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E:\Personal@SSD\Game\NieR-Reincarnation\nier-rein-lua-script\"/>
    </mc:Choice>
  </mc:AlternateContent>
  <xr:revisionPtr revIDLastSave="0" documentId="13_ncr:1_{0EE56C27-F45B-414B-A55D-B68E08C6D575}" xr6:coauthVersionLast="46" xr6:coauthVersionMax="46" xr10:uidLastSave="{00000000-0000-0000-0000-000000000000}"/>
  <bookViews>
    <workbookView xWindow="9495" yWindow="1335" windowWidth="18870" windowHeight="13230" xr2:uid="{00000000-000D-0000-FFFF-FFFF00000000}"/>
  </bookViews>
  <sheets>
    <sheet name="Data" sheetId="2" r:id="rId1"/>
    <sheet name="Clear %" sheetId="3" r:id="rId2"/>
    <sheet name="Clear % (2)" sheetId="4" r:id="rId3"/>
  </sheets>
  <definedNames>
    <definedName name="ExternalData_1" localSheetId="0" hidden="1">Data!$A$1:$C$6807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807" i="2" l="1"/>
  <c r="G6807" i="2"/>
  <c r="H6806" i="2"/>
  <c r="G6806" i="2"/>
  <c r="H6805" i="2"/>
  <c r="G6805" i="2"/>
  <c r="H6804" i="2"/>
  <c r="G6804" i="2"/>
  <c r="H6803" i="2"/>
  <c r="G6803" i="2"/>
  <c r="H6802" i="2"/>
  <c r="G6802" i="2"/>
  <c r="H6801" i="2"/>
  <c r="G6801" i="2"/>
  <c r="H6800" i="2"/>
  <c r="G6800" i="2"/>
  <c r="H6799" i="2"/>
  <c r="G6799" i="2"/>
  <c r="H6798" i="2"/>
  <c r="G6798" i="2"/>
  <c r="H6797" i="2"/>
  <c r="G6797" i="2"/>
  <c r="H6796" i="2"/>
  <c r="G6796" i="2"/>
  <c r="H6795" i="2"/>
  <c r="G6795" i="2"/>
  <c r="H6794" i="2"/>
  <c r="G6794" i="2"/>
  <c r="H6793" i="2"/>
  <c r="G6793" i="2"/>
  <c r="H6792" i="2"/>
  <c r="G6792" i="2"/>
  <c r="H6791" i="2"/>
  <c r="G6791" i="2"/>
  <c r="H6790" i="2"/>
  <c r="G6790" i="2"/>
  <c r="H6789" i="2"/>
  <c r="G6789" i="2"/>
  <c r="H6788" i="2"/>
  <c r="G6788" i="2"/>
  <c r="H6787" i="2"/>
  <c r="G6787" i="2"/>
  <c r="H6786" i="2"/>
  <c r="G6786" i="2"/>
  <c r="H6785" i="2"/>
  <c r="G6785" i="2"/>
  <c r="H6784" i="2"/>
  <c r="G6784" i="2"/>
  <c r="H6783" i="2"/>
  <c r="G6783" i="2"/>
  <c r="H6782" i="2"/>
  <c r="G6782" i="2"/>
  <c r="H6781" i="2"/>
  <c r="G6781" i="2"/>
  <c r="H6780" i="2"/>
  <c r="G6780" i="2"/>
  <c r="H6779" i="2"/>
  <c r="G6779" i="2"/>
  <c r="H6778" i="2"/>
  <c r="G6778" i="2"/>
  <c r="H6777" i="2"/>
  <c r="G6777" i="2"/>
  <c r="H6776" i="2"/>
  <c r="G6776" i="2"/>
  <c r="H6775" i="2"/>
  <c r="G6775" i="2"/>
  <c r="H6774" i="2"/>
  <c r="G6774" i="2"/>
  <c r="H6773" i="2"/>
  <c r="G6773" i="2"/>
  <c r="H6772" i="2"/>
  <c r="G6772" i="2"/>
  <c r="H6771" i="2"/>
  <c r="G6771" i="2"/>
  <c r="H6770" i="2"/>
  <c r="G6770" i="2"/>
  <c r="H6769" i="2"/>
  <c r="G6769" i="2"/>
  <c r="H6768" i="2"/>
  <c r="G6768" i="2"/>
  <c r="H6767" i="2"/>
  <c r="G6767" i="2"/>
  <c r="H6766" i="2"/>
  <c r="G6766" i="2"/>
  <c r="H6765" i="2"/>
  <c r="G6765" i="2"/>
  <c r="H6764" i="2"/>
  <c r="G6764" i="2"/>
  <c r="H6763" i="2"/>
  <c r="G6763" i="2"/>
  <c r="H6762" i="2"/>
  <c r="G6762" i="2"/>
  <c r="H6761" i="2"/>
  <c r="G6761" i="2"/>
  <c r="H6760" i="2"/>
  <c r="G6760" i="2"/>
  <c r="H6759" i="2"/>
  <c r="G6759" i="2"/>
  <c r="H6758" i="2"/>
  <c r="G6758" i="2"/>
  <c r="H6757" i="2"/>
  <c r="G6757" i="2"/>
  <c r="H6756" i="2"/>
  <c r="G6756" i="2"/>
  <c r="H6755" i="2"/>
  <c r="G6755" i="2"/>
  <c r="H6754" i="2"/>
  <c r="G6754" i="2"/>
  <c r="H6753" i="2"/>
  <c r="G6753" i="2"/>
  <c r="H6752" i="2"/>
  <c r="G6752" i="2"/>
  <c r="H6751" i="2"/>
  <c r="G6751" i="2"/>
  <c r="H6750" i="2"/>
  <c r="G6750" i="2"/>
  <c r="H6749" i="2"/>
  <c r="G6749" i="2"/>
  <c r="H6748" i="2"/>
  <c r="G6748" i="2"/>
  <c r="H6747" i="2"/>
  <c r="G6747" i="2"/>
  <c r="H6746" i="2"/>
  <c r="G6746" i="2"/>
  <c r="H6745" i="2"/>
  <c r="G6745" i="2"/>
  <c r="H6744" i="2"/>
  <c r="G6744" i="2"/>
  <c r="H6743" i="2"/>
  <c r="G6743" i="2"/>
  <c r="H6742" i="2"/>
  <c r="G6742" i="2"/>
  <c r="H6741" i="2"/>
  <c r="G6741" i="2"/>
  <c r="H6740" i="2"/>
  <c r="G6740" i="2"/>
  <c r="H6739" i="2"/>
  <c r="G6739" i="2"/>
  <c r="H6738" i="2"/>
  <c r="G6738" i="2"/>
  <c r="H6737" i="2"/>
  <c r="G6737" i="2"/>
  <c r="H6736" i="2"/>
  <c r="G6736" i="2"/>
  <c r="H6735" i="2"/>
  <c r="G6735" i="2"/>
  <c r="H6734" i="2"/>
  <c r="G6734" i="2"/>
  <c r="H6733" i="2"/>
  <c r="G6733" i="2"/>
  <c r="H6732" i="2"/>
  <c r="G6732" i="2"/>
  <c r="H6731" i="2"/>
  <c r="G6731" i="2"/>
  <c r="H6730" i="2"/>
  <c r="G6730" i="2"/>
  <c r="H6729" i="2"/>
  <c r="G6729" i="2"/>
  <c r="H6728" i="2"/>
  <c r="G6728" i="2"/>
  <c r="H6727" i="2"/>
  <c r="G6727" i="2"/>
  <c r="H6726" i="2"/>
  <c r="G6726" i="2"/>
  <c r="H6725" i="2"/>
  <c r="G6725" i="2"/>
  <c r="H6724" i="2"/>
  <c r="G6724" i="2"/>
  <c r="H6723" i="2"/>
  <c r="G6723" i="2"/>
  <c r="H6722" i="2"/>
  <c r="G6722" i="2"/>
  <c r="H6721" i="2"/>
  <c r="G6721" i="2"/>
  <c r="H6720" i="2"/>
  <c r="G6720" i="2"/>
  <c r="H6719" i="2"/>
  <c r="G6719" i="2"/>
  <c r="H6718" i="2"/>
  <c r="G6718" i="2"/>
  <c r="H6717" i="2"/>
  <c r="G6717" i="2"/>
  <c r="H6716" i="2"/>
  <c r="G6716" i="2"/>
  <c r="H6715" i="2"/>
  <c r="G6715" i="2"/>
  <c r="J6714" i="2"/>
  <c r="H6714" i="2"/>
  <c r="G6714" i="2"/>
  <c r="H6713" i="2"/>
  <c r="G6713" i="2"/>
  <c r="H6712" i="2"/>
  <c r="G6712" i="2"/>
  <c r="H6711" i="2"/>
  <c r="G6711" i="2"/>
  <c r="J6710" i="2"/>
  <c r="H6710" i="2"/>
  <c r="G6710" i="2"/>
  <c r="H6709" i="2"/>
  <c r="G6709" i="2"/>
  <c r="H6708" i="2"/>
  <c r="G6708" i="2"/>
  <c r="H6707" i="2"/>
  <c r="G6707" i="2"/>
  <c r="J6706" i="2"/>
  <c r="H6706" i="2"/>
  <c r="G6706" i="2"/>
  <c r="H6705" i="2"/>
  <c r="G6705" i="2"/>
  <c r="H6704" i="2"/>
  <c r="G6704" i="2"/>
  <c r="H6703" i="2"/>
  <c r="G6703" i="2"/>
  <c r="J6702" i="2"/>
  <c r="H6702" i="2"/>
  <c r="G6702" i="2"/>
  <c r="H6701" i="2"/>
  <c r="G6701" i="2"/>
  <c r="H6700" i="2"/>
  <c r="G6700" i="2"/>
  <c r="H6699" i="2"/>
  <c r="G6699" i="2"/>
  <c r="J6698" i="2"/>
  <c r="H6698" i="2"/>
  <c r="G6698" i="2"/>
  <c r="H6697" i="2"/>
  <c r="G6697" i="2"/>
  <c r="H6696" i="2"/>
  <c r="G6696" i="2"/>
  <c r="H6695" i="2"/>
  <c r="G6695" i="2"/>
  <c r="J6694" i="2"/>
  <c r="H6694" i="2"/>
  <c r="G6694" i="2"/>
  <c r="H6693" i="2"/>
  <c r="G6693" i="2"/>
  <c r="H6692" i="2"/>
  <c r="G6692" i="2"/>
  <c r="H6691" i="2"/>
  <c r="G6691" i="2"/>
  <c r="H6690" i="2"/>
  <c r="J6708" i="2" s="1"/>
  <c r="G6690" i="2"/>
  <c r="H6689" i="2"/>
  <c r="G6689" i="2"/>
  <c r="H6688" i="2"/>
  <c r="G6688" i="2"/>
  <c r="H6687" i="2"/>
  <c r="G6687" i="2"/>
  <c r="H6686" i="2"/>
  <c r="G6686" i="2"/>
  <c r="H6685" i="2"/>
  <c r="G6685" i="2"/>
  <c r="H6684" i="2"/>
  <c r="G6684" i="2"/>
  <c r="H6683" i="2"/>
  <c r="G6683" i="2"/>
  <c r="H6682" i="2"/>
  <c r="I6694" i="2" s="1"/>
  <c r="G6682" i="2"/>
  <c r="H6681" i="2"/>
  <c r="G6681" i="2"/>
  <c r="H6680" i="2"/>
  <c r="G6680" i="2"/>
  <c r="H6679" i="2"/>
  <c r="G6679" i="2"/>
  <c r="H6678" i="2"/>
  <c r="G6678" i="2"/>
  <c r="H6677" i="2"/>
  <c r="G6677" i="2"/>
  <c r="H6676" i="2"/>
  <c r="G6676" i="2"/>
  <c r="H6675" i="2"/>
  <c r="G6675" i="2"/>
  <c r="H6674" i="2"/>
  <c r="J6692" i="2" s="1"/>
  <c r="G6674" i="2"/>
  <c r="H6673" i="2"/>
  <c r="G6673" i="2"/>
  <c r="J6672" i="2"/>
  <c r="H6672" i="2"/>
  <c r="G6672" i="2"/>
  <c r="H6671" i="2"/>
  <c r="G6671" i="2"/>
  <c r="H6670" i="2"/>
  <c r="G6670" i="2"/>
  <c r="I6669" i="2"/>
  <c r="H6669" i="2"/>
  <c r="G6669" i="2"/>
  <c r="H6668" i="2"/>
  <c r="G6668" i="2"/>
  <c r="H6667" i="2"/>
  <c r="G6667" i="2"/>
  <c r="H6666" i="2"/>
  <c r="J6684" i="2" s="1"/>
  <c r="G6666" i="2"/>
  <c r="H6665" i="2"/>
  <c r="G6665" i="2"/>
  <c r="I6664" i="2"/>
  <c r="H6664" i="2"/>
  <c r="G6664" i="2"/>
  <c r="H6663" i="2"/>
  <c r="G6663" i="2"/>
  <c r="I6662" i="2"/>
  <c r="H6662" i="2"/>
  <c r="J6680" i="2" s="1"/>
  <c r="G6662" i="2"/>
  <c r="H6661" i="2"/>
  <c r="G6661" i="2"/>
  <c r="H6660" i="2"/>
  <c r="I6678" i="2" s="1"/>
  <c r="G6660" i="2"/>
  <c r="H6659" i="2"/>
  <c r="G6659" i="2"/>
  <c r="H6658" i="2"/>
  <c r="G6658" i="2"/>
  <c r="J6657" i="2"/>
  <c r="H6657" i="2"/>
  <c r="G6657" i="2"/>
  <c r="H6656" i="2"/>
  <c r="J6674" i="2" s="1"/>
  <c r="G6656" i="2"/>
  <c r="I6655" i="2"/>
  <c r="H6655" i="2"/>
  <c r="G6655" i="2"/>
  <c r="H6654" i="2"/>
  <c r="G6654" i="2"/>
  <c r="J6653" i="2"/>
  <c r="H6653" i="2"/>
  <c r="G6653" i="2"/>
  <c r="H6652" i="2"/>
  <c r="J6670" i="2" s="1"/>
  <c r="G6652" i="2"/>
  <c r="I6651" i="2"/>
  <c r="H6651" i="2"/>
  <c r="G6651" i="2"/>
  <c r="H6650" i="2"/>
  <c r="G6650" i="2"/>
  <c r="H6649" i="2"/>
  <c r="G6649" i="2"/>
  <c r="H6648" i="2"/>
  <c r="I6667" i="2" s="1"/>
  <c r="G6648" i="2"/>
  <c r="H6647" i="2"/>
  <c r="G6647" i="2"/>
  <c r="H6646" i="2"/>
  <c r="J6665" i="2" s="1"/>
  <c r="G6646" i="2"/>
  <c r="H6645" i="2"/>
  <c r="G6645" i="2"/>
  <c r="H6644" i="2"/>
  <c r="I6663" i="2" s="1"/>
  <c r="G6644" i="2"/>
  <c r="H6643" i="2"/>
  <c r="G6643" i="2"/>
  <c r="K6642" i="2"/>
  <c r="I6642" i="2"/>
  <c r="H6642" i="2"/>
  <c r="J6661" i="2" s="1"/>
  <c r="G6642" i="2"/>
  <c r="H6641" i="2"/>
  <c r="G6641" i="2"/>
  <c r="H6640" i="2"/>
  <c r="G6640" i="2"/>
  <c r="H6639" i="2"/>
  <c r="J6658" i="2" s="1"/>
  <c r="G6639" i="2"/>
  <c r="I6638" i="2"/>
  <c r="H6638" i="2"/>
  <c r="I6657" i="2" s="1"/>
  <c r="G6638" i="2"/>
  <c r="H6637" i="2"/>
  <c r="J6656" i="2" s="1"/>
  <c r="G6637" i="2"/>
  <c r="I6636" i="2"/>
  <c r="H6636" i="2"/>
  <c r="J6655" i="2" s="1"/>
  <c r="G6636" i="2"/>
  <c r="H6635" i="2"/>
  <c r="J6654" i="2" s="1"/>
  <c r="G6635" i="2"/>
  <c r="I6634" i="2"/>
  <c r="H6634" i="2"/>
  <c r="I6653" i="2" s="1"/>
  <c r="G6634" i="2"/>
  <c r="H6633" i="2"/>
  <c r="J6652" i="2" s="1"/>
  <c r="G6633" i="2"/>
  <c r="I6632" i="2"/>
  <c r="H6632" i="2"/>
  <c r="J6651" i="2" s="1"/>
  <c r="G6632" i="2"/>
  <c r="I6631" i="2"/>
  <c r="H6631" i="2"/>
  <c r="J6650" i="2" s="1"/>
  <c r="G6631" i="2"/>
  <c r="I6630" i="2"/>
  <c r="H6630" i="2"/>
  <c r="I6649" i="2" s="1"/>
  <c r="G6630" i="2"/>
  <c r="I6629" i="2"/>
  <c r="H6629" i="2"/>
  <c r="J6648" i="2" s="1"/>
  <c r="G6629" i="2"/>
  <c r="I6628" i="2"/>
  <c r="H6628" i="2"/>
  <c r="J6647" i="2" s="1"/>
  <c r="G6628" i="2"/>
  <c r="I6627" i="2"/>
  <c r="H6627" i="2"/>
  <c r="I6646" i="2" s="1"/>
  <c r="G6627" i="2"/>
  <c r="I6626" i="2"/>
  <c r="H6626" i="2"/>
  <c r="J6645" i="2" s="1"/>
  <c r="G6626" i="2"/>
  <c r="I6625" i="2"/>
  <c r="H6625" i="2"/>
  <c r="I6644" i="2" s="1"/>
  <c r="G6625" i="2"/>
  <c r="I6624" i="2"/>
  <c r="H6624" i="2"/>
  <c r="J6643" i="2" s="1"/>
  <c r="G6624" i="2"/>
  <c r="I6623" i="2"/>
  <c r="H6623" i="2"/>
  <c r="J6642" i="2" s="1"/>
  <c r="G6623" i="2"/>
  <c r="I6622" i="2"/>
  <c r="H6622" i="2"/>
  <c r="J6641" i="2" s="1"/>
  <c r="G6622" i="2"/>
  <c r="I6621" i="2"/>
  <c r="H6621" i="2"/>
  <c r="I6640" i="2" s="1"/>
  <c r="G6621" i="2"/>
  <c r="I6620" i="2"/>
  <c r="H6620" i="2"/>
  <c r="J6639" i="2" s="1"/>
  <c r="G6620" i="2"/>
  <c r="I6619" i="2"/>
  <c r="H6619" i="2"/>
  <c r="J6638" i="2" s="1"/>
  <c r="G6619" i="2"/>
  <c r="I6618" i="2"/>
  <c r="H6618" i="2"/>
  <c r="J6637" i="2" s="1"/>
  <c r="G6618" i="2"/>
  <c r="I6617" i="2"/>
  <c r="H6617" i="2"/>
  <c r="J6636" i="2" s="1"/>
  <c r="G6617" i="2"/>
  <c r="I6616" i="2"/>
  <c r="H6616" i="2"/>
  <c r="J6635" i="2" s="1"/>
  <c r="G6616" i="2"/>
  <c r="I6615" i="2"/>
  <c r="H6615" i="2"/>
  <c r="J6634" i="2" s="1"/>
  <c r="G6615" i="2"/>
  <c r="I6614" i="2"/>
  <c r="H6614" i="2"/>
  <c r="J6633" i="2" s="1"/>
  <c r="G6614" i="2"/>
  <c r="I6613" i="2"/>
  <c r="H6613" i="2"/>
  <c r="J6632" i="2" s="1"/>
  <c r="G6613" i="2"/>
  <c r="I6612" i="2"/>
  <c r="H6612" i="2"/>
  <c r="J6631" i="2" s="1"/>
  <c r="G6612" i="2"/>
  <c r="I6611" i="2"/>
  <c r="H6611" i="2"/>
  <c r="J6630" i="2" s="1"/>
  <c r="G6611" i="2"/>
  <c r="I6610" i="2"/>
  <c r="H6610" i="2"/>
  <c r="J6629" i="2" s="1"/>
  <c r="G6610" i="2"/>
  <c r="I6609" i="2"/>
  <c r="H6609" i="2"/>
  <c r="J6628" i="2" s="1"/>
  <c r="G6609" i="2"/>
  <c r="I6608" i="2"/>
  <c r="H6608" i="2"/>
  <c r="J6627" i="2" s="1"/>
  <c r="G6608" i="2"/>
  <c r="I6607" i="2"/>
  <c r="H6607" i="2"/>
  <c r="J6626" i="2" s="1"/>
  <c r="G6607" i="2"/>
  <c r="I6606" i="2"/>
  <c r="H6606" i="2"/>
  <c r="J6625" i="2" s="1"/>
  <c r="G6606" i="2"/>
  <c r="I6605" i="2"/>
  <c r="H6605" i="2"/>
  <c r="J6624" i="2" s="1"/>
  <c r="G6605" i="2"/>
  <c r="I6604" i="2"/>
  <c r="H6604" i="2"/>
  <c r="J6623" i="2" s="1"/>
  <c r="G6604" i="2"/>
  <c r="I6603" i="2"/>
  <c r="H6603" i="2"/>
  <c r="J6622" i="2" s="1"/>
  <c r="G6603" i="2"/>
  <c r="I6602" i="2"/>
  <c r="H6602" i="2"/>
  <c r="J6621" i="2" s="1"/>
  <c r="G6602" i="2"/>
  <c r="I6601" i="2"/>
  <c r="H6601" i="2"/>
  <c r="J6620" i="2" s="1"/>
  <c r="G6601" i="2"/>
  <c r="I6600" i="2"/>
  <c r="H6600" i="2"/>
  <c r="J6619" i="2" s="1"/>
  <c r="G6600" i="2"/>
  <c r="I6599" i="2"/>
  <c r="H6599" i="2"/>
  <c r="J6618" i="2" s="1"/>
  <c r="G6599" i="2"/>
  <c r="J6598" i="2"/>
  <c r="I6598" i="2"/>
  <c r="K6598" i="2" s="1"/>
  <c r="L6598" i="2" s="1"/>
  <c r="H6598" i="2"/>
  <c r="J6617" i="2" s="1"/>
  <c r="G6598" i="2"/>
  <c r="I6597" i="2"/>
  <c r="H6597" i="2"/>
  <c r="J6616" i="2" s="1"/>
  <c r="G6597" i="2"/>
  <c r="J6596" i="2"/>
  <c r="L6596" i="2" s="1"/>
  <c r="I6596" i="2"/>
  <c r="K6596" i="2" s="1"/>
  <c r="H6596" i="2"/>
  <c r="J6615" i="2" s="1"/>
  <c r="G6596" i="2"/>
  <c r="I6595" i="2"/>
  <c r="H6595" i="2"/>
  <c r="J6614" i="2" s="1"/>
  <c r="G6595" i="2"/>
  <c r="J6594" i="2"/>
  <c r="I6594" i="2"/>
  <c r="H6594" i="2"/>
  <c r="J6613" i="2" s="1"/>
  <c r="G6594" i="2"/>
  <c r="I6593" i="2"/>
  <c r="H6593" i="2"/>
  <c r="J6612" i="2" s="1"/>
  <c r="G6593" i="2"/>
  <c r="J6592" i="2"/>
  <c r="I6592" i="2"/>
  <c r="H6592" i="2"/>
  <c r="J6611" i="2" s="1"/>
  <c r="G6592" i="2"/>
  <c r="I6591" i="2"/>
  <c r="H6591" i="2"/>
  <c r="J6610" i="2" s="1"/>
  <c r="G6591" i="2"/>
  <c r="J6590" i="2"/>
  <c r="I6590" i="2"/>
  <c r="H6590" i="2"/>
  <c r="J6609" i="2" s="1"/>
  <c r="G6590" i="2"/>
  <c r="I6589" i="2"/>
  <c r="H6589" i="2"/>
  <c r="J6608" i="2" s="1"/>
  <c r="G6589" i="2"/>
  <c r="J6588" i="2"/>
  <c r="I6588" i="2"/>
  <c r="H6588" i="2"/>
  <c r="J6607" i="2" s="1"/>
  <c r="G6588" i="2"/>
  <c r="I6587" i="2"/>
  <c r="H6587" i="2"/>
  <c r="J6606" i="2" s="1"/>
  <c r="G6587" i="2"/>
  <c r="J6586" i="2"/>
  <c r="I6586" i="2"/>
  <c r="H6586" i="2"/>
  <c r="J6605" i="2" s="1"/>
  <c r="G6586" i="2"/>
  <c r="I6585" i="2"/>
  <c r="H6585" i="2"/>
  <c r="J6604" i="2" s="1"/>
  <c r="G6585" i="2"/>
  <c r="J6584" i="2"/>
  <c r="I6584" i="2"/>
  <c r="H6584" i="2"/>
  <c r="J6603" i="2" s="1"/>
  <c r="G6584" i="2"/>
  <c r="I6583" i="2"/>
  <c r="H6583" i="2"/>
  <c r="J6602" i="2" s="1"/>
  <c r="G6583" i="2"/>
  <c r="J6582" i="2"/>
  <c r="I6582" i="2"/>
  <c r="H6582" i="2"/>
  <c r="J6601" i="2" s="1"/>
  <c r="G6582" i="2"/>
  <c r="I6581" i="2"/>
  <c r="H6581" i="2"/>
  <c r="J6600" i="2" s="1"/>
  <c r="G6581" i="2"/>
  <c r="J6580" i="2"/>
  <c r="I6580" i="2"/>
  <c r="H6580" i="2"/>
  <c r="J6599" i="2" s="1"/>
  <c r="G6580" i="2"/>
  <c r="I6579" i="2"/>
  <c r="H6579" i="2"/>
  <c r="G6579" i="2"/>
  <c r="J6578" i="2"/>
  <c r="I6578" i="2"/>
  <c r="H6578" i="2"/>
  <c r="J6597" i="2" s="1"/>
  <c r="G6578" i="2"/>
  <c r="I6577" i="2"/>
  <c r="H6577" i="2"/>
  <c r="G6577" i="2"/>
  <c r="J6576" i="2"/>
  <c r="I6576" i="2"/>
  <c r="H6576" i="2"/>
  <c r="J6595" i="2" s="1"/>
  <c r="G6576" i="2"/>
  <c r="I6575" i="2"/>
  <c r="H6575" i="2"/>
  <c r="G6575" i="2"/>
  <c r="J6574" i="2"/>
  <c r="I6574" i="2"/>
  <c r="H6574" i="2"/>
  <c r="J6593" i="2" s="1"/>
  <c r="G6574" i="2"/>
  <c r="I6573" i="2"/>
  <c r="H6573" i="2"/>
  <c r="G6573" i="2"/>
  <c r="J6572" i="2"/>
  <c r="I6572" i="2"/>
  <c r="H6572" i="2"/>
  <c r="J6591" i="2" s="1"/>
  <c r="G6572" i="2"/>
  <c r="I6571" i="2"/>
  <c r="H6571" i="2"/>
  <c r="G6571" i="2"/>
  <c r="J6570" i="2"/>
  <c r="I6570" i="2"/>
  <c r="H6570" i="2"/>
  <c r="J6589" i="2" s="1"/>
  <c r="G6570" i="2"/>
  <c r="I6569" i="2"/>
  <c r="H6569" i="2"/>
  <c r="G6569" i="2"/>
  <c r="J6568" i="2"/>
  <c r="K6568" i="2" s="1"/>
  <c r="I6568" i="2"/>
  <c r="H6568" i="2"/>
  <c r="J6587" i="2" s="1"/>
  <c r="G6568" i="2"/>
  <c r="I6567" i="2"/>
  <c r="H6567" i="2"/>
  <c r="G6567" i="2"/>
  <c r="J6566" i="2"/>
  <c r="K6566" i="2" s="1"/>
  <c r="I6566" i="2"/>
  <c r="H6566" i="2"/>
  <c r="J6585" i="2" s="1"/>
  <c r="G6566" i="2"/>
  <c r="I6565" i="2"/>
  <c r="H6565" i="2"/>
  <c r="G6565" i="2"/>
  <c r="J6564" i="2"/>
  <c r="K6564" i="2" s="1"/>
  <c r="I6564" i="2"/>
  <c r="H6564" i="2"/>
  <c r="J6583" i="2" s="1"/>
  <c r="G6564" i="2"/>
  <c r="I6563" i="2"/>
  <c r="H6563" i="2"/>
  <c r="G6563" i="2"/>
  <c r="J6562" i="2"/>
  <c r="K6562" i="2" s="1"/>
  <c r="I6562" i="2"/>
  <c r="H6562" i="2"/>
  <c r="J6581" i="2" s="1"/>
  <c r="G6562" i="2"/>
  <c r="I6561" i="2"/>
  <c r="H6561" i="2"/>
  <c r="G6561" i="2"/>
  <c r="J6560" i="2"/>
  <c r="I6560" i="2"/>
  <c r="H6560" i="2"/>
  <c r="J6579" i="2" s="1"/>
  <c r="G6560" i="2"/>
  <c r="I6559" i="2"/>
  <c r="H6559" i="2"/>
  <c r="G6559" i="2"/>
  <c r="J6558" i="2"/>
  <c r="I6558" i="2"/>
  <c r="H6558" i="2"/>
  <c r="J6577" i="2" s="1"/>
  <c r="G6558" i="2"/>
  <c r="I6557" i="2"/>
  <c r="H6557" i="2"/>
  <c r="G6557" i="2"/>
  <c r="L6556" i="2"/>
  <c r="J6556" i="2"/>
  <c r="K6556" i="2" s="1"/>
  <c r="I6556" i="2"/>
  <c r="H6556" i="2"/>
  <c r="J6575" i="2" s="1"/>
  <c r="G6556" i="2"/>
  <c r="I6555" i="2"/>
  <c r="H6555" i="2"/>
  <c r="G6555" i="2"/>
  <c r="J6554" i="2"/>
  <c r="L6554" i="2" s="1"/>
  <c r="I6554" i="2"/>
  <c r="K6554" i="2" s="1"/>
  <c r="H6554" i="2"/>
  <c r="J6573" i="2" s="1"/>
  <c r="G6554" i="2"/>
  <c r="I6553" i="2"/>
  <c r="H6553" i="2"/>
  <c r="G6553" i="2"/>
  <c r="J6552" i="2"/>
  <c r="I6552" i="2"/>
  <c r="H6552" i="2"/>
  <c r="J6571" i="2" s="1"/>
  <c r="G6552" i="2"/>
  <c r="L6551" i="2"/>
  <c r="I6551" i="2"/>
  <c r="H6551" i="2"/>
  <c r="G6551" i="2"/>
  <c r="L6550" i="2"/>
  <c r="K6550" i="2"/>
  <c r="J6550" i="2"/>
  <c r="I6550" i="2"/>
  <c r="H6550" i="2"/>
  <c r="J6569" i="2" s="1"/>
  <c r="G6550" i="2"/>
  <c r="I6549" i="2"/>
  <c r="H6549" i="2"/>
  <c r="G6549" i="2"/>
  <c r="K6548" i="2"/>
  <c r="J6548" i="2"/>
  <c r="I6548" i="2"/>
  <c r="H6548" i="2"/>
  <c r="J6567" i="2" s="1"/>
  <c r="G6548" i="2"/>
  <c r="L6547" i="2"/>
  <c r="I6547" i="2"/>
  <c r="H6547" i="2"/>
  <c r="G6547" i="2"/>
  <c r="J6546" i="2"/>
  <c r="I6546" i="2"/>
  <c r="H6546" i="2"/>
  <c r="J6565" i="2" s="1"/>
  <c r="G6546" i="2"/>
  <c r="I6545" i="2"/>
  <c r="H6545" i="2"/>
  <c r="G6545" i="2"/>
  <c r="J6544" i="2"/>
  <c r="I6544" i="2"/>
  <c r="H6544" i="2"/>
  <c r="J6563" i="2" s="1"/>
  <c r="G6544" i="2"/>
  <c r="I6543" i="2"/>
  <c r="H6543" i="2"/>
  <c r="G6543" i="2"/>
  <c r="J6542" i="2"/>
  <c r="K6542" i="2" s="1"/>
  <c r="L6542" i="2" s="1"/>
  <c r="I6542" i="2"/>
  <c r="H6542" i="2"/>
  <c r="J6561" i="2" s="1"/>
  <c r="G6542" i="2"/>
  <c r="I6541" i="2"/>
  <c r="H6541" i="2"/>
  <c r="G6541" i="2"/>
  <c r="J6540" i="2"/>
  <c r="I6540" i="2"/>
  <c r="H6540" i="2"/>
  <c r="J6559" i="2" s="1"/>
  <c r="G6540" i="2"/>
  <c r="L6539" i="2"/>
  <c r="I6539" i="2"/>
  <c r="H6539" i="2"/>
  <c r="G6539" i="2"/>
  <c r="L6538" i="2"/>
  <c r="K6538" i="2"/>
  <c r="J6538" i="2"/>
  <c r="I6538" i="2"/>
  <c r="H6538" i="2"/>
  <c r="J6557" i="2" s="1"/>
  <c r="G6538" i="2"/>
  <c r="I6537" i="2"/>
  <c r="H6537" i="2"/>
  <c r="G6537" i="2"/>
  <c r="K6536" i="2"/>
  <c r="J6536" i="2"/>
  <c r="I6536" i="2"/>
  <c r="H6536" i="2"/>
  <c r="J6555" i="2" s="1"/>
  <c r="G6536" i="2"/>
  <c r="L6535" i="2"/>
  <c r="I6535" i="2"/>
  <c r="H6535" i="2"/>
  <c r="G6535" i="2"/>
  <c r="J6534" i="2"/>
  <c r="I6534" i="2"/>
  <c r="H6534" i="2"/>
  <c r="J6553" i="2" s="1"/>
  <c r="G6534" i="2"/>
  <c r="I6533" i="2"/>
  <c r="H6533" i="2"/>
  <c r="G6533" i="2"/>
  <c r="J6532" i="2"/>
  <c r="I6532" i="2"/>
  <c r="H6532" i="2"/>
  <c r="J6551" i="2" s="1"/>
  <c r="K6551" i="2" s="1"/>
  <c r="G6532" i="2"/>
  <c r="I6531" i="2"/>
  <c r="H6531" i="2"/>
  <c r="G6531" i="2"/>
  <c r="L6530" i="2"/>
  <c r="J6530" i="2"/>
  <c r="K6530" i="2" s="1"/>
  <c r="I6530" i="2"/>
  <c r="H6530" i="2"/>
  <c r="J6549" i="2" s="1"/>
  <c r="G6530" i="2"/>
  <c r="I6529" i="2"/>
  <c r="H6529" i="2"/>
  <c r="G6529" i="2"/>
  <c r="J6528" i="2"/>
  <c r="I6528" i="2"/>
  <c r="H6528" i="2"/>
  <c r="J6547" i="2" s="1"/>
  <c r="K6547" i="2" s="1"/>
  <c r="G6528" i="2"/>
  <c r="I6527" i="2"/>
  <c r="H6527" i="2"/>
  <c r="G6527" i="2"/>
  <c r="L6526" i="2"/>
  <c r="K6526" i="2"/>
  <c r="J6526" i="2"/>
  <c r="I6526" i="2"/>
  <c r="H6526" i="2"/>
  <c r="J6545" i="2" s="1"/>
  <c r="G6526" i="2"/>
  <c r="I6525" i="2"/>
  <c r="H6525" i="2"/>
  <c r="G6525" i="2"/>
  <c r="J6524" i="2"/>
  <c r="K6524" i="2" s="1"/>
  <c r="I6524" i="2"/>
  <c r="H6524" i="2"/>
  <c r="J6543" i="2" s="1"/>
  <c r="G6524" i="2"/>
  <c r="I6523" i="2"/>
  <c r="H6523" i="2"/>
  <c r="G6523" i="2"/>
  <c r="J6522" i="2"/>
  <c r="K6522" i="2" s="1"/>
  <c r="L6522" i="2" s="1"/>
  <c r="I6522" i="2"/>
  <c r="H6522" i="2"/>
  <c r="J6541" i="2" s="1"/>
  <c r="G6522" i="2"/>
  <c r="I6521" i="2"/>
  <c r="H6521" i="2"/>
  <c r="G6521" i="2"/>
  <c r="J6520" i="2"/>
  <c r="I6520" i="2"/>
  <c r="H6520" i="2"/>
  <c r="J6539" i="2" s="1"/>
  <c r="K6539" i="2" s="1"/>
  <c r="G6520" i="2"/>
  <c r="I6519" i="2"/>
  <c r="H6519" i="2"/>
  <c r="G6519" i="2"/>
  <c r="L6518" i="2"/>
  <c r="J6518" i="2"/>
  <c r="K6518" i="2" s="1"/>
  <c r="I6518" i="2"/>
  <c r="H6518" i="2"/>
  <c r="J6537" i="2" s="1"/>
  <c r="G6518" i="2"/>
  <c r="I6517" i="2"/>
  <c r="H6517" i="2"/>
  <c r="G6517" i="2"/>
  <c r="J6516" i="2"/>
  <c r="I6516" i="2"/>
  <c r="H6516" i="2"/>
  <c r="J6535" i="2" s="1"/>
  <c r="K6535" i="2" s="1"/>
  <c r="G6516" i="2"/>
  <c r="L6515" i="2"/>
  <c r="I6515" i="2"/>
  <c r="H6515" i="2"/>
  <c r="G6515" i="2"/>
  <c r="H6514" i="2"/>
  <c r="J6533" i="2" s="1"/>
  <c r="G6514" i="2"/>
  <c r="H6513" i="2"/>
  <c r="G6513" i="2"/>
  <c r="H6512" i="2"/>
  <c r="J6531" i="2" s="1"/>
  <c r="G6512" i="2"/>
  <c r="H6511" i="2"/>
  <c r="G6511" i="2"/>
  <c r="H6510" i="2"/>
  <c r="J6529" i="2" s="1"/>
  <c r="G6510" i="2"/>
  <c r="H6509" i="2"/>
  <c r="G6509" i="2"/>
  <c r="H6508" i="2"/>
  <c r="J6527" i="2" s="1"/>
  <c r="G6508" i="2"/>
  <c r="H6507" i="2"/>
  <c r="G6507" i="2"/>
  <c r="H6506" i="2"/>
  <c r="J6525" i="2" s="1"/>
  <c r="G6506" i="2"/>
  <c r="H6505" i="2"/>
  <c r="G6505" i="2"/>
  <c r="I6504" i="2"/>
  <c r="H6504" i="2"/>
  <c r="J6523" i="2" s="1"/>
  <c r="G6504" i="2"/>
  <c r="H6503" i="2"/>
  <c r="G6503" i="2"/>
  <c r="H6502" i="2"/>
  <c r="J6521" i="2" s="1"/>
  <c r="G6502" i="2"/>
  <c r="H6501" i="2"/>
  <c r="G6501" i="2"/>
  <c r="H6500" i="2"/>
  <c r="J6519" i="2" s="1"/>
  <c r="G6500" i="2"/>
  <c r="H6499" i="2"/>
  <c r="G6499" i="2"/>
  <c r="H6498" i="2"/>
  <c r="J6517" i="2" s="1"/>
  <c r="G6498" i="2"/>
  <c r="H6497" i="2"/>
  <c r="G6497" i="2"/>
  <c r="H6496" i="2"/>
  <c r="J6515" i="2" s="1"/>
  <c r="K6515" i="2" s="1"/>
  <c r="G6496" i="2"/>
  <c r="H6495" i="2"/>
  <c r="G6495" i="2"/>
  <c r="H6494" i="2"/>
  <c r="J6513" i="2" s="1"/>
  <c r="G6494" i="2"/>
  <c r="H6493" i="2"/>
  <c r="G6493" i="2"/>
  <c r="H6492" i="2"/>
  <c r="G6492" i="2"/>
  <c r="H6491" i="2"/>
  <c r="G6491" i="2"/>
  <c r="H6490" i="2"/>
  <c r="G6490" i="2"/>
  <c r="H6489" i="2"/>
  <c r="G6489" i="2"/>
  <c r="J6488" i="2"/>
  <c r="H6488" i="2"/>
  <c r="G6488" i="2"/>
  <c r="H6487" i="2"/>
  <c r="G6487" i="2"/>
  <c r="H6486" i="2"/>
  <c r="G6486" i="2"/>
  <c r="I6485" i="2"/>
  <c r="H6485" i="2"/>
  <c r="G6485" i="2"/>
  <c r="H6484" i="2"/>
  <c r="G6484" i="2"/>
  <c r="H6483" i="2"/>
  <c r="G6483" i="2"/>
  <c r="H6482" i="2"/>
  <c r="I6501" i="2" s="1"/>
  <c r="G6482" i="2"/>
  <c r="H6481" i="2"/>
  <c r="G6481" i="2"/>
  <c r="H6480" i="2"/>
  <c r="G6480" i="2"/>
  <c r="H6479" i="2"/>
  <c r="G6479" i="2"/>
  <c r="H6478" i="2"/>
  <c r="G6478" i="2"/>
  <c r="I6477" i="2"/>
  <c r="H6477" i="2"/>
  <c r="G6477" i="2"/>
  <c r="H6476" i="2"/>
  <c r="G6476" i="2"/>
  <c r="H6475" i="2"/>
  <c r="G6475" i="2"/>
  <c r="H6474" i="2"/>
  <c r="G6474" i="2"/>
  <c r="J6473" i="2"/>
  <c r="H6473" i="2"/>
  <c r="G6473" i="2"/>
  <c r="H6472" i="2"/>
  <c r="G6472" i="2"/>
  <c r="H6471" i="2"/>
  <c r="G6471" i="2"/>
  <c r="H6470" i="2"/>
  <c r="G6470" i="2"/>
  <c r="H6469" i="2"/>
  <c r="G6469" i="2"/>
  <c r="H6468" i="2"/>
  <c r="G6468" i="2"/>
  <c r="H6467" i="2"/>
  <c r="G6467" i="2"/>
  <c r="H6466" i="2"/>
  <c r="G6466" i="2"/>
  <c r="I6465" i="2"/>
  <c r="H6465" i="2"/>
  <c r="G6465" i="2"/>
  <c r="H6464" i="2"/>
  <c r="J6483" i="2" s="1"/>
  <c r="G6464" i="2"/>
  <c r="H6463" i="2"/>
  <c r="G6463" i="2"/>
  <c r="H6462" i="2"/>
  <c r="G6462" i="2"/>
  <c r="J6461" i="2"/>
  <c r="H6461" i="2"/>
  <c r="G6461" i="2"/>
  <c r="H6460" i="2"/>
  <c r="G6460" i="2"/>
  <c r="H6459" i="2"/>
  <c r="G6459" i="2"/>
  <c r="H6458" i="2"/>
  <c r="G6458" i="2"/>
  <c r="H6457" i="2"/>
  <c r="G6457" i="2"/>
  <c r="H6456" i="2"/>
  <c r="G6456" i="2"/>
  <c r="H6455" i="2"/>
  <c r="G6455" i="2"/>
  <c r="H6454" i="2"/>
  <c r="G6454" i="2"/>
  <c r="I6453" i="2"/>
  <c r="H6453" i="2"/>
  <c r="G6453" i="2"/>
  <c r="H6452" i="2"/>
  <c r="J6471" i="2" s="1"/>
  <c r="G6452" i="2"/>
  <c r="H6451" i="2"/>
  <c r="G6451" i="2"/>
  <c r="H6450" i="2"/>
  <c r="G6450" i="2"/>
  <c r="J6449" i="2"/>
  <c r="H6449" i="2"/>
  <c r="G6449" i="2"/>
  <c r="H6448" i="2"/>
  <c r="G6448" i="2"/>
  <c r="H6447" i="2"/>
  <c r="G6447" i="2"/>
  <c r="H6446" i="2"/>
  <c r="J6464" i="2" s="1"/>
  <c r="G6446" i="2"/>
  <c r="H6445" i="2"/>
  <c r="G6445" i="2"/>
  <c r="H6444" i="2"/>
  <c r="G6444" i="2"/>
  <c r="H6443" i="2"/>
  <c r="G6443" i="2"/>
  <c r="H6442" i="2"/>
  <c r="G6442" i="2"/>
  <c r="H6441" i="2"/>
  <c r="G6441" i="2"/>
  <c r="H6440" i="2"/>
  <c r="I6459" i="2" s="1"/>
  <c r="G6440" i="2"/>
  <c r="H6439" i="2"/>
  <c r="G6439" i="2"/>
  <c r="H6438" i="2"/>
  <c r="G6438" i="2"/>
  <c r="H6437" i="2"/>
  <c r="G6437" i="2"/>
  <c r="H6436" i="2"/>
  <c r="G6436" i="2"/>
  <c r="H6435" i="2"/>
  <c r="G6435" i="2"/>
  <c r="H6434" i="2"/>
  <c r="G6434" i="2"/>
  <c r="H6433" i="2"/>
  <c r="G6433" i="2"/>
  <c r="H6432" i="2"/>
  <c r="G6432" i="2"/>
  <c r="H6431" i="2"/>
  <c r="G6431" i="2"/>
  <c r="H6430" i="2"/>
  <c r="G6430" i="2"/>
  <c r="H6429" i="2"/>
  <c r="G6429" i="2"/>
  <c r="H6428" i="2"/>
  <c r="G6428" i="2"/>
  <c r="H6427" i="2"/>
  <c r="G6427" i="2"/>
  <c r="H6426" i="2"/>
  <c r="G6426" i="2"/>
  <c r="H6425" i="2"/>
  <c r="G6425" i="2"/>
  <c r="H6424" i="2"/>
  <c r="J6443" i="2" s="1"/>
  <c r="G6424" i="2"/>
  <c r="H6423" i="2"/>
  <c r="G6423" i="2"/>
  <c r="H6422" i="2"/>
  <c r="G6422" i="2"/>
  <c r="H6421" i="2"/>
  <c r="I6440" i="2" s="1"/>
  <c r="G6421" i="2"/>
  <c r="H6420" i="2"/>
  <c r="G6420" i="2"/>
  <c r="H6419" i="2"/>
  <c r="G6419" i="2"/>
  <c r="H6418" i="2"/>
  <c r="G6418" i="2"/>
  <c r="H6417" i="2"/>
  <c r="G6417" i="2"/>
  <c r="H6416" i="2"/>
  <c r="G6416" i="2"/>
  <c r="H6415" i="2"/>
  <c r="G6415" i="2"/>
  <c r="H6414" i="2"/>
  <c r="G6414" i="2"/>
  <c r="H6413" i="2"/>
  <c r="G6413" i="2"/>
  <c r="H6412" i="2"/>
  <c r="G6412" i="2"/>
  <c r="I6411" i="2"/>
  <c r="H6411" i="2"/>
  <c r="G6411" i="2"/>
  <c r="H6410" i="2"/>
  <c r="I6429" i="2" s="1"/>
  <c r="G6410" i="2"/>
  <c r="H6409" i="2"/>
  <c r="G6409" i="2"/>
  <c r="H6408" i="2"/>
  <c r="G6408" i="2"/>
  <c r="H6407" i="2"/>
  <c r="G6407" i="2"/>
  <c r="H6406" i="2"/>
  <c r="G6406" i="2"/>
  <c r="H6405" i="2"/>
  <c r="I6423" i="2" s="1"/>
  <c r="G6405" i="2"/>
  <c r="H6404" i="2"/>
  <c r="G6404" i="2"/>
  <c r="H6403" i="2"/>
  <c r="G6403" i="2"/>
  <c r="H6402" i="2"/>
  <c r="G6402" i="2"/>
  <c r="H6401" i="2"/>
  <c r="G6401" i="2"/>
  <c r="H6400" i="2"/>
  <c r="I6419" i="2" s="1"/>
  <c r="G6400" i="2"/>
  <c r="H6399" i="2"/>
  <c r="G6399" i="2"/>
  <c r="H6398" i="2"/>
  <c r="G6398" i="2"/>
  <c r="H6397" i="2"/>
  <c r="G6397" i="2"/>
  <c r="H6396" i="2"/>
  <c r="G6396" i="2"/>
  <c r="H6395" i="2"/>
  <c r="J6414" i="2" s="1"/>
  <c r="G6395" i="2"/>
  <c r="H6394" i="2"/>
  <c r="G6394" i="2"/>
  <c r="H6393" i="2"/>
  <c r="G6393" i="2"/>
  <c r="H6392" i="2"/>
  <c r="G6392" i="2"/>
  <c r="H6391" i="2"/>
  <c r="G6391" i="2"/>
  <c r="H6390" i="2"/>
  <c r="G6390" i="2"/>
  <c r="H6389" i="2"/>
  <c r="G6389" i="2"/>
  <c r="H6388" i="2"/>
  <c r="G6388" i="2"/>
  <c r="H6387" i="2"/>
  <c r="G6387" i="2"/>
  <c r="H6386" i="2"/>
  <c r="G6386" i="2"/>
  <c r="H6385" i="2"/>
  <c r="G6385" i="2"/>
  <c r="H6384" i="2"/>
  <c r="G6384" i="2"/>
  <c r="H6383" i="2"/>
  <c r="J6395" i="2" s="1"/>
  <c r="G6383" i="2"/>
  <c r="H6382" i="2"/>
  <c r="G6382" i="2"/>
  <c r="H6381" i="2"/>
  <c r="G6381" i="2"/>
  <c r="H6380" i="2"/>
  <c r="G6380" i="2"/>
  <c r="H6379" i="2"/>
  <c r="G6379" i="2"/>
  <c r="H6378" i="2"/>
  <c r="G6378" i="2"/>
  <c r="H6377" i="2"/>
  <c r="G6377" i="2"/>
  <c r="H6376" i="2"/>
  <c r="G6376" i="2"/>
  <c r="H6375" i="2"/>
  <c r="I6394" i="2" s="1"/>
  <c r="G6375" i="2"/>
  <c r="H6374" i="2"/>
  <c r="I6392" i="2" s="1"/>
  <c r="G6374" i="2"/>
  <c r="H6373" i="2"/>
  <c r="G6373" i="2"/>
  <c r="H6372" i="2"/>
  <c r="G6372" i="2"/>
  <c r="H6371" i="2"/>
  <c r="G6371" i="2"/>
  <c r="H6370" i="2"/>
  <c r="G6370" i="2"/>
  <c r="H6369" i="2"/>
  <c r="G6369" i="2"/>
  <c r="H6368" i="2"/>
  <c r="G6368" i="2"/>
  <c r="H6367" i="2"/>
  <c r="I6386" i="2" s="1"/>
  <c r="G6367" i="2"/>
  <c r="H6366" i="2"/>
  <c r="G6366" i="2"/>
  <c r="H6365" i="2"/>
  <c r="G6365" i="2"/>
  <c r="J6364" i="2"/>
  <c r="H6364" i="2"/>
  <c r="G6364" i="2"/>
  <c r="H6363" i="2"/>
  <c r="G6363" i="2"/>
  <c r="H6362" i="2"/>
  <c r="I6380" i="2" s="1"/>
  <c r="G6362" i="2"/>
  <c r="H6361" i="2"/>
  <c r="G6361" i="2"/>
  <c r="H6360" i="2"/>
  <c r="G6360" i="2"/>
  <c r="H6359" i="2"/>
  <c r="J6371" i="2" s="1"/>
  <c r="G6359" i="2"/>
  <c r="H6358" i="2"/>
  <c r="G6358" i="2"/>
  <c r="H6357" i="2"/>
  <c r="G6357" i="2"/>
  <c r="H6356" i="2"/>
  <c r="G6356" i="2"/>
  <c r="H6355" i="2"/>
  <c r="G6355" i="2"/>
  <c r="H6354" i="2"/>
  <c r="G6354" i="2"/>
  <c r="H6353" i="2"/>
  <c r="G6353" i="2"/>
  <c r="H6352" i="2"/>
  <c r="G6352" i="2"/>
  <c r="J6351" i="2"/>
  <c r="H6351" i="2"/>
  <c r="G6351" i="2"/>
  <c r="H6350" i="2"/>
  <c r="G6350" i="2"/>
  <c r="H6349" i="2"/>
  <c r="G6349" i="2"/>
  <c r="H6348" i="2"/>
  <c r="G6348" i="2"/>
  <c r="H6347" i="2"/>
  <c r="J6366" i="2" s="1"/>
  <c r="G6347" i="2"/>
  <c r="H6346" i="2"/>
  <c r="G6346" i="2"/>
  <c r="H6345" i="2"/>
  <c r="G6345" i="2"/>
  <c r="H6344" i="2"/>
  <c r="G6344" i="2"/>
  <c r="H6343" i="2"/>
  <c r="J6359" i="2" s="1"/>
  <c r="K6359" i="2" s="1"/>
  <c r="G6343" i="2"/>
  <c r="H6342" i="2"/>
  <c r="G6342" i="2"/>
  <c r="H6341" i="2"/>
  <c r="G6341" i="2"/>
  <c r="H6340" i="2"/>
  <c r="I6359" i="2" s="1"/>
  <c r="G6340" i="2"/>
  <c r="H6339" i="2"/>
  <c r="G6339" i="2"/>
  <c r="H6338" i="2"/>
  <c r="I6356" i="2" s="1"/>
  <c r="G6338" i="2"/>
  <c r="H6337" i="2"/>
  <c r="J6356" i="2" s="1"/>
  <c r="G6337" i="2"/>
  <c r="H6336" i="2"/>
  <c r="G6336" i="2"/>
  <c r="H6335" i="2"/>
  <c r="G6335" i="2"/>
  <c r="H6334" i="2"/>
  <c r="G6334" i="2"/>
  <c r="H6333" i="2"/>
  <c r="G6333" i="2"/>
  <c r="H6332" i="2"/>
  <c r="G6332" i="2"/>
  <c r="H6331" i="2"/>
  <c r="J6350" i="2" s="1"/>
  <c r="G6331" i="2"/>
  <c r="H6330" i="2"/>
  <c r="G6330" i="2"/>
  <c r="H6329" i="2"/>
  <c r="G6329" i="2"/>
  <c r="H6328" i="2"/>
  <c r="G6328" i="2"/>
  <c r="H6327" i="2"/>
  <c r="G6327" i="2"/>
  <c r="H6326" i="2"/>
  <c r="G6326" i="2"/>
  <c r="H6325" i="2"/>
  <c r="G6325" i="2"/>
  <c r="H6324" i="2"/>
  <c r="G6324" i="2"/>
  <c r="H6323" i="2"/>
  <c r="G6323" i="2"/>
  <c r="H6322" i="2"/>
  <c r="G6322" i="2"/>
  <c r="H6321" i="2"/>
  <c r="J6337" i="2" s="1"/>
  <c r="G6321" i="2"/>
  <c r="H6320" i="2"/>
  <c r="G6320" i="2"/>
  <c r="H6319" i="2"/>
  <c r="G6319" i="2"/>
  <c r="H6318" i="2"/>
  <c r="G6318" i="2"/>
  <c r="H6317" i="2"/>
  <c r="G6317" i="2"/>
  <c r="H6316" i="2"/>
  <c r="G6316" i="2"/>
  <c r="H6315" i="2"/>
  <c r="G6315" i="2"/>
  <c r="H6314" i="2"/>
  <c r="I6333" i="2" s="1"/>
  <c r="G6314" i="2"/>
  <c r="H6313" i="2"/>
  <c r="G6313" i="2"/>
  <c r="H6312" i="2"/>
  <c r="G6312" i="2"/>
  <c r="H6311" i="2"/>
  <c r="G6311" i="2"/>
  <c r="H6310" i="2"/>
  <c r="G6310" i="2"/>
  <c r="H6309" i="2"/>
  <c r="G6309" i="2"/>
  <c r="H6308" i="2"/>
  <c r="G6308" i="2"/>
  <c r="H6307" i="2"/>
  <c r="G6307" i="2"/>
  <c r="H6306" i="2"/>
  <c r="J6325" i="2" s="1"/>
  <c r="G6306" i="2"/>
  <c r="H6305" i="2"/>
  <c r="G6305" i="2"/>
  <c r="J6304" i="2"/>
  <c r="H6304" i="2"/>
  <c r="J6321" i="2" s="1"/>
  <c r="G6304" i="2"/>
  <c r="H6303" i="2"/>
  <c r="G6303" i="2"/>
  <c r="H6302" i="2"/>
  <c r="G6302" i="2"/>
  <c r="H6301" i="2"/>
  <c r="G6301" i="2"/>
  <c r="H6300" i="2"/>
  <c r="G6300" i="2"/>
  <c r="H6299" i="2"/>
  <c r="G6299" i="2"/>
  <c r="H6298" i="2"/>
  <c r="G6298" i="2"/>
  <c r="H6297" i="2"/>
  <c r="I6315" i="2" s="1"/>
  <c r="G6297" i="2"/>
  <c r="H6296" i="2"/>
  <c r="G6296" i="2"/>
  <c r="J6295" i="2"/>
  <c r="H6295" i="2"/>
  <c r="G6295" i="2"/>
  <c r="H6294" i="2"/>
  <c r="G6294" i="2"/>
  <c r="H6293" i="2"/>
  <c r="G6293" i="2"/>
  <c r="H6292" i="2"/>
  <c r="G6292" i="2"/>
  <c r="H6291" i="2"/>
  <c r="J6310" i="2" s="1"/>
  <c r="G6291" i="2"/>
  <c r="H6290" i="2"/>
  <c r="G6290" i="2"/>
  <c r="I6289" i="2"/>
  <c r="H6289" i="2"/>
  <c r="J6308" i="2" s="1"/>
  <c r="G6289" i="2"/>
  <c r="H6288" i="2"/>
  <c r="G6288" i="2"/>
  <c r="H6287" i="2"/>
  <c r="J6306" i="2" s="1"/>
  <c r="G6287" i="2"/>
  <c r="H6286" i="2"/>
  <c r="G6286" i="2"/>
  <c r="H6285" i="2"/>
  <c r="G6285" i="2"/>
  <c r="H6284" i="2"/>
  <c r="G6284" i="2"/>
  <c r="H6283" i="2"/>
  <c r="G6283" i="2"/>
  <c r="H6282" i="2"/>
  <c r="G6282" i="2"/>
  <c r="H6281" i="2"/>
  <c r="G6281" i="2"/>
  <c r="H6280" i="2"/>
  <c r="G6280" i="2"/>
  <c r="H6279" i="2"/>
  <c r="G6279" i="2"/>
  <c r="H6278" i="2"/>
  <c r="I6295" i="2" s="1"/>
  <c r="G6278" i="2"/>
  <c r="H6277" i="2"/>
  <c r="G6277" i="2"/>
  <c r="H6276" i="2"/>
  <c r="G6276" i="2"/>
  <c r="H6275" i="2"/>
  <c r="G6275" i="2"/>
  <c r="H6274" i="2"/>
  <c r="G6274" i="2"/>
  <c r="H6273" i="2"/>
  <c r="J6291" i="2" s="1"/>
  <c r="G6273" i="2"/>
  <c r="H6272" i="2"/>
  <c r="G6272" i="2"/>
  <c r="H6271" i="2"/>
  <c r="G6271" i="2"/>
  <c r="H6270" i="2"/>
  <c r="J6289" i="2" s="1"/>
  <c r="G6270" i="2"/>
  <c r="H6269" i="2"/>
  <c r="J6286" i="2" s="1"/>
  <c r="G6269" i="2"/>
  <c r="H6268" i="2"/>
  <c r="G6268" i="2"/>
  <c r="H6267" i="2"/>
  <c r="G6267" i="2"/>
  <c r="H6266" i="2"/>
  <c r="G6266" i="2"/>
  <c r="H6265" i="2"/>
  <c r="G6265" i="2"/>
  <c r="H6264" i="2"/>
  <c r="G6264" i="2"/>
  <c r="H6263" i="2"/>
  <c r="G6263" i="2"/>
  <c r="H6262" i="2"/>
  <c r="G6262" i="2"/>
  <c r="H6261" i="2"/>
  <c r="G6261" i="2"/>
  <c r="J6260" i="2"/>
  <c r="H6260" i="2"/>
  <c r="G6260" i="2"/>
  <c r="H6259" i="2"/>
  <c r="G6259" i="2"/>
  <c r="H6258" i="2"/>
  <c r="J6277" i="2" s="1"/>
  <c r="G6258" i="2"/>
  <c r="H6257" i="2"/>
  <c r="G6257" i="2"/>
  <c r="H6256" i="2"/>
  <c r="G6256" i="2"/>
  <c r="H6255" i="2"/>
  <c r="G6255" i="2"/>
  <c r="H6254" i="2"/>
  <c r="G6254" i="2"/>
  <c r="H6253" i="2"/>
  <c r="G6253" i="2"/>
  <c r="H6252" i="2"/>
  <c r="G6252" i="2"/>
  <c r="H6251" i="2"/>
  <c r="G6251" i="2"/>
  <c r="H6250" i="2"/>
  <c r="G6250" i="2"/>
  <c r="H6249" i="2"/>
  <c r="G6249" i="2"/>
  <c r="H6248" i="2"/>
  <c r="I6265" i="2" s="1"/>
  <c r="G6248" i="2"/>
  <c r="H6247" i="2"/>
  <c r="G6247" i="2"/>
  <c r="H6246" i="2"/>
  <c r="G6246" i="2"/>
  <c r="H6245" i="2"/>
  <c r="G6245" i="2"/>
  <c r="H6244" i="2"/>
  <c r="G6244" i="2"/>
  <c r="H6243" i="2"/>
  <c r="G6243" i="2"/>
  <c r="H6242" i="2"/>
  <c r="G6242" i="2"/>
  <c r="H6241" i="2"/>
  <c r="G6241" i="2"/>
  <c r="H6240" i="2"/>
  <c r="G6240" i="2"/>
  <c r="H6239" i="2"/>
  <c r="G6239" i="2"/>
  <c r="H6238" i="2"/>
  <c r="J6257" i="2" s="1"/>
  <c r="G6238" i="2"/>
  <c r="H6237" i="2"/>
  <c r="G6237" i="2"/>
  <c r="H6236" i="2"/>
  <c r="G6236" i="2"/>
  <c r="H6235" i="2"/>
  <c r="G6235" i="2"/>
  <c r="H6234" i="2"/>
  <c r="G6234" i="2"/>
  <c r="H6233" i="2"/>
  <c r="G6233" i="2"/>
  <c r="H6232" i="2"/>
  <c r="G6232" i="2"/>
  <c r="H6231" i="2"/>
  <c r="G6231" i="2"/>
  <c r="H6230" i="2"/>
  <c r="G6230" i="2"/>
  <c r="H6229" i="2"/>
  <c r="G6229" i="2"/>
  <c r="H6228" i="2"/>
  <c r="G6228" i="2"/>
  <c r="H6227" i="2"/>
  <c r="G6227" i="2"/>
  <c r="H6226" i="2"/>
  <c r="G6226" i="2"/>
  <c r="H6225" i="2"/>
  <c r="G6225" i="2"/>
  <c r="H6224" i="2"/>
  <c r="G6224" i="2"/>
  <c r="H6223" i="2"/>
  <c r="G6223" i="2"/>
  <c r="H6222" i="2"/>
  <c r="G6222" i="2"/>
  <c r="H6221" i="2"/>
  <c r="G6221" i="2"/>
  <c r="H6220" i="2"/>
  <c r="G6220" i="2"/>
  <c r="H6219" i="2"/>
  <c r="G6219" i="2"/>
  <c r="H6218" i="2"/>
  <c r="G6218" i="2"/>
  <c r="H6217" i="2"/>
  <c r="G6217" i="2"/>
  <c r="H6216" i="2"/>
  <c r="G6216" i="2"/>
  <c r="H6215" i="2"/>
  <c r="G6215" i="2"/>
  <c r="H6214" i="2"/>
  <c r="G6214" i="2"/>
  <c r="H6213" i="2"/>
  <c r="G6213" i="2"/>
  <c r="H6212" i="2"/>
  <c r="G6212" i="2"/>
  <c r="H6211" i="2"/>
  <c r="G6211" i="2"/>
  <c r="H6210" i="2"/>
  <c r="G6210" i="2"/>
  <c r="H6209" i="2"/>
  <c r="G6209" i="2"/>
  <c r="H6208" i="2"/>
  <c r="G6208" i="2"/>
  <c r="H6207" i="2"/>
  <c r="G6207" i="2"/>
  <c r="H6206" i="2"/>
  <c r="G6206" i="2"/>
  <c r="H6205" i="2"/>
  <c r="G6205" i="2"/>
  <c r="H6204" i="2"/>
  <c r="G6204" i="2"/>
  <c r="H6203" i="2"/>
  <c r="G6203" i="2"/>
  <c r="H6202" i="2"/>
  <c r="G6202" i="2"/>
  <c r="H6201" i="2"/>
  <c r="G6201" i="2"/>
  <c r="H6200" i="2"/>
  <c r="G6200" i="2"/>
  <c r="H6199" i="2"/>
  <c r="G6199" i="2"/>
  <c r="H6198" i="2"/>
  <c r="G6198" i="2"/>
  <c r="H6197" i="2"/>
  <c r="G6197" i="2"/>
  <c r="H6196" i="2"/>
  <c r="G6196" i="2"/>
  <c r="H6195" i="2"/>
  <c r="G6195" i="2"/>
  <c r="H6194" i="2"/>
  <c r="G6194" i="2"/>
  <c r="H6193" i="2"/>
  <c r="G6193" i="2"/>
  <c r="I6192" i="2"/>
  <c r="H6192" i="2"/>
  <c r="G6192" i="2"/>
  <c r="H6191" i="2"/>
  <c r="G6191" i="2"/>
  <c r="H6190" i="2"/>
  <c r="G6190" i="2"/>
  <c r="H6189" i="2"/>
  <c r="G6189" i="2"/>
  <c r="H6188" i="2"/>
  <c r="G6188" i="2"/>
  <c r="H6187" i="2"/>
  <c r="G6187" i="2"/>
  <c r="H6186" i="2"/>
  <c r="G6186" i="2"/>
  <c r="H6185" i="2"/>
  <c r="G6185" i="2"/>
  <c r="H6184" i="2"/>
  <c r="G6184" i="2"/>
  <c r="H6183" i="2"/>
  <c r="G6183" i="2"/>
  <c r="H6182" i="2"/>
  <c r="G6182" i="2"/>
  <c r="H6181" i="2"/>
  <c r="G6181" i="2"/>
  <c r="H6180" i="2"/>
  <c r="G6180" i="2"/>
  <c r="H6179" i="2"/>
  <c r="G6179" i="2"/>
  <c r="H6178" i="2"/>
  <c r="G6178" i="2"/>
  <c r="H6177" i="2"/>
  <c r="I6195" i="2" s="1"/>
  <c r="G6177" i="2"/>
  <c r="H6176" i="2"/>
  <c r="G6176" i="2"/>
  <c r="H6175" i="2"/>
  <c r="G6175" i="2"/>
  <c r="I6174" i="2"/>
  <c r="H6174" i="2"/>
  <c r="G6174" i="2"/>
  <c r="H6173" i="2"/>
  <c r="G6173" i="2"/>
  <c r="H6172" i="2"/>
  <c r="G6172" i="2"/>
  <c r="H6171" i="2"/>
  <c r="I6186" i="2" s="1"/>
  <c r="G6171" i="2"/>
  <c r="H6170" i="2"/>
  <c r="G6170" i="2"/>
  <c r="H6169" i="2"/>
  <c r="G6169" i="2"/>
  <c r="H6168" i="2"/>
  <c r="G6168" i="2"/>
  <c r="H6167" i="2"/>
  <c r="G6167" i="2"/>
  <c r="H6166" i="2"/>
  <c r="G6166" i="2"/>
  <c r="H6165" i="2"/>
  <c r="G6165" i="2"/>
  <c r="H6164" i="2"/>
  <c r="G6164" i="2"/>
  <c r="H6163" i="2"/>
  <c r="G6163" i="2"/>
  <c r="H6162" i="2"/>
  <c r="G6162" i="2"/>
  <c r="H6161" i="2"/>
  <c r="G6161" i="2"/>
  <c r="H6160" i="2"/>
  <c r="G6160" i="2"/>
  <c r="H6159" i="2"/>
  <c r="G6159" i="2"/>
  <c r="H6158" i="2"/>
  <c r="G6158" i="2"/>
  <c r="H6157" i="2"/>
  <c r="G6157" i="2"/>
  <c r="H6156" i="2"/>
  <c r="G6156" i="2"/>
  <c r="H6155" i="2"/>
  <c r="G6155" i="2"/>
  <c r="H6154" i="2"/>
  <c r="G6154" i="2"/>
  <c r="H6153" i="2"/>
  <c r="G6153" i="2"/>
  <c r="H6152" i="2"/>
  <c r="G6152" i="2"/>
  <c r="H6151" i="2"/>
  <c r="G6151" i="2"/>
  <c r="H6150" i="2"/>
  <c r="J6169" i="2" s="1"/>
  <c r="G6150" i="2"/>
  <c r="H6149" i="2"/>
  <c r="G6149" i="2"/>
  <c r="H6148" i="2"/>
  <c r="G6148" i="2"/>
  <c r="H6147" i="2"/>
  <c r="G6147" i="2"/>
  <c r="H6146" i="2"/>
  <c r="G6146" i="2"/>
  <c r="H6145" i="2"/>
  <c r="G6145" i="2"/>
  <c r="H6144" i="2"/>
  <c r="G6144" i="2"/>
  <c r="H6143" i="2"/>
  <c r="G6143" i="2"/>
  <c r="H6142" i="2"/>
  <c r="G6142" i="2"/>
  <c r="H6141" i="2"/>
  <c r="G6141" i="2"/>
  <c r="H6140" i="2"/>
  <c r="G6140" i="2"/>
  <c r="H6139" i="2"/>
  <c r="G6139" i="2"/>
  <c r="H6138" i="2"/>
  <c r="G6138" i="2"/>
  <c r="I6137" i="2"/>
  <c r="H6137" i="2"/>
  <c r="G6137" i="2"/>
  <c r="H6136" i="2"/>
  <c r="G6136" i="2"/>
  <c r="H6135" i="2"/>
  <c r="G6135" i="2"/>
  <c r="H6134" i="2"/>
  <c r="G6134" i="2"/>
  <c r="H6133" i="2"/>
  <c r="G6133" i="2"/>
  <c r="H6132" i="2"/>
  <c r="G6132" i="2"/>
  <c r="H6131" i="2"/>
  <c r="G6131" i="2"/>
  <c r="H6130" i="2"/>
  <c r="G6130" i="2"/>
  <c r="H6129" i="2"/>
  <c r="G6129" i="2"/>
  <c r="H6128" i="2"/>
  <c r="G6128" i="2"/>
  <c r="H6127" i="2"/>
  <c r="G6127" i="2"/>
  <c r="H6126" i="2"/>
  <c r="G6126" i="2"/>
  <c r="I6125" i="2"/>
  <c r="H6125" i="2"/>
  <c r="G6125" i="2"/>
  <c r="H6124" i="2"/>
  <c r="G6124" i="2"/>
  <c r="H6123" i="2"/>
  <c r="G6123" i="2"/>
  <c r="H6122" i="2"/>
  <c r="G6122" i="2"/>
  <c r="H6121" i="2"/>
  <c r="G6121" i="2"/>
  <c r="H6120" i="2"/>
  <c r="G6120" i="2"/>
  <c r="H6119" i="2"/>
  <c r="G6119" i="2"/>
  <c r="H6118" i="2"/>
  <c r="G6118" i="2"/>
  <c r="H6117" i="2"/>
  <c r="G6117" i="2"/>
  <c r="H6116" i="2"/>
  <c r="G6116" i="2"/>
  <c r="H6115" i="2"/>
  <c r="G6115" i="2"/>
  <c r="H6114" i="2"/>
  <c r="G6114" i="2"/>
  <c r="I6113" i="2"/>
  <c r="H6113" i="2"/>
  <c r="I6132" i="2" s="1"/>
  <c r="G6113" i="2"/>
  <c r="H6112" i="2"/>
  <c r="G6112" i="2"/>
  <c r="H6111" i="2"/>
  <c r="G6111" i="2"/>
  <c r="H6110" i="2"/>
  <c r="G6110" i="2"/>
  <c r="H6109" i="2"/>
  <c r="G6109" i="2"/>
  <c r="H6108" i="2"/>
  <c r="G6108" i="2"/>
  <c r="H6107" i="2"/>
  <c r="G6107" i="2"/>
  <c r="H6106" i="2"/>
  <c r="G6106" i="2"/>
  <c r="H6105" i="2"/>
  <c r="G6105" i="2"/>
  <c r="H6104" i="2"/>
  <c r="G6104" i="2"/>
  <c r="H6103" i="2"/>
  <c r="G6103" i="2"/>
  <c r="H6102" i="2"/>
  <c r="G6102" i="2"/>
  <c r="I6101" i="2"/>
  <c r="H6101" i="2"/>
  <c r="I6120" i="2" s="1"/>
  <c r="G6101" i="2"/>
  <c r="H6100" i="2"/>
  <c r="G6100" i="2"/>
  <c r="H6099" i="2"/>
  <c r="G6099" i="2"/>
  <c r="H6098" i="2"/>
  <c r="G6098" i="2"/>
  <c r="H6097" i="2"/>
  <c r="G6097" i="2"/>
  <c r="H6096" i="2"/>
  <c r="G6096" i="2"/>
  <c r="H6095" i="2"/>
  <c r="G6095" i="2"/>
  <c r="H6094" i="2"/>
  <c r="G6094" i="2"/>
  <c r="H6093" i="2"/>
  <c r="G6093" i="2"/>
  <c r="H6092" i="2"/>
  <c r="G6092" i="2"/>
  <c r="H6091" i="2"/>
  <c r="G6091" i="2"/>
  <c r="H6090" i="2"/>
  <c r="G6090" i="2"/>
  <c r="J6089" i="2"/>
  <c r="I6089" i="2"/>
  <c r="H6089" i="2"/>
  <c r="G6089" i="2"/>
  <c r="K6088" i="2"/>
  <c r="J6088" i="2"/>
  <c r="H6088" i="2"/>
  <c r="G6088" i="2"/>
  <c r="J6087" i="2"/>
  <c r="K6087" i="2" s="1"/>
  <c r="I6087" i="2"/>
  <c r="H6087" i="2"/>
  <c r="G6087" i="2"/>
  <c r="J6086" i="2"/>
  <c r="H6086" i="2"/>
  <c r="G6086" i="2"/>
  <c r="J6085" i="2"/>
  <c r="K6085" i="2" s="1"/>
  <c r="I6085" i="2"/>
  <c r="H6085" i="2"/>
  <c r="G6085" i="2"/>
  <c r="J6084" i="2"/>
  <c r="H6084" i="2"/>
  <c r="G6084" i="2"/>
  <c r="J6083" i="2"/>
  <c r="I6083" i="2"/>
  <c r="H6083" i="2"/>
  <c r="G6083" i="2"/>
  <c r="J6082" i="2"/>
  <c r="H6082" i="2"/>
  <c r="G6082" i="2"/>
  <c r="J6081" i="2"/>
  <c r="I6081" i="2"/>
  <c r="H6081" i="2"/>
  <c r="G6081" i="2"/>
  <c r="K6080" i="2"/>
  <c r="J6080" i="2"/>
  <c r="H6080" i="2"/>
  <c r="G6080" i="2"/>
  <c r="J6079" i="2"/>
  <c r="K6079" i="2" s="1"/>
  <c r="I6079" i="2"/>
  <c r="H6079" i="2"/>
  <c r="G6079" i="2"/>
  <c r="J6078" i="2"/>
  <c r="H6078" i="2"/>
  <c r="G6078" i="2"/>
  <c r="J6077" i="2"/>
  <c r="K6077" i="2" s="1"/>
  <c r="I6077" i="2"/>
  <c r="H6077" i="2"/>
  <c r="G6077" i="2"/>
  <c r="J6076" i="2"/>
  <c r="H6076" i="2"/>
  <c r="G6076" i="2"/>
  <c r="J6075" i="2"/>
  <c r="I6075" i="2"/>
  <c r="H6075" i="2"/>
  <c r="G6075" i="2"/>
  <c r="J6074" i="2"/>
  <c r="H6074" i="2"/>
  <c r="G6074" i="2"/>
  <c r="J6073" i="2"/>
  <c r="I6073" i="2"/>
  <c r="H6073" i="2"/>
  <c r="I6092" i="2" s="1"/>
  <c r="G6073" i="2"/>
  <c r="K6072" i="2"/>
  <c r="J6072" i="2"/>
  <c r="H6072" i="2"/>
  <c r="G6072" i="2"/>
  <c r="J6071" i="2"/>
  <c r="K6071" i="2" s="1"/>
  <c r="I6071" i="2"/>
  <c r="H6071" i="2"/>
  <c r="J6090" i="2" s="1"/>
  <c r="G6071" i="2"/>
  <c r="J6070" i="2"/>
  <c r="H6070" i="2"/>
  <c r="G6070" i="2"/>
  <c r="J6069" i="2"/>
  <c r="K6069" i="2" s="1"/>
  <c r="I6069" i="2"/>
  <c r="H6069" i="2"/>
  <c r="I6088" i="2" s="1"/>
  <c r="G6069" i="2"/>
  <c r="J6068" i="2"/>
  <c r="H6068" i="2"/>
  <c r="G6068" i="2"/>
  <c r="J6067" i="2"/>
  <c r="I6067" i="2"/>
  <c r="H6067" i="2"/>
  <c r="I6086" i="2" s="1"/>
  <c r="G6067" i="2"/>
  <c r="J6066" i="2"/>
  <c r="H6066" i="2"/>
  <c r="G6066" i="2"/>
  <c r="J6065" i="2"/>
  <c r="I6065" i="2"/>
  <c r="H6065" i="2"/>
  <c r="I6084" i="2" s="1"/>
  <c r="G6065" i="2"/>
  <c r="K6064" i="2"/>
  <c r="J6064" i="2"/>
  <c r="H6064" i="2"/>
  <c r="G6064" i="2"/>
  <c r="J6063" i="2"/>
  <c r="K6063" i="2" s="1"/>
  <c r="I6063" i="2"/>
  <c r="H6063" i="2"/>
  <c r="I6082" i="2" s="1"/>
  <c r="G6063" i="2"/>
  <c r="J6062" i="2"/>
  <c r="H6062" i="2"/>
  <c r="G6062" i="2"/>
  <c r="J6061" i="2"/>
  <c r="K6061" i="2" s="1"/>
  <c r="I6061" i="2"/>
  <c r="H6061" i="2"/>
  <c r="I6080" i="2" s="1"/>
  <c r="G6061" i="2"/>
  <c r="J6060" i="2"/>
  <c r="H6060" i="2"/>
  <c r="G6060" i="2"/>
  <c r="J6059" i="2"/>
  <c r="I6059" i="2"/>
  <c r="H6059" i="2"/>
  <c r="I6078" i="2" s="1"/>
  <c r="G6059" i="2"/>
  <c r="J6058" i="2"/>
  <c r="H6058" i="2"/>
  <c r="G6058" i="2"/>
  <c r="J6057" i="2"/>
  <c r="I6057" i="2"/>
  <c r="H6057" i="2"/>
  <c r="I6076" i="2" s="1"/>
  <c r="G6057" i="2"/>
  <c r="K6056" i="2"/>
  <c r="J6056" i="2"/>
  <c r="H6056" i="2"/>
  <c r="G6056" i="2"/>
  <c r="J6055" i="2"/>
  <c r="K6055" i="2" s="1"/>
  <c r="I6055" i="2"/>
  <c r="H6055" i="2"/>
  <c r="I6074" i="2" s="1"/>
  <c r="G6055" i="2"/>
  <c r="H6054" i="2"/>
  <c r="G6054" i="2"/>
  <c r="H6053" i="2"/>
  <c r="I6072" i="2" s="1"/>
  <c r="G6053" i="2"/>
  <c r="H6052" i="2"/>
  <c r="G6052" i="2"/>
  <c r="I6051" i="2"/>
  <c r="H6051" i="2"/>
  <c r="I6070" i="2" s="1"/>
  <c r="G6051" i="2"/>
  <c r="H6050" i="2"/>
  <c r="G6050" i="2"/>
  <c r="J6049" i="2"/>
  <c r="H6049" i="2"/>
  <c r="I6068" i="2" s="1"/>
  <c r="G6049" i="2"/>
  <c r="H6048" i="2"/>
  <c r="G6048" i="2"/>
  <c r="J6047" i="2"/>
  <c r="H6047" i="2"/>
  <c r="I6066" i="2" s="1"/>
  <c r="G6047" i="2"/>
  <c r="H6046" i="2"/>
  <c r="G6046" i="2"/>
  <c r="H6045" i="2"/>
  <c r="I6064" i="2" s="1"/>
  <c r="G6045" i="2"/>
  <c r="H6044" i="2"/>
  <c r="G6044" i="2"/>
  <c r="I6043" i="2"/>
  <c r="H6043" i="2"/>
  <c r="I6062" i="2" s="1"/>
  <c r="G6043" i="2"/>
  <c r="H6042" i="2"/>
  <c r="G6042" i="2"/>
  <c r="J6041" i="2"/>
  <c r="H6041" i="2"/>
  <c r="I6060" i="2" s="1"/>
  <c r="G6041" i="2"/>
  <c r="H6040" i="2"/>
  <c r="G6040" i="2"/>
  <c r="J6039" i="2"/>
  <c r="H6039" i="2"/>
  <c r="I6058" i="2" s="1"/>
  <c r="G6039" i="2"/>
  <c r="H6038" i="2"/>
  <c r="G6038" i="2"/>
  <c r="H6037" i="2"/>
  <c r="I6056" i="2" s="1"/>
  <c r="G6037" i="2"/>
  <c r="H6036" i="2"/>
  <c r="G6036" i="2"/>
  <c r="I6035" i="2"/>
  <c r="H6035" i="2"/>
  <c r="I6054" i="2" s="1"/>
  <c r="G6035" i="2"/>
  <c r="H6034" i="2"/>
  <c r="G6034" i="2"/>
  <c r="J6033" i="2"/>
  <c r="H6033" i="2"/>
  <c r="I6052" i="2" s="1"/>
  <c r="G6033" i="2"/>
  <c r="H6032" i="2"/>
  <c r="G6032" i="2"/>
  <c r="J6031" i="2"/>
  <c r="H6031" i="2"/>
  <c r="I6049" i="2" s="1"/>
  <c r="G6031" i="2"/>
  <c r="H6030" i="2"/>
  <c r="G6030" i="2"/>
  <c r="H6029" i="2"/>
  <c r="I6047" i="2" s="1"/>
  <c r="G6029" i="2"/>
  <c r="H6028" i="2"/>
  <c r="G6028" i="2"/>
  <c r="I6027" i="2"/>
  <c r="H6027" i="2"/>
  <c r="J6045" i="2" s="1"/>
  <c r="G6027" i="2"/>
  <c r="H6026" i="2"/>
  <c r="G6026" i="2"/>
  <c r="J6025" i="2"/>
  <c r="H6025" i="2"/>
  <c r="I6044" i="2" s="1"/>
  <c r="G6025" i="2"/>
  <c r="H6024" i="2"/>
  <c r="G6024" i="2"/>
  <c r="J6023" i="2"/>
  <c r="H6023" i="2"/>
  <c r="I6041" i="2" s="1"/>
  <c r="G6023" i="2"/>
  <c r="H6022" i="2"/>
  <c r="G6022" i="2"/>
  <c r="H6021" i="2"/>
  <c r="I6039" i="2" s="1"/>
  <c r="G6021" i="2"/>
  <c r="H6020" i="2"/>
  <c r="G6020" i="2"/>
  <c r="H6019" i="2"/>
  <c r="J6037" i="2" s="1"/>
  <c r="G6019" i="2"/>
  <c r="H6018" i="2"/>
  <c r="G6018" i="2"/>
  <c r="J6017" i="2"/>
  <c r="H6017" i="2"/>
  <c r="I6036" i="2" s="1"/>
  <c r="G6017" i="2"/>
  <c r="H6016" i="2"/>
  <c r="G6016" i="2"/>
  <c r="H6015" i="2"/>
  <c r="I6033" i="2" s="1"/>
  <c r="G6015" i="2"/>
  <c r="H6014" i="2"/>
  <c r="G6014" i="2"/>
  <c r="H6013" i="2"/>
  <c r="I6031" i="2" s="1"/>
  <c r="G6013" i="2"/>
  <c r="H6012" i="2"/>
  <c r="G6012" i="2"/>
  <c r="H6011" i="2"/>
  <c r="J6029" i="2" s="1"/>
  <c r="G6011" i="2"/>
  <c r="H6010" i="2"/>
  <c r="G6010" i="2"/>
  <c r="J6009" i="2"/>
  <c r="H6009" i="2"/>
  <c r="I6028" i="2" s="1"/>
  <c r="G6009" i="2"/>
  <c r="H6008" i="2"/>
  <c r="G6008" i="2"/>
  <c r="H6007" i="2"/>
  <c r="I6025" i="2" s="1"/>
  <c r="G6007" i="2"/>
  <c r="H6006" i="2"/>
  <c r="G6006" i="2"/>
  <c r="H6005" i="2"/>
  <c r="G6005" i="2"/>
  <c r="H6004" i="2"/>
  <c r="I6023" i="2" s="1"/>
  <c r="G6004" i="2"/>
  <c r="H6003" i="2"/>
  <c r="G6003" i="2"/>
  <c r="H6002" i="2"/>
  <c r="J6021" i="2" s="1"/>
  <c r="G6002" i="2"/>
  <c r="H6001" i="2"/>
  <c r="I6020" i="2" s="1"/>
  <c r="G6001" i="2"/>
  <c r="H6000" i="2"/>
  <c r="I6019" i="2" s="1"/>
  <c r="G6000" i="2"/>
  <c r="H5999" i="2"/>
  <c r="G5999" i="2"/>
  <c r="H5998" i="2"/>
  <c r="G5998" i="2"/>
  <c r="H5997" i="2"/>
  <c r="G5997" i="2"/>
  <c r="H5996" i="2"/>
  <c r="I6015" i="2" s="1"/>
  <c r="G5996" i="2"/>
  <c r="H5995" i="2"/>
  <c r="G5995" i="2"/>
  <c r="H5994" i="2"/>
  <c r="G5994" i="2"/>
  <c r="H5993" i="2"/>
  <c r="J6012" i="2" s="1"/>
  <c r="G5993" i="2"/>
  <c r="H5992" i="2"/>
  <c r="J6011" i="2" s="1"/>
  <c r="G5992" i="2"/>
  <c r="H5991" i="2"/>
  <c r="G5991" i="2"/>
  <c r="H5990" i="2"/>
  <c r="I6009" i="2" s="1"/>
  <c r="G5990" i="2"/>
  <c r="H5989" i="2"/>
  <c r="J6008" i="2" s="1"/>
  <c r="G5989" i="2"/>
  <c r="H5988" i="2"/>
  <c r="G5988" i="2"/>
  <c r="H5987" i="2"/>
  <c r="G5987" i="2"/>
  <c r="H5986" i="2"/>
  <c r="I6005" i="2" s="1"/>
  <c r="G5986" i="2"/>
  <c r="H5985" i="2"/>
  <c r="G5985" i="2"/>
  <c r="H5984" i="2"/>
  <c r="G5984" i="2"/>
  <c r="H5983" i="2"/>
  <c r="G5983" i="2"/>
  <c r="H5982" i="2"/>
  <c r="G5982" i="2"/>
  <c r="H5981" i="2"/>
  <c r="G5981" i="2"/>
  <c r="H5980" i="2"/>
  <c r="G5980" i="2"/>
  <c r="H5979" i="2"/>
  <c r="G5979" i="2"/>
  <c r="H5978" i="2"/>
  <c r="G5978" i="2"/>
  <c r="H5977" i="2"/>
  <c r="G5977" i="2"/>
  <c r="H5976" i="2"/>
  <c r="G5976" i="2"/>
  <c r="H5975" i="2"/>
  <c r="G5975" i="2"/>
  <c r="H5974" i="2"/>
  <c r="G5974" i="2"/>
  <c r="H5973" i="2"/>
  <c r="G5973" i="2"/>
  <c r="H5972" i="2"/>
  <c r="G5972" i="2"/>
  <c r="H5971" i="2"/>
  <c r="G5971" i="2"/>
  <c r="H5970" i="2"/>
  <c r="G5970" i="2"/>
  <c r="H5969" i="2"/>
  <c r="G5969" i="2"/>
  <c r="H5968" i="2"/>
  <c r="G5968" i="2"/>
  <c r="H5967" i="2"/>
  <c r="G5967" i="2"/>
  <c r="H5966" i="2"/>
  <c r="G5966" i="2"/>
  <c r="H5965" i="2"/>
  <c r="J5984" i="2" s="1"/>
  <c r="G5965" i="2"/>
  <c r="H5964" i="2"/>
  <c r="G5964" i="2"/>
  <c r="H5963" i="2"/>
  <c r="G5963" i="2"/>
  <c r="H5962" i="2"/>
  <c r="G5962" i="2"/>
  <c r="H5961" i="2"/>
  <c r="G5961" i="2"/>
  <c r="H5960" i="2"/>
  <c r="G5960" i="2"/>
  <c r="H5959" i="2"/>
  <c r="G5959" i="2"/>
  <c r="H5958" i="2"/>
  <c r="G5958" i="2"/>
  <c r="H5957" i="2"/>
  <c r="G5957" i="2"/>
  <c r="H5956" i="2"/>
  <c r="G5956" i="2"/>
  <c r="H5955" i="2"/>
  <c r="G5955" i="2"/>
  <c r="H5954" i="2"/>
  <c r="G5954" i="2"/>
  <c r="H5953" i="2"/>
  <c r="G5953" i="2"/>
  <c r="H5952" i="2"/>
  <c r="G5952" i="2"/>
  <c r="H5951" i="2"/>
  <c r="G5951" i="2"/>
  <c r="H5950" i="2"/>
  <c r="G5950" i="2"/>
  <c r="H5949" i="2"/>
  <c r="G5949" i="2"/>
  <c r="H5948" i="2"/>
  <c r="G5948" i="2"/>
  <c r="H5947" i="2"/>
  <c r="G5947" i="2"/>
  <c r="H5946" i="2"/>
  <c r="G5946" i="2"/>
  <c r="H5945" i="2"/>
  <c r="G5945" i="2"/>
  <c r="H5944" i="2"/>
  <c r="G5944" i="2"/>
  <c r="H5943" i="2"/>
  <c r="G5943" i="2"/>
  <c r="H5942" i="2"/>
  <c r="G5942" i="2"/>
  <c r="H5941" i="2"/>
  <c r="G5941" i="2"/>
  <c r="H5940" i="2"/>
  <c r="G5940" i="2"/>
  <c r="H5939" i="2"/>
  <c r="G5939" i="2"/>
  <c r="H5938" i="2"/>
  <c r="G5938" i="2"/>
  <c r="H5937" i="2"/>
  <c r="G5937" i="2"/>
  <c r="H5936" i="2"/>
  <c r="G5936" i="2"/>
  <c r="H5935" i="2"/>
  <c r="G5935" i="2"/>
  <c r="H5934" i="2"/>
  <c r="G5934" i="2"/>
  <c r="H5933" i="2"/>
  <c r="G5933" i="2"/>
  <c r="H5932" i="2"/>
  <c r="G5932" i="2"/>
  <c r="H5931" i="2"/>
  <c r="G5931" i="2"/>
  <c r="H5930" i="2"/>
  <c r="G5930" i="2"/>
  <c r="H5929" i="2"/>
  <c r="G5929" i="2"/>
  <c r="H5928" i="2"/>
  <c r="G5928" i="2"/>
  <c r="H5927" i="2"/>
  <c r="G5927" i="2"/>
  <c r="H5926" i="2"/>
  <c r="G5926" i="2"/>
  <c r="H5925" i="2"/>
  <c r="G5925" i="2"/>
  <c r="H5924" i="2"/>
  <c r="G5924" i="2"/>
  <c r="H5923" i="2"/>
  <c r="G5923" i="2"/>
  <c r="H5922" i="2"/>
  <c r="I5941" i="2" s="1"/>
  <c r="G5922" i="2"/>
  <c r="I5921" i="2"/>
  <c r="H5921" i="2"/>
  <c r="G5921" i="2"/>
  <c r="H5920" i="2"/>
  <c r="G5920" i="2"/>
  <c r="H5919" i="2"/>
  <c r="G5919" i="2"/>
  <c r="H5918" i="2"/>
  <c r="I5937" i="2" s="1"/>
  <c r="G5918" i="2"/>
  <c r="I5917" i="2"/>
  <c r="H5917" i="2"/>
  <c r="G5917" i="2"/>
  <c r="H5916" i="2"/>
  <c r="G5916" i="2"/>
  <c r="H5915" i="2"/>
  <c r="G5915" i="2"/>
  <c r="H5914" i="2"/>
  <c r="I5933" i="2" s="1"/>
  <c r="G5914" i="2"/>
  <c r="I5913" i="2"/>
  <c r="H5913" i="2"/>
  <c r="G5913" i="2"/>
  <c r="H5912" i="2"/>
  <c r="G5912" i="2"/>
  <c r="H5911" i="2"/>
  <c r="G5911" i="2"/>
  <c r="H5910" i="2"/>
  <c r="I5929" i="2" s="1"/>
  <c r="G5910" i="2"/>
  <c r="H5909" i="2"/>
  <c r="G5909" i="2"/>
  <c r="H5908" i="2"/>
  <c r="G5908" i="2"/>
  <c r="H5907" i="2"/>
  <c r="G5907" i="2"/>
  <c r="H5906" i="2"/>
  <c r="I5925" i="2" s="1"/>
  <c r="G5906" i="2"/>
  <c r="H5905" i="2"/>
  <c r="G5905" i="2"/>
  <c r="H5904" i="2"/>
  <c r="G5904" i="2"/>
  <c r="H5903" i="2"/>
  <c r="G5903" i="2"/>
  <c r="H5902" i="2"/>
  <c r="G5902" i="2"/>
  <c r="H5901" i="2"/>
  <c r="G5901" i="2"/>
  <c r="H5900" i="2"/>
  <c r="G5900" i="2"/>
  <c r="H5899" i="2"/>
  <c r="G5899" i="2"/>
  <c r="H5898" i="2"/>
  <c r="G5898" i="2"/>
  <c r="H5897" i="2"/>
  <c r="G5897" i="2"/>
  <c r="H5896" i="2"/>
  <c r="G5896" i="2"/>
  <c r="H5895" i="2"/>
  <c r="G5895" i="2"/>
  <c r="H5894" i="2"/>
  <c r="G5894" i="2"/>
  <c r="H5893" i="2"/>
  <c r="G5893" i="2"/>
  <c r="H5892" i="2"/>
  <c r="I5911" i="2" s="1"/>
  <c r="G5892" i="2"/>
  <c r="H5891" i="2"/>
  <c r="G5891" i="2"/>
  <c r="H5890" i="2"/>
  <c r="G5890" i="2"/>
  <c r="H5889" i="2"/>
  <c r="G5889" i="2"/>
  <c r="H5888" i="2"/>
  <c r="G5888" i="2"/>
  <c r="H5887" i="2"/>
  <c r="G5887" i="2"/>
  <c r="H5886" i="2"/>
  <c r="G5886" i="2"/>
  <c r="H5885" i="2"/>
  <c r="G5885" i="2"/>
  <c r="H5884" i="2"/>
  <c r="G5884" i="2"/>
  <c r="H5883" i="2"/>
  <c r="G5883" i="2"/>
  <c r="H5882" i="2"/>
  <c r="G5882" i="2"/>
  <c r="H5881" i="2"/>
  <c r="G5881" i="2"/>
  <c r="H5880" i="2"/>
  <c r="G5880" i="2"/>
  <c r="H5879" i="2"/>
  <c r="G5879" i="2"/>
  <c r="H5878" i="2"/>
  <c r="G5878" i="2"/>
  <c r="H5877" i="2"/>
  <c r="G5877" i="2"/>
  <c r="H5876" i="2"/>
  <c r="G5876" i="2"/>
  <c r="H5875" i="2"/>
  <c r="G5875" i="2"/>
  <c r="H5874" i="2"/>
  <c r="G5874" i="2"/>
  <c r="H5873" i="2"/>
  <c r="G5873" i="2"/>
  <c r="H5872" i="2"/>
  <c r="G5872" i="2"/>
  <c r="H5871" i="2"/>
  <c r="G5871" i="2"/>
  <c r="H5870" i="2"/>
  <c r="I5888" i="2" s="1"/>
  <c r="G5870" i="2"/>
  <c r="H5869" i="2"/>
  <c r="G5869" i="2"/>
  <c r="H5868" i="2"/>
  <c r="G5868" i="2"/>
  <c r="H5867" i="2"/>
  <c r="G5867" i="2"/>
  <c r="H5866" i="2"/>
  <c r="G5866" i="2"/>
  <c r="H5865" i="2"/>
  <c r="G5865" i="2"/>
  <c r="H5864" i="2"/>
  <c r="I5882" i="2" s="1"/>
  <c r="G5864" i="2"/>
  <c r="H5863" i="2"/>
  <c r="G5863" i="2"/>
  <c r="H5862" i="2"/>
  <c r="I5880" i="2" s="1"/>
  <c r="G5862" i="2"/>
  <c r="H5861" i="2"/>
  <c r="G5861" i="2"/>
  <c r="H5860" i="2"/>
  <c r="G5860" i="2"/>
  <c r="H5859" i="2"/>
  <c r="G5859" i="2"/>
  <c r="H5858" i="2"/>
  <c r="G5858" i="2"/>
  <c r="H5857" i="2"/>
  <c r="G5857" i="2"/>
  <c r="H5856" i="2"/>
  <c r="I5874" i="2" s="1"/>
  <c r="G5856" i="2"/>
  <c r="H5855" i="2"/>
  <c r="G5855" i="2"/>
  <c r="H5854" i="2"/>
  <c r="G5854" i="2"/>
  <c r="H5853" i="2"/>
  <c r="G5853" i="2"/>
  <c r="H5852" i="2"/>
  <c r="G5852" i="2"/>
  <c r="H5851" i="2"/>
  <c r="G5851" i="2"/>
  <c r="H5850" i="2"/>
  <c r="G5850" i="2"/>
  <c r="H5849" i="2"/>
  <c r="G5849" i="2"/>
  <c r="H5848" i="2"/>
  <c r="G5848" i="2"/>
  <c r="H5847" i="2"/>
  <c r="G5847" i="2"/>
  <c r="H5846" i="2"/>
  <c r="G5846" i="2"/>
  <c r="H5845" i="2"/>
  <c r="G5845" i="2"/>
  <c r="H5844" i="2"/>
  <c r="G5844" i="2"/>
  <c r="H5843" i="2"/>
  <c r="G5843" i="2"/>
  <c r="H5842" i="2"/>
  <c r="G5842" i="2"/>
  <c r="H5841" i="2"/>
  <c r="G5841" i="2"/>
  <c r="H5840" i="2"/>
  <c r="G5840" i="2"/>
  <c r="H5839" i="2"/>
  <c r="G5839" i="2"/>
  <c r="H5838" i="2"/>
  <c r="G5838" i="2"/>
  <c r="I5837" i="2"/>
  <c r="H5837" i="2"/>
  <c r="G5837" i="2"/>
  <c r="H5836" i="2"/>
  <c r="G5836" i="2"/>
  <c r="H5835" i="2"/>
  <c r="G5835" i="2"/>
  <c r="H5834" i="2"/>
  <c r="G5834" i="2"/>
  <c r="H5833" i="2"/>
  <c r="G5833" i="2"/>
  <c r="H5832" i="2"/>
  <c r="G5832" i="2"/>
  <c r="H5831" i="2"/>
  <c r="G5831" i="2"/>
  <c r="H5830" i="2"/>
  <c r="G5830" i="2"/>
  <c r="H5829" i="2"/>
  <c r="G5829" i="2"/>
  <c r="J5828" i="2"/>
  <c r="H5828" i="2"/>
  <c r="G5828" i="2"/>
  <c r="H5827" i="2"/>
  <c r="G5827" i="2"/>
  <c r="I5826" i="2"/>
  <c r="H5826" i="2"/>
  <c r="G5826" i="2"/>
  <c r="H5825" i="2"/>
  <c r="G5825" i="2"/>
  <c r="H5824" i="2"/>
  <c r="G5824" i="2"/>
  <c r="H5823" i="2"/>
  <c r="G5823" i="2"/>
  <c r="H5822" i="2"/>
  <c r="G5822" i="2"/>
  <c r="H5821" i="2"/>
  <c r="G5821" i="2"/>
  <c r="H5820" i="2"/>
  <c r="I5839" i="2" s="1"/>
  <c r="G5820" i="2"/>
  <c r="H5819" i="2"/>
  <c r="G5819" i="2"/>
  <c r="H5818" i="2"/>
  <c r="J5836" i="2" s="1"/>
  <c r="G5818" i="2"/>
  <c r="H5817" i="2"/>
  <c r="G5817" i="2"/>
  <c r="H5816" i="2"/>
  <c r="I5834" i="2" s="1"/>
  <c r="G5816" i="2"/>
  <c r="H5815" i="2"/>
  <c r="G5815" i="2"/>
  <c r="H5814" i="2"/>
  <c r="J5833" i="2" s="1"/>
  <c r="G5814" i="2"/>
  <c r="H5813" i="2"/>
  <c r="G5813" i="2"/>
  <c r="H5812" i="2"/>
  <c r="J5827" i="2" s="1"/>
  <c r="G5812" i="2"/>
  <c r="H5811" i="2"/>
  <c r="G5811" i="2"/>
  <c r="H5810" i="2"/>
  <c r="I5829" i="2" s="1"/>
  <c r="G5810" i="2"/>
  <c r="H5809" i="2"/>
  <c r="G5809" i="2"/>
  <c r="H5808" i="2"/>
  <c r="G5808" i="2"/>
  <c r="H5807" i="2"/>
  <c r="G5807" i="2"/>
  <c r="H5806" i="2"/>
  <c r="J5825" i="2" s="1"/>
  <c r="G5806" i="2"/>
  <c r="H5805" i="2"/>
  <c r="G5805" i="2"/>
  <c r="H5804" i="2"/>
  <c r="J5823" i="2" s="1"/>
  <c r="G5804" i="2"/>
  <c r="H5803" i="2"/>
  <c r="G5803" i="2"/>
  <c r="H5802" i="2"/>
  <c r="G5802" i="2"/>
  <c r="H5801" i="2"/>
  <c r="G5801" i="2"/>
  <c r="H5800" i="2"/>
  <c r="I5813" i="2" s="1"/>
  <c r="G5800" i="2"/>
  <c r="H5799" i="2"/>
  <c r="G5799" i="2"/>
  <c r="H5798" i="2"/>
  <c r="G5798" i="2"/>
  <c r="H5797" i="2"/>
  <c r="G5797" i="2"/>
  <c r="H5796" i="2"/>
  <c r="J5814" i="2" s="1"/>
  <c r="G5796" i="2"/>
  <c r="H5795" i="2"/>
  <c r="G5795" i="2"/>
  <c r="H5794" i="2"/>
  <c r="G5794" i="2"/>
  <c r="H5793" i="2"/>
  <c r="G5793" i="2"/>
  <c r="H5792" i="2"/>
  <c r="G5792" i="2"/>
  <c r="I5791" i="2"/>
  <c r="H5791" i="2"/>
  <c r="G5791" i="2"/>
  <c r="H5790" i="2"/>
  <c r="G5790" i="2"/>
  <c r="I5789" i="2"/>
  <c r="H5789" i="2"/>
  <c r="G5789" i="2"/>
  <c r="H5788" i="2"/>
  <c r="G5788" i="2"/>
  <c r="H5787" i="2"/>
  <c r="J5791" i="2" s="1"/>
  <c r="G5787" i="2"/>
  <c r="H5786" i="2"/>
  <c r="I5805" i="2" s="1"/>
  <c r="G5786" i="2"/>
  <c r="H5785" i="2"/>
  <c r="G5785" i="2"/>
  <c r="H5784" i="2"/>
  <c r="G5784" i="2"/>
  <c r="H5783" i="2"/>
  <c r="G5783" i="2"/>
  <c r="L5782" i="2"/>
  <c r="J5782" i="2"/>
  <c r="K5782" i="2" s="1"/>
  <c r="H5782" i="2"/>
  <c r="G5782" i="2"/>
  <c r="H5781" i="2"/>
  <c r="G5781" i="2"/>
  <c r="K5780" i="2"/>
  <c r="J5780" i="2"/>
  <c r="H5780" i="2"/>
  <c r="J5799" i="2" s="1"/>
  <c r="G5780" i="2"/>
  <c r="H5779" i="2"/>
  <c r="G5779" i="2"/>
  <c r="K5778" i="2"/>
  <c r="J5778" i="2"/>
  <c r="H5778" i="2"/>
  <c r="G5778" i="2"/>
  <c r="H5777" i="2"/>
  <c r="G5777" i="2"/>
  <c r="K5776" i="2"/>
  <c r="J5776" i="2"/>
  <c r="H5776" i="2"/>
  <c r="J5795" i="2" s="1"/>
  <c r="G5776" i="2"/>
  <c r="H5775" i="2"/>
  <c r="G5775" i="2"/>
  <c r="K5774" i="2"/>
  <c r="J5774" i="2"/>
  <c r="H5774" i="2"/>
  <c r="G5774" i="2"/>
  <c r="H5773" i="2"/>
  <c r="G5773" i="2"/>
  <c r="K5772" i="2"/>
  <c r="J5772" i="2"/>
  <c r="H5772" i="2"/>
  <c r="I5790" i="2" s="1"/>
  <c r="G5772" i="2"/>
  <c r="H5771" i="2"/>
  <c r="G5771" i="2"/>
  <c r="K5770" i="2"/>
  <c r="J5770" i="2"/>
  <c r="H5770" i="2"/>
  <c r="G5770" i="2"/>
  <c r="H5769" i="2"/>
  <c r="G5769" i="2"/>
  <c r="K5768" i="2"/>
  <c r="J5768" i="2"/>
  <c r="H5768" i="2"/>
  <c r="I5787" i="2" s="1"/>
  <c r="G5768" i="2"/>
  <c r="H5767" i="2"/>
  <c r="I5786" i="2" s="1"/>
  <c r="G5767" i="2"/>
  <c r="K5766" i="2"/>
  <c r="J5766" i="2"/>
  <c r="H5766" i="2"/>
  <c r="J5785" i="2" s="1"/>
  <c r="G5766" i="2"/>
  <c r="H5765" i="2"/>
  <c r="J5784" i="2" s="1"/>
  <c r="G5765" i="2"/>
  <c r="K5764" i="2"/>
  <c r="J5764" i="2"/>
  <c r="H5764" i="2"/>
  <c r="J5783" i="2" s="1"/>
  <c r="G5764" i="2"/>
  <c r="H5763" i="2"/>
  <c r="I5782" i="2" s="1"/>
  <c r="G5763" i="2"/>
  <c r="K5762" i="2"/>
  <c r="J5762" i="2"/>
  <c r="H5762" i="2"/>
  <c r="J5781" i="2" s="1"/>
  <c r="G5762" i="2"/>
  <c r="H5761" i="2"/>
  <c r="I5780" i="2" s="1"/>
  <c r="G5761" i="2"/>
  <c r="K5760" i="2"/>
  <c r="J5760" i="2"/>
  <c r="H5760" i="2"/>
  <c r="J5779" i="2" s="1"/>
  <c r="G5760" i="2"/>
  <c r="H5759" i="2"/>
  <c r="I5778" i="2" s="1"/>
  <c r="G5759" i="2"/>
  <c r="K5758" i="2"/>
  <c r="J5758" i="2"/>
  <c r="H5758" i="2"/>
  <c r="J5777" i="2" s="1"/>
  <c r="G5758" i="2"/>
  <c r="H5757" i="2"/>
  <c r="I5776" i="2" s="1"/>
  <c r="G5757" i="2"/>
  <c r="K5756" i="2"/>
  <c r="J5756" i="2"/>
  <c r="H5756" i="2"/>
  <c r="J5775" i="2" s="1"/>
  <c r="G5756" i="2"/>
  <c r="H5755" i="2"/>
  <c r="I5774" i="2" s="1"/>
  <c r="G5755" i="2"/>
  <c r="K5754" i="2"/>
  <c r="J5754" i="2"/>
  <c r="H5754" i="2"/>
  <c r="J5773" i="2" s="1"/>
  <c r="G5754" i="2"/>
  <c r="H5753" i="2"/>
  <c r="I5772" i="2" s="1"/>
  <c r="G5753" i="2"/>
  <c r="K5752" i="2"/>
  <c r="J5752" i="2"/>
  <c r="H5752" i="2"/>
  <c r="J5771" i="2" s="1"/>
  <c r="G5752" i="2"/>
  <c r="H5751" i="2"/>
  <c r="I5770" i="2" s="1"/>
  <c r="G5751" i="2"/>
  <c r="K5750" i="2"/>
  <c r="J5750" i="2"/>
  <c r="H5750" i="2"/>
  <c r="J5769" i="2" s="1"/>
  <c r="G5750" i="2"/>
  <c r="H5749" i="2"/>
  <c r="I5768" i="2" s="1"/>
  <c r="G5749" i="2"/>
  <c r="K5748" i="2"/>
  <c r="J5748" i="2"/>
  <c r="H5748" i="2"/>
  <c r="J5767" i="2" s="1"/>
  <c r="G5748" i="2"/>
  <c r="H5747" i="2"/>
  <c r="I5766" i="2" s="1"/>
  <c r="G5747" i="2"/>
  <c r="K5746" i="2"/>
  <c r="J5746" i="2"/>
  <c r="H5746" i="2"/>
  <c r="J5765" i="2" s="1"/>
  <c r="G5746" i="2"/>
  <c r="H5745" i="2"/>
  <c r="I5764" i="2" s="1"/>
  <c r="G5745" i="2"/>
  <c r="K5744" i="2"/>
  <c r="J5744" i="2"/>
  <c r="H5744" i="2"/>
  <c r="J5763" i="2" s="1"/>
  <c r="G5744" i="2"/>
  <c r="H5743" i="2"/>
  <c r="I5762" i="2" s="1"/>
  <c r="G5743" i="2"/>
  <c r="K5742" i="2"/>
  <c r="J5742" i="2"/>
  <c r="H5742" i="2"/>
  <c r="J5761" i="2" s="1"/>
  <c r="G5742" i="2"/>
  <c r="H5741" i="2"/>
  <c r="I5760" i="2" s="1"/>
  <c r="G5741" i="2"/>
  <c r="J5740" i="2"/>
  <c r="H5740" i="2"/>
  <c r="J5759" i="2" s="1"/>
  <c r="G5740" i="2"/>
  <c r="H5739" i="2"/>
  <c r="I5758" i="2" s="1"/>
  <c r="G5739" i="2"/>
  <c r="K5738" i="2"/>
  <c r="J5738" i="2"/>
  <c r="H5738" i="2"/>
  <c r="J5757" i="2" s="1"/>
  <c r="G5738" i="2"/>
  <c r="H5737" i="2"/>
  <c r="I5756" i="2" s="1"/>
  <c r="G5737" i="2"/>
  <c r="J5736" i="2"/>
  <c r="H5736" i="2"/>
  <c r="J5755" i="2" s="1"/>
  <c r="G5736" i="2"/>
  <c r="H5735" i="2"/>
  <c r="I5754" i="2" s="1"/>
  <c r="G5735" i="2"/>
  <c r="H5734" i="2"/>
  <c r="J5753" i="2" s="1"/>
  <c r="G5734" i="2"/>
  <c r="H5733" i="2"/>
  <c r="I5752" i="2" s="1"/>
  <c r="G5733" i="2"/>
  <c r="H5732" i="2"/>
  <c r="J5751" i="2" s="1"/>
  <c r="G5732" i="2"/>
  <c r="H5731" i="2"/>
  <c r="I5750" i="2" s="1"/>
  <c r="G5731" i="2"/>
  <c r="H5730" i="2"/>
  <c r="J5749" i="2" s="1"/>
  <c r="G5730" i="2"/>
  <c r="H5729" i="2"/>
  <c r="I5748" i="2" s="1"/>
  <c r="G5729" i="2"/>
  <c r="H5728" i="2"/>
  <c r="J5747" i="2" s="1"/>
  <c r="G5728" i="2"/>
  <c r="H5727" i="2"/>
  <c r="I5746" i="2" s="1"/>
  <c r="G5727" i="2"/>
  <c r="H5726" i="2"/>
  <c r="J5745" i="2" s="1"/>
  <c r="G5726" i="2"/>
  <c r="H5725" i="2"/>
  <c r="I5744" i="2" s="1"/>
  <c r="G5725" i="2"/>
  <c r="H5724" i="2"/>
  <c r="J5743" i="2" s="1"/>
  <c r="G5724" i="2"/>
  <c r="H5723" i="2"/>
  <c r="I5742" i="2" s="1"/>
  <c r="G5723" i="2"/>
  <c r="H5722" i="2"/>
  <c r="J5741" i="2" s="1"/>
  <c r="G5722" i="2"/>
  <c r="H5721" i="2"/>
  <c r="I5740" i="2" s="1"/>
  <c r="G5721" i="2"/>
  <c r="H5720" i="2"/>
  <c r="J5739" i="2" s="1"/>
  <c r="G5720" i="2"/>
  <c r="H5719" i="2"/>
  <c r="I5738" i="2" s="1"/>
  <c r="G5719" i="2"/>
  <c r="H5718" i="2"/>
  <c r="G5718" i="2"/>
  <c r="H5717" i="2"/>
  <c r="G5717" i="2"/>
  <c r="H5716" i="2"/>
  <c r="G5716" i="2"/>
  <c r="H5715" i="2"/>
  <c r="G5715" i="2"/>
  <c r="H5714" i="2"/>
  <c r="G5714" i="2"/>
  <c r="H5713" i="2"/>
  <c r="G5713" i="2"/>
  <c r="H5712" i="2"/>
  <c r="G5712" i="2"/>
  <c r="H5711" i="2"/>
  <c r="G5711" i="2"/>
  <c r="H5710" i="2"/>
  <c r="G5710" i="2"/>
  <c r="H5709" i="2"/>
  <c r="G5709" i="2"/>
  <c r="J5708" i="2"/>
  <c r="H5708" i="2"/>
  <c r="G5708" i="2"/>
  <c r="J5707" i="2"/>
  <c r="H5707" i="2"/>
  <c r="G5707" i="2"/>
  <c r="H5706" i="2"/>
  <c r="G5706" i="2"/>
  <c r="H5705" i="2"/>
  <c r="G5705" i="2"/>
  <c r="H5704" i="2"/>
  <c r="G5704" i="2"/>
  <c r="J5703" i="2"/>
  <c r="H5703" i="2"/>
  <c r="G5703" i="2"/>
  <c r="H5702" i="2"/>
  <c r="G5702" i="2"/>
  <c r="H5701" i="2"/>
  <c r="G5701" i="2"/>
  <c r="I5700" i="2"/>
  <c r="H5700" i="2"/>
  <c r="G5700" i="2"/>
  <c r="H5699" i="2"/>
  <c r="G5699" i="2"/>
  <c r="H5698" i="2"/>
  <c r="G5698" i="2"/>
  <c r="H5697" i="2"/>
  <c r="G5697" i="2"/>
  <c r="I5696" i="2"/>
  <c r="H5696" i="2"/>
  <c r="G5696" i="2"/>
  <c r="J5695" i="2"/>
  <c r="H5695" i="2"/>
  <c r="G5695" i="2"/>
  <c r="H5694" i="2"/>
  <c r="G5694" i="2"/>
  <c r="H5693" i="2"/>
  <c r="G5693" i="2"/>
  <c r="H5692" i="2"/>
  <c r="G5692" i="2"/>
  <c r="J5691" i="2"/>
  <c r="H5691" i="2"/>
  <c r="G5691" i="2"/>
  <c r="H5690" i="2"/>
  <c r="G5690" i="2"/>
  <c r="H5689" i="2"/>
  <c r="G5689" i="2"/>
  <c r="I5688" i="2"/>
  <c r="H5688" i="2"/>
  <c r="I5707" i="2" s="1"/>
  <c r="G5688" i="2"/>
  <c r="H5687" i="2"/>
  <c r="G5687" i="2"/>
  <c r="H5686" i="2"/>
  <c r="G5686" i="2"/>
  <c r="H5685" i="2"/>
  <c r="G5685" i="2"/>
  <c r="I5684" i="2"/>
  <c r="H5684" i="2"/>
  <c r="G5684" i="2"/>
  <c r="J5683" i="2"/>
  <c r="H5683" i="2"/>
  <c r="G5683" i="2"/>
  <c r="H5682" i="2"/>
  <c r="I5698" i="2" s="1"/>
  <c r="G5682" i="2"/>
  <c r="H5681" i="2"/>
  <c r="J5700" i="2" s="1"/>
  <c r="G5681" i="2"/>
  <c r="H5680" i="2"/>
  <c r="G5680" i="2"/>
  <c r="J5679" i="2"/>
  <c r="H5679" i="2"/>
  <c r="J5698" i="2" s="1"/>
  <c r="G5679" i="2"/>
  <c r="H5678" i="2"/>
  <c r="G5678" i="2"/>
  <c r="H5677" i="2"/>
  <c r="J5696" i="2" s="1"/>
  <c r="G5677" i="2"/>
  <c r="I5676" i="2"/>
  <c r="H5676" i="2"/>
  <c r="I5695" i="2" s="1"/>
  <c r="G5676" i="2"/>
  <c r="H5675" i="2"/>
  <c r="J5694" i="2" s="1"/>
  <c r="G5675" i="2"/>
  <c r="H5674" i="2"/>
  <c r="G5674" i="2"/>
  <c r="H5673" i="2"/>
  <c r="J5692" i="2" s="1"/>
  <c r="G5673" i="2"/>
  <c r="I5672" i="2"/>
  <c r="H5672" i="2"/>
  <c r="G5672" i="2"/>
  <c r="J5671" i="2"/>
  <c r="H5671" i="2"/>
  <c r="J5690" i="2" s="1"/>
  <c r="G5671" i="2"/>
  <c r="H5670" i="2"/>
  <c r="I5686" i="2" s="1"/>
  <c r="G5670" i="2"/>
  <c r="H5669" i="2"/>
  <c r="J5688" i="2" s="1"/>
  <c r="G5669" i="2"/>
  <c r="H5668" i="2"/>
  <c r="G5668" i="2"/>
  <c r="J5667" i="2"/>
  <c r="H5667" i="2"/>
  <c r="J5686" i="2" s="1"/>
  <c r="G5667" i="2"/>
  <c r="H5666" i="2"/>
  <c r="G5666" i="2"/>
  <c r="H5665" i="2"/>
  <c r="J5684" i="2" s="1"/>
  <c r="G5665" i="2"/>
  <c r="I5664" i="2"/>
  <c r="H5664" i="2"/>
  <c r="I5683" i="2" s="1"/>
  <c r="G5664" i="2"/>
  <c r="K5663" i="2"/>
  <c r="J5663" i="2"/>
  <c r="H5663" i="2"/>
  <c r="J5682" i="2" s="1"/>
  <c r="G5663" i="2"/>
  <c r="I5662" i="2"/>
  <c r="H5662" i="2"/>
  <c r="G5662" i="2"/>
  <c r="L5661" i="2"/>
  <c r="K5661" i="2"/>
  <c r="J5661" i="2"/>
  <c r="I5661" i="2"/>
  <c r="H5661" i="2"/>
  <c r="G5661" i="2"/>
  <c r="I5660" i="2"/>
  <c r="H5660" i="2"/>
  <c r="G5660" i="2"/>
  <c r="L5659" i="2"/>
  <c r="J5659" i="2"/>
  <c r="K5659" i="2" s="1"/>
  <c r="I5659" i="2"/>
  <c r="H5659" i="2"/>
  <c r="G5659" i="2"/>
  <c r="I5658" i="2"/>
  <c r="H5658" i="2"/>
  <c r="G5658" i="2"/>
  <c r="L5657" i="2"/>
  <c r="J5657" i="2"/>
  <c r="K5657" i="2" s="1"/>
  <c r="I5657" i="2"/>
  <c r="H5657" i="2"/>
  <c r="G5657" i="2"/>
  <c r="K5656" i="2"/>
  <c r="I5656" i="2"/>
  <c r="H5656" i="2"/>
  <c r="G5656" i="2"/>
  <c r="J5655" i="2"/>
  <c r="K5655" i="2" s="1"/>
  <c r="L5655" i="2" s="1"/>
  <c r="I5655" i="2"/>
  <c r="H5655" i="2"/>
  <c r="G5655" i="2"/>
  <c r="K5654" i="2"/>
  <c r="I5654" i="2"/>
  <c r="H5654" i="2"/>
  <c r="G5654" i="2"/>
  <c r="J5653" i="2"/>
  <c r="K5653" i="2" s="1"/>
  <c r="L5653" i="2" s="1"/>
  <c r="I5653" i="2"/>
  <c r="H5653" i="2"/>
  <c r="G5653" i="2"/>
  <c r="I5652" i="2"/>
  <c r="H5652" i="2"/>
  <c r="G5652" i="2"/>
  <c r="L5651" i="2"/>
  <c r="J5651" i="2"/>
  <c r="K5651" i="2" s="1"/>
  <c r="I5651" i="2"/>
  <c r="H5651" i="2"/>
  <c r="J5670" i="2" s="1"/>
  <c r="G5651" i="2"/>
  <c r="I5650" i="2"/>
  <c r="H5650" i="2"/>
  <c r="G5650" i="2"/>
  <c r="L5649" i="2"/>
  <c r="J5649" i="2"/>
  <c r="K5649" i="2" s="1"/>
  <c r="I5649" i="2"/>
  <c r="H5649" i="2"/>
  <c r="G5649" i="2"/>
  <c r="K5648" i="2"/>
  <c r="I5648" i="2"/>
  <c r="H5648" i="2"/>
  <c r="G5648" i="2"/>
  <c r="J5647" i="2"/>
  <c r="K5647" i="2" s="1"/>
  <c r="L5647" i="2" s="1"/>
  <c r="I5647" i="2"/>
  <c r="H5647" i="2"/>
  <c r="G5647" i="2"/>
  <c r="K5646" i="2"/>
  <c r="I5646" i="2"/>
  <c r="H5646" i="2"/>
  <c r="G5646" i="2"/>
  <c r="L5645" i="2"/>
  <c r="J5645" i="2"/>
  <c r="K5645" i="2" s="1"/>
  <c r="I5645" i="2"/>
  <c r="H5645" i="2"/>
  <c r="G5645" i="2"/>
  <c r="I5644" i="2"/>
  <c r="H5644" i="2"/>
  <c r="I5663" i="2" s="1"/>
  <c r="G5644" i="2"/>
  <c r="L5643" i="2"/>
  <c r="J5643" i="2"/>
  <c r="K5643" i="2" s="1"/>
  <c r="I5643" i="2"/>
  <c r="H5643" i="2"/>
  <c r="G5643" i="2"/>
  <c r="I5642" i="2"/>
  <c r="H5642" i="2"/>
  <c r="J5660" i="2" s="1"/>
  <c r="K5660" i="2" s="1"/>
  <c r="G5642" i="2"/>
  <c r="L5641" i="2"/>
  <c r="J5641" i="2"/>
  <c r="K5641" i="2" s="1"/>
  <c r="I5641" i="2"/>
  <c r="H5641" i="2"/>
  <c r="G5641" i="2"/>
  <c r="K5640" i="2"/>
  <c r="I5640" i="2"/>
  <c r="H5640" i="2"/>
  <c r="J5658" i="2" s="1"/>
  <c r="K5658" i="2" s="1"/>
  <c r="G5640" i="2"/>
  <c r="J5639" i="2"/>
  <c r="K5639" i="2" s="1"/>
  <c r="I5639" i="2"/>
  <c r="H5639" i="2"/>
  <c r="G5639" i="2"/>
  <c r="I5638" i="2"/>
  <c r="H5638" i="2"/>
  <c r="J5656" i="2" s="1"/>
  <c r="G5638" i="2"/>
  <c r="L5637" i="2"/>
  <c r="J5637" i="2"/>
  <c r="K5637" i="2" s="1"/>
  <c r="I5637" i="2"/>
  <c r="H5637" i="2"/>
  <c r="G5637" i="2"/>
  <c r="I5636" i="2"/>
  <c r="H5636" i="2"/>
  <c r="J5654" i="2" s="1"/>
  <c r="G5636" i="2"/>
  <c r="L5635" i="2"/>
  <c r="J5635" i="2"/>
  <c r="K5635" i="2" s="1"/>
  <c r="I5635" i="2"/>
  <c r="H5635" i="2"/>
  <c r="G5635" i="2"/>
  <c r="I5634" i="2"/>
  <c r="H5634" i="2"/>
  <c r="J5652" i="2" s="1"/>
  <c r="K5652" i="2" s="1"/>
  <c r="G5634" i="2"/>
  <c r="J5633" i="2"/>
  <c r="I5633" i="2"/>
  <c r="H5633" i="2"/>
  <c r="G5633" i="2"/>
  <c r="K5632" i="2"/>
  <c r="I5632" i="2"/>
  <c r="H5632" i="2"/>
  <c r="J5650" i="2" s="1"/>
  <c r="K5650" i="2" s="1"/>
  <c r="G5632" i="2"/>
  <c r="J5631" i="2"/>
  <c r="K5631" i="2" s="1"/>
  <c r="I5631" i="2"/>
  <c r="H5631" i="2"/>
  <c r="G5631" i="2"/>
  <c r="I5630" i="2"/>
  <c r="H5630" i="2"/>
  <c r="J5648" i="2" s="1"/>
  <c r="G5630" i="2"/>
  <c r="L5629" i="2"/>
  <c r="J5629" i="2"/>
  <c r="K5629" i="2" s="1"/>
  <c r="I5629" i="2"/>
  <c r="H5629" i="2"/>
  <c r="G5629" i="2"/>
  <c r="I5628" i="2"/>
  <c r="H5628" i="2"/>
  <c r="J5646" i="2" s="1"/>
  <c r="G5628" i="2"/>
  <c r="J5627" i="2"/>
  <c r="I5627" i="2"/>
  <c r="H5627" i="2"/>
  <c r="G5627" i="2"/>
  <c r="I5626" i="2"/>
  <c r="H5626" i="2"/>
  <c r="J5644" i="2" s="1"/>
  <c r="K5644" i="2" s="1"/>
  <c r="G5626" i="2"/>
  <c r="J5625" i="2"/>
  <c r="I5625" i="2"/>
  <c r="H5625" i="2"/>
  <c r="G5625" i="2"/>
  <c r="I5624" i="2"/>
  <c r="H5624" i="2"/>
  <c r="J5642" i="2" s="1"/>
  <c r="K5642" i="2" s="1"/>
  <c r="G5624" i="2"/>
  <c r="J5623" i="2"/>
  <c r="K5623" i="2" s="1"/>
  <c r="I5623" i="2"/>
  <c r="H5623" i="2"/>
  <c r="G5623" i="2"/>
  <c r="I5622" i="2"/>
  <c r="H5622" i="2"/>
  <c r="J5640" i="2" s="1"/>
  <c r="G5622" i="2"/>
  <c r="L5621" i="2"/>
  <c r="J5621" i="2"/>
  <c r="K5621" i="2" s="1"/>
  <c r="I5621" i="2"/>
  <c r="H5621" i="2"/>
  <c r="G5621" i="2"/>
  <c r="I5620" i="2"/>
  <c r="H5620" i="2"/>
  <c r="J5638" i="2" s="1"/>
  <c r="G5620" i="2"/>
  <c r="J5619" i="2"/>
  <c r="I5619" i="2"/>
  <c r="H5619" i="2"/>
  <c r="G5619" i="2"/>
  <c r="I5618" i="2"/>
  <c r="H5618" i="2"/>
  <c r="J5636" i="2" s="1"/>
  <c r="K5636" i="2" s="1"/>
  <c r="G5618" i="2"/>
  <c r="J5617" i="2"/>
  <c r="I5617" i="2"/>
  <c r="H5617" i="2"/>
  <c r="G5617" i="2"/>
  <c r="I5616" i="2"/>
  <c r="H5616" i="2"/>
  <c r="J5634" i="2" s="1"/>
  <c r="K5634" i="2" s="1"/>
  <c r="G5616" i="2"/>
  <c r="J5615" i="2"/>
  <c r="K5615" i="2" s="1"/>
  <c r="I5615" i="2"/>
  <c r="H5615" i="2"/>
  <c r="G5615" i="2"/>
  <c r="I5614" i="2"/>
  <c r="H5614" i="2"/>
  <c r="J5632" i="2" s="1"/>
  <c r="L5632" i="2" s="1"/>
  <c r="G5614" i="2"/>
  <c r="L5613" i="2"/>
  <c r="J5613" i="2"/>
  <c r="K5613" i="2" s="1"/>
  <c r="I5613" i="2"/>
  <c r="H5613" i="2"/>
  <c r="G5613" i="2"/>
  <c r="I5612" i="2"/>
  <c r="H5612" i="2"/>
  <c r="J5630" i="2" s="1"/>
  <c r="G5612" i="2"/>
  <c r="L5611" i="2"/>
  <c r="J5611" i="2"/>
  <c r="K5611" i="2" s="1"/>
  <c r="I5611" i="2"/>
  <c r="H5611" i="2"/>
  <c r="G5611" i="2"/>
  <c r="I5610" i="2"/>
  <c r="H5610" i="2"/>
  <c r="J5628" i="2" s="1"/>
  <c r="K5628" i="2" s="1"/>
  <c r="G5610" i="2"/>
  <c r="J5609" i="2"/>
  <c r="I5609" i="2"/>
  <c r="H5609" i="2"/>
  <c r="G5609" i="2"/>
  <c r="I5608" i="2"/>
  <c r="H5608" i="2"/>
  <c r="J5626" i="2" s="1"/>
  <c r="K5626" i="2" s="1"/>
  <c r="G5608" i="2"/>
  <c r="J5607" i="2"/>
  <c r="K5607" i="2" s="1"/>
  <c r="I5607" i="2"/>
  <c r="H5607" i="2"/>
  <c r="G5607" i="2"/>
  <c r="I5606" i="2"/>
  <c r="H5606" i="2"/>
  <c r="J5624" i="2" s="1"/>
  <c r="K5624" i="2" s="1"/>
  <c r="G5606" i="2"/>
  <c r="L5605" i="2"/>
  <c r="J5605" i="2"/>
  <c r="K5605" i="2" s="1"/>
  <c r="I5605" i="2"/>
  <c r="H5605" i="2"/>
  <c r="G5605" i="2"/>
  <c r="I5604" i="2"/>
  <c r="H5604" i="2"/>
  <c r="J5622" i="2" s="1"/>
  <c r="G5604" i="2"/>
  <c r="L5603" i="2"/>
  <c r="J5603" i="2"/>
  <c r="K5603" i="2" s="1"/>
  <c r="I5603" i="2"/>
  <c r="H5603" i="2"/>
  <c r="G5603" i="2"/>
  <c r="I5602" i="2"/>
  <c r="H5602" i="2"/>
  <c r="J5620" i="2" s="1"/>
  <c r="K5620" i="2" s="1"/>
  <c r="G5602" i="2"/>
  <c r="J5601" i="2"/>
  <c r="I5601" i="2"/>
  <c r="H5601" i="2"/>
  <c r="G5601" i="2"/>
  <c r="I5600" i="2"/>
  <c r="H5600" i="2"/>
  <c r="J5618" i="2" s="1"/>
  <c r="K5618" i="2" s="1"/>
  <c r="G5600" i="2"/>
  <c r="J5599" i="2"/>
  <c r="K5599" i="2" s="1"/>
  <c r="I5599" i="2"/>
  <c r="H5599" i="2"/>
  <c r="G5599" i="2"/>
  <c r="I5598" i="2"/>
  <c r="H5598" i="2"/>
  <c r="J5616" i="2" s="1"/>
  <c r="K5616" i="2" s="1"/>
  <c r="G5598" i="2"/>
  <c r="L5597" i="2"/>
  <c r="J5597" i="2"/>
  <c r="K5597" i="2" s="1"/>
  <c r="I5597" i="2"/>
  <c r="H5597" i="2"/>
  <c r="G5597" i="2"/>
  <c r="I5596" i="2"/>
  <c r="H5596" i="2"/>
  <c r="J5614" i="2" s="1"/>
  <c r="G5596" i="2"/>
  <c r="L5595" i="2"/>
  <c r="J5595" i="2"/>
  <c r="K5595" i="2" s="1"/>
  <c r="I5595" i="2"/>
  <c r="H5595" i="2"/>
  <c r="G5595" i="2"/>
  <c r="I5594" i="2"/>
  <c r="H5594" i="2"/>
  <c r="J5612" i="2" s="1"/>
  <c r="K5612" i="2" s="1"/>
  <c r="G5594" i="2"/>
  <c r="J5593" i="2"/>
  <c r="I5593" i="2"/>
  <c r="H5593" i="2"/>
  <c r="G5593" i="2"/>
  <c r="I5592" i="2"/>
  <c r="H5592" i="2"/>
  <c r="J5610" i="2" s="1"/>
  <c r="K5610" i="2" s="1"/>
  <c r="G5592" i="2"/>
  <c r="J5591" i="2"/>
  <c r="K5591" i="2" s="1"/>
  <c r="I5591" i="2"/>
  <c r="H5591" i="2"/>
  <c r="G5591" i="2"/>
  <c r="I5590" i="2"/>
  <c r="H5590" i="2"/>
  <c r="J5608" i="2" s="1"/>
  <c r="K5608" i="2" s="1"/>
  <c r="G5590" i="2"/>
  <c r="L5589" i="2"/>
  <c r="J5589" i="2"/>
  <c r="K5589" i="2" s="1"/>
  <c r="I5589" i="2"/>
  <c r="H5589" i="2"/>
  <c r="G5589" i="2"/>
  <c r="I5588" i="2"/>
  <c r="H5588" i="2"/>
  <c r="J5606" i="2" s="1"/>
  <c r="G5588" i="2"/>
  <c r="L5587" i="2"/>
  <c r="J5587" i="2"/>
  <c r="K5587" i="2" s="1"/>
  <c r="I5587" i="2"/>
  <c r="H5587" i="2"/>
  <c r="G5587" i="2"/>
  <c r="I5586" i="2"/>
  <c r="H5586" i="2"/>
  <c r="J5604" i="2" s="1"/>
  <c r="G5586" i="2"/>
  <c r="J5585" i="2"/>
  <c r="I5585" i="2"/>
  <c r="H5585" i="2"/>
  <c r="G5585" i="2"/>
  <c r="I5584" i="2"/>
  <c r="H5584" i="2"/>
  <c r="J5602" i="2" s="1"/>
  <c r="K5602" i="2" s="1"/>
  <c r="G5584" i="2"/>
  <c r="J5583" i="2"/>
  <c r="K5583" i="2" s="1"/>
  <c r="I5583" i="2"/>
  <c r="H5583" i="2"/>
  <c r="G5583" i="2"/>
  <c r="I5582" i="2"/>
  <c r="H5582" i="2"/>
  <c r="J5600" i="2" s="1"/>
  <c r="K5600" i="2" s="1"/>
  <c r="G5582" i="2"/>
  <c r="L5581" i="2"/>
  <c r="J5581" i="2"/>
  <c r="K5581" i="2" s="1"/>
  <c r="I5581" i="2"/>
  <c r="H5581" i="2"/>
  <c r="G5581" i="2"/>
  <c r="I5580" i="2"/>
  <c r="H5580" i="2"/>
  <c r="J5598" i="2" s="1"/>
  <c r="G5580" i="2"/>
  <c r="L5579" i="2"/>
  <c r="J5579" i="2"/>
  <c r="K5579" i="2" s="1"/>
  <c r="I5579" i="2"/>
  <c r="H5579" i="2"/>
  <c r="G5579" i="2"/>
  <c r="I5578" i="2"/>
  <c r="H5578" i="2"/>
  <c r="J5596" i="2" s="1"/>
  <c r="G5578" i="2"/>
  <c r="L5577" i="2"/>
  <c r="J5577" i="2"/>
  <c r="K5577" i="2" s="1"/>
  <c r="I5577" i="2"/>
  <c r="H5577" i="2"/>
  <c r="G5577" i="2"/>
  <c r="I5576" i="2"/>
  <c r="H5576" i="2"/>
  <c r="J5594" i="2" s="1"/>
  <c r="K5594" i="2" s="1"/>
  <c r="G5576" i="2"/>
  <c r="J5575" i="2"/>
  <c r="K5575" i="2" s="1"/>
  <c r="I5575" i="2"/>
  <c r="H5575" i="2"/>
  <c r="G5575" i="2"/>
  <c r="I5574" i="2"/>
  <c r="H5574" i="2"/>
  <c r="J5592" i="2" s="1"/>
  <c r="K5592" i="2" s="1"/>
  <c r="G5574" i="2"/>
  <c r="L5573" i="2"/>
  <c r="J5573" i="2"/>
  <c r="K5573" i="2" s="1"/>
  <c r="I5573" i="2"/>
  <c r="H5573" i="2"/>
  <c r="G5573" i="2"/>
  <c r="I5572" i="2"/>
  <c r="H5572" i="2"/>
  <c r="J5590" i="2" s="1"/>
  <c r="G5572" i="2"/>
  <c r="L5571" i="2"/>
  <c r="J5571" i="2"/>
  <c r="K5571" i="2" s="1"/>
  <c r="I5571" i="2"/>
  <c r="H5571" i="2"/>
  <c r="G5571" i="2"/>
  <c r="I5570" i="2"/>
  <c r="H5570" i="2"/>
  <c r="J5588" i="2" s="1"/>
  <c r="G5570" i="2"/>
  <c r="L5569" i="2"/>
  <c r="J5569" i="2"/>
  <c r="K5569" i="2" s="1"/>
  <c r="I5569" i="2"/>
  <c r="H5569" i="2"/>
  <c r="G5569" i="2"/>
  <c r="I5568" i="2"/>
  <c r="H5568" i="2"/>
  <c r="J5586" i="2" s="1"/>
  <c r="K5586" i="2" s="1"/>
  <c r="G5568" i="2"/>
  <c r="J5567" i="2"/>
  <c r="K5567" i="2" s="1"/>
  <c r="I5567" i="2"/>
  <c r="H5567" i="2"/>
  <c r="G5567" i="2"/>
  <c r="I5566" i="2"/>
  <c r="H5566" i="2"/>
  <c r="J5584" i="2" s="1"/>
  <c r="K5584" i="2" s="1"/>
  <c r="G5566" i="2"/>
  <c r="L5565" i="2"/>
  <c r="J5565" i="2"/>
  <c r="K5565" i="2" s="1"/>
  <c r="I5565" i="2"/>
  <c r="H5565" i="2"/>
  <c r="G5565" i="2"/>
  <c r="I5564" i="2"/>
  <c r="H5564" i="2"/>
  <c r="J5582" i="2" s="1"/>
  <c r="G5564" i="2"/>
  <c r="L5563" i="2"/>
  <c r="J5563" i="2"/>
  <c r="K5563" i="2" s="1"/>
  <c r="I5563" i="2"/>
  <c r="H5563" i="2"/>
  <c r="G5563" i="2"/>
  <c r="I5562" i="2"/>
  <c r="H5562" i="2"/>
  <c r="J5580" i="2" s="1"/>
  <c r="K5580" i="2" s="1"/>
  <c r="G5562" i="2"/>
  <c r="L5561" i="2"/>
  <c r="J5561" i="2"/>
  <c r="K5561" i="2" s="1"/>
  <c r="I5561" i="2"/>
  <c r="H5561" i="2"/>
  <c r="G5561" i="2"/>
  <c r="I5560" i="2"/>
  <c r="K5560" i="2" s="1"/>
  <c r="H5560" i="2"/>
  <c r="J5578" i="2" s="1"/>
  <c r="K5578" i="2" s="1"/>
  <c r="G5560" i="2"/>
  <c r="J5559" i="2"/>
  <c r="K5559" i="2" s="1"/>
  <c r="I5559" i="2"/>
  <c r="H5559" i="2"/>
  <c r="G5559" i="2"/>
  <c r="I5558" i="2"/>
  <c r="H5558" i="2"/>
  <c r="J5576" i="2" s="1"/>
  <c r="K5576" i="2" s="1"/>
  <c r="G5558" i="2"/>
  <c r="L5557" i="2"/>
  <c r="J5557" i="2"/>
  <c r="K5557" i="2" s="1"/>
  <c r="I5557" i="2"/>
  <c r="H5557" i="2"/>
  <c r="G5557" i="2"/>
  <c r="I5556" i="2"/>
  <c r="H5556" i="2"/>
  <c r="J5574" i="2" s="1"/>
  <c r="G5556" i="2"/>
  <c r="L5555" i="2"/>
  <c r="J5555" i="2"/>
  <c r="K5555" i="2" s="1"/>
  <c r="I5555" i="2"/>
  <c r="H5555" i="2"/>
  <c r="G5555" i="2"/>
  <c r="I5554" i="2"/>
  <c r="H5554" i="2"/>
  <c r="J5572" i="2" s="1"/>
  <c r="G5554" i="2"/>
  <c r="L5553" i="2"/>
  <c r="J5553" i="2"/>
  <c r="K5553" i="2" s="1"/>
  <c r="I5553" i="2"/>
  <c r="H5553" i="2"/>
  <c r="G5553" i="2"/>
  <c r="I5552" i="2"/>
  <c r="H5552" i="2"/>
  <c r="J5570" i="2" s="1"/>
  <c r="K5570" i="2" s="1"/>
  <c r="G5552" i="2"/>
  <c r="J5551" i="2"/>
  <c r="K5551" i="2" s="1"/>
  <c r="I5551" i="2"/>
  <c r="H5551" i="2"/>
  <c r="G5551" i="2"/>
  <c r="I5550" i="2"/>
  <c r="H5550" i="2"/>
  <c r="J5568" i="2" s="1"/>
  <c r="K5568" i="2" s="1"/>
  <c r="G5550" i="2"/>
  <c r="L5549" i="2"/>
  <c r="J5549" i="2"/>
  <c r="K5549" i="2" s="1"/>
  <c r="I5549" i="2"/>
  <c r="H5549" i="2"/>
  <c r="G5549" i="2"/>
  <c r="K5548" i="2"/>
  <c r="I5548" i="2"/>
  <c r="H5548" i="2"/>
  <c r="J5566" i="2" s="1"/>
  <c r="G5548" i="2"/>
  <c r="J5547" i="2"/>
  <c r="I5547" i="2"/>
  <c r="H5547" i="2"/>
  <c r="G5547" i="2"/>
  <c r="I5546" i="2"/>
  <c r="H5546" i="2"/>
  <c r="J5564" i="2" s="1"/>
  <c r="G5546" i="2"/>
  <c r="J5545" i="2"/>
  <c r="I5545" i="2"/>
  <c r="H5545" i="2"/>
  <c r="G5545" i="2"/>
  <c r="I5544" i="2"/>
  <c r="H5544" i="2"/>
  <c r="J5562" i="2" s="1"/>
  <c r="G5544" i="2"/>
  <c r="L5543" i="2"/>
  <c r="J5543" i="2"/>
  <c r="K5543" i="2" s="1"/>
  <c r="I5543" i="2"/>
  <c r="H5543" i="2"/>
  <c r="G5543" i="2"/>
  <c r="K5542" i="2"/>
  <c r="I5542" i="2"/>
  <c r="H5542" i="2"/>
  <c r="J5560" i="2" s="1"/>
  <c r="G5542" i="2"/>
  <c r="J5541" i="2"/>
  <c r="I5541" i="2"/>
  <c r="H5541" i="2"/>
  <c r="G5541" i="2"/>
  <c r="L5540" i="2"/>
  <c r="I5540" i="2"/>
  <c r="H5540" i="2"/>
  <c r="J5558" i="2" s="1"/>
  <c r="G5540" i="2"/>
  <c r="J5539" i="2"/>
  <c r="I5539" i="2"/>
  <c r="H5539" i="2"/>
  <c r="G5539" i="2"/>
  <c r="I5538" i="2"/>
  <c r="H5538" i="2"/>
  <c r="J5556" i="2" s="1"/>
  <c r="K5556" i="2" s="1"/>
  <c r="G5538" i="2"/>
  <c r="L5537" i="2"/>
  <c r="J5537" i="2"/>
  <c r="K5537" i="2" s="1"/>
  <c r="I5537" i="2"/>
  <c r="H5537" i="2"/>
  <c r="G5537" i="2"/>
  <c r="K5536" i="2"/>
  <c r="I5536" i="2"/>
  <c r="H5536" i="2"/>
  <c r="J5554" i="2" s="1"/>
  <c r="K5554" i="2" s="1"/>
  <c r="G5536" i="2"/>
  <c r="J5535" i="2"/>
  <c r="I5535" i="2"/>
  <c r="H5535" i="2"/>
  <c r="G5535" i="2"/>
  <c r="I5534" i="2"/>
  <c r="H5534" i="2"/>
  <c r="J5552" i="2" s="1"/>
  <c r="G5534" i="2"/>
  <c r="J5533" i="2"/>
  <c r="I5533" i="2"/>
  <c r="H5533" i="2"/>
  <c r="G5533" i="2"/>
  <c r="I5532" i="2"/>
  <c r="H5532" i="2"/>
  <c r="J5550" i="2" s="1"/>
  <c r="G5532" i="2"/>
  <c r="L5531" i="2"/>
  <c r="J5531" i="2"/>
  <c r="K5531" i="2" s="1"/>
  <c r="I5531" i="2"/>
  <c r="H5531" i="2"/>
  <c r="G5531" i="2"/>
  <c r="K5530" i="2"/>
  <c r="I5530" i="2"/>
  <c r="H5530" i="2"/>
  <c r="J5548" i="2" s="1"/>
  <c r="L5548" i="2" s="1"/>
  <c r="G5530" i="2"/>
  <c r="J5529" i="2"/>
  <c r="I5529" i="2"/>
  <c r="H5529" i="2"/>
  <c r="G5529" i="2"/>
  <c r="L5528" i="2"/>
  <c r="K5528" i="2"/>
  <c r="I5528" i="2"/>
  <c r="H5528" i="2"/>
  <c r="J5546" i="2" s="1"/>
  <c r="G5528" i="2"/>
  <c r="J5527" i="2"/>
  <c r="I5527" i="2"/>
  <c r="H5527" i="2"/>
  <c r="G5527" i="2"/>
  <c r="K5526" i="2"/>
  <c r="I5526" i="2"/>
  <c r="H5526" i="2"/>
  <c r="J5544" i="2" s="1"/>
  <c r="K5544" i="2" s="1"/>
  <c r="L5544" i="2" s="1"/>
  <c r="G5526" i="2"/>
  <c r="J5525" i="2"/>
  <c r="I5525" i="2"/>
  <c r="K5525" i="2" s="1"/>
  <c r="L5525" i="2" s="1"/>
  <c r="H5525" i="2"/>
  <c r="G5525" i="2"/>
  <c r="I5524" i="2"/>
  <c r="H5524" i="2"/>
  <c r="J5542" i="2" s="1"/>
  <c r="L5542" i="2" s="1"/>
  <c r="G5524" i="2"/>
  <c r="L5523" i="2"/>
  <c r="K5523" i="2"/>
  <c r="J5523" i="2"/>
  <c r="I5523" i="2"/>
  <c r="H5523" i="2"/>
  <c r="G5523" i="2"/>
  <c r="I5522" i="2"/>
  <c r="H5522" i="2"/>
  <c r="J5540" i="2" s="1"/>
  <c r="K5540" i="2" s="1"/>
  <c r="G5522" i="2"/>
  <c r="K5521" i="2"/>
  <c r="J5521" i="2"/>
  <c r="L5521" i="2" s="1"/>
  <c r="I5521" i="2"/>
  <c r="H5521" i="2"/>
  <c r="G5521" i="2"/>
  <c r="K5520" i="2"/>
  <c r="I5520" i="2"/>
  <c r="H5520" i="2"/>
  <c r="J5538" i="2" s="1"/>
  <c r="G5520" i="2"/>
  <c r="J5519" i="2"/>
  <c r="I5519" i="2"/>
  <c r="H5519" i="2"/>
  <c r="G5519" i="2"/>
  <c r="I5518" i="2"/>
  <c r="H5518" i="2"/>
  <c r="J5536" i="2" s="1"/>
  <c r="G5518" i="2"/>
  <c r="J5517" i="2"/>
  <c r="I5517" i="2"/>
  <c r="K5517" i="2" s="1"/>
  <c r="L5517" i="2" s="1"/>
  <c r="H5517" i="2"/>
  <c r="G5517" i="2"/>
  <c r="I5516" i="2"/>
  <c r="H5516" i="2"/>
  <c r="J5534" i="2" s="1"/>
  <c r="G5516" i="2"/>
  <c r="K5515" i="2"/>
  <c r="J5515" i="2"/>
  <c r="L5515" i="2" s="1"/>
  <c r="I5515" i="2"/>
  <c r="H5515" i="2"/>
  <c r="G5515" i="2"/>
  <c r="I5514" i="2"/>
  <c r="H5514" i="2"/>
  <c r="J5532" i="2" s="1"/>
  <c r="K5532" i="2" s="1"/>
  <c r="L5532" i="2" s="1"/>
  <c r="G5514" i="2"/>
  <c r="J5513" i="2"/>
  <c r="I5513" i="2"/>
  <c r="H5513" i="2"/>
  <c r="G5513" i="2"/>
  <c r="I5512" i="2"/>
  <c r="H5512" i="2"/>
  <c r="J5530" i="2" s="1"/>
  <c r="L5530" i="2" s="1"/>
  <c r="G5512" i="2"/>
  <c r="L5511" i="2"/>
  <c r="J5511" i="2"/>
  <c r="I5511" i="2"/>
  <c r="K5511" i="2" s="1"/>
  <c r="H5511" i="2"/>
  <c r="G5511" i="2"/>
  <c r="L5510" i="2"/>
  <c r="I5510" i="2"/>
  <c r="H5510" i="2"/>
  <c r="J5528" i="2" s="1"/>
  <c r="G5510" i="2"/>
  <c r="K5509" i="2"/>
  <c r="J5509" i="2"/>
  <c r="L5509" i="2" s="1"/>
  <c r="I5509" i="2"/>
  <c r="H5509" i="2"/>
  <c r="G5509" i="2"/>
  <c r="K5508" i="2"/>
  <c r="L5508" i="2" s="1"/>
  <c r="I5508" i="2"/>
  <c r="H5508" i="2"/>
  <c r="J5526" i="2" s="1"/>
  <c r="G5508" i="2"/>
  <c r="J5507" i="2"/>
  <c r="I5507" i="2"/>
  <c r="H5507" i="2"/>
  <c r="G5507" i="2"/>
  <c r="I5506" i="2"/>
  <c r="H5506" i="2"/>
  <c r="J5524" i="2" s="1"/>
  <c r="G5506" i="2"/>
  <c r="J5505" i="2"/>
  <c r="I5505" i="2"/>
  <c r="K5505" i="2" s="1"/>
  <c r="H5505" i="2"/>
  <c r="G5505" i="2"/>
  <c r="L5504" i="2"/>
  <c r="K5504" i="2"/>
  <c r="I5504" i="2"/>
  <c r="H5504" i="2"/>
  <c r="J5522" i="2" s="1"/>
  <c r="K5522" i="2" s="1"/>
  <c r="G5504" i="2"/>
  <c r="J5503" i="2"/>
  <c r="I5503" i="2"/>
  <c r="H5503" i="2"/>
  <c r="G5503" i="2"/>
  <c r="K5502" i="2"/>
  <c r="I5502" i="2"/>
  <c r="H5502" i="2"/>
  <c r="J5520" i="2" s="1"/>
  <c r="L5520" i="2" s="1"/>
  <c r="G5502" i="2"/>
  <c r="J5501" i="2"/>
  <c r="I5501" i="2"/>
  <c r="K5501" i="2" s="1"/>
  <c r="L5501" i="2" s="1"/>
  <c r="H5501" i="2"/>
  <c r="G5501" i="2"/>
  <c r="I5500" i="2"/>
  <c r="H5500" i="2"/>
  <c r="J5518" i="2" s="1"/>
  <c r="G5500" i="2"/>
  <c r="L5499" i="2"/>
  <c r="K5499" i="2"/>
  <c r="J5499" i="2"/>
  <c r="I5499" i="2"/>
  <c r="H5499" i="2"/>
  <c r="G5499" i="2"/>
  <c r="I5498" i="2"/>
  <c r="H5498" i="2"/>
  <c r="J5516" i="2" s="1"/>
  <c r="G5498" i="2"/>
  <c r="K5497" i="2"/>
  <c r="J5497" i="2"/>
  <c r="L5497" i="2" s="1"/>
  <c r="I5497" i="2"/>
  <c r="H5497" i="2"/>
  <c r="G5497" i="2"/>
  <c r="K5496" i="2"/>
  <c r="I5496" i="2"/>
  <c r="H5496" i="2"/>
  <c r="J5514" i="2" s="1"/>
  <c r="G5496" i="2"/>
  <c r="J5495" i="2"/>
  <c r="I5495" i="2"/>
  <c r="H5495" i="2"/>
  <c r="G5495" i="2"/>
  <c r="I5494" i="2"/>
  <c r="H5494" i="2"/>
  <c r="J5512" i="2" s="1"/>
  <c r="K5512" i="2" s="1"/>
  <c r="L5512" i="2" s="1"/>
  <c r="G5494" i="2"/>
  <c r="L5493" i="2"/>
  <c r="J5493" i="2"/>
  <c r="I5493" i="2"/>
  <c r="K5493" i="2" s="1"/>
  <c r="H5493" i="2"/>
  <c r="G5493" i="2"/>
  <c r="I5492" i="2"/>
  <c r="H5492" i="2"/>
  <c r="J5510" i="2" s="1"/>
  <c r="K5510" i="2" s="1"/>
  <c r="G5492" i="2"/>
  <c r="K5491" i="2"/>
  <c r="J5491" i="2"/>
  <c r="L5491" i="2" s="1"/>
  <c r="I5491" i="2"/>
  <c r="H5491" i="2"/>
  <c r="G5491" i="2"/>
  <c r="I5490" i="2"/>
  <c r="H5490" i="2"/>
  <c r="J5508" i="2" s="1"/>
  <c r="G5490" i="2"/>
  <c r="J5489" i="2"/>
  <c r="I5489" i="2"/>
  <c r="H5489" i="2"/>
  <c r="G5489" i="2"/>
  <c r="I5488" i="2"/>
  <c r="H5488" i="2"/>
  <c r="J5506" i="2" s="1"/>
  <c r="G5488" i="2"/>
  <c r="J5487" i="2"/>
  <c r="I5487" i="2"/>
  <c r="K5487" i="2" s="1"/>
  <c r="L5487" i="2" s="1"/>
  <c r="H5487" i="2"/>
  <c r="G5487" i="2"/>
  <c r="I5486" i="2"/>
  <c r="H5486" i="2"/>
  <c r="J5504" i="2" s="1"/>
  <c r="G5486" i="2"/>
  <c r="K5485" i="2"/>
  <c r="J5485" i="2"/>
  <c r="L5485" i="2" s="1"/>
  <c r="I5485" i="2"/>
  <c r="H5485" i="2"/>
  <c r="G5485" i="2"/>
  <c r="K5484" i="2"/>
  <c r="L5484" i="2" s="1"/>
  <c r="I5484" i="2"/>
  <c r="H5484" i="2"/>
  <c r="J5502" i="2" s="1"/>
  <c r="L5502" i="2" s="1"/>
  <c r="G5484" i="2"/>
  <c r="J5483" i="2"/>
  <c r="I5483" i="2"/>
  <c r="H5483" i="2"/>
  <c r="G5483" i="2"/>
  <c r="I5482" i="2"/>
  <c r="H5482" i="2"/>
  <c r="J5500" i="2" s="1"/>
  <c r="G5482" i="2"/>
  <c r="J5481" i="2"/>
  <c r="I5481" i="2"/>
  <c r="K5481" i="2" s="1"/>
  <c r="H5481" i="2"/>
  <c r="G5481" i="2"/>
  <c r="L5480" i="2"/>
  <c r="K5480" i="2"/>
  <c r="I5480" i="2"/>
  <c r="H5480" i="2"/>
  <c r="J5498" i="2" s="1"/>
  <c r="K5498" i="2" s="1"/>
  <c r="G5480" i="2"/>
  <c r="J5479" i="2"/>
  <c r="I5479" i="2"/>
  <c r="H5479" i="2"/>
  <c r="G5479" i="2"/>
  <c r="K5478" i="2"/>
  <c r="I5478" i="2"/>
  <c r="H5478" i="2"/>
  <c r="J5496" i="2" s="1"/>
  <c r="L5496" i="2" s="1"/>
  <c r="G5478" i="2"/>
  <c r="J5477" i="2"/>
  <c r="I5477" i="2"/>
  <c r="K5477" i="2" s="1"/>
  <c r="L5477" i="2" s="1"/>
  <c r="H5477" i="2"/>
  <c r="G5477" i="2"/>
  <c r="I5476" i="2"/>
  <c r="H5476" i="2"/>
  <c r="J5494" i="2" s="1"/>
  <c r="G5476" i="2"/>
  <c r="L5475" i="2"/>
  <c r="K5475" i="2"/>
  <c r="J5475" i="2"/>
  <c r="I5475" i="2"/>
  <c r="H5475" i="2"/>
  <c r="G5475" i="2"/>
  <c r="I5474" i="2"/>
  <c r="H5474" i="2"/>
  <c r="J5492" i="2" s="1"/>
  <c r="G5474" i="2"/>
  <c r="K5473" i="2"/>
  <c r="J5473" i="2"/>
  <c r="L5473" i="2" s="1"/>
  <c r="I5473" i="2"/>
  <c r="H5473" i="2"/>
  <c r="G5473" i="2"/>
  <c r="K5472" i="2"/>
  <c r="I5472" i="2"/>
  <c r="H5472" i="2"/>
  <c r="J5490" i="2" s="1"/>
  <c r="G5472" i="2"/>
  <c r="J5471" i="2"/>
  <c r="I5471" i="2"/>
  <c r="H5471" i="2"/>
  <c r="G5471" i="2"/>
  <c r="I5470" i="2"/>
  <c r="H5470" i="2"/>
  <c r="J5488" i="2" s="1"/>
  <c r="K5488" i="2" s="1"/>
  <c r="L5488" i="2" s="1"/>
  <c r="G5470" i="2"/>
  <c r="J5469" i="2"/>
  <c r="I5469" i="2"/>
  <c r="K5469" i="2" s="1"/>
  <c r="L5469" i="2" s="1"/>
  <c r="H5469" i="2"/>
  <c r="G5469" i="2"/>
  <c r="I5468" i="2"/>
  <c r="H5468" i="2"/>
  <c r="J5486" i="2" s="1"/>
  <c r="K5486" i="2" s="1"/>
  <c r="G5468" i="2"/>
  <c r="K5467" i="2"/>
  <c r="J5467" i="2"/>
  <c r="L5467" i="2" s="1"/>
  <c r="I5467" i="2"/>
  <c r="H5467" i="2"/>
  <c r="G5467" i="2"/>
  <c r="I5466" i="2"/>
  <c r="H5466" i="2"/>
  <c r="J5484" i="2" s="1"/>
  <c r="G5466" i="2"/>
  <c r="J5465" i="2"/>
  <c r="I5465" i="2"/>
  <c r="H5465" i="2"/>
  <c r="G5465" i="2"/>
  <c r="I5464" i="2"/>
  <c r="H5464" i="2"/>
  <c r="J5482" i="2" s="1"/>
  <c r="G5464" i="2"/>
  <c r="J5463" i="2"/>
  <c r="I5463" i="2"/>
  <c r="K5463" i="2" s="1"/>
  <c r="L5463" i="2" s="1"/>
  <c r="H5463" i="2"/>
  <c r="G5463" i="2"/>
  <c r="L5462" i="2"/>
  <c r="I5462" i="2"/>
  <c r="H5462" i="2"/>
  <c r="J5480" i="2" s="1"/>
  <c r="G5462" i="2"/>
  <c r="K5461" i="2"/>
  <c r="J5461" i="2"/>
  <c r="L5461" i="2" s="1"/>
  <c r="I5461" i="2"/>
  <c r="H5461" i="2"/>
  <c r="G5461" i="2"/>
  <c r="K5460" i="2"/>
  <c r="L5460" i="2" s="1"/>
  <c r="I5460" i="2"/>
  <c r="H5460" i="2"/>
  <c r="J5478" i="2" s="1"/>
  <c r="L5478" i="2" s="1"/>
  <c r="G5460" i="2"/>
  <c r="J5459" i="2"/>
  <c r="I5459" i="2"/>
  <c r="H5459" i="2"/>
  <c r="G5459" i="2"/>
  <c r="I5458" i="2"/>
  <c r="H5458" i="2"/>
  <c r="J5476" i="2" s="1"/>
  <c r="G5458" i="2"/>
  <c r="J5457" i="2"/>
  <c r="I5457" i="2"/>
  <c r="K5457" i="2" s="1"/>
  <c r="H5457" i="2"/>
  <c r="G5457" i="2"/>
  <c r="L5456" i="2"/>
  <c r="K5456" i="2"/>
  <c r="I5456" i="2"/>
  <c r="H5456" i="2"/>
  <c r="J5474" i="2" s="1"/>
  <c r="K5474" i="2" s="1"/>
  <c r="G5456" i="2"/>
  <c r="J5455" i="2"/>
  <c r="I5455" i="2"/>
  <c r="H5455" i="2"/>
  <c r="G5455" i="2"/>
  <c r="K5454" i="2"/>
  <c r="I5454" i="2"/>
  <c r="H5454" i="2"/>
  <c r="J5472" i="2" s="1"/>
  <c r="G5454" i="2"/>
  <c r="J5453" i="2"/>
  <c r="I5453" i="2"/>
  <c r="K5453" i="2" s="1"/>
  <c r="L5453" i="2" s="1"/>
  <c r="H5453" i="2"/>
  <c r="G5453" i="2"/>
  <c r="I5452" i="2"/>
  <c r="H5452" i="2"/>
  <c r="J5470" i="2" s="1"/>
  <c r="G5452" i="2"/>
  <c r="L5451" i="2"/>
  <c r="K5451" i="2"/>
  <c r="J5451" i="2"/>
  <c r="I5451" i="2"/>
  <c r="H5451" i="2"/>
  <c r="G5451" i="2"/>
  <c r="I5450" i="2"/>
  <c r="H5450" i="2"/>
  <c r="J5468" i="2" s="1"/>
  <c r="G5450" i="2"/>
  <c r="K5449" i="2"/>
  <c r="J5449" i="2"/>
  <c r="I5449" i="2"/>
  <c r="H5449" i="2"/>
  <c r="G5449" i="2"/>
  <c r="K5448" i="2"/>
  <c r="I5448" i="2"/>
  <c r="H5448" i="2"/>
  <c r="J5466" i="2" s="1"/>
  <c r="G5448" i="2"/>
  <c r="J5447" i="2"/>
  <c r="I5447" i="2"/>
  <c r="H5447" i="2"/>
  <c r="G5447" i="2"/>
  <c r="I5446" i="2"/>
  <c r="H5446" i="2"/>
  <c r="J5464" i="2" s="1"/>
  <c r="K5464" i="2" s="1"/>
  <c r="L5464" i="2" s="1"/>
  <c r="G5446" i="2"/>
  <c r="J5445" i="2"/>
  <c r="I5445" i="2"/>
  <c r="K5445" i="2" s="1"/>
  <c r="L5445" i="2" s="1"/>
  <c r="H5445" i="2"/>
  <c r="G5445" i="2"/>
  <c r="I5444" i="2"/>
  <c r="H5444" i="2"/>
  <c r="J5462" i="2" s="1"/>
  <c r="K5462" i="2" s="1"/>
  <c r="G5444" i="2"/>
  <c r="K5443" i="2"/>
  <c r="J5443" i="2"/>
  <c r="I5443" i="2"/>
  <c r="H5443" i="2"/>
  <c r="G5443" i="2"/>
  <c r="I5442" i="2"/>
  <c r="H5442" i="2"/>
  <c r="J5460" i="2" s="1"/>
  <c r="G5442" i="2"/>
  <c r="J5441" i="2"/>
  <c r="I5441" i="2"/>
  <c r="H5441" i="2"/>
  <c r="G5441" i="2"/>
  <c r="I5440" i="2"/>
  <c r="H5440" i="2"/>
  <c r="J5458" i="2" s="1"/>
  <c r="G5440" i="2"/>
  <c r="L5439" i="2"/>
  <c r="J5439" i="2"/>
  <c r="I5439" i="2"/>
  <c r="K5439" i="2" s="1"/>
  <c r="H5439" i="2"/>
  <c r="G5439" i="2"/>
  <c r="I5438" i="2"/>
  <c r="H5438" i="2"/>
  <c r="J5456" i="2" s="1"/>
  <c r="G5438" i="2"/>
  <c r="K5437" i="2"/>
  <c r="J5437" i="2"/>
  <c r="I5437" i="2"/>
  <c r="H5437" i="2"/>
  <c r="G5437" i="2"/>
  <c r="K5436" i="2"/>
  <c r="L5436" i="2" s="1"/>
  <c r="I5436" i="2"/>
  <c r="H5436" i="2"/>
  <c r="J5454" i="2" s="1"/>
  <c r="G5436" i="2"/>
  <c r="J5435" i="2"/>
  <c r="I5435" i="2"/>
  <c r="H5435" i="2"/>
  <c r="G5435" i="2"/>
  <c r="I5434" i="2"/>
  <c r="H5434" i="2"/>
  <c r="J5452" i="2" s="1"/>
  <c r="G5434" i="2"/>
  <c r="J5433" i="2"/>
  <c r="I5433" i="2"/>
  <c r="K5433" i="2" s="1"/>
  <c r="H5433" i="2"/>
  <c r="G5433" i="2"/>
  <c r="L5432" i="2"/>
  <c r="K5432" i="2"/>
  <c r="I5432" i="2"/>
  <c r="H5432" i="2"/>
  <c r="J5450" i="2" s="1"/>
  <c r="K5450" i="2" s="1"/>
  <c r="G5432" i="2"/>
  <c r="J5431" i="2"/>
  <c r="I5431" i="2"/>
  <c r="H5431" i="2"/>
  <c r="G5431" i="2"/>
  <c r="K5430" i="2"/>
  <c r="I5430" i="2"/>
  <c r="H5430" i="2"/>
  <c r="J5448" i="2" s="1"/>
  <c r="L5448" i="2" s="1"/>
  <c r="G5430" i="2"/>
  <c r="J5429" i="2"/>
  <c r="I5429" i="2"/>
  <c r="K5429" i="2" s="1"/>
  <c r="L5429" i="2" s="1"/>
  <c r="H5429" i="2"/>
  <c r="G5429" i="2"/>
  <c r="I5428" i="2"/>
  <c r="H5428" i="2"/>
  <c r="J5446" i="2" s="1"/>
  <c r="G5428" i="2"/>
  <c r="L5427" i="2"/>
  <c r="K5427" i="2"/>
  <c r="J5427" i="2"/>
  <c r="I5427" i="2"/>
  <c r="H5427" i="2"/>
  <c r="G5427" i="2"/>
  <c r="I5426" i="2"/>
  <c r="H5426" i="2"/>
  <c r="J5444" i="2" s="1"/>
  <c r="G5426" i="2"/>
  <c r="K5425" i="2"/>
  <c r="J5425" i="2"/>
  <c r="L5425" i="2" s="1"/>
  <c r="I5425" i="2"/>
  <c r="H5425" i="2"/>
  <c r="G5425" i="2"/>
  <c r="K5424" i="2"/>
  <c r="I5424" i="2"/>
  <c r="H5424" i="2"/>
  <c r="J5442" i="2" s="1"/>
  <c r="G5424" i="2"/>
  <c r="J5423" i="2"/>
  <c r="I5423" i="2"/>
  <c r="H5423" i="2"/>
  <c r="G5423" i="2"/>
  <c r="I5422" i="2"/>
  <c r="H5422" i="2"/>
  <c r="J5440" i="2" s="1"/>
  <c r="K5440" i="2" s="1"/>
  <c r="L5440" i="2" s="1"/>
  <c r="G5422" i="2"/>
  <c r="L5421" i="2"/>
  <c r="J5421" i="2"/>
  <c r="I5421" i="2"/>
  <c r="K5421" i="2" s="1"/>
  <c r="H5421" i="2"/>
  <c r="G5421" i="2"/>
  <c r="I5420" i="2"/>
  <c r="H5420" i="2"/>
  <c r="J5438" i="2" s="1"/>
  <c r="K5438" i="2" s="1"/>
  <c r="G5420" i="2"/>
  <c r="K5419" i="2"/>
  <c r="J5419" i="2"/>
  <c r="L5419" i="2" s="1"/>
  <c r="I5419" i="2"/>
  <c r="H5419" i="2"/>
  <c r="G5419" i="2"/>
  <c r="I5418" i="2"/>
  <c r="H5418" i="2"/>
  <c r="J5436" i="2" s="1"/>
  <c r="G5418" i="2"/>
  <c r="J5417" i="2"/>
  <c r="I5417" i="2"/>
  <c r="H5417" i="2"/>
  <c r="G5417" i="2"/>
  <c r="I5416" i="2"/>
  <c r="H5416" i="2"/>
  <c r="J5434" i="2" s="1"/>
  <c r="G5416" i="2"/>
  <c r="I5415" i="2"/>
  <c r="H5415" i="2"/>
  <c r="G5415" i="2"/>
  <c r="H5414" i="2"/>
  <c r="J5432" i="2" s="1"/>
  <c r="G5414" i="2"/>
  <c r="H5413" i="2"/>
  <c r="G5413" i="2"/>
  <c r="H5412" i="2"/>
  <c r="J5430" i="2" s="1"/>
  <c r="G5412" i="2"/>
  <c r="J5411" i="2"/>
  <c r="H5411" i="2"/>
  <c r="G5411" i="2"/>
  <c r="H5410" i="2"/>
  <c r="J5428" i="2" s="1"/>
  <c r="K5428" i="2" s="1"/>
  <c r="G5410" i="2"/>
  <c r="H5409" i="2"/>
  <c r="G5409" i="2"/>
  <c r="H5408" i="2"/>
  <c r="J5426" i="2" s="1"/>
  <c r="G5408" i="2"/>
  <c r="H5407" i="2"/>
  <c r="G5407" i="2"/>
  <c r="H5406" i="2"/>
  <c r="J5424" i="2" s="1"/>
  <c r="G5406" i="2"/>
  <c r="H5405" i="2"/>
  <c r="G5405" i="2"/>
  <c r="I5404" i="2"/>
  <c r="H5404" i="2"/>
  <c r="J5422" i="2" s="1"/>
  <c r="K5422" i="2" s="1"/>
  <c r="L5422" i="2" s="1"/>
  <c r="G5404" i="2"/>
  <c r="H5403" i="2"/>
  <c r="G5403" i="2"/>
  <c r="H5402" i="2"/>
  <c r="J5420" i="2" s="1"/>
  <c r="G5402" i="2"/>
  <c r="H5401" i="2"/>
  <c r="G5401" i="2"/>
  <c r="H5400" i="2"/>
  <c r="J5418" i="2" s="1"/>
  <c r="K5418" i="2" s="1"/>
  <c r="L5418" i="2" s="1"/>
  <c r="G5400" i="2"/>
  <c r="H5399" i="2"/>
  <c r="G5399" i="2"/>
  <c r="I5398" i="2"/>
  <c r="H5398" i="2"/>
  <c r="J5416" i="2" s="1"/>
  <c r="K5416" i="2" s="1"/>
  <c r="L5416" i="2" s="1"/>
  <c r="G5398" i="2"/>
  <c r="H5397" i="2"/>
  <c r="G5397" i="2"/>
  <c r="H5396" i="2"/>
  <c r="G5396" i="2"/>
  <c r="H5395" i="2"/>
  <c r="G5395" i="2"/>
  <c r="H5394" i="2"/>
  <c r="G5394" i="2"/>
  <c r="H5393" i="2"/>
  <c r="G5393" i="2"/>
  <c r="H5392" i="2"/>
  <c r="I5409" i="2" s="1"/>
  <c r="G5392" i="2"/>
  <c r="H5391" i="2"/>
  <c r="G5391" i="2"/>
  <c r="H5390" i="2"/>
  <c r="G5390" i="2"/>
  <c r="H5389" i="2"/>
  <c r="G5389" i="2"/>
  <c r="H5388" i="2"/>
  <c r="G5388" i="2"/>
  <c r="J5387" i="2"/>
  <c r="H5387" i="2"/>
  <c r="G5387" i="2"/>
  <c r="H5386" i="2"/>
  <c r="I5399" i="2" s="1"/>
  <c r="G5386" i="2"/>
  <c r="H5385" i="2"/>
  <c r="G5385" i="2"/>
  <c r="H5384" i="2"/>
  <c r="G5384" i="2"/>
  <c r="J5383" i="2"/>
  <c r="H5383" i="2"/>
  <c r="G5383" i="2"/>
  <c r="H5382" i="2"/>
  <c r="G5382" i="2"/>
  <c r="H5381" i="2"/>
  <c r="G5381" i="2"/>
  <c r="H5380" i="2"/>
  <c r="G5380" i="2"/>
  <c r="H5379" i="2"/>
  <c r="G5379" i="2"/>
  <c r="H5378" i="2"/>
  <c r="I5388" i="2" s="1"/>
  <c r="G5378" i="2"/>
  <c r="J5377" i="2"/>
  <c r="H5377" i="2"/>
  <c r="G5377" i="2"/>
  <c r="H5376" i="2"/>
  <c r="G5376" i="2"/>
  <c r="J5375" i="2"/>
  <c r="H5375" i="2"/>
  <c r="G5375" i="2"/>
  <c r="H5374" i="2"/>
  <c r="G5374" i="2"/>
  <c r="I5373" i="2"/>
  <c r="H5373" i="2"/>
  <c r="G5373" i="2"/>
  <c r="H5372" i="2"/>
  <c r="I5391" i="2" s="1"/>
  <c r="G5372" i="2"/>
  <c r="H5371" i="2"/>
  <c r="G5371" i="2"/>
  <c r="I5370" i="2"/>
  <c r="H5370" i="2"/>
  <c r="G5370" i="2"/>
  <c r="J5369" i="2"/>
  <c r="H5369" i="2"/>
  <c r="G5369" i="2"/>
  <c r="H5368" i="2"/>
  <c r="I5374" i="2" s="1"/>
  <c r="G5368" i="2"/>
  <c r="H5367" i="2"/>
  <c r="G5367" i="2"/>
  <c r="H5366" i="2"/>
  <c r="G5366" i="2"/>
  <c r="H5365" i="2"/>
  <c r="G5365" i="2"/>
  <c r="H5364" i="2"/>
  <c r="G5364" i="2"/>
  <c r="H5363" i="2"/>
  <c r="G5363" i="2"/>
  <c r="H5362" i="2"/>
  <c r="J5381" i="2" s="1"/>
  <c r="G5362" i="2"/>
  <c r="H5361" i="2"/>
  <c r="G5361" i="2"/>
  <c r="J5360" i="2"/>
  <c r="H5360" i="2"/>
  <c r="I5379" i="2" s="1"/>
  <c r="G5360" i="2"/>
  <c r="H5359" i="2"/>
  <c r="G5359" i="2"/>
  <c r="H5358" i="2"/>
  <c r="I5376" i="2" s="1"/>
  <c r="G5358" i="2"/>
  <c r="H5357" i="2"/>
  <c r="G5357" i="2"/>
  <c r="H5356" i="2"/>
  <c r="G5356" i="2"/>
  <c r="H5355" i="2"/>
  <c r="G5355" i="2"/>
  <c r="H5354" i="2"/>
  <c r="I5372" i="2" s="1"/>
  <c r="G5354" i="2"/>
  <c r="H5353" i="2"/>
  <c r="G5353" i="2"/>
  <c r="H5352" i="2"/>
  <c r="G5352" i="2"/>
  <c r="J5351" i="2"/>
  <c r="H5351" i="2"/>
  <c r="G5351" i="2"/>
  <c r="H5350" i="2"/>
  <c r="G5350" i="2"/>
  <c r="H5349" i="2"/>
  <c r="G5349" i="2"/>
  <c r="H5348" i="2"/>
  <c r="G5348" i="2"/>
  <c r="H5347" i="2"/>
  <c r="G5347" i="2"/>
  <c r="H5346" i="2"/>
  <c r="G5346" i="2"/>
  <c r="H5345" i="2"/>
  <c r="G5345" i="2"/>
  <c r="H5344" i="2"/>
  <c r="G5344" i="2"/>
  <c r="J5343" i="2"/>
  <c r="H5343" i="2"/>
  <c r="G5343" i="2"/>
  <c r="H5342" i="2"/>
  <c r="I5360" i="2" s="1"/>
  <c r="G5342" i="2"/>
  <c r="H5341" i="2"/>
  <c r="G5341" i="2"/>
  <c r="H5340" i="2"/>
  <c r="G5340" i="2"/>
  <c r="H5339" i="2"/>
  <c r="G5339" i="2"/>
  <c r="H5338" i="2"/>
  <c r="J5353" i="2" s="1"/>
  <c r="G5338" i="2"/>
  <c r="H5337" i="2"/>
  <c r="G5337" i="2"/>
  <c r="H5336" i="2"/>
  <c r="G5336" i="2"/>
  <c r="J5335" i="2"/>
  <c r="H5335" i="2"/>
  <c r="G5335" i="2"/>
  <c r="H5334" i="2"/>
  <c r="J5352" i="2" s="1"/>
  <c r="G5334" i="2"/>
  <c r="H5333" i="2"/>
  <c r="G5333" i="2"/>
  <c r="H5332" i="2"/>
  <c r="G5332" i="2"/>
  <c r="H5331" i="2"/>
  <c r="G5331" i="2"/>
  <c r="H5330" i="2"/>
  <c r="J5349" i="2" s="1"/>
  <c r="G5330" i="2"/>
  <c r="H5329" i="2"/>
  <c r="G5329" i="2"/>
  <c r="H5328" i="2"/>
  <c r="G5328" i="2"/>
  <c r="J5327" i="2"/>
  <c r="H5327" i="2"/>
  <c r="G5327" i="2"/>
  <c r="H5326" i="2"/>
  <c r="J5344" i="2" s="1"/>
  <c r="G5326" i="2"/>
  <c r="H5325" i="2"/>
  <c r="G5325" i="2"/>
  <c r="H5324" i="2"/>
  <c r="G5324" i="2"/>
  <c r="H5323" i="2"/>
  <c r="G5323" i="2"/>
  <c r="H5322" i="2"/>
  <c r="J5341" i="2" s="1"/>
  <c r="G5322" i="2"/>
  <c r="H5321" i="2"/>
  <c r="G5321" i="2"/>
  <c r="H5320" i="2"/>
  <c r="G5320" i="2"/>
  <c r="J5319" i="2"/>
  <c r="H5319" i="2"/>
  <c r="G5319" i="2"/>
  <c r="H5318" i="2"/>
  <c r="J5336" i="2" s="1"/>
  <c r="G5318" i="2"/>
  <c r="H5317" i="2"/>
  <c r="G5317" i="2"/>
  <c r="H5316" i="2"/>
  <c r="G5316" i="2"/>
  <c r="H5315" i="2"/>
  <c r="G5315" i="2"/>
  <c r="H5314" i="2"/>
  <c r="J5333" i="2" s="1"/>
  <c r="G5314" i="2"/>
  <c r="H5313" i="2"/>
  <c r="G5313" i="2"/>
  <c r="H5312" i="2"/>
  <c r="G5312" i="2"/>
  <c r="H5311" i="2"/>
  <c r="G5311" i="2"/>
  <c r="H5310" i="2"/>
  <c r="G5310" i="2"/>
  <c r="H5309" i="2"/>
  <c r="G5309" i="2"/>
  <c r="H5308" i="2"/>
  <c r="G5308" i="2"/>
  <c r="J5307" i="2"/>
  <c r="H5307" i="2"/>
  <c r="G5307" i="2"/>
  <c r="H5306" i="2"/>
  <c r="G5306" i="2"/>
  <c r="H5305" i="2"/>
  <c r="G5305" i="2"/>
  <c r="H5304" i="2"/>
  <c r="G5304" i="2"/>
  <c r="I5303" i="2"/>
  <c r="H5303" i="2"/>
  <c r="G5303" i="2"/>
  <c r="H5302" i="2"/>
  <c r="G5302" i="2"/>
  <c r="H5301" i="2"/>
  <c r="G5301" i="2"/>
  <c r="H5300" i="2"/>
  <c r="G5300" i="2"/>
  <c r="H5299" i="2"/>
  <c r="G5299" i="2"/>
  <c r="H5298" i="2"/>
  <c r="G5298" i="2"/>
  <c r="H5297" i="2"/>
  <c r="G5297" i="2"/>
  <c r="H5296" i="2"/>
  <c r="G5296" i="2"/>
  <c r="H5295" i="2"/>
  <c r="G5295" i="2"/>
  <c r="H5294" i="2"/>
  <c r="G5294" i="2"/>
  <c r="H5293" i="2"/>
  <c r="G5293" i="2"/>
  <c r="J5292" i="2"/>
  <c r="H5292" i="2"/>
  <c r="I5311" i="2" s="1"/>
  <c r="G5292" i="2"/>
  <c r="H5291" i="2"/>
  <c r="G5291" i="2"/>
  <c r="H5290" i="2"/>
  <c r="J5304" i="2" s="1"/>
  <c r="G5290" i="2"/>
  <c r="H5289" i="2"/>
  <c r="G5289" i="2"/>
  <c r="I5288" i="2"/>
  <c r="H5288" i="2"/>
  <c r="G5288" i="2"/>
  <c r="H5287" i="2"/>
  <c r="G5287" i="2"/>
  <c r="H5286" i="2"/>
  <c r="G5286" i="2"/>
  <c r="I5285" i="2"/>
  <c r="H5285" i="2"/>
  <c r="G5285" i="2"/>
  <c r="H5284" i="2"/>
  <c r="J5301" i="2" s="1"/>
  <c r="G5284" i="2"/>
  <c r="J5283" i="2"/>
  <c r="H5283" i="2"/>
  <c r="G5283" i="2"/>
  <c r="H5282" i="2"/>
  <c r="G5282" i="2"/>
  <c r="H5281" i="2"/>
  <c r="G5281" i="2"/>
  <c r="I5280" i="2"/>
  <c r="H5280" i="2"/>
  <c r="G5280" i="2"/>
  <c r="H5279" i="2"/>
  <c r="G5279" i="2"/>
  <c r="I5278" i="2"/>
  <c r="H5278" i="2"/>
  <c r="G5278" i="2"/>
  <c r="H5277" i="2"/>
  <c r="G5277" i="2"/>
  <c r="H5276" i="2"/>
  <c r="G5276" i="2"/>
  <c r="H5275" i="2"/>
  <c r="G5275" i="2"/>
  <c r="H5274" i="2"/>
  <c r="G5274" i="2"/>
  <c r="H5273" i="2"/>
  <c r="G5273" i="2"/>
  <c r="H5272" i="2"/>
  <c r="G5272" i="2"/>
  <c r="J5271" i="2"/>
  <c r="H5271" i="2"/>
  <c r="G5271" i="2"/>
  <c r="H5270" i="2"/>
  <c r="G5270" i="2"/>
  <c r="H5269" i="2"/>
  <c r="G5269" i="2"/>
  <c r="I5268" i="2"/>
  <c r="H5268" i="2"/>
  <c r="I5287" i="2" s="1"/>
  <c r="G5268" i="2"/>
  <c r="H5267" i="2"/>
  <c r="G5267" i="2"/>
  <c r="H5266" i="2"/>
  <c r="G5266" i="2"/>
  <c r="H5265" i="2"/>
  <c r="G5265" i="2"/>
  <c r="H5264" i="2"/>
  <c r="G5264" i="2"/>
  <c r="H5263" i="2"/>
  <c r="G5263" i="2"/>
  <c r="H5262" i="2"/>
  <c r="G5262" i="2"/>
  <c r="H5261" i="2"/>
  <c r="G5261" i="2"/>
  <c r="H5260" i="2"/>
  <c r="I5273" i="2" s="1"/>
  <c r="G5260" i="2"/>
  <c r="H5259" i="2"/>
  <c r="G5259" i="2"/>
  <c r="H5258" i="2"/>
  <c r="G5258" i="2"/>
  <c r="H5257" i="2"/>
  <c r="G5257" i="2"/>
  <c r="H5256" i="2"/>
  <c r="J5274" i="2" s="1"/>
  <c r="G5256" i="2"/>
  <c r="H5255" i="2"/>
  <c r="G5255" i="2"/>
  <c r="H5254" i="2"/>
  <c r="G5254" i="2"/>
  <c r="H5253" i="2"/>
  <c r="G5253" i="2"/>
  <c r="H5252" i="2"/>
  <c r="G5252" i="2"/>
  <c r="H5251" i="2"/>
  <c r="G5251" i="2"/>
  <c r="H5250" i="2"/>
  <c r="J5268" i="2" s="1"/>
  <c r="G5250" i="2"/>
  <c r="H5249" i="2"/>
  <c r="G5249" i="2"/>
  <c r="H5248" i="2"/>
  <c r="I5261" i="2" s="1"/>
  <c r="G5248" i="2"/>
  <c r="H5247" i="2"/>
  <c r="G5247" i="2"/>
  <c r="H5246" i="2"/>
  <c r="G5246" i="2"/>
  <c r="J5245" i="2"/>
  <c r="H5245" i="2"/>
  <c r="G5245" i="2"/>
  <c r="H5244" i="2"/>
  <c r="J5263" i="2" s="1"/>
  <c r="G5244" i="2"/>
  <c r="J5243" i="2"/>
  <c r="H5243" i="2"/>
  <c r="G5243" i="2"/>
  <c r="H5242" i="2"/>
  <c r="G5242" i="2"/>
  <c r="J5241" i="2"/>
  <c r="H5241" i="2"/>
  <c r="G5241" i="2"/>
  <c r="I5240" i="2"/>
  <c r="H5240" i="2"/>
  <c r="G5240" i="2"/>
  <c r="H5239" i="2"/>
  <c r="G5239" i="2"/>
  <c r="H5238" i="2"/>
  <c r="G5238" i="2"/>
  <c r="J5237" i="2"/>
  <c r="H5237" i="2"/>
  <c r="G5237" i="2"/>
  <c r="H5236" i="2"/>
  <c r="G5236" i="2"/>
  <c r="H5235" i="2"/>
  <c r="G5235" i="2"/>
  <c r="H5234" i="2"/>
  <c r="G5234" i="2"/>
  <c r="H5233" i="2"/>
  <c r="G5233" i="2"/>
  <c r="H5232" i="2"/>
  <c r="G5232" i="2"/>
  <c r="H5231" i="2"/>
  <c r="G5231" i="2"/>
  <c r="H5230" i="2"/>
  <c r="G5230" i="2"/>
  <c r="H5229" i="2"/>
  <c r="G5229" i="2"/>
  <c r="H5228" i="2"/>
  <c r="G5228" i="2"/>
  <c r="H5227" i="2"/>
  <c r="J5246" i="2" s="1"/>
  <c r="G5227" i="2"/>
  <c r="H5226" i="2"/>
  <c r="I5245" i="2" s="1"/>
  <c r="G5226" i="2"/>
  <c r="H5225" i="2"/>
  <c r="G5225" i="2"/>
  <c r="H5224" i="2"/>
  <c r="G5224" i="2"/>
  <c r="H5223" i="2"/>
  <c r="I5242" i="2" s="1"/>
  <c r="G5223" i="2"/>
  <c r="H5222" i="2"/>
  <c r="G5222" i="2"/>
  <c r="H5221" i="2"/>
  <c r="I5239" i="2" s="1"/>
  <c r="G5221" i="2"/>
  <c r="H5220" i="2"/>
  <c r="J5239" i="2" s="1"/>
  <c r="G5220" i="2"/>
  <c r="H5219" i="2"/>
  <c r="G5219" i="2"/>
  <c r="H5218" i="2"/>
  <c r="G5218" i="2"/>
  <c r="H5217" i="2"/>
  <c r="I5236" i="2" s="1"/>
  <c r="G5217" i="2"/>
  <c r="H5216" i="2"/>
  <c r="G5216" i="2"/>
  <c r="H5215" i="2"/>
  <c r="J5232" i="2" s="1"/>
  <c r="G5215" i="2"/>
  <c r="H5214" i="2"/>
  <c r="I5233" i="2" s="1"/>
  <c r="G5214" i="2"/>
  <c r="H5213" i="2"/>
  <c r="G5213" i="2"/>
  <c r="H5212" i="2"/>
  <c r="G5212" i="2"/>
  <c r="H5211" i="2"/>
  <c r="G5211" i="2"/>
  <c r="H5210" i="2"/>
  <c r="J5229" i="2" s="1"/>
  <c r="G5210" i="2"/>
  <c r="H5209" i="2"/>
  <c r="G5209" i="2"/>
  <c r="H5208" i="2"/>
  <c r="G5208" i="2"/>
  <c r="H5207" i="2"/>
  <c r="J5226" i="2" s="1"/>
  <c r="G5207" i="2"/>
  <c r="H5206" i="2"/>
  <c r="J5225" i="2" s="1"/>
  <c r="G5206" i="2"/>
  <c r="H5205" i="2"/>
  <c r="G5205" i="2"/>
  <c r="H5204" i="2"/>
  <c r="G5204" i="2"/>
  <c r="H5203" i="2"/>
  <c r="G5203" i="2"/>
  <c r="H5202" i="2"/>
  <c r="J5221" i="2" s="1"/>
  <c r="G5202" i="2"/>
  <c r="H5201" i="2"/>
  <c r="J5220" i="2" s="1"/>
  <c r="G5201" i="2"/>
  <c r="H5200" i="2"/>
  <c r="G5200" i="2"/>
  <c r="H5199" i="2"/>
  <c r="G5199" i="2"/>
  <c r="H5198" i="2"/>
  <c r="J5216" i="2" s="1"/>
  <c r="G5198" i="2"/>
  <c r="H5197" i="2"/>
  <c r="G5197" i="2"/>
  <c r="H5196" i="2"/>
  <c r="G5196" i="2"/>
  <c r="H5195" i="2"/>
  <c r="G5195" i="2"/>
  <c r="H5194" i="2"/>
  <c r="G5194" i="2"/>
  <c r="H5193" i="2"/>
  <c r="G5193" i="2"/>
  <c r="H5192" i="2"/>
  <c r="J5205" i="2" s="1"/>
  <c r="G5192" i="2"/>
  <c r="H5191" i="2"/>
  <c r="G5191" i="2"/>
  <c r="H5190" i="2"/>
  <c r="G5190" i="2"/>
  <c r="H5189" i="2"/>
  <c r="G5189" i="2"/>
  <c r="H5188" i="2"/>
  <c r="G5188" i="2"/>
  <c r="H5187" i="2"/>
  <c r="G5187" i="2"/>
  <c r="H5186" i="2"/>
  <c r="G5186" i="2"/>
  <c r="H5185" i="2"/>
  <c r="G5185" i="2"/>
  <c r="H5184" i="2"/>
  <c r="J5197" i="2" s="1"/>
  <c r="G5184" i="2"/>
  <c r="H5183" i="2"/>
  <c r="G5183" i="2"/>
  <c r="H5182" i="2"/>
  <c r="G5182" i="2"/>
  <c r="H5181" i="2"/>
  <c r="G5181" i="2"/>
  <c r="H5180" i="2"/>
  <c r="G5180" i="2"/>
  <c r="H5179" i="2"/>
  <c r="G5179" i="2"/>
  <c r="H5178" i="2"/>
  <c r="G5178" i="2"/>
  <c r="H5177" i="2"/>
  <c r="G5177" i="2"/>
  <c r="H5176" i="2"/>
  <c r="G5176" i="2"/>
  <c r="H5175" i="2"/>
  <c r="G5175" i="2"/>
  <c r="H5174" i="2"/>
  <c r="G5174" i="2"/>
  <c r="H5173" i="2"/>
  <c r="G5173" i="2"/>
  <c r="H5172" i="2"/>
  <c r="G5172" i="2"/>
  <c r="I5171" i="2"/>
  <c r="H5171" i="2"/>
  <c r="G5171" i="2"/>
  <c r="H5170" i="2"/>
  <c r="G5170" i="2"/>
  <c r="H5169" i="2"/>
  <c r="G5169" i="2"/>
  <c r="H5168" i="2"/>
  <c r="G5168" i="2"/>
  <c r="H5167" i="2"/>
  <c r="G5167" i="2"/>
  <c r="H5166" i="2"/>
  <c r="G5166" i="2"/>
  <c r="H5165" i="2"/>
  <c r="G5165" i="2"/>
  <c r="H5164" i="2"/>
  <c r="G5164" i="2"/>
  <c r="H5163" i="2"/>
  <c r="G5163" i="2"/>
  <c r="H5162" i="2"/>
  <c r="G5162" i="2"/>
  <c r="H5161" i="2"/>
  <c r="G5161" i="2"/>
  <c r="H5160" i="2"/>
  <c r="G5160" i="2"/>
  <c r="H5159" i="2"/>
  <c r="G5159" i="2"/>
  <c r="H5158" i="2"/>
  <c r="G5158" i="2"/>
  <c r="H5157" i="2"/>
  <c r="G5157" i="2"/>
  <c r="H5156" i="2"/>
  <c r="G5156" i="2"/>
  <c r="H5155" i="2"/>
  <c r="G5155" i="2"/>
  <c r="H5154" i="2"/>
  <c r="J5172" i="2" s="1"/>
  <c r="G5154" i="2"/>
  <c r="H5153" i="2"/>
  <c r="G5153" i="2"/>
  <c r="H5152" i="2"/>
  <c r="G5152" i="2"/>
  <c r="H5151" i="2"/>
  <c r="G5151" i="2"/>
  <c r="H5150" i="2"/>
  <c r="I5169" i="2" s="1"/>
  <c r="G5150" i="2"/>
  <c r="H5149" i="2"/>
  <c r="G5149" i="2"/>
  <c r="H5148" i="2"/>
  <c r="G5148" i="2"/>
  <c r="H5147" i="2"/>
  <c r="G5147" i="2"/>
  <c r="H5146" i="2"/>
  <c r="G5146" i="2"/>
  <c r="H5145" i="2"/>
  <c r="G5145" i="2"/>
  <c r="H5144" i="2"/>
  <c r="G5144" i="2"/>
  <c r="H5143" i="2"/>
  <c r="G5143" i="2"/>
  <c r="H5142" i="2"/>
  <c r="J5156" i="2" s="1"/>
  <c r="G5142" i="2"/>
  <c r="H5141" i="2"/>
  <c r="G5141" i="2"/>
  <c r="H5140" i="2"/>
  <c r="G5140" i="2"/>
  <c r="H5139" i="2"/>
  <c r="G5139" i="2"/>
  <c r="H5138" i="2"/>
  <c r="G5138" i="2"/>
  <c r="H5137" i="2"/>
  <c r="G5137" i="2"/>
  <c r="H5136" i="2"/>
  <c r="G5136" i="2"/>
  <c r="H5135" i="2"/>
  <c r="G5135" i="2"/>
  <c r="H5134" i="2"/>
  <c r="G5134" i="2"/>
  <c r="H5133" i="2"/>
  <c r="G5133" i="2"/>
  <c r="H5132" i="2"/>
  <c r="G5132" i="2"/>
  <c r="H5131" i="2"/>
  <c r="G5131" i="2"/>
  <c r="H5130" i="2"/>
  <c r="G5130" i="2"/>
  <c r="H5129" i="2"/>
  <c r="G5129" i="2"/>
  <c r="H5128" i="2"/>
  <c r="G5128" i="2"/>
  <c r="H5127" i="2"/>
  <c r="G5127" i="2"/>
  <c r="H5126" i="2"/>
  <c r="G5126" i="2"/>
  <c r="H5125" i="2"/>
  <c r="G5125" i="2"/>
  <c r="H5124" i="2"/>
  <c r="G5124" i="2"/>
  <c r="H5123" i="2"/>
  <c r="G5123" i="2"/>
  <c r="H5122" i="2"/>
  <c r="J5139" i="2" s="1"/>
  <c r="G5122" i="2"/>
  <c r="H5121" i="2"/>
  <c r="G5121" i="2"/>
  <c r="H5120" i="2"/>
  <c r="G5120" i="2"/>
  <c r="H5119" i="2"/>
  <c r="G5119" i="2"/>
  <c r="H5118" i="2"/>
  <c r="J5137" i="2" s="1"/>
  <c r="G5118" i="2"/>
  <c r="H5117" i="2"/>
  <c r="G5117" i="2"/>
  <c r="H5116" i="2"/>
  <c r="G5116" i="2"/>
  <c r="H5115" i="2"/>
  <c r="G5115" i="2"/>
  <c r="H5114" i="2"/>
  <c r="G5114" i="2"/>
  <c r="H5113" i="2"/>
  <c r="G5113" i="2"/>
  <c r="H5112" i="2"/>
  <c r="G5112" i="2"/>
  <c r="H5111" i="2"/>
  <c r="G5111" i="2"/>
  <c r="H5110" i="2"/>
  <c r="G5110" i="2"/>
  <c r="H5109" i="2"/>
  <c r="J5124" i="2" s="1"/>
  <c r="G5109" i="2"/>
  <c r="H5108" i="2"/>
  <c r="G5108" i="2"/>
  <c r="H5107" i="2"/>
  <c r="G5107" i="2"/>
  <c r="H5106" i="2"/>
  <c r="I5125" i="2" s="1"/>
  <c r="G5106" i="2"/>
  <c r="H5105" i="2"/>
  <c r="G5105" i="2"/>
  <c r="H5104" i="2"/>
  <c r="G5104" i="2"/>
  <c r="H5103" i="2"/>
  <c r="G5103" i="2"/>
  <c r="H5102" i="2"/>
  <c r="G5102" i="2"/>
  <c r="H5101" i="2"/>
  <c r="G5101" i="2"/>
  <c r="H5100" i="2"/>
  <c r="I5119" i="2" s="1"/>
  <c r="G5100" i="2"/>
  <c r="H5099" i="2"/>
  <c r="G5099" i="2"/>
  <c r="H5098" i="2"/>
  <c r="G5098" i="2"/>
  <c r="H5097" i="2"/>
  <c r="G5097" i="2"/>
  <c r="H5096" i="2"/>
  <c r="G5096" i="2"/>
  <c r="H5095" i="2"/>
  <c r="G5095" i="2"/>
  <c r="H5094" i="2"/>
  <c r="G5094" i="2"/>
  <c r="H5093" i="2"/>
  <c r="G5093" i="2"/>
  <c r="H5092" i="2"/>
  <c r="G5092" i="2"/>
  <c r="H5091" i="2"/>
  <c r="I5110" i="2" s="1"/>
  <c r="G5091" i="2"/>
  <c r="H5090" i="2"/>
  <c r="G5090" i="2"/>
  <c r="H5089" i="2"/>
  <c r="G5089" i="2"/>
  <c r="H5088" i="2"/>
  <c r="J5107" i="2" s="1"/>
  <c r="G5088" i="2"/>
  <c r="H5087" i="2"/>
  <c r="G5087" i="2"/>
  <c r="H5086" i="2"/>
  <c r="G5086" i="2"/>
  <c r="H5085" i="2"/>
  <c r="G5085" i="2"/>
  <c r="H5084" i="2"/>
  <c r="G5084" i="2"/>
  <c r="H5083" i="2"/>
  <c r="G5083" i="2"/>
  <c r="H5082" i="2"/>
  <c r="G5082" i="2"/>
  <c r="H5081" i="2"/>
  <c r="G5081" i="2"/>
  <c r="H5080" i="2"/>
  <c r="G5080" i="2"/>
  <c r="H5079" i="2"/>
  <c r="I5098" i="2" s="1"/>
  <c r="G5079" i="2"/>
  <c r="H5078" i="2"/>
  <c r="G5078" i="2"/>
  <c r="H5077" i="2"/>
  <c r="G5077" i="2"/>
  <c r="H5076" i="2"/>
  <c r="J5095" i="2" s="1"/>
  <c r="G5076" i="2"/>
  <c r="H5075" i="2"/>
  <c r="G5075" i="2"/>
  <c r="H5074" i="2"/>
  <c r="G5074" i="2"/>
  <c r="H5073" i="2"/>
  <c r="G5073" i="2"/>
  <c r="H5072" i="2"/>
  <c r="G5072" i="2"/>
  <c r="H5071" i="2"/>
  <c r="G5071" i="2"/>
  <c r="H5070" i="2"/>
  <c r="G5070" i="2"/>
  <c r="H5069" i="2"/>
  <c r="G5069" i="2"/>
  <c r="H5068" i="2"/>
  <c r="G5068" i="2"/>
  <c r="H5067" i="2"/>
  <c r="I5086" i="2" s="1"/>
  <c r="G5067" i="2"/>
  <c r="H5066" i="2"/>
  <c r="G5066" i="2"/>
  <c r="H5065" i="2"/>
  <c r="G5065" i="2"/>
  <c r="H5064" i="2"/>
  <c r="J5083" i="2" s="1"/>
  <c r="G5064" i="2"/>
  <c r="H5063" i="2"/>
  <c r="G5063" i="2"/>
  <c r="H5062" i="2"/>
  <c r="G5062" i="2"/>
  <c r="H5061" i="2"/>
  <c r="G5061" i="2"/>
  <c r="H5060" i="2"/>
  <c r="G5060" i="2"/>
  <c r="H5059" i="2"/>
  <c r="G5059" i="2"/>
  <c r="H5058" i="2"/>
  <c r="G5058" i="2"/>
  <c r="H5057" i="2"/>
  <c r="G5057" i="2"/>
  <c r="H5056" i="2"/>
  <c r="G5056" i="2"/>
  <c r="H5055" i="2"/>
  <c r="G5055" i="2"/>
  <c r="H5054" i="2"/>
  <c r="G5054" i="2"/>
  <c r="H5053" i="2"/>
  <c r="G5053" i="2"/>
  <c r="H5052" i="2"/>
  <c r="G5052" i="2"/>
  <c r="I5051" i="2"/>
  <c r="H5051" i="2"/>
  <c r="G5051" i="2"/>
  <c r="H5050" i="2"/>
  <c r="G5050" i="2"/>
  <c r="I5049" i="2"/>
  <c r="H5049" i="2"/>
  <c r="G5049" i="2"/>
  <c r="H5048" i="2"/>
  <c r="G5048" i="2"/>
  <c r="I5047" i="2"/>
  <c r="H5047" i="2"/>
  <c r="G5047" i="2"/>
  <c r="H5046" i="2"/>
  <c r="G5046" i="2"/>
  <c r="H5045" i="2"/>
  <c r="G5045" i="2"/>
  <c r="H5044" i="2"/>
  <c r="J5063" i="2" s="1"/>
  <c r="G5044" i="2"/>
  <c r="H5043" i="2"/>
  <c r="I5062" i="2" s="1"/>
  <c r="G5043" i="2"/>
  <c r="H5042" i="2"/>
  <c r="J5061" i="2" s="1"/>
  <c r="G5042" i="2"/>
  <c r="H5041" i="2"/>
  <c r="G5041" i="2"/>
  <c r="H5040" i="2"/>
  <c r="J5059" i="2" s="1"/>
  <c r="G5040" i="2"/>
  <c r="H5039" i="2"/>
  <c r="G5039" i="2"/>
  <c r="H5038" i="2"/>
  <c r="G5038" i="2"/>
  <c r="H5037" i="2"/>
  <c r="J5055" i="2" s="1"/>
  <c r="G5037" i="2"/>
  <c r="H5036" i="2"/>
  <c r="G5036" i="2"/>
  <c r="H5035" i="2"/>
  <c r="G5035" i="2"/>
  <c r="H5034" i="2"/>
  <c r="I5052" i="2" s="1"/>
  <c r="G5034" i="2"/>
  <c r="H5033" i="2"/>
  <c r="G5033" i="2"/>
  <c r="H5032" i="2"/>
  <c r="J5051" i="2" s="1"/>
  <c r="G5032" i="2"/>
  <c r="H5031" i="2"/>
  <c r="G5031" i="2"/>
  <c r="H5030" i="2"/>
  <c r="J5049" i="2" s="1"/>
  <c r="G5030" i="2"/>
  <c r="H5029" i="2"/>
  <c r="J5048" i="2" s="1"/>
  <c r="G5029" i="2"/>
  <c r="H5028" i="2"/>
  <c r="G5028" i="2"/>
  <c r="H5027" i="2"/>
  <c r="G5027" i="2"/>
  <c r="H5026" i="2"/>
  <c r="I5039" i="2" s="1"/>
  <c r="G5026" i="2"/>
  <c r="H5025" i="2"/>
  <c r="G5025" i="2"/>
  <c r="H5024" i="2"/>
  <c r="G5024" i="2"/>
  <c r="H5023" i="2"/>
  <c r="G5023" i="2"/>
  <c r="H5022" i="2"/>
  <c r="J5041" i="2" s="1"/>
  <c r="G5022" i="2"/>
  <c r="I5021" i="2"/>
  <c r="H5021" i="2"/>
  <c r="G5021" i="2"/>
  <c r="H5020" i="2"/>
  <c r="J5039" i="2" s="1"/>
  <c r="G5020" i="2"/>
  <c r="H5019" i="2"/>
  <c r="G5019" i="2"/>
  <c r="H5018" i="2"/>
  <c r="G5018" i="2"/>
  <c r="H5017" i="2"/>
  <c r="I5036" i="2" s="1"/>
  <c r="G5017" i="2"/>
  <c r="H5016" i="2"/>
  <c r="G5016" i="2"/>
  <c r="H5015" i="2"/>
  <c r="G5015" i="2"/>
  <c r="H5014" i="2"/>
  <c r="G5014" i="2"/>
  <c r="H5013" i="2"/>
  <c r="G5013" i="2"/>
  <c r="J5012" i="2"/>
  <c r="H5012" i="2"/>
  <c r="G5012" i="2"/>
  <c r="H5011" i="2"/>
  <c r="G5011" i="2"/>
  <c r="H5010" i="2"/>
  <c r="I5029" i="2" s="1"/>
  <c r="G5010" i="2"/>
  <c r="H5009" i="2"/>
  <c r="G5009" i="2"/>
  <c r="H5008" i="2"/>
  <c r="G5008" i="2"/>
  <c r="H5007" i="2"/>
  <c r="G5007" i="2"/>
  <c r="H5006" i="2"/>
  <c r="G5006" i="2"/>
  <c r="H5005" i="2"/>
  <c r="G5005" i="2"/>
  <c r="H5004" i="2"/>
  <c r="I5023" i="2" s="1"/>
  <c r="G5004" i="2"/>
  <c r="H5003" i="2"/>
  <c r="J5018" i="2" s="1"/>
  <c r="G5003" i="2"/>
  <c r="H5002" i="2"/>
  <c r="G5002" i="2"/>
  <c r="J5001" i="2"/>
  <c r="H5001" i="2"/>
  <c r="G5001" i="2"/>
  <c r="H5000" i="2"/>
  <c r="J5017" i="2" s="1"/>
  <c r="G5000" i="2"/>
  <c r="I4999" i="2"/>
  <c r="H4999" i="2"/>
  <c r="G4999" i="2"/>
  <c r="H4998" i="2"/>
  <c r="I5017" i="2" s="1"/>
  <c r="G4998" i="2"/>
  <c r="H4997" i="2"/>
  <c r="G4997" i="2"/>
  <c r="H4996" i="2"/>
  <c r="J5013" i="2" s="1"/>
  <c r="G4996" i="2"/>
  <c r="H4995" i="2"/>
  <c r="I5014" i="2" s="1"/>
  <c r="G4995" i="2"/>
  <c r="H4994" i="2"/>
  <c r="G4994" i="2"/>
  <c r="H4993" i="2"/>
  <c r="G4993" i="2"/>
  <c r="H4992" i="2"/>
  <c r="G4992" i="2"/>
  <c r="H4991" i="2"/>
  <c r="G4991" i="2"/>
  <c r="H4990" i="2"/>
  <c r="J5007" i="2" s="1"/>
  <c r="G4990" i="2"/>
  <c r="H4989" i="2"/>
  <c r="G4989" i="2"/>
  <c r="H4988" i="2"/>
  <c r="I5007" i="2" s="1"/>
  <c r="G4988" i="2"/>
  <c r="H4987" i="2"/>
  <c r="J5006" i="2" s="1"/>
  <c r="G4987" i="2"/>
  <c r="I4986" i="2"/>
  <c r="H4986" i="2"/>
  <c r="J5005" i="2" s="1"/>
  <c r="G4986" i="2"/>
  <c r="H4985" i="2"/>
  <c r="J5004" i="2" s="1"/>
  <c r="G4985" i="2"/>
  <c r="H4984" i="2"/>
  <c r="J4988" i="2" s="1"/>
  <c r="G4984" i="2"/>
  <c r="H4983" i="2"/>
  <c r="G4983" i="2"/>
  <c r="H4982" i="2"/>
  <c r="I5000" i="2" s="1"/>
  <c r="G4982" i="2"/>
  <c r="H4981" i="2"/>
  <c r="G4981" i="2"/>
  <c r="H4980" i="2"/>
  <c r="J4984" i="2" s="1"/>
  <c r="G4980" i="2"/>
  <c r="H4979" i="2"/>
  <c r="J4998" i="2" s="1"/>
  <c r="G4979" i="2"/>
  <c r="H4978" i="2"/>
  <c r="G4978" i="2"/>
  <c r="H4977" i="2"/>
  <c r="J4996" i="2" s="1"/>
  <c r="G4977" i="2"/>
  <c r="H4976" i="2"/>
  <c r="G4976" i="2"/>
  <c r="H4975" i="2"/>
  <c r="J4994" i="2" s="1"/>
  <c r="G4975" i="2"/>
  <c r="H4974" i="2"/>
  <c r="I4993" i="2" s="1"/>
  <c r="G4974" i="2"/>
  <c r="H4973" i="2"/>
  <c r="G4973" i="2"/>
  <c r="H4972" i="2"/>
  <c r="J4991" i="2" s="1"/>
  <c r="G4972" i="2"/>
  <c r="H4971" i="2"/>
  <c r="I4990" i="2" s="1"/>
  <c r="G4971" i="2"/>
  <c r="H4970" i="2"/>
  <c r="I4989" i="2" s="1"/>
  <c r="G4970" i="2"/>
  <c r="H4969" i="2"/>
  <c r="I4987" i="2" s="1"/>
  <c r="G4969" i="2"/>
  <c r="H4968" i="2"/>
  <c r="G4968" i="2"/>
  <c r="H4967" i="2"/>
  <c r="J4986" i="2" s="1"/>
  <c r="G4967" i="2"/>
  <c r="H4966" i="2"/>
  <c r="J4985" i="2" s="1"/>
  <c r="G4966" i="2"/>
  <c r="H4965" i="2"/>
  <c r="J4983" i="2" s="1"/>
  <c r="G4965" i="2"/>
  <c r="H4964" i="2"/>
  <c r="I4983" i="2" s="1"/>
  <c r="G4964" i="2"/>
  <c r="H4963" i="2"/>
  <c r="I4981" i="2" s="1"/>
  <c r="G4963" i="2"/>
  <c r="H4962" i="2"/>
  <c r="J4981" i="2" s="1"/>
  <c r="G4962" i="2"/>
  <c r="H4961" i="2"/>
  <c r="J4980" i="2" s="1"/>
  <c r="G4961" i="2"/>
  <c r="H4960" i="2"/>
  <c r="I4979" i="2" s="1"/>
  <c r="G4960" i="2"/>
  <c r="H4959" i="2"/>
  <c r="J4978" i="2" s="1"/>
  <c r="G4959" i="2"/>
  <c r="H4958" i="2"/>
  <c r="I4977" i="2" s="1"/>
  <c r="G4958" i="2"/>
  <c r="H4957" i="2"/>
  <c r="J4976" i="2" s="1"/>
  <c r="G4957" i="2"/>
  <c r="H4956" i="2"/>
  <c r="I4975" i="2" s="1"/>
  <c r="G4956" i="2"/>
  <c r="H4955" i="2"/>
  <c r="J4974" i="2" s="1"/>
  <c r="G4955" i="2"/>
  <c r="H4954" i="2"/>
  <c r="I4973" i="2" s="1"/>
  <c r="G4954" i="2"/>
  <c r="H4953" i="2"/>
  <c r="J4972" i="2" s="1"/>
  <c r="G4953" i="2"/>
  <c r="H4952" i="2"/>
  <c r="I4971" i="2" s="1"/>
  <c r="G4952" i="2"/>
  <c r="H4951" i="2"/>
  <c r="J4970" i="2" s="1"/>
  <c r="G4951" i="2"/>
  <c r="H4950" i="2"/>
  <c r="I4969" i="2" s="1"/>
  <c r="G4950" i="2"/>
  <c r="H4949" i="2"/>
  <c r="J4968" i="2" s="1"/>
  <c r="G4949" i="2"/>
  <c r="H4948" i="2"/>
  <c r="I4967" i="2" s="1"/>
  <c r="G4948" i="2"/>
  <c r="H4947" i="2"/>
  <c r="J4966" i="2" s="1"/>
  <c r="G4947" i="2"/>
  <c r="H4946" i="2"/>
  <c r="I4965" i="2" s="1"/>
  <c r="G4946" i="2"/>
  <c r="H4945" i="2"/>
  <c r="J4964" i="2" s="1"/>
  <c r="G4945" i="2"/>
  <c r="H4944" i="2"/>
  <c r="I4963" i="2" s="1"/>
  <c r="G4944" i="2"/>
  <c r="H4943" i="2"/>
  <c r="J4962" i="2" s="1"/>
  <c r="G4943" i="2"/>
  <c r="H4942" i="2"/>
  <c r="I4961" i="2" s="1"/>
  <c r="G4942" i="2"/>
  <c r="H4941" i="2"/>
  <c r="J4960" i="2" s="1"/>
  <c r="G4941" i="2"/>
  <c r="H4940" i="2"/>
  <c r="I4959" i="2" s="1"/>
  <c r="G4940" i="2"/>
  <c r="H4939" i="2"/>
  <c r="J4958" i="2" s="1"/>
  <c r="G4939" i="2"/>
  <c r="H4938" i="2"/>
  <c r="I4957" i="2" s="1"/>
  <c r="G4938" i="2"/>
  <c r="H4937" i="2"/>
  <c r="J4956" i="2" s="1"/>
  <c r="G4937" i="2"/>
  <c r="H4936" i="2"/>
  <c r="I4955" i="2" s="1"/>
  <c r="G4936" i="2"/>
  <c r="H4935" i="2"/>
  <c r="J4954" i="2" s="1"/>
  <c r="G4935" i="2"/>
  <c r="H4934" i="2"/>
  <c r="I4953" i="2" s="1"/>
  <c r="G4934" i="2"/>
  <c r="H4933" i="2"/>
  <c r="J4952" i="2" s="1"/>
  <c r="G4933" i="2"/>
  <c r="H4932" i="2"/>
  <c r="I4951" i="2" s="1"/>
  <c r="G4932" i="2"/>
  <c r="H4931" i="2"/>
  <c r="J4950" i="2" s="1"/>
  <c r="G4931" i="2"/>
  <c r="H4930" i="2"/>
  <c r="I4949" i="2" s="1"/>
  <c r="G4930" i="2"/>
  <c r="H4929" i="2"/>
  <c r="J4948" i="2" s="1"/>
  <c r="G4929" i="2"/>
  <c r="H4928" i="2"/>
  <c r="I4947" i="2" s="1"/>
  <c r="G4928" i="2"/>
  <c r="H4927" i="2"/>
  <c r="J4946" i="2" s="1"/>
  <c r="G4927" i="2"/>
  <c r="H4926" i="2"/>
  <c r="I4945" i="2" s="1"/>
  <c r="G4926" i="2"/>
  <c r="H4925" i="2"/>
  <c r="J4944" i="2" s="1"/>
  <c r="G4925" i="2"/>
  <c r="H4924" i="2"/>
  <c r="I4943" i="2" s="1"/>
  <c r="G4924" i="2"/>
  <c r="H4923" i="2"/>
  <c r="J4942" i="2" s="1"/>
  <c r="G4923" i="2"/>
  <c r="H4922" i="2"/>
  <c r="I4941" i="2" s="1"/>
  <c r="G4922" i="2"/>
  <c r="H4921" i="2"/>
  <c r="J4940" i="2" s="1"/>
  <c r="G4921" i="2"/>
  <c r="H4920" i="2"/>
  <c r="I4939" i="2" s="1"/>
  <c r="G4920" i="2"/>
  <c r="H4919" i="2"/>
  <c r="J4938" i="2" s="1"/>
  <c r="G4919" i="2"/>
  <c r="H4918" i="2"/>
  <c r="I4937" i="2" s="1"/>
  <c r="G4918" i="2"/>
  <c r="H4917" i="2"/>
  <c r="J4936" i="2" s="1"/>
  <c r="G4917" i="2"/>
  <c r="H4916" i="2"/>
  <c r="I4935" i="2" s="1"/>
  <c r="G4916" i="2"/>
  <c r="H4915" i="2"/>
  <c r="J4934" i="2" s="1"/>
  <c r="G4915" i="2"/>
  <c r="H4914" i="2"/>
  <c r="I4933" i="2" s="1"/>
  <c r="G4914" i="2"/>
  <c r="H4913" i="2"/>
  <c r="J4932" i="2" s="1"/>
  <c r="G4913" i="2"/>
  <c r="H4912" i="2"/>
  <c r="I4931" i="2" s="1"/>
  <c r="G4912" i="2"/>
  <c r="H4911" i="2"/>
  <c r="J4930" i="2" s="1"/>
  <c r="G4911" i="2"/>
  <c r="H4910" i="2"/>
  <c r="I4929" i="2" s="1"/>
  <c r="G4910" i="2"/>
  <c r="H4909" i="2"/>
  <c r="J4928" i="2" s="1"/>
  <c r="G4909" i="2"/>
  <c r="H4908" i="2"/>
  <c r="I4927" i="2" s="1"/>
  <c r="G4908" i="2"/>
  <c r="H4907" i="2"/>
  <c r="J4926" i="2" s="1"/>
  <c r="G4907" i="2"/>
  <c r="H4906" i="2"/>
  <c r="I4925" i="2" s="1"/>
  <c r="G4906" i="2"/>
  <c r="H4905" i="2"/>
  <c r="J4924" i="2" s="1"/>
  <c r="G4905" i="2"/>
  <c r="H4904" i="2"/>
  <c r="I4923" i="2" s="1"/>
  <c r="G4904" i="2"/>
  <c r="H4903" i="2"/>
  <c r="J4922" i="2" s="1"/>
  <c r="G4903" i="2"/>
  <c r="H4902" i="2"/>
  <c r="I4921" i="2" s="1"/>
  <c r="G4902" i="2"/>
  <c r="H4901" i="2"/>
  <c r="J4920" i="2" s="1"/>
  <c r="G4901" i="2"/>
  <c r="H4900" i="2"/>
  <c r="I4919" i="2" s="1"/>
  <c r="G4900" i="2"/>
  <c r="H4899" i="2"/>
  <c r="J4918" i="2" s="1"/>
  <c r="G4899" i="2"/>
  <c r="H4898" i="2"/>
  <c r="I4917" i="2" s="1"/>
  <c r="G4898" i="2"/>
  <c r="H4897" i="2"/>
  <c r="J4916" i="2" s="1"/>
  <c r="G4897" i="2"/>
  <c r="H4896" i="2"/>
  <c r="I4915" i="2" s="1"/>
  <c r="G4896" i="2"/>
  <c r="H4895" i="2"/>
  <c r="J4914" i="2" s="1"/>
  <c r="G4895" i="2"/>
  <c r="H4894" i="2"/>
  <c r="I4913" i="2" s="1"/>
  <c r="G4894" i="2"/>
  <c r="H4893" i="2"/>
  <c r="J4912" i="2" s="1"/>
  <c r="G4893" i="2"/>
  <c r="H4892" i="2"/>
  <c r="I4911" i="2" s="1"/>
  <c r="G4892" i="2"/>
  <c r="H4891" i="2"/>
  <c r="J4910" i="2" s="1"/>
  <c r="G4891" i="2"/>
  <c r="H4890" i="2"/>
  <c r="I4909" i="2" s="1"/>
  <c r="G4890" i="2"/>
  <c r="H4889" i="2"/>
  <c r="J4908" i="2" s="1"/>
  <c r="G4889" i="2"/>
  <c r="H4888" i="2"/>
  <c r="I4907" i="2" s="1"/>
  <c r="G4888" i="2"/>
  <c r="H4887" i="2"/>
  <c r="J4906" i="2" s="1"/>
  <c r="G4887" i="2"/>
  <c r="H4886" i="2"/>
  <c r="I4905" i="2" s="1"/>
  <c r="G4886" i="2"/>
  <c r="H4885" i="2"/>
  <c r="J4904" i="2" s="1"/>
  <c r="G4885" i="2"/>
  <c r="H4884" i="2"/>
  <c r="I4903" i="2" s="1"/>
  <c r="G4884" i="2"/>
  <c r="H4883" i="2"/>
  <c r="J4902" i="2" s="1"/>
  <c r="G4883" i="2"/>
  <c r="H4882" i="2"/>
  <c r="I4901" i="2" s="1"/>
  <c r="G4882" i="2"/>
  <c r="H4881" i="2"/>
  <c r="J4900" i="2" s="1"/>
  <c r="G4881" i="2"/>
  <c r="H4880" i="2"/>
  <c r="I4899" i="2" s="1"/>
  <c r="G4880" i="2"/>
  <c r="H4879" i="2"/>
  <c r="J4898" i="2" s="1"/>
  <c r="G4879" i="2"/>
  <c r="H4878" i="2"/>
  <c r="I4897" i="2" s="1"/>
  <c r="G4878" i="2"/>
  <c r="H4877" i="2"/>
  <c r="J4896" i="2" s="1"/>
  <c r="G4877" i="2"/>
  <c r="H4876" i="2"/>
  <c r="I4895" i="2" s="1"/>
  <c r="G4876" i="2"/>
  <c r="H4875" i="2"/>
  <c r="J4894" i="2" s="1"/>
  <c r="G4875" i="2"/>
  <c r="H4874" i="2"/>
  <c r="I4893" i="2" s="1"/>
  <c r="G4874" i="2"/>
  <c r="H4873" i="2"/>
  <c r="J4892" i="2" s="1"/>
  <c r="G4873" i="2"/>
  <c r="H4872" i="2"/>
  <c r="I4891" i="2" s="1"/>
  <c r="G4872" i="2"/>
  <c r="H4871" i="2"/>
  <c r="J4890" i="2" s="1"/>
  <c r="G4871" i="2"/>
  <c r="H4870" i="2"/>
  <c r="I4889" i="2" s="1"/>
  <c r="G4870" i="2"/>
  <c r="H4869" i="2"/>
  <c r="J4888" i="2" s="1"/>
  <c r="G4869" i="2"/>
  <c r="H4868" i="2"/>
  <c r="I4887" i="2" s="1"/>
  <c r="G4868" i="2"/>
  <c r="H4867" i="2"/>
  <c r="J4886" i="2" s="1"/>
  <c r="G4867" i="2"/>
  <c r="H4866" i="2"/>
  <c r="I4885" i="2" s="1"/>
  <c r="G4866" i="2"/>
  <c r="H4865" i="2"/>
  <c r="J4884" i="2" s="1"/>
  <c r="G4865" i="2"/>
  <c r="H4864" i="2"/>
  <c r="I4883" i="2" s="1"/>
  <c r="G4864" i="2"/>
  <c r="H4863" i="2"/>
  <c r="J4882" i="2" s="1"/>
  <c r="G4863" i="2"/>
  <c r="H4862" i="2"/>
  <c r="I4881" i="2" s="1"/>
  <c r="G4862" i="2"/>
  <c r="H4861" i="2"/>
  <c r="J4880" i="2" s="1"/>
  <c r="G4861" i="2"/>
  <c r="H4860" i="2"/>
  <c r="I4879" i="2" s="1"/>
  <c r="G4860" i="2"/>
  <c r="H4859" i="2"/>
  <c r="J4878" i="2" s="1"/>
  <c r="G4859" i="2"/>
  <c r="H4858" i="2"/>
  <c r="I4877" i="2" s="1"/>
  <c r="G4858" i="2"/>
  <c r="H4857" i="2"/>
  <c r="J4876" i="2" s="1"/>
  <c r="G4857" i="2"/>
  <c r="H4856" i="2"/>
  <c r="I4875" i="2" s="1"/>
  <c r="G4856" i="2"/>
  <c r="H4855" i="2"/>
  <c r="J4874" i="2" s="1"/>
  <c r="G4855" i="2"/>
  <c r="H4854" i="2"/>
  <c r="I4873" i="2" s="1"/>
  <c r="G4854" i="2"/>
  <c r="H4853" i="2"/>
  <c r="J4872" i="2" s="1"/>
  <c r="G4853" i="2"/>
  <c r="H4852" i="2"/>
  <c r="I4871" i="2" s="1"/>
  <c r="G4852" i="2"/>
  <c r="H4851" i="2"/>
  <c r="J4870" i="2" s="1"/>
  <c r="G4851" i="2"/>
  <c r="H4850" i="2"/>
  <c r="I4869" i="2" s="1"/>
  <c r="G4850" i="2"/>
  <c r="H4849" i="2"/>
  <c r="J4868" i="2" s="1"/>
  <c r="G4849" i="2"/>
  <c r="H4848" i="2"/>
  <c r="I4867" i="2" s="1"/>
  <c r="G4848" i="2"/>
  <c r="H4847" i="2"/>
  <c r="J4866" i="2" s="1"/>
  <c r="G4847" i="2"/>
  <c r="H4846" i="2"/>
  <c r="I4865" i="2" s="1"/>
  <c r="G4846" i="2"/>
  <c r="H4845" i="2"/>
  <c r="J4864" i="2" s="1"/>
  <c r="G4845" i="2"/>
  <c r="H4844" i="2"/>
  <c r="I4863" i="2" s="1"/>
  <c r="G4844" i="2"/>
  <c r="H4843" i="2"/>
  <c r="G4843" i="2"/>
  <c r="H4842" i="2"/>
  <c r="G4842" i="2"/>
  <c r="H4841" i="2"/>
  <c r="G4841" i="2"/>
  <c r="H4840" i="2"/>
  <c r="G4840" i="2"/>
  <c r="H4839" i="2"/>
  <c r="G4839" i="2"/>
  <c r="H4838" i="2"/>
  <c r="I4857" i="2" s="1"/>
  <c r="G4838" i="2"/>
  <c r="H4837" i="2"/>
  <c r="G4837" i="2"/>
  <c r="H4836" i="2"/>
  <c r="G4836" i="2"/>
  <c r="H4835" i="2"/>
  <c r="G4835" i="2"/>
  <c r="H4834" i="2"/>
  <c r="G4834" i="2"/>
  <c r="H4833" i="2"/>
  <c r="G4833" i="2"/>
  <c r="H4832" i="2"/>
  <c r="G4832" i="2"/>
  <c r="H4831" i="2"/>
  <c r="G4831" i="2"/>
  <c r="H4830" i="2"/>
  <c r="G4830" i="2"/>
  <c r="H4829" i="2"/>
  <c r="G4829" i="2"/>
  <c r="H4828" i="2"/>
  <c r="G4828" i="2"/>
  <c r="H4827" i="2"/>
  <c r="G4827" i="2"/>
  <c r="H4826" i="2"/>
  <c r="G4826" i="2"/>
  <c r="H4825" i="2"/>
  <c r="G4825" i="2"/>
  <c r="H4824" i="2"/>
  <c r="G4824" i="2"/>
  <c r="H4823" i="2"/>
  <c r="G4823" i="2"/>
  <c r="H4822" i="2"/>
  <c r="I4841" i="2" s="1"/>
  <c r="G4822" i="2"/>
  <c r="H4821" i="2"/>
  <c r="G4821" i="2"/>
  <c r="H4820" i="2"/>
  <c r="G4820" i="2"/>
  <c r="H4819" i="2"/>
  <c r="G4819" i="2"/>
  <c r="H4818" i="2"/>
  <c r="G4818" i="2"/>
  <c r="H4817" i="2"/>
  <c r="G4817" i="2"/>
  <c r="H4816" i="2"/>
  <c r="G4816" i="2"/>
  <c r="H4815" i="2"/>
  <c r="G4815" i="2"/>
  <c r="H4814" i="2"/>
  <c r="G4814" i="2"/>
  <c r="H4813" i="2"/>
  <c r="G4813" i="2"/>
  <c r="H4812" i="2"/>
  <c r="G4812" i="2"/>
  <c r="H4811" i="2"/>
  <c r="G4811" i="2"/>
  <c r="H4810" i="2"/>
  <c r="G4810" i="2"/>
  <c r="H4809" i="2"/>
  <c r="G4809" i="2"/>
  <c r="H4808" i="2"/>
  <c r="G4808" i="2"/>
  <c r="H4807" i="2"/>
  <c r="G4807" i="2"/>
  <c r="H4806" i="2"/>
  <c r="G4806" i="2"/>
  <c r="H4805" i="2"/>
  <c r="G4805" i="2"/>
  <c r="H4804" i="2"/>
  <c r="G4804" i="2"/>
  <c r="H4803" i="2"/>
  <c r="G4803" i="2"/>
  <c r="H4802" i="2"/>
  <c r="G4802" i="2"/>
  <c r="H4801" i="2"/>
  <c r="G4801" i="2"/>
  <c r="H4800" i="2"/>
  <c r="G4800" i="2"/>
  <c r="H4799" i="2"/>
  <c r="G4799" i="2"/>
  <c r="H4798" i="2"/>
  <c r="G4798" i="2"/>
  <c r="H4797" i="2"/>
  <c r="G4797" i="2"/>
  <c r="H4796" i="2"/>
  <c r="G4796" i="2"/>
  <c r="H4795" i="2"/>
  <c r="G4795" i="2"/>
  <c r="H4794" i="2"/>
  <c r="G4794" i="2"/>
  <c r="H4793" i="2"/>
  <c r="G4793" i="2"/>
  <c r="H4792" i="2"/>
  <c r="G4792" i="2"/>
  <c r="H4791" i="2"/>
  <c r="G4791" i="2"/>
  <c r="H4790" i="2"/>
  <c r="G4790" i="2"/>
  <c r="H4789" i="2"/>
  <c r="G4789" i="2"/>
  <c r="H4788" i="2"/>
  <c r="G4788" i="2"/>
  <c r="H4787" i="2"/>
  <c r="G4787" i="2"/>
  <c r="H4786" i="2"/>
  <c r="G4786" i="2"/>
  <c r="H4785" i="2"/>
  <c r="G4785" i="2"/>
  <c r="H4784" i="2"/>
  <c r="G4784" i="2"/>
  <c r="H4783" i="2"/>
  <c r="G4783" i="2"/>
  <c r="H4782" i="2"/>
  <c r="G4782" i="2"/>
  <c r="H4781" i="2"/>
  <c r="G4781" i="2"/>
  <c r="H4780" i="2"/>
  <c r="G4780" i="2"/>
  <c r="H4779" i="2"/>
  <c r="G4779" i="2"/>
  <c r="H4778" i="2"/>
  <c r="G4778" i="2"/>
  <c r="H4777" i="2"/>
  <c r="G4777" i="2"/>
  <c r="H4776" i="2"/>
  <c r="G4776" i="2"/>
  <c r="H4775" i="2"/>
  <c r="G4775" i="2"/>
  <c r="H4774" i="2"/>
  <c r="G4774" i="2"/>
  <c r="H4773" i="2"/>
  <c r="G4773" i="2"/>
  <c r="H4772" i="2"/>
  <c r="G4772" i="2"/>
  <c r="H4771" i="2"/>
  <c r="G4771" i="2"/>
  <c r="H4770" i="2"/>
  <c r="G4770" i="2"/>
  <c r="H4769" i="2"/>
  <c r="I4788" i="2" s="1"/>
  <c r="G4769" i="2"/>
  <c r="H4768" i="2"/>
  <c r="G4768" i="2"/>
  <c r="J4767" i="2"/>
  <c r="H4767" i="2"/>
  <c r="G4767" i="2"/>
  <c r="H4766" i="2"/>
  <c r="G4766" i="2"/>
  <c r="H4765" i="2"/>
  <c r="G4765" i="2"/>
  <c r="H4764" i="2"/>
  <c r="G4764" i="2"/>
  <c r="H4763" i="2"/>
  <c r="I4782" i="2" s="1"/>
  <c r="G4763" i="2"/>
  <c r="H4762" i="2"/>
  <c r="G4762" i="2"/>
  <c r="H4761" i="2"/>
  <c r="G4761" i="2"/>
  <c r="H4760" i="2"/>
  <c r="G4760" i="2"/>
  <c r="H4759" i="2"/>
  <c r="G4759" i="2"/>
  <c r="H4758" i="2"/>
  <c r="G4758" i="2"/>
  <c r="H4757" i="2"/>
  <c r="I4776" i="2" s="1"/>
  <c r="G4757" i="2"/>
  <c r="H4756" i="2"/>
  <c r="G4756" i="2"/>
  <c r="H4755" i="2"/>
  <c r="G4755" i="2"/>
  <c r="H4754" i="2"/>
  <c r="G4754" i="2"/>
  <c r="H4753" i="2"/>
  <c r="G4753" i="2"/>
  <c r="H4752" i="2"/>
  <c r="G4752" i="2"/>
  <c r="H4751" i="2"/>
  <c r="I4770" i="2" s="1"/>
  <c r="G4751" i="2"/>
  <c r="H4750" i="2"/>
  <c r="G4750" i="2"/>
  <c r="H4749" i="2"/>
  <c r="G4749" i="2"/>
  <c r="H4748" i="2"/>
  <c r="G4748" i="2"/>
  <c r="H4747" i="2"/>
  <c r="J4765" i="2" s="1"/>
  <c r="G4747" i="2"/>
  <c r="H4746" i="2"/>
  <c r="G4746" i="2"/>
  <c r="H4745" i="2"/>
  <c r="J4761" i="2" s="1"/>
  <c r="G4745" i="2"/>
  <c r="H4744" i="2"/>
  <c r="G4744" i="2"/>
  <c r="J4743" i="2"/>
  <c r="H4743" i="2"/>
  <c r="G4743" i="2"/>
  <c r="H4742" i="2"/>
  <c r="G4742" i="2"/>
  <c r="H4741" i="2"/>
  <c r="I4752" i="2" s="1"/>
  <c r="G4741" i="2"/>
  <c r="I4740" i="2"/>
  <c r="K4740" i="2" s="1"/>
  <c r="H4740" i="2"/>
  <c r="G4740" i="2"/>
  <c r="H4739" i="2"/>
  <c r="G4739" i="2"/>
  <c r="I4738" i="2"/>
  <c r="H4738" i="2"/>
  <c r="G4738" i="2"/>
  <c r="H4737" i="2"/>
  <c r="G4737" i="2"/>
  <c r="H4736" i="2"/>
  <c r="G4736" i="2"/>
  <c r="H4735" i="2"/>
  <c r="J4753" i="2" s="1"/>
  <c r="G4735" i="2"/>
  <c r="H4734" i="2"/>
  <c r="G4734" i="2"/>
  <c r="H4733" i="2"/>
  <c r="G4733" i="2"/>
  <c r="I4732" i="2"/>
  <c r="H4732" i="2"/>
  <c r="G4732" i="2"/>
  <c r="H4731" i="2"/>
  <c r="I4750" i="2" s="1"/>
  <c r="G4731" i="2"/>
  <c r="I4730" i="2"/>
  <c r="H4730" i="2"/>
  <c r="G4730" i="2"/>
  <c r="H4729" i="2"/>
  <c r="I4748" i="2" s="1"/>
  <c r="G4729" i="2"/>
  <c r="I4728" i="2"/>
  <c r="H4728" i="2"/>
  <c r="G4728" i="2"/>
  <c r="H4727" i="2"/>
  <c r="I4746" i="2" s="1"/>
  <c r="G4727" i="2"/>
  <c r="I4726" i="2"/>
  <c r="H4726" i="2"/>
  <c r="G4726" i="2"/>
  <c r="H4725" i="2"/>
  <c r="G4725" i="2"/>
  <c r="I4724" i="2"/>
  <c r="H4724" i="2"/>
  <c r="G4724" i="2"/>
  <c r="H4723" i="2"/>
  <c r="J4741" i="2" s="1"/>
  <c r="G4723" i="2"/>
  <c r="I4722" i="2"/>
  <c r="H4722" i="2"/>
  <c r="G4722" i="2"/>
  <c r="H4721" i="2"/>
  <c r="J4740" i="2" s="1"/>
  <c r="L4740" i="2" s="1"/>
  <c r="G4721" i="2"/>
  <c r="I4720" i="2"/>
  <c r="H4720" i="2"/>
  <c r="G4720" i="2"/>
  <c r="H4719" i="2"/>
  <c r="J4738" i="2" s="1"/>
  <c r="K4738" i="2" s="1"/>
  <c r="G4719" i="2"/>
  <c r="I4718" i="2"/>
  <c r="H4718" i="2"/>
  <c r="G4718" i="2"/>
  <c r="H4717" i="2"/>
  <c r="J4736" i="2" s="1"/>
  <c r="G4717" i="2"/>
  <c r="I4716" i="2"/>
  <c r="H4716" i="2"/>
  <c r="G4716" i="2"/>
  <c r="H4715" i="2"/>
  <c r="J4734" i="2" s="1"/>
  <c r="G4715" i="2"/>
  <c r="I4714" i="2"/>
  <c r="H4714" i="2"/>
  <c r="G4714" i="2"/>
  <c r="H4713" i="2"/>
  <c r="J4732" i="2" s="1"/>
  <c r="G4713" i="2"/>
  <c r="I4712" i="2"/>
  <c r="H4712" i="2"/>
  <c r="J4731" i="2" s="1"/>
  <c r="G4712" i="2"/>
  <c r="H4711" i="2"/>
  <c r="I4729" i="2" s="1"/>
  <c r="G4711" i="2"/>
  <c r="I4710" i="2"/>
  <c r="H4710" i="2"/>
  <c r="J4729" i="2" s="1"/>
  <c r="G4710" i="2"/>
  <c r="H4709" i="2"/>
  <c r="I4727" i="2" s="1"/>
  <c r="G4709" i="2"/>
  <c r="I4708" i="2"/>
  <c r="H4708" i="2"/>
  <c r="J4727" i="2" s="1"/>
  <c r="G4708" i="2"/>
  <c r="H4707" i="2"/>
  <c r="I4725" i="2" s="1"/>
  <c r="G4707" i="2"/>
  <c r="I4706" i="2"/>
  <c r="H4706" i="2"/>
  <c r="J4725" i="2" s="1"/>
  <c r="G4706" i="2"/>
  <c r="H4705" i="2"/>
  <c r="I4723" i="2" s="1"/>
  <c r="G4705" i="2"/>
  <c r="I4704" i="2"/>
  <c r="H4704" i="2"/>
  <c r="J4723" i="2" s="1"/>
  <c r="G4704" i="2"/>
  <c r="H4703" i="2"/>
  <c r="I4721" i="2" s="1"/>
  <c r="G4703" i="2"/>
  <c r="I4702" i="2"/>
  <c r="H4702" i="2"/>
  <c r="J4721" i="2" s="1"/>
  <c r="G4702" i="2"/>
  <c r="H4701" i="2"/>
  <c r="I4719" i="2" s="1"/>
  <c r="G4701" i="2"/>
  <c r="I4700" i="2"/>
  <c r="H4700" i="2"/>
  <c r="J4719" i="2" s="1"/>
  <c r="G4700" i="2"/>
  <c r="H4699" i="2"/>
  <c r="I4717" i="2" s="1"/>
  <c r="G4699" i="2"/>
  <c r="I4698" i="2"/>
  <c r="H4698" i="2"/>
  <c r="J4717" i="2" s="1"/>
  <c r="G4698" i="2"/>
  <c r="H4697" i="2"/>
  <c r="I4715" i="2" s="1"/>
  <c r="G4697" i="2"/>
  <c r="I4696" i="2"/>
  <c r="H4696" i="2"/>
  <c r="J4715" i="2" s="1"/>
  <c r="G4696" i="2"/>
  <c r="H4695" i="2"/>
  <c r="I4713" i="2" s="1"/>
  <c r="G4695" i="2"/>
  <c r="I4694" i="2"/>
  <c r="H4694" i="2"/>
  <c r="J4713" i="2" s="1"/>
  <c r="G4694" i="2"/>
  <c r="H4693" i="2"/>
  <c r="I4711" i="2" s="1"/>
  <c r="G4693" i="2"/>
  <c r="I4692" i="2"/>
  <c r="H4692" i="2"/>
  <c r="J4711" i="2" s="1"/>
  <c r="G4692" i="2"/>
  <c r="H4691" i="2"/>
  <c r="I4709" i="2" s="1"/>
  <c r="G4691" i="2"/>
  <c r="I4690" i="2"/>
  <c r="H4690" i="2"/>
  <c r="J4709" i="2" s="1"/>
  <c r="G4690" i="2"/>
  <c r="H4689" i="2"/>
  <c r="I4707" i="2" s="1"/>
  <c r="G4689" i="2"/>
  <c r="I4688" i="2"/>
  <c r="H4688" i="2"/>
  <c r="J4707" i="2" s="1"/>
  <c r="G4688" i="2"/>
  <c r="H4687" i="2"/>
  <c r="I4705" i="2" s="1"/>
  <c r="G4687" i="2"/>
  <c r="I4686" i="2"/>
  <c r="H4686" i="2"/>
  <c r="J4705" i="2" s="1"/>
  <c r="G4686" i="2"/>
  <c r="H4685" i="2"/>
  <c r="I4703" i="2" s="1"/>
  <c r="G4685" i="2"/>
  <c r="I4684" i="2"/>
  <c r="H4684" i="2"/>
  <c r="J4703" i="2" s="1"/>
  <c r="G4684" i="2"/>
  <c r="H4683" i="2"/>
  <c r="I4701" i="2" s="1"/>
  <c r="G4683" i="2"/>
  <c r="I4682" i="2"/>
  <c r="H4682" i="2"/>
  <c r="J4701" i="2" s="1"/>
  <c r="G4682" i="2"/>
  <c r="H4681" i="2"/>
  <c r="I4699" i="2" s="1"/>
  <c r="G4681" i="2"/>
  <c r="I4680" i="2"/>
  <c r="H4680" i="2"/>
  <c r="J4699" i="2" s="1"/>
  <c r="G4680" i="2"/>
  <c r="H4679" i="2"/>
  <c r="I4697" i="2" s="1"/>
  <c r="G4679" i="2"/>
  <c r="I4678" i="2"/>
  <c r="H4678" i="2"/>
  <c r="J4697" i="2" s="1"/>
  <c r="G4678" i="2"/>
  <c r="H4677" i="2"/>
  <c r="I4695" i="2" s="1"/>
  <c r="G4677" i="2"/>
  <c r="I4676" i="2"/>
  <c r="H4676" i="2"/>
  <c r="J4695" i="2" s="1"/>
  <c r="G4676" i="2"/>
  <c r="H4675" i="2"/>
  <c r="I4693" i="2" s="1"/>
  <c r="G4675" i="2"/>
  <c r="I4674" i="2"/>
  <c r="H4674" i="2"/>
  <c r="J4693" i="2" s="1"/>
  <c r="G4674" i="2"/>
  <c r="H4673" i="2"/>
  <c r="I4691" i="2" s="1"/>
  <c r="G4673" i="2"/>
  <c r="I4672" i="2"/>
  <c r="H4672" i="2"/>
  <c r="J4691" i="2" s="1"/>
  <c r="G4672" i="2"/>
  <c r="H4671" i="2"/>
  <c r="I4689" i="2" s="1"/>
  <c r="G4671" i="2"/>
  <c r="I4670" i="2"/>
  <c r="H4670" i="2"/>
  <c r="J4689" i="2" s="1"/>
  <c r="G4670" i="2"/>
  <c r="H4669" i="2"/>
  <c r="I4687" i="2" s="1"/>
  <c r="G4669" i="2"/>
  <c r="I4668" i="2"/>
  <c r="H4668" i="2"/>
  <c r="J4687" i="2" s="1"/>
  <c r="G4668" i="2"/>
  <c r="H4667" i="2"/>
  <c r="I4685" i="2" s="1"/>
  <c r="G4667" i="2"/>
  <c r="I4666" i="2"/>
  <c r="H4666" i="2"/>
  <c r="J4685" i="2" s="1"/>
  <c r="G4666" i="2"/>
  <c r="H4665" i="2"/>
  <c r="I4683" i="2" s="1"/>
  <c r="G4665" i="2"/>
  <c r="I4664" i="2"/>
  <c r="H4664" i="2"/>
  <c r="J4683" i="2" s="1"/>
  <c r="G4664" i="2"/>
  <c r="H4663" i="2"/>
  <c r="I4681" i="2" s="1"/>
  <c r="G4663" i="2"/>
  <c r="I4662" i="2"/>
  <c r="H4662" i="2"/>
  <c r="J4681" i="2" s="1"/>
  <c r="G4662" i="2"/>
  <c r="H4661" i="2"/>
  <c r="I4679" i="2" s="1"/>
  <c r="G4661" i="2"/>
  <c r="I4660" i="2"/>
  <c r="H4660" i="2"/>
  <c r="J4679" i="2" s="1"/>
  <c r="G4660" i="2"/>
  <c r="H4659" i="2"/>
  <c r="I4677" i="2" s="1"/>
  <c r="G4659" i="2"/>
  <c r="I4658" i="2"/>
  <c r="H4658" i="2"/>
  <c r="J4677" i="2" s="1"/>
  <c r="G4658" i="2"/>
  <c r="H4657" i="2"/>
  <c r="I4675" i="2" s="1"/>
  <c r="G4657" i="2"/>
  <c r="I4656" i="2"/>
  <c r="H4656" i="2"/>
  <c r="J4675" i="2" s="1"/>
  <c r="G4656" i="2"/>
  <c r="H4655" i="2"/>
  <c r="I4673" i="2" s="1"/>
  <c r="G4655" i="2"/>
  <c r="I4654" i="2"/>
  <c r="H4654" i="2"/>
  <c r="J4673" i="2" s="1"/>
  <c r="G4654" i="2"/>
  <c r="H4653" i="2"/>
  <c r="I4671" i="2" s="1"/>
  <c r="G4653" i="2"/>
  <c r="I4652" i="2"/>
  <c r="H4652" i="2"/>
  <c r="J4671" i="2" s="1"/>
  <c r="G4652" i="2"/>
  <c r="H4651" i="2"/>
  <c r="I4669" i="2" s="1"/>
  <c r="G4651" i="2"/>
  <c r="I4650" i="2"/>
  <c r="H4650" i="2"/>
  <c r="J4669" i="2" s="1"/>
  <c r="G4650" i="2"/>
  <c r="H4649" i="2"/>
  <c r="I4667" i="2" s="1"/>
  <c r="G4649" i="2"/>
  <c r="I4648" i="2"/>
  <c r="H4648" i="2"/>
  <c r="J4667" i="2" s="1"/>
  <c r="G4648" i="2"/>
  <c r="H4647" i="2"/>
  <c r="I4665" i="2" s="1"/>
  <c r="G4647" i="2"/>
  <c r="I4646" i="2"/>
  <c r="H4646" i="2"/>
  <c r="J4665" i="2" s="1"/>
  <c r="G4646" i="2"/>
  <c r="H4645" i="2"/>
  <c r="I4663" i="2" s="1"/>
  <c r="G4645" i="2"/>
  <c r="I4644" i="2"/>
  <c r="H4644" i="2"/>
  <c r="J4663" i="2" s="1"/>
  <c r="G4644" i="2"/>
  <c r="H4643" i="2"/>
  <c r="I4661" i="2" s="1"/>
  <c r="G4643" i="2"/>
  <c r="I4642" i="2"/>
  <c r="H4642" i="2"/>
  <c r="J4661" i="2" s="1"/>
  <c r="G4642" i="2"/>
  <c r="H4641" i="2"/>
  <c r="I4659" i="2" s="1"/>
  <c r="G4641" i="2"/>
  <c r="I4640" i="2"/>
  <c r="H4640" i="2"/>
  <c r="J4659" i="2" s="1"/>
  <c r="G4640" i="2"/>
  <c r="H4639" i="2"/>
  <c r="I4657" i="2" s="1"/>
  <c r="G4639" i="2"/>
  <c r="I4638" i="2"/>
  <c r="H4638" i="2"/>
  <c r="J4657" i="2" s="1"/>
  <c r="G4638" i="2"/>
  <c r="H4637" i="2"/>
  <c r="I4655" i="2" s="1"/>
  <c r="G4637" i="2"/>
  <c r="I4636" i="2"/>
  <c r="H4636" i="2"/>
  <c r="J4655" i="2" s="1"/>
  <c r="G4636" i="2"/>
  <c r="H4635" i="2"/>
  <c r="I4653" i="2" s="1"/>
  <c r="G4635" i="2"/>
  <c r="I4634" i="2"/>
  <c r="H4634" i="2"/>
  <c r="J4653" i="2" s="1"/>
  <c r="G4634" i="2"/>
  <c r="H4633" i="2"/>
  <c r="I4651" i="2" s="1"/>
  <c r="G4633" i="2"/>
  <c r="I4632" i="2"/>
  <c r="H4632" i="2"/>
  <c r="J4651" i="2" s="1"/>
  <c r="G4632" i="2"/>
  <c r="H4631" i="2"/>
  <c r="I4649" i="2" s="1"/>
  <c r="G4631" i="2"/>
  <c r="I4630" i="2"/>
  <c r="H4630" i="2"/>
  <c r="J4649" i="2" s="1"/>
  <c r="G4630" i="2"/>
  <c r="H4629" i="2"/>
  <c r="I4647" i="2" s="1"/>
  <c r="G4629" i="2"/>
  <c r="I4628" i="2"/>
  <c r="H4628" i="2"/>
  <c r="J4647" i="2" s="1"/>
  <c r="G4628" i="2"/>
  <c r="H4627" i="2"/>
  <c r="I4645" i="2" s="1"/>
  <c r="G4627" i="2"/>
  <c r="I4626" i="2"/>
  <c r="H4626" i="2"/>
  <c r="J4645" i="2" s="1"/>
  <c r="G4626" i="2"/>
  <c r="H4625" i="2"/>
  <c r="I4643" i="2" s="1"/>
  <c r="G4625" i="2"/>
  <c r="I4624" i="2"/>
  <c r="H4624" i="2"/>
  <c r="J4643" i="2" s="1"/>
  <c r="G4624" i="2"/>
  <c r="H4623" i="2"/>
  <c r="I4641" i="2" s="1"/>
  <c r="G4623" i="2"/>
  <c r="I4622" i="2"/>
  <c r="H4622" i="2"/>
  <c r="J4641" i="2" s="1"/>
  <c r="G4622" i="2"/>
  <c r="H4621" i="2"/>
  <c r="I4639" i="2" s="1"/>
  <c r="G4621" i="2"/>
  <c r="I4620" i="2"/>
  <c r="H4620" i="2"/>
  <c r="J4639" i="2" s="1"/>
  <c r="G4620" i="2"/>
  <c r="H4619" i="2"/>
  <c r="I4637" i="2" s="1"/>
  <c r="G4619" i="2"/>
  <c r="I4618" i="2"/>
  <c r="H4618" i="2"/>
  <c r="J4637" i="2" s="1"/>
  <c r="G4618" i="2"/>
  <c r="H4617" i="2"/>
  <c r="I4635" i="2" s="1"/>
  <c r="G4617" i="2"/>
  <c r="I4616" i="2"/>
  <c r="H4616" i="2"/>
  <c r="J4635" i="2" s="1"/>
  <c r="G4616" i="2"/>
  <c r="H4615" i="2"/>
  <c r="I4633" i="2" s="1"/>
  <c r="G4615" i="2"/>
  <c r="I4614" i="2"/>
  <c r="H4614" i="2"/>
  <c r="J4633" i="2" s="1"/>
  <c r="G4614" i="2"/>
  <c r="H4613" i="2"/>
  <c r="I4631" i="2" s="1"/>
  <c r="G4613" i="2"/>
  <c r="I4612" i="2"/>
  <c r="H4612" i="2"/>
  <c r="J4631" i="2" s="1"/>
  <c r="G4612" i="2"/>
  <c r="H4611" i="2"/>
  <c r="I4629" i="2" s="1"/>
  <c r="G4611" i="2"/>
  <c r="I4610" i="2"/>
  <c r="H4610" i="2"/>
  <c r="J4629" i="2" s="1"/>
  <c r="G4610" i="2"/>
  <c r="H4609" i="2"/>
  <c r="I4627" i="2" s="1"/>
  <c r="G4609" i="2"/>
  <c r="I4608" i="2"/>
  <c r="H4608" i="2"/>
  <c r="J4627" i="2" s="1"/>
  <c r="G4608" i="2"/>
  <c r="H4607" i="2"/>
  <c r="I4625" i="2" s="1"/>
  <c r="G4607" i="2"/>
  <c r="I4606" i="2"/>
  <c r="H4606" i="2"/>
  <c r="J4625" i="2" s="1"/>
  <c r="G4606" i="2"/>
  <c r="H4605" i="2"/>
  <c r="I4623" i="2" s="1"/>
  <c r="G4605" i="2"/>
  <c r="I4604" i="2"/>
  <c r="H4604" i="2"/>
  <c r="J4623" i="2" s="1"/>
  <c r="G4604" i="2"/>
  <c r="H4603" i="2"/>
  <c r="I4621" i="2" s="1"/>
  <c r="G4603" i="2"/>
  <c r="I4602" i="2"/>
  <c r="H4602" i="2"/>
  <c r="J4621" i="2" s="1"/>
  <c r="G4602" i="2"/>
  <c r="H4601" i="2"/>
  <c r="I4619" i="2" s="1"/>
  <c r="G4601" i="2"/>
  <c r="I4600" i="2"/>
  <c r="H4600" i="2"/>
  <c r="J4619" i="2" s="1"/>
  <c r="G4600" i="2"/>
  <c r="H4599" i="2"/>
  <c r="I4617" i="2" s="1"/>
  <c r="G4599" i="2"/>
  <c r="I4598" i="2"/>
  <c r="H4598" i="2"/>
  <c r="J4617" i="2" s="1"/>
  <c r="G4598" i="2"/>
  <c r="H4597" i="2"/>
  <c r="I4615" i="2" s="1"/>
  <c r="G4597" i="2"/>
  <c r="I4596" i="2"/>
  <c r="H4596" i="2"/>
  <c r="J4615" i="2" s="1"/>
  <c r="G4596" i="2"/>
  <c r="H4595" i="2"/>
  <c r="I4613" i="2" s="1"/>
  <c r="G4595" i="2"/>
  <c r="I4594" i="2"/>
  <c r="H4594" i="2"/>
  <c r="J4613" i="2" s="1"/>
  <c r="G4594" i="2"/>
  <c r="H4593" i="2"/>
  <c r="I4611" i="2" s="1"/>
  <c r="G4593" i="2"/>
  <c r="I4592" i="2"/>
  <c r="H4592" i="2"/>
  <c r="J4611" i="2" s="1"/>
  <c r="G4592" i="2"/>
  <c r="H4591" i="2"/>
  <c r="I4609" i="2" s="1"/>
  <c r="G4591" i="2"/>
  <c r="I4590" i="2"/>
  <c r="H4590" i="2"/>
  <c r="J4609" i="2" s="1"/>
  <c r="G4590" i="2"/>
  <c r="H4589" i="2"/>
  <c r="I4607" i="2" s="1"/>
  <c r="G4589" i="2"/>
  <c r="I4588" i="2"/>
  <c r="H4588" i="2"/>
  <c r="J4607" i="2" s="1"/>
  <c r="G4588" i="2"/>
  <c r="H4587" i="2"/>
  <c r="I4605" i="2" s="1"/>
  <c r="G4587" i="2"/>
  <c r="I4586" i="2"/>
  <c r="H4586" i="2"/>
  <c r="J4605" i="2" s="1"/>
  <c r="G4586" i="2"/>
  <c r="H4585" i="2"/>
  <c r="I4603" i="2" s="1"/>
  <c r="G4585" i="2"/>
  <c r="I4584" i="2"/>
  <c r="H4584" i="2"/>
  <c r="J4603" i="2" s="1"/>
  <c r="G4584" i="2"/>
  <c r="H4583" i="2"/>
  <c r="J4601" i="2" s="1"/>
  <c r="G4583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F6478" i="2" s="1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F6490" i="2" s="1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F6502" i="2" s="1"/>
  <c r="E6503" i="2"/>
  <c r="E6504" i="2"/>
  <c r="E6505" i="2"/>
  <c r="E6506" i="2"/>
  <c r="E6507" i="2"/>
  <c r="E6508" i="2"/>
  <c r="E6509" i="2"/>
  <c r="E6510" i="2"/>
  <c r="E6511" i="2"/>
  <c r="F6511" i="2" s="1"/>
  <c r="E6512" i="2"/>
  <c r="E6513" i="2"/>
  <c r="E6514" i="2"/>
  <c r="F6514" i="2" s="1"/>
  <c r="E6515" i="2"/>
  <c r="E6516" i="2"/>
  <c r="E6517" i="2"/>
  <c r="E6518" i="2"/>
  <c r="E6519" i="2"/>
  <c r="E6520" i="2"/>
  <c r="E6521" i="2"/>
  <c r="E6522" i="2"/>
  <c r="E6523" i="2"/>
  <c r="F6523" i="2" s="1"/>
  <c r="E6524" i="2"/>
  <c r="E6525" i="2"/>
  <c r="E6526" i="2"/>
  <c r="F6526" i="2" s="1"/>
  <c r="E6527" i="2"/>
  <c r="E6528" i="2"/>
  <c r="E6529" i="2"/>
  <c r="E6530" i="2"/>
  <c r="E6531" i="2"/>
  <c r="E6532" i="2"/>
  <c r="E6533" i="2"/>
  <c r="E6534" i="2"/>
  <c r="E6535" i="2"/>
  <c r="F6535" i="2" s="1"/>
  <c r="E6536" i="2"/>
  <c r="E6537" i="2"/>
  <c r="E6538" i="2"/>
  <c r="F6538" i="2" s="1"/>
  <c r="E6539" i="2"/>
  <c r="E6540" i="2"/>
  <c r="E6541" i="2"/>
  <c r="E6542" i="2"/>
  <c r="E6543" i="2"/>
  <c r="E6544" i="2"/>
  <c r="E6545" i="2"/>
  <c r="E6546" i="2"/>
  <c r="E6547" i="2"/>
  <c r="F6547" i="2" s="1"/>
  <c r="E6548" i="2"/>
  <c r="E6549" i="2"/>
  <c r="E6550" i="2"/>
  <c r="F6550" i="2" s="1"/>
  <c r="E6551" i="2"/>
  <c r="E6552" i="2"/>
  <c r="E6553" i="2"/>
  <c r="E6554" i="2"/>
  <c r="E6555" i="2"/>
  <c r="E6556" i="2"/>
  <c r="E6557" i="2"/>
  <c r="E6558" i="2"/>
  <c r="E6559" i="2"/>
  <c r="F6559" i="2" s="1"/>
  <c r="E6560" i="2"/>
  <c r="E6561" i="2"/>
  <c r="E6562" i="2"/>
  <c r="F6562" i="2" s="1"/>
  <c r="E6563" i="2"/>
  <c r="E6564" i="2"/>
  <c r="E6565" i="2"/>
  <c r="E6566" i="2"/>
  <c r="E6567" i="2"/>
  <c r="E6568" i="2"/>
  <c r="E6569" i="2"/>
  <c r="E6570" i="2"/>
  <c r="E6571" i="2"/>
  <c r="F6571" i="2" s="1"/>
  <c r="E6572" i="2"/>
  <c r="E6573" i="2"/>
  <c r="E6574" i="2"/>
  <c r="F6574" i="2" s="1"/>
  <c r="E6575" i="2"/>
  <c r="E6576" i="2"/>
  <c r="E6577" i="2"/>
  <c r="E6578" i="2"/>
  <c r="E6579" i="2"/>
  <c r="E6580" i="2"/>
  <c r="E6581" i="2"/>
  <c r="E6582" i="2"/>
  <c r="E6583" i="2"/>
  <c r="F6583" i="2" s="1"/>
  <c r="E6584" i="2"/>
  <c r="E6585" i="2"/>
  <c r="E6586" i="2"/>
  <c r="F6586" i="2" s="1"/>
  <c r="E6587" i="2"/>
  <c r="E6588" i="2"/>
  <c r="E6589" i="2"/>
  <c r="E6590" i="2"/>
  <c r="E6591" i="2"/>
  <c r="E6592" i="2"/>
  <c r="E6593" i="2"/>
  <c r="E6594" i="2"/>
  <c r="E6595" i="2"/>
  <c r="F6595" i="2" s="1"/>
  <c r="E6596" i="2"/>
  <c r="E6597" i="2"/>
  <c r="E6598" i="2"/>
  <c r="F6598" i="2" s="1"/>
  <c r="E6599" i="2"/>
  <c r="F6599" i="2" s="1"/>
  <c r="E6600" i="2"/>
  <c r="E6601" i="2"/>
  <c r="E6602" i="2"/>
  <c r="E6603" i="2"/>
  <c r="E6604" i="2"/>
  <c r="E6605" i="2"/>
  <c r="E6606" i="2"/>
  <c r="E6607" i="2"/>
  <c r="F6607" i="2" s="1"/>
  <c r="E6608" i="2"/>
  <c r="E6609" i="2"/>
  <c r="E6610" i="2"/>
  <c r="F6610" i="2" s="1"/>
  <c r="E6611" i="2"/>
  <c r="F6611" i="2" s="1"/>
  <c r="E6612" i="2"/>
  <c r="E6613" i="2"/>
  <c r="E6614" i="2"/>
  <c r="E6615" i="2"/>
  <c r="E6616" i="2"/>
  <c r="E6617" i="2"/>
  <c r="E6618" i="2"/>
  <c r="E6619" i="2"/>
  <c r="F6619" i="2" s="1"/>
  <c r="E6620" i="2"/>
  <c r="E6621" i="2"/>
  <c r="E6622" i="2"/>
  <c r="F6622" i="2" s="1"/>
  <c r="E6623" i="2"/>
  <c r="F6623" i="2" s="1"/>
  <c r="E6624" i="2"/>
  <c r="E6625" i="2"/>
  <c r="E6626" i="2"/>
  <c r="E6627" i="2"/>
  <c r="E6628" i="2"/>
  <c r="E6629" i="2"/>
  <c r="E6630" i="2"/>
  <c r="E6631" i="2"/>
  <c r="F6631" i="2" s="1"/>
  <c r="E6632" i="2"/>
  <c r="E6633" i="2"/>
  <c r="E6634" i="2"/>
  <c r="F6634" i="2" s="1"/>
  <c r="E6635" i="2"/>
  <c r="F6635" i="2" s="1"/>
  <c r="E6636" i="2"/>
  <c r="E6637" i="2"/>
  <c r="E6638" i="2"/>
  <c r="E6639" i="2"/>
  <c r="E6640" i="2"/>
  <c r="E6641" i="2"/>
  <c r="E6642" i="2"/>
  <c r="E6643" i="2"/>
  <c r="F6643" i="2" s="1"/>
  <c r="E6644" i="2"/>
  <c r="E6645" i="2"/>
  <c r="E6646" i="2"/>
  <c r="F6646" i="2" s="1"/>
  <c r="E6647" i="2"/>
  <c r="F6647" i="2" s="1"/>
  <c r="E6648" i="2"/>
  <c r="E6649" i="2"/>
  <c r="E6650" i="2"/>
  <c r="F6650" i="2" s="1"/>
  <c r="E6651" i="2"/>
  <c r="E6652" i="2"/>
  <c r="E6653" i="2"/>
  <c r="E6654" i="2"/>
  <c r="E6655" i="2"/>
  <c r="F6655" i="2" s="1"/>
  <c r="E6656" i="2"/>
  <c r="F6656" i="2" s="1"/>
  <c r="E6657" i="2"/>
  <c r="E6658" i="2"/>
  <c r="F6658" i="2" s="1"/>
  <c r="E6659" i="2"/>
  <c r="F6659" i="2" s="1"/>
  <c r="E6660" i="2"/>
  <c r="E6661" i="2"/>
  <c r="E6662" i="2"/>
  <c r="F6662" i="2" s="1"/>
  <c r="E6663" i="2"/>
  <c r="E6664" i="2"/>
  <c r="E6665" i="2"/>
  <c r="E6666" i="2"/>
  <c r="E6667" i="2"/>
  <c r="F6667" i="2" s="1"/>
  <c r="E6668" i="2"/>
  <c r="E6669" i="2"/>
  <c r="E6670" i="2"/>
  <c r="F6670" i="2" s="1"/>
  <c r="E6671" i="2"/>
  <c r="F6671" i="2" s="1"/>
  <c r="E6672" i="2"/>
  <c r="E6673" i="2"/>
  <c r="E6674" i="2"/>
  <c r="F6674" i="2" s="1"/>
  <c r="E6675" i="2"/>
  <c r="E6676" i="2"/>
  <c r="E6677" i="2"/>
  <c r="E6678" i="2"/>
  <c r="E6679" i="2"/>
  <c r="F6679" i="2" s="1"/>
  <c r="E6680" i="2"/>
  <c r="F6680" i="2" s="1"/>
  <c r="E6681" i="2"/>
  <c r="F6681" i="2" s="1"/>
  <c r="E6682" i="2"/>
  <c r="F6682" i="2" s="1"/>
  <c r="E6683" i="2"/>
  <c r="F6683" i="2" s="1"/>
  <c r="E6684" i="2"/>
  <c r="E6685" i="2"/>
  <c r="E6686" i="2"/>
  <c r="F6686" i="2" s="1"/>
  <c r="E6687" i="2"/>
  <c r="E6688" i="2"/>
  <c r="E6689" i="2"/>
  <c r="E6690" i="2"/>
  <c r="E6691" i="2"/>
  <c r="F6691" i="2" s="1"/>
  <c r="E6692" i="2"/>
  <c r="E6693" i="2"/>
  <c r="E6694" i="2"/>
  <c r="F6694" i="2" s="1"/>
  <c r="E6695" i="2"/>
  <c r="F6695" i="2" s="1"/>
  <c r="E6696" i="2"/>
  <c r="E6697" i="2"/>
  <c r="E6698" i="2"/>
  <c r="F6698" i="2" s="1"/>
  <c r="E6699" i="2"/>
  <c r="E6700" i="2"/>
  <c r="E6701" i="2"/>
  <c r="E6702" i="2"/>
  <c r="E6703" i="2"/>
  <c r="F6703" i="2" s="1"/>
  <c r="E6704" i="2"/>
  <c r="E6705" i="2"/>
  <c r="F6705" i="2" s="1"/>
  <c r="E6706" i="2"/>
  <c r="F6706" i="2" s="1"/>
  <c r="E6707" i="2"/>
  <c r="F6707" i="2" s="1"/>
  <c r="E6708" i="2"/>
  <c r="E6709" i="2"/>
  <c r="E6710" i="2"/>
  <c r="F6710" i="2" s="1"/>
  <c r="E6711" i="2"/>
  <c r="E6712" i="2"/>
  <c r="E6713" i="2"/>
  <c r="E6714" i="2"/>
  <c r="E6715" i="2"/>
  <c r="F6715" i="2" s="1"/>
  <c r="E6716" i="2"/>
  <c r="F6716" i="2" s="1"/>
  <c r="E6717" i="2"/>
  <c r="F6717" i="2" s="1"/>
  <c r="E6718" i="2"/>
  <c r="F6718" i="2" s="1"/>
  <c r="E6719" i="2"/>
  <c r="F6719" i="2" s="1"/>
  <c r="E6720" i="2"/>
  <c r="E6721" i="2"/>
  <c r="E6722" i="2"/>
  <c r="F6722" i="2" s="1"/>
  <c r="E6723" i="2"/>
  <c r="E6724" i="2"/>
  <c r="E6725" i="2"/>
  <c r="E6726" i="2"/>
  <c r="E6727" i="2"/>
  <c r="F6727" i="2" s="1"/>
  <c r="E6728" i="2"/>
  <c r="F6728" i="2" s="1"/>
  <c r="E6729" i="2"/>
  <c r="E6730" i="2"/>
  <c r="F6730" i="2" s="1"/>
  <c r="E6731" i="2"/>
  <c r="F6731" i="2" s="1"/>
  <c r="E6732" i="2"/>
  <c r="E6733" i="2"/>
  <c r="E6734" i="2"/>
  <c r="F6734" i="2" s="1"/>
  <c r="E6735" i="2"/>
  <c r="E6736" i="2"/>
  <c r="E6737" i="2"/>
  <c r="E6738" i="2"/>
  <c r="F6738" i="2" s="1"/>
  <c r="E6739" i="2"/>
  <c r="F6739" i="2" s="1"/>
  <c r="E6740" i="2"/>
  <c r="E6741" i="2"/>
  <c r="E6742" i="2"/>
  <c r="F6742" i="2" s="1"/>
  <c r="E6743" i="2"/>
  <c r="F6743" i="2" s="1"/>
  <c r="E6744" i="2"/>
  <c r="E6745" i="2"/>
  <c r="E6746" i="2"/>
  <c r="F6746" i="2" s="1"/>
  <c r="E6747" i="2"/>
  <c r="E6748" i="2"/>
  <c r="E6749" i="2"/>
  <c r="E6750" i="2"/>
  <c r="E6751" i="2"/>
  <c r="F6751" i="2" s="1"/>
  <c r="E6752" i="2"/>
  <c r="F6752" i="2" s="1"/>
  <c r="E6753" i="2"/>
  <c r="F6753" i="2" s="1"/>
  <c r="E6754" i="2"/>
  <c r="F6754" i="2" s="1"/>
  <c r="E6755" i="2"/>
  <c r="F6755" i="2" s="1"/>
  <c r="E6756" i="2"/>
  <c r="E6757" i="2"/>
  <c r="E6758" i="2"/>
  <c r="F6758" i="2" s="1"/>
  <c r="E6759" i="2"/>
  <c r="E6760" i="2"/>
  <c r="E6761" i="2"/>
  <c r="E6762" i="2"/>
  <c r="E6763" i="2"/>
  <c r="F6763" i="2" s="1"/>
  <c r="E6764" i="2"/>
  <c r="E6765" i="2"/>
  <c r="F6765" i="2" s="1"/>
  <c r="E6766" i="2"/>
  <c r="F6766" i="2" s="1"/>
  <c r="E6767" i="2"/>
  <c r="F6767" i="2" s="1"/>
  <c r="E6768" i="2"/>
  <c r="E6769" i="2"/>
  <c r="E6770" i="2"/>
  <c r="F6770" i="2" s="1"/>
  <c r="E6771" i="2"/>
  <c r="E6772" i="2"/>
  <c r="E6773" i="2"/>
  <c r="E6774" i="2"/>
  <c r="E6775" i="2"/>
  <c r="F6775" i="2" s="1"/>
  <c r="E6776" i="2"/>
  <c r="F6776" i="2" s="1"/>
  <c r="E6777" i="2"/>
  <c r="F6777" i="2" s="1"/>
  <c r="E6778" i="2"/>
  <c r="F6778" i="2" s="1"/>
  <c r="E6779" i="2"/>
  <c r="F6779" i="2" s="1"/>
  <c r="E6780" i="2"/>
  <c r="E6781" i="2"/>
  <c r="E6782" i="2"/>
  <c r="F6782" i="2" s="1"/>
  <c r="E6783" i="2"/>
  <c r="F6783" i="2" s="1"/>
  <c r="E6784" i="2"/>
  <c r="E6785" i="2"/>
  <c r="E6786" i="2"/>
  <c r="F6786" i="2" s="1"/>
  <c r="E6787" i="2"/>
  <c r="F6787" i="2" s="1"/>
  <c r="E6788" i="2"/>
  <c r="F6788" i="2" s="1"/>
  <c r="E6789" i="2"/>
  <c r="F6789" i="2" s="1"/>
  <c r="E6790" i="2"/>
  <c r="F6790" i="2" s="1"/>
  <c r="E6791" i="2"/>
  <c r="F6791" i="2" s="1"/>
  <c r="E6792" i="2"/>
  <c r="E6793" i="2"/>
  <c r="E6794" i="2"/>
  <c r="F6794" i="2" s="1"/>
  <c r="E6795" i="2"/>
  <c r="E6796" i="2"/>
  <c r="E6797" i="2"/>
  <c r="F6797" i="2" s="1"/>
  <c r="E6798" i="2"/>
  <c r="E6799" i="2"/>
  <c r="F6799" i="2" s="1"/>
  <c r="E6800" i="2"/>
  <c r="F6800" i="2" s="1"/>
  <c r="E6801" i="2"/>
  <c r="F6801" i="2" s="1"/>
  <c r="E6802" i="2"/>
  <c r="F6802" i="2" s="1"/>
  <c r="E6803" i="2"/>
  <c r="F6803" i="2" s="1"/>
  <c r="E6804" i="2"/>
  <c r="E6805" i="2"/>
  <c r="E6806" i="2"/>
  <c r="F6806" i="2" s="1"/>
  <c r="E6807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9" i="2"/>
  <c r="F6480" i="2"/>
  <c r="F6481" i="2"/>
  <c r="F6482" i="2"/>
  <c r="F6483" i="2"/>
  <c r="F6484" i="2"/>
  <c r="F6485" i="2"/>
  <c r="F6486" i="2"/>
  <c r="F6487" i="2"/>
  <c r="F6488" i="2"/>
  <c r="F6489" i="2"/>
  <c r="F6491" i="2"/>
  <c r="F6492" i="2"/>
  <c r="F6493" i="2"/>
  <c r="F6494" i="2"/>
  <c r="F6495" i="2"/>
  <c r="F6496" i="2"/>
  <c r="F6497" i="2"/>
  <c r="F6498" i="2"/>
  <c r="F6499" i="2"/>
  <c r="F6500" i="2"/>
  <c r="F6501" i="2"/>
  <c r="F6503" i="2"/>
  <c r="F6504" i="2"/>
  <c r="F6505" i="2"/>
  <c r="F6506" i="2"/>
  <c r="F6507" i="2"/>
  <c r="F6508" i="2"/>
  <c r="F6509" i="2"/>
  <c r="F6510" i="2"/>
  <c r="F6512" i="2"/>
  <c r="F6513" i="2"/>
  <c r="F6515" i="2"/>
  <c r="F6516" i="2"/>
  <c r="F6517" i="2"/>
  <c r="F6518" i="2"/>
  <c r="F6519" i="2"/>
  <c r="F6520" i="2"/>
  <c r="F6521" i="2"/>
  <c r="F6522" i="2"/>
  <c r="F6524" i="2"/>
  <c r="F6525" i="2"/>
  <c r="F6527" i="2"/>
  <c r="F6528" i="2"/>
  <c r="F6529" i="2"/>
  <c r="F6530" i="2"/>
  <c r="F6531" i="2"/>
  <c r="F6532" i="2"/>
  <c r="F6533" i="2"/>
  <c r="F6534" i="2"/>
  <c r="F6536" i="2"/>
  <c r="F6537" i="2"/>
  <c r="F6539" i="2"/>
  <c r="F6540" i="2"/>
  <c r="F6541" i="2"/>
  <c r="F6542" i="2"/>
  <c r="F6543" i="2"/>
  <c r="F6544" i="2"/>
  <c r="F6545" i="2"/>
  <c r="F6546" i="2"/>
  <c r="F6548" i="2"/>
  <c r="F6549" i="2"/>
  <c r="F6551" i="2"/>
  <c r="F6552" i="2"/>
  <c r="F6553" i="2"/>
  <c r="F6554" i="2"/>
  <c r="F6555" i="2"/>
  <c r="F6556" i="2"/>
  <c r="F6557" i="2"/>
  <c r="F6558" i="2"/>
  <c r="F6560" i="2"/>
  <c r="F6561" i="2"/>
  <c r="F6563" i="2"/>
  <c r="F6564" i="2"/>
  <c r="F6565" i="2"/>
  <c r="F6566" i="2"/>
  <c r="F6567" i="2"/>
  <c r="F6568" i="2"/>
  <c r="F6569" i="2"/>
  <c r="F6570" i="2"/>
  <c r="F6572" i="2"/>
  <c r="F6573" i="2"/>
  <c r="F6575" i="2"/>
  <c r="F6576" i="2"/>
  <c r="F6577" i="2"/>
  <c r="F6578" i="2"/>
  <c r="F6579" i="2"/>
  <c r="F6580" i="2"/>
  <c r="F6581" i="2"/>
  <c r="F6582" i="2"/>
  <c r="F6584" i="2"/>
  <c r="F6585" i="2"/>
  <c r="F6587" i="2"/>
  <c r="F6588" i="2"/>
  <c r="F6589" i="2"/>
  <c r="F6590" i="2"/>
  <c r="F6591" i="2"/>
  <c r="F6592" i="2"/>
  <c r="F6593" i="2"/>
  <c r="F6594" i="2"/>
  <c r="F6596" i="2"/>
  <c r="F6597" i="2"/>
  <c r="F6600" i="2"/>
  <c r="F6601" i="2"/>
  <c r="F6602" i="2"/>
  <c r="F6603" i="2"/>
  <c r="F6604" i="2"/>
  <c r="F6605" i="2"/>
  <c r="F6606" i="2"/>
  <c r="F6608" i="2"/>
  <c r="F6609" i="2"/>
  <c r="F6612" i="2"/>
  <c r="F6613" i="2"/>
  <c r="F6614" i="2"/>
  <c r="F6615" i="2"/>
  <c r="F6616" i="2"/>
  <c r="F6617" i="2"/>
  <c r="F6618" i="2"/>
  <c r="F6620" i="2"/>
  <c r="F6621" i="2"/>
  <c r="F6624" i="2"/>
  <c r="F6625" i="2"/>
  <c r="F6626" i="2"/>
  <c r="F6627" i="2"/>
  <c r="F6628" i="2"/>
  <c r="F6629" i="2"/>
  <c r="F6630" i="2"/>
  <c r="F6632" i="2"/>
  <c r="F6633" i="2"/>
  <c r="F6636" i="2"/>
  <c r="F6637" i="2"/>
  <c r="F6638" i="2"/>
  <c r="F6639" i="2"/>
  <c r="F6640" i="2"/>
  <c r="F6641" i="2"/>
  <c r="F6642" i="2"/>
  <c r="F6644" i="2"/>
  <c r="F6645" i="2"/>
  <c r="F6648" i="2"/>
  <c r="F6649" i="2"/>
  <c r="F6651" i="2"/>
  <c r="F6652" i="2"/>
  <c r="F6653" i="2"/>
  <c r="F6654" i="2"/>
  <c r="F6657" i="2"/>
  <c r="F6660" i="2"/>
  <c r="F6661" i="2"/>
  <c r="F6663" i="2"/>
  <c r="F6664" i="2"/>
  <c r="F6665" i="2"/>
  <c r="F6666" i="2"/>
  <c r="F6668" i="2"/>
  <c r="F6669" i="2"/>
  <c r="F6672" i="2"/>
  <c r="F6673" i="2"/>
  <c r="F6675" i="2"/>
  <c r="F6676" i="2"/>
  <c r="F6677" i="2"/>
  <c r="F6678" i="2"/>
  <c r="F6684" i="2"/>
  <c r="F6685" i="2"/>
  <c r="F6687" i="2"/>
  <c r="F6688" i="2"/>
  <c r="F6689" i="2"/>
  <c r="F6690" i="2"/>
  <c r="F6692" i="2"/>
  <c r="F6693" i="2"/>
  <c r="F6696" i="2"/>
  <c r="F6697" i="2"/>
  <c r="F6699" i="2"/>
  <c r="F6700" i="2"/>
  <c r="F6701" i="2"/>
  <c r="F6702" i="2"/>
  <c r="F6704" i="2"/>
  <c r="F6708" i="2"/>
  <c r="F6709" i="2"/>
  <c r="F6711" i="2"/>
  <c r="F6712" i="2"/>
  <c r="F6713" i="2"/>
  <c r="F6714" i="2"/>
  <c r="F6720" i="2"/>
  <c r="F6721" i="2"/>
  <c r="F6723" i="2"/>
  <c r="F6724" i="2"/>
  <c r="F6725" i="2"/>
  <c r="F6726" i="2"/>
  <c r="F6729" i="2"/>
  <c r="F6732" i="2"/>
  <c r="F6733" i="2"/>
  <c r="F6735" i="2"/>
  <c r="F6736" i="2"/>
  <c r="F6737" i="2"/>
  <c r="F6740" i="2"/>
  <c r="F6741" i="2"/>
  <c r="F6744" i="2"/>
  <c r="F6745" i="2"/>
  <c r="F6747" i="2"/>
  <c r="F6748" i="2"/>
  <c r="F6749" i="2"/>
  <c r="F6750" i="2"/>
  <c r="F6756" i="2"/>
  <c r="F6757" i="2"/>
  <c r="F6759" i="2"/>
  <c r="F6760" i="2"/>
  <c r="F6761" i="2"/>
  <c r="F6762" i="2"/>
  <c r="F6764" i="2"/>
  <c r="F6768" i="2"/>
  <c r="F6769" i="2"/>
  <c r="F6771" i="2"/>
  <c r="F6772" i="2"/>
  <c r="F6773" i="2"/>
  <c r="F6774" i="2"/>
  <c r="F6780" i="2"/>
  <c r="F6781" i="2"/>
  <c r="F6784" i="2"/>
  <c r="F6785" i="2"/>
  <c r="F6792" i="2"/>
  <c r="F6793" i="2"/>
  <c r="F6795" i="2"/>
  <c r="F6796" i="2"/>
  <c r="F6798" i="2"/>
  <c r="F6804" i="2"/>
  <c r="F6805" i="2"/>
  <c r="F6807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J2824" i="2" s="1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J2880" i="2" s="1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I2894" i="2" s="1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J2902" i="2" s="1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I2914" i="2" s="1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J2933" i="2" s="1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J2957" i="2" s="1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J3006" i="2" s="1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I3014" i="2" s="1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I3043" i="2" s="1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J3122" i="2" s="1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J3144" i="2" s="1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I3164" i="2" s="1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J3169" i="2" s="1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J3189" i="2" s="1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J3202" i="2" s="1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J3230" i="2" s="1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J3387" i="2" s="1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J3405" i="2" s="1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J3408" i="2" s="1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J3420" i="2" s="1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J3438" i="2" s="1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J3449" i="2" s="1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J3460" i="2" s="1"/>
  <c r="K3460" i="2" s="1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I3467" i="2" s="1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I3500" i="2" s="1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J3502" i="2" s="1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J3518" i="2" s="1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I3537" i="2" s="1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J3574" i="2" s="1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J3945" i="2" s="1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I3986" i="2" s="1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J4031" i="2" s="1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J4043" i="2" s="1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J4098" i="2" s="1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I4131" i="2" s="1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J4145" i="2" s="1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J4159" i="2" s="1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J4167" i="2" s="1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J4185" i="2" s="1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J4193" i="2" s="1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J4200" i="2" s="1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I4211" i="2" s="1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J4226" i="2" s="1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J4244" i="2" s="1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J4266" i="2" s="1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J4290" i="2" s="1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I4302" i="2" s="1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I4310" i="2" s="1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I4321" i="2" s="1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J4332" i="2" s="1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J4353" i="2" s="1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J4365" i="2" s="1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J4376" i="2" s="1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J4397" i="2" s="1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I4407" i="2" s="1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I4419" i="2" s="1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I4460" i="2" s="1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J4482" i="2" s="1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J4490" i="2" s="1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J4516" i="2" s="1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J4524" i="2" s="1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J3524" i="2"/>
  <c r="J3570" i="2"/>
  <c r="J4387" i="2"/>
  <c r="J4522" i="2"/>
  <c r="J4580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I4498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J4444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I4403" i="2"/>
  <c r="G4385" i="2"/>
  <c r="G4384" i="2"/>
  <c r="I4401" i="2"/>
  <c r="G4383" i="2"/>
  <c r="G4382" i="2"/>
  <c r="G4381" i="2"/>
  <c r="G4380" i="2"/>
  <c r="G4379" i="2"/>
  <c r="G4378" i="2"/>
  <c r="G4377" i="2"/>
  <c r="G4376" i="2"/>
  <c r="I4393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J4352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J4303" i="2"/>
  <c r="G4285" i="2"/>
  <c r="G4284" i="2"/>
  <c r="G4283" i="2"/>
  <c r="G4282" i="2"/>
  <c r="G4281" i="2"/>
  <c r="G4280" i="2"/>
  <c r="G4279" i="2"/>
  <c r="G4278" i="2"/>
  <c r="G4277" i="2"/>
  <c r="G4276" i="2"/>
  <c r="J4294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J4188" i="2"/>
  <c r="G4169" i="2"/>
  <c r="G4168" i="2"/>
  <c r="G4167" i="2"/>
  <c r="G4166" i="2"/>
  <c r="G4165" i="2"/>
  <c r="G4164" i="2"/>
  <c r="J4163" i="2"/>
  <c r="G4163" i="2"/>
  <c r="G4162" i="2"/>
  <c r="G4161" i="2"/>
  <c r="G4160" i="2"/>
  <c r="G4159" i="2"/>
  <c r="G4158" i="2"/>
  <c r="G4157" i="2"/>
  <c r="I4175" i="2"/>
  <c r="G4156" i="2"/>
  <c r="G4155" i="2"/>
  <c r="I4173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J4139" i="2"/>
  <c r="G4139" i="2"/>
  <c r="G4138" i="2"/>
  <c r="G4137" i="2"/>
  <c r="G4136" i="2"/>
  <c r="G4135" i="2"/>
  <c r="G4134" i="2"/>
  <c r="I4152" i="2"/>
  <c r="G4133" i="2"/>
  <c r="G4132" i="2"/>
  <c r="G4131" i="2"/>
  <c r="J1859" i="2"/>
  <c r="J1904" i="2"/>
  <c r="J2077" i="2"/>
  <c r="I2256" i="2"/>
  <c r="J3104" i="2"/>
  <c r="J3133" i="2"/>
  <c r="J3151" i="2"/>
  <c r="J3432" i="2"/>
  <c r="J3463" i="2"/>
  <c r="I347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I3549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J3534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I3460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J3445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J3390" i="2"/>
  <c r="G3371" i="2"/>
  <c r="G3370" i="2"/>
  <c r="G3369" i="2"/>
  <c r="G3368" i="2"/>
  <c r="G3367" i="2"/>
  <c r="G3366" i="2"/>
  <c r="G3365" i="2"/>
  <c r="G3364" i="2"/>
  <c r="G3363" i="2"/>
  <c r="G3362" i="2"/>
  <c r="G3361" i="2"/>
  <c r="I532" i="2"/>
  <c r="J604" i="2"/>
  <c r="J762" i="2"/>
  <c r="I943" i="2"/>
  <c r="I992" i="2"/>
  <c r="J1141" i="2"/>
  <c r="I1970" i="2"/>
  <c r="J3150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I3156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J3044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J5" i="2"/>
  <c r="I485" i="2"/>
  <c r="J496" i="2"/>
  <c r="I810" i="2"/>
  <c r="I864" i="2"/>
  <c r="J1220" i="2"/>
  <c r="J1301" i="2"/>
  <c r="J1313" i="2"/>
  <c r="I2348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L4603" i="2" l="1"/>
  <c r="K4603" i="2"/>
  <c r="K4627" i="2"/>
  <c r="L4627" i="2" s="1"/>
  <c r="L4651" i="2"/>
  <c r="K4651" i="2"/>
  <c r="L4675" i="2"/>
  <c r="K4675" i="2"/>
  <c r="K4699" i="2"/>
  <c r="L4699" i="2" s="1"/>
  <c r="L4723" i="2"/>
  <c r="K4723" i="2"/>
  <c r="K4613" i="2"/>
  <c r="L4613" i="2" s="1"/>
  <c r="K4637" i="2"/>
  <c r="L4637" i="2" s="1"/>
  <c r="L4661" i="2"/>
  <c r="K4661" i="2"/>
  <c r="K4685" i="2"/>
  <c r="L4685" i="2" s="1"/>
  <c r="L4709" i="2"/>
  <c r="K4709" i="2"/>
  <c r="K4623" i="2"/>
  <c r="L4623" i="2" s="1"/>
  <c r="L4647" i="2"/>
  <c r="K4647" i="2"/>
  <c r="L4671" i="2"/>
  <c r="K4671" i="2"/>
  <c r="K4695" i="2"/>
  <c r="L4695" i="2" s="1"/>
  <c r="L4719" i="2"/>
  <c r="K4719" i="2"/>
  <c r="L4609" i="2"/>
  <c r="K4609" i="2"/>
  <c r="K4633" i="2"/>
  <c r="L4633" i="2" s="1"/>
  <c r="L4657" i="2"/>
  <c r="K4657" i="2"/>
  <c r="L4681" i="2"/>
  <c r="K4681" i="2"/>
  <c r="K4705" i="2"/>
  <c r="L4705" i="2" s="1"/>
  <c r="L4729" i="2"/>
  <c r="K4729" i="2"/>
  <c r="K4619" i="2"/>
  <c r="L4619" i="2" s="1"/>
  <c r="L4643" i="2"/>
  <c r="K4643" i="2"/>
  <c r="L4667" i="2"/>
  <c r="K4667" i="2"/>
  <c r="K4691" i="2"/>
  <c r="L4691" i="2" s="1"/>
  <c r="L4715" i="2"/>
  <c r="K4715" i="2"/>
  <c r="K4625" i="2"/>
  <c r="L4625" i="2" s="1"/>
  <c r="K4605" i="2"/>
  <c r="L4605" i="2" s="1"/>
  <c r="L4629" i="2"/>
  <c r="K4629" i="2"/>
  <c r="K4653" i="2"/>
  <c r="L4653" i="2" s="1"/>
  <c r="L4677" i="2"/>
  <c r="K4677" i="2"/>
  <c r="K4701" i="2"/>
  <c r="L4701" i="2" s="1"/>
  <c r="K4725" i="2"/>
  <c r="L4725" i="2" s="1"/>
  <c r="L4615" i="2"/>
  <c r="K4615" i="2"/>
  <c r="K4639" i="2"/>
  <c r="L4639" i="2" s="1"/>
  <c r="L4663" i="2"/>
  <c r="K4663" i="2"/>
  <c r="K4687" i="2"/>
  <c r="L4687" i="2" s="1"/>
  <c r="K4711" i="2"/>
  <c r="L4711" i="2" s="1"/>
  <c r="L4649" i="2"/>
  <c r="K4649" i="2"/>
  <c r="K4673" i="2"/>
  <c r="L4673" i="2" s="1"/>
  <c r="L4697" i="2"/>
  <c r="K4697" i="2"/>
  <c r="L4721" i="2"/>
  <c r="K4721" i="2"/>
  <c r="K4611" i="2"/>
  <c r="L4611" i="2" s="1"/>
  <c r="L4635" i="2"/>
  <c r="K4635" i="2"/>
  <c r="L4659" i="2"/>
  <c r="K4659" i="2"/>
  <c r="K4683" i="2"/>
  <c r="L4683" i="2" s="1"/>
  <c r="L4707" i="2"/>
  <c r="K4707" i="2"/>
  <c r="L4621" i="2"/>
  <c r="K4621" i="2"/>
  <c r="L4645" i="2"/>
  <c r="K4645" i="2"/>
  <c r="K4669" i="2"/>
  <c r="L4669" i="2" s="1"/>
  <c r="L4693" i="2"/>
  <c r="K4693" i="2"/>
  <c r="L4717" i="2"/>
  <c r="K4717" i="2"/>
  <c r="K4601" i="2"/>
  <c r="L4601" i="2" s="1"/>
  <c r="L4607" i="2"/>
  <c r="K4607" i="2"/>
  <c r="K4631" i="2"/>
  <c r="L4631" i="2" s="1"/>
  <c r="L4655" i="2"/>
  <c r="K4655" i="2"/>
  <c r="K4679" i="2"/>
  <c r="L4679" i="2" s="1"/>
  <c r="K4703" i="2"/>
  <c r="L4703" i="2" s="1"/>
  <c r="K4727" i="2"/>
  <c r="L4727" i="2" s="1"/>
  <c r="L4617" i="2"/>
  <c r="K4617" i="2"/>
  <c r="K4641" i="2"/>
  <c r="L4641" i="2" s="1"/>
  <c r="L4665" i="2"/>
  <c r="K4665" i="2"/>
  <c r="K4689" i="2"/>
  <c r="L4689" i="2" s="1"/>
  <c r="K4713" i="2"/>
  <c r="L4713" i="2" s="1"/>
  <c r="J4755" i="2"/>
  <c r="I4791" i="2"/>
  <c r="J4792" i="2"/>
  <c r="I4792" i="2"/>
  <c r="J4791" i="2"/>
  <c r="I4823" i="2"/>
  <c r="J4824" i="2"/>
  <c r="I4824" i="2"/>
  <c r="J4823" i="2"/>
  <c r="J4848" i="2"/>
  <c r="I4848" i="2"/>
  <c r="J4847" i="2"/>
  <c r="I4734" i="2"/>
  <c r="K4734" i="2" s="1"/>
  <c r="L4734" i="2" s="1"/>
  <c r="L4738" i="2"/>
  <c r="I4761" i="2"/>
  <c r="K4761" i="2" s="1"/>
  <c r="L4761" i="2" s="1"/>
  <c r="J4762" i="2"/>
  <c r="I4773" i="2"/>
  <c r="J4774" i="2"/>
  <c r="J4773" i="2"/>
  <c r="I4762" i="2"/>
  <c r="I4785" i="2"/>
  <c r="J4786" i="2"/>
  <c r="J4785" i="2"/>
  <c r="I4809" i="2"/>
  <c r="J4810" i="2"/>
  <c r="I4810" i="2"/>
  <c r="J4809" i="2"/>
  <c r="I4833" i="2"/>
  <c r="J4834" i="2"/>
  <c r="I4834" i="2"/>
  <c r="J4833" i="2"/>
  <c r="I4851" i="2"/>
  <c r="J4858" i="2"/>
  <c r="I4858" i="2"/>
  <c r="J4857" i="2"/>
  <c r="K4866" i="2"/>
  <c r="L4866" i="2" s="1"/>
  <c r="K4938" i="2"/>
  <c r="L4938" i="2" s="1"/>
  <c r="K4981" i="2"/>
  <c r="L4981" i="2" s="1"/>
  <c r="K4986" i="2"/>
  <c r="L4986" i="2" s="1"/>
  <c r="J5025" i="2"/>
  <c r="J5027" i="2"/>
  <c r="I5027" i="2"/>
  <c r="J5026" i="2"/>
  <c r="I5026" i="2"/>
  <c r="J5031" i="2"/>
  <c r="I5037" i="2"/>
  <c r="J5084" i="2"/>
  <c r="I5084" i="2"/>
  <c r="I5090" i="2"/>
  <c r="J5096" i="2"/>
  <c r="I5096" i="2"/>
  <c r="I5102" i="2"/>
  <c r="J5108" i="2"/>
  <c r="I5108" i="2"/>
  <c r="I5114" i="2"/>
  <c r="I5120" i="2"/>
  <c r="J5125" i="2"/>
  <c r="J5132" i="2"/>
  <c r="I5132" i="2"/>
  <c r="I5147" i="2"/>
  <c r="K5156" i="2"/>
  <c r="L5156" i="2" s="1"/>
  <c r="J5176" i="2"/>
  <c r="J4584" i="2"/>
  <c r="J4586" i="2"/>
  <c r="J4588" i="2"/>
  <c r="J4590" i="2"/>
  <c r="J4592" i="2"/>
  <c r="J4594" i="2"/>
  <c r="J4596" i="2"/>
  <c r="J4598" i="2"/>
  <c r="J4600" i="2"/>
  <c r="J4602" i="2"/>
  <c r="J4604" i="2"/>
  <c r="J4606" i="2"/>
  <c r="J4608" i="2"/>
  <c r="J4610" i="2"/>
  <c r="J4612" i="2"/>
  <c r="J4614" i="2"/>
  <c r="J4616" i="2"/>
  <c r="J4618" i="2"/>
  <c r="J4620" i="2"/>
  <c r="J4622" i="2"/>
  <c r="J4624" i="2"/>
  <c r="J4626" i="2"/>
  <c r="J4628" i="2"/>
  <c r="J4630" i="2"/>
  <c r="J4632" i="2"/>
  <c r="J4634" i="2"/>
  <c r="J4636" i="2"/>
  <c r="J4638" i="2"/>
  <c r="J4640" i="2"/>
  <c r="J4642" i="2"/>
  <c r="J4644" i="2"/>
  <c r="J4646" i="2"/>
  <c r="J4648" i="2"/>
  <c r="J4650" i="2"/>
  <c r="J4652" i="2"/>
  <c r="J4654" i="2"/>
  <c r="J4656" i="2"/>
  <c r="J4658" i="2"/>
  <c r="J4660" i="2"/>
  <c r="J4662" i="2"/>
  <c r="J4664" i="2"/>
  <c r="J4666" i="2"/>
  <c r="J4668" i="2"/>
  <c r="J4670" i="2"/>
  <c r="J4672" i="2"/>
  <c r="J4674" i="2"/>
  <c r="J4676" i="2"/>
  <c r="J4678" i="2"/>
  <c r="J4680" i="2"/>
  <c r="J4682" i="2"/>
  <c r="J4684" i="2"/>
  <c r="J4686" i="2"/>
  <c r="J4688" i="2"/>
  <c r="J4690" i="2"/>
  <c r="J4692" i="2"/>
  <c r="J4694" i="2"/>
  <c r="J4696" i="2"/>
  <c r="J4698" i="2"/>
  <c r="J4700" i="2"/>
  <c r="J4702" i="2"/>
  <c r="J4704" i="2"/>
  <c r="J4706" i="2"/>
  <c r="J4708" i="2"/>
  <c r="J4710" i="2"/>
  <c r="J4712" i="2"/>
  <c r="J4714" i="2"/>
  <c r="J4716" i="2"/>
  <c r="J4718" i="2"/>
  <c r="J4720" i="2"/>
  <c r="J4722" i="2"/>
  <c r="J4724" i="2"/>
  <c r="J4726" i="2"/>
  <c r="J4728" i="2"/>
  <c r="J4730" i="2"/>
  <c r="K4732" i="2"/>
  <c r="L4732" i="2" s="1"/>
  <c r="I4757" i="2"/>
  <c r="J4758" i="2"/>
  <c r="I4741" i="2"/>
  <c r="K4741" i="2" s="1"/>
  <c r="L4741" i="2" s="1"/>
  <c r="I4771" i="2"/>
  <c r="J4772" i="2"/>
  <c r="J4771" i="2"/>
  <c r="I4760" i="2"/>
  <c r="I4783" i="2"/>
  <c r="J4784" i="2"/>
  <c r="J4783" i="2"/>
  <c r="I4813" i="2"/>
  <c r="J4814" i="2"/>
  <c r="I4814" i="2"/>
  <c r="J4813" i="2"/>
  <c r="I4837" i="2"/>
  <c r="J4838" i="2"/>
  <c r="I4838" i="2"/>
  <c r="J4837" i="2"/>
  <c r="I4855" i="2"/>
  <c r="J4862" i="2"/>
  <c r="I4862" i="2"/>
  <c r="J4861" i="2"/>
  <c r="K4910" i="2"/>
  <c r="L4910" i="2" s="1"/>
  <c r="I5028" i="2"/>
  <c r="J5033" i="2"/>
  <c r="J5043" i="2"/>
  <c r="J5091" i="2"/>
  <c r="J5103" i="2"/>
  <c r="J5115" i="2"/>
  <c r="I5144" i="2"/>
  <c r="I4755" i="2"/>
  <c r="J4756" i="2"/>
  <c r="I4739" i="2"/>
  <c r="I4827" i="2"/>
  <c r="J4828" i="2"/>
  <c r="I4828" i="2"/>
  <c r="J4827" i="2"/>
  <c r="I4845" i="2"/>
  <c r="J4852" i="2"/>
  <c r="I4852" i="2"/>
  <c r="J4851" i="2"/>
  <c r="K4920" i="2"/>
  <c r="L4920" i="2" s="1"/>
  <c r="J4987" i="2"/>
  <c r="J4992" i="2"/>
  <c r="J5002" i="2"/>
  <c r="J5011" i="2"/>
  <c r="I5018" i="2"/>
  <c r="K5018" i="2" s="1"/>
  <c r="L5018" i="2" s="1"/>
  <c r="K5049" i="2"/>
  <c r="L5049" i="2"/>
  <c r="J5120" i="2"/>
  <c r="I4803" i="2"/>
  <c r="J4804" i="2"/>
  <c r="I4804" i="2"/>
  <c r="J4803" i="2"/>
  <c r="I4753" i="2"/>
  <c r="K4753" i="2" s="1"/>
  <c r="L4753" i="2" s="1"/>
  <c r="J4754" i="2"/>
  <c r="I4737" i="2"/>
  <c r="J4739" i="2"/>
  <c r="I4769" i="2"/>
  <c r="J4770" i="2"/>
  <c r="J4769" i="2"/>
  <c r="I4758" i="2"/>
  <c r="I4781" i="2"/>
  <c r="J4782" i="2"/>
  <c r="J4781" i="2"/>
  <c r="I4817" i="2"/>
  <c r="J4818" i="2"/>
  <c r="I4818" i="2"/>
  <c r="J4817" i="2"/>
  <c r="J4842" i="2"/>
  <c r="I4842" i="2"/>
  <c r="J4841" i="2"/>
  <c r="I4859" i="2"/>
  <c r="K5039" i="2"/>
  <c r="L5039" i="2"/>
  <c r="J5092" i="2"/>
  <c r="I5092" i="2"/>
  <c r="J5104" i="2"/>
  <c r="I5104" i="2"/>
  <c r="J5116" i="2"/>
  <c r="I5116" i="2"/>
  <c r="J5128" i="2"/>
  <c r="I5128" i="2"/>
  <c r="I4751" i="2"/>
  <c r="J4752" i="2"/>
  <c r="I4735" i="2"/>
  <c r="J4737" i="2"/>
  <c r="J4751" i="2"/>
  <c r="J4763" i="2"/>
  <c r="I4789" i="2"/>
  <c r="J4790" i="2"/>
  <c r="I4790" i="2"/>
  <c r="J4789" i="2"/>
  <c r="I4795" i="2"/>
  <c r="J4796" i="2"/>
  <c r="I4796" i="2"/>
  <c r="J4795" i="2"/>
  <c r="I4801" i="2"/>
  <c r="J4802" i="2"/>
  <c r="I4802" i="2"/>
  <c r="J4801" i="2"/>
  <c r="I4807" i="2"/>
  <c r="J4808" i="2"/>
  <c r="I4808" i="2"/>
  <c r="J4807" i="2"/>
  <c r="I4831" i="2"/>
  <c r="J4832" i="2"/>
  <c r="I4832" i="2"/>
  <c r="J4831" i="2"/>
  <c r="I4849" i="2"/>
  <c r="J4856" i="2"/>
  <c r="I4856" i="2"/>
  <c r="J4855" i="2"/>
  <c r="K4940" i="2"/>
  <c r="L4940" i="2" s="1"/>
  <c r="I5003" i="2"/>
  <c r="J5000" i="2"/>
  <c r="I5002" i="2"/>
  <c r="J5003" i="2"/>
  <c r="I5008" i="2"/>
  <c r="I5013" i="2"/>
  <c r="K5013" i="2" s="1"/>
  <c r="L5013" i="2" s="1"/>
  <c r="I5010" i="2"/>
  <c r="J4742" i="2"/>
  <c r="I4743" i="2"/>
  <c r="K4743" i="2" s="1"/>
  <c r="L4743" i="2" s="1"/>
  <c r="J4744" i="2"/>
  <c r="I4745" i="2"/>
  <c r="J4746" i="2"/>
  <c r="I4747" i="2"/>
  <c r="J4748" i="2"/>
  <c r="I4749" i="2"/>
  <c r="J4750" i="2"/>
  <c r="I4733" i="2"/>
  <c r="J4735" i="2"/>
  <c r="I4744" i="2"/>
  <c r="I4767" i="2"/>
  <c r="K4767" i="2" s="1"/>
  <c r="L4767" i="2" s="1"/>
  <c r="J4768" i="2"/>
  <c r="I4756" i="2"/>
  <c r="I4779" i="2"/>
  <c r="J4780" i="2"/>
  <c r="J4779" i="2"/>
  <c r="I4768" i="2"/>
  <c r="I4774" i="2"/>
  <c r="I4780" i="2"/>
  <c r="I4786" i="2"/>
  <c r="I4821" i="2"/>
  <c r="J4822" i="2"/>
  <c r="I4822" i="2"/>
  <c r="J4821" i="2"/>
  <c r="I4839" i="2"/>
  <c r="J4846" i="2"/>
  <c r="I4846" i="2"/>
  <c r="J4845" i="2"/>
  <c r="K4878" i="2"/>
  <c r="L4878" i="2" s="1"/>
  <c r="K4950" i="2"/>
  <c r="L4950" i="2" s="1"/>
  <c r="L4974" i="2"/>
  <c r="K4974" i="2"/>
  <c r="K5017" i="2"/>
  <c r="L5017" i="2"/>
  <c r="J5045" i="2"/>
  <c r="I5045" i="2"/>
  <c r="I5044" i="2"/>
  <c r="I5031" i="2"/>
  <c r="J5071" i="2"/>
  <c r="J5081" i="2"/>
  <c r="J5087" i="2"/>
  <c r="J5099" i="2"/>
  <c r="J5111" i="2"/>
  <c r="K5349" i="2"/>
  <c r="L5349" i="2"/>
  <c r="I4583" i="2"/>
  <c r="I4585" i="2"/>
  <c r="I4587" i="2"/>
  <c r="I4589" i="2"/>
  <c r="I4591" i="2"/>
  <c r="I4593" i="2"/>
  <c r="I4595" i="2"/>
  <c r="I4597" i="2"/>
  <c r="I4599" i="2"/>
  <c r="I4601" i="2"/>
  <c r="I4731" i="2"/>
  <c r="K4731" i="2" s="1"/>
  <c r="L4731" i="2" s="1"/>
  <c r="J4733" i="2"/>
  <c r="J4749" i="2"/>
  <c r="I4811" i="2"/>
  <c r="J4812" i="2"/>
  <c r="I4812" i="2"/>
  <c r="J4811" i="2"/>
  <c r="I4835" i="2"/>
  <c r="J4836" i="2"/>
  <c r="I4836" i="2"/>
  <c r="J4835" i="2"/>
  <c r="I4853" i="2"/>
  <c r="J4860" i="2"/>
  <c r="I4860" i="2"/>
  <c r="J4859" i="2"/>
  <c r="K4888" i="2"/>
  <c r="L4888" i="2" s="1"/>
  <c r="K4960" i="2"/>
  <c r="L4960" i="2" s="1"/>
  <c r="K4983" i="2"/>
  <c r="L4983" i="2" s="1"/>
  <c r="K5007" i="2"/>
  <c r="L5007" i="2"/>
  <c r="K5055" i="2"/>
  <c r="L5055" i="2" s="1"/>
  <c r="J4583" i="2"/>
  <c r="J4585" i="2"/>
  <c r="J4587" i="2"/>
  <c r="J4589" i="2"/>
  <c r="J4591" i="2"/>
  <c r="J4593" i="2"/>
  <c r="J4595" i="2"/>
  <c r="J4597" i="2"/>
  <c r="J4599" i="2"/>
  <c r="I4742" i="2"/>
  <c r="I4765" i="2"/>
  <c r="K4765" i="2" s="1"/>
  <c r="L4765" i="2" s="1"/>
  <c r="J4766" i="2"/>
  <c r="I4754" i="2"/>
  <c r="I4777" i="2"/>
  <c r="J4778" i="2"/>
  <c r="J4777" i="2"/>
  <c r="I4766" i="2"/>
  <c r="I4825" i="2"/>
  <c r="J4826" i="2"/>
  <c r="I4826" i="2"/>
  <c r="J4825" i="2"/>
  <c r="I4843" i="2"/>
  <c r="J4850" i="2"/>
  <c r="I4850" i="2"/>
  <c r="J4849" i="2"/>
  <c r="K4922" i="2"/>
  <c r="L4922" i="2" s="1"/>
  <c r="J5020" i="2"/>
  <c r="I5025" i="2"/>
  <c r="K5051" i="2"/>
  <c r="L5051" i="2" s="1"/>
  <c r="J5065" i="2"/>
  <c r="I5082" i="2"/>
  <c r="J5088" i="2"/>
  <c r="I5088" i="2"/>
  <c r="I5094" i="2"/>
  <c r="J5100" i="2"/>
  <c r="I5100" i="2"/>
  <c r="I5106" i="2"/>
  <c r="J5112" i="2"/>
  <c r="I5112" i="2"/>
  <c r="I5118" i="2"/>
  <c r="I5124" i="2"/>
  <c r="K5124" i="2" s="1"/>
  <c r="L5124" i="2" s="1"/>
  <c r="I5129" i="2"/>
  <c r="I5136" i="2"/>
  <c r="J5136" i="2"/>
  <c r="J5152" i="2"/>
  <c r="I5165" i="2"/>
  <c r="J5165" i="2"/>
  <c r="J5164" i="2"/>
  <c r="I5163" i="2"/>
  <c r="I5177" i="2"/>
  <c r="J4747" i="2"/>
  <c r="J4759" i="2"/>
  <c r="I4787" i="2"/>
  <c r="J4788" i="2"/>
  <c r="J4787" i="2"/>
  <c r="I4793" i="2"/>
  <c r="J4794" i="2"/>
  <c r="I4794" i="2"/>
  <c r="J4793" i="2"/>
  <c r="I4799" i="2"/>
  <c r="J4800" i="2"/>
  <c r="I4800" i="2"/>
  <c r="J4799" i="2"/>
  <c r="I4805" i="2"/>
  <c r="J4806" i="2"/>
  <c r="I4806" i="2"/>
  <c r="J4805" i="2"/>
  <c r="I4815" i="2"/>
  <c r="J4816" i="2"/>
  <c r="I4816" i="2"/>
  <c r="J4815" i="2"/>
  <c r="J4840" i="2"/>
  <c r="I4840" i="2"/>
  <c r="J4839" i="2"/>
  <c r="K4932" i="2"/>
  <c r="L4932" i="2" s="1"/>
  <c r="K4984" i="2"/>
  <c r="L4984" i="2" s="1"/>
  <c r="K5005" i="2"/>
  <c r="L5005" i="2" s="1"/>
  <c r="K5001" i="2"/>
  <c r="L5001" i="2"/>
  <c r="J5195" i="2"/>
  <c r="I5195" i="2"/>
  <c r="I5179" i="2"/>
  <c r="J5192" i="2"/>
  <c r="I5187" i="2"/>
  <c r="I4763" i="2"/>
  <c r="J4764" i="2"/>
  <c r="I4775" i="2"/>
  <c r="J4776" i="2"/>
  <c r="J4775" i="2"/>
  <c r="I4764" i="2"/>
  <c r="I4772" i="2"/>
  <c r="I4778" i="2"/>
  <c r="I4784" i="2"/>
  <c r="I4829" i="2"/>
  <c r="J4830" i="2"/>
  <c r="I4830" i="2"/>
  <c r="J4829" i="2"/>
  <c r="I4847" i="2"/>
  <c r="J4854" i="2"/>
  <c r="I4854" i="2"/>
  <c r="J4853" i="2"/>
  <c r="K4918" i="2"/>
  <c r="L4918" i="2" s="1"/>
  <c r="K5012" i="2"/>
  <c r="L5012" i="2" s="1"/>
  <c r="K5083" i="2"/>
  <c r="L5083" i="2"/>
  <c r="K5137" i="2"/>
  <c r="L5137" i="2"/>
  <c r="I5154" i="2"/>
  <c r="J5154" i="2"/>
  <c r="I4759" i="2"/>
  <c r="J4760" i="2"/>
  <c r="I4797" i="2"/>
  <c r="J4798" i="2"/>
  <c r="I4798" i="2"/>
  <c r="J4797" i="2"/>
  <c r="I4736" i="2"/>
  <c r="K4736" i="2" s="1"/>
  <c r="L4736" i="2" s="1"/>
  <c r="J4745" i="2"/>
  <c r="J4757" i="2"/>
  <c r="I4819" i="2"/>
  <c r="J4820" i="2"/>
  <c r="I4820" i="2"/>
  <c r="J4819" i="2"/>
  <c r="J4844" i="2"/>
  <c r="I4844" i="2"/>
  <c r="J4843" i="2"/>
  <c r="I4861" i="2"/>
  <c r="J4995" i="2"/>
  <c r="J5016" i="2"/>
  <c r="I5016" i="2"/>
  <c r="I5042" i="2"/>
  <c r="J5073" i="2"/>
  <c r="J5077" i="2"/>
  <c r="J4863" i="2"/>
  <c r="J4865" i="2"/>
  <c r="J4867" i="2"/>
  <c r="J4869" i="2"/>
  <c r="J4871" i="2"/>
  <c r="J4873" i="2"/>
  <c r="J4875" i="2"/>
  <c r="J4877" i="2"/>
  <c r="J4879" i="2"/>
  <c r="J4881" i="2"/>
  <c r="J4883" i="2"/>
  <c r="J4885" i="2"/>
  <c r="J4887" i="2"/>
  <c r="J4889" i="2"/>
  <c r="J4891" i="2"/>
  <c r="J4893" i="2"/>
  <c r="J4895" i="2"/>
  <c r="J4897" i="2"/>
  <c r="J4899" i="2"/>
  <c r="J4901" i="2"/>
  <c r="J4903" i="2"/>
  <c r="J4905" i="2"/>
  <c r="J4907" i="2"/>
  <c r="J4909" i="2"/>
  <c r="J4911" i="2"/>
  <c r="J4913" i="2"/>
  <c r="J4915" i="2"/>
  <c r="J4917" i="2"/>
  <c r="J4919" i="2"/>
  <c r="J4921" i="2"/>
  <c r="J4923" i="2"/>
  <c r="J4925" i="2"/>
  <c r="J4927" i="2"/>
  <c r="J4929" i="2"/>
  <c r="J4931" i="2"/>
  <c r="J4933" i="2"/>
  <c r="J4935" i="2"/>
  <c r="J4937" i="2"/>
  <c r="J4939" i="2"/>
  <c r="J4941" i="2"/>
  <c r="J4943" i="2"/>
  <c r="J4945" i="2"/>
  <c r="J4947" i="2"/>
  <c r="J4949" i="2"/>
  <c r="J4951" i="2"/>
  <c r="J4953" i="2"/>
  <c r="J4955" i="2"/>
  <c r="J4957" i="2"/>
  <c r="J4959" i="2"/>
  <c r="J4961" i="2"/>
  <c r="J4963" i="2"/>
  <c r="J4965" i="2"/>
  <c r="J4967" i="2"/>
  <c r="J4969" i="2"/>
  <c r="J4971" i="2"/>
  <c r="J4973" i="2"/>
  <c r="J4975" i="2"/>
  <c r="J4977" i="2"/>
  <c r="J4979" i="2"/>
  <c r="I4988" i="2"/>
  <c r="K4988" i="2" s="1"/>
  <c r="L4988" i="2" s="1"/>
  <c r="J4990" i="2"/>
  <c r="I5001" i="2"/>
  <c r="I5012" i="2"/>
  <c r="J5014" i="2"/>
  <c r="J5040" i="2"/>
  <c r="J5023" i="2"/>
  <c r="J5050" i="2"/>
  <c r="J5058" i="2"/>
  <c r="J5066" i="2"/>
  <c r="I5058" i="2"/>
  <c r="J5143" i="2"/>
  <c r="J5180" i="2"/>
  <c r="I5185" i="2"/>
  <c r="I5190" i="2"/>
  <c r="J5190" i="2"/>
  <c r="I5199" i="2"/>
  <c r="J5189" i="2"/>
  <c r="J5212" i="2"/>
  <c r="J5228" i="2"/>
  <c r="K5335" i="2"/>
  <c r="L5335" i="2"/>
  <c r="I4984" i="2"/>
  <c r="I4997" i="2"/>
  <c r="J4999" i="2"/>
  <c r="J5010" i="2"/>
  <c r="J5038" i="2"/>
  <c r="J5021" i="2"/>
  <c r="I5053" i="2"/>
  <c r="I5061" i="2"/>
  <c r="K5061" i="2" s="1"/>
  <c r="L5061" i="2" s="1"/>
  <c r="J5047" i="2"/>
  <c r="I5069" i="2"/>
  <c r="J5069" i="2"/>
  <c r="J5085" i="2"/>
  <c r="J5089" i="2"/>
  <c r="J5093" i="2"/>
  <c r="J5097" i="2"/>
  <c r="J5101" i="2"/>
  <c r="J5105" i="2"/>
  <c r="J5109" i="2"/>
  <c r="J5113" i="2"/>
  <c r="J5117" i="2"/>
  <c r="J5147" i="2"/>
  <c r="I5151" i="2"/>
  <c r="I5143" i="2"/>
  <c r="I5182" i="2"/>
  <c r="J5182" i="2"/>
  <c r="J5185" i="2"/>
  <c r="I5214" i="2"/>
  <c r="J5214" i="2"/>
  <c r="I5219" i="2"/>
  <c r="J5219" i="2"/>
  <c r="I4982" i="2"/>
  <c r="I4995" i="2"/>
  <c r="J4997" i="2"/>
  <c r="I5006" i="2"/>
  <c r="K5006" i="2" s="1"/>
  <c r="L5006" i="2" s="1"/>
  <c r="J5008" i="2"/>
  <c r="J5036" i="2"/>
  <c r="I5019" i="2"/>
  <c r="I5034" i="2"/>
  <c r="J5056" i="2"/>
  <c r="J5064" i="2"/>
  <c r="I5050" i="2"/>
  <c r="J5072" i="2"/>
  <c r="I5075" i="2"/>
  <c r="J5078" i="2"/>
  <c r="I5081" i="2"/>
  <c r="J5155" i="2"/>
  <c r="I5166" i="2"/>
  <c r="J5166" i="2"/>
  <c r="I5170" i="2"/>
  <c r="J5170" i="2"/>
  <c r="J5167" i="2"/>
  <c r="J5169" i="2"/>
  <c r="I5174" i="2"/>
  <c r="J5174" i="2"/>
  <c r="I5178" i="2"/>
  <c r="J5178" i="2"/>
  <c r="J5175" i="2"/>
  <c r="J5177" i="2"/>
  <c r="I5191" i="2"/>
  <c r="J5181" i="2"/>
  <c r="I5209" i="2"/>
  <c r="J5200" i="2"/>
  <c r="K5292" i="2"/>
  <c r="L5292" i="2" s="1"/>
  <c r="K5333" i="2"/>
  <c r="L5333" i="2" s="1"/>
  <c r="I4980" i="2"/>
  <c r="K4980" i="2" s="1"/>
  <c r="L4980" i="2" s="1"/>
  <c r="J4982" i="2"/>
  <c r="I5004" i="2"/>
  <c r="K5004" i="2" s="1"/>
  <c r="L5004" i="2" s="1"/>
  <c r="J5034" i="2"/>
  <c r="J5019" i="2"/>
  <c r="I5024" i="2"/>
  <c r="J5053" i="2"/>
  <c r="I5056" i="2"/>
  <c r="I5085" i="2"/>
  <c r="I5089" i="2"/>
  <c r="I5093" i="2"/>
  <c r="I5097" i="2"/>
  <c r="I5101" i="2"/>
  <c r="I5105" i="2"/>
  <c r="I5109" i="2"/>
  <c r="I5113" i="2"/>
  <c r="I5117" i="2"/>
  <c r="J5121" i="2"/>
  <c r="I5121" i="2"/>
  <c r="J5129" i="2"/>
  <c r="J5133" i="2"/>
  <c r="I5133" i="2"/>
  <c r="J5140" i="2"/>
  <c r="J5151" i="2"/>
  <c r="I5155" i="2"/>
  <c r="J5187" i="2"/>
  <c r="J5204" i="2"/>
  <c r="I5230" i="2"/>
  <c r="J5230" i="2"/>
  <c r="I4864" i="2"/>
  <c r="K4864" i="2" s="1"/>
  <c r="L4864" i="2" s="1"/>
  <c r="I4866" i="2"/>
  <c r="I4868" i="2"/>
  <c r="K4868" i="2" s="1"/>
  <c r="L4868" i="2" s="1"/>
  <c r="I4870" i="2"/>
  <c r="K4870" i="2" s="1"/>
  <c r="L4870" i="2" s="1"/>
  <c r="I4872" i="2"/>
  <c r="K4872" i="2" s="1"/>
  <c r="L4872" i="2" s="1"/>
  <c r="I4874" i="2"/>
  <c r="K4874" i="2" s="1"/>
  <c r="L4874" i="2" s="1"/>
  <c r="I4876" i="2"/>
  <c r="K4876" i="2" s="1"/>
  <c r="L4876" i="2" s="1"/>
  <c r="I4878" i="2"/>
  <c r="I4880" i="2"/>
  <c r="K4880" i="2" s="1"/>
  <c r="L4880" i="2" s="1"/>
  <c r="I4882" i="2"/>
  <c r="K4882" i="2" s="1"/>
  <c r="L4882" i="2" s="1"/>
  <c r="I4884" i="2"/>
  <c r="K4884" i="2" s="1"/>
  <c r="L4884" i="2" s="1"/>
  <c r="I4886" i="2"/>
  <c r="K4886" i="2" s="1"/>
  <c r="L4886" i="2" s="1"/>
  <c r="I4888" i="2"/>
  <c r="I4890" i="2"/>
  <c r="K4890" i="2" s="1"/>
  <c r="L4890" i="2" s="1"/>
  <c r="I4892" i="2"/>
  <c r="K4892" i="2" s="1"/>
  <c r="L4892" i="2" s="1"/>
  <c r="I4894" i="2"/>
  <c r="K4894" i="2" s="1"/>
  <c r="L4894" i="2" s="1"/>
  <c r="I4896" i="2"/>
  <c r="K4896" i="2" s="1"/>
  <c r="L4896" i="2" s="1"/>
  <c r="I4898" i="2"/>
  <c r="K4898" i="2" s="1"/>
  <c r="L4898" i="2" s="1"/>
  <c r="I4900" i="2"/>
  <c r="K4900" i="2" s="1"/>
  <c r="L4900" i="2" s="1"/>
  <c r="I4902" i="2"/>
  <c r="K4902" i="2" s="1"/>
  <c r="L4902" i="2" s="1"/>
  <c r="I4904" i="2"/>
  <c r="K4904" i="2" s="1"/>
  <c r="L4904" i="2" s="1"/>
  <c r="I4906" i="2"/>
  <c r="K4906" i="2" s="1"/>
  <c r="L4906" i="2" s="1"/>
  <c r="I4908" i="2"/>
  <c r="K4908" i="2" s="1"/>
  <c r="L4908" i="2" s="1"/>
  <c r="I4910" i="2"/>
  <c r="I4912" i="2"/>
  <c r="K4912" i="2" s="1"/>
  <c r="L4912" i="2" s="1"/>
  <c r="I4914" i="2"/>
  <c r="K4914" i="2" s="1"/>
  <c r="L4914" i="2" s="1"/>
  <c r="I4916" i="2"/>
  <c r="K4916" i="2" s="1"/>
  <c r="L4916" i="2" s="1"/>
  <c r="I4918" i="2"/>
  <c r="I4920" i="2"/>
  <c r="I4922" i="2"/>
  <c r="I4924" i="2"/>
  <c r="K4924" i="2" s="1"/>
  <c r="L4924" i="2" s="1"/>
  <c r="I4926" i="2"/>
  <c r="K4926" i="2" s="1"/>
  <c r="L4926" i="2" s="1"/>
  <c r="I4928" i="2"/>
  <c r="K4928" i="2" s="1"/>
  <c r="L4928" i="2" s="1"/>
  <c r="I4930" i="2"/>
  <c r="K4930" i="2" s="1"/>
  <c r="L4930" i="2" s="1"/>
  <c r="I4932" i="2"/>
  <c r="I4934" i="2"/>
  <c r="K4934" i="2" s="1"/>
  <c r="L4934" i="2" s="1"/>
  <c r="I4936" i="2"/>
  <c r="K4936" i="2" s="1"/>
  <c r="L4936" i="2" s="1"/>
  <c r="I4938" i="2"/>
  <c r="I4940" i="2"/>
  <c r="I4942" i="2"/>
  <c r="K4942" i="2" s="1"/>
  <c r="L4942" i="2" s="1"/>
  <c r="I4944" i="2"/>
  <c r="K4944" i="2" s="1"/>
  <c r="L4944" i="2" s="1"/>
  <c r="I4946" i="2"/>
  <c r="K4946" i="2" s="1"/>
  <c r="L4946" i="2" s="1"/>
  <c r="I4948" i="2"/>
  <c r="K4948" i="2" s="1"/>
  <c r="L4948" i="2" s="1"/>
  <c r="I4950" i="2"/>
  <c r="I4952" i="2"/>
  <c r="K4952" i="2" s="1"/>
  <c r="L4952" i="2" s="1"/>
  <c r="I4954" i="2"/>
  <c r="K4954" i="2" s="1"/>
  <c r="L4954" i="2" s="1"/>
  <c r="I4956" i="2"/>
  <c r="K4956" i="2" s="1"/>
  <c r="L4956" i="2" s="1"/>
  <c r="I4958" i="2"/>
  <c r="K4958" i="2" s="1"/>
  <c r="L4958" i="2" s="1"/>
  <c r="I4960" i="2"/>
  <c r="I4962" i="2"/>
  <c r="K4962" i="2" s="1"/>
  <c r="L4962" i="2" s="1"/>
  <c r="I4964" i="2"/>
  <c r="K4964" i="2" s="1"/>
  <c r="L4964" i="2" s="1"/>
  <c r="I4966" i="2"/>
  <c r="K4966" i="2" s="1"/>
  <c r="L4966" i="2" s="1"/>
  <c r="I4968" i="2"/>
  <c r="K4968" i="2" s="1"/>
  <c r="L4968" i="2" s="1"/>
  <c r="I4970" i="2"/>
  <c r="K4970" i="2" s="1"/>
  <c r="L4970" i="2" s="1"/>
  <c r="I4972" i="2"/>
  <c r="K4972" i="2" s="1"/>
  <c r="L4972" i="2" s="1"/>
  <c r="I4974" i="2"/>
  <c r="I4976" i="2"/>
  <c r="K4976" i="2" s="1"/>
  <c r="L4976" i="2" s="1"/>
  <c r="I4978" i="2"/>
  <c r="K4978" i="2" s="1"/>
  <c r="L4978" i="2" s="1"/>
  <c r="I4991" i="2"/>
  <c r="K4991" i="2" s="1"/>
  <c r="L4991" i="2" s="1"/>
  <c r="J4993" i="2"/>
  <c r="J5032" i="2"/>
  <c r="I5015" i="2"/>
  <c r="J5024" i="2"/>
  <c r="J5029" i="2"/>
  <c r="J5037" i="2"/>
  <c r="I5059" i="2"/>
  <c r="K5059" i="2" s="1"/>
  <c r="L5059" i="2" s="1"/>
  <c r="I5067" i="2"/>
  <c r="I5066" i="2"/>
  <c r="I5070" i="2"/>
  <c r="I5074" i="2"/>
  <c r="I5078" i="2"/>
  <c r="I5159" i="2"/>
  <c r="J5163" i="2"/>
  <c r="J5179" i="2"/>
  <c r="I5183" i="2"/>
  <c r="J5168" i="2"/>
  <c r="J5209" i="2"/>
  <c r="K5343" i="2"/>
  <c r="L5343" i="2"/>
  <c r="L5360" i="2"/>
  <c r="K5360" i="2"/>
  <c r="J5030" i="2"/>
  <c r="J5015" i="2"/>
  <c r="I5022" i="2"/>
  <c r="J5046" i="2"/>
  <c r="I5032" i="2"/>
  <c r="J5054" i="2"/>
  <c r="I5040" i="2"/>
  <c r="J5062" i="2"/>
  <c r="I5048" i="2"/>
  <c r="K5048" i="2" s="1"/>
  <c r="L5048" i="2" s="1"/>
  <c r="J5070" i="2"/>
  <c r="I5156" i="2"/>
  <c r="I5167" i="2"/>
  <c r="J5171" i="2"/>
  <c r="I5175" i="2"/>
  <c r="J5160" i="2"/>
  <c r="J5173" i="2"/>
  <c r="I5201" i="2"/>
  <c r="I5206" i="2"/>
  <c r="J5206" i="2"/>
  <c r="J4989" i="2"/>
  <c r="I4998" i="2"/>
  <c r="K4998" i="2" s="1"/>
  <c r="L4998" i="2" s="1"/>
  <c r="J5028" i="2"/>
  <c r="I5011" i="2"/>
  <c r="J5022" i="2"/>
  <c r="I5035" i="2"/>
  <c r="I5043" i="2"/>
  <c r="I5073" i="2"/>
  <c r="J5076" i="2"/>
  <c r="I5079" i="2"/>
  <c r="J5082" i="2"/>
  <c r="J5086" i="2"/>
  <c r="J5090" i="2"/>
  <c r="J5094" i="2"/>
  <c r="J5098" i="2"/>
  <c r="J5102" i="2"/>
  <c r="J5106" i="2"/>
  <c r="J5110" i="2"/>
  <c r="J5114" i="2"/>
  <c r="J5118" i="2"/>
  <c r="I5122" i="2"/>
  <c r="J5122" i="2"/>
  <c r="I5126" i="2"/>
  <c r="J5130" i="2"/>
  <c r="I5134" i="2"/>
  <c r="J5134" i="2"/>
  <c r="I5138" i="2"/>
  <c r="J5141" i="2"/>
  <c r="I5145" i="2"/>
  <c r="J5145" i="2"/>
  <c r="I5149" i="2"/>
  <c r="I5137" i="2"/>
  <c r="J5144" i="2"/>
  <c r="J5148" i="2"/>
  <c r="J5196" i="2"/>
  <c r="J5211" i="2"/>
  <c r="I5211" i="2"/>
  <c r="J5267" i="2"/>
  <c r="J5266" i="2"/>
  <c r="I5267" i="2"/>
  <c r="J5259" i="2"/>
  <c r="J5256" i="2"/>
  <c r="I5266" i="2"/>
  <c r="J5262" i="2"/>
  <c r="J5249" i="2"/>
  <c r="J5255" i="2"/>
  <c r="J5252" i="2"/>
  <c r="J5265" i="2"/>
  <c r="I5258" i="2"/>
  <c r="I5252" i="2"/>
  <c r="J5261" i="2"/>
  <c r="J5248" i="2"/>
  <c r="I4985" i="2"/>
  <c r="K4985" i="2" s="1"/>
  <c r="L4985" i="2" s="1"/>
  <c r="I4996" i="2"/>
  <c r="K4996" i="2" s="1"/>
  <c r="L4996" i="2" s="1"/>
  <c r="I5009" i="2"/>
  <c r="I5020" i="2"/>
  <c r="J5044" i="2"/>
  <c r="J5035" i="2"/>
  <c r="I5057" i="2"/>
  <c r="I5065" i="2"/>
  <c r="I5054" i="2"/>
  <c r="J5057" i="2"/>
  <c r="I5060" i="2"/>
  <c r="J5067" i="2"/>
  <c r="J5075" i="2"/>
  <c r="J5079" i="2"/>
  <c r="J5126" i="2"/>
  <c r="I5130" i="2"/>
  <c r="I5141" i="2"/>
  <c r="J5201" i="2"/>
  <c r="I4994" i="2"/>
  <c r="K4994" i="2" s="1"/>
  <c r="L4994" i="2" s="1"/>
  <c r="J5009" i="2"/>
  <c r="I5030" i="2"/>
  <c r="J5052" i="2"/>
  <c r="I5038" i="2"/>
  <c r="J5060" i="2"/>
  <c r="I5046" i="2"/>
  <c r="J5068" i="2"/>
  <c r="I5193" i="2"/>
  <c r="I5198" i="2"/>
  <c r="J5198" i="2"/>
  <c r="I5207" i="2"/>
  <c r="I5222" i="2"/>
  <c r="J5222" i="2"/>
  <c r="I5227" i="2"/>
  <c r="J5227" i="2"/>
  <c r="J5254" i="2"/>
  <c r="I5264" i="2"/>
  <c r="I4992" i="2"/>
  <c r="I5005" i="2"/>
  <c r="J5042" i="2"/>
  <c r="I5033" i="2"/>
  <c r="I5041" i="2"/>
  <c r="K5041" i="2" s="1"/>
  <c r="L5041" i="2" s="1"/>
  <c r="I5083" i="2"/>
  <c r="I5087" i="2"/>
  <c r="I5091" i="2"/>
  <c r="I5095" i="2"/>
  <c r="K5095" i="2" s="1"/>
  <c r="L5095" i="2" s="1"/>
  <c r="I5099" i="2"/>
  <c r="I5103" i="2"/>
  <c r="I5107" i="2"/>
  <c r="K5107" i="2" s="1"/>
  <c r="L5107" i="2" s="1"/>
  <c r="I5111" i="2"/>
  <c r="I5115" i="2"/>
  <c r="J5119" i="2"/>
  <c r="J5123" i="2"/>
  <c r="I5123" i="2"/>
  <c r="I5127" i="2"/>
  <c r="J5131" i="2"/>
  <c r="J5135" i="2"/>
  <c r="I5135" i="2"/>
  <c r="J5142" i="2"/>
  <c r="J5150" i="2"/>
  <c r="J5153" i="2"/>
  <c r="I5153" i="2"/>
  <c r="I5157" i="2"/>
  <c r="J5159" i="2"/>
  <c r="J5161" i="2"/>
  <c r="I5161" i="2"/>
  <c r="J5149" i="2"/>
  <c r="J5157" i="2"/>
  <c r="J5188" i="2"/>
  <c r="J5203" i="2"/>
  <c r="I5203" i="2"/>
  <c r="J5208" i="2"/>
  <c r="K5304" i="2"/>
  <c r="L5304" i="2"/>
  <c r="I5055" i="2"/>
  <c r="I5063" i="2"/>
  <c r="K5063" i="2" s="1"/>
  <c r="L5063" i="2" s="1"/>
  <c r="I5071" i="2"/>
  <c r="J5074" i="2"/>
  <c r="I5077" i="2"/>
  <c r="J5080" i="2"/>
  <c r="I5064" i="2"/>
  <c r="I5068" i="2"/>
  <c r="I5072" i="2"/>
  <c r="I5076" i="2"/>
  <c r="I5080" i="2"/>
  <c r="I5139" i="2"/>
  <c r="K5139" i="2" s="1"/>
  <c r="L5139" i="2" s="1"/>
  <c r="J5127" i="2"/>
  <c r="I5131" i="2"/>
  <c r="J5138" i="2"/>
  <c r="I5142" i="2"/>
  <c r="J5193" i="2"/>
  <c r="J5184" i="2"/>
  <c r="J5223" i="2"/>
  <c r="K5268" i="2"/>
  <c r="L5268" i="2"/>
  <c r="I5315" i="2"/>
  <c r="J5311" i="2"/>
  <c r="J5315" i="2"/>
  <c r="J5310" i="2"/>
  <c r="I5310" i="2"/>
  <c r="J5314" i="2"/>
  <c r="I5314" i="2"/>
  <c r="J5313" i="2"/>
  <c r="I5309" i="2"/>
  <c r="I5312" i="2"/>
  <c r="I5173" i="2"/>
  <c r="I5181" i="2"/>
  <c r="I5189" i="2"/>
  <c r="I5197" i="2"/>
  <c r="K5197" i="2" s="1"/>
  <c r="L5197" i="2" s="1"/>
  <c r="I5205" i="2"/>
  <c r="K5205" i="2" s="1"/>
  <c r="L5205" i="2" s="1"/>
  <c r="J5213" i="2"/>
  <c r="J5231" i="2"/>
  <c r="I5256" i="2"/>
  <c r="J5257" i="2"/>
  <c r="I5257" i="2"/>
  <c r="I5241" i="2"/>
  <c r="K5241" i="2" s="1"/>
  <c r="L5241" i="2" s="1"/>
  <c r="I5254" i="2"/>
  <c r="J5282" i="2"/>
  <c r="I5292" i="2"/>
  <c r="J5296" i="2"/>
  <c r="I5296" i="2"/>
  <c r="J5293" i="2"/>
  <c r="J5306" i="2"/>
  <c r="J5295" i="2"/>
  <c r="K5239" i="2"/>
  <c r="J5251" i="2"/>
  <c r="J5235" i="2"/>
  <c r="J5260" i="2"/>
  <c r="K5245" i="2"/>
  <c r="J5270" i="2"/>
  <c r="I5271" i="2"/>
  <c r="K5271" i="2" s="1"/>
  <c r="L5271" i="2" s="1"/>
  <c r="I5277" i="2"/>
  <c r="J5275" i="2"/>
  <c r="I5301" i="2"/>
  <c r="K5301" i="2" s="1"/>
  <c r="L5301" i="2" s="1"/>
  <c r="J5285" i="2"/>
  <c r="I5217" i="2"/>
  <c r="I5225" i="2"/>
  <c r="K5225" i="2" s="1"/>
  <c r="L5225" i="2" s="1"/>
  <c r="J5217" i="2"/>
  <c r="J5242" i="2"/>
  <c r="L5245" i="2"/>
  <c r="J5291" i="2"/>
  <c r="I5286" i="2"/>
  <c r="J5290" i="2"/>
  <c r="I5282" i="2"/>
  <c r="J5289" i="2"/>
  <c r="I5300" i="2"/>
  <c r="J5322" i="2"/>
  <c r="I5335" i="2"/>
  <c r="J5334" i="2"/>
  <c r="I5334" i="2"/>
  <c r="I5343" i="2"/>
  <c r="J5342" i="2"/>
  <c r="I5342" i="2"/>
  <c r="I5351" i="2"/>
  <c r="K5351" i="2" s="1"/>
  <c r="L5351" i="2" s="1"/>
  <c r="J5350" i="2"/>
  <c r="I5350" i="2"/>
  <c r="I5359" i="2"/>
  <c r="J5359" i="2"/>
  <c r="J5358" i="2"/>
  <c r="I5358" i="2"/>
  <c r="J5366" i="2"/>
  <c r="J5367" i="2"/>
  <c r="I5366" i="2"/>
  <c r="I5367" i="2"/>
  <c r="I5152" i="2"/>
  <c r="I5140" i="2"/>
  <c r="I5164" i="2"/>
  <c r="I5172" i="2"/>
  <c r="K5172" i="2" s="1"/>
  <c r="L5172" i="2" s="1"/>
  <c r="J5158" i="2"/>
  <c r="I5180" i="2"/>
  <c r="I5188" i="2"/>
  <c r="I5196" i="2"/>
  <c r="I5204" i="2"/>
  <c r="I5212" i="2"/>
  <c r="I5220" i="2"/>
  <c r="K5220" i="2" s="1"/>
  <c r="L5220" i="2" s="1"/>
  <c r="I5228" i="2"/>
  <c r="I5255" i="2"/>
  <c r="L5239" i="2"/>
  <c r="I5281" i="2"/>
  <c r="I5279" i="2"/>
  <c r="I5305" i="2"/>
  <c r="I5339" i="2"/>
  <c r="J5339" i="2"/>
  <c r="J5338" i="2"/>
  <c r="I5347" i="2"/>
  <c r="J5347" i="2"/>
  <c r="J5346" i="2"/>
  <c r="I5355" i="2"/>
  <c r="J5355" i="2"/>
  <c r="J5354" i="2"/>
  <c r="I5363" i="2"/>
  <c r="J5362" i="2"/>
  <c r="I5362" i="2"/>
  <c r="J5363" i="2"/>
  <c r="J5236" i="2"/>
  <c r="I5265" i="2"/>
  <c r="J5284" i="2"/>
  <c r="I5284" i="2"/>
  <c r="J5281" i="2"/>
  <c r="J5294" i="2"/>
  <c r="J5286" i="2"/>
  <c r="I5304" i="2"/>
  <c r="J5308" i="2"/>
  <c r="I5308" i="2"/>
  <c r="J5305" i="2"/>
  <c r="I5297" i="2"/>
  <c r="I5150" i="2"/>
  <c r="I5162" i="2"/>
  <c r="I5215" i="2"/>
  <c r="I5223" i="2"/>
  <c r="I5231" i="2"/>
  <c r="I5234" i="2"/>
  <c r="I5237" i="2"/>
  <c r="K5237" i="2" s="1"/>
  <c r="L5237" i="2" s="1"/>
  <c r="J5240" i="2"/>
  <c r="K5246" i="2"/>
  <c r="L5246" i="2" s="1"/>
  <c r="I5249" i="2"/>
  <c r="J5258" i="2"/>
  <c r="I5243" i="2"/>
  <c r="I5246" i="2"/>
  <c r="I5275" i="2"/>
  <c r="I5272" i="2"/>
  <c r="I5274" i="2"/>
  <c r="K5274" i="2" s="1"/>
  <c r="L5274" i="2" s="1"/>
  <c r="I5276" i="2"/>
  <c r="I5299" i="2"/>
  <c r="I5290" i="2"/>
  <c r="J5297" i="2"/>
  <c r="I5186" i="2"/>
  <c r="I5194" i="2"/>
  <c r="I5202" i="2"/>
  <c r="I5210" i="2"/>
  <c r="I5218" i="2"/>
  <c r="I5226" i="2"/>
  <c r="K5226" i="2" s="1"/>
  <c r="L5226" i="2" s="1"/>
  <c r="J5215" i="2"/>
  <c r="J5218" i="2"/>
  <c r="J5224" i="2"/>
  <c r="J5233" i="2"/>
  <c r="K5243" i="2"/>
  <c r="L5243" i="2" s="1"/>
  <c r="J5269" i="2"/>
  <c r="I5269" i="2"/>
  <c r="K5283" i="2"/>
  <c r="L5283" i="2" s="1"/>
  <c r="I5313" i="2"/>
  <c r="J5317" i="2"/>
  <c r="J5321" i="2"/>
  <c r="J5325" i="2"/>
  <c r="J5329" i="2"/>
  <c r="J5337" i="2"/>
  <c r="J5345" i="2"/>
  <c r="L5434" i="2"/>
  <c r="K5434" i="2"/>
  <c r="L5546" i="2"/>
  <c r="L5564" i="2"/>
  <c r="K5564" i="2"/>
  <c r="I5148" i="2"/>
  <c r="I5160" i="2"/>
  <c r="I5250" i="2"/>
  <c r="I5253" i="2"/>
  <c r="I5289" i="2"/>
  <c r="J5273" i="2"/>
  <c r="J5280" i="2"/>
  <c r="J5287" i="2"/>
  <c r="I5294" i="2"/>
  <c r="I5321" i="2"/>
  <c r="J5316" i="2"/>
  <c r="I5318" i="2"/>
  <c r="J5320" i="2"/>
  <c r="I5320" i="2"/>
  <c r="J5309" i="2"/>
  <c r="L5519" i="2"/>
  <c r="K5519" i="2"/>
  <c r="J5183" i="2"/>
  <c r="J5191" i="2"/>
  <c r="I5213" i="2"/>
  <c r="J5199" i="2"/>
  <c r="I5221" i="2"/>
  <c r="K5221" i="2" s="1"/>
  <c r="L5221" i="2" s="1"/>
  <c r="J5207" i="2"/>
  <c r="I5229" i="2"/>
  <c r="K5229" i="2" s="1"/>
  <c r="L5229" i="2" s="1"/>
  <c r="J5253" i="2"/>
  <c r="J5279" i="2"/>
  <c r="J5278" i="2"/>
  <c r="I5270" i="2"/>
  <c r="J5277" i="2"/>
  <c r="J5299" i="2"/>
  <c r="J5303" i="2"/>
  <c r="I5298" i="2"/>
  <c r="J5302" i="2"/>
  <c r="J5298" i="2"/>
  <c r="I5302" i="2"/>
  <c r="I5333" i="2"/>
  <c r="J5332" i="2"/>
  <c r="I5332" i="2"/>
  <c r="J5331" i="2"/>
  <c r="J5328" i="2"/>
  <c r="K5336" i="2"/>
  <c r="L5336" i="2" s="1"/>
  <c r="I5341" i="2"/>
  <c r="K5341" i="2" s="1"/>
  <c r="L5341" i="2" s="1"/>
  <c r="J5340" i="2"/>
  <c r="I5340" i="2"/>
  <c r="I5349" i="2"/>
  <c r="J5348" i="2"/>
  <c r="I5348" i="2"/>
  <c r="I5357" i="2"/>
  <c r="J5356" i="2"/>
  <c r="I5356" i="2"/>
  <c r="J5357" i="2"/>
  <c r="J5364" i="2"/>
  <c r="I5365" i="2"/>
  <c r="J5365" i="2"/>
  <c r="I5364" i="2"/>
  <c r="K5387" i="2"/>
  <c r="L5387" i="2"/>
  <c r="K5426" i="2"/>
  <c r="L5426" i="2"/>
  <c r="L5507" i="2"/>
  <c r="K5507" i="2"/>
  <c r="I5146" i="2"/>
  <c r="I5158" i="2"/>
  <c r="J5146" i="2"/>
  <c r="I5168" i="2"/>
  <c r="I5176" i="2"/>
  <c r="J5162" i="2"/>
  <c r="I5184" i="2"/>
  <c r="I5192" i="2"/>
  <c r="I5200" i="2"/>
  <c r="J5186" i="2"/>
  <c r="I5208" i="2"/>
  <c r="J5194" i="2"/>
  <c r="I5216" i="2"/>
  <c r="K5216" i="2" s="1"/>
  <c r="L5216" i="2" s="1"/>
  <c r="J5202" i="2"/>
  <c r="I5224" i="2"/>
  <c r="J5210" i="2"/>
  <c r="I5232" i="2"/>
  <c r="K5232" i="2" s="1"/>
  <c r="L5232" i="2" s="1"/>
  <c r="I5235" i="2"/>
  <c r="J5238" i="2"/>
  <c r="I5238" i="2"/>
  <c r="J5244" i="2"/>
  <c r="I5244" i="2"/>
  <c r="J5247" i="2"/>
  <c r="J5234" i="2"/>
  <c r="I5263" i="2"/>
  <c r="K5263" i="2" s="1"/>
  <c r="L5263" i="2" s="1"/>
  <c r="I5260" i="2"/>
  <c r="I5262" i="2"/>
  <c r="I5247" i="2"/>
  <c r="J5272" i="2"/>
  <c r="I5293" i="2"/>
  <c r="I5291" i="2"/>
  <c r="I5306" i="2"/>
  <c r="I5322" i="2"/>
  <c r="I5330" i="2"/>
  <c r="I5338" i="2"/>
  <c r="I5346" i="2"/>
  <c r="I5354" i="2"/>
  <c r="I5248" i="2"/>
  <c r="J5250" i="2"/>
  <c r="I5259" i="2"/>
  <c r="I5283" i="2"/>
  <c r="I5295" i="2"/>
  <c r="I5319" i="2"/>
  <c r="K5319" i="2" s="1"/>
  <c r="L5319" i="2" s="1"/>
  <c r="I5307" i="2"/>
  <c r="K5307" i="2" s="1"/>
  <c r="L5307" i="2" s="1"/>
  <c r="I5331" i="2"/>
  <c r="J5330" i="2"/>
  <c r="I5380" i="2"/>
  <c r="J5402" i="2"/>
  <c r="I5402" i="2"/>
  <c r="J5403" i="2"/>
  <c r="I5403" i="2"/>
  <c r="I5394" i="2"/>
  <c r="J5401" i="2"/>
  <c r="L5430" i="2"/>
  <c r="L5433" i="2"/>
  <c r="L5486" i="2"/>
  <c r="K5489" i="2"/>
  <c r="L5489" i="2"/>
  <c r="L5498" i="2"/>
  <c r="L5534" i="2"/>
  <c r="K5534" i="2"/>
  <c r="K5533" i="2"/>
  <c r="L5533" i="2" s="1"/>
  <c r="K5604" i="2"/>
  <c r="L5604" i="2" s="1"/>
  <c r="J5264" i="2"/>
  <c r="J5276" i="2"/>
  <c r="J5288" i="2"/>
  <c r="I5317" i="2"/>
  <c r="J5300" i="2"/>
  <c r="I5329" i="2"/>
  <c r="J5312" i="2"/>
  <c r="I5328" i="2"/>
  <c r="I5336" i="2"/>
  <c r="I5344" i="2"/>
  <c r="K5344" i="2" s="1"/>
  <c r="L5344" i="2" s="1"/>
  <c r="I5352" i="2"/>
  <c r="K5352" i="2" s="1"/>
  <c r="L5352" i="2" s="1"/>
  <c r="I5407" i="2"/>
  <c r="I5405" i="2"/>
  <c r="K5446" i="2"/>
  <c r="L5446" i="2" s="1"/>
  <c r="K5452" i="2"/>
  <c r="L5457" i="2"/>
  <c r="K5513" i="2"/>
  <c r="L5513" i="2"/>
  <c r="L5522" i="2"/>
  <c r="L5552" i="2"/>
  <c r="K5552" i="2"/>
  <c r="L5791" i="2"/>
  <c r="K5791" i="2"/>
  <c r="I5383" i="2"/>
  <c r="K5383" i="2" s="1"/>
  <c r="L5383" i="2" s="1"/>
  <c r="I5381" i="2"/>
  <c r="K5381" i="2" s="1"/>
  <c r="L5381" i="2" s="1"/>
  <c r="K5420" i="2"/>
  <c r="L5420" i="2" s="1"/>
  <c r="L5431" i="2"/>
  <c r="L5437" i="2"/>
  <c r="L5458" i="2"/>
  <c r="L5443" i="2"/>
  <c r="L5449" i="2"/>
  <c r="L5526" i="2"/>
  <c r="K5538" i="2"/>
  <c r="I5327" i="2"/>
  <c r="K5327" i="2" s="1"/>
  <c r="L5327" i="2" s="1"/>
  <c r="I5337" i="2"/>
  <c r="J5323" i="2"/>
  <c r="I5345" i="2"/>
  <c r="I5353" i="2"/>
  <c r="K5353" i="2" s="1"/>
  <c r="L5353" i="2" s="1"/>
  <c r="I5361" i="2"/>
  <c r="J5368" i="2"/>
  <c r="I5369" i="2"/>
  <c r="K5369" i="2" s="1"/>
  <c r="L5369" i="2" s="1"/>
  <c r="I5368" i="2"/>
  <c r="J5361" i="2"/>
  <c r="J5396" i="2"/>
  <c r="J5395" i="2"/>
  <c r="I5393" i="2"/>
  <c r="J5397" i="2"/>
  <c r="I5395" i="2"/>
  <c r="I5396" i="2"/>
  <c r="I5385" i="2"/>
  <c r="L5424" i="2"/>
  <c r="K5444" i="2"/>
  <c r="L5444" i="2" s="1"/>
  <c r="L5470" i="2"/>
  <c r="K5476" i="2"/>
  <c r="L5476" i="2" s="1"/>
  <c r="L5481" i="2"/>
  <c r="I5251" i="2"/>
  <c r="I5326" i="2"/>
  <c r="J5410" i="2"/>
  <c r="I5406" i="2"/>
  <c r="I5408" i="2"/>
  <c r="J5409" i="2"/>
  <c r="I5411" i="2"/>
  <c r="J5414" i="2"/>
  <c r="J5415" i="2"/>
  <c r="I5412" i="2"/>
  <c r="I5414" i="2"/>
  <c r="J5413" i="2"/>
  <c r="L5423" i="2"/>
  <c r="K5423" i="2"/>
  <c r="L5482" i="2"/>
  <c r="K5596" i="2"/>
  <c r="I5325" i="2"/>
  <c r="J5318" i="2"/>
  <c r="J5326" i="2"/>
  <c r="J5386" i="2"/>
  <c r="I5382" i="2"/>
  <c r="I5384" i="2"/>
  <c r="J5385" i="2"/>
  <c r="I5387" i="2"/>
  <c r="J5390" i="2"/>
  <c r="J5391" i="2"/>
  <c r="I5390" i="2"/>
  <c r="J5389" i="2"/>
  <c r="I5375" i="2"/>
  <c r="K5375" i="2" s="1"/>
  <c r="L5375" i="2" s="1"/>
  <c r="I5401" i="2"/>
  <c r="J5399" i="2"/>
  <c r="I5410" i="2"/>
  <c r="K5417" i="2"/>
  <c r="L5417" i="2" s="1"/>
  <c r="L5468" i="2"/>
  <c r="K5468" i="2"/>
  <c r="K5494" i="2"/>
  <c r="L5494" i="2" s="1"/>
  <c r="K5500" i="2"/>
  <c r="L5500" i="2" s="1"/>
  <c r="L5505" i="2"/>
  <c r="J5729" i="2"/>
  <c r="I5729" i="2"/>
  <c r="I5728" i="2"/>
  <c r="J5726" i="2"/>
  <c r="J5728" i="2"/>
  <c r="J5724" i="2"/>
  <c r="J5717" i="2"/>
  <c r="J5716" i="2"/>
  <c r="J5404" i="2"/>
  <c r="J5405" i="2"/>
  <c r="L5435" i="2"/>
  <c r="K5435" i="2"/>
  <c r="K5447" i="2"/>
  <c r="L5447" i="2" s="1"/>
  <c r="L5479" i="2"/>
  <c r="L5506" i="2"/>
  <c r="I5323" i="2"/>
  <c r="I5316" i="2"/>
  <c r="I5324" i="2"/>
  <c r="I5386" i="2"/>
  <c r="J5407" i="2"/>
  <c r="L5438" i="2"/>
  <c r="K5441" i="2"/>
  <c r="L5441" i="2" s="1"/>
  <c r="L5450" i="2"/>
  <c r="K5492" i="2"/>
  <c r="L5492" i="2" s="1"/>
  <c r="K5518" i="2"/>
  <c r="L5518" i="2" s="1"/>
  <c r="K5524" i="2"/>
  <c r="L5524" i="2" s="1"/>
  <c r="L5536" i="2"/>
  <c r="K5572" i="2"/>
  <c r="J5324" i="2"/>
  <c r="J5393" i="2"/>
  <c r="I5397" i="2"/>
  <c r="K5411" i="2"/>
  <c r="L5411" i="2" s="1"/>
  <c r="L5454" i="2"/>
  <c r="K5459" i="2"/>
  <c r="L5459" i="2" s="1"/>
  <c r="L5471" i="2"/>
  <c r="K5471" i="2"/>
  <c r="K5465" i="2"/>
  <c r="L5465" i="2"/>
  <c r="L5474" i="2"/>
  <c r="K5516" i="2"/>
  <c r="L5516" i="2" s="1"/>
  <c r="K5588" i="2"/>
  <c r="L5588" i="2" s="1"/>
  <c r="K5700" i="2"/>
  <c r="L5700" i="2" s="1"/>
  <c r="L5472" i="2"/>
  <c r="L5483" i="2"/>
  <c r="K5483" i="2"/>
  <c r="K5495" i="2"/>
  <c r="L5495" i="2" s="1"/>
  <c r="K5545" i="2"/>
  <c r="L5545" i="2" s="1"/>
  <c r="J5392" i="2"/>
  <c r="I5400" i="2"/>
  <c r="L5428" i="2"/>
  <c r="L5452" i="2"/>
  <c r="L5538" i="2"/>
  <c r="L5574" i="2"/>
  <c r="L5598" i="2"/>
  <c r="K5585" i="2"/>
  <c r="L5585" i="2" s="1"/>
  <c r="K5593" i="2"/>
  <c r="L5593" i="2" s="1"/>
  <c r="K5601" i="2"/>
  <c r="L5601" i="2" s="1"/>
  <c r="K5609" i="2"/>
  <c r="L5609" i="2" s="1"/>
  <c r="L5630" i="2"/>
  <c r="K5617" i="2"/>
  <c r="L5617" i="2" s="1"/>
  <c r="K5625" i="2"/>
  <c r="L5625" i="2" s="1"/>
  <c r="L5646" i="2"/>
  <c r="K5633" i="2"/>
  <c r="L5633" i="2" s="1"/>
  <c r="L5654" i="2"/>
  <c r="L5671" i="2"/>
  <c r="K5671" i="2"/>
  <c r="L5695" i="2"/>
  <c r="K5695" i="2"/>
  <c r="J5715" i="2"/>
  <c r="J5388" i="2"/>
  <c r="J5412" i="2"/>
  <c r="K5470" i="2"/>
  <c r="K5529" i="2"/>
  <c r="L5529" i="2" s="1"/>
  <c r="K5541" i="2"/>
  <c r="L5541" i="2" s="1"/>
  <c r="K5682" i="2"/>
  <c r="L5682" i="2" s="1"/>
  <c r="L5686" i="2"/>
  <c r="K5686" i="2"/>
  <c r="K5546" i="2"/>
  <c r="L5572" i="2"/>
  <c r="L5580" i="2"/>
  <c r="L5596" i="2"/>
  <c r="L5612" i="2"/>
  <c r="L5620" i="2"/>
  <c r="L5628" i="2"/>
  <c r="L5636" i="2"/>
  <c r="L5644" i="2"/>
  <c r="L5652" i="2"/>
  <c r="L5660" i="2"/>
  <c r="K5667" i="2"/>
  <c r="L5667" i="2" s="1"/>
  <c r="K5696" i="2"/>
  <c r="L5696" i="2" s="1"/>
  <c r="J5723" i="2"/>
  <c r="J5384" i="2"/>
  <c r="J5408" i="2"/>
  <c r="I5392" i="2"/>
  <c r="K5431" i="2"/>
  <c r="K5442" i="2"/>
  <c r="L5442" i="2" s="1"/>
  <c r="K5455" i="2"/>
  <c r="L5455" i="2" s="1"/>
  <c r="K5466" i="2"/>
  <c r="L5466" i="2" s="1"/>
  <c r="K5479" i="2"/>
  <c r="K5490" i="2"/>
  <c r="L5490" i="2" s="1"/>
  <c r="K5503" i="2"/>
  <c r="L5503" i="2" s="1"/>
  <c r="K5514" i="2"/>
  <c r="L5514" i="2" s="1"/>
  <c r="K5527" i="2"/>
  <c r="L5527" i="2" s="1"/>
  <c r="K5539" i="2"/>
  <c r="L5539" i="2" s="1"/>
  <c r="L5551" i="2"/>
  <c r="L5559" i="2"/>
  <c r="L5567" i="2"/>
  <c r="L5575" i="2"/>
  <c r="L5583" i="2"/>
  <c r="L5591" i="2"/>
  <c r="L5599" i="2"/>
  <c r="L5607" i="2"/>
  <c r="L5615" i="2"/>
  <c r="L5623" i="2"/>
  <c r="L5631" i="2"/>
  <c r="L5639" i="2"/>
  <c r="J5370" i="2"/>
  <c r="J5372" i="2"/>
  <c r="J5374" i="2"/>
  <c r="J5376" i="2"/>
  <c r="J5378" i="2"/>
  <c r="J5380" i="2"/>
  <c r="J5382" i="2"/>
  <c r="I5377" i="2"/>
  <c r="K5377" i="2" s="1"/>
  <c r="L5377" i="2" s="1"/>
  <c r="J5379" i="2"/>
  <c r="J5406" i="2"/>
  <c r="L5560" i="2"/>
  <c r="K5562" i="2"/>
  <c r="L5562" i="2" s="1"/>
  <c r="J5721" i="2"/>
  <c r="L5570" i="2"/>
  <c r="L5578" i="2"/>
  <c r="L5586" i="2"/>
  <c r="L5594" i="2"/>
  <c r="L5602" i="2"/>
  <c r="L5610" i="2"/>
  <c r="L5618" i="2"/>
  <c r="L5626" i="2"/>
  <c r="L5634" i="2"/>
  <c r="L5642" i="2"/>
  <c r="L5650" i="2"/>
  <c r="L5658" i="2"/>
  <c r="L5683" i="2"/>
  <c r="K5683" i="2"/>
  <c r="L5707" i="2"/>
  <c r="K5707" i="2"/>
  <c r="K5670" i="2"/>
  <c r="L5670" i="2" s="1"/>
  <c r="L5688" i="2"/>
  <c r="K5688" i="2"/>
  <c r="I5371" i="2"/>
  <c r="J5373" i="2"/>
  <c r="J5400" i="2"/>
  <c r="K5458" i="2"/>
  <c r="K5482" i="2"/>
  <c r="K5506" i="2"/>
  <c r="K5535" i="2"/>
  <c r="L5535" i="2" s="1"/>
  <c r="K5547" i="2"/>
  <c r="L5547" i="2" s="1"/>
  <c r="L5698" i="2"/>
  <c r="K5698" i="2"/>
  <c r="J5860" i="2"/>
  <c r="J5861" i="2"/>
  <c r="I5861" i="2"/>
  <c r="I5855" i="2"/>
  <c r="I5847" i="2"/>
  <c r="I5860" i="2"/>
  <c r="J5371" i="2"/>
  <c r="J5398" i="2"/>
  <c r="L5556" i="2"/>
  <c r="L5568" i="2"/>
  <c r="L5576" i="2"/>
  <c r="L5584" i="2"/>
  <c r="L5592" i="2"/>
  <c r="L5600" i="2"/>
  <c r="L5608" i="2"/>
  <c r="L5616" i="2"/>
  <c r="L5624" i="2"/>
  <c r="K5619" i="2"/>
  <c r="L5619" i="2" s="1"/>
  <c r="L5640" i="2"/>
  <c r="K5627" i="2"/>
  <c r="L5627" i="2" s="1"/>
  <c r="L5648" i="2"/>
  <c r="L5656" i="2"/>
  <c r="L5684" i="2"/>
  <c r="K5684" i="2"/>
  <c r="J5713" i="2"/>
  <c r="K5814" i="2"/>
  <c r="L5814" i="2" s="1"/>
  <c r="J5394" i="2"/>
  <c r="I5378" i="2"/>
  <c r="I5389" i="2"/>
  <c r="I5413" i="2"/>
  <c r="L5554" i="2"/>
  <c r="K5550" i="2"/>
  <c r="L5550" i="2" s="1"/>
  <c r="K5558" i="2"/>
  <c r="L5558" i="2" s="1"/>
  <c r="K5566" i="2"/>
  <c r="L5566" i="2" s="1"/>
  <c r="K5574" i="2"/>
  <c r="K5582" i="2"/>
  <c r="L5582" i="2" s="1"/>
  <c r="K5590" i="2"/>
  <c r="L5590" i="2" s="1"/>
  <c r="K5598" i="2"/>
  <c r="K5606" i="2"/>
  <c r="L5606" i="2" s="1"/>
  <c r="K5614" i="2"/>
  <c r="L5614" i="2" s="1"/>
  <c r="K5622" i="2"/>
  <c r="L5622" i="2" s="1"/>
  <c r="K5630" i="2"/>
  <c r="K5638" i="2"/>
  <c r="L5638" i="2" s="1"/>
  <c r="I5665" i="2"/>
  <c r="I5667" i="2"/>
  <c r="I5669" i="2"/>
  <c r="I5671" i="2"/>
  <c r="I5673" i="2"/>
  <c r="I5675" i="2"/>
  <c r="I5677" i="2"/>
  <c r="I5679" i="2"/>
  <c r="K5679" i="2" s="1"/>
  <c r="L5679" i="2" s="1"/>
  <c r="I5681" i="2"/>
  <c r="J5664" i="2"/>
  <c r="I5693" i="2"/>
  <c r="J5676" i="2"/>
  <c r="I5705" i="2"/>
  <c r="I5717" i="2"/>
  <c r="I5716" i="2"/>
  <c r="J5710" i="2"/>
  <c r="K5739" i="2"/>
  <c r="L5739" i="2" s="1"/>
  <c r="J5807" i="2"/>
  <c r="I5821" i="2"/>
  <c r="J5820" i="2"/>
  <c r="I5820" i="2"/>
  <c r="J5821" i="2"/>
  <c r="J5806" i="2"/>
  <c r="I5866" i="2"/>
  <c r="I5872" i="2"/>
  <c r="J5900" i="2"/>
  <c r="I5900" i="2"/>
  <c r="J5901" i="2"/>
  <c r="I5901" i="2"/>
  <c r="I5897" i="2"/>
  <c r="J5669" i="2"/>
  <c r="I5674" i="2"/>
  <c r="J5681" i="2"/>
  <c r="J5693" i="2"/>
  <c r="J5705" i="2"/>
  <c r="J5720" i="2"/>
  <c r="J5790" i="2"/>
  <c r="J5794" i="2"/>
  <c r="J5798" i="2"/>
  <c r="J5800" i="2"/>
  <c r="J5812" i="2"/>
  <c r="I5802" i="2"/>
  <c r="J5662" i="2"/>
  <c r="I5691" i="2"/>
  <c r="K5691" i="2" s="1"/>
  <c r="L5691" i="2" s="1"/>
  <c r="J5674" i="2"/>
  <c r="I5703" i="2"/>
  <c r="I5715" i="2"/>
  <c r="I5714" i="2"/>
  <c r="J5727" i="2"/>
  <c r="I5727" i="2"/>
  <c r="I5726" i="2"/>
  <c r="K5743" i="2"/>
  <c r="L5743" i="2" s="1"/>
  <c r="J5808" i="2"/>
  <c r="I5808" i="2"/>
  <c r="J5793" i="2"/>
  <c r="I5856" i="2"/>
  <c r="J5884" i="2"/>
  <c r="J5885" i="2"/>
  <c r="I5885" i="2"/>
  <c r="I5879" i="2"/>
  <c r="I5884" i="2"/>
  <c r="L5703" i="2"/>
  <c r="J5733" i="2"/>
  <c r="I5733" i="2"/>
  <c r="I5732" i="2"/>
  <c r="K5751" i="2"/>
  <c r="L5751" i="2" s="1"/>
  <c r="K5755" i="2"/>
  <c r="L5755" i="2" s="1"/>
  <c r="K5763" i="2"/>
  <c r="L5763" i="2" s="1"/>
  <c r="K5775" i="2"/>
  <c r="L5775" i="2" s="1"/>
  <c r="K5799" i="2"/>
  <c r="L5799" i="2" s="1"/>
  <c r="K6033" i="2"/>
  <c r="L6033" i="2" s="1"/>
  <c r="I5689" i="2"/>
  <c r="J5672" i="2"/>
  <c r="I5701" i="2"/>
  <c r="I5713" i="2"/>
  <c r="I5712" i="2"/>
  <c r="K5703" i="2"/>
  <c r="I5725" i="2"/>
  <c r="I5724" i="2"/>
  <c r="J5714" i="2"/>
  <c r="J5732" i="2"/>
  <c r="L5744" i="2"/>
  <c r="L5748" i="2"/>
  <c r="L5752" i="2"/>
  <c r="L5756" i="2"/>
  <c r="L5760" i="2"/>
  <c r="L5764" i="2"/>
  <c r="L5768" i="2"/>
  <c r="L5772" i="2"/>
  <c r="L5776" i="2"/>
  <c r="L5780" i="2"/>
  <c r="I5816" i="2"/>
  <c r="J5868" i="2"/>
  <c r="J5869" i="2"/>
  <c r="I5869" i="2"/>
  <c r="I5863" i="2"/>
  <c r="I5868" i="2"/>
  <c r="K5984" i="2"/>
  <c r="L5984" i="2" s="1"/>
  <c r="J5665" i="2"/>
  <c r="I5670" i="2"/>
  <c r="J5677" i="2"/>
  <c r="I5682" i="2"/>
  <c r="J5689" i="2"/>
  <c r="I5694" i="2"/>
  <c r="K5694" i="2" s="1"/>
  <c r="L5694" i="2" s="1"/>
  <c r="J5701" i="2"/>
  <c r="I5706" i="2"/>
  <c r="J5711" i="2"/>
  <c r="J5737" i="2"/>
  <c r="I5737" i="2"/>
  <c r="I5736" i="2"/>
  <c r="K5736" i="2"/>
  <c r="L5736" i="2" s="1"/>
  <c r="K5740" i="2"/>
  <c r="L5740" i="2" s="1"/>
  <c r="J5809" i="2"/>
  <c r="J5813" i="2"/>
  <c r="K5823" i="2"/>
  <c r="L5823" i="2" s="1"/>
  <c r="K5836" i="2"/>
  <c r="L5836" i="2" s="1"/>
  <c r="I5687" i="2"/>
  <c r="I5699" i="2"/>
  <c r="I5711" i="2"/>
  <c r="I5710" i="2"/>
  <c r="I5723" i="2"/>
  <c r="I5722" i="2"/>
  <c r="J5706" i="2"/>
  <c r="J5718" i="2"/>
  <c r="I5803" i="2"/>
  <c r="I5804" i="2"/>
  <c r="J5842" i="2"/>
  <c r="J5843" i="2"/>
  <c r="I5843" i="2"/>
  <c r="I5842" i="2"/>
  <c r="J5839" i="2"/>
  <c r="J5830" i="2"/>
  <c r="I5828" i="2"/>
  <c r="K5828" i="2" s="1"/>
  <c r="L5828" i="2" s="1"/>
  <c r="J5979" i="2"/>
  <c r="I5979" i="2"/>
  <c r="J5978" i="2"/>
  <c r="L5663" i="2"/>
  <c r="I5668" i="2"/>
  <c r="J5675" i="2"/>
  <c r="I5680" i="2"/>
  <c r="J5687" i="2"/>
  <c r="I5692" i="2"/>
  <c r="K5692" i="2" s="1"/>
  <c r="L5692" i="2" s="1"/>
  <c r="J5699" i="2"/>
  <c r="I5704" i="2"/>
  <c r="L5741" i="2"/>
  <c r="K5741" i="2"/>
  <c r="J5725" i="2"/>
  <c r="J5788" i="2"/>
  <c r="I5792" i="2"/>
  <c r="J5796" i="2"/>
  <c r="I5800" i="2"/>
  <c r="I5810" i="2"/>
  <c r="J5804" i="2"/>
  <c r="K5833" i="2"/>
  <c r="L5833" i="2" s="1"/>
  <c r="I5858" i="2"/>
  <c r="I5864" i="2"/>
  <c r="J5892" i="2"/>
  <c r="I5892" i="2"/>
  <c r="J5893" i="2"/>
  <c r="I5887" i="2"/>
  <c r="I5893" i="2"/>
  <c r="I5685" i="2"/>
  <c r="J5668" i="2"/>
  <c r="I5697" i="2"/>
  <c r="J5680" i="2"/>
  <c r="I5709" i="2"/>
  <c r="I5708" i="2"/>
  <c r="K5708" i="2" s="1"/>
  <c r="L5708" i="2" s="1"/>
  <c r="I5721" i="2"/>
  <c r="I5720" i="2"/>
  <c r="J5704" i="2"/>
  <c r="J5709" i="2"/>
  <c r="J5731" i="2"/>
  <c r="I5731" i="2"/>
  <c r="I5730" i="2"/>
  <c r="J5722" i="2"/>
  <c r="J5816" i="2"/>
  <c r="J5818" i="2"/>
  <c r="I5818" i="2"/>
  <c r="J5817" i="2"/>
  <c r="I5815" i="2"/>
  <c r="J5819" i="2"/>
  <c r="I5819" i="2"/>
  <c r="J6003" i="2"/>
  <c r="I5996" i="2"/>
  <c r="J6002" i="2"/>
  <c r="I5995" i="2"/>
  <c r="J6004" i="2"/>
  <c r="J6001" i="2"/>
  <c r="J5999" i="2"/>
  <c r="I6004" i="2"/>
  <c r="I5666" i="2"/>
  <c r="J5673" i="2"/>
  <c r="I5678" i="2"/>
  <c r="J5685" i="2"/>
  <c r="I5690" i="2"/>
  <c r="K5690" i="2" s="1"/>
  <c r="L5690" i="2" s="1"/>
  <c r="J5697" i="2"/>
  <c r="I5702" i="2"/>
  <c r="J5712" i="2"/>
  <c r="K5749" i="2"/>
  <c r="L5749" i="2" s="1"/>
  <c r="K5761" i="2"/>
  <c r="L5761" i="2" s="1"/>
  <c r="K5765" i="2"/>
  <c r="L5765" i="2" s="1"/>
  <c r="K5773" i="2"/>
  <c r="L5773" i="2" s="1"/>
  <c r="K5785" i="2"/>
  <c r="L5785" i="2" s="1"/>
  <c r="J5789" i="2"/>
  <c r="J5792" i="2"/>
  <c r="I5797" i="2"/>
  <c r="J5801" i="2"/>
  <c r="I5851" i="2"/>
  <c r="J5876" i="2"/>
  <c r="J5877" i="2"/>
  <c r="I5877" i="2"/>
  <c r="I5871" i="2"/>
  <c r="I5876" i="2"/>
  <c r="J5666" i="2"/>
  <c r="J5678" i="2"/>
  <c r="I5719" i="2"/>
  <c r="I5718" i="2"/>
  <c r="J5702" i="2"/>
  <c r="J5735" i="2"/>
  <c r="I5735" i="2"/>
  <c r="I5734" i="2"/>
  <c r="J5719" i="2"/>
  <c r="J5730" i="2"/>
  <c r="J5734" i="2"/>
  <c r="L5738" i="2"/>
  <c r="L5742" i="2"/>
  <c r="L5746" i="2"/>
  <c r="L5750" i="2"/>
  <c r="L5754" i="2"/>
  <c r="L5758" i="2"/>
  <c r="L5762" i="2"/>
  <c r="L5766" i="2"/>
  <c r="L5770" i="2"/>
  <c r="L5774" i="2"/>
  <c r="L5778" i="2"/>
  <c r="J5803" i="2"/>
  <c r="J5805" i="2"/>
  <c r="I5806" i="2"/>
  <c r="J5815" i="2"/>
  <c r="I5844" i="2"/>
  <c r="I5999" i="2"/>
  <c r="I5784" i="2"/>
  <c r="K5784" i="2" s="1"/>
  <c r="L5784" i="2" s="1"/>
  <c r="J5786" i="2"/>
  <c r="I5795" i="2"/>
  <c r="K5795" i="2" s="1"/>
  <c r="L5795" i="2" s="1"/>
  <c r="J5797" i="2"/>
  <c r="J5810" i="2"/>
  <c r="J5848" i="2"/>
  <c r="J5849" i="2"/>
  <c r="I5832" i="2"/>
  <c r="J5834" i="2"/>
  <c r="J5862" i="2"/>
  <c r="J5863" i="2"/>
  <c r="J5870" i="2"/>
  <c r="J5871" i="2"/>
  <c r="J5878" i="2"/>
  <c r="J5879" i="2"/>
  <c r="J5886" i="2"/>
  <c r="J5887" i="2"/>
  <c r="J5894" i="2"/>
  <c r="I5894" i="2"/>
  <c r="J5895" i="2"/>
  <c r="J5902" i="2"/>
  <c r="I5902" i="2"/>
  <c r="J5903" i="2"/>
  <c r="I5972" i="2"/>
  <c r="J5973" i="2"/>
  <c r="I5973" i="2"/>
  <c r="I5978" i="2"/>
  <c r="K6089" i="2"/>
  <c r="L6089" i="2"/>
  <c r="J6160" i="2"/>
  <c r="I6159" i="2"/>
  <c r="I6158" i="2"/>
  <c r="I6160" i="2"/>
  <c r="I5793" i="2"/>
  <c r="I5817" i="2"/>
  <c r="J5846" i="2"/>
  <c r="J5847" i="2"/>
  <c r="I5830" i="2"/>
  <c r="J5832" i="2"/>
  <c r="I5852" i="2"/>
  <c r="J5920" i="2"/>
  <c r="J5924" i="2"/>
  <c r="J5928" i="2"/>
  <c r="J5932" i="2"/>
  <c r="J5936" i="2"/>
  <c r="J5940" i="2"/>
  <c r="J5944" i="2"/>
  <c r="J5948" i="2"/>
  <c r="J5952" i="2"/>
  <c r="J5956" i="2"/>
  <c r="J5960" i="2"/>
  <c r="J5964" i="2"/>
  <c r="J5983" i="2"/>
  <c r="I5983" i="2"/>
  <c r="J5982" i="2"/>
  <c r="I5982" i="2"/>
  <c r="J5988" i="2"/>
  <c r="I5998" i="2"/>
  <c r="I6003" i="2"/>
  <c r="K6029" i="2"/>
  <c r="L6029" i="2" s="1"/>
  <c r="J5844" i="2"/>
  <c r="J5845" i="2"/>
  <c r="J5908" i="2"/>
  <c r="I5908" i="2"/>
  <c r="J5909" i="2"/>
  <c r="I5905" i="2"/>
  <c r="I5909" i="2"/>
  <c r="I5968" i="2"/>
  <c r="J5969" i="2"/>
  <c r="I5969" i="2"/>
  <c r="J5974" i="2"/>
  <c r="J5993" i="2"/>
  <c r="I5993" i="2"/>
  <c r="J5992" i="2"/>
  <c r="K6073" i="2"/>
  <c r="L6073" i="2" s="1"/>
  <c r="J5802" i="2"/>
  <c r="I5811" i="2"/>
  <c r="J5840" i="2"/>
  <c r="J5841" i="2"/>
  <c r="I5824" i="2"/>
  <c r="J5826" i="2"/>
  <c r="I5835" i="2"/>
  <c r="J5837" i="2"/>
  <c r="I5850" i="2"/>
  <c r="J5912" i="2"/>
  <c r="I5912" i="2"/>
  <c r="J5913" i="2"/>
  <c r="I5964" i="2"/>
  <c r="J5965" i="2"/>
  <c r="I5965" i="2"/>
  <c r="J5970" i="2"/>
  <c r="I5988" i="2"/>
  <c r="J5989" i="2"/>
  <c r="I5989" i="2"/>
  <c r="J5994" i="2"/>
  <c r="I5994" i="2"/>
  <c r="I5980" i="2"/>
  <c r="K6057" i="2"/>
  <c r="L6057" i="2" s="1"/>
  <c r="I5785" i="2"/>
  <c r="J5787" i="2"/>
  <c r="I5798" i="2"/>
  <c r="I5809" i="2"/>
  <c r="J5811" i="2"/>
  <c r="J5838" i="2"/>
  <c r="I5822" i="2"/>
  <c r="J5824" i="2"/>
  <c r="I5833" i="2"/>
  <c r="J5835" i="2"/>
  <c r="I5845" i="2"/>
  <c r="I5853" i="2"/>
  <c r="J5916" i="2"/>
  <c r="I5916" i="2"/>
  <c r="J5917" i="2"/>
  <c r="I5920" i="2"/>
  <c r="J5921" i="2"/>
  <c r="I5924" i="2"/>
  <c r="J5925" i="2"/>
  <c r="I5928" i="2"/>
  <c r="J5929" i="2"/>
  <c r="I5932" i="2"/>
  <c r="J5933" i="2"/>
  <c r="I5936" i="2"/>
  <c r="J5937" i="2"/>
  <c r="I5940" i="2"/>
  <c r="J5941" i="2"/>
  <c r="I5944" i="2"/>
  <c r="J5945" i="2"/>
  <c r="I5945" i="2"/>
  <c r="I5948" i="2"/>
  <c r="J5949" i="2"/>
  <c r="I5949" i="2"/>
  <c r="I5952" i="2"/>
  <c r="J5953" i="2"/>
  <c r="I5953" i="2"/>
  <c r="I5956" i="2"/>
  <c r="J5957" i="2"/>
  <c r="I5957" i="2"/>
  <c r="I5960" i="2"/>
  <c r="J5961" i="2"/>
  <c r="I5961" i="2"/>
  <c r="I5974" i="2"/>
  <c r="J5975" i="2"/>
  <c r="I5975" i="2"/>
  <c r="K6021" i="2"/>
  <c r="L6021" i="2"/>
  <c r="K6049" i="2"/>
  <c r="L6049" i="2"/>
  <c r="I5783" i="2"/>
  <c r="K5783" i="2" s="1"/>
  <c r="L5783" i="2" s="1"/>
  <c r="I5796" i="2"/>
  <c r="I5807" i="2"/>
  <c r="J5822" i="2"/>
  <c r="I5831" i="2"/>
  <c r="J5858" i="2"/>
  <c r="J5859" i="2"/>
  <c r="J5866" i="2"/>
  <c r="J5867" i="2"/>
  <c r="J5874" i="2"/>
  <c r="J5875" i="2"/>
  <c r="J5882" i="2"/>
  <c r="J5883" i="2"/>
  <c r="J5890" i="2"/>
  <c r="I5890" i="2"/>
  <c r="J5891" i="2"/>
  <c r="J5898" i="2"/>
  <c r="I5898" i="2"/>
  <c r="J5899" i="2"/>
  <c r="J5906" i="2"/>
  <c r="I5906" i="2"/>
  <c r="J5907" i="2"/>
  <c r="I5891" i="2"/>
  <c r="J5966" i="2"/>
  <c r="I5984" i="2"/>
  <c r="J5985" i="2"/>
  <c r="I5985" i="2"/>
  <c r="I5990" i="2"/>
  <c r="J5998" i="2"/>
  <c r="I6016" i="2"/>
  <c r="I6011" i="2"/>
  <c r="K6011" i="2" s="1"/>
  <c r="L6011" i="2" s="1"/>
  <c r="J6016" i="2"/>
  <c r="J6015" i="2"/>
  <c r="J6014" i="2"/>
  <c r="I6108" i="2"/>
  <c r="L6169" i="2"/>
  <c r="K6169" i="2"/>
  <c r="I5739" i="2"/>
  <c r="I5741" i="2"/>
  <c r="I5743" i="2"/>
  <c r="I5745" i="2"/>
  <c r="K5745" i="2" s="1"/>
  <c r="L5745" i="2" s="1"/>
  <c r="I5747" i="2"/>
  <c r="K5747" i="2" s="1"/>
  <c r="L5747" i="2" s="1"/>
  <c r="I5749" i="2"/>
  <c r="I5751" i="2"/>
  <c r="I5753" i="2"/>
  <c r="K5753" i="2" s="1"/>
  <c r="L5753" i="2" s="1"/>
  <c r="I5755" i="2"/>
  <c r="I5757" i="2"/>
  <c r="K5757" i="2" s="1"/>
  <c r="L5757" i="2" s="1"/>
  <c r="I5759" i="2"/>
  <c r="K5759" i="2" s="1"/>
  <c r="L5759" i="2" s="1"/>
  <c r="I5761" i="2"/>
  <c r="I5763" i="2"/>
  <c r="I5765" i="2"/>
  <c r="I5767" i="2"/>
  <c r="K5767" i="2" s="1"/>
  <c r="L5767" i="2" s="1"/>
  <c r="I5769" i="2"/>
  <c r="K5769" i="2" s="1"/>
  <c r="L5769" i="2" s="1"/>
  <c r="I5771" i="2"/>
  <c r="K5771" i="2" s="1"/>
  <c r="L5771" i="2" s="1"/>
  <c r="I5773" i="2"/>
  <c r="I5775" i="2"/>
  <c r="I5777" i="2"/>
  <c r="K5777" i="2" s="1"/>
  <c r="L5777" i="2" s="1"/>
  <c r="I5779" i="2"/>
  <c r="K5779" i="2" s="1"/>
  <c r="L5779" i="2" s="1"/>
  <c r="I5781" i="2"/>
  <c r="K5781" i="2" s="1"/>
  <c r="L5781" i="2" s="1"/>
  <c r="I5794" i="2"/>
  <c r="J5831" i="2"/>
  <c r="I5840" i="2"/>
  <c r="I5848" i="2"/>
  <c r="J5922" i="2"/>
  <c r="J5926" i="2"/>
  <c r="J5930" i="2"/>
  <c r="J5934" i="2"/>
  <c r="J5938" i="2"/>
  <c r="J5942" i="2"/>
  <c r="J5946" i="2"/>
  <c r="J5950" i="2"/>
  <c r="J5954" i="2"/>
  <c r="J5958" i="2"/>
  <c r="J5962" i="2"/>
  <c r="I5970" i="2"/>
  <c r="J5971" i="2"/>
  <c r="I5971" i="2"/>
  <c r="I5992" i="2"/>
  <c r="K6081" i="2"/>
  <c r="L6081" i="2"/>
  <c r="I6150" i="2"/>
  <c r="I5827" i="2"/>
  <c r="K5827" i="2" s="1"/>
  <c r="L5827" i="2" s="1"/>
  <c r="J5829" i="2"/>
  <c r="J5856" i="2"/>
  <c r="J5857" i="2"/>
  <c r="I5859" i="2"/>
  <c r="I5867" i="2"/>
  <c r="I5875" i="2"/>
  <c r="I5883" i="2"/>
  <c r="I5895" i="2"/>
  <c r="I5899" i="2"/>
  <c r="I5903" i="2"/>
  <c r="I5907" i="2"/>
  <c r="I5915" i="2"/>
  <c r="I5919" i="2"/>
  <c r="I5923" i="2"/>
  <c r="I5927" i="2"/>
  <c r="I5931" i="2"/>
  <c r="I5935" i="2"/>
  <c r="I5939" i="2"/>
  <c r="I5943" i="2"/>
  <c r="J5981" i="2"/>
  <c r="I5981" i="2"/>
  <c r="J5980" i="2"/>
  <c r="I5986" i="2"/>
  <c r="I6001" i="2"/>
  <c r="J5987" i="2"/>
  <c r="K6025" i="2"/>
  <c r="L6025" i="2" s="1"/>
  <c r="J6112" i="2"/>
  <c r="I6099" i="2"/>
  <c r="I6112" i="2"/>
  <c r="J6164" i="2"/>
  <c r="I6163" i="2"/>
  <c r="I6164" i="2"/>
  <c r="I6162" i="2"/>
  <c r="I5801" i="2"/>
  <c r="I5814" i="2"/>
  <c r="I5825" i="2"/>
  <c r="K5825" i="2" s="1"/>
  <c r="L5825" i="2" s="1"/>
  <c r="J5854" i="2"/>
  <c r="J5855" i="2"/>
  <c r="I5838" i="2"/>
  <c r="J5864" i="2"/>
  <c r="J5865" i="2"/>
  <c r="J5872" i="2"/>
  <c r="J5873" i="2"/>
  <c r="J5880" i="2"/>
  <c r="J5881" i="2"/>
  <c r="J5888" i="2"/>
  <c r="J5889" i="2"/>
  <c r="J5896" i="2"/>
  <c r="I5896" i="2"/>
  <c r="J5897" i="2"/>
  <c r="J5904" i="2"/>
  <c r="I5904" i="2"/>
  <c r="J5905" i="2"/>
  <c r="J5910" i="2"/>
  <c r="I5910" i="2"/>
  <c r="J5911" i="2"/>
  <c r="I5966" i="2"/>
  <c r="J5967" i="2"/>
  <c r="I5967" i="2"/>
  <c r="J5972" i="2"/>
  <c r="J5991" i="2"/>
  <c r="I5991" i="2"/>
  <c r="J5990" i="2"/>
  <c r="J5995" i="2"/>
  <c r="K6012" i="2"/>
  <c r="L6012" i="2" s="1"/>
  <c r="K6009" i="2"/>
  <c r="L6009" i="2" s="1"/>
  <c r="K6065" i="2"/>
  <c r="L6065" i="2" s="1"/>
  <c r="J6124" i="2"/>
  <c r="I6123" i="2"/>
  <c r="I6124" i="2"/>
  <c r="I5788" i="2"/>
  <c r="I5799" i="2"/>
  <c r="I5812" i="2"/>
  <c r="I5823" i="2"/>
  <c r="J5852" i="2"/>
  <c r="J5853" i="2"/>
  <c r="I5836" i="2"/>
  <c r="I5846" i="2"/>
  <c r="I5854" i="2"/>
  <c r="I5862" i="2"/>
  <c r="I5870" i="2"/>
  <c r="I5878" i="2"/>
  <c r="I5886" i="2"/>
  <c r="I5977" i="2"/>
  <c r="J5976" i="2"/>
  <c r="I5976" i="2"/>
  <c r="J5977" i="2"/>
  <c r="J6007" i="2"/>
  <c r="K6041" i="2"/>
  <c r="L6041" i="2"/>
  <c r="J6136" i="2"/>
  <c r="I6135" i="2"/>
  <c r="I6136" i="2"/>
  <c r="J5850" i="2"/>
  <c r="J5851" i="2"/>
  <c r="I5841" i="2"/>
  <c r="I5849" i="2"/>
  <c r="I5857" i="2"/>
  <c r="I5865" i="2"/>
  <c r="I5873" i="2"/>
  <c r="I5881" i="2"/>
  <c r="I5889" i="2"/>
  <c r="J5914" i="2"/>
  <c r="I5914" i="2"/>
  <c r="J5915" i="2"/>
  <c r="J5918" i="2"/>
  <c r="I5918" i="2"/>
  <c r="J5919" i="2"/>
  <c r="I5922" i="2"/>
  <c r="J5923" i="2"/>
  <c r="I5926" i="2"/>
  <c r="J5927" i="2"/>
  <c r="I5930" i="2"/>
  <c r="J5931" i="2"/>
  <c r="I5934" i="2"/>
  <c r="J5935" i="2"/>
  <c r="I5938" i="2"/>
  <c r="J5939" i="2"/>
  <c r="I5942" i="2"/>
  <c r="J5943" i="2"/>
  <c r="I5946" i="2"/>
  <c r="J5947" i="2"/>
  <c r="I5947" i="2"/>
  <c r="I5950" i="2"/>
  <c r="J5951" i="2"/>
  <c r="I5951" i="2"/>
  <c r="I5954" i="2"/>
  <c r="J5955" i="2"/>
  <c r="I5955" i="2"/>
  <c r="I5958" i="2"/>
  <c r="J5959" i="2"/>
  <c r="I5959" i="2"/>
  <c r="I5962" i="2"/>
  <c r="J5963" i="2"/>
  <c r="I5963" i="2"/>
  <c r="J5968" i="2"/>
  <c r="J5986" i="2"/>
  <c r="I5987" i="2"/>
  <c r="J5997" i="2"/>
  <c r="I6002" i="2"/>
  <c r="J6013" i="2"/>
  <c r="J6148" i="2"/>
  <c r="I6147" i="2"/>
  <c r="I6148" i="2"/>
  <c r="I6146" i="2"/>
  <c r="J5996" i="2"/>
  <c r="J6019" i="2"/>
  <c r="J6027" i="2"/>
  <c r="J6035" i="2"/>
  <c r="J6043" i="2"/>
  <c r="J6051" i="2"/>
  <c r="K6059" i="2"/>
  <c r="L6059" i="2" s="1"/>
  <c r="K6067" i="2"/>
  <c r="L6067" i="2" s="1"/>
  <c r="K6075" i="2"/>
  <c r="L6075" i="2" s="1"/>
  <c r="K6083" i="2"/>
  <c r="L6083" i="2" s="1"/>
  <c r="I6096" i="2"/>
  <c r="I6100" i="2"/>
  <c r="J6172" i="2"/>
  <c r="I6171" i="2"/>
  <c r="I6170" i="2"/>
  <c r="I6172" i="2"/>
  <c r="I6006" i="2"/>
  <c r="I6018" i="2"/>
  <c r="J6006" i="2"/>
  <c r="J6022" i="2"/>
  <c r="J6030" i="2"/>
  <c r="J6038" i="2"/>
  <c r="J6046" i="2"/>
  <c r="J6054" i="2"/>
  <c r="L6078" i="2"/>
  <c r="J6111" i="2"/>
  <c r="I6107" i="2"/>
  <c r="I6095" i="2"/>
  <c r="J6123" i="2"/>
  <c r="J6135" i="2"/>
  <c r="J6147" i="2"/>
  <c r="J6159" i="2"/>
  <c r="J6197" i="2"/>
  <c r="I6017" i="2"/>
  <c r="K6017" i="2" s="1"/>
  <c r="L6017" i="2" s="1"/>
  <c r="K6062" i="2"/>
  <c r="L6062" i="2" s="1"/>
  <c r="K6070" i="2"/>
  <c r="L6070" i="2" s="1"/>
  <c r="K6078" i="2"/>
  <c r="K6086" i="2"/>
  <c r="L6086" i="2" s="1"/>
  <c r="J6120" i="2"/>
  <c r="I6119" i="2"/>
  <c r="J6132" i="2"/>
  <c r="I6131" i="2"/>
  <c r="J6144" i="2"/>
  <c r="I6143" i="2"/>
  <c r="I6144" i="2"/>
  <c r="J6156" i="2"/>
  <c r="I6155" i="2"/>
  <c r="I6154" i="2"/>
  <c r="I6168" i="2"/>
  <c r="I5997" i="2"/>
  <c r="I6026" i="2"/>
  <c r="I6034" i="2"/>
  <c r="J6020" i="2"/>
  <c r="I6042" i="2"/>
  <c r="J6028" i="2"/>
  <c r="I6050" i="2"/>
  <c r="J6036" i="2"/>
  <c r="J6044" i="2"/>
  <c r="J6052" i="2"/>
  <c r="L6060" i="2"/>
  <c r="I6098" i="2"/>
  <c r="I6106" i="2"/>
  <c r="J6178" i="2"/>
  <c r="I6177" i="2"/>
  <c r="I6178" i="2"/>
  <c r="I6180" i="2"/>
  <c r="I6014" i="2"/>
  <c r="I6007" i="2"/>
  <c r="K6060" i="2"/>
  <c r="K6068" i="2"/>
  <c r="L6068" i="2" s="1"/>
  <c r="K6076" i="2"/>
  <c r="L6076" i="2" s="1"/>
  <c r="K6084" i="2"/>
  <c r="L6084" i="2" s="1"/>
  <c r="J6113" i="2"/>
  <c r="J6125" i="2"/>
  <c r="J6137" i="2"/>
  <c r="J6149" i="2"/>
  <c r="J6161" i="2"/>
  <c r="K6023" i="2"/>
  <c r="K6031" i="2"/>
  <c r="K6039" i="2"/>
  <c r="L6039" i="2" s="1"/>
  <c r="K6047" i="2"/>
  <c r="I6012" i="2"/>
  <c r="I6000" i="2"/>
  <c r="I6024" i="2"/>
  <c r="J6010" i="2"/>
  <c r="I6032" i="2"/>
  <c r="J6018" i="2"/>
  <c r="I6040" i="2"/>
  <c r="L6023" i="2"/>
  <c r="J6026" i="2"/>
  <c r="I6048" i="2"/>
  <c r="L6031" i="2"/>
  <c r="J6034" i="2"/>
  <c r="J6042" i="2"/>
  <c r="L6047" i="2"/>
  <c r="J6050" i="2"/>
  <c r="L6055" i="2"/>
  <c r="L6058" i="2"/>
  <c r="L6063" i="2"/>
  <c r="L6071" i="2"/>
  <c r="L6074" i="2"/>
  <c r="L6079" i="2"/>
  <c r="I6104" i="2"/>
  <c r="L6087" i="2"/>
  <c r="J6184" i="2"/>
  <c r="I6183" i="2"/>
  <c r="I6184" i="2"/>
  <c r="J6000" i="2"/>
  <c r="I6013" i="2"/>
  <c r="I6021" i="2"/>
  <c r="I6029" i="2"/>
  <c r="I6037" i="2"/>
  <c r="K6037" i="2" s="1"/>
  <c r="L6037" i="2" s="1"/>
  <c r="I6045" i="2"/>
  <c r="K6045" i="2" s="1"/>
  <c r="L6045" i="2" s="1"/>
  <c r="I6053" i="2"/>
  <c r="K6058" i="2"/>
  <c r="K6066" i="2"/>
  <c r="L6066" i="2" s="1"/>
  <c r="K6074" i="2"/>
  <c r="K6082" i="2"/>
  <c r="L6082" i="2" s="1"/>
  <c r="J6166" i="2"/>
  <c r="I6165" i="2"/>
  <c r="I6166" i="2"/>
  <c r="I6156" i="2"/>
  <c r="J6190" i="2"/>
  <c r="I6189" i="2"/>
  <c r="I6190" i="2"/>
  <c r="I6010" i="2"/>
  <c r="I6022" i="2"/>
  <c r="J6005" i="2"/>
  <c r="J6053" i="2"/>
  <c r="I6121" i="2"/>
  <c r="I6111" i="2"/>
  <c r="I6133" i="2"/>
  <c r="I6196" i="2"/>
  <c r="J6195" i="2"/>
  <c r="J6196" i="2"/>
  <c r="I6030" i="2"/>
  <c r="I6038" i="2"/>
  <c r="J6024" i="2"/>
  <c r="I6046" i="2"/>
  <c r="J6032" i="2"/>
  <c r="J6040" i="2"/>
  <c r="J6048" i="2"/>
  <c r="L6056" i="2"/>
  <c r="L6061" i="2"/>
  <c r="L6064" i="2"/>
  <c r="L6069" i="2"/>
  <c r="L6072" i="2"/>
  <c r="I6094" i="2"/>
  <c r="L6077" i="2"/>
  <c r="L6080" i="2"/>
  <c r="I6102" i="2"/>
  <c r="L6085" i="2"/>
  <c r="L6088" i="2"/>
  <c r="J6202" i="2"/>
  <c r="I6202" i="2"/>
  <c r="I6201" i="2"/>
  <c r="J6199" i="2"/>
  <c r="I6008" i="2"/>
  <c r="K6008" i="2" s="1"/>
  <c r="L6008" i="2" s="1"/>
  <c r="J6208" i="2"/>
  <c r="I6208" i="2"/>
  <c r="I6207" i="2"/>
  <c r="I6269" i="2"/>
  <c r="L6359" i="2"/>
  <c r="J6221" i="2"/>
  <c r="I6217" i="2"/>
  <c r="I6219" i="2"/>
  <c r="J6226" i="2"/>
  <c r="I6226" i="2"/>
  <c r="I6221" i="2"/>
  <c r="J6250" i="2"/>
  <c r="I6250" i="2"/>
  <c r="J6284" i="2"/>
  <c r="K6356" i="2"/>
  <c r="L6356" i="2" s="1"/>
  <c r="J6743" i="2"/>
  <c r="I6743" i="2"/>
  <c r="J6742" i="2"/>
  <c r="I6742" i="2"/>
  <c r="J6749" i="2"/>
  <c r="I6749" i="2"/>
  <c r="J6748" i="2"/>
  <c r="I6748" i="2"/>
  <c r="J6755" i="2"/>
  <c r="I6755" i="2"/>
  <c r="J6754" i="2"/>
  <c r="I6754" i="2"/>
  <c r="J6761" i="2"/>
  <c r="I6761" i="2"/>
  <c r="J6760" i="2"/>
  <c r="I6760" i="2"/>
  <c r="J6767" i="2"/>
  <c r="I6767" i="2"/>
  <c r="J6766" i="2"/>
  <c r="I6766" i="2"/>
  <c r="J6773" i="2"/>
  <c r="I6773" i="2"/>
  <c r="J6772" i="2"/>
  <c r="I6772" i="2"/>
  <c r="J6779" i="2"/>
  <c r="I6779" i="2"/>
  <c r="J6778" i="2"/>
  <c r="I6778" i="2"/>
  <c r="J6785" i="2"/>
  <c r="I6785" i="2"/>
  <c r="J6784" i="2"/>
  <c r="I6784" i="2"/>
  <c r="J6791" i="2"/>
  <c r="I6791" i="2"/>
  <c r="J6790" i="2"/>
  <c r="I6790" i="2"/>
  <c r="J6797" i="2"/>
  <c r="I6797" i="2"/>
  <c r="J6796" i="2"/>
  <c r="I6796" i="2"/>
  <c r="J6803" i="2"/>
  <c r="I6803" i="2"/>
  <c r="J6802" i="2"/>
  <c r="I6802" i="2"/>
  <c r="J6118" i="2"/>
  <c r="J6130" i="2"/>
  <c r="I6118" i="2"/>
  <c r="J6142" i="2"/>
  <c r="I6130" i="2"/>
  <c r="J6154" i="2"/>
  <c r="I6153" i="2"/>
  <c r="I6142" i="2"/>
  <c r="J6175" i="2"/>
  <c r="J6181" i="2"/>
  <c r="J6187" i="2"/>
  <c r="J6193" i="2"/>
  <c r="J6231" i="2"/>
  <c r="I6229" i="2"/>
  <c r="I6231" i="2"/>
  <c r="I6254" i="2"/>
  <c r="I6251" i="2"/>
  <c r="J6253" i="2"/>
  <c r="J6255" i="2"/>
  <c r="I6266" i="2"/>
  <c r="J6271" i="2"/>
  <c r="K6337" i="2"/>
  <c r="L6337" i="2" s="1"/>
  <c r="I6326" i="2"/>
  <c r="J6116" i="2"/>
  <c r="J6128" i="2"/>
  <c r="I6116" i="2"/>
  <c r="J6140" i="2"/>
  <c r="I6128" i="2"/>
  <c r="J6152" i="2"/>
  <c r="I6151" i="2"/>
  <c r="I6140" i="2"/>
  <c r="J6167" i="2"/>
  <c r="J6232" i="2"/>
  <c r="I6232" i="2"/>
  <c r="I6227" i="2"/>
  <c r="J6256" i="2"/>
  <c r="I6256" i="2"/>
  <c r="J6270" i="2"/>
  <c r="J6279" i="2"/>
  <c r="J6327" i="2"/>
  <c r="J6329" i="2"/>
  <c r="I6329" i="2"/>
  <c r="I6328" i="2"/>
  <c r="J6091" i="2"/>
  <c r="J6093" i="2"/>
  <c r="J6095" i="2"/>
  <c r="J6097" i="2"/>
  <c r="J6099" i="2"/>
  <c r="J6101" i="2"/>
  <c r="J6103" i="2"/>
  <c r="J6105" i="2"/>
  <c r="J6107" i="2"/>
  <c r="J6109" i="2"/>
  <c r="I6097" i="2"/>
  <c r="J6121" i="2"/>
  <c r="I6109" i="2"/>
  <c r="J6133" i="2"/>
  <c r="J6145" i="2"/>
  <c r="J6157" i="2"/>
  <c r="J6237" i="2"/>
  <c r="I6235" i="2"/>
  <c r="I6237" i="2"/>
  <c r="J6261" i="2"/>
  <c r="I6261" i="2"/>
  <c r="I6257" i="2"/>
  <c r="K6257" i="2" s="1"/>
  <c r="L6257" i="2" s="1"/>
  <c r="I6260" i="2"/>
  <c r="K6260" i="2" s="1"/>
  <c r="L6260" i="2" s="1"/>
  <c r="J6333" i="2"/>
  <c r="I6090" i="2"/>
  <c r="K6090" i="2" s="1"/>
  <c r="L6090" i="2" s="1"/>
  <c r="J6114" i="2"/>
  <c r="J6126" i="2"/>
  <c r="I6114" i="2"/>
  <c r="J6138" i="2"/>
  <c r="I6126" i="2"/>
  <c r="J6150" i="2"/>
  <c r="I6149" i="2"/>
  <c r="I6138" i="2"/>
  <c r="J6162" i="2"/>
  <c r="I6161" i="2"/>
  <c r="J6170" i="2"/>
  <c r="I6169" i="2"/>
  <c r="J6173" i="2"/>
  <c r="J6179" i="2"/>
  <c r="J6185" i="2"/>
  <c r="J6191" i="2"/>
  <c r="J6203" i="2"/>
  <c r="J6223" i="2"/>
  <c r="I6223" i="2"/>
  <c r="J6282" i="2"/>
  <c r="K6308" i="2"/>
  <c r="L6308" i="2" s="1"/>
  <c r="I6319" i="2"/>
  <c r="I6330" i="2"/>
  <c r="J6336" i="2"/>
  <c r="I6336" i="2"/>
  <c r="I6335" i="2"/>
  <c r="J6119" i="2"/>
  <c r="J6131" i="2"/>
  <c r="J6143" i="2"/>
  <c r="J6155" i="2"/>
  <c r="J6165" i="2"/>
  <c r="J6176" i="2"/>
  <c r="I6175" i="2"/>
  <c r="J6182" i="2"/>
  <c r="I6181" i="2"/>
  <c r="J6188" i="2"/>
  <c r="I6187" i="2"/>
  <c r="J6194" i="2"/>
  <c r="I6193" i="2"/>
  <c r="J6200" i="2"/>
  <c r="I6199" i="2"/>
  <c r="J6206" i="2"/>
  <c r="I6206" i="2"/>
  <c r="I6205" i="2"/>
  <c r="J6212" i="2"/>
  <c r="I6212" i="2"/>
  <c r="I6211" i="2"/>
  <c r="I6200" i="2"/>
  <c r="I6209" i="2"/>
  <c r="J6238" i="2"/>
  <c r="I6238" i="2"/>
  <c r="I6233" i="2"/>
  <c r="I6262" i="2"/>
  <c r="J6262" i="2"/>
  <c r="I6277" i="2"/>
  <c r="K6277" i="2" s="1"/>
  <c r="L6277" i="2" s="1"/>
  <c r="J6273" i="2"/>
  <c r="J6272" i="2"/>
  <c r="K6291" i="2"/>
  <c r="L6291" i="2" s="1"/>
  <c r="I6323" i="2"/>
  <c r="J6243" i="2"/>
  <c r="I6241" i="2"/>
  <c r="I6243" i="2"/>
  <c r="J6288" i="2"/>
  <c r="I6280" i="2"/>
  <c r="I6282" i="2"/>
  <c r="I6288" i="2"/>
  <c r="K6295" i="2"/>
  <c r="L6295" i="2" s="1"/>
  <c r="I6093" i="2"/>
  <c r="J6117" i="2"/>
  <c r="I6105" i="2"/>
  <c r="J6129" i="2"/>
  <c r="I6117" i="2"/>
  <c r="J6141" i="2"/>
  <c r="I6129" i="2"/>
  <c r="J6153" i="2"/>
  <c r="I6141" i="2"/>
  <c r="J6168" i="2"/>
  <c r="I6167" i="2"/>
  <c r="J6216" i="2"/>
  <c r="I6216" i="2"/>
  <c r="I6253" i="2"/>
  <c r="J6258" i="2"/>
  <c r="J6268" i="2"/>
  <c r="I6268" i="2"/>
  <c r="J6269" i="2"/>
  <c r="J6309" i="2"/>
  <c r="I6309" i="2"/>
  <c r="I6301" i="2"/>
  <c r="J6292" i="2"/>
  <c r="J6303" i="2"/>
  <c r="J6294" i="2"/>
  <c r="J6110" i="2"/>
  <c r="J6122" i="2"/>
  <c r="I6110" i="2"/>
  <c r="J6134" i="2"/>
  <c r="I6122" i="2"/>
  <c r="J6146" i="2"/>
  <c r="I6145" i="2"/>
  <c r="I6134" i="2"/>
  <c r="J6158" i="2"/>
  <c r="I6157" i="2"/>
  <c r="J6163" i="2"/>
  <c r="J6171" i="2"/>
  <c r="J6177" i="2"/>
  <c r="J6183" i="2"/>
  <c r="J6189" i="2"/>
  <c r="J6201" i="2"/>
  <c r="I6215" i="2"/>
  <c r="J6244" i="2"/>
  <c r="I6244" i="2"/>
  <c r="I6239" i="2"/>
  <c r="I6332" i="2"/>
  <c r="J6349" i="2"/>
  <c r="I6349" i="2"/>
  <c r="I6343" i="2"/>
  <c r="I6342" i="2"/>
  <c r="I6348" i="2"/>
  <c r="I6345" i="2"/>
  <c r="J6347" i="2"/>
  <c r="J6092" i="2"/>
  <c r="J6094" i="2"/>
  <c r="J6096" i="2"/>
  <c r="J6098" i="2"/>
  <c r="J6100" i="2"/>
  <c r="J6102" i="2"/>
  <c r="J6104" i="2"/>
  <c r="J6106" i="2"/>
  <c r="J6108" i="2"/>
  <c r="I6091" i="2"/>
  <c r="J6115" i="2"/>
  <c r="I6103" i="2"/>
  <c r="J6127" i="2"/>
  <c r="I6115" i="2"/>
  <c r="J6139" i="2"/>
  <c r="I6127" i="2"/>
  <c r="J6151" i="2"/>
  <c r="I6139" i="2"/>
  <c r="I6152" i="2"/>
  <c r="J6174" i="2"/>
  <c r="I6173" i="2"/>
  <c r="J6180" i="2"/>
  <c r="I6179" i="2"/>
  <c r="J6186" i="2"/>
  <c r="I6185" i="2"/>
  <c r="J6192" i="2"/>
  <c r="I6191" i="2"/>
  <c r="I6176" i="2"/>
  <c r="J6198" i="2"/>
  <c r="I6198" i="2"/>
  <c r="I6197" i="2"/>
  <c r="I6182" i="2"/>
  <c r="J6204" i="2"/>
  <c r="I6203" i="2"/>
  <c r="I6204" i="2"/>
  <c r="I6188" i="2"/>
  <c r="J6210" i="2"/>
  <c r="I6210" i="2"/>
  <c r="I6194" i="2"/>
  <c r="J6225" i="2"/>
  <c r="I6225" i="2"/>
  <c r="J6249" i="2"/>
  <c r="I6245" i="2"/>
  <c r="I6247" i="2"/>
  <c r="I6249" i="2"/>
  <c r="I6255" i="2"/>
  <c r="K6310" i="2"/>
  <c r="L6310" i="2"/>
  <c r="K6371" i="2"/>
  <c r="L6371" i="2" s="1"/>
  <c r="J6214" i="2"/>
  <c r="I6214" i="2"/>
  <c r="J6229" i="2"/>
  <c r="I6213" i="2"/>
  <c r="J6235" i="2"/>
  <c r="J6241" i="2"/>
  <c r="J6247" i="2"/>
  <c r="I6259" i="2"/>
  <c r="J6265" i="2"/>
  <c r="J6266" i="2"/>
  <c r="J6280" i="2"/>
  <c r="I6305" i="2"/>
  <c r="J6301" i="2"/>
  <c r="I6304" i="2"/>
  <c r="K6304" i="2" s="1"/>
  <c r="L6304" i="2" s="1"/>
  <c r="J6342" i="2"/>
  <c r="J6345" i="2"/>
  <c r="J6343" i="2"/>
  <c r="I6370" i="2"/>
  <c r="I6374" i="2"/>
  <c r="I6383" i="2"/>
  <c r="J6405" i="2"/>
  <c r="I6405" i="2"/>
  <c r="J6457" i="2"/>
  <c r="I6457" i="2"/>
  <c r="J6456" i="2"/>
  <c r="J6440" i="2"/>
  <c r="J6455" i="2"/>
  <c r="J6452" i="2"/>
  <c r="I6272" i="2"/>
  <c r="I6258" i="2"/>
  <c r="I6286" i="2"/>
  <c r="K6286" i="2" s="1"/>
  <c r="L6286" i="2" s="1"/>
  <c r="I6294" i="2"/>
  <c r="I6297" i="2"/>
  <c r="J6300" i="2"/>
  <c r="I6290" i="2"/>
  <c r="J6312" i="2"/>
  <c r="I6314" i="2"/>
  <c r="I6317" i="2"/>
  <c r="I6337" i="2"/>
  <c r="I6340" i="2"/>
  <c r="J6375" i="2"/>
  <c r="I6375" i="2"/>
  <c r="I6388" i="2"/>
  <c r="I6406" i="2"/>
  <c r="J6433" i="2"/>
  <c r="J6436" i="2"/>
  <c r="I6433" i="2"/>
  <c r="I6436" i="2"/>
  <c r="I6435" i="2"/>
  <c r="J6431" i="2"/>
  <c r="J6430" i="2"/>
  <c r="J6219" i="2"/>
  <c r="J6224" i="2"/>
  <c r="I6224" i="2"/>
  <c r="J6230" i="2"/>
  <c r="I6230" i="2"/>
  <c r="J6236" i="2"/>
  <c r="I6236" i="2"/>
  <c r="J6242" i="2"/>
  <c r="I6242" i="2"/>
  <c r="J6248" i="2"/>
  <c r="I6248" i="2"/>
  <c r="J6254" i="2"/>
  <c r="J6275" i="2"/>
  <c r="J6283" i="2"/>
  <c r="I6283" i="2"/>
  <c r="I6267" i="2"/>
  <c r="I6275" i="2"/>
  <c r="I6278" i="2"/>
  <c r="J6281" i="2"/>
  <c r="J6290" i="2"/>
  <c r="I6293" i="2"/>
  <c r="I6318" i="2"/>
  <c r="I6321" i="2"/>
  <c r="K6321" i="2" s="1"/>
  <c r="L6321" i="2" s="1"/>
  <c r="I6324" i="2"/>
  <c r="J6314" i="2"/>
  <c r="J6317" i="2"/>
  <c r="I6371" i="2"/>
  <c r="J6400" i="2"/>
  <c r="J6402" i="2"/>
  <c r="I6402" i="2"/>
  <c r="J6426" i="2"/>
  <c r="J6417" i="2"/>
  <c r="J6227" i="2"/>
  <c r="J6233" i="2"/>
  <c r="J6239" i="2"/>
  <c r="J6245" i="2"/>
  <c r="J6251" i="2"/>
  <c r="J6263" i="2"/>
  <c r="I6263" i="2"/>
  <c r="I6264" i="2"/>
  <c r="J6267" i="2"/>
  <c r="L6289" i="2"/>
  <c r="K6289" i="2"/>
  <c r="J6302" i="2"/>
  <c r="J6293" i="2"/>
  <c r="I6299" i="2"/>
  <c r="I6302" i="2"/>
  <c r="J6305" i="2"/>
  <c r="I6364" i="2"/>
  <c r="K6364" i="2" s="1"/>
  <c r="L6364" i="2" s="1"/>
  <c r="J6363" i="2"/>
  <c r="I6363" i="2"/>
  <c r="J6367" i="2"/>
  <c r="I6367" i="2"/>
  <c r="I6366" i="2"/>
  <c r="J6352" i="2"/>
  <c r="J6393" i="2"/>
  <c r="I6393" i="2"/>
  <c r="J6392" i="2"/>
  <c r="I6398" i="2"/>
  <c r="J6383" i="2"/>
  <c r="J6406" i="2"/>
  <c r="J6407" i="2"/>
  <c r="K6461" i="2"/>
  <c r="L6461" i="2"/>
  <c r="J6217" i="2"/>
  <c r="J6222" i="2"/>
  <c r="I6222" i="2"/>
  <c r="I6270" i="2"/>
  <c r="J6298" i="2"/>
  <c r="I6284" i="2"/>
  <c r="I6310" i="2"/>
  <c r="I6327" i="2"/>
  <c r="J6330" i="2"/>
  <c r="J6334" i="2"/>
  <c r="I6334" i="2"/>
  <c r="J6340" i="2"/>
  <c r="J6339" i="2"/>
  <c r="I6339" i="2"/>
  <c r="I6331" i="2"/>
  <c r="J6388" i="2"/>
  <c r="J6215" i="2"/>
  <c r="J6278" i="2"/>
  <c r="J6287" i="2"/>
  <c r="I6287" i="2"/>
  <c r="I6279" i="2"/>
  <c r="J6307" i="2"/>
  <c r="I6307" i="2"/>
  <c r="I6291" i="2"/>
  <c r="J6322" i="2"/>
  <c r="I6308" i="2"/>
  <c r="J6318" i="2"/>
  <c r="I6352" i="2"/>
  <c r="J6354" i="2"/>
  <c r="I6354" i="2"/>
  <c r="J6357" i="2"/>
  <c r="I6357" i="2"/>
  <c r="I6376" i="2"/>
  <c r="J6399" i="2"/>
  <c r="J6412" i="2"/>
  <c r="I6424" i="2"/>
  <c r="J6205" i="2"/>
  <c r="J6207" i="2"/>
  <c r="J6209" i="2"/>
  <c r="J6211" i="2"/>
  <c r="J6213" i="2"/>
  <c r="J6220" i="2"/>
  <c r="I6220" i="2"/>
  <c r="J6228" i="2"/>
  <c r="I6228" i="2"/>
  <c r="J6234" i="2"/>
  <c r="I6234" i="2"/>
  <c r="J6240" i="2"/>
  <c r="I6240" i="2"/>
  <c r="J6246" i="2"/>
  <c r="I6246" i="2"/>
  <c r="J6252" i="2"/>
  <c r="I6252" i="2"/>
  <c r="J6264" i="2"/>
  <c r="I6273" i="2"/>
  <c r="J6276" i="2"/>
  <c r="J6259" i="2"/>
  <c r="J6313" i="2"/>
  <c r="I6303" i="2"/>
  <c r="J6331" i="2"/>
  <c r="I6346" i="2"/>
  <c r="I6338" i="2"/>
  <c r="J6361" i="2"/>
  <c r="I6361" i="2"/>
  <c r="J6390" i="2"/>
  <c r="I6390" i="2"/>
  <c r="J6416" i="2"/>
  <c r="I6417" i="2"/>
  <c r="I6455" i="2"/>
  <c r="I6441" i="2"/>
  <c r="K6473" i="2"/>
  <c r="L6473" i="2"/>
  <c r="I6281" i="2"/>
  <c r="J6315" i="2"/>
  <c r="I6313" i="2"/>
  <c r="I6312" i="2"/>
  <c r="J6335" i="2"/>
  <c r="I6325" i="2"/>
  <c r="K6325" i="2" s="1"/>
  <c r="L6325" i="2" s="1"/>
  <c r="J6381" i="2"/>
  <c r="I6381" i="2"/>
  <c r="J6380" i="2"/>
  <c r="I6395" i="2"/>
  <c r="K6395" i="2" s="1"/>
  <c r="L6395" i="2" s="1"/>
  <c r="I6414" i="2"/>
  <c r="J6218" i="2"/>
  <c r="I6218" i="2"/>
  <c r="J6296" i="2"/>
  <c r="I6296" i="2"/>
  <c r="J6311" i="2"/>
  <c r="J6297" i="2"/>
  <c r="I6306" i="2"/>
  <c r="K6306" i="2" s="1"/>
  <c r="L6306" i="2" s="1"/>
  <c r="I6316" i="2"/>
  <c r="J6369" i="2"/>
  <c r="I6369" i="2"/>
  <c r="J6368" i="2"/>
  <c r="J6376" i="2"/>
  <c r="J6404" i="2"/>
  <c r="J6439" i="2"/>
  <c r="I6431" i="2"/>
  <c r="J6274" i="2"/>
  <c r="I6274" i="2"/>
  <c r="J6285" i="2"/>
  <c r="I6285" i="2"/>
  <c r="I6271" i="2"/>
  <c r="J6299" i="2"/>
  <c r="I6292" i="2"/>
  <c r="J6320" i="2"/>
  <c r="I6320" i="2"/>
  <c r="J6316" i="2"/>
  <c r="J6341" i="2"/>
  <c r="J6362" i="2"/>
  <c r="I6362" i="2"/>
  <c r="I6350" i="2"/>
  <c r="K6350" i="2" s="1"/>
  <c r="L6350" i="2" s="1"/>
  <c r="J6372" i="2"/>
  <c r="J6373" i="2"/>
  <c r="J6370" i="2"/>
  <c r="I6373" i="2"/>
  <c r="I6382" i="2"/>
  <c r="J6387" i="2"/>
  <c r="I6400" i="2"/>
  <c r="I6407" i="2"/>
  <c r="K6527" i="2"/>
  <c r="L6527" i="2"/>
  <c r="J6323" i="2"/>
  <c r="J6332" i="2"/>
  <c r="J6319" i="2"/>
  <c r="K6366" i="2"/>
  <c r="L6366" i="2" s="1"/>
  <c r="J6378" i="2"/>
  <c r="I6378" i="2"/>
  <c r="I6368" i="2"/>
  <c r="K6414" i="2"/>
  <c r="L6414" i="2"/>
  <c r="J6411" i="2"/>
  <c r="J6423" i="2"/>
  <c r="I6410" i="2"/>
  <c r="J6463" i="2"/>
  <c r="I6463" i="2"/>
  <c r="J6462" i="2"/>
  <c r="J6475" i="2"/>
  <c r="I6475" i="2"/>
  <c r="J6474" i="2"/>
  <c r="J6476" i="2"/>
  <c r="J6506" i="2"/>
  <c r="I6506" i="2"/>
  <c r="J6508" i="2"/>
  <c r="I6505" i="2"/>
  <c r="I6508" i="2"/>
  <c r="K6517" i="2"/>
  <c r="L6517" i="2"/>
  <c r="K6534" i="2"/>
  <c r="L6534" i="2" s="1"/>
  <c r="J6338" i="2"/>
  <c r="I6372" i="2"/>
  <c r="I6384" i="2"/>
  <c r="I6396" i="2"/>
  <c r="I6408" i="2"/>
  <c r="I6420" i="2"/>
  <c r="I6430" i="2"/>
  <c r="J6432" i="2"/>
  <c r="I6450" i="2"/>
  <c r="J6450" i="2"/>
  <c r="J6453" i="2"/>
  <c r="I6460" i="2"/>
  <c r="J6460" i="2"/>
  <c r="I6449" i="2"/>
  <c r="K6449" i="2" s="1"/>
  <c r="L6449" i="2" s="1"/>
  <c r="I6472" i="2"/>
  <c r="J6472" i="2"/>
  <c r="I6461" i="2"/>
  <c r="I6484" i="2"/>
  <c r="J6484" i="2"/>
  <c r="I6473" i="2"/>
  <c r="J6496" i="2"/>
  <c r="I6496" i="2"/>
  <c r="J6493" i="2"/>
  <c r="I6493" i="2"/>
  <c r="J6495" i="2"/>
  <c r="J6492" i="2"/>
  <c r="I6495" i="2"/>
  <c r="J6485" i="2"/>
  <c r="J6494" i="2"/>
  <c r="K6523" i="2"/>
  <c r="L6523" i="2"/>
  <c r="K6516" i="2"/>
  <c r="L6516" i="2" s="1"/>
  <c r="K6702" i="2"/>
  <c r="L6702" i="2"/>
  <c r="I6418" i="2"/>
  <c r="J6427" i="2"/>
  <c r="I6421" i="2"/>
  <c r="J6424" i="2"/>
  <c r="J6447" i="2"/>
  <c r="I6438" i="2"/>
  <c r="I6514" i="2"/>
  <c r="J6514" i="2"/>
  <c r="J6512" i="2"/>
  <c r="I6513" i="2"/>
  <c r="K6513" i="2" s="1"/>
  <c r="L6513" i="2" s="1"/>
  <c r="K6606" i="2"/>
  <c r="L6606" i="2" s="1"/>
  <c r="L6590" i="2"/>
  <c r="K6613" i="2"/>
  <c r="L6613" i="2" s="1"/>
  <c r="K6620" i="2"/>
  <c r="L6620" i="2" s="1"/>
  <c r="L6624" i="2"/>
  <c r="K6624" i="2"/>
  <c r="K6628" i="2"/>
  <c r="L6628" i="2" s="1"/>
  <c r="K6632" i="2"/>
  <c r="L6632" i="2" s="1"/>
  <c r="L6636" i="2"/>
  <c r="K6636" i="2"/>
  <c r="K6652" i="2"/>
  <c r="L6652" i="2" s="1"/>
  <c r="J6384" i="2"/>
  <c r="J6396" i="2"/>
  <c r="I6387" i="2"/>
  <c r="J6408" i="2"/>
  <c r="I6399" i="2"/>
  <c r="J6420" i="2"/>
  <c r="J6437" i="2"/>
  <c r="J6421" i="2"/>
  <c r="J6428" i="2"/>
  <c r="J6438" i="2"/>
  <c r="J6465" i="2"/>
  <c r="J6477" i="2"/>
  <c r="J6482" i="2"/>
  <c r="J6505" i="2"/>
  <c r="I6491" i="2"/>
  <c r="I6500" i="2"/>
  <c r="K6580" i="2"/>
  <c r="L6580" i="2" s="1"/>
  <c r="K6603" i="2"/>
  <c r="L6603" i="2" s="1"/>
  <c r="J6348" i="2"/>
  <c r="J6355" i="2"/>
  <c r="I6355" i="2"/>
  <c r="J6360" i="2"/>
  <c r="I6360" i="2"/>
  <c r="J6365" i="2"/>
  <c r="I6365" i="2"/>
  <c r="J6379" i="2"/>
  <c r="J6391" i="2"/>
  <c r="J6403" i="2"/>
  <c r="J6415" i="2"/>
  <c r="I6428" i="2"/>
  <c r="J6418" i="2"/>
  <c r="J6446" i="2"/>
  <c r="J6469" i="2"/>
  <c r="I6469" i="2"/>
  <c r="J6468" i="2"/>
  <c r="J6458" i="2"/>
  <c r="J6481" i="2"/>
  <c r="I6481" i="2"/>
  <c r="J6480" i="2"/>
  <c r="J6470" i="2"/>
  <c r="J6491" i="2"/>
  <c r="I6510" i="2"/>
  <c r="K6533" i="2"/>
  <c r="L6533" i="2"/>
  <c r="K6570" i="2"/>
  <c r="L6570" i="2"/>
  <c r="I6276" i="2"/>
  <c r="I6300" i="2"/>
  <c r="J6328" i="2"/>
  <c r="I6311" i="2"/>
  <c r="I6341" i="2"/>
  <c r="I6409" i="2"/>
  <c r="I6412" i="2"/>
  <c r="J6434" i="2"/>
  <c r="I6434" i="2"/>
  <c r="J6451" i="2"/>
  <c r="I6502" i="2"/>
  <c r="J6499" i="2"/>
  <c r="J6502" i="2"/>
  <c r="J6510" i="2"/>
  <c r="K6560" i="2"/>
  <c r="L6560" i="2"/>
  <c r="I6298" i="2"/>
  <c r="J6326" i="2"/>
  <c r="I6322" i="2"/>
  <c r="J6346" i="2"/>
  <c r="J6353" i="2"/>
  <c r="I6353" i="2"/>
  <c r="I6358" i="2"/>
  <c r="I6404" i="2"/>
  <c r="I6416" i="2"/>
  <c r="J6425" i="2"/>
  <c r="J6409" i="2"/>
  <c r="J6441" i="2"/>
  <c r="I6448" i="2"/>
  <c r="J6448" i="2"/>
  <c r="I6443" i="2"/>
  <c r="K6443" i="2" s="1"/>
  <c r="L6443" i="2" s="1"/>
  <c r="I6466" i="2"/>
  <c r="J6466" i="2"/>
  <c r="I6478" i="2"/>
  <c r="J6478" i="2"/>
  <c r="I6467" i="2"/>
  <c r="I6490" i="2"/>
  <c r="J6490" i="2"/>
  <c r="J6487" i="2"/>
  <c r="I6487" i="2"/>
  <c r="J6489" i="2"/>
  <c r="J6486" i="2"/>
  <c r="I6489" i="2"/>
  <c r="I6479" i="2"/>
  <c r="I6483" i="2"/>
  <c r="J6501" i="2"/>
  <c r="L6536" i="2"/>
  <c r="L6548" i="2"/>
  <c r="J6324" i="2"/>
  <c r="J6377" i="2"/>
  <c r="J6389" i="2"/>
  <c r="J6401" i="2"/>
  <c r="I6385" i="2"/>
  <c r="J6413" i="2"/>
  <c r="I6397" i="2"/>
  <c r="J6435" i="2"/>
  <c r="J6445" i="2"/>
  <c r="I6445" i="2"/>
  <c r="J6444" i="2"/>
  <c r="I6447" i="2"/>
  <c r="J6467" i="2"/>
  <c r="I6471" i="2"/>
  <c r="J6479" i="2"/>
  <c r="I6507" i="2"/>
  <c r="J6497" i="2"/>
  <c r="J6344" i="2"/>
  <c r="I6351" i="2"/>
  <c r="K6351" i="2" s="1"/>
  <c r="L6351" i="2" s="1"/>
  <c r="I6344" i="2"/>
  <c r="I6347" i="2"/>
  <c r="J6374" i="2"/>
  <c r="J6358" i="2"/>
  <c r="J6386" i="2"/>
  <c r="J6398" i="2"/>
  <c r="J6382" i="2"/>
  <c r="J6385" i="2"/>
  <c r="J6410" i="2"/>
  <c r="J6394" i="2"/>
  <c r="J6397" i="2"/>
  <c r="J6422" i="2"/>
  <c r="I6422" i="2"/>
  <c r="J6419" i="2"/>
  <c r="I6426" i="2"/>
  <c r="J6459" i="2"/>
  <c r="K6488" i="2"/>
  <c r="L6488" i="2"/>
  <c r="K6553" i="2"/>
  <c r="L6553" i="2"/>
  <c r="K6565" i="2"/>
  <c r="L6565" i="2" s="1"/>
  <c r="J6429" i="2"/>
  <c r="I6432" i="2"/>
  <c r="K6471" i="2"/>
  <c r="L6471" i="2" s="1"/>
  <c r="K6483" i="2"/>
  <c r="L6483" i="2" s="1"/>
  <c r="J6507" i="2"/>
  <c r="I6452" i="2"/>
  <c r="I6462" i="2"/>
  <c r="I6468" i="2"/>
  <c r="I6474" i="2"/>
  <c r="I6480" i="2"/>
  <c r="I6486" i="2"/>
  <c r="I6492" i="2"/>
  <c r="J6498" i="2"/>
  <c r="I6498" i="2"/>
  <c r="J6504" i="2"/>
  <c r="I6497" i="2"/>
  <c r="K6541" i="2"/>
  <c r="L6541" i="2"/>
  <c r="K6561" i="2"/>
  <c r="L6561" i="2"/>
  <c r="J6511" i="2"/>
  <c r="K6545" i="2"/>
  <c r="L6545" i="2"/>
  <c r="K6528" i="2"/>
  <c r="L6528" i="2" s="1"/>
  <c r="K6593" i="2"/>
  <c r="L6593" i="2"/>
  <c r="K6610" i="2"/>
  <c r="L6610" i="2" s="1"/>
  <c r="K6617" i="2"/>
  <c r="L6617" i="2"/>
  <c r="I6446" i="2"/>
  <c r="I6458" i="2"/>
  <c r="K6546" i="2"/>
  <c r="L6546" i="2" s="1"/>
  <c r="I6379" i="2"/>
  <c r="I6391" i="2"/>
  <c r="I6403" i="2"/>
  <c r="I6415" i="2"/>
  <c r="I6427" i="2"/>
  <c r="I6439" i="2"/>
  <c r="K6521" i="2"/>
  <c r="L6521" i="2" s="1"/>
  <c r="K6520" i="2"/>
  <c r="L6520" i="2" s="1"/>
  <c r="K6557" i="2"/>
  <c r="L6557" i="2"/>
  <c r="K6540" i="2"/>
  <c r="L6540" i="2" s="1"/>
  <c r="L6564" i="2"/>
  <c r="I6444" i="2"/>
  <c r="I6456" i="2"/>
  <c r="I6464" i="2"/>
  <c r="K6464" i="2" s="1"/>
  <c r="L6464" i="2" s="1"/>
  <c r="I6470" i="2"/>
  <c r="I6476" i="2"/>
  <c r="I6482" i="2"/>
  <c r="I6488" i="2"/>
  <c r="I6494" i="2"/>
  <c r="J6500" i="2"/>
  <c r="I6512" i="2"/>
  <c r="I6499" i="2"/>
  <c r="K6525" i="2"/>
  <c r="L6525" i="2"/>
  <c r="K6537" i="2"/>
  <c r="L6537" i="2"/>
  <c r="K6558" i="2"/>
  <c r="L6558" i="2" s="1"/>
  <c r="I6377" i="2"/>
  <c r="I6389" i="2"/>
  <c r="I6401" i="2"/>
  <c r="I6413" i="2"/>
  <c r="I6425" i="2"/>
  <c r="I6437" i="2"/>
  <c r="I6451" i="2"/>
  <c r="I6503" i="2"/>
  <c r="J6509" i="2"/>
  <c r="L6532" i="2"/>
  <c r="K6532" i="2"/>
  <c r="K6569" i="2"/>
  <c r="L6569" i="2"/>
  <c r="K6552" i="2"/>
  <c r="L6552" i="2"/>
  <c r="K6575" i="2"/>
  <c r="L6575" i="2" s="1"/>
  <c r="I6442" i="2"/>
  <c r="I6454" i="2"/>
  <c r="J6442" i="2"/>
  <c r="J6454" i="2"/>
  <c r="K6549" i="2"/>
  <c r="L6549" i="2"/>
  <c r="L6524" i="2"/>
  <c r="L6544" i="2"/>
  <c r="K6544" i="2"/>
  <c r="J6503" i="2"/>
  <c r="K6529" i="2"/>
  <c r="L6529" i="2" s="1"/>
  <c r="K6543" i="2"/>
  <c r="L6543" i="2" s="1"/>
  <c r="K6555" i="2"/>
  <c r="L6555" i="2"/>
  <c r="K6567" i="2"/>
  <c r="L6567" i="2"/>
  <c r="K6583" i="2"/>
  <c r="L6583" i="2" s="1"/>
  <c r="K6589" i="2"/>
  <c r="L6589" i="2"/>
  <c r="K6576" i="2"/>
  <c r="L6576" i="2" s="1"/>
  <c r="K6599" i="2"/>
  <c r="L6599" i="2" s="1"/>
  <c r="K6616" i="2"/>
  <c r="L6616" i="2" s="1"/>
  <c r="K6563" i="2"/>
  <c r="L6563" i="2"/>
  <c r="K6581" i="2"/>
  <c r="L6581" i="2" s="1"/>
  <c r="K6587" i="2"/>
  <c r="L6587" i="2"/>
  <c r="K6600" i="2"/>
  <c r="L6600" i="2" s="1"/>
  <c r="L6584" i="2"/>
  <c r="K6584" i="2"/>
  <c r="K6607" i="2"/>
  <c r="L6607" i="2"/>
  <c r="K6621" i="2"/>
  <c r="L6621" i="2"/>
  <c r="K6625" i="2"/>
  <c r="L6625" i="2" s="1"/>
  <c r="K6629" i="2"/>
  <c r="L6629" i="2"/>
  <c r="K6637" i="2"/>
  <c r="L6637" i="2" s="1"/>
  <c r="K6641" i="2"/>
  <c r="L6641" i="2"/>
  <c r="L6658" i="2"/>
  <c r="K6658" i="2"/>
  <c r="K6657" i="2"/>
  <c r="L6657" i="2"/>
  <c r="J6691" i="2"/>
  <c r="I6691" i="2"/>
  <c r="J6690" i="2"/>
  <c r="I6690" i="2"/>
  <c r="K6519" i="2"/>
  <c r="L6519" i="2" s="1"/>
  <c r="K6573" i="2"/>
  <c r="L6573" i="2" s="1"/>
  <c r="K6574" i="2"/>
  <c r="L6574" i="2" s="1"/>
  <c r="K6597" i="2"/>
  <c r="L6597" i="2" s="1"/>
  <c r="L6614" i="2"/>
  <c r="K6614" i="2"/>
  <c r="K6653" i="2"/>
  <c r="L6653" i="2"/>
  <c r="K6714" i="2"/>
  <c r="L6714" i="2"/>
  <c r="L6604" i="2"/>
  <c r="K6604" i="2"/>
  <c r="L6588" i="2"/>
  <c r="K6588" i="2"/>
  <c r="K6611" i="2"/>
  <c r="L6611" i="2"/>
  <c r="I6659" i="2"/>
  <c r="I6658" i="2"/>
  <c r="J6649" i="2"/>
  <c r="I6647" i="2"/>
  <c r="K6647" i="2" s="1"/>
  <c r="L6647" i="2" s="1"/>
  <c r="J6659" i="2"/>
  <c r="J6644" i="2"/>
  <c r="I6511" i="2"/>
  <c r="L6562" i="2"/>
  <c r="L6568" i="2"/>
  <c r="L6578" i="2"/>
  <c r="K6578" i="2"/>
  <c r="K6601" i="2"/>
  <c r="L6601" i="2"/>
  <c r="K6618" i="2"/>
  <c r="L6618" i="2" s="1"/>
  <c r="L6622" i="2"/>
  <c r="K6622" i="2"/>
  <c r="K6626" i="2"/>
  <c r="L6626" i="2" s="1"/>
  <c r="K6630" i="2"/>
  <c r="L6630" i="2" s="1"/>
  <c r="L6634" i="2"/>
  <c r="K6634" i="2"/>
  <c r="K6638" i="2"/>
  <c r="L6638" i="2" s="1"/>
  <c r="L6642" i="2"/>
  <c r="J6640" i="2"/>
  <c r="I6672" i="2"/>
  <c r="K6672" i="2" s="1"/>
  <c r="L6672" i="2" s="1"/>
  <c r="I6688" i="2"/>
  <c r="I6509" i="2"/>
  <c r="K6559" i="2"/>
  <c r="L6559" i="2"/>
  <c r="K6571" i="2"/>
  <c r="L6571" i="2"/>
  <c r="K6579" i="2"/>
  <c r="L6579" i="2" s="1"/>
  <c r="K6585" i="2"/>
  <c r="L6585" i="2"/>
  <c r="K6591" i="2"/>
  <c r="L6591" i="2" s="1"/>
  <c r="L6608" i="2"/>
  <c r="K6608" i="2"/>
  <c r="K6615" i="2"/>
  <c r="L6615" i="2" s="1"/>
  <c r="K6655" i="2"/>
  <c r="K6694" i="2"/>
  <c r="L6694" i="2" s="1"/>
  <c r="K6710" i="2"/>
  <c r="L6710" i="2"/>
  <c r="L6582" i="2"/>
  <c r="K6582" i="2"/>
  <c r="K6605" i="2"/>
  <c r="L6605" i="2" s="1"/>
  <c r="K6692" i="2"/>
  <c r="L6692" i="2"/>
  <c r="I6684" i="2"/>
  <c r="K6684" i="2" s="1"/>
  <c r="L6684" i="2" s="1"/>
  <c r="K6572" i="2"/>
  <c r="L6572" i="2" s="1"/>
  <c r="K6595" i="2"/>
  <c r="L6595" i="2"/>
  <c r="L6612" i="2"/>
  <c r="K6612" i="2"/>
  <c r="K6619" i="2"/>
  <c r="L6619" i="2"/>
  <c r="K6623" i="2"/>
  <c r="L6623" i="2"/>
  <c r="K6627" i="2"/>
  <c r="L6627" i="2" s="1"/>
  <c r="K6631" i="2"/>
  <c r="L6631" i="2"/>
  <c r="K6639" i="2"/>
  <c r="L6639" i="2" s="1"/>
  <c r="K6651" i="2"/>
  <c r="L6651" i="2" s="1"/>
  <c r="K6531" i="2"/>
  <c r="L6531" i="2" s="1"/>
  <c r="K6577" i="2"/>
  <c r="L6577" i="2" s="1"/>
  <c r="L6566" i="2"/>
  <c r="L6602" i="2"/>
  <c r="K6602" i="2"/>
  <c r="K6586" i="2"/>
  <c r="L6586" i="2" s="1"/>
  <c r="K6609" i="2"/>
  <c r="L6609" i="2"/>
  <c r="L6655" i="2"/>
  <c r="J6679" i="2"/>
  <c r="I6679" i="2"/>
  <c r="J6678" i="2"/>
  <c r="K6706" i="2"/>
  <c r="L6706" i="2" s="1"/>
  <c r="J6646" i="2"/>
  <c r="J6683" i="2"/>
  <c r="I6683" i="2"/>
  <c r="J6666" i="2"/>
  <c r="J6703" i="2"/>
  <c r="I6703" i="2"/>
  <c r="I6702" i="2"/>
  <c r="J6717" i="2"/>
  <c r="I6717" i="2"/>
  <c r="J6716" i="2"/>
  <c r="I6716" i="2"/>
  <c r="J6721" i="2"/>
  <c r="I6721" i="2"/>
  <c r="J6720" i="2"/>
  <c r="I6720" i="2"/>
  <c r="J6725" i="2"/>
  <c r="I6725" i="2"/>
  <c r="J6724" i="2"/>
  <c r="I6724" i="2"/>
  <c r="J6729" i="2"/>
  <c r="I6729" i="2"/>
  <c r="J6728" i="2"/>
  <c r="I6728" i="2"/>
  <c r="J6733" i="2"/>
  <c r="I6733" i="2"/>
  <c r="J6732" i="2"/>
  <c r="I6732" i="2"/>
  <c r="J6681" i="2"/>
  <c r="I6681" i="2"/>
  <c r="J6664" i="2"/>
  <c r="J6697" i="2"/>
  <c r="I6697" i="2"/>
  <c r="I6696" i="2"/>
  <c r="J6707" i="2"/>
  <c r="I6707" i="2"/>
  <c r="I6706" i="2"/>
  <c r="J6677" i="2"/>
  <c r="I6677" i="2"/>
  <c r="I6660" i="2"/>
  <c r="J6662" i="2"/>
  <c r="J6689" i="2"/>
  <c r="I6689" i="2"/>
  <c r="J6688" i="2"/>
  <c r="J6711" i="2"/>
  <c r="I6711" i="2"/>
  <c r="I6710" i="2"/>
  <c r="J6739" i="2"/>
  <c r="I6739" i="2"/>
  <c r="J6738" i="2"/>
  <c r="I6738" i="2"/>
  <c r="K6590" i="2"/>
  <c r="K6592" i="2"/>
  <c r="L6592" i="2" s="1"/>
  <c r="K6594" i="2"/>
  <c r="L6594" i="2" s="1"/>
  <c r="J6675" i="2"/>
  <c r="I6675" i="2"/>
  <c r="J6660" i="2"/>
  <c r="I6670" i="2"/>
  <c r="K6670" i="2" s="1"/>
  <c r="L6670" i="2" s="1"/>
  <c r="J6701" i="2"/>
  <c r="I6701" i="2"/>
  <c r="I6700" i="2"/>
  <c r="I6692" i="2"/>
  <c r="J6745" i="2"/>
  <c r="I6745" i="2"/>
  <c r="J6744" i="2"/>
  <c r="I6744" i="2"/>
  <c r="J6751" i="2"/>
  <c r="I6751" i="2"/>
  <c r="J6750" i="2"/>
  <c r="I6750" i="2"/>
  <c r="J6757" i="2"/>
  <c r="I6757" i="2"/>
  <c r="J6756" i="2"/>
  <c r="I6756" i="2"/>
  <c r="J6763" i="2"/>
  <c r="I6763" i="2"/>
  <c r="J6762" i="2"/>
  <c r="I6762" i="2"/>
  <c r="J6769" i="2"/>
  <c r="I6769" i="2"/>
  <c r="J6768" i="2"/>
  <c r="I6768" i="2"/>
  <c r="J6775" i="2"/>
  <c r="I6775" i="2"/>
  <c r="J6774" i="2"/>
  <c r="I6774" i="2"/>
  <c r="J6781" i="2"/>
  <c r="I6781" i="2"/>
  <c r="J6780" i="2"/>
  <c r="I6780" i="2"/>
  <c r="J6787" i="2"/>
  <c r="I6787" i="2"/>
  <c r="J6786" i="2"/>
  <c r="I6786" i="2"/>
  <c r="J6793" i="2"/>
  <c r="I6793" i="2"/>
  <c r="J6792" i="2"/>
  <c r="I6792" i="2"/>
  <c r="J6799" i="2"/>
  <c r="I6799" i="2"/>
  <c r="J6798" i="2"/>
  <c r="I6798" i="2"/>
  <c r="J6805" i="2"/>
  <c r="I6805" i="2"/>
  <c r="J6804" i="2"/>
  <c r="I6804" i="2"/>
  <c r="I6645" i="2"/>
  <c r="K6645" i="2" s="1"/>
  <c r="L6645" i="2" s="1"/>
  <c r="J6673" i="2"/>
  <c r="I6656" i="2"/>
  <c r="K6656" i="2" s="1"/>
  <c r="L6656" i="2" s="1"/>
  <c r="I6665" i="2"/>
  <c r="K6665" i="2" s="1"/>
  <c r="L6665" i="2" s="1"/>
  <c r="J6695" i="2"/>
  <c r="I6695" i="2"/>
  <c r="I6682" i="2"/>
  <c r="J6715" i="2"/>
  <c r="I6715" i="2"/>
  <c r="I6714" i="2"/>
  <c r="J6719" i="2"/>
  <c r="I6719" i="2"/>
  <c r="J6718" i="2"/>
  <c r="I6718" i="2"/>
  <c r="J6723" i="2"/>
  <c r="I6723" i="2"/>
  <c r="J6722" i="2"/>
  <c r="I6722" i="2"/>
  <c r="J6727" i="2"/>
  <c r="I6727" i="2"/>
  <c r="J6726" i="2"/>
  <c r="I6726" i="2"/>
  <c r="J6731" i="2"/>
  <c r="I6731" i="2"/>
  <c r="J6730" i="2"/>
  <c r="I6730" i="2"/>
  <c r="J6735" i="2"/>
  <c r="I6735" i="2"/>
  <c r="J6734" i="2"/>
  <c r="I6734" i="2"/>
  <c r="I6643" i="2"/>
  <c r="K6643" i="2" s="1"/>
  <c r="L6643" i="2" s="1"/>
  <c r="J6671" i="2"/>
  <c r="I6654" i="2"/>
  <c r="K6654" i="2" s="1"/>
  <c r="L6654" i="2" s="1"/>
  <c r="J6687" i="2"/>
  <c r="I6687" i="2"/>
  <c r="I6673" i="2"/>
  <c r="I6676" i="2"/>
  <c r="J6682" i="2"/>
  <c r="J6705" i="2"/>
  <c r="I6705" i="2"/>
  <c r="I6704" i="2"/>
  <c r="J6696" i="2"/>
  <c r="J6700" i="2"/>
  <c r="J6704" i="2"/>
  <c r="J6712" i="2"/>
  <c r="I6641" i="2"/>
  <c r="J6669" i="2"/>
  <c r="I6652" i="2"/>
  <c r="I6668" i="2"/>
  <c r="J6676" i="2"/>
  <c r="I6686" i="2"/>
  <c r="I6633" i="2"/>
  <c r="K6633" i="2" s="1"/>
  <c r="L6633" i="2" s="1"/>
  <c r="I6635" i="2"/>
  <c r="K6635" i="2" s="1"/>
  <c r="L6635" i="2" s="1"/>
  <c r="I6637" i="2"/>
  <c r="I6639" i="2"/>
  <c r="J6667" i="2"/>
  <c r="I6650" i="2"/>
  <c r="K6650" i="2" s="1"/>
  <c r="L6650" i="2" s="1"/>
  <c r="J6663" i="2"/>
  <c r="J6668" i="2"/>
  <c r="J6686" i="2"/>
  <c r="J6709" i="2"/>
  <c r="I6709" i="2"/>
  <c r="I6708" i="2"/>
  <c r="K6708" i="2" s="1"/>
  <c r="L6708" i="2" s="1"/>
  <c r="J6741" i="2"/>
  <c r="I6741" i="2"/>
  <c r="J6740" i="2"/>
  <c r="I6740" i="2"/>
  <c r="J6747" i="2"/>
  <c r="I6747" i="2"/>
  <c r="J6746" i="2"/>
  <c r="I6746" i="2"/>
  <c r="J6753" i="2"/>
  <c r="I6753" i="2"/>
  <c r="J6752" i="2"/>
  <c r="I6752" i="2"/>
  <c r="J6759" i="2"/>
  <c r="I6759" i="2"/>
  <c r="J6758" i="2"/>
  <c r="I6758" i="2"/>
  <c r="J6765" i="2"/>
  <c r="I6765" i="2"/>
  <c r="J6764" i="2"/>
  <c r="I6764" i="2"/>
  <c r="J6771" i="2"/>
  <c r="I6771" i="2"/>
  <c r="J6770" i="2"/>
  <c r="I6770" i="2"/>
  <c r="J6777" i="2"/>
  <c r="I6777" i="2"/>
  <c r="J6776" i="2"/>
  <c r="I6776" i="2"/>
  <c r="J6783" i="2"/>
  <c r="I6783" i="2"/>
  <c r="J6782" i="2"/>
  <c r="I6782" i="2"/>
  <c r="J6789" i="2"/>
  <c r="I6789" i="2"/>
  <c r="J6788" i="2"/>
  <c r="I6788" i="2"/>
  <c r="J6795" i="2"/>
  <c r="I6795" i="2"/>
  <c r="J6794" i="2"/>
  <c r="I6794" i="2"/>
  <c r="J6801" i="2"/>
  <c r="I6801" i="2"/>
  <c r="J6800" i="2"/>
  <c r="I6800" i="2"/>
  <c r="J6807" i="2"/>
  <c r="I6807" i="2"/>
  <c r="J6806" i="2"/>
  <c r="I6806" i="2"/>
  <c r="I6648" i="2"/>
  <c r="K6648" i="2" s="1"/>
  <c r="L6648" i="2" s="1"/>
  <c r="I6661" i="2"/>
  <c r="K6661" i="2" s="1"/>
  <c r="L6661" i="2" s="1"/>
  <c r="J6685" i="2"/>
  <c r="I6685" i="2"/>
  <c r="I6671" i="2"/>
  <c r="J6693" i="2"/>
  <c r="I6693" i="2"/>
  <c r="J6699" i="2"/>
  <c r="I6699" i="2"/>
  <c r="I6698" i="2"/>
  <c r="K6698" i="2" s="1"/>
  <c r="L6698" i="2" s="1"/>
  <c r="I6666" i="2"/>
  <c r="I6674" i="2"/>
  <c r="K6674" i="2" s="1"/>
  <c r="L6674" i="2" s="1"/>
  <c r="I6680" i="2"/>
  <c r="K6680" i="2" s="1"/>
  <c r="L6680" i="2" s="1"/>
  <c r="J6713" i="2"/>
  <c r="I6713" i="2"/>
  <c r="I6712" i="2"/>
  <c r="J6737" i="2"/>
  <c r="I6737" i="2"/>
  <c r="J6736" i="2"/>
  <c r="I6736" i="2"/>
  <c r="K4332" i="2"/>
  <c r="K3502" i="2"/>
  <c r="K3122" i="2"/>
  <c r="K4294" i="2"/>
  <c r="J3399" i="2"/>
  <c r="J3467" i="2"/>
  <c r="K3467" i="2" s="1"/>
  <c r="I3513" i="2"/>
  <c r="J2884" i="2"/>
  <c r="I4158" i="2"/>
  <c r="J4161" i="2"/>
  <c r="J4187" i="2"/>
  <c r="J4175" i="2"/>
  <c r="K4175" i="2" s="1"/>
  <c r="I4409" i="2"/>
  <c r="J4411" i="2"/>
  <c r="J3146" i="2"/>
  <c r="I3188" i="2"/>
  <c r="J3457" i="2"/>
  <c r="I3443" i="2"/>
  <c r="I4153" i="2"/>
  <c r="I4159" i="2"/>
  <c r="K4159" i="2" s="1"/>
  <c r="L4159" i="2" s="1"/>
  <c r="I4167" i="2"/>
  <c r="K4167" i="2" s="1"/>
  <c r="L4167" i="2" s="1"/>
  <c r="I4182" i="2"/>
  <c r="J4177" i="2"/>
  <c r="I4225" i="2"/>
  <c r="J4403" i="2"/>
  <c r="K4403" i="2" s="1"/>
  <c r="I4486" i="2"/>
  <c r="I2936" i="2"/>
  <c r="I4154" i="2"/>
  <c r="J4171" i="2"/>
  <c r="J4415" i="2"/>
  <c r="J3414" i="2"/>
  <c r="I4169" i="2"/>
  <c r="J4157" i="2"/>
  <c r="I4205" i="2"/>
  <c r="I4217" i="2"/>
  <c r="J4363" i="2"/>
  <c r="J3003" i="2"/>
  <c r="I4162" i="2"/>
  <c r="J4199" i="2"/>
  <c r="K4199" i="2" s="1"/>
  <c r="I4340" i="2"/>
  <c r="J2928" i="2"/>
  <c r="I4156" i="2"/>
  <c r="J4151" i="2"/>
  <c r="J4192" i="2"/>
  <c r="J4209" i="2"/>
  <c r="J4330" i="2"/>
  <c r="I3475" i="2"/>
  <c r="J4137" i="2"/>
  <c r="J4298" i="2"/>
  <c r="I4164" i="2"/>
  <c r="I4171" i="2"/>
  <c r="J4572" i="2"/>
  <c r="J4574" i="2"/>
  <c r="J4570" i="2"/>
  <c r="I4564" i="2"/>
  <c r="J4556" i="2"/>
  <c r="J4558" i="2"/>
  <c r="J4546" i="2"/>
  <c r="K4546" i="2" s="1"/>
  <c r="I4550" i="2"/>
  <c r="J4550" i="2"/>
  <c r="J4548" i="2"/>
  <c r="J4538" i="2"/>
  <c r="I4516" i="2"/>
  <c r="K4516" i="2" s="1"/>
  <c r="L4516" i="2" s="1"/>
  <c r="J4478" i="2"/>
  <c r="I4448" i="2"/>
  <c r="J4446" i="2"/>
  <c r="K4446" i="2" s="1"/>
  <c r="J4448" i="2"/>
  <c r="I4446" i="2"/>
  <c r="J4456" i="2"/>
  <c r="J4442" i="2"/>
  <c r="K4442" i="2" s="1"/>
  <c r="I4411" i="2"/>
  <c r="J4419" i="2"/>
  <c r="K4419" i="2" s="1"/>
  <c r="I4415" i="2"/>
  <c r="J4413" i="2"/>
  <c r="J4409" i="2"/>
  <c r="K4409" i="2" s="1"/>
  <c r="J4401" i="2"/>
  <c r="K4401" i="2" s="1"/>
  <c r="J4407" i="2"/>
  <c r="K4407" i="2" s="1"/>
  <c r="I4399" i="2"/>
  <c r="J4405" i="2"/>
  <c r="I4395" i="2"/>
  <c r="J4343" i="2"/>
  <c r="I4345" i="2"/>
  <c r="J4344" i="2"/>
  <c r="I4333" i="2"/>
  <c r="I4328" i="2"/>
  <c r="J4319" i="2"/>
  <c r="I4323" i="2"/>
  <c r="J4320" i="2"/>
  <c r="J4282" i="2"/>
  <c r="J4286" i="2"/>
  <c r="J4274" i="2"/>
  <c r="J4270" i="2"/>
  <c r="J4262" i="2"/>
  <c r="J4258" i="2"/>
  <c r="K4258" i="2" s="1"/>
  <c r="J4232" i="2"/>
  <c r="J4238" i="2"/>
  <c r="I4229" i="2"/>
  <c r="I4222" i="2"/>
  <c r="J4223" i="2"/>
  <c r="I4218" i="2"/>
  <c r="I4213" i="2"/>
  <c r="I4210" i="2"/>
  <c r="J4198" i="2"/>
  <c r="J4197" i="2"/>
  <c r="J4202" i="2"/>
  <c r="J4196" i="2"/>
  <c r="K4196" i="2" s="1"/>
  <c r="J4201" i="2"/>
  <c r="I4186" i="2"/>
  <c r="J4191" i="2"/>
  <c r="J4183" i="2"/>
  <c r="J4181" i="2"/>
  <c r="J4173" i="2"/>
  <c r="K4173" i="2" s="1"/>
  <c r="I4181" i="2"/>
  <c r="I4176" i="2"/>
  <c r="I4180" i="2"/>
  <c r="I4174" i="2"/>
  <c r="I4178" i="2"/>
  <c r="I4172" i="2"/>
  <c r="I4177" i="2"/>
  <c r="I4168" i="2"/>
  <c r="I4161" i="2"/>
  <c r="J4169" i="2"/>
  <c r="K4169" i="2" s="1"/>
  <c r="I4166" i="2"/>
  <c r="I4157" i="2"/>
  <c r="I4151" i="2"/>
  <c r="J4153" i="2"/>
  <c r="I4149" i="2"/>
  <c r="J4147" i="2"/>
  <c r="J4143" i="2"/>
  <c r="J4135" i="2"/>
  <c r="K4135" i="2" s="1"/>
  <c r="J4133" i="2"/>
  <c r="J3951" i="2"/>
  <c r="I3814" i="2"/>
  <c r="I3543" i="2"/>
  <c r="J3494" i="2"/>
  <c r="I3490" i="2"/>
  <c r="J4195" i="2"/>
  <c r="J4038" i="2"/>
  <c r="J4149" i="2"/>
  <c r="J3381" i="2"/>
  <c r="J4395" i="2"/>
  <c r="K4395" i="2" s="1"/>
  <c r="J4190" i="2"/>
  <c r="J4331" i="2"/>
  <c r="I4163" i="2"/>
  <c r="K4163" i="2" s="1"/>
  <c r="L4163" i="2" s="1"/>
  <c r="I3551" i="2"/>
  <c r="J3239" i="2"/>
  <c r="J4474" i="2"/>
  <c r="J2926" i="2"/>
  <c r="J2985" i="2"/>
  <c r="J2946" i="2"/>
  <c r="J1352" i="2"/>
  <c r="J4337" i="2"/>
  <c r="J4345" i="2"/>
  <c r="J4417" i="2"/>
  <c r="J4562" i="2"/>
  <c r="J4328" i="2"/>
  <c r="K4328" i="2" s="1"/>
  <c r="I4413" i="2"/>
  <c r="J4443" i="2"/>
  <c r="J4399" i="2"/>
  <c r="K4399" i="2" s="1"/>
  <c r="I4219" i="2"/>
  <c r="I4512" i="2"/>
  <c r="I4405" i="2"/>
  <c r="J4393" i="2"/>
  <c r="K4393" i="2" s="1"/>
  <c r="I4397" i="2"/>
  <c r="K4397" i="2" s="1"/>
  <c r="J4379" i="2"/>
  <c r="J4342" i="2"/>
  <c r="J4340" i="2"/>
  <c r="K4340" i="2" s="1"/>
  <c r="J4325" i="2"/>
  <c r="J4278" i="2"/>
  <c r="I4204" i="2"/>
  <c r="I4194" i="2"/>
  <c r="J4189" i="2"/>
  <c r="I4192" i="2"/>
  <c r="J4184" i="2"/>
  <c r="J4179" i="2"/>
  <c r="K4179" i="2" s="1"/>
  <c r="I4179" i="2"/>
  <c r="J4165" i="2"/>
  <c r="I4170" i="2"/>
  <c r="I4165" i="2"/>
  <c r="I4160" i="2"/>
  <c r="J4155" i="2"/>
  <c r="I4155" i="2"/>
  <c r="J4141" i="2"/>
  <c r="J4125" i="2"/>
  <c r="J4131" i="2"/>
  <c r="K4131" i="2" s="1"/>
  <c r="J3498" i="2"/>
  <c r="I3486" i="2"/>
  <c r="J3193" i="2"/>
  <c r="J2954" i="2"/>
  <c r="J1338" i="2"/>
  <c r="J4194" i="2"/>
  <c r="K4194" i="2" s="1"/>
  <c r="I4199" i="2"/>
  <c r="I4228" i="2"/>
  <c r="I4235" i="2"/>
  <c r="J4306" i="2"/>
  <c r="I4306" i="2"/>
  <c r="J4313" i="2"/>
  <c r="J4314" i="2"/>
  <c r="J4318" i="2"/>
  <c r="K4318" i="2" s="1"/>
  <c r="I4318" i="2"/>
  <c r="J4316" i="2"/>
  <c r="L4340" i="2"/>
  <c r="I4439" i="2"/>
  <c r="J4438" i="2"/>
  <c r="I4436" i="2"/>
  <c r="I4438" i="2"/>
  <c r="J4424" i="2"/>
  <c r="I4424" i="2"/>
  <c r="J4437" i="2"/>
  <c r="K4437" i="2" s="1"/>
  <c r="I4437" i="2"/>
  <c r="I4422" i="2"/>
  <c r="J4426" i="2"/>
  <c r="J4439" i="2"/>
  <c r="L4169" i="2"/>
  <c r="L4173" i="2"/>
  <c r="L4175" i="2"/>
  <c r="J4207" i="2"/>
  <c r="K4207" i="2" s="1"/>
  <c r="I4190" i="2"/>
  <c r="J4216" i="2"/>
  <c r="I4207" i="2"/>
  <c r="J4229" i="2"/>
  <c r="K4229" i="2" s="1"/>
  <c r="J4235" i="2"/>
  <c r="K4235" i="2" s="1"/>
  <c r="J4241" i="2"/>
  <c r="K4241" i="2" s="1"/>
  <c r="I4241" i="2"/>
  <c r="J4251" i="2"/>
  <c r="K4251" i="2" s="1"/>
  <c r="I4251" i="2"/>
  <c r="J4485" i="2"/>
  <c r="I4485" i="2"/>
  <c r="J4484" i="2"/>
  <c r="K4484" i="2" s="1"/>
  <c r="I4484" i="2"/>
  <c r="I4472" i="2"/>
  <c r="J4205" i="2"/>
  <c r="K4205" i="2" s="1"/>
  <c r="I4188" i="2"/>
  <c r="K4188" i="2" s="1"/>
  <c r="I4197" i="2"/>
  <c r="J4204" i="2"/>
  <c r="K4204" i="2" s="1"/>
  <c r="I4216" i="2"/>
  <c r="J4248" i="2"/>
  <c r="I4232" i="2"/>
  <c r="J4335" i="2"/>
  <c r="I4335" i="2"/>
  <c r="J4334" i="2"/>
  <c r="K4334" i="2" s="1"/>
  <c r="I4334" i="2"/>
  <c r="J4336" i="2"/>
  <c r="J4333" i="2"/>
  <c r="K4333" i="2" s="1"/>
  <c r="I4336" i="2"/>
  <c r="I4359" i="2"/>
  <c r="I4360" i="2"/>
  <c r="J4360" i="2"/>
  <c r="I4391" i="2"/>
  <c r="J4392" i="2"/>
  <c r="I4392" i="2"/>
  <c r="J4389" i="2"/>
  <c r="K4389" i="2" s="1"/>
  <c r="J4383" i="2"/>
  <c r="J4203" i="2"/>
  <c r="J4214" i="2"/>
  <c r="J4221" i="2"/>
  <c r="J4255" i="2"/>
  <c r="I4255" i="2"/>
  <c r="J4259" i="2"/>
  <c r="K4259" i="2" s="1"/>
  <c r="I4259" i="2"/>
  <c r="J4263" i="2"/>
  <c r="K4263" i="2" s="1"/>
  <c r="I4263" i="2"/>
  <c r="J4267" i="2"/>
  <c r="I4267" i="2"/>
  <c r="J4271" i="2"/>
  <c r="K4271" i="2" s="1"/>
  <c r="I4271" i="2"/>
  <c r="J4275" i="2"/>
  <c r="I4275" i="2"/>
  <c r="J4279" i="2"/>
  <c r="I4279" i="2"/>
  <c r="J4283" i="2"/>
  <c r="K4283" i="2" s="1"/>
  <c r="I4283" i="2"/>
  <c r="J4287" i="2"/>
  <c r="J4291" i="2"/>
  <c r="J4295" i="2"/>
  <c r="J4299" i="2"/>
  <c r="K4299" i="2" s="1"/>
  <c r="J4307" i="2"/>
  <c r="J4311" i="2"/>
  <c r="J4315" i="2"/>
  <c r="I4184" i="2"/>
  <c r="J4186" i="2"/>
  <c r="K4186" i="2" s="1"/>
  <c r="J4212" i="2"/>
  <c r="I4195" i="2"/>
  <c r="I4202" i="2"/>
  <c r="J4224" i="2"/>
  <c r="J4230" i="2"/>
  <c r="J4236" i="2"/>
  <c r="K4236" i="2" s="1"/>
  <c r="J4242" i="2"/>
  <c r="K4242" i="2" s="1"/>
  <c r="J4245" i="2"/>
  <c r="K4245" i="2" s="1"/>
  <c r="I4245" i="2"/>
  <c r="J4252" i="2"/>
  <c r="K4252" i="2" s="1"/>
  <c r="I4236" i="2"/>
  <c r="I4240" i="2"/>
  <c r="I4244" i="2"/>
  <c r="K4244" i="2" s="1"/>
  <c r="I4248" i="2"/>
  <c r="I4252" i="2"/>
  <c r="I4256" i="2"/>
  <c r="I4260" i="2"/>
  <c r="I4264" i="2"/>
  <c r="I4268" i="2"/>
  <c r="I4272" i="2"/>
  <c r="I4276" i="2"/>
  <c r="I4280" i="2"/>
  <c r="I4284" i="2"/>
  <c r="I4288" i="2"/>
  <c r="I4292" i="2"/>
  <c r="I4296" i="2"/>
  <c r="I4300" i="2"/>
  <c r="I4308" i="2"/>
  <c r="L4407" i="2"/>
  <c r="J4435" i="2"/>
  <c r="J4545" i="2"/>
  <c r="K4545" i="2" s="1"/>
  <c r="I4545" i="2"/>
  <c r="J4544" i="2"/>
  <c r="J4542" i="2"/>
  <c r="J4540" i="2"/>
  <c r="J4526" i="2"/>
  <c r="I4132" i="2"/>
  <c r="I4134" i="2"/>
  <c r="I4136" i="2"/>
  <c r="I4138" i="2"/>
  <c r="I4140" i="2"/>
  <c r="I4142" i="2"/>
  <c r="I4144" i="2"/>
  <c r="I4146" i="2"/>
  <c r="I4148" i="2"/>
  <c r="I4150" i="2"/>
  <c r="J4210" i="2"/>
  <c r="K4210" i="2" s="1"/>
  <c r="I4193" i="2"/>
  <c r="K4193" i="2" s="1"/>
  <c r="J4219" i="2"/>
  <c r="K4219" i="2" s="1"/>
  <c r="J4227" i="2"/>
  <c r="J4233" i="2"/>
  <c r="J4239" i="2"/>
  <c r="K4239" i="2" s="1"/>
  <c r="I4239" i="2"/>
  <c r="I4223" i="2"/>
  <c r="I4226" i="2"/>
  <c r="K4226" i="2" s="1"/>
  <c r="I4233" i="2"/>
  <c r="J4358" i="2"/>
  <c r="L4403" i="2"/>
  <c r="J4431" i="2"/>
  <c r="J4132" i="2"/>
  <c r="J4134" i="2"/>
  <c r="K4134" i="2" s="1"/>
  <c r="J4136" i="2"/>
  <c r="K4136" i="2" s="1"/>
  <c r="J4138" i="2"/>
  <c r="J4140" i="2"/>
  <c r="K4140" i="2" s="1"/>
  <c r="J4142" i="2"/>
  <c r="K4142" i="2" s="1"/>
  <c r="J4144" i="2"/>
  <c r="J4146" i="2"/>
  <c r="K4146" i="2" s="1"/>
  <c r="J4148" i="2"/>
  <c r="K4148" i="2" s="1"/>
  <c r="J4150" i="2"/>
  <c r="K4150" i="2" s="1"/>
  <c r="J4152" i="2"/>
  <c r="K4152" i="2" s="1"/>
  <c r="J4154" i="2"/>
  <c r="J4156" i="2"/>
  <c r="K4156" i="2" s="1"/>
  <c r="J4158" i="2"/>
  <c r="K4158" i="2" s="1"/>
  <c r="J4160" i="2"/>
  <c r="K4160" i="2" s="1"/>
  <c r="J4162" i="2"/>
  <c r="K4162" i="2" s="1"/>
  <c r="J4164" i="2"/>
  <c r="K4164" i="2" s="1"/>
  <c r="J4166" i="2"/>
  <c r="K4166" i="2" s="1"/>
  <c r="J4168" i="2"/>
  <c r="K4168" i="2" s="1"/>
  <c r="J4170" i="2"/>
  <c r="K4170" i="2" s="1"/>
  <c r="J4172" i="2"/>
  <c r="J4174" i="2"/>
  <c r="K4174" i="2" s="1"/>
  <c r="J4176" i="2"/>
  <c r="K4176" i="2" s="1"/>
  <c r="J4178" i="2"/>
  <c r="K4178" i="2" s="1"/>
  <c r="J4180" i="2"/>
  <c r="K4180" i="2" s="1"/>
  <c r="J4182" i="2"/>
  <c r="K4182" i="2" s="1"/>
  <c r="J4208" i="2"/>
  <c r="I4191" i="2"/>
  <c r="I4200" i="2"/>
  <c r="K4200" i="2" s="1"/>
  <c r="I4208" i="2"/>
  <c r="I4214" i="2"/>
  <c r="I4220" i="2"/>
  <c r="J4249" i="2"/>
  <c r="K4249" i="2" s="1"/>
  <c r="I4249" i="2"/>
  <c r="J4256" i="2"/>
  <c r="K4256" i="2" s="1"/>
  <c r="J4260" i="2"/>
  <c r="K4260" i="2" s="1"/>
  <c r="J4264" i="2"/>
  <c r="K4264" i="2" s="1"/>
  <c r="J4268" i="2"/>
  <c r="J4272" i="2"/>
  <c r="K4272" i="2" s="1"/>
  <c r="J4276" i="2"/>
  <c r="K4276" i="2" s="1"/>
  <c r="J4280" i="2"/>
  <c r="K4280" i="2" s="1"/>
  <c r="J4284" i="2"/>
  <c r="K4284" i="2" s="1"/>
  <c r="J4288" i="2"/>
  <c r="K4288" i="2" s="1"/>
  <c r="J4292" i="2"/>
  <c r="K4292" i="2" s="1"/>
  <c r="J4296" i="2"/>
  <c r="K4296" i="2" s="1"/>
  <c r="J4300" i="2"/>
  <c r="K4300" i="2" s="1"/>
  <c r="I4303" i="2"/>
  <c r="K4303" i="2" s="1"/>
  <c r="J4304" i="2"/>
  <c r="I4304" i="2"/>
  <c r="J4308" i="2"/>
  <c r="K4308" i="2" s="1"/>
  <c r="I4311" i="2"/>
  <c r="J4312" i="2"/>
  <c r="I4312" i="2"/>
  <c r="I4316" i="2"/>
  <c r="L4328" i="2"/>
  <c r="J4369" i="2"/>
  <c r="K4369" i="2" s="1"/>
  <c r="J4206" i="2"/>
  <c r="I4189" i="2"/>
  <c r="J4217" i="2"/>
  <c r="K4217" i="2" s="1"/>
  <c r="J4222" i="2"/>
  <c r="K4222" i="2" s="1"/>
  <c r="J4246" i="2"/>
  <c r="I4230" i="2"/>
  <c r="I4301" i="2"/>
  <c r="I4314" i="2"/>
  <c r="L4395" i="2"/>
  <c r="J4423" i="2"/>
  <c r="I4435" i="2"/>
  <c r="J4534" i="2"/>
  <c r="K4534" i="2" s="1"/>
  <c r="I4187" i="2"/>
  <c r="I4198" i="2"/>
  <c r="I4203" i="2"/>
  <c r="J4228" i="2"/>
  <c r="K4228" i="2" s="1"/>
  <c r="J4234" i="2"/>
  <c r="J4240" i="2"/>
  <c r="K4240" i="2" s="1"/>
  <c r="I4227" i="2"/>
  <c r="J4253" i="2"/>
  <c r="I4253" i="2"/>
  <c r="I4324" i="2"/>
  <c r="I4348" i="2"/>
  <c r="J4347" i="2"/>
  <c r="K4347" i="2" s="1"/>
  <c r="I4347" i="2"/>
  <c r="J4348" i="2"/>
  <c r="I4367" i="2"/>
  <c r="I4368" i="2"/>
  <c r="J4368" i="2"/>
  <c r="K4368" i="2" s="1"/>
  <c r="J4367" i="2"/>
  <c r="K4367" i="2" s="1"/>
  <c r="J4359" i="2"/>
  <c r="K4359" i="2" s="1"/>
  <c r="J4381" i="2"/>
  <c r="J4391" i="2"/>
  <c r="K4391" i="2" s="1"/>
  <c r="I4185" i="2"/>
  <c r="K4185" i="2" s="1"/>
  <c r="J4215" i="2"/>
  <c r="K4215" i="2" s="1"/>
  <c r="J4220" i="2"/>
  <c r="K4220" i="2" s="1"/>
  <c r="J4225" i="2"/>
  <c r="K4225" i="2" s="1"/>
  <c r="I4209" i="2"/>
  <c r="J4231" i="2"/>
  <c r="I4215" i="2"/>
  <c r="J4237" i="2"/>
  <c r="I4237" i="2"/>
  <c r="I4221" i="2"/>
  <c r="J4243" i="2"/>
  <c r="I4243" i="2"/>
  <c r="J4250" i="2"/>
  <c r="I4234" i="2"/>
  <c r="J4257" i="2"/>
  <c r="K4257" i="2" s="1"/>
  <c r="I4257" i="2"/>
  <c r="J4261" i="2"/>
  <c r="I4261" i="2"/>
  <c r="J4265" i="2"/>
  <c r="K4265" i="2" s="1"/>
  <c r="I4265" i="2"/>
  <c r="J4269" i="2"/>
  <c r="K4269" i="2" s="1"/>
  <c r="I4269" i="2"/>
  <c r="J4273" i="2"/>
  <c r="I4273" i="2"/>
  <c r="J4277" i="2"/>
  <c r="I4277" i="2"/>
  <c r="J4281" i="2"/>
  <c r="K4281" i="2" s="1"/>
  <c r="I4281" i="2"/>
  <c r="J4285" i="2"/>
  <c r="J4289" i="2"/>
  <c r="J4293" i="2"/>
  <c r="J4297" i="2"/>
  <c r="J4301" i="2"/>
  <c r="K4301" i="2" s="1"/>
  <c r="J4305" i="2"/>
  <c r="J4309" i="2"/>
  <c r="I4313" i="2"/>
  <c r="J4317" i="2"/>
  <c r="J4310" i="2"/>
  <c r="K4310" i="2" s="1"/>
  <c r="I4183" i="2"/>
  <c r="J4213" i="2"/>
  <c r="K4213" i="2" s="1"/>
  <c r="I4196" i="2"/>
  <c r="I4201" i="2"/>
  <c r="I4206" i="2"/>
  <c r="I4212" i="2"/>
  <c r="I4224" i="2"/>
  <c r="I4231" i="2"/>
  <c r="I4238" i="2"/>
  <c r="I4242" i="2"/>
  <c r="I4246" i="2"/>
  <c r="I4250" i="2"/>
  <c r="I4254" i="2"/>
  <c r="I4258" i="2"/>
  <c r="I4262" i="2"/>
  <c r="I4266" i="2"/>
  <c r="K4266" i="2" s="1"/>
  <c r="I4270" i="2"/>
  <c r="I4274" i="2"/>
  <c r="I4278" i="2"/>
  <c r="I4282" i="2"/>
  <c r="I4286" i="2"/>
  <c r="I4290" i="2"/>
  <c r="K4290" i="2" s="1"/>
  <c r="I4294" i="2"/>
  <c r="I4298" i="2"/>
  <c r="I4373" i="2"/>
  <c r="I4374" i="2"/>
  <c r="J4374" i="2"/>
  <c r="J4373" i="2"/>
  <c r="I4133" i="2"/>
  <c r="I4135" i="2"/>
  <c r="I4137" i="2"/>
  <c r="I4139" i="2"/>
  <c r="K4139" i="2" s="1"/>
  <c r="I4141" i="2"/>
  <c r="I4143" i="2"/>
  <c r="I4145" i="2"/>
  <c r="K4145" i="2" s="1"/>
  <c r="I4147" i="2"/>
  <c r="J4211" i="2"/>
  <c r="K4211" i="2" s="1"/>
  <c r="J4218" i="2"/>
  <c r="K4218" i="2" s="1"/>
  <c r="J4247" i="2"/>
  <c r="I4247" i="2"/>
  <c r="J4254" i="2"/>
  <c r="J4302" i="2"/>
  <c r="K4302" i="2" s="1"/>
  <c r="I4285" i="2"/>
  <c r="I4287" i="2"/>
  <c r="I4289" i="2"/>
  <c r="I4291" i="2"/>
  <c r="I4293" i="2"/>
  <c r="I4295" i="2"/>
  <c r="I4297" i="2"/>
  <c r="I4299" i="2"/>
  <c r="J4321" i="2"/>
  <c r="K4321" i="2" s="1"/>
  <c r="I4326" i="2"/>
  <c r="I4349" i="2"/>
  <c r="I4350" i="2"/>
  <c r="I4338" i="2"/>
  <c r="I4361" i="2"/>
  <c r="I4362" i="2"/>
  <c r="J4355" i="2"/>
  <c r="I4387" i="2"/>
  <c r="K4387" i="2" s="1"/>
  <c r="J4388" i="2"/>
  <c r="I4388" i="2"/>
  <c r="J4372" i="2"/>
  <c r="I4456" i="2"/>
  <c r="J4473" i="2"/>
  <c r="K4473" i="2" s="1"/>
  <c r="I4473" i="2"/>
  <c r="J4495" i="2"/>
  <c r="K4495" i="2" s="1"/>
  <c r="I4495" i="2"/>
  <c r="J4494" i="2"/>
  <c r="I4574" i="2"/>
  <c r="I4319" i="2"/>
  <c r="J4326" i="2"/>
  <c r="K4326" i="2" s="1"/>
  <c r="I4331" i="2"/>
  <c r="J4338" i="2"/>
  <c r="I4343" i="2"/>
  <c r="I4377" i="2"/>
  <c r="J4378" i="2"/>
  <c r="K4378" i="2" s="1"/>
  <c r="I4378" i="2"/>
  <c r="J4362" i="2"/>
  <c r="K4362" i="2" s="1"/>
  <c r="I4440" i="2"/>
  <c r="J4454" i="2"/>
  <c r="I4454" i="2"/>
  <c r="J4463" i="2"/>
  <c r="I4463" i="2"/>
  <c r="J4462" i="2"/>
  <c r="K4462" i="2" s="1"/>
  <c r="I4462" i="2"/>
  <c r="J4479" i="2"/>
  <c r="I4479" i="2"/>
  <c r="J4500" i="2"/>
  <c r="I4540" i="2"/>
  <c r="J4569" i="2"/>
  <c r="K4569" i="2" s="1"/>
  <c r="I4569" i="2"/>
  <c r="J4568" i="2"/>
  <c r="J4566" i="2"/>
  <c r="I4317" i="2"/>
  <c r="J4324" i="2"/>
  <c r="K4324" i="2" s="1"/>
  <c r="I4329" i="2"/>
  <c r="I4341" i="2"/>
  <c r="I4346" i="2"/>
  <c r="J4349" i="2"/>
  <c r="K4349" i="2" s="1"/>
  <c r="I4381" i="2"/>
  <c r="J4382" i="2"/>
  <c r="I4382" i="2"/>
  <c r="J4366" i="2"/>
  <c r="J4441" i="2"/>
  <c r="I4441" i="2"/>
  <c r="J4440" i="2"/>
  <c r="K4440" i="2" s="1"/>
  <c r="J4464" i="2"/>
  <c r="K4464" i="2" s="1"/>
  <c r="J4480" i="2"/>
  <c r="K4480" i="2" s="1"/>
  <c r="I4315" i="2"/>
  <c r="I4322" i="2"/>
  <c r="J4329" i="2"/>
  <c r="I4357" i="2"/>
  <c r="I4358" i="2"/>
  <c r="J4341" i="2"/>
  <c r="K4341" i="2" s="1"/>
  <c r="J4346" i="2"/>
  <c r="K4346" i="2" s="1"/>
  <c r="I4371" i="2"/>
  <c r="I4372" i="2"/>
  <c r="J4356" i="2"/>
  <c r="L4419" i="2"/>
  <c r="J4428" i="2"/>
  <c r="K4428" i="2" s="1"/>
  <c r="J4432" i="2"/>
  <c r="J4436" i="2"/>
  <c r="K4436" i="2" s="1"/>
  <c r="J4472" i="2"/>
  <c r="K4472" i="2" s="1"/>
  <c r="J4322" i="2"/>
  <c r="K4322" i="2" s="1"/>
  <c r="I4327" i="2"/>
  <c r="I4339" i="2"/>
  <c r="I4385" i="2"/>
  <c r="J4386" i="2"/>
  <c r="I4386" i="2"/>
  <c r="J4370" i="2"/>
  <c r="J4377" i="2"/>
  <c r="K4377" i="2" s="1"/>
  <c r="J4385" i="2"/>
  <c r="K4385" i="2" s="1"/>
  <c r="L4393" i="2"/>
  <c r="L4401" i="2"/>
  <c r="L4409" i="2"/>
  <c r="I4450" i="2"/>
  <c r="J4465" i="2"/>
  <c r="I4465" i="2"/>
  <c r="I4464" i="2"/>
  <c r="J4512" i="2"/>
  <c r="I4320" i="2"/>
  <c r="J4327" i="2"/>
  <c r="K4327" i="2" s="1"/>
  <c r="I4332" i="2"/>
  <c r="I4355" i="2"/>
  <c r="I4356" i="2"/>
  <c r="J4339" i="2"/>
  <c r="I4344" i="2"/>
  <c r="I4365" i="2"/>
  <c r="K4365" i="2" s="1"/>
  <c r="I4366" i="2"/>
  <c r="I4375" i="2"/>
  <c r="I4376" i="2"/>
  <c r="K4376" i="2" s="1"/>
  <c r="L4446" i="2"/>
  <c r="J4468" i="2"/>
  <c r="K4468" i="2" s="1"/>
  <c r="I4468" i="2"/>
  <c r="J4470" i="2"/>
  <c r="I4470" i="2"/>
  <c r="J4531" i="2"/>
  <c r="K4531" i="2" s="1"/>
  <c r="I4531" i="2"/>
  <c r="J4530" i="2"/>
  <c r="J4528" i="2"/>
  <c r="J4582" i="2"/>
  <c r="I4309" i="2"/>
  <c r="I4325" i="2"/>
  <c r="I4337" i="2"/>
  <c r="J4350" i="2"/>
  <c r="K4350" i="2" s="1"/>
  <c r="J4357" i="2"/>
  <c r="K4357" i="2" s="1"/>
  <c r="I4389" i="2"/>
  <c r="J4390" i="2"/>
  <c r="K4390" i="2" s="1"/>
  <c r="I4390" i="2"/>
  <c r="J4451" i="2"/>
  <c r="I4476" i="2"/>
  <c r="J4536" i="2"/>
  <c r="J4564" i="2"/>
  <c r="K4564" i="2" s="1"/>
  <c r="I4307" i="2"/>
  <c r="I4330" i="2"/>
  <c r="I4353" i="2"/>
  <c r="K4353" i="2" s="1"/>
  <c r="I4354" i="2"/>
  <c r="I4342" i="2"/>
  <c r="I4379" i="2"/>
  <c r="J4380" i="2"/>
  <c r="K4380" i="2" s="1"/>
  <c r="I4380" i="2"/>
  <c r="J4364" i="2"/>
  <c r="J4371" i="2"/>
  <c r="K4371" i="2" s="1"/>
  <c r="J4421" i="2"/>
  <c r="J4425" i="2"/>
  <c r="I4429" i="2"/>
  <c r="J4433" i="2"/>
  <c r="I4443" i="2"/>
  <c r="J4447" i="2"/>
  <c r="J4466" i="2"/>
  <c r="I4526" i="2"/>
  <c r="J4555" i="2"/>
  <c r="K4555" i="2" s="1"/>
  <c r="I4555" i="2"/>
  <c r="J4554" i="2"/>
  <c r="J4552" i="2"/>
  <c r="I4305" i="2"/>
  <c r="I4363" i="2"/>
  <c r="I4364" i="2"/>
  <c r="I4369" i="2"/>
  <c r="I4370" i="2"/>
  <c r="J4354" i="2"/>
  <c r="K4354" i="2" s="1"/>
  <c r="J4361" i="2"/>
  <c r="K4361" i="2" s="1"/>
  <c r="J4450" i="2"/>
  <c r="K4450" i="2" s="1"/>
  <c r="J4452" i="2"/>
  <c r="K4452" i="2" s="1"/>
  <c r="I4452" i="2"/>
  <c r="J4449" i="2"/>
  <c r="J4476" i="2"/>
  <c r="K4476" i="2" s="1"/>
  <c r="J4514" i="2"/>
  <c r="J4521" i="2"/>
  <c r="I4521" i="2"/>
  <c r="J4506" i="2"/>
  <c r="J4520" i="2"/>
  <c r="J4518" i="2"/>
  <c r="J4560" i="2"/>
  <c r="J4323" i="2"/>
  <c r="K4323" i="2" s="1"/>
  <c r="I4351" i="2"/>
  <c r="I4352" i="2"/>
  <c r="K4352" i="2" s="1"/>
  <c r="J4351" i="2"/>
  <c r="I4383" i="2"/>
  <c r="J4384" i="2"/>
  <c r="K4384" i="2" s="1"/>
  <c r="I4384" i="2"/>
  <c r="J4375" i="2"/>
  <c r="K4375" i="2" s="1"/>
  <c r="J4422" i="2"/>
  <c r="K4422" i="2" s="1"/>
  <c r="I4426" i="2"/>
  <c r="J4430" i="2"/>
  <c r="J4434" i="2"/>
  <c r="J4486" i="2"/>
  <c r="K4486" i="2" s="1"/>
  <c r="J4505" i="2"/>
  <c r="K4505" i="2" s="1"/>
  <c r="I4505" i="2"/>
  <c r="J4504" i="2"/>
  <c r="J4502" i="2"/>
  <c r="J4532" i="2"/>
  <c r="J4579" i="2"/>
  <c r="I4579" i="2"/>
  <c r="J4578" i="2"/>
  <c r="J4576" i="2"/>
  <c r="I4420" i="2"/>
  <c r="I4433" i="2"/>
  <c r="J4461" i="2"/>
  <c r="I4461" i="2"/>
  <c r="I4444" i="2"/>
  <c r="K4444" i="2" s="1"/>
  <c r="I4466" i="2"/>
  <c r="I4502" i="2"/>
  <c r="J4509" i="2"/>
  <c r="K4509" i="2" s="1"/>
  <c r="I4509" i="2"/>
  <c r="J4517" i="2"/>
  <c r="K4517" i="2" s="1"/>
  <c r="I4517" i="2"/>
  <c r="I4536" i="2"/>
  <c r="J4541" i="2"/>
  <c r="K4541" i="2" s="1"/>
  <c r="I4541" i="2"/>
  <c r="I4560" i="2"/>
  <c r="J4565" i="2"/>
  <c r="K4565" i="2" s="1"/>
  <c r="I4565" i="2"/>
  <c r="I4418" i="2"/>
  <c r="J4420" i="2"/>
  <c r="I4431" i="2"/>
  <c r="J4459" i="2"/>
  <c r="I4459" i="2"/>
  <c r="I4442" i="2"/>
  <c r="J4460" i="2"/>
  <c r="K4460" i="2" s="1"/>
  <c r="J4499" i="2"/>
  <c r="K4499" i="2" s="1"/>
  <c r="I4499" i="2"/>
  <c r="I4490" i="2"/>
  <c r="K4490" i="2" s="1"/>
  <c r="J4513" i="2"/>
  <c r="K4513" i="2" s="1"/>
  <c r="I4513" i="2"/>
  <c r="J4498" i="2"/>
  <c r="K4498" i="2" s="1"/>
  <c r="I4522" i="2"/>
  <c r="K4522" i="2" s="1"/>
  <c r="J4527" i="2"/>
  <c r="K4527" i="2" s="1"/>
  <c r="I4527" i="2"/>
  <c r="I4546" i="2"/>
  <c r="J4551" i="2"/>
  <c r="I4551" i="2"/>
  <c r="I4570" i="2"/>
  <c r="J4575" i="2"/>
  <c r="I4575" i="2"/>
  <c r="I4416" i="2"/>
  <c r="J4418" i="2"/>
  <c r="K4418" i="2" s="1"/>
  <c r="J4457" i="2"/>
  <c r="I4457" i="2"/>
  <c r="J4489" i="2"/>
  <c r="K4489" i="2" s="1"/>
  <c r="I4489" i="2"/>
  <c r="I4480" i="2"/>
  <c r="I4506" i="2"/>
  <c r="J4508" i="2"/>
  <c r="I4532" i="2"/>
  <c r="J4537" i="2"/>
  <c r="I4537" i="2"/>
  <c r="I4556" i="2"/>
  <c r="J4561" i="2"/>
  <c r="K4561" i="2" s="1"/>
  <c r="I4561" i="2"/>
  <c r="I4580" i="2"/>
  <c r="K4580" i="2" s="1"/>
  <c r="I4394" i="2"/>
  <c r="I4396" i="2"/>
  <c r="I4398" i="2"/>
  <c r="I4400" i="2"/>
  <c r="I4402" i="2"/>
  <c r="I4404" i="2"/>
  <c r="I4406" i="2"/>
  <c r="I4408" i="2"/>
  <c r="I4410" i="2"/>
  <c r="I4412" i="2"/>
  <c r="I4414" i="2"/>
  <c r="J4416" i="2"/>
  <c r="I4427" i="2"/>
  <c r="J4429" i="2"/>
  <c r="K4429" i="2" s="1"/>
  <c r="J4455" i="2"/>
  <c r="K4455" i="2" s="1"/>
  <c r="I4455" i="2"/>
  <c r="J4471" i="2"/>
  <c r="I4471" i="2"/>
  <c r="J4477" i="2"/>
  <c r="I4477" i="2"/>
  <c r="J4483" i="2"/>
  <c r="K4483" i="2" s="1"/>
  <c r="I4483" i="2"/>
  <c r="I4496" i="2"/>
  <c r="J4503" i="2"/>
  <c r="K4503" i="2" s="1"/>
  <c r="I4503" i="2"/>
  <c r="I4518" i="2"/>
  <c r="J4523" i="2"/>
  <c r="K4523" i="2" s="1"/>
  <c r="I4523" i="2"/>
  <c r="I4542" i="2"/>
  <c r="J4547" i="2"/>
  <c r="K4547" i="2" s="1"/>
  <c r="I4547" i="2"/>
  <c r="I4566" i="2"/>
  <c r="J4571" i="2"/>
  <c r="K4571" i="2" s="1"/>
  <c r="I4571" i="2"/>
  <c r="J4394" i="2"/>
  <c r="K4394" i="2" s="1"/>
  <c r="J4396" i="2"/>
  <c r="K4396" i="2" s="1"/>
  <c r="J4398" i="2"/>
  <c r="J4400" i="2"/>
  <c r="K4400" i="2" s="1"/>
  <c r="J4402" i="2"/>
  <c r="K4402" i="2" s="1"/>
  <c r="J4404" i="2"/>
  <c r="J4406" i="2"/>
  <c r="K4406" i="2" s="1"/>
  <c r="J4408" i="2"/>
  <c r="J4410" i="2"/>
  <c r="J4412" i="2"/>
  <c r="K4412" i="2" s="1"/>
  <c r="J4414" i="2"/>
  <c r="K4414" i="2" s="1"/>
  <c r="I4425" i="2"/>
  <c r="J4427" i="2"/>
  <c r="K4427" i="2" s="1"/>
  <c r="J4453" i="2"/>
  <c r="K4453" i="2" s="1"/>
  <c r="I4453" i="2"/>
  <c r="I4458" i="2"/>
  <c r="J4493" i="2"/>
  <c r="K4493" i="2" s="1"/>
  <c r="I4493" i="2"/>
  <c r="I4492" i="2"/>
  <c r="I4510" i="2"/>
  <c r="I4514" i="2"/>
  <c r="I4528" i="2"/>
  <c r="J4533" i="2"/>
  <c r="K4533" i="2" s="1"/>
  <c r="I4533" i="2"/>
  <c r="I4552" i="2"/>
  <c r="J4557" i="2"/>
  <c r="K4557" i="2" s="1"/>
  <c r="I4557" i="2"/>
  <c r="I4576" i="2"/>
  <c r="J4581" i="2"/>
  <c r="K4581" i="2" s="1"/>
  <c r="I4581" i="2"/>
  <c r="I4423" i="2"/>
  <c r="I4451" i="2"/>
  <c r="I4434" i="2"/>
  <c r="I4447" i="2"/>
  <c r="J4458" i="2"/>
  <c r="K4458" i="2" s="1"/>
  <c r="I4474" i="2"/>
  <c r="I4500" i="2"/>
  <c r="J4507" i="2"/>
  <c r="K4507" i="2" s="1"/>
  <c r="I4507" i="2"/>
  <c r="J4519" i="2"/>
  <c r="I4519" i="2"/>
  <c r="I4538" i="2"/>
  <c r="J4543" i="2"/>
  <c r="I4543" i="2"/>
  <c r="I4562" i="2"/>
  <c r="J4567" i="2"/>
  <c r="I4567" i="2"/>
  <c r="I4421" i="2"/>
  <c r="I4449" i="2"/>
  <c r="I4432" i="2"/>
  <c r="I4445" i="2"/>
  <c r="J4469" i="2"/>
  <c r="I4469" i="2"/>
  <c r="J4497" i="2"/>
  <c r="I4497" i="2"/>
  <c r="I4488" i="2"/>
  <c r="I4524" i="2"/>
  <c r="K4524" i="2" s="1"/>
  <c r="J4529" i="2"/>
  <c r="I4529" i="2"/>
  <c r="I4548" i="2"/>
  <c r="J4553" i="2"/>
  <c r="I4553" i="2"/>
  <c r="I4572" i="2"/>
  <c r="J4577" i="2"/>
  <c r="I4577" i="2"/>
  <c r="I4430" i="2"/>
  <c r="J4445" i="2"/>
  <c r="K4445" i="2" s="1"/>
  <c r="J4475" i="2"/>
  <c r="K4475" i="2" s="1"/>
  <c r="I4475" i="2"/>
  <c r="J4481" i="2"/>
  <c r="I4481" i="2"/>
  <c r="J4487" i="2"/>
  <c r="K4487" i="2" s="1"/>
  <c r="I4487" i="2"/>
  <c r="I4478" i="2"/>
  <c r="I4504" i="2"/>
  <c r="J4488" i="2"/>
  <c r="J4511" i="2"/>
  <c r="K4511" i="2" s="1"/>
  <c r="I4511" i="2"/>
  <c r="J4515" i="2"/>
  <c r="I4515" i="2"/>
  <c r="J4510" i="2"/>
  <c r="K4510" i="2" s="1"/>
  <c r="I4534" i="2"/>
  <c r="J4539" i="2"/>
  <c r="K4539" i="2" s="1"/>
  <c r="I4539" i="2"/>
  <c r="I4558" i="2"/>
  <c r="J4563" i="2"/>
  <c r="K4563" i="2" s="1"/>
  <c r="I4563" i="2"/>
  <c r="I4582" i="2"/>
  <c r="I4417" i="2"/>
  <c r="I4428" i="2"/>
  <c r="I4494" i="2"/>
  <c r="J4501" i="2"/>
  <c r="K4501" i="2" s="1"/>
  <c r="I4501" i="2"/>
  <c r="J4492" i="2"/>
  <c r="K4492" i="2" s="1"/>
  <c r="J4496" i="2"/>
  <c r="K4496" i="2" s="1"/>
  <c r="I4520" i="2"/>
  <c r="J4525" i="2"/>
  <c r="I4525" i="2"/>
  <c r="I4544" i="2"/>
  <c r="J4549" i="2"/>
  <c r="I4549" i="2"/>
  <c r="I4568" i="2"/>
  <c r="J4573" i="2"/>
  <c r="I4573" i="2"/>
  <c r="J4467" i="2"/>
  <c r="I4467" i="2"/>
  <c r="J4491" i="2"/>
  <c r="K4491" i="2" s="1"/>
  <c r="I4491" i="2"/>
  <c r="I4482" i="2"/>
  <c r="K4482" i="2" s="1"/>
  <c r="I4508" i="2"/>
  <c r="I4530" i="2"/>
  <c r="J4535" i="2"/>
  <c r="I4535" i="2"/>
  <c r="I4554" i="2"/>
  <c r="J4559" i="2"/>
  <c r="I4559" i="2"/>
  <c r="I4578" i="2"/>
  <c r="J4110" i="2"/>
  <c r="I3970" i="2"/>
  <c r="I4080" i="2"/>
  <c r="J4087" i="2"/>
  <c r="J4085" i="2"/>
  <c r="J3559" i="2"/>
  <c r="J3139" i="2"/>
  <c r="J3130" i="2"/>
  <c r="I3130" i="2"/>
  <c r="I3541" i="2"/>
  <c r="J4115" i="2"/>
  <c r="K4115" i="2" s="1"/>
  <c r="I2912" i="2"/>
  <c r="J2941" i="2"/>
  <c r="J3159" i="2"/>
  <c r="J3178" i="2"/>
  <c r="J3188" i="2"/>
  <c r="K3188" i="2" s="1"/>
  <c r="J3100" i="2"/>
  <c r="J3384" i="2"/>
  <c r="J3393" i="2"/>
  <c r="J3402" i="2"/>
  <c r="J3411" i="2"/>
  <c r="J2960" i="2"/>
  <c r="I2950" i="2"/>
  <c r="I3140" i="2"/>
  <c r="J3039" i="2"/>
  <c r="J3451" i="2"/>
  <c r="I3470" i="2"/>
  <c r="J3477" i="2"/>
  <c r="I3485" i="2"/>
  <c r="J3512" i="2"/>
  <c r="J4032" i="2"/>
  <c r="I2904" i="2"/>
  <c r="I3160" i="2"/>
  <c r="J2903" i="2"/>
  <c r="I2942" i="2"/>
  <c r="I3132" i="2"/>
  <c r="J3490" i="2"/>
  <c r="K3490" i="2" s="1"/>
  <c r="J2942" i="2"/>
  <c r="J3161" i="2"/>
  <c r="J3396" i="2"/>
  <c r="J4109" i="2"/>
  <c r="J4129" i="2"/>
  <c r="J4130" i="2"/>
  <c r="I4130" i="2"/>
  <c r="I4128" i="2"/>
  <c r="J4127" i="2"/>
  <c r="J4126" i="2"/>
  <c r="K4126" i="2" s="1"/>
  <c r="J4124" i="2"/>
  <c r="K4124" i="2" s="1"/>
  <c r="I4124" i="2"/>
  <c r="J4119" i="2"/>
  <c r="J4122" i="2"/>
  <c r="J4123" i="2"/>
  <c r="I4118" i="2"/>
  <c r="J4120" i="2"/>
  <c r="J4117" i="2"/>
  <c r="J4121" i="2"/>
  <c r="I4122" i="2"/>
  <c r="J4118" i="2"/>
  <c r="K4118" i="2" s="1"/>
  <c r="I4120" i="2"/>
  <c r="J4105" i="2"/>
  <c r="K4105" i="2" s="1"/>
  <c r="J4108" i="2"/>
  <c r="J4113" i="2"/>
  <c r="I4108" i="2"/>
  <c r="J4112" i="2"/>
  <c r="K4112" i="2" s="1"/>
  <c r="I4112" i="2"/>
  <c r="J4107" i="2"/>
  <c r="J4104" i="2"/>
  <c r="I4106" i="2"/>
  <c r="J4111" i="2"/>
  <c r="I4104" i="2"/>
  <c r="J4106" i="2"/>
  <c r="K4106" i="2" s="1"/>
  <c r="I4110" i="2"/>
  <c r="J4103" i="2"/>
  <c r="J4100" i="2"/>
  <c r="I4100" i="2"/>
  <c r="J4095" i="2"/>
  <c r="J4094" i="2"/>
  <c r="J4099" i="2"/>
  <c r="I4094" i="2"/>
  <c r="J4093" i="2"/>
  <c r="J4097" i="2"/>
  <c r="J4096" i="2"/>
  <c r="J4101" i="2"/>
  <c r="J4091" i="2"/>
  <c r="K4091" i="2" s="1"/>
  <c r="I4098" i="2"/>
  <c r="K4098" i="2" s="1"/>
  <c r="I4096" i="2"/>
  <c r="J4081" i="2"/>
  <c r="J4084" i="2"/>
  <c r="J4089" i="2"/>
  <c r="I4084" i="2"/>
  <c r="J4088" i="2"/>
  <c r="I4088" i="2"/>
  <c r="J4083" i="2"/>
  <c r="J4082" i="2"/>
  <c r="I4086" i="2"/>
  <c r="J4079" i="2"/>
  <c r="K4079" i="2" s="1"/>
  <c r="J4080" i="2"/>
  <c r="K4080" i="2" s="1"/>
  <c r="J4086" i="2"/>
  <c r="I4082" i="2"/>
  <c r="J4076" i="2"/>
  <c r="K4076" i="2" s="1"/>
  <c r="I4076" i="2"/>
  <c r="J4071" i="2"/>
  <c r="J4070" i="2"/>
  <c r="J4075" i="2"/>
  <c r="I4070" i="2"/>
  <c r="J4069" i="2"/>
  <c r="J4073" i="2"/>
  <c r="K4073" i="2" s="1"/>
  <c r="I4072" i="2"/>
  <c r="J4074" i="2"/>
  <c r="K4074" i="2" s="1"/>
  <c r="J4072" i="2"/>
  <c r="J4077" i="2"/>
  <c r="J4067" i="2"/>
  <c r="I4074" i="2"/>
  <c r="J4057" i="2"/>
  <c r="J4060" i="2"/>
  <c r="J4065" i="2"/>
  <c r="I4060" i="2"/>
  <c r="J4064" i="2"/>
  <c r="I4064" i="2"/>
  <c r="J4059" i="2"/>
  <c r="K4059" i="2" s="1"/>
  <c r="J4063" i="2"/>
  <c r="I4056" i="2"/>
  <c r="J4058" i="2"/>
  <c r="I4062" i="2"/>
  <c r="J4055" i="2"/>
  <c r="J4061" i="2"/>
  <c r="J4056" i="2"/>
  <c r="K4056" i="2" s="1"/>
  <c r="J4062" i="2"/>
  <c r="K4062" i="2" s="1"/>
  <c r="I4058" i="2"/>
  <c r="J4052" i="2"/>
  <c r="I4052" i="2"/>
  <c r="J4047" i="2"/>
  <c r="K4047" i="2" s="1"/>
  <c r="J4046" i="2"/>
  <c r="J4051" i="2"/>
  <c r="I4046" i="2"/>
  <c r="J4045" i="2"/>
  <c r="J4049" i="2"/>
  <c r="I4050" i="2"/>
  <c r="I4048" i="2"/>
  <c r="J4050" i="2"/>
  <c r="J4048" i="2"/>
  <c r="K4048" i="2" s="1"/>
  <c r="J4053" i="2"/>
  <c r="I4036" i="2"/>
  <c r="J4036" i="2"/>
  <c r="K4036" i="2" s="1"/>
  <c r="I4040" i="2"/>
  <c r="I4034" i="2"/>
  <c r="J4040" i="2"/>
  <c r="J4039" i="2"/>
  <c r="J4033" i="2"/>
  <c r="I4038" i="2"/>
  <c r="J4041" i="2"/>
  <c r="J4034" i="2"/>
  <c r="K4034" i="2" s="1"/>
  <c r="J4037" i="2"/>
  <c r="J4035" i="2"/>
  <c r="J4028" i="2"/>
  <c r="K4028" i="2" s="1"/>
  <c r="J4022" i="2"/>
  <c r="K4022" i="2" s="1"/>
  <c r="I4028" i="2"/>
  <c r="J4027" i="2"/>
  <c r="I4026" i="2"/>
  <c r="J4029" i="2"/>
  <c r="J4026" i="2"/>
  <c r="I4014" i="2"/>
  <c r="J4012" i="2"/>
  <c r="J4016" i="2"/>
  <c r="J4000" i="2"/>
  <c r="J3998" i="2"/>
  <c r="J3988" i="2"/>
  <c r="J3975" i="2"/>
  <c r="K3975" i="2" s="1"/>
  <c r="I3974" i="2"/>
  <c r="J3978" i="2"/>
  <c r="J3973" i="2"/>
  <c r="J3971" i="2"/>
  <c r="I3969" i="2"/>
  <c r="J3963" i="2"/>
  <c r="I3968" i="2"/>
  <c r="J3961" i="2"/>
  <c r="I3966" i="2"/>
  <c r="I3961" i="2"/>
  <c r="J3967" i="2"/>
  <c r="K3967" i="2" s="1"/>
  <c r="I3959" i="2"/>
  <c r="J3964" i="2"/>
  <c r="J3965" i="2"/>
  <c r="I3964" i="2"/>
  <c r="I3957" i="2"/>
  <c r="I3951" i="2"/>
  <c r="J3955" i="2"/>
  <c r="J3949" i="2"/>
  <c r="J3953" i="2"/>
  <c r="I3953" i="2"/>
  <c r="J3957" i="2"/>
  <c r="K3957" i="2" s="1"/>
  <c r="I3949" i="2"/>
  <c r="I3955" i="2"/>
  <c r="I3947" i="2"/>
  <c r="I3945" i="2"/>
  <c r="K3945" i="2" s="1"/>
  <c r="I3939" i="2"/>
  <c r="J3943" i="2"/>
  <c r="J3937" i="2"/>
  <c r="J3941" i="2"/>
  <c r="K3941" i="2" s="1"/>
  <c r="I3937" i="2"/>
  <c r="I3943" i="2"/>
  <c r="I3935" i="2"/>
  <c r="I3941" i="2"/>
  <c r="J3939" i="2"/>
  <c r="K3939" i="2" s="1"/>
  <c r="I3933" i="2"/>
  <c r="I3931" i="2"/>
  <c r="J3933" i="2"/>
  <c r="J3881" i="2"/>
  <c r="I3877" i="2"/>
  <c r="I3883" i="2"/>
  <c r="J3878" i="2"/>
  <c r="J3877" i="2"/>
  <c r="K3877" i="2" s="1"/>
  <c r="I3871" i="2"/>
  <c r="J3873" i="2"/>
  <c r="J3834" i="2"/>
  <c r="I3826" i="2"/>
  <c r="I3812" i="2"/>
  <c r="I3810" i="2"/>
  <c r="I3788" i="2"/>
  <c r="J3786" i="2"/>
  <c r="I3774" i="2"/>
  <c r="I3734" i="2"/>
  <c r="J3724" i="2"/>
  <c r="K3724" i="2" s="1"/>
  <c r="I3728" i="2"/>
  <c r="J3718" i="2"/>
  <c r="I3724" i="2"/>
  <c r="I3702" i="2"/>
  <c r="I3698" i="2"/>
  <c r="J3564" i="2"/>
  <c r="K3564" i="2" s="1"/>
  <c r="I3571" i="2"/>
  <c r="I3565" i="2"/>
  <c r="J3568" i="2"/>
  <c r="J3569" i="2"/>
  <c r="J3563" i="2"/>
  <c r="J3562" i="2"/>
  <c r="I3569" i="2"/>
  <c r="I3563" i="2"/>
  <c r="J3566" i="2"/>
  <c r="J3573" i="2"/>
  <c r="I3573" i="2"/>
  <c r="J3565" i="2"/>
  <c r="K3565" i="2" s="1"/>
  <c r="J3571" i="2"/>
  <c r="K3571" i="2" s="1"/>
  <c r="J3572" i="2"/>
  <c r="J3567" i="2"/>
  <c r="I3559" i="2"/>
  <c r="J3553" i="2"/>
  <c r="J3550" i="2"/>
  <c r="I3553" i="2"/>
  <c r="J3554" i="2"/>
  <c r="J3557" i="2"/>
  <c r="K3557" i="2" s="1"/>
  <c r="I3557" i="2"/>
  <c r="J3551" i="2"/>
  <c r="K3551" i="2" s="1"/>
  <c r="J3556" i="2"/>
  <c r="K3556" i="2" s="1"/>
  <c r="J3555" i="2"/>
  <c r="J3560" i="2"/>
  <c r="I3555" i="2"/>
  <c r="J3561" i="2"/>
  <c r="J3552" i="2"/>
  <c r="I3561" i="2"/>
  <c r="J3558" i="2"/>
  <c r="I3545" i="2"/>
  <c r="J3542" i="2"/>
  <c r="J3549" i="2"/>
  <c r="K3549" i="2" s="1"/>
  <c r="J3546" i="2"/>
  <c r="J3539" i="2"/>
  <c r="K3539" i="2" s="1"/>
  <c r="J3543" i="2"/>
  <c r="K3543" i="2" s="1"/>
  <c r="I3539" i="2"/>
  <c r="J3547" i="2"/>
  <c r="K3547" i="2" s="1"/>
  <c r="I3547" i="2"/>
  <c r="J3544" i="2"/>
  <c r="J3548" i="2"/>
  <c r="J3540" i="2"/>
  <c r="J3541" i="2"/>
  <c r="K3541" i="2" s="1"/>
  <c r="J3538" i="2"/>
  <c r="J3545" i="2"/>
  <c r="K3545" i="2" s="1"/>
  <c r="I3527" i="2"/>
  <c r="J3531" i="2"/>
  <c r="J3528" i="2"/>
  <c r="I3535" i="2"/>
  <c r="J3532" i="2"/>
  <c r="J3536" i="2"/>
  <c r="J3529" i="2"/>
  <c r="J3533" i="2"/>
  <c r="K3533" i="2" s="1"/>
  <c r="I3529" i="2"/>
  <c r="I3533" i="2"/>
  <c r="J3530" i="2"/>
  <c r="J3526" i="2"/>
  <c r="J3535" i="2"/>
  <c r="K3535" i="2" s="1"/>
  <c r="I3531" i="2"/>
  <c r="J3521" i="2"/>
  <c r="K3521" i="2" s="1"/>
  <c r="I3517" i="2"/>
  <c r="J3520" i="2"/>
  <c r="I3521" i="2"/>
  <c r="J3516" i="2"/>
  <c r="I3525" i="2"/>
  <c r="J3515" i="2"/>
  <c r="I3515" i="2"/>
  <c r="J3522" i="2"/>
  <c r="J3519" i="2"/>
  <c r="I3519" i="2"/>
  <c r="J3525" i="2"/>
  <c r="K3525" i="2" s="1"/>
  <c r="J3523" i="2"/>
  <c r="J3517" i="2"/>
  <c r="K3517" i="2" s="1"/>
  <c r="I3523" i="2"/>
  <c r="J3514" i="2"/>
  <c r="I3509" i="2"/>
  <c r="J3505" i="2"/>
  <c r="K3505" i="2" s="1"/>
  <c r="J3513" i="2"/>
  <c r="K3513" i="2" s="1"/>
  <c r="I3505" i="2"/>
  <c r="I3508" i="2"/>
  <c r="I3504" i="2"/>
  <c r="J3511" i="2"/>
  <c r="K3511" i="2" s="1"/>
  <c r="J3507" i="2"/>
  <c r="K3507" i="2" s="1"/>
  <c r="J3503" i="2"/>
  <c r="K3503" i="2" s="1"/>
  <c r="I3511" i="2"/>
  <c r="I3507" i="2"/>
  <c r="I3503" i="2"/>
  <c r="I3506" i="2"/>
  <c r="J3508" i="2"/>
  <c r="K3508" i="2" s="1"/>
  <c r="J3504" i="2"/>
  <c r="J3509" i="2"/>
  <c r="K3509" i="2" s="1"/>
  <c r="I3502" i="2"/>
  <c r="J3510" i="2"/>
  <c r="J3506" i="2"/>
  <c r="K3506" i="2" s="1"/>
  <c r="I3498" i="2"/>
  <c r="I3494" i="2"/>
  <c r="J3501" i="2"/>
  <c r="I3497" i="2"/>
  <c r="I3496" i="2"/>
  <c r="J3499" i="2"/>
  <c r="J3495" i="2"/>
  <c r="K3495" i="2" s="1"/>
  <c r="J3493" i="2"/>
  <c r="I3499" i="2"/>
  <c r="I3493" i="2"/>
  <c r="I3492" i="2"/>
  <c r="J3500" i="2"/>
  <c r="K3500" i="2" s="1"/>
  <c r="J3496" i="2"/>
  <c r="K3496" i="2" s="1"/>
  <c r="J3497" i="2"/>
  <c r="J3492" i="2"/>
  <c r="J3491" i="2"/>
  <c r="K3491" i="2" s="1"/>
  <c r="I3495" i="2"/>
  <c r="I3491" i="2"/>
  <c r="I3501" i="2"/>
  <c r="I3482" i="2"/>
  <c r="I3478" i="2"/>
  <c r="J3486" i="2"/>
  <c r="K3486" i="2" s="1"/>
  <c r="J3489" i="2"/>
  <c r="J3485" i="2"/>
  <c r="K3485" i="2" s="1"/>
  <c r="J3482" i="2"/>
  <c r="K3482" i="2" s="1"/>
  <c r="I3481" i="2"/>
  <c r="J3478" i="2"/>
  <c r="I3488" i="2"/>
  <c r="I3484" i="2"/>
  <c r="I3480" i="2"/>
  <c r="J3488" i="2"/>
  <c r="K3488" i="2" s="1"/>
  <c r="J3484" i="2"/>
  <c r="K3484" i="2" s="1"/>
  <c r="J3487" i="2"/>
  <c r="I3487" i="2"/>
  <c r="J3483" i="2"/>
  <c r="J3479" i="2"/>
  <c r="K3479" i="2" s="1"/>
  <c r="J3480" i="2"/>
  <c r="K3480" i="2" s="1"/>
  <c r="I3483" i="2"/>
  <c r="I3479" i="2"/>
  <c r="I3474" i="2"/>
  <c r="J3472" i="2"/>
  <c r="I3477" i="2"/>
  <c r="J3473" i="2"/>
  <c r="K3473" i="2" s="1"/>
  <c r="I3473" i="2"/>
  <c r="J3469" i="2"/>
  <c r="K3469" i="2" s="1"/>
  <c r="J3470" i="2"/>
  <c r="K3470" i="2" s="1"/>
  <c r="I3469" i="2"/>
  <c r="I3476" i="2"/>
  <c r="J3476" i="2"/>
  <c r="K3476" i="2" s="1"/>
  <c r="I3472" i="2"/>
  <c r="J3468" i="2"/>
  <c r="I3468" i="2"/>
  <c r="J3475" i="2"/>
  <c r="J3471" i="2"/>
  <c r="K3471" i="2" s="1"/>
  <c r="J3474" i="2"/>
  <c r="K3474" i="2" s="1"/>
  <c r="I3463" i="2"/>
  <c r="K3463" i="2" s="1"/>
  <c r="J3459" i="2"/>
  <c r="J3456" i="2"/>
  <c r="J3462" i="2"/>
  <c r="I3455" i="2"/>
  <c r="J3465" i="2"/>
  <c r="K3465" i="2" s="1"/>
  <c r="I3462" i="2"/>
  <c r="I3465" i="2"/>
  <c r="J3461" i="2"/>
  <c r="K3461" i="2" s="1"/>
  <c r="I3461" i="2"/>
  <c r="J3464" i="2"/>
  <c r="I3464" i="2"/>
  <c r="I3458" i="2"/>
  <c r="I3453" i="2"/>
  <c r="J3450" i="2"/>
  <c r="J3444" i="2"/>
  <c r="I3448" i="2"/>
  <c r="J3453" i="2"/>
  <c r="K3453" i="2" s="1"/>
  <c r="J3447" i="2"/>
  <c r="J3452" i="2"/>
  <c r="I3446" i="2"/>
  <c r="J3448" i="2"/>
  <c r="J3437" i="2"/>
  <c r="J3431" i="2"/>
  <c r="J3436" i="2"/>
  <c r="J3430" i="2"/>
  <c r="J3441" i="2"/>
  <c r="J3435" i="2"/>
  <c r="I3441" i="2"/>
  <c r="J3440" i="2"/>
  <c r="K3440" i="2" s="1"/>
  <c r="J3434" i="2"/>
  <c r="J3439" i="2"/>
  <c r="J3433" i="2"/>
  <c r="J3425" i="2"/>
  <c r="J3419" i="2"/>
  <c r="J3424" i="2"/>
  <c r="J3418" i="2"/>
  <c r="J3429" i="2"/>
  <c r="J3423" i="2"/>
  <c r="J3428" i="2"/>
  <c r="J3422" i="2"/>
  <c r="K3422" i="2" s="1"/>
  <c r="J3427" i="2"/>
  <c r="K3427" i="2" s="1"/>
  <c r="J3421" i="2"/>
  <c r="K3421" i="2" s="1"/>
  <c r="J3413" i="2"/>
  <c r="J3407" i="2"/>
  <c r="J3412" i="2"/>
  <c r="J3406" i="2"/>
  <c r="J3417" i="2"/>
  <c r="J3416" i="2"/>
  <c r="J3410" i="2"/>
  <c r="J3415" i="2"/>
  <c r="J3409" i="2"/>
  <c r="J3401" i="2"/>
  <c r="K3401" i="2" s="1"/>
  <c r="J3395" i="2"/>
  <c r="K3395" i="2" s="1"/>
  <c r="J3400" i="2"/>
  <c r="K3400" i="2" s="1"/>
  <c r="J3394" i="2"/>
  <c r="J3404" i="2"/>
  <c r="J3398" i="2"/>
  <c r="J3403" i="2"/>
  <c r="J3397" i="2"/>
  <c r="K3397" i="2" s="1"/>
  <c r="J3380" i="2"/>
  <c r="I3260" i="2"/>
  <c r="J3242" i="2"/>
  <c r="K3242" i="2" s="1"/>
  <c r="I3242" i="2"/>
  <c r="J3223" i="2"/>
  <c r="K3223" i="2" s="1"/>
  <c r="J2987" i="2"/>
  <c r="K2987" i="2" s="1"/>
  <c r="J2997" i="2"/>
  <c r="J2971" i="2"/>
  <c r="J2932" i="2"/>
  <c r="J2888" i="2"/>
  <c r="I2324" i="2"/>
  <c r="J2936" i="2"/>
  <c r="K2936" i="2" s="1"/>
  <c r="J3154" i="2"/>
  <c r="J3426" i="2"/>
  <c r="J3466" i="2"/>
  <c r="K3466" i="2" s="1"/>
  <c r="I3466" i="2"/>
  <c r="J3527" i="2"/>
  <c r="K3527" i="2" s="1"/>
  <c r="J3537" i="2"/>
  <c r="K3537" i="2" s="1"/>
  <c r="I3976" i="2"/>
  <c r="J3389" i="2"/>
  <c r="J3383" i="2"/>
  <c r="J3388" i="2"/>
  <c r="J3382" i="2"/>
  <c r="J3392" i="2"/>
  <c r="J3386" i="2"/>
  <c r="J3391" i="2"/>
  <c r="J3385" i="2"/>
  <c r="J2908" i="2"/>
  <c r="I2928" i="2"/>
  <c r="J3174" i="2"/>
  <c r="K3174" i="2" s="1"/>
  <c r="I3459" i="2"/>
  <c r="J3481" i="2"/>
  <c r="K3481" i="2" s="1"/>
  <c r="I3489" i="2"/>
  <c r="I3567" i="2"/>
  <c r="J4128" i="2"/>
  <c r="K4128" i="2" s="1"/>
  <c r="I4126" i="2"/>
  <c r="J4116" i="2"/>
  <c r="K4116" i="2" s="1"/>
  <c r="I4114" i="2"/>
  <c r="J4114" i="2"/>
  <c r="K4114" i="2" s="1"/>
  <c r="I4116" i="2"/>
  <c r="J4102" i="2"/>
  <c r="I4102" i="2"/>
  <c r="J4090" i="2"/>
  <c r="K4090" i="2" s="1"/>
  <c r="I4090" i="2"/>
  <c r="J4092" i="2"/>
  <c r="K4092" i="2" s="1"/>
  <c r="I4092" i="2"/>
  <c r="J4078" i="2"/>
  <c r="I4078" i="2"/>
  <c r="J4066" i="2"/>
  <c r="K4066" i="2" s="1"/>
  <c r="I4066" i="2"/>
  <c r="J4068" i="2"/>
  <c r="K4068" i="2" s="1"/>
  <c r="I4068" i="2"/>
  <c r="J4054" i="2"/>
  <c r="I4054" i="2"/>
  <c r="I4042" i="2"/>
  <c r="J4042" i="2"/>
  <c r="J4044" i="2"/>
  <c r="K4044" i="2" s="1"/>
  <c r="I4044" i="2"/>
  <c r="I4030" i="2"/>
  <c r="J4030" i="2"/>
  <c r="K4030" i="2" s="1"/>
  <c r="I4032" i="2"/>
  <c r="I3994" i="2"/>
  <c r="J3972" i="2"/>
  <c r="K3972" i="2" s="1"/>
  <c r="I3972" i="2"/>
  <c r="J3959" i="2"/>
  <c r="J3947" i="2"/>
  <c r="K3947" i="2" s="1"/>
  <c r="J3935" i="2"/>
  <c r="K3935" i="2" s="1"/>
  <c r="I3742" i="2"/>
  <c r="J3708" i="2"/>
  <c r="J3575" i="2"/>
  <c r="K3575" i="2" s="1"/>
  <c r="I3575" i="2"/>
  <c r="J3443" i="2"/>
  <c r="K3443" i="2" s="1"/>
  <c r="J3455" i="2"/>
  <c r="I3361" i="2"/>
  <c r="I3363" i="2"/>
  <c r="I3365" i="2"/>
  <c r="I3367" i="2"/>
  <c r="I3369" i="2"/>
  <c r="I3371" i="2"/>
  <c r="I3373" i="2"/>
  <c r="I3375" i="2"/>
  <c r="I3377" i="2"/>
  <c r="I3379" i="2"/>
  <c r="I3381" i="2"/>
  <c r="I3383" i="2"/>
  <c r="I3385" i="2"/>
  <c r="I3387" i="2"/>
  <c r="K3387" i="2" s="1"/>
  <c r="I3389" i="2"/>
  <c r="I3391" i="2"/>
  <c r="I3393" i="2"/>
  <c r="I3395" i="2"/>
  <c r="I3397" i="2"/>
  <c r="I3399" i="2"/>
  <c r="I3401" i="2"/>
  <c r="I3403" i="2"/>
  <c r="I3405" i="2"/>
  <c r="K3405" i="2" s="1"/>
  <c r="I3407" i="2"/>
  <c r="I3409" i="2"/>
  <c r="I3411" i="2"/>
  <c r="I3413" i="2"/>
  <c r="I3415" i="2"/>
  <c r="I3417" i="2"/>
  <c r="I3419" i="2"/>
  <c r="I3421" i="2"/>
  <c r="I3423" i="2"/>
  <c r="I3425" i="2"/>
  <c r="I3427" i="2"/>
  <c r="I3429" i="2"/>
  <c r="I3431" i="2"/>
  <c r="I3433" i="2"/>
  <c r="I3435" i="2"/>
  <c r="I3437" i="2"/>
  <c r="I3439" i="2"/>
  <c r="J3446" i="2"/>
  <c r="K3446" i="2" s="1"/>
  <c r="I3451" i="2"/>
  <c r="J3458" i="2"/>
  <c r="K3458" i="2" s="1"/>
  <c r="J3809" i="2"/>
  <c r="K3809" i="2" s="1"/>
  <c r="I3809" i="2"/>
  <c r="I3808" i="2"/>
  <c r="I3806" i="2"/>
  <c r="I3796" i="2"/>
  <c r="I3800" i="2"/>
  <c r="I3794" i="2"/>
  <c r="I3804" i="2"/>
  <c r="J3361" i="2"/>
  <c r="K3361" i="2" s="1"/>
  <c r="J3363" i="2"/>
  <c r="K3363" i="2" s="1"/>
  <c r="J3365" i="2"/>
  <c r="K3365" i="2" s="1"/>
  <c r="J3367" i="2"/>
  <c r="J3369" i="2"/>
  <c r="J3371" i="2"/>
  <c r="J3373" i="2"/>
  <c r="K3373" i="2" s="1"/>
  <c r="J3375" i="2"/>
  <c r="K3375" i="2" s="1"/>
  <c r="J3377" i="2"/>
  <c r="K3377" i="2" s="1"/>
  <c r="J3379" i="2"/>
  <c r="K3379" i="2" s="1"/>
  <c r="I3444" i="2"/>
  <c r="I3456" i="2"/>
  <c r="I3449" i="2"/>
  <c r="K3449" i="2" s="1"/>
  <c r="L3471" i="2"/>
  <c r="L3517" i="2"/>
  <c r="I3442" i="2"/>
  <c r="I3454" i="2"/>
  <c r="J3442" i="2"/>
  <c r="K3442" i="2" s="1"/>
  <c r="I3447" i="2"/>
  <c r="J3454" i="2"/>
  <c r="K3454" i="2" s="1"/>
  <c r="L3460" i="2"/>
  <c r="I3440" i="2"/>
  <c r="I3452" i="2"/>
  <c r="L3543" i="2"/>
  <c r="L3571" i="2"/>
  <c r="J3758" i="2"/>
  <c r="K3758" i="2" s="1"/>
  <c r="I3758" i="2"/>
  <c r="I3754" i="2"/>
  <c r="I3362" i="2"/>
  <c r="I3364" i="2"/>
  <c r="I3366" i="2"/>
  <c r="I3368" i="2"/>
  <c r="I3370" i="2"/>
  <c r="I3372" i="2"/>
  <c r="I3374" i="2"/>
  <c r="I3376" i="2"/>
  <c r="I3378" i="2"/>
  <c r="I3380" i="2"/>
  <c r="I3382" i="2"/>
  <c r="I3384" i="2"/>
  <c r="I3386" i="2"/>
  <c r="I3388" i="2"/>
  <c r="I3390" i="2"/>
  <c r="K3390" i="2" s="1"/>
  <c r="I3392" i="2"/>
  <c r="I3394" i="2"/>
  <c r="I3396" i="2"/>
  <c r="I3398" i="2"/>
  <c r="I3400" i="2"/>
  <c r="I3402" i="2"/>
  <c r="I3404" i="2"/>
  <c r="I3406" i="2"/>
  <c r="I3408" i="2"/>
  <c r="K3408" i="2" s="1"/>
  <c r="I3410" i="2"/>
  <c r="I3412" i="2"/>
  <c r="I3414" i="2"/>
  <c r="I3416" i="2"/>
  <c r="I3418" i="2"/>
  <c r="I3420" i="2"/>
  <c r="K3420" i="2" s="1"/>
  <c r="I3422" i="2"/>
  <c r="I3424" i="2"/>
  <c r="I3426" i="2"/>
  <c r="I3428" i="2"/>
  <c r="I3430" i="2"/>
  <c r="I3432" i="2"/>
  <c r="K3432" i="2" s="1"/>
  <c r="I3434" i="2"/>
  <c r="I3436" i="2"/>
  <c r="I3438" i="2"/>
  <c r="K3438" i="2" s="1"/>
  <c r="I3445" i="2"/>
  <c r="K3445" i="2" s="1"/>
  <c r="I3457" i="2"/>
  <c r="L3486" i="2"/>
  <c r="J3362" i="2"/>
  <c r="K3362" i="2" s="1"/>
  <c r="J3364" i="2"/>
  <c r="K3364" i="2" s="1"/>
  <c r="J3366" i="2"/>
  <c r="K3366" i="2" s="1"/>
  <c r="J3368" i="2"/>
  <c r="K3368" i="2" s="1"/>
  <c r="J3370" i="2"/>
  <c r="K3370" i="2" s="1"/>
  <c r="J3372" i="2"/>
  <c r="J3374" i="2"/>
  <c r="K3374" i="2" s="1"/>
  <c r="J3376" i="2"/>
  <c r="K3376" i="2" s="1"/>
  <c r="J3378" i="2"/>
  <c r="I3450" i="2"/>
  <c r="L3467" i="2"/>
  <c r="J3576" i="2"/>
  <c r="K3576" i="2" s="1"/>
  <c r="I3576" i="2"/>
  <c r="J3578" i="2"/>
  <c r="I3578" i="2"/>
  <c r="J3580" i="2"/>
  <c r="K3580" i="2" s="1"/>
  <c r="I3580" i="2"/>
  <c r="J3582" i="2"/>
  <c r="I3582" i="2"/>
  <c r="J3584" i="2"/>
  <c r="K3584" i="2" s="1"/>
  <c r="I3584" i="2"/>
  <c r="J3586" i="2"/>
  <c r="I3586" i="2"/>
  <c r="J3588" i="2"/>
  <c r="K3588" i="2" s="1"/>
  <c r="I3588" i="2"/>
  <c r="J3590" i="2"/>
  <c r="I3590" i="2"/>
  <c r="J3592" i="2"/>
  <c r="K3592" i="2" s="1"/>
  <c r="I3592" i="2"/>
  <c r="J3594" i="2"/>
  <c r="I3594" i="2"/>
  <c r="J3597" i="2"/>
  <c r="K3597" i="2" s="1"/>
  <c r="I3597" i="2"/>
  <c r="J3601" i="2"/>
  <c r="I3601" i="2"/>
  <c r="J3605" i="2"/>
  <c r="K3605" i="2" s="1"/>
  <c r="I3605" i="2"/>
  <c r="J3609" i="2"/>
  <c r="I3609" i="2"/>
  <c r="J3613" i="2"/>
  <c r="K3613" i="2" s="1"/>
  <c r="I3613" i="2"/>
  <c r="J3617" i="2"/>
  <c r="I3617" i="2"/>
  <c r="J3621" i="2"/>
  <c r="K3621" i="2" s="1"/>
  <c r="I3621" i="2"/>
  <c r="J3625" i="2"/>
  <c r="I3625" i="2"/>
  <c r="J3629" i="2"/>
  <c r="I3629" i="2"/>
  <c r="J3633" i="2"/>
  <c r="I3633" i="2"/>
  <c r="J3637" i="2"/>
  <c r="K3637" i="2" s="1"/>
  <c r="I3637" i="2"/>
  <c r="J3641" i="2"/>
  <c r="I3641" i="2"/>
  <c r="J3645" i="2"/>
  <c r="K3645" i="2" s="1"/>
  <c r="I3645" i="2"/>
  <c r="J3649" i="2"/>
  <c r="I3649" i="2"/>
  <c r="J3653" i="2"/>
  <c r="I3653" i="2"/>
  <c r="J3657" i="2"/>
  <c r="I3657" i="2"/>
  <c r="J3661" i="2"/>
  <c r="K3661" i="2" s="1"/>
  <c r="I3661" i="2"/>
  <c r="J3665" i="2"/>
  <c r="I3665" i="2"/>
  <c r="J3669" i="2"/>
  <c r="K3669" i="2" s="1"/>
  <c r="I3669" i="2"/>
  <c r="J3673" i="2"/>
  <c r="I3673" i="2"/>
  <c r="J3677" i="2"/>
  <c r="I3677" i="2"/>
  <c r="J3681" i="2"/>
  <c r="I3681" i="2"/>
  <c r="J3685" i="2"/>
  <c r="K3685" i="2" s="1"/>
  <c r="I3685" i="2"/>
  <c r="J3689" i="2"/>
  <c r="I3689" i="2"/>
  <c r="J3693" i="2"/>
  <c r="K3693" i="2" s="1"/>
  <c r="I3693" i="2"/>
  <c r="J3697" i="2"/>
  <c r="I3697" i="2"/>
  <c r="I3701" i="2"/>
  <c r="J3701" i="2"/>
  <c r="K3701" i="2" s="1"/>
  <c r="I3705" i="2"/>
  <c r="J3705" i="2"/>
  <c r="K3705" i="2" s="1"/>
  <c r="I3709" i="2"/>
  <c r="J3709" i="2"/>
  <c r="I3713" i="2"/>
  <c r="J3713" i="2"/>
  <c r="K3713" i="2" s="1"/>
  <c r="J3726" i="2"/>
  <c r="J3752" i="2"/>
  <c r="I3752" i="2"/>
  <c r="J3774" i="2"/>
  <c r="K3774" i="2" s="1"/>
  <c r="I3790" i="2"/>
  <c r="I3720" i="2"/>
  <c r="J3722" i="2"/>
  <c r="I3722" i="2"/>
  <c r="J3742" i="2"/>
  <c r="K3742" i="2" s="1"/>
  <c r="J3764" i="2"/>
  <c r="K3764" i="2" s="1"/>
  <c r="I3764" i="2"/>
  <c r="J3833" i="2"/>
  <c r="K3833" i="2" s="1"/>
  <c r="I3833" i="2"/>
  <c r="I3832" i="2"/>
  <c r="I3830" i="2"/>
  <c r="J3598" i="2"/>
  <c r="K3598" i="2" s="1"/>
  <c r="I3598" i="2"/>
  <c r="J3602" i="2"/>
  <c r="K3602" i="2" s="1"/>
  <c r="I3602" i="2"/>
  <c r="J3606" i="2"/>
  <c r="I3606" i="2"/>
  <c r="J3610" i="2"/>
  <c r="K3610" i="2" s="1"/>
  <c r="I3610" i="2"/>
  <c r="J3614" i="2"/>
  <c r="K3614" i="2" s="1"/>
  <c r="I3614" i="2"/>
  <c r="J3618" i="2"/>
  <c r="I3618" i="2"/>
  <c r="J3622" i="2"/>
  <c r="K3622" i="2" s="1"/>
  <c r="I3622" i="2"/>
  <c r="J3626" i="2"/>
  <c r="K3626" i="2" s="1"/>
  <c r="I3626" i="2"/>
  <c r="J3630" i="2"/>
  <c r="I3630" i="2"/>
  <c r="J3634" i="2"/>
  <c r="K3634" i="2" s="1"/>
  <c r="I3634" i="2"/>
  <c r="J3638" i="2"/>
  <c r="K3638" i="2" s="1"/>
  <c r="I3638" i="2"/>
  <c r="J3642" i="2"/>
  <c r="I3642" i="2"/>
  <c r="J3646" i="2"/>
  <c r="K3646" i="2" s="1"/>
  <c r="I3646" i="2"/>
  <c r="J3650" i="2"/>
  <c r="K3650" i="2" s="1"/>
  <c r="I3650" i="2"/>
  <c r="J3654" i="2"/>
  <c r="I3654" i="2"/>
  <c r="J3658" i="2"/>
  <c r="K3658" i="2" s="1"/>
  <c r="I3658" i="2"/>
  <c r="J3662" i="2"/>
  <c r="K3662" i="2" s="1"/>
  <c r="I3662" i="2"/>
  <c r="J3666" i="2"/>
  <c r="I3666" i="2"/>
  <c r="J3670" i="2"/>
  <c r="K3670" i="2" s="1"/>
  <c r="I3670" i="2"/>
  <c r="J3674" i="2"/>
  <c r="K3674" i="2" s="1"/>
  <c r="I3674" i="2"/>
  <c r="J3678" i="2"/>
  <c r="I3678" i="2"/>
  <c r="J3682" i="2"/>
  <c r="K3682" i="2" s="1"/>
  <c r="I3682" i="2"/>
  <c r="J3686" i="2"/>
  <c r="K3686" i="2" s="1"/>
  <c r="I3686" i="2"/>
  <c r="J3690" i="2"/>
  <c r="I3690" i="2"/>
  <c r="J3694" i="2"/>
  <c r="K3694" i="2" s="1"/>
  <c r="I3694" i="2"/>
  <c r="J3698" i="2"/>
  <c r="J3702" i="2"/>
  <c r="K3702" i="2" s="1"/>
  <c r="J3706" i="2"/>
  <c r="I3706" i="2"/>
  <c r="J3710" i="2"/>
  <c r="K3710" i="2" s="1"/>
  <c r="J3714" i="2"/>
  <c r="I3714" i="2"/>
  <c r="J3732" i="2"/>
  <c r="J3748" i="2"/>
  <c r="I3770" i="2"/>
  <c r="J3770" i="2"/>
  <c r="K3770" i="2" s="1"/>
  <c r="I3718" i="2"/>
  <c r="J3754" i="2"/>
  <c r="K3754" i="2" s="1"/>
  <c r="J3776" i="2"/>
  <c r="I3776" i="2"/>
  <c r="I3772" i="2"/>
  <c r="J3828" i="2"/>
  <c r="K3828" i="2" s="1"/>
  <c r="J3595" i="2"/>
  <c r="I3595" i="2"/>
  <c r="J3577" i="2"/>
  <c r="K3577" i="2" s="1"/>
  <c r="I3577" i="2"/>
  <c r="J3579" i="2"/>
  <c r="I3579" i="2"/>
  <c r="J3581" i="2"/>
  <c r="I3581" i="2"/>
  <c r="J3583" i="2"/>
  <c r="I3583" i="2"/>
  <c r="J3585" i="2"/>
  <c r="K3585" i="2" s="1"/>
  <c r="I3585" i="2"/>
  <c r="J3587" i="2"/>
  <c r="I3587" i="2"/>
  <c r="J3589" i="2"/>
  <c r="K3589" i="2" s="1"/>
  <c r="I3589" i="2"/>
  <c r="J3591" i="2"/>
  <c r="I3591" i="2"/>
  <c r="J3593" i="2"/>
  <c r="I3593" i="2"/>
  <c r="J3599" i="2"/>
  <c r="I3599" i="2"/>
  <c r="J3603" i="2"/>
  <c r="K3603" i="2" s="1"/>
  <c r="I3603" i="2"/>
  <c r="J3607" i="2"/>
  <c r="I3607" i="2"/>
  <c r="J3611" i="2"/>
  <c r="K3611" i="2" s="1"/>
  <c r="I3611" i="2"/>
  <c r="J3615" i="2"/>
  <c r="I3615" i="2"/>
  <c r="J3619" i="2"/>
  <c r="I3619" i="2"/>
  <c r="J3623" i="2"/>
  <c r="I3623" i="2"/>
  <c r="J3627" i="2"/>
  <c r="K3627" i="2" s="1"/>
  <c r="I3627" i="2"/>
  <c r="J3631" i="2"/>
  <c r="I3631" i="2"/>
  <c r="J3635" i="2"/>
  <c r="K3635" i="2" s="1"/>
  <c r="I3635" i="2"/>
  <c r="J3639" i="2"/>
  <c r="I3639" i="2"/>
  <c r="J3643" i="2"/>
  <c r="K3643" i="2" s="1"/>
  <c r="I3643" i="2"/>
  <c r="J3647" i="2"/>
  <c r="I3647" i="2"/>
  <c r="J3651" i="2"/>
  <c r="K3651" i="2" s="1"/>
  <c r="I3651" i="2"/>
  <c r="J3655" i="2"/>
  <c r="I3655" i="2"/>
  <c r="J3659" i="2"/>
  <c r="K3659" i="2" s="1"/>
  <c r="I3659" i="2"/>
  <c r="J3663" i="2"/>
  <c r="I3663" i="2"/>
  <c r="J3667" i="2"/>
  <c r="K3667" i="2" s="1"/>
  <c r="I3667" i="2"/>
  <c r="J3671" i="2"/>
  <c r="I3671" i="2"/>
  <c r="J3675" i="2"/>
  <c r="K3675" i="2" s="1"/>
  <c r="I3675" i="2"/>
  <c r="J3679" i="2"/>
  <c r="I3679" i="2"/>
  <c r="J3683" i="2"/>
  <c r="K3683" i="2" s="1"/>
  <c r="I3683" i="2"/>
  <c r="J3687" i="2"/>
  <c r="I3687" i="2"/>
  <c r="J3691" i="2"/>
  <c r="K3691" i="2" s="1"/>
  <c r="I3691" i="2"/>
  <c r="J3695" i="2"/>
  <c r="I3695" i="2"/>
  <c r="I3699" i="2"/>
  <c r="J3699" i="2"/>
  <c r="I3703" i="2"/>
  <c r="J3703" i="2"/>
  <c r="K3703" i="2" s="1"/>
  <c r="I3707" i="2"/>
  <c r="J3707" i="2"/>
  <c r="I3711" i="2"/>
  <c r="J3711" i="2"/>
  <c r="K3711" i="2" s="1"/>
  <c r="I3715" i="2"/>
  <c r="J3715" i="2"/>
  <c r="J3700" i="2"/>
  <c r="I3704" i="2"/>
  <c r="J3738" i="2"/>
  <c r="K3738" i="2" s="1"/>
  <c r="I3738" i="2"/>
  <c r="J3734" i="2"/>
  <c r="K3734" i="2" s="1"/>
  <c r="I3730" i="2"/>
  <c r="J3766" i="2"/>
  <c r="I3510" i="2"/>
  <c r="I3512" i="2"/>
  <c r="I3514" i="2"/>
  <c r="I3516" i="2"/>
  <c r="I3518" i="2"/>
  <c r="K3518" i="2" s="1"/>
  <c r="I3520" i="2"/>
  <c r="I3522" i="2"/>
  <c r="I3524" i="2"/>
  <c r="K3524" i="2" s="1"/>
  <c r="I3526" i="2"/>
  <c r="I3528" i="2"/>
  <c r="I3530" i="2"/>
  <c r="I3532" i="2"/>
  <c r="I3534" i="2"/>
  <c r="K3534" i="2" s="1"/>
  <c r="I3536" i="2"/>
  <c r="I3538" i="2"/>
  <c r="I3540" i="2"/>
  <c r="I3542" i="2"/>
  <c r="I3544" i="2"/>
  <c r="I3546" i="2"/>
  <c r="I3548" i="2"/>
  <c r="I3550" i="2"/>
  <c r="I3552" i="2"/>
  <c r="I3554" i="2"/>
  <c r="I3556" i="2"/>
  <c r="I3558" i="2"/>
  <c r="I3560" i="2"/>
  <c r="I3562" i="2"/>
  <c r="I3564" i="2"/>
  <c r="I3566" i="2"/>
  <c r="I3568" i="2"/>
  <c r="I3570" i="2"/>
  <c r="K3570" i="2" s="1"/>
  <c r="I3572" i="2"/>
  <c r="I3574" i="2"/>
  <c r="K3574" i="2" s="1"/>
  <c r="J3744" i="2"/>
  <c r="I3736" i="2"/>
  <c r="J3772" i="2"/>
  <c r="J3783" i="2"/>
  <c r="I3783" i="2"/>
  <c r="I3782" i="2"/>
  <c r="I3778" i="2"/>
  <c r="I3828" i="2"/>
  <c r="J3720" i="2"/>
  <c r="K3720" i="2" s="1"/>
  <c r="J3750" i="2"/>
  <c r="K3750" i="2" s="1"/>
  <c r="J3596" i="2"/>
  <c r="K3596" i="2" s="1"/>
  <c r="I3596" i="2"/>
  <c r="J3600" i="2"/>
  <c r="I3600" i="2"/>
  <c r="J3604" i="2"/>
  <c r="K3604" i="2" s="1"/>
  <c r="I3604" i="2"/>
  <c r="J3608" i="2"/>
  <c r="I3608" i="2"/>
  <c r="J3612" i="2"/>
  <c r="K3612" i="2" s="1"/>
  <c r="I3612" i="2"/>
  <c r="J3616" i="2"/>
  <c r="I3616" i="2"/>
  <c r="J3620" i="2"/>
  <c r="K3620" i="2" s="1"/>
  <c r="I3620" i="2"/>
  <c r="J3624" i="2"/>
  <c r="I3624" i="2"/>
  <c r="J3628" i="2"/>
  <c r="K3628" i="2" s="1"/>
  <c r="I3628" i="2"/>
  <c r="J3632" i="2"/>
  <c r="I3632" i="2"/>
  <c r="J3636" i="2"/>
  <c r="I3636" i="2"/>
  <c r="J3640" i="2"/>
  <c r="I3640" i="2"/>
  <c r="J3644" i="2"/>
  <c r="K3644" i="2" s="1"/>
  <c r="I3644" i="2"/>
  <c r="J3648" i="2"/>
  <c r="I3648" i="2"/>
  <c r="J3652" i="2"/>
  <c r="K3652" i="2" s="1"/>
  <c r="I3652" i="2"/>
  <c r="J3656" i="2"/>
  <c r="I3656" i="2"/>
  <c r="J3660" i="2"/>
  <c r="K3660" i="2" s="1"/>
  <c r="I3660" i="2"/>
  <c r="J3664" i="2"/>
  <c r="I3664" i="2"/>
  <c r="J3668" i="2"/>
  <c r="K3668" i="2" s="1"/>
  <c r="I3668" i="2"/>
  <c r="J3672" i="2"/>
  <c r="I3672" i="2"/>
  <c r="J3676" i="2"/>
  <c r="K3676" i="2" s="1"/>
  <c r="I3676" i="2"/>
  <c r="J3680" i="2"/>
  <c r="I3680" i="2"/>
  <c r="J3684" i="2"/>
  <c r="K3684" i="2" s="1"/>
  <c r="I3684" i="2"/>
  <c r="J3688" i="2"/>
  <c r="I3688" i="2"/>
  <c r="J3692" i="2"/>
  <c r="K3692" i="2" s="1"/>
  <c r="I3692" i="2"/>
  <c r="J3696" i="2"/>
  <c r="I3696" i="2"/>
  <c r="I3700" i="2"/>
  <c r="J3704" i="2"/>
  <c r="I3708" i="2"/>
  <c r="J3712" i="2"/>
  <c r="K3712" i="2" s="1"/>
  <c r="I3712" i="2"/>
  <c r="I3716" i="2"/>
  <c r="I3710" i="2"/>
  <c r="J3756" i="2"/>
  <c r="K3756" i="2" s="1"/>
  <c r="I3748" i="2"/>
  <c r="J3762" i="2"/>
  <c r="I3824" i="2"/>
  <c r="J3728" i="2"/>
  <c r="K3728" i="2" s="1"/>
  <c r="J3730" i="2"/>
  <c r="K3730" i="2" s="1"/>
  <c r="J3716" i="2"/>
  <c r="J3746" i="2"/>
  <c r="K3746" i="2" s="1"/>
  <c r="J3740" i="2"/>
  <c r="K3740" i="2" s="1"/>
  <c r="I3746" i="2"/>
  <c r="J3768" i="2"/>
  <c r="J3760" i="2"/>
  <c r="J3749" i="2"/>
  <c r="I3749" i="2"/>
  <c r="J3755" i="2"/>
  <c r="K3755" i="2" s="1"/>
  <c r="I3755" i="2"/>
  <c r="J3761" i="2"/>
  <c r="K3761" i="2" s="1"/>
  <c r="I3761" i="2"/>
  <c r="J3767" i="2"/>
  <c r="I3767" i="2"/>
  <c r="J3773" i="2"/>
  <c r="K3773" i="2" s="1"/>
  <c r="I3773" i="2"/>
  <c r="I3760" i="2"/>
  <c r="J3793" i="2"/>
  <c r="I3793" i="2"/>
  <c r="J3796" i="2"/>
  <c r="K3796" i="2" s="1"/>
  <c r="J3800" i="2"/>
  <c r="K3800" i="2" s="1"/>
  <c r="J3804" i="2"/>
  <c r="K3804" i="2" s="1"/>
  <c r="J3818" i="2"/>
  <c r="J3823" i="2"/>
  <c r="K3823" i="2" s="1"/>
  <c r="I3823" i="2"/>
  <c r="I3818" i="2"/>
  <c r="I3847" i="2"/>
  <c r="J3847" i="2"/>
  <c r="J3846" i="2"/>
  <c r="I3717" i="2"/>
  <c r="I3725" i="2"/>
  <c r="J3733" i="2"/>
  <c r="K3733" i="2" s="1"/>
  <c r="I3733" i="2"/>
  <c r="J3719" i="2"/>
  <c r="J3741" i="2"/>
  <c r="K3741" i="2" s="1"/>
  <c r="I3741" i="2"/>
  <c r="J3736" i="2"/>
  <c r="K3736" i="2" s="1"/>
  <c r="J3797" i="2"/>
  <c r="I3797" i="2"/>
  <c r="J3801" i="2"/>
  <c r="K3801" i="2" s="1"/>
  <c r="I3801" i="2"/>
  <c r="J3805" i="2"/>
  <c r="I3805" i="2"/>
  <c r="J3814" i="2"/>
  <c r="K3814" i="2" s="1"/>
  <c r="J3819" i="2"/>
  <c r="K3819" i="2" s="1"/>
  <c r="I3819" i="2"/>
  <c r="I3843" i="2"/>
  <c r="J3843" i="2"/>
  <c r="J3787" i="2"/>
  <c r="I3787" i="2"/>
  <c r="J3790" i="2"/>
  <c r="K3790" i="2" s="1"/>
  <c r="I3786" i="2"/>
  <c r="J3824" i="2"/>
  <c r="K3824" i="2" s="1"/>
  <c r="J3829" i="2"/>
  <c r="I3829" i="2"/>
  <c r="J3747" i="2"/>
  <c r="K3747" i="2" s="1"/>
  <c r="I3747" i="2"/>
  <c r="J3753" i="2"/>
  <c r="I3753" i="2"/>
  <c r="J3759" i="2"/>
  <c r="K3759" i="2" s="1"/>
  <c r="I3759" i="2"/>
  <c r="J3765" i="2"/>
  <c r="I3765" i="2"/>
  <c r="J3771" i="2"/>
  <c r="K3771" i="2" s="1"/>
  <c r="I3771" i="2"/>
  <c r="J3777" i="2"/>
  <c r="I3777" i="2"/>
  <c r="J3780" i="2"/>
  <c r="I3768" i="2"/>
  <c r="J3810" i="2"/>
  <c r="K3810" i="2" s="1"/>
  <c r="J3815" i="2"/>
  <c r="K3815" i="2" s="1"/>
  <c r="I3815" i="2"/>
  <c r="I3839" i="2"/>
  <c r="J3839" i="2"/>
  <c r="K3839" i="2" s="1"/>
  <c r="I3834" i="2"/>
  <c r="I3723" i="2"/>
  <c r="J3731" i="2"/>
  <c r="I3731" i="2"/>
  <c r="J3717" i="2"/>
  <c r="K3717" i="2" s="1"/>
  <c r="J3739" i="2"/>
  <c r="K3739" i="2" s="1"/>
  <c r="I3739" i="2"/>
  <c r="J3725" i="2"/>
  <c r="I3740" i="2"/>
  <c r="J3791" i="2"/>
  <c r="K3791" i="2" s="1"/>
  <c r="I3791" i="2"/>
  <c r="J3794" i="2"/>
  <c r="K3794" i="2" s="1"/>
  <c r="J3820" i="2"/>
  <c r="K3820" i="2" s="1"/>
  <c r="J3825" i="2"/>
  <c r="K3825" i="2" s="1"/>
  <c r="I3825" i="2"/>
  <c r="I3820" i="2"/>
  <c r="I3849" i="2"/>
  <c r="J3849" i="2"/>
  <c r="K3849" i="2" s="1"/>
  <c r="I3859" i="2"/>
  <c r="J3859" i="2"/>
  <c r="J3858" i="2"/>
  <c r="I3865" i="2"/>
  <c r="J3865" i="2"/>
  <c r="J3864" i="2"/>
  <c r="I3889" i="2"/>
  <c r="J3781" i="2"/>
  <c r="K3781" i="2" s="1"/>
  <c r="I3781" i="2"/>
  <c r="J3784" i="2"/>
  <c r="J3798" i="2"/>
  <c r="K3798" i="2" s="1"/>
  <c r="J3802" i="2"/>
  <c r="K3802" i="2" s="1"/>
  <c r="J3806" i="2"/>
  <c r="K3806" i="2" s="1"/>
  <c r="J3811" i="2"/>
  <c r="I3811" i="2"/>
  <c r="J3830" i="2"/>
  <c r="K3830" i="2" s="1"/>
  <c r="J3835" i="2"/>
  <c r="I3835" i="2"/>
  <c r="J3905" i="2"/>
  <c r="J3906" i="2"/>
  <c r="K3906" i="2" s="1"/>
  <c r="I3906" i="2"/>
  <c r="J3911" i="2"/>
  <c r="J3912" i="2"/>
  <c r="I3912" i="2"/>
  <c r="J3917" i="2"/>
  <c r="K3917" i="2" s="1"/>
  <c r="J3918" i="2"/>
  <c r="I3918" i="2"/>
  <c r="J3923" i="2"/>
  <c r="J3924" i="2"/>
  <c r="I3924" i="2"/>
  <c r="J3929" i="2"/>
  <c r="J3930" i="2"/>
  <c r="K3930" i="2" s="1"/>
  <c r="I3930" i="2"/>
  <c r="L3935" i="2"/>
  <c r="I3762" i="2"/>
  <c r="J3795" i="2"/>
  <c r="K3795" i="2" s="1"/>
  <c r="I3795" i="2"/>
  <c r="I3792" i="2"/>
  <c r="J3816" i="2"/>
  <c r="J3821" i="2"/>
  <c r="K3821" i="2" s="1"/>
  <c r="I3821" i="2"/>
  <c r="I3816" i="2"/>
  <c r="J3840" i="2"/>
  <c r="I3845" i="2"/>
  <c r="J3845" i="2"/>
  <c r="I3721" i="2"/>
  <c r="J3729" i="2"/>
  <c r="I3729" i="2"/>
  <c r="J3737" i="2"/>
  <c r="K3737" i="2" s="1"/>
  <c r="I3737" i="2"/>
  <c r="J3723" i="2"/>
  <c r="K3723" i="2" s="1"/>
  <c r="J3745" i="2"/>
  <c r="K3745" i="2" s="1"/>
  <c r="I3745" i="2"/>
  <c r="J3751" i="2"/>
  <c r="I3751" i="2"/>
  <c r="J3757" i="2"/>
  <c r="K3757" i="2" s="1"/>
  <c r="I3757" i="2"/>
  <c r="J3763" i="2"/>
  <c r="I3763" i="2"/>
  <c r="J3769" i="2"/>
  <c r="K3769" i="2" s="1"/>
  <c r="I3769" i="2"/>
  <c r="J3775" i="2"/>
  <c r="I3775" i="2"/>
  <c r="J3785" i="2"/>
  <c r="K3785" i="2" s="1"/>
  <c r="I3785" i="2"/>
  <c r="J3788" i="2"/>
  <c r="K3788" i="2" s="1"/>
  <c r="J3799" i="2"/>
  <c r="K3799" i="2" s="1"/>
  <c r="I3799" i="2"/>
  <c r="J3803" i="2"/>
  <c r="I3803" i="2"/>
  <c r="J3807" i="2"/>
  <c r="I3807" i="2"/>
  <c r="I3802" i="2"/>
  <c r="J3826" i="2"/>
  <c r="J3831" i="2"/>
  <c r="K3831" i="2" s="1"/>
  <c r="I3831" i="2"/>
  <c r="I3726" i="2"/>
  <c r="I3732" i="2"/>
  <c r="I3744" i="2"/>
  <c r="I3750" i="2"/>
  <c r="I3756" i="2"/>
  <c r="J3778" i="2"/>
  <c r="K3778" i="2" s="1"/>
  <c r="I3766" i="2"/>
  <c r="I3780" i="2"/>
  <c r="I3784" i="2"/>
  <c r="J3812" i="2"/>
  <c r="J3817" i="2"/>
  <c r="K3817" i="2" s="1"/>
  <c r="I3817" i="2"/>
  <c r="I3841" i="2"/>
  <c r="J3841" i="2"/>
  <c r="K3841" i="2" s="1"/>
  <c r="J3789" i="2"/>
  <c r="K3789" i="2" s="1"/>
  <c r="I3789" i="2"/>
  <c r="J3792" i="2"/>
  <c r="K3792" i="2" s="1"/>
  <c r="I3798" i="2"/>
  <c r="J3822" i="2"/>
  <c r="K3822" i="2" s="1"/>
  <c r="J3827" i="2"/>
  <c r="K3827" i="2" s="1"/>
  <c r="I3827" i="2"/>
  <c r="I3822" i="2"/>
  <c r="I3851" i="2"/>
  <c r="J3851" i="2"/>
  <c r="I3719" i="2"/>
  <c r="J3727" i="2"/>
  <c r="I3727" i="2"/>
  <c r="J3735" i="2"/>
  <c r="K3735" i="2" s="1"/>
  <c r="I3735" i="2"/>
  <c r="J3721" i="2"/>
  <c r="K3721" i="2" s="1"/>
  <c r="J3743" i="2"/>
  <c r="I3743" i="2"/>
  <c r="J3779" i="2"/>
  <c r="K3779" i="2" s="1"/>
  <c r="I3779" i="2"/>
  <c r="J3782" i="2"/>
  <c r="K3782" i="2" s="1"/>
  <c r="J3808" i="2"/>
  <c r="K3808" i="2" s="1"/>
  <c r="J3813" i="2"/>
  <c r="I3813" i="2"/>
  <c r="J3832" i="2"/>
  <c r="K3832" i="2" s="1"/>
  <c r="I3837" i="2"/>
  <c r="J3837" i="2"/>
  <c r="I3856" i="2"/>
  <c r="J3856" i="2"/>
  <c r="K3856" i="2" s="1"/>
  <c r="J3855" i="2"/>
  <c r="K3855" i="2" s="1"/>
  <c r="J3852" i="2"/>
  <c r="K3852" i="2" s="1"/>
  <c r="I3862" i="2"/>
  <c r="J3862" i="2"/>
  <c r="K3862" i="2" s="1"/>
  <c r="J3861" i="2"/>
  <c r="I3868" i="2"/>
  <c r="J3868" i="2"/>
  <c r="K3868" i="2" s="1"/>
  <c r="J3867" i="2"/>
  <c r="I3874" i="2"/>
  <c r="J3874" i="2"/>
  <c r="J3870" i="2"/>
  <c r="I3880" i="2"/>
  <c r="J3880" i="2"/>
  <c r="K3880" i="2" s="1"/>
  <c r="J3879" i="2"/>
  <c r="J3875" i="2"/>
  <c r="J3885" i="2"/>
  <c r="J3886" i="2"/>
  <c r="K3886" i="2" s="1"/>
  <c r="I3886" i="2"/>
  <c r="I3853" i="2"/>
  <c r="J3891" i="2"/>
  <c r="K3891" i="2" s="1"/>
  <c r="J3892" i="2"/>
  <c r="K3892" i="2" s="1"/>
  <c r="I3892" i="2"/>
  <c r="J3895" i="2"/>
  <c r="J3896" i="2"/>
  <c r="I3896" i="2"/>
  <c r="J3899" i="2"/>
  <c r="K3899" i="2" s="1"/>
  <c r="J3900" i="2"/>
  <c r="I3900" i="2"/>
  <c r="I3893" i="2"/>
  <c r="I3897" i="2"/>
  <c r="I3901" i="2"/>
  <c r="I3907" i="2"/>
  <c r="I3913" i="2"/>
  <c r="I3919" i="2"/>
  <c r="I3925" i="2"/>
  <c r="I3854" i="2"/>
  <c r="J3901" i="2"/>
  <c r="K3901" i="2" s="1"/>
  <c r="J3902" i="2"/>
  <c r="K3902" i="2" s="1"/>
  <c r="I3902" i="2"/>
  <c r="J3907" i="2"/>
  <c r="J3908" i="2"/>
  <c r="K3908" i="2" s="1"/>
  <c r="I3908" i="2"/>
  <c r="J3913" i="2"/>
  <c r="K3913" i="2" s="1"/>
  <c r="J3914" i="2"/>
  <c r="K3914" i="2" s="1"/>
  <c r="I3914" i="2"/>
  <c r="J3919" i="2"/>
  <c r="K3919" i="2" s="1"/>
  <c r="J3920" i="2"/>
  <c r="I3920" i="2"/>
  <c r="J3925" i="2"/>
  <c r="K3925" i="2" s="1"/>
  <c r="J3926" i="2"/>
  <c r="K3926" i="2" s="1"/>
  <c r="I3926" i="2"/>
  <c r="J3931" i="2"/>
  <c r="K3931" i="2" s="1"/>
  <c r="J3932" i="2"/>
  <c r="K3932" i="2" s="1"/>
  <c r="I3932" i="2"/>
  <c r="I3857" i="2"/>
  <c r="I3860" i="2"/>
  <c r="I3863" i="2"/>
  <c r="I3866" i="2"/>
  <c r="I3869" i="2"/>
  <c r="I3872" i="2"/>
  <c r="I3875" i="2"/>
  <c r="I3878" i="2"/>
  <c r="I3881" i="2"/>
  <c r="J3883" i="2"/>
  <c r="K3883" i="2" s="1"/>
  <c r="J3884" i="2"/>
  <c r="K3884" i="2" s="1"/>
  <c r="I3884" i="2"/>
  <c r="I3887" i="2"/>
  <c r="J3889" i="2"/>
  <c r="K3889" i="2" s="1"/>
  <c r="J3890" i="2"/>
  <c r="K3890" i="2" s="1"/>
  <c r="I3890" i="2"/>
  <c r="J3893" i="2"/>
  <c r="K3893" i="2" s="1"/>
  <c r="J3894" i="2"/>
  <c r="I3894" i="2"/>
  <c r="J3897" i="2"/>
  <c r="K3897" i="2" s="1"/>
  <c r="J3898" i="2"/>
  <c r="I3898" i="2"/>
  <c r="J3997" i="2"/>
  <c r="K3997" i="2" s="1"/>
  <c r="I3997" i="2"/>
  <c r="J3994" i="2"/>
  <c r="K3994" i="2" s="1"/>
  <c r="J3990" i="2"/>
  <c r="J3996" i="2"/>
  <c r="J3982" i="2"/>
  <c r="I3836" i="2"/>
  <c r="I3838" i="2"/>
  <c r="I3840" i="2"/>
  <c r="I3842" i="2"/>
  <c r="I3844" i="2"/>
  <c r="I3846" i="2"/>
  <c r="I3848" i="2"/>
  <c r="I3850" i="2"/>
  <c r="I3852" i="2"/>
  <c r="J3838" i="2"/>
  <c r="J3844" i="2"/>
  <c r="K3844" i="2" s="1"/>
  <c r="J3850" i="2"/>
  <c r="K3850" i="2" s="1"/>
  <c r="J3853" i="2"/>
  <c r="J3871" i="2"/>
  <c r="K3871" i="2" s="1"/>
  <c r="I3903" i="2"/>
  <c r="I3909" i="2"/>
  <c r="I3915" i="2"/>
  <c r="I3921" i="2"/>
  <c r="I3927" i="2"/>
  <c r="I3891" i="2"/>
  <c r="I3895" i="2"/>
  <c r="I3899" i="2"/>
  <c r="J3903" i="2"/>
  <c r="J3904" i="2"/>
  <c r="I3904" i="2"/>
  <c r="J3909" i="2"/>
  <c r="K3909" i="2" s="1"/>
  <c r="J3910" i="2"/>
  <c r="K3910" i="2" s="1"/>
  <c r="I3910" i="2"/>
  <c r="J3915" i="2"/>
  <c r="K3915" i="2" s="1"/>
  <c r="J3916" i="2"/>
  <c r="K3916" i="2" s="1"/>
  <c r="I3916" i="2"/>
  <c r="J3921" i="2"/>
  <c r="J3922" i="2"/>
  <c r="I3922" i="2"/>
  <c r="J3927" i="2"/>
  <c r="J3928" i="2"/>
  <c r="I3928" i="2"/>
  <c r="J4021" i="2"/>
  <c r="I4021" i="2"/>
  <c r="J4018" i="2"/>
  <c r="K4018" i="2" s="1"/>
  <c r="J4020" i="2"/>
  <c r="I3855" i="2"/>
  <c r="I3858" i="2"/>
  <c r="I3861" i="2"/>
  <c r="I3864" i="2"/>
  <c r="I3867" i="2"/>
  <c r="I3870" i="2"/>
  <c r="I3873" i="2"/>
  <c r="I3876" i="2"/>
  <c r="I3879" i="2"/>
  <c r="J3882" i="2"/>
  <c r="K3882" i="2" s="1"/>
  <c r="I3882" i="2"/>
  <c r="I3885" i="2"/>
  <c r="J3887" i="2"/>
  <c r="J3888" i="2"/>
  <c r="K3888" i="2" s="1"/>
  <c r="I3888" i="2"/>
  <c r="J3872" i="2"/>
  <c r="J3876" i="2"/>
  <c r="K3876" i="2" s="1"/>
  <c r="J3992" i="2"/>
  <c r="J3836" i="2"/>
  <c r="K3836" i="2" s="1"/>
  <c r="J3842" i="2"/>
  <c r="J3848" i="2"/>
  <c r="K3848" i="2" s="1"/>
  <c r="J3854" i="2"/>
  <c r="K3854" i="2" s="1"/>
  <c r="J3857" i="2"/>
  <c r="K3857" i="2" s="1"/>
  <c r="J3860" i="2"/>
  <c r="J3863" i="2"/>
  <c r="K3863" i="2" s="1"/>
  <c r="J3866" i="2"/>
  <c r="K3866" i="2" s="1"/>
  <c r="J3869" i="2"/>
  <c r="I3905" i="2"/>
  <c r="I3911" i="2"/>
  <c r="I3917" i="2"/>
  <c r="I3923" i="2"/>
  <c r="I3929" i="2"/>
  <c r="J3983" i="2"/>
  <c r="I3983" i="2"/>
  <c r="J3969" i="2"/>
  <c r="K3969" i="2" s="1"/>
  <c r="J3991" i="2"/>
  <c r="I3991" i="2"/>
  <c r="I4000" i="2"/>
  <c r="J4007" i="2"/>
  <c r="I4007" i="2"/>
  <c r="I4024" i="2"/>
  <c r="J3977" i="2"/>
  <c r="K3977" i="2" s="1"/>
  <c r="I3977" i="2"/>
  <c r="J3979" i="2"/>
  <c r="I3979" i="2"/>
  <c r="J3981" i="2"/>
  <c r="K3981" i="2" s="1"/>
  <c r="I3981" i="2"/>
  <c r="I3967" i="2"/>
  <c r="I3975" i="2"/>
  <c r="I4004" i="2"/>
  <c r="J4011" i="2"/>
  <c r="I4011" i="2"/>
  <c r="J4002" i="2"/>
  <c r="I3934" i="2"/>
  <c r="I3936" i="2"/>
  <c r="I3938" i="2"/>
  <c r="I3940" i="2"/>
  <c r="I3942" i="2"/>
  <c r="I3944" i="2"/>
  <c r="I3946" i="2"/>
  <c r="I3948" i="2"/>
  <c r="I3950" i="2"/>
  <c r="I3952" i="2"/>
  <c r="I3954" i="2"/>
  <c r="I3956" i="2"/>
  <c r="I3958" i="2"/>
  <c r="I3960" i="2"/>
  <c r="I3962" i="2"/>
  <c r="J3989" i="2"/>
  <c r="I3989" i="2"/>
  <c r="J4001" i="2"/>
  <c r="K4001" i="2" s="1"/>
  <c r="I4001" i="2"/>
  <c r="I4018" i="2"/>
  <c r="J4025" i="2"/>
  <c r="K4025" i="2" s="1"/>
  <c r="I4025" i="2"/>
  <c r="J3934" i="2"/>
  <c r="K3934" i="2" s="1"/>
  <c r="J3936" i="2"/>
  <c r="K3936" i="2" s="1"/>
  <c r="J3938" i="2"/>
  <c r="J3940" i="2"/>
  <c r="J3942" i="2"/>
  <c r="J3944" i="2"/>
  <c r="K3944" i="2" s="1"/>
  <c r="J3946" i="2"/>
  <c r="K3946" i="2" s="1"/>
  <c r="J3948" i="2"/>
  <c r="K3948" i="2" s="1"/>
  <c r="J3950" i="2"/>
  <c r="J3952" i="2"/>
  <c r="K3952" i="2" s="1"/>
  <c r="J3954" i="2"/>
  <c r="J3956" i="2"/>
  <c r="J3958" i="2"/>
  <c r="K3958" i="2" s="1"/>
  <c r="J3960" i="2"/>
  <c r="K3960" i="2" s="1"/>
  <c r="J3962" i="2"/>
  <c r="I3984" i="2"/>
  <c r="J3970" i="2"/>
  <c r="K3970" i="2" s="1"/>
  <c r="I3992" i="2"/>
  <c r="I4008" i="2"/>
  <c r="J4015" i="2"/>
  <c r="K4015" i="2" s="1"/>
  <c r="I4015" i="2"/>
  <c r="J4006" i="2"/>
  <c r="L4128" i="2"/>
  <c r="I3965" i="2"/>
  <c r="I3973" i="2"/>
  <c r="I3998" i="2"/>
  <c r="J4005" i="2"/>
  <c r="I4005" i="2"/>
  <c r="I4022" i="2"/>
  <c r="J3987" i="2"/>
  <c r="I3987" i="2"/>
  <c r="J3995" i="2"/>
  <c r="K3995" i="2" s="1"/>
  <c r="I3995" i="2"/>
  <c r="J3986" i="2"/>
  <c r="K3986" i="2" s="1"/>
  <c r="I4012" i="2"/>
  <c r="J4019" i="2"/>
  <c r="I4019" i="2"/>
  <c r="J4010" i="2"/>
  <c r="I3982" i="2"/>
  <c r="J3968" i="2"/>
  <c r="K3968" i="2" s="1"/>
  <c r="I3990" i="2"/>
  <c r="J3976" i="2"/>
  <c r="K3976" i="2" s="1"/>
  <c r="I4002" i="2"/>
  <c r="J4009" i="2"/>
  <c r="K4009" i="2" s="1"/>
  <c r="I4009" i="2"/>
  <c r="J4024" i="2"/>
  <c r="I3978" i="2"/>
  <c r="I3980" i="2"/>
  <c r="I3963" i="2"/>
  <c r="I3971" i="2"/>
  <c r="J3999" i="2"/>
  <c r="K3999" i="2" s="1"/>
  <c r="I3999" i="2"/>
  <c r="I4016" i="2"/>
  <c r="J4023" i="2"/>
  <c r="I4023" i="2"/>
  <c r="J4014" i="2"/>
  <c r="K4014" i="2" s="1"/>
  <c r="J3985" i="2"/>
  <c r="I3985" i="2"/>
  <c r="J3993" i="2"/>
  <c r="K3993" i="2" s="1"/>
  <c r="I3993" i="2"/>
  <c r="J3980" i="2"/>
  <c r="K3980" i="2" s="1"/>
  <c r="I4006" i="2"/>
  <c r="J4013" i="2"/>
  <c r="K4013" i="2" s="1"/>
  <c r="I4013" i="2"/>
  <c r="J4004" i="2"/>
  <c r="K4004" i="2" s="1"/>
  <c r="J3966" i="2"/>
  <c r="K3966" i="2" s="1"/>
  <c r="I3988" i="2"/>
  <c r="J3974" i="2"/>
  <c r="K3974" i="2" s="1"/>
  <c r="I3996" i="2"/>
  <c r="J4003" i="2"/>
  <c r="I4003" i="2"/>
  <c r="I4020" i="2"/>
  <c r="J3984" i="2"/>
  <c r="K3984" i="2" s="1"/>
  <c r="I4010" i="2"/>
  <c r="J4017" i="2"/>
  <c r="I4017" i="2"/>
  <c r="J4008" i="2"/>
  <c r="I4027" i="2"/>
  <c r="I4029" i="2"/>
  <c r="I4031" i="2"/>
  <c r="K4031" i="2" s="1"/>
  <c r="I4033" i="2"/>
  <c r="I4035" i="2"/>
  <c r="I4037" i="2"/>
  <c r="I4039" i="2"/>
  <c r="I4041" i="2"/>
  <c r="I4043" i="2"/>
  <c r="K4043" i="2" s="1"/>
  <c r="I4045" i="2"/>
  <c r="I4047" i="2"/>
  <c r="I4049" i="2"/>
  <c r="I4051" i="2"/>
  <c r="I4053" i="2"/>
  <c r="I4055" i="2"/>
  <c r="I4057" i="2"/>
  <c r="I4059" i="2"/>
  <c r="I4061" i="2"/>
  <c r="I4063" i="2"/>
  <c r="I4065" i="2"/>
  <c r="I4067" i="2"/>
  <c r="I4069" i="2"/>
  <c r="I4071" i="2"/>
  <c r="I4073" i="2"/>
  <c r="I4075" i="2"/>
  <c r="I4077" i="2"/>
  <c r="I4079" i="2"/>
  <c r="I4081" i="2"/>
  <c r="I4083" i="2"/>
  <c r="I4085" i="2"/>
  <c r="I4087" i="2"/>
  <c r="I4089" i="2"/>
  <c r="I4091" i="2"/>
  <c r="I4093" i="2"/>
  <c r="I4095" i="2"/>
  <c r="I4097" i="2"/>
  <c r="I4099" i="2"/>
  <c r="I4101" i="2"/>
  <c r="I4103" i="2"/>
  <c r="I4105" i="2"/>
  <c r="I4107" i="2"/>
  <c r="I4109" i="2"/>
  <c r="I4111" i="2"/>
  <c r="I4113" i="2"/>
  <c r="I4115" i="2"/>
  <c r="I4117" i="2"/>
  <c r="I4119" i="2"/>
  <c r="I4121" i="2"/>
  <c r="I4123" i="2"/>
  <c r="I4125" i="2"/>
  <c r="I4127" i="2"/>
  <c r="I4129" i="2"/>
  <c r="J2878" i="2"/>
  <c r="J2919" i="2"/>
  <c r="I2922" i="2"/>
  <c r="J3145" i="2"/>
  <c r="I3170" i="2"/>
  <c r="I3192" i="2"/>
  <c r="I3201" i="2"/>
  <c r="I3252" i="2"/>
  <c r="J2927" i="2"/>
  <c r="I3044" i="2"/>
  <c r="K3044" i="2" s="1"/>
  <c r="J3126" i="2"/>
  <c r="K3126" i="2" s="1"/>
  <c r="J3175" i="2"/>
  <c r="J3183" i="2"/>
  <c r="J3170" i="2"/>
  <c r="J3197" i="2"/>
  <c r="J3192" i="2"/>
  <c r="K3192" i="2" s="1"/>
  <c r="J2899" i="2"/>
  <c r="J2894" i="2"/>
  <c r="K2894" i="2" s="1"/>
  <c r="J2943" i="2"/>
  <c r="I2938" i="2"/>
  <c r="I2961" i="2"/>
  <c r="J3021" i="2"/>
  <c r="K3021" i="2" s="1"/>
  <c r="I3045" i="2"/>
  <c r="J3186" i="2"/>
  <c r="I2880" i="2"/>
  <c r="K2880" i="2" s="1"/>
  <c r="I2888" i="2"/>
  <c r="J2951" i="2"/>
  <c r="I2954" i="2"/>
  <c r="J3131" i="2"/>
  <c r="I3136" i="2"/>
  <c r="J3198" i="2"/>
  <c r="J3194" i="2"/>
  <c r="I2918" i="2"/>
  <c r="I3039" i="2"/>
  <c r="J3141" i="2"/>
  <c r="J3136" i="2"/>
  <c r="J3185" i="2"/>
  <c r="J2923" i="2"/>
  <c r="J2918" i="2"/>
  <c r="J3123" i="2"/>
  <c r="I3122" i="2"/>
  <c r="J3238" i="2"/>
  <c r="I3236" i="2"/>
  <c r="J3231" i="2"/>
  <c r="J3200" i="2"/>
  <c r="K3200" i="2" s="1"/>
  <c r="I3196" i="2"/>
  <c r="J3199" i="2"/>
  <c r="J3195" i="2"/>
  <c r="I3186" i="2"/>
  <c r="J3184" i="2"/>
  <c r="K3184" i="2" s="1"/>
  <c r="J3191" i="2"/>
  <c r="J3187" i="2"/>
  <c r="I3190" i="2"/>
  <c r="J3190" i="2"/>
  <c r="I3184" i="2"/>
  <c r="J3181" i="2"/>
  <c r="I3182" i="2"/>
  <c r="J3173" i="2"/>
  <c r="K3173" i="2" s="1"/>
  <c r="J3172" i="2"/>
  <c r="K3172" i="2" s="1"/>
  <c r="I3176" i="2"/>
  <c r="J3180" i="2"/>
  <c r="J3176" i="2"/>
  <c r="K3176" i="2" s="1"/>
  <c r="I3172" i="2"/>
  <c r="J3177" i="2"/>
  <c r="I3180" i="2"/>
  <c r="J3171" i="2"/>
  <c r="I3178" i="2"/>
  <c r="I3174" i="2"/>
  <c r="J3179" i="2"/>
  <c r="K3179" i="2" s="1"/>
  <c r="I3168" i="2"/>
  <c r="J3158" i="2"/>
  <c r="K3158" i="2" s="1"/>
  <c r="I3158" i="2"/>
  <c r="J3163" i="2"/>
  <c r="J3162" i="2"/>
  <c r="K3162" i="2" s="1"/>
  <c r="I3162" i="2"/>
  <c r="J3167" i="2"/>
  <c r="J3166" i="2"/>
  <c r="K3166" i="2" s="1"/>
  <c r="J3157" i="2"/>
  <c r="I3166" i="2"/>
  <c r="J3164" i="2"/>
  <c r="K3164" i="2" s="1"/>
  <c r="J3149" i="2"/>
  <c r="K3149" i="2" s="1"/>
  <c r="J3152" i="2"/>
  <c r="K3152" i="2" s="1"/>
  <c r="J3148" i="2"/>
  <c r="K3148" i="2" s="1"/>
  <c r="I3148" i="2"/>
  <c r="J3153" i="2"/>
  <c r="I3152" i="2"/>
  <c r="J3156" i="2"/>
  <c r="K3156" i="2" s="1"/>
  <c r="J3147" i="2"/>
  <c r="I3150" i="2"/>
  <c r="K3150" i="2" s="1"/>
  <c r="J3155" i="2"/>
  <c r="I3144" i="2"/>
  <c r="K3144" i="2" s="1"/>
  <c r="J3134" i="2"/>
  <c r="J3143" i="2"/>
  <c r="K3143" i="2" s="1"/>
  <c r="I3134" i="2"/>
  <c r="I3138" i="2"/>
  <c r="J3138" i="2"/>
  <c r="J3137" i="2"/>
  <c r="J3142" i="2"/>
  <c r="K3142" i="2" s="1"/>
  <c r="I3142" i="2"/>
  <c r="J3135" i="2"/>
  <c r="J3140" i="2"/>
  <c r="J3124" i="2"/>
  <c r="K3124" i="2" s="1"/>
  <c r="I3124" i="2"/>
  <c r="J3129" i="2"/>
  <c r="J3121" i="2"/>
  <c r="K3121" i="2" s="1"/>
  <c r="J3128" i="2"/>
  <c r="K3128" i="2" s="1"/>
  <c r="I3128" i="2"/>
  <c r="J3132" i="2"/>
  <c r="J3127" i="2"/>
  <c r="I3126" i="2"/>
  <c r="J3112" i="2"/>
  <c r="J3118" i="2"/>
  <c r="J3116" i="2"/>
  <c r="J3098" i="2"/>
  <c r="J3108" i="2"/>
  <c r="I3098" i="2"/>
  <c r="J3092" i="2"/>
  <c r="K3092" i="2" s="1"/>
  <c r="I3084" i="2"/>
  <c r="J3077" i="2"/>
  <c r="K3077" i="2" s="1"/>
  <c r="J3065" i="2"/>
  <c r="J3055" i="2"/>
  <c r="K3055" i="2" s="1"/>
  <c r="I3055" i="2"/>
  <c r="I3042" i="2"/>
  <c r="I3047" i="2"/>
  <c r="I3046" i="2"/>
  <c r="I3041" i="2"/>
  <c r="I3040" i="2"/>
  <c r="J3045" i="2"/>
  <c r="I3030" i="2"/>
  <c r="I3001" i="2"/>
  <c r="J3009" i="2"/>
  <c r="K3009" i="2" s="1"/>
  <c r="J3011" i="2"/>
  <c r="J2994" i="2"/>
  <c r="J2991" i="2"/>
  <c r="I2989" i="2"/>
  <c r="J2982" i="2"/>
  <c r="I2977" i="2"/>
  <c r="J2979" i="2"/>
  <c r="J2973" i="2"/>
  <c r="I2968" i="2"/>
  <c r="I2965" i="2"/>
  <c r="I2972" i="2"/>
  <c r="J2967" i="2"/>
  <c r="K2967" i="2" s="1"/>
  <c r="J2955" i="2"/>
  <c r="J2958" i="2"/>
  <c r="K2958" i="2" s="1"/>
  <c r="I2958" i="2"/>
  <c r="J2963" i="2"/>
  <c r="J2959" i="2"/>
  <c r="J2962" i="2"/>
  <c r="J2956" i="2"/>
  <c r="J2953" i="2"/>
  <c r="J2944" i="2"/>
  <c r="I2944" i="2"/>
  <c r="J2945" i="2"/>
  <c r="K2945" i="2" s="1"/>
  <c r="J2948" i="2"/>
  <c r="K2948" i="2" s="1"/>
  <c r="J2949" i="2"/>
  <c r="J2952" i="2"/>
  <c r="K2952" i="2" s="1"/>
  <c r="I2948" i="2"/>
  <c r="I2952" i="2"/>
  <c r="J2950" i="2"/>
  <c r="I2946" i="2"/>
  <c r="J2940" i="2"/>
  <c r="J2931" i="2"/>
  <c r="I2940" i="2"/>
  <c r="J2930" i="2"/>
  <c r="K2930" i="2" s="1"/>
  <c r="J2934" i="2"/>
  <c r="K2934" i="2" s="1"/>
  <c r="I2930" i="2"/>
  <c r="J2935" i="2"/>
  <c r="I2934" i="2"/>
  <c r="J2939" i="2"/>
  <c r="J2938" i="2"/>
  <c r="K2938" i="2" s="1"/>
  <c r="J2929" i="2"/>
  <c r="I2932" i="2"/>
  <c r="J2937" i="2"/>
  <c r="I2926" i="2"/>
  <c r="J2925" i="2"/>
  <c r="J2921" i="2"/>
  <c r="K2921" i="2" s="1"/>
  <c r="J2920" i="2"/>
  <c r="K2920" i="2" s="1"/>
  <c r="I2920" i="2"/>
  <c r="J2924" i="2"/>
  <c r="I2924" i="2"/>
  <c r="J2922" i="2"/>
  <c r="K2922" i="2" s="1"/>
  <c r="J2916" i="2"/>
  <c r="J2907" i="2"/>
  <c r="I2916" i="2"/>
  <c r="J2906" i="2"/>
  <c r="K2906" i="2" s="1"/>
  <c r="I2906" i="2"/>
  <c r="J2911" i="2"/>
  <c r="J2910" i="2"/>
  <c r="I2910" i="2"/>
  <c r="J2915" i="2"/>
  <c r="K2915" i="2" s="1"/>
  <c r="J2914" i="2"/>
  <c r="K2914" i="2" s="1"/>
  <c r="J2905" i="2"/>
  <c r="I2908" i="2"/>
  <c r="J2913" i="2"/>
  <c r="I2902" i="2"/>
  <c r="K2902" i="2" s="1"/>
  <c r="J2897" i="2"/>
  <c r="I2896" i="2"/>
  <c r="J2896" i="2"/>
  <c r="J2901" i="2"/>
  <c r="J2900" i="2"/>
  <c r="I2900" i="2"/>
  <c r="J2898" i="2"/>
  <c r="K2898" i="2" s="1"/>
  <c r="J2892" i="2"/>
  <c r="J2886" i="2"/>
  <c r="I2892" i="2"/>
  <c r="J2882" i="2"/>
  <c r="I2882" i="2"/>
  <c r="I2886" i="2"/>
  <c r="J2890" i="2"/>
  <c r="I2884" i="2"/>
  <c r="I2878" i="2"/>
  <c r="J2876" i="2"/>
  <c r="I2876" i="2"/>
  <c r="J2816" i="2"/>
  <c r="J2552" i="2"/>
  <c r="J2540" i="2"/>
  <c r="J2407" i="2"/>
  <c r="I2396" i="2"/>
  <c r="J2206" i="2"/>
  <c r="I1806" i="2"/>
  <c r="I1794" i="2"/>
  <c r="I1688" i="2"/>
  <c r="J1616" i="2"/>
  <c r="I1435" i="2"/>
  <c r="J1376" i="2"/>
  <c r="K1376" i="2" s="1"/>
  <c r="J1330" i="2"/>
  <c r="J1187" i="2"/>
  <c r="J1157" i="2"/>
  <c r="J1088" i="2"/>
  <c r="I1016" i="2"/>
  <c r="J1004" i="2"/>
  <c r="J886" i="2"/>
  <c r="J629" i="2"/>
  <c r="J584" i="2"/>
  <c r="J572" i="2"/>
  <c r="J560" i="2"/>
  <c r="J403" i="2"/>
  <c r="K403" i="2" s="1"/>
  <c r="I3216" i="2"/>
  <c r="J3206" i="2"/>
  <c r="J2909" i="2"/>
  <c r="J2917" i="2"/>
  <c r="J2904" i="2"/>
  <c r="K2904" i="2" s="1"/>
  <c r="J2912" i="2"/>
  <c r="J2975" i="2"/>
  <c r="I3065" i="2"/>
  <c r="J3165" i="2"/>
  <c r="J3160" i="2"/>
  <c r="K3160" i="2" s="1"/>
  <c r="J3168" i="2"/>
  <c r="J3201" i="2"/>
  <c r="K3201" i="2" s="1"/>
  <c r="J2895" i="2"/>
  <c r="K2895" i="2" s="1"/>
  <c r="I2890" i="2"/>
  <c r="I2898" i="2"/>
  <c r="J2947" i="2"/>
  <c r="J2961" i="2"/>
  <c r="J2969" i="2"/>
  <c r="I2956" i="2"/>
  <c r="J3125" i="2"/>
  <c r="I3146" i="2"/>
  <c r="I3154" i="2"/>
  <c r="I3194" i="2"/>
  <c r="J3182" i="2"/>
  <c r="K3182" i="2" s="1"/>
  <c r="J3038" i="2"/>
  <c r="K3038" i="2" s="1"/>
  <c r="I3038" i="2"/>
  <c r="I3035" i="2"/>
  <c r="I3032" i="2"/>
  <c r="J3033" i="2"/>
  <c r="J3037" i="2"/>
  <c r="I3037" i="2"/>
  <c r="I3034" i="2"/>
  <c r="I3031" i="2"/>
  <c r="I3024" i="2"/>
  <c r="J3088" i="2"/>
  <c r="I3088" i="2"/>
  <c r="J3087" i="2"/>
  <c r="J3084" i="2"/>
  <c r="I3036" i="2"/>
  <c r="J3030" i="2"/>
  <c r="I3021" i="2"/>
  <c r="J3029" i="2"/>
  <c r="I3029" i="2"/>
  <c r="I3026" i="2"/>
  <c r="J3023" i="2"/>
  <c r="J3027" i="2"/>
  <c r="K3027" i="2" s="1"/>
  <c r="I3028" i="2"/>
  <c r="I3025" i="2"/>
  <c r="I3019" i="2"/>
  <c r="I3011" i="2"/>
  <c r="J3019" i="2"/>
  <c r="I3016" i="2"/>
  <c r="I3027" i="2"/>
  <c r="I3033" i="2"/>
  <c r="J3031" i="2"/>
  <c r="K3031" i="2" s="1"/>
  <c r="J2989" i="2"/>
  <c r="K2989" i="2" s="1"/>
  <c r="I2960" i="2"/>
  <c r="J2984" i="2"/>
  <c r="J2996" i="2"/>
  <c r="K2996" i="2" s="1"/>
  <c r="I2984" i="2"/>
  <c r="J3008" i="2"/>
  <c r="K3008" i="2" s="1"/>
  <c r="I2996" i="2"/>
  <c r="J3020" i="2"/>
  <c r="I3008" i="2"/>
  <c r="J3013" i="2"/>
  <c r="J3046" i="2"/>
  <c r="K3046" i="2" s="1"/>
  <c r="J3052" i="2"/>
  <c r="K3052" i="2" s="1"/>
  <c r="I3052" i="2"/>
  <c r="J3058" i="2"/>
  <c r="I3058" i="2"/>
  <c r="J3064" i="2"/>
  <c r="I3064" i="2"/>
  <c r="J3051" i="2"/>
  <c r="K3051" i="2" s="1"/>
  <c r="J3074" i="2"/>
  <c r="I3074" i="2"/>
  <c r="I3092" i="2"/>
  <c r="L2936" i="2"/>
  <c r="I2975" i="2"/>
  <c r="I2987" i="2"/>
  <c r="I2999" i="2"/>
  <c r="J3068" i="2"/>
  <c r="I3068" i="2"/>
  <c r="I3059" i="2"/>
  <c r="J3069" i="2"/>
  <c r="K3069" i="2" s="1"/>
  <c r="J3096" i="2"/>
  <c r="K3096" i="2" s="1"/>
  <c r="I3096" i="2"/>
  <c r="J3117" i="2"/>
  <c r="K3117" i="2" s="1"/>
  <c r="I3117" i="2"/>
  <c r="I3114" i="2"/>
  <c r="I3112" i="2"/>
  <c r="J3281" i="2"/>
  <c r="K3281" i="2" s="1"/>
  <c r="I3281" i="2"/>
  <c r="J2980" i="2"/>
  <c r="J2992" i="2"/>
  <c r="I2980" i="2"/>
  <c r="J3004" i="2"/>
  <c r="K3004" i="2" s="1"/>
  <c r="I2992" i="2"/>
  <c r="J3016" i="2"/>
  <c r="J2999" i="2"/>
  <c r="K2999" i="2" s="1"/>
  <c r="I3004" i="2"/>
  <c r="J3028" i="2"/>
  <c r="J3036" i="2"/>
  <c r="K3036" i="2" s="1"/>
  <c r="I3022" i="2"/>
  <c r="J3050" i="2"/>
  <c r="K3050" i="2" s="1"/>
  <c r="I3050" i="2"/>
  <c r="J3056" i="2"/>
  <c r="I3056" i="2"/>
  <c r="J3062" i="2"/>
  <c r="K3062" i="2" s="1"/>
  <c r="I3062" i="2"/>
  <c r="I3049" i="2"/>
  <c r="J3059" i="2"/>
  <c r="J3082" i="2"/>
  <c r="J3081" i="2"/>
  <c r="I3073" i="2"/>
  <c r="I3077" i="2"/>
  <c r="I3108" i="2"/>
  <c r="J3215" i="2"/>
  <c r="J3329" i="2"/>
  <c r="I3329" i="2"/>
  <c r="J3353" i="2"/>
  <c r="K3353" i="2" s="1"/>
  <c r="I3353" i="2"/>
  <c r="I2982" i="2"/>
  <c r="J3018" i="2"/>
  <c r="I3069" i="2"/>
  <c r="J3358" i="2"/>
  <c r="I3358" i="2"/>
  <c r="I2973" i="2"/>
  <c r="I2985" i="2"/>
  <c r="I2997" i="2"/>
  <c r="I3009" i="2"/>
  <c r="I3017" i="2"/>
  <c r="J3049" i="2"/>
  <c r="K3049" i="2" s="1"/>
  <c r="J3072" i="2"/>
  <c r="K3072" i="2" s="1"/>
  <c r="I3072" i="2"/>
  <c r="I3063" i="2"/>
  <c r="J3073" i="2"/>
  <c r="J3089" i="2"/>
  <c r="J3094" i="2"/>
  <c r="K3094" i="2" s="1"/>
  <c r="I3118" i="2"/>
  <c r="J2965" i="2"/>
  <c r="J2977" i="2"/>
  <c r="K2977" i="2" s="1"/>
  <c r="J3001" i="2"/>
  <c r="J3078" i="2"/>
  <c r="I3078" i="2"/>
  <c r="I2963" i="2"/>
  <c r="J2964" i="2"/>
  <c r="J2966" i="2"/>
  <c r="K2966" i="2" s="1"/>
  <c r="J2968" i="2"/>
  <c r="K2968" i="2" s="1"/>
  <c r="J2970" i="2"/>
  <c r="J2972" i="2"/>
  <c r="J2974" i="2"/>
  <c r="K2974" i="2" s="1"/>
  <c r="J2976" i="2"/>
  <c r="J2978" i="2"/>
  <c r="I2966" i="2"/>
  <c r="J2990" i="2"/>
  <c r="K2990" i="2" s="1"/>
  <c r="I2978" i="2"/>
  <c r="J3002" i="2"/>
  <c r="K3002" i="2" s="1"/>
  <c r="I2990" i="2"/>
  <c r="J3014" i="2"/>
  <c r="K3014" i="2" s="1"/>
  <c r="I3002" i="2"/>
  <c r="J3026" i="2"/>
  <c r="K3026" i="2" s="1"/>
  <c r="J3017" i="2"/>
  <c r="J3025" i="2"/>
  <c r="J3043" i="2"/>
  <c r="K3043" i="2" s="1"/>
  <c r="I3053" i="2"/>
  <c r="J3063" i="2"/>
  <c r="K3063" i="2" s="1"/>
  <c r="I3086" i="2"/>
  <c r="J3101" i="2"/>
  <c r="K3101" i="2" s="1"/>
  <c r="I3101" i="2"/>
  <c r="I3104" i="2"/>
  <c r="K3104" i="2" s="1"/>
  <c r="J3217" i="2"/>
  <c r="J3222" i="2"/>
  <c r="K3222" i="2" s="1"/>
  <c r="I3222" i="2"/>
  <c r="J3221" i="2"/>
  <c r="I3214" i="2"/>
  <c r="J3205" i="2"/>
  <c r="J3330" i="2"/>
  <c r="I3330" i="2"/>
  <c r="I2877" i="2"/>
  <c r="I2879" i="2"/>
  <c r="I2881" i="2"/>
  <c r="I2883" i="2"/>
  <c r="I2885" i="2"/>
  <c r="I2887" i="2"/>
  <c r="I2889" i="2"/>
  <c r="I2891" i="2"/>
  <c r="I2893" i="2"/>
  <c r="I2895" i="2"/>
  <c r="I2897" i="2"/>
  <c r="I2899" i="2"/>
  <c r="I2901" i="2"/>
  <c r="I2903" i="2"/>
  <c r="I2905" i="2"/>
  <c r="I2907" i="2"/>
  <c r="I2909" i="2"/>
  <c r="I2911" i="2"/>
  <c r="I2913" i="2"/>
  <c r="I2915" i="2"/>
  <c r="I2917" i="2"/>
  <c r="I2919" i="2"/>
  <c r="I2921" i="2"/>
  <c r="I2923" i="2"/>
  <c r="I2925" i="2"/>
  <c r="I2927" i="2"/>
  <c r="I2929" i="2"/>
  <c r="I2931" i="2"/>
  <c r="I2933" i="2"/>
  <c r="K2933" i="2" s="1"/>
  <c r="I2935" i="2"/>
  <c r="I2937" i="2"/>
  <c r="I2939" i="2"/>
  <c r="I2941" i="2"/>
  <c r="I2943" i="2"/>
  <c r="I2945" i="2"/>
  <c r="I2947" i="2"/>
  <c r="I2949" i="2"/>
  <c r="I2951" i="2"/>
  <c r="I2953" i="2"/>
  <c r="I2955" i="2"/>
  <c r="I2957" i="2"/>
  <c r="K2957" i="2" s="1"/>
  <c r="I2959" i="2"/>
  <c r="I2971" i="2"/>
  <c r="I2983" i="2"/>
  <c r="I2995" i="2"/>
  <c r="I3007" i="2"/>
  <c r="I3012" i="2"/>
  <c r="J3034" i="2"/>
  <c r="K3034" i="2" s="1"/>
  <c r="I3020" i="2"/>
  <c r="J3042" i="2"/>
  <c r="K3042" i="2" s="1"/>
  <c r="J3053" i="2"/>
  <c r="K3053" i="2" s="1"/>
  <c r="J3076" i="2"/>
  <c r="I3076" i="2"/>
  <c r="I3067" i="2"/>
  <c r="I3082" i="2"/>
  <c r="J3086" i="2"/>
  <c r="L3156" i="2"/>
  <c r="I3203" i="2"/>
  <c r="J3301" i="2"/>
  <c r="I3301" i="2"/>
  <c r="J2877" i="2"/>
  <c r="K2877" i="2" s="1"/>
  <c r="J2879" i="2"/>
  <c r="K2879" i="2" s="1"/>
  <c r="J2881" i="2"/>
  <c r="K2881" i="2" s="1"/>
  <c r="J2883" i="2"/>
  <c r="K2883" i="2" s="1"/>
  <c r="J2885" i="2"/>
  <c r="K2885" i="2" s="1"/>
  <c r="J2887" i="2"/>
  <c r="K2887" i="2" s="1"/>
  <c r="J2889" i="2"/>
  <c r="K2889" i="2" s="1"/>
  <c r="J2891" i="2"/>
  <c r="K2891" i="2" s="1"/>
  <c r="J2893" i="2"/>
  <c r="K2893" i="2" s="1"/>
  <c r="I2964" i="2"/>
  <c r="J2988" i="2"/>
  <c r="I2976" i="2"/>
  <c r="J3000" i="2"/>
  <c r="K3000" i="2" s="1"/>
  <c r="J2983" i="2"/>
  <c r="K2983" i="2" s="1"/>
  <c r="I2988" i="2"/>
  <c r="J3012" i="2"/>
  <c r="J2995" i="2"/>
  <c r="I3000" i="2"/>
  <c r="J3024" i="2"/>
  <c r="K3024" i="2" s="1"/>
  <c r="J3007" i="2"/>
  <c r="K3007" i="2" s="1"/>
  <c r="I3015" i="2"/>
  <c r="I3023" i="2"/>
  <c r="J3048" i="2"/>
  <c r="I3048" i="2"/>
  <c r="J3054" i="2"/>
  <c r="I3054" i="2"/>
  <c r="J3060" i="2"/>
  <c r="K3060" i="2" s="1"/>
  <c r="I3060" i="2"/>
  <c r="J3066" i="2"/>
  <c r="K3066" i="2" s="1"/>
  <c r="I3066" i="2"/>
  <c r="I3057" i="2"/>
  <c r="J3067" i="2"/>
  <c r="K3067" i="2" s="1"/>
  <c r="J3090" i="2"/>
  <c r="K3090" i="2" s="1"/>
  <c r="I3090" i="2"/>
  <c r="J3213" i="2"/>
  <c r="J3261" i="2"/>
  <c r="I3261" i="2"/>
  <c r="I3258" i="2"/>
  <c r="J3296" i="2"/>
  <c r="K3296" i="2" s="1"/>
  <c r="I3296" i="2"/>
  <c r="I2994" i="2"/>
  <c r="I3006" i="2"/>
  <c r="K3006" i="2" s="1"/>
  <c r="I2969" i="2"/>
  <c r="I2981" i="2"/>
  <c r="I2993" i="2"/>
  <c r="I3005" i="2"/>
  <c r="J3015" i="2"/>
  <c r="J3057" i="2"/>
  <c r="K3057" i="2" s="1"/>
  <c r="J3080" i="2"/>
  <c r="I3080" i="2"/>
  <c r="I3071" i="2"/>
  <c r="I3094" i="2"/>
  <c r="J3102" i="2"/>
  <c r="J3110" i="2"/>
  <c r="K3110" i="2" s="1"/>
  <c r="I3110" i="2"/>
  <c r="J3114" i="2"/>
  <c r="K3114" i="2" s="1"/>
  <c r="I3229" i="2"/>
  <c r="J3229" i="2"/>
  <c r="J3228" i="2"/>
  <c r="J3226" i="2"/>
  <c r="I3226" i="2"/>
  <c r="I2962" i="2"/>
  <c r="J2986" i="2"/>
  <c r="K2986" i="2" s="1"/>
  <c r="I2974" i="2"/>
  <c r="J2998" i="2"/>
  <c r="K2998" i="2" s="1"/>
  <c r="J2981" i="2"/>
  <c r="I2986" i="2"/>
  <c r="J3010" i="2"/>
  <c r="J2993" i="2"/>
  <c r="K2993" i="2" s="1"/>
  <c r="I2998" i="2"/>
  <c r="J3022" i="2"/>
  <c r="K3022" i="2" s="1"/>
  <c r="J3005" i="2"/>
  <c r="K3005" i="2" s="1"/>
  <c r="I3010" i="2"/>
  <c r="J3032" i="2"/>
  <c r="K3032" i="2" s="1"/>
  <c r="I3018" i="2"/>
  <c r="J3040" i="2"/>
  <c r="K3040" i="2" s="1"/>
  <c r="J3035" i="2"/>
  <c r="K3035" i="2" s="1"/>
  <c r="J3041" i="2"/>
  <c r="K3041" i="2" s="1"/>
  <c r="J3047" i="2"/>
  <c r="K3047" i="2" s="1"/>
  <c r="J3070" i="2"/>
  <c r="I3070" i="2"/>
  <c r="I3061" i="2"/>
  <c r="J3071" i="2"/>
  <c r="I3075" i="2"/>
  <c r="J3079" i="2"/>
  <c r="K3079" i="2" s="1"/>
  <c r="J3256" i="2"/>
  <c r="K3256" i="2" s="1"/>
  <c r="I3256" i="2"/>
  <c r="I2970" i="2"/>
  <c r="I2967" i="2"/>
  <c r="I2979" i="2"/>
  <c r="I2991" i="2"/>
  <c r="I3003" i="2"/>
  <c r="I3013" i="2"/>
  <c r="I3051" i="2"/>
  <c r="J3061" i="2"/>
  <c r="K3061" i="2" s="1"/>
  <c r="J3075" i="2"/>
  <c r="K3075" i="2" s="1"/>
  <c r="J3103" i="2"/>
  <c r="I3103" i="2"/>
  <c r="J3106" i="2"/>
  <c r="J3111" i="2"/>
  <c r="I3111" i="2"/>
  <c r="J3120" i="2"/>
  <c r="K3120" i="2" s="1"/>
  <c r="I3120" i="2"/>
  <c r="I3209" i="2"/>
  <c r="J3212" i="2"/>
  <c r="K3212" i="2" s="1"/>
  <c r="J3214" i="2"/>
  <c r="J3218" i="2"/>
  <c r="J3264" i="2"/>
  <c r="I3264" i="2"/>
  <c r="J3306" i="2"/>
  <c r="K3306" i="2" s="1"/>
  <c r="I3306" i="2"/>
  <c r="J3099" i="2"/>
  <c r="I3099" i="2"/>
  <c r="I3102" i="2"/>
  <c r="I3207" i="2"/>
  <c r="J3210" i="2"/>
  <c r="J3203" i="2"/>
  <c r="K3203" i="2" s="1"/>
  <c r="J3207" i="2"/>
  <c r="K3207" i="2" s="1"/>
  <c r="I3231" i="2"/>
  <c r="J3271" i="2"/>
  <c r="I3271" i="2"/>
  <c r="I3262" i="2"/>
  <c r="J3292" i="2"/>
  <c r="K3292" i="2" s="1"/>
  <c r="I3292" i="2"/>
  <c r="J3320" i="2"/>
  <c r="K3320" i="2" s="1"/>
  <c r="I3320" i="2"/>
  <c r="J3325" i="2"/>
  <c r="I3325" i="2"/>
  <c r="I3116" i="2"/>
  <c r="I3218" i="2"/>
  <c r="I3212" i="2"/>
  <c r="J3216" i="2"/>
  <c r="J3248" i="2"/>
  <c r="K3248" i="2" s="1"/>
  <c r="J3253" i="2"/>
  <c r="K3253" i="2" s="1"/>
  <c r="I3253" i="2"/>
  <c r="J3267" i="2"/>
  <c r="I3267" i="2"/>
  <c r="I3266" i="2"/>
  <c r="J3354" i="2"/>
  <c r="I3354" i="2"/>
  <c r="J3097" i="2"/>
  <c r="K3097" i="2" s="1"/>
  <c r="I3097" i="2"/>
  <c r="J3109" i="2"/>
  <c r="I3109" i="2"/>
  <c r="J3115" i="2"/>
  <c r="I3115" i="2"/>
  <c r="I3106" i="2"/>
  <c r="J3211" i="2"/>
  <c r="I3213" i="2"/>
  <c r="I3244" i="2"/>
  <c r="I3234" i="2"/>
  <c r="I3248" i="2"/>
  <c r="J3315" i="2"/>
  <c r="K3315" i="2" s="1"/>
  <c r="I3315" i="2"/>
  <c r="I3079" i="2"/>
  <c r="I3081" i="2"/>
  <c r="I3083" i="2"/>
  <c r="I3085" i="2"/>
  <c r="I3087" i="2"/>
  <c r="I3089" i="2"/>
  <c r="J3091" i="2"/>
  <c r="K3091" i="2" s="1"/>
  <c r="I3091" i="2"/>
  <c r="J3093" i="2"/>
  <c r="I3093" i="2"/>
  <c r="J3095" i="2"/>
  <c r="K3095" i="2" s="1"/>
  <c r="I3095" i="2"/>
  <c r="J3085" i="2"/>
  <c r="J3204" i="2"/>
  <c r="L3188" i="2"/>
  <c r="J3219" i="2"/>
  <c r="K3219" i="2" s="1"/>
  <c r="J3232" i="2"/>
  <c r="J3234" i="2"/>
  <c r="K3234" i="2" s="1"/>
  <c r="J3288" i="2"/>
  <c r="K3288" i="2" s="1"/>
  <c r="I3288" i="2"/>
  <c r="J3310" i="2"/>
  <c r="I3310" i="2"/>
  <c r="J3344" i="2"/>
  <c r="K3344" i="2" s="1"/>
  <c r="I3344" i="2"/>
  <c r="J3349" i="2"/>
  <c r="I3349" i="2"/>
  <c r="J3107" i="2"/>
  <c r="I3107" i="2"/>
  <c r="J3119" i="2"/>
  <c r="K3119" i="2" s="1"/>
  <c r="I3119" i="2"/>
  <c r="I3215" i="2"/>
  <c r="J3224" i="2"/>
  <c r="J3240" i="2"/>
  <c r="I3240" i="2"/>
  <c r="J3245" i="2"/>
  <c r="K3245" i="2" s="1"/>
  <c r="I3245" i="2"/>
  <c r="J3083" i="2"/>
  <c r="I3100" i="2"/>
  <c r="J3208" i="2"/>
  <c r="I3220" i="2"/>
  <c r="J3220" i="2"/>
  <c r="I3205" i="2"/>
  <c r="I3228" i="2"/>
  <c r="I3233" i="2"/>
  <c r="J3233" i="2"/>
  <c r="J3305" i="2"/>
  <c r="I3305" i="2"/>
  <c r="J3339" i="2"/>
  <c r="I3339" i="2"/>
  <c r="J3105" i="2"/>
  <c r="K3105" i="2" s="1"/>
  <c r="I3105" i="2"/>
  <c r="J3113" i="2"/>
  <c r="K3113" i="2" s="1"/>
  <c r="I3113" i="2"/>
  <c r="J3274" i="2"/>
  <c r="I3274" i="2"/>
  <c r="J3284" i="2"/>
  <c r="K3284" i="2" s="1"/>
  <c r="I3284" i="2"/>
  <c r="J3334" i="2"/>
  <c r="I3334" i="2"/>
  <c r="J3196" i="2"/>
  <c r="J3209" i="2"/>
  <c r="I3235" i="2"/>
  <c r="J3250" i="2"/>
  <c r="K3250" i="2" s="1"/>
  <c r="J3236" i="2"/>
  <c r="K3236" i="2" s="1"/>
  <c r="J3258" i="2"/>
  <c r="J3244" i="2"/>
  <c r="K3244" i="2" s="1"/>
  <c r="J3270" i="2"/>
  <c r="J3277" i="2"/>
  <c r="K3277" i="2" s="1"/>
  <c r="I3277" i="2"/>
  <c r="J3300" i="2"/>
  <c r="I3300" i="2"/>
  <c r="J3319" i="2"/>
  <c r="I3319" i="2"/>
  <c r="J3324" i="2"/>
  <c r="K3324" i="2" s="1"/>
  <c r="I3324" i="2"/>
  <c r="J3343" i="2"/>
  <c r="K3343" i="2" s="1"/>
  <c r="I3343" i="2"/>
  <c r="J3348" i="2"/>
  <c r="I3348" i="2"/>
  <c r="I3199" i="2"/>
  <c r="I3227" i="2"/>
  <c r="I3210" i="2"/>
  <c r="I3243" i="2"/>
  <c r="J3251" i="2"/>
  <c r="I3251" i="2"/>
  <c r="J3237" i="2"/>
  <c r="K3237" i="2" s="1"/>
  <c r="J3259" i="2"/>
  <c r="I3259" i="2"/>
  <c r="J3278" i="2"/>
  <c r="K3278" i="2" s="1"/>
  <c r="J3285" i="2"/>
  <c r="I3285" i="2"/>
  <c r="J3289" i="2"/>
  <c r="K3289" i="2" s="1"/>
  <c r="I3289" i="2"/>
  <c r="J3293" i="2"/>
  <c r="I3293" i="2"/>
  <c r="J3297" i="2"/>
  <c r="I3297" i="2"/>
  <c r="J3311" i="2"/>
  <c r="K3311" i="2" s="1"/>
  <c r="I3311" i="2"/>
  <c r="J3316" i="2"/>
  <c r="K3316" i="2" s="1"/>
  <c r="I3316" i="2"/>
  <c r="J3335" i="2"/>
  <c r="I3335" i="2"/>
  <c r="J3340" i="2"/>
  <c r="K3340" i="2" s="1"/>
  <c r="I3340" i="2"/>
  <c r="J3359" i="2"/>
  <c r="I3359" i="2"/>
  <c r="I3197" i="2"/>
  <c r="I3225" i="2"/>
  <c r="I3208" i="2"/>
  <c r="I3224" i="2"/>
  <c r="I3232" i="2"/>
  <c r="J3268" i="2"/>
  <c r="K3268" i="2" s="1"/>
  <c r="J3275" i="2"/>
  <c r="I3275" i="2"/>
  <c r="I3270" i="2"/>
  <c r="I3278" i="2"/>
  <c r="J3302" i="2"/>
  <c r="I3302" i="2"/>
  <c r="J3321" i="2"/>
  <c r="I3321" i="2"/>
  <c r="J3326" i="2"/>
  <c r="K3326" i="2" s="1"/>
  <c r="I3326" i="2"/>
  <c r="J3345" i="2"/>
  <c r="K3345" i="2" s="1"/>
  <c r="I3345" i="2"/>
  <c r="J3350" i="2"/>
  <c r="I3350" i="2"/>
  <c r="I3195" i="2"/>
  <c r="I3223" i="2"/>
  <c r="I3206" i="2"/>
  <c r="I3219" i="2"/>
  <c r="J3246" i="2"/>
  <c r="J3254" i="2"/>
  <c r="J3262" i="2"/>
  <c r="J3265" i="2"/>
  <c r="I3265" i="2"/>
  <c r="J3282" i="2"/>
  <c r="K3282" i="2" s="1"/>
  <c r="I3282" i="2"/>
  <c r="J3307" i="2"/>
  <c r="K3307" i="2" s="1"/>
  <c r="I3307" i="2"/>
  <c r="J3312" i="2"/>
  <c r="I3312" i="2"/>
  <c r="J3331" i="2"/>
  <c r="K3331" i="2" s="1"/>
  <c r="I3331" i="2"/>
  <c r="J3336" i="2"/>
  <c r="I3336" i="2"/>
  <c r="J3355" i="2"/>
  <c r="I3355" i="2"/>
  <c r="J3360" i="2"/>
  <c r="K3360" i="2" s="1"/>
  <c r="I3121" i="2"/>
  <c r="I3123" i="2"/>
  <c r="I3125" i="2"/>
  <c r="I3127" i="2"/>
  <c r="I3129" i="2"/>
  <c r="I3131" i="2"/>
  <c r="I3133" i="2"/>
  <c r="K3133" i="2" s="1"/>
  <c r="I3135" i="2"/>
  <c r="I3137" i="2"/>
  <c r="I3139" i="2"/>
  <c r="I3141" i="2"/>
  <c r="I3143" i="2"/>
  <c r="I3145" i="2"/>
  <c r="I3147" i="2"/>
  <c r="I3149" i="2"/>
  <c r="I3151" i="2"/>
  <c r="K3151" i="2" s="1"/>
  <c r="I3153" i="2"/>
  <c r="I3155" i="2"/>
  <c r="I3157" i="2"/>
  <c r="I3159" i="2"/>
  <c r="I3161" i="2"/>
  <c r="I3163" i="2"/>
  <c r="I3165" i="2"/>
  <c r="I3167" i="2"/>
  <c r="I3169" i="2"/>
  <c r="K3169" i="2" s="1"/>
  <c r="I3171" i="2"/>
  <c r="I3173" i="2"/>
  <c r="I3175" i="2"/>
  <c r="I3177" i="2"/>
  <c r="I3179" i="2"/>
  <c r="I3181" i="2"/>
  <c r="I3183" i="2"/>
  <c r="I3185" i="2"/>
  <c r="I3187" i="2"/>
  <c r="I3189" i="2"/>
  <c r="K3189" i="2" s="1"/>
  <c r="I3191" i="2"/>
  <c r="I3193" i="2"/>
  <c r="I3221" i="2"/>
  <c r="I3204" i="2"/>
  <c r="I3217" i="2"/>
  <c r="I3241" i="2"/>
  <c r="J3227" i="2"/>
  <c r="K3227" i="2" s="1"/>
  <c r="J3249" i="2"/>
  <c r="I3249" i="2"/>
  <c r="J3235" i="2"/>
  <c r="K3235" i="2" s="1"/>
  <c r="J3257" i="2"/>
  <c r="I3257" i="2"/>
  <c r="J3243" i="2"/>
  <c r="K3243" i="2" s="1"/>
  <c r="I3246" i="2"/>
  <c r="J3272" i="2"/>
  <c r="J3279" i="2"/>
  <c r="K3279" i="2" s="1"/>
  <c r="I3279" i="2"/>
  <c r="J3286" i="2"/>
  <c r="I3286" i="2"/>
  <c r="J3290" i="2"/>
  <c r="K3290" i="2" s="1"/>
  <c r="I3290" i="2"/>
  <c r="J3294" i="2"/>
  <c r="K3294" i="2" s="1"/>
  <c r="I3294" i="2"/>
  <c r="J3298" i="2"/>
  <c r="K3298" i="2" s="1"/>
  <c r="I3298" i="2"/>
  <c r="J3317" i="2"/>
  <c r="I3317" i="2"/>
  <c r="J3322" i="2"/>
  <c r="K3322" i="2" s="1"/>
  <c r="I3322" i="2"/>
  <c r="J3341" i="2"/>
  <c r="I3341" i="2"/>
  <c r="J3346" i="2"/>
  <c r="K3346" i="2" s="1"/>
  <c r="I3346" i="2"/>
  <c r="I3202" i="2"/>
  <c r="K3202" i="2" s="1"/>
  <c r="I3230" i="2"/>
  <c r="K3230" i="2" s="1"/>
  <c r="I3238" i="2"/>
  <c r="J3269" i="2"/>
  <c r="K3269" i="2" s="1"/>
  <c r="I3269" i="2"/>
  <c r="J3303" i="2"/>
  <c r="K3303" i="2" s="1"/>
  <c r="I3303" i="2"/>
  <c r="J3308" i="2"/>
  <c r="I3308" i="2"/>
  <c r="J3327" i="2"/>
  <c r="K3327" i="2" s="1"/>
  <c r="I3327" i="2"/>
  <c r="J3332" i="2"/>
  <c r="I3332" i="2"/>
  <c r="J3351" i="2"/>
  <c r="I3351" i="2"/>
  <c r="J3356" i="2"/>
  <c r="K3356" i="2" s="1"/>
  <c r="I3356" i="2"/>
  <c r="I3200" i="2"/>
  <c r="J3252" i="2"/>
  <c r="K3252" i="2" s="1"/>
  <c r="J3260" i="2"/>
  <c r="K3260" i="2" s="1"/>
  <c r="I3250" i="2"/>
  <c r="J3276" i="2"/>
  <c r="K3276" i="2" s="1"/>
  <c r="J3283" i="2"/>
  <c r="I3283" i="2"/>
  <c r="J3313" i="2"/>
  <c r="K3313" i="2" s="1"/>
  <c r="I3313" i="2"/>
  <c r="J3318" i="2"/>
  <c r="K3318" i="2" s="1"/>
  <c r="I3318" i="2"/>
  <c r="J3337" i="2"/>
  <c r="I3337" i="2"/>
  <c r="J3342" i="2"/>
  <c r="K3342" i="2" s="1"/>
  <c r="I3342" i="2"/>
  <c r="I3198" i="2"/>
  <c r="I3211" i="2"/>
  <c r="I3239" i="2"/>
  <c r="J3225" i="2"/>
  <c r="K3225" i="2" s="1"/>
  <c r="J3247" i="2"/>
  <c r="K3247" i="2" s="1"/>
  <c r="I3247" i="2"/>
  <c r="J3255" i="2"/>
  <c r="K3255" i="2" s="1"/>
  <c r="I3255" i="2"/>
  <c r="J3241" i="2"/>
  <c r="J3263" i="2"/>
  <c r="K3263" i="2" s="1"/>
  <c r="I3263" i="2"/>
  <c r="J3266" i="2"/>
  <c r="K3266" i="2" s="1"/>
  <c r="J3273" i="2"/>
  <c r="I3273" i="2"/>
  <c r="J3287" i="2"/>
  <c r="K3287" i="2" s="1"/>
  <c r="I3287" i="2"/>
  <c r="J3291" i="2"/>
  <c r="K3291" i="2" s="1"/>
  <c r="I3291" i="2"/>
  <c r="J3295" i="2"/>
  <c r="K3295" i="2" s="1"/>
  <c r="I3295" i="2"/>
  <c r="J3299" i="2"/>
  <c r="I3299" i="2"/>
  <c r="J3304" i="2"/>
  <c r="K3304" i="2" s="1"/>
  <c r="I3304" i="2"/>
  <c r="J3323" i="2"/>
  <c r="I3323" i="2"/>
  <c r="J3328" i="2"/>
  <c r="K3328" i="2" s="1"/>
  <c r="I3328" i="2"/>
  <c r="J3347" i="2"/>
  <c r="K3347" i="2" s="1"/>
  <c r="I3347" i="2"/>
  <c r="J3352" i="2"/>
  <c r="K3352" i="2" s="1"/>
  <c r="I3352" i="2"/>
  <c r="I3237" i="2"/>
  <c r="I3254" i="2"/>
  <c r="J3280" i="2"/>
  <c r="K3280" i="2" s="1"/>
  <c r="I3280" i="2"/>
  <c r="I3268" i="2"/>
  <c r="I3272" i="2"/>
  <c r="I3276" i="2"/>
  <c r="J3309" i="2"/>
  <c r="I3309" i="2"/>
  <c r="J3314" i="2"/>
  <c r="I3314" i="2"/>
  <c r="J3333" i="2"/>
  <c r="K3333" i="2" s="1"/>
  <c r="I3333" i="2"/>
  <c r="J3338" i="2"/>
  <c r="K3338" i="2" s="1"/>
  <c r="I3338" i="2"/>
  <c r="J3357" i="2"/>
  <c r="I3357" i="2"/>
  <c r="I3360" i="2"/>
  <c r="J2240" i="2"/>
  <c r="K2240" i="2" s="1"/>
  <c r="I2240" i="2"/>
  <c r="J2096" i="2"/>
  <c r="K2096" i="2" s="1"/>
  <c r="I2096" i="2"/>
  <c r="I2093" i="2"/>
  <c r="J2024" i="2"/>
  <c r="K2024" i="2" s="1"/>
  <c r="I2022" i="2"/>
  <c r="I2024" i="2"/>
  <c r="J1952" i="2"/>
  <c r="I1950" i="2"/>
  <c r="I1952" i="2"/>
  <c r="I1760" i="2"/>
  <c r="I1758" i="2"/>
  <c r="J1760" i="2"/>
  <c r="J1758" i="2"/>
  <c r="K1758" i="2" s="1"/>
  <c r="J1208" i="2"/>
  <c r="J1206" i="2"/>
  <c r="K1206" i="2" s="1"/>
  <c r="J1205" i="2"/>
  <c r="J1124" i="2"/>
  <c r="J1121" i="2"/>
  <c r="J1123" i="2"/>
  <c r="J2168" i="2"/>
  <c r="I2168" i="2"/>
  <c r="I1712" i="2"/>
  <c r="I1710" i="2"/>
  <c r="J1712" i="2"/>
  <c r="J1710" i="2"/>
  <c r="K1710" i="2" s="1"/>
  <c r="I2252" i="2"/>
  <c r="J2252" i="2"/>
  <c r="K2252" i="2" s="1"/>
  <c r="J2120" i="2"/>
  <c r="K2120" i="2" s="1"/>
  <c r="I2120" i="2"/>
  <c r="J2012" i="2"/>
  <c r="K2012" i="2" s="1"/>
  <c r="I2010" i="2"/>
  <c r="I2012" i="2"/>
  <c r="J1652" i="2"/>
  <c r="K1652" i="2" s="1"/>
  <c r="J1648" i="2"/>
  <c r="I1652" i="2"/>
  <c r="J1650" i="2"/>
  <c r="I1650" i="2"/>
  <c r="J1064" i="2"/>
  <c r="I1064" i="2"/>
  <c r="J1060" i="2"/>
  <c r="I2228" i="2"/>
  <c r="J2228" i="2"/>
  <c r="K2228" i="2" s="1"/>
  <c r="J2144" i="2"/>
  <c r="J2141" i="2"/>
  <c r="I2144" i="2"/>
  <c r="I2140" i="2"/>
  <c r="J2072" i="2"/>
  <c r="K2072" i="2" s="1"/>
  <c r="I2072" i="2"/>
  <c r="J1988" i="2"/>
  <c r="I1986" i="2"/>
  <c r="I1988" i="2"/>
  <c r="J1772" i="2"/>
  <c r="K1772" i="2" s="1"/>
  <c r="I1772" i="2"/>
  <c r="J1700" i="2"/>
  <c r="K1700" i="2" s="1"/>
  <c r="J1698" i="2"/>
  <c r="I1700" i="2"/>
  <c r="J1640" i="2"/>
  <c r="I1640" i="2"/>
  <c r="J1636" i="2"/>
  <c r="K1636" i="2" s="1"/>
  <c r="I1636" i="2"/>
  <c r="J860" i="2"/>
  <c r="K860" i="2" s="1"/>
  <c r="I860" i="2"/>
  <c r="I856" i="2"/>
  <c r="I858" i="2"/>
  <c r="J856" i="2"/>
  <c r="I800" i="2"/>
  <c r="J800" i="2"/>
  <c r="I796" i="2"/>
  <c r="I798" i="2"/>
  <c r="I596" i="2"/>
  <c r="J596" i="2"/>
  <c r="J796" i="2"/>
  <c r="K796" i="2" s="1"/>
  <c r="J850" i="2"/>
  <c r="K850" i="2" s="1"/>
  <c r="I535" i="2"/>
  <c r="I2852" i="2"/>
  <c r="J2852" i="2"/>
  <c r="I2260" i="2"/>
  <c r="J2264" i="2"/>
  <c r="K2264" i="2" s="1"/>
  <c r="I2264" i="2"/>
  <c r="J2108" i="2"/>
  <c r="I2106" i="2"/>
  <c r="I2108" i="2"/>
  <c r="J1976" i="2"/>
  <c r="I1974" i="2"/>
  <c r="J1748" i="2"/>
  <c r="J1746" i="2"/>
  <c r="I1748" i="2"/>
  <c r="J1196" i="2"/>
  <c r="J1194" i="2"/>
  <c r="J1193" i="2"/>
  <c r="J1136" i="2"/>
  <c r="J1133" i="2"/>
  <c r="I1076" i="2"/>
  <c r="J1076" i="2"/>
  <c r="K1076" i="2" s="1"/>
  <c r="J1073" i="2"/>
  <c r="J1075" i="2"/>
  <c r="J872" i="2"/>
  <c r="I868" i="2"/>
  <c r="I872" i="2"/>
  <c r="J836" i="2"/>
  <c r="K836" i="2" s="1"/>
  <c r="I836" i="2"/>
  <c r="I832" i="2"/>
  <c r="I834" i="2"/>
  <c r="I788" i="2"/>
  <c r="J788" i="2"/>
  <c r="K788" i="2" s="1"/>
  <c r="I784" i="2"/>
  <c r="I786" i="2"/>
  <c r="I776" i="2"/>
  <c r="J772" i="2"/>
  <c r="K772" i="2" s="1"/>
  <c r="I2870" i="2"/>
  <c r="J2870" i="2"/>
  <c r="K2870" i="2" s="1"/>
  <c r="J2558" i="2"/>
  <c r="J2474" i="2"/>
  <c r="I2439" i="2"/>
  <c r="I2402" i="2"/>
  <c r="J2391" i="2"/>
  <c r="I2379" i="2"/>
  <c r="J2374" i="2"/>
  <c r="J2319" i="2"/>
  <c r="J2295" i="2"/>
  <c r="I2295" i="2"/>
  <c r="I2283" i="2"/>
  <c r="J2282" i="2"/>
  <c r="K2282" i="2" s="1"/>
  <c r="J2283" i="2"/>
  <c r="J2271" i="2"/>
  <c r="I2271" i="2"/>
  <c r="J2270" i="2"/>
  <c r="K2270" i="2" s="1"/>
  <c r="I2270" i="2"/>
  <c r="J2268" i="2"/>
  <c r="I2266" i="2"/>
  <c r="J2266" i="2"/>
  <c r="J2259" i="2"/>
  <c r="I2259" i="2"/>
  <c r="J2258" i="2"/>
  <c r="I2258" i="2"/>
  <c r="J2247" i="2"/>
  <c r="K2247" i="2" s="1"/>
  <c r="I2247" i="2"/>
  <c r="I2246" i="2"/>
  <c r="J2246" i="2"/>
  <c r="I2245" i="2"/>
  <c r="I2235" i="2"/>
  <c r="J2234" i="2"/>
  <c r="K2234" i="2" s="1"/>
  <c r="I2234" i="2"/>
  <c r="J2235" i="2"/>
  <c r="J2233" i="2"/>
  <c r="K2233" i="2" s="1"/>
  <c r="I2231" i="2"/>
  <c r="J2223" i="2"/>
  <c r="K2223" i="2" s="1"/>
  <c r="I2223" i="2"/>
  <c r="I2222" i="2"/>
  <c r="J2222" i="2"/>
  <c r="K2222" i="2" s="1"/>
  <c r="I2211" i="2"/>
  <c r="J2210" i="2"/>
  <c r="J2211" i="2"/>
  <c r="K2211" i="2" s="1"/>
  <c r="I2210" i="2"/>
  <c r="J2199" i="2"/>
  <c r="I2198" i="2"/>
  <c r="I2199" i="2"/>
  <c r="J2198" i="2"/>
  <c r="K2198" i="2" s="1"/>
  <c r="I2197" i="2"/>
  <c r="J2187" i="2"/>
  <c r="K2187" i="2" s="1"/>
  <c r="J2186" i="2"/>
  <c r="I2186" i="2"/>
  <c r="I2187" i="2"/>
  <c r="I2184" i="2"/>
  <c r="I2175" i="2"/>
  <c r="J2175" i="2"/>
  <c r="K2175" i="2" s="1"/>
  <c r="I2174" i="2"/>
  <c r="J2174" i="2"/>
  <c r="J2172" i="2"/>
  <c r="K2172" i="2" s="1"/>
  <c r="J2162" i="2"/>
  <c r="I2162" i="2"/>
  <c r="J2163" i="2"/>
  <c r="K2163" i="2" s="1"/>
  <c r="J2161" i="2"/>
  <c r="J2159" i="2"/>
  <c r="I2163" i="2"/>
  <c r="J2150" i="2"/>
  <c r="J2147" i="2"/>
  <c r="J2151" i="2"/>
  <c r="K2151" i="2" s="1"/>
  <c r="I2151" i="2"/>
  <c r="I2146" i="2"/>
  <c r="I2150" i="2"/>
  <c r="J2139" i="2"/>
  <c r="I2139" i="2"/>
  <c r="I2138" i="2"/>
  <c r="I2135" i="2"/>
  <c r="J2138" i="2"/>
  <c r="J2127" i="2"/>
  <c r="I2126" i="2"/>
  <c r="J2122" i="2"/>
  <c r="I2127" i="2"/>
  <c r="J2126" i="2"/>
  <c r="K2126" i="2" s="1"/>
  <c r="J2115" i="2"/>
  <c r="J2114" i="2"/>
  <c r="K2114" i="2" s="1"/>
  <c r="I2114" i="2"/>
  <c r="I2115" i="2"/>
  <c r="J2103" i="2"/>
  <c r="K2103" i="2" s="1"/>
  <c r="I2103" i="2"/>
  <c r="J2102" i="2"/>
  <c r="K2102" i="2" s="1"/>
  <c r="I2102" i="2"/>
  <c r="J2090" i="2"/>
  <c r="I2090" i="2"/>
  <c r="J2091" i="2"/>
  <c r="K2091" i="2" s="1"/>
  <c r="I2091" i="2"/>
  <c r="I2089" i="2"/>
  <c r="I2079" i="2"/>
  <c r="J2078" i="2"/>
  <c r="K2078" i="2" s="1"/>
  <c r="J2079" i="2"/>
  <c r="K2079" i="2" s="1"/>
  <c r="I2078" i="2"/>
  <c r="J2074" i="2"/>
  <c r="J2067" i="2"/>
  <c r="K2067" i="2" s="1"/>
  <c r="I2067" i="2"/>
  <c r="I2066" i="2"/>
  <c r="J2066" i="2"/>
  <c r="K2066" i="2" s="1"/>
  <c r="I2055" i="2"/>
  <c r="J2054" i="2"/>
  <c r="K2054" i="2" s="1"/>
  <c r="I2054" i="2"/>
  <c r="J2055" i="2"/>
  <c r="K2055" i="2" s="1"/>
  <c r="J2043" i="2"/>
  <c r="I2043" i="2"/>
  <c r="J2042" i="2"/>
  <c r="K2042" i="2" s="1"/>
  <c r="I2042" i="2"/>
  <c r="J2040" i="2"/>
  <c r="J2030" i="2"/>
  <c r="K2030" i="2" s="1"/>
  <c r="I2030" i="2"/>
  <c r="I2028" i="2"/>
  <c r="J2031" i="2"/>
  <c r="K2031" i="2" s="1"/>
  <c r="I2031" i="2"/>
  <c r="I2019" i="2"/>
  <c r="J2018" i="2"/>
  <c r="K2018" i="2" s="1"/>
  <c r="I2016" i="2"/>
  <c r="J2019" i="2"/>
  <c r="K2019" i="2" s="1"/>
  <c r="I2018" i="2"/>
  <c r="I2007" i="2"/>
  <c r="J2006" i="2"/>
  <c r="I2004" i="2"/>
  <c r="J2007" i="2"/>
  <c r="K2007" i="2" s="1"/>
  <c r="I2006" i="2"/>
  <c r="I1995" i="2"/>
  <c r="J1994" i="2"/>
  <c r="I1992" i="2"/>
  <c r="J1995" i="2"/>
  <c r="K1995" i="2" s="1"/>
  <c r="I1994" i="2"/>
  <c r="I1983" i="2"/>
  <c r="J1982" i="2"/>
  <c r="K1982" i="2" s="1"/>
  <c r="I1980" i="2"/>
  <c r="J1983" i="2"/>
  <c r="I1982" i="2"/>
  <c r="I1971" i="2"/>
  <c r="J1970" i="2"/>
  <c r="K1970" i="2" s="1"/>
  <c r="I1968" i="2"/>
  <c r="J1971" i="2"/>
  <c r="K1971" i="2" s="1"/>
  <c r="I1959" i="2"/>
  <c r="J1958" i="2"/>
  <c r="K1958" i="2" s="1"/>
  <c r="I1956" i="2"/>
  <c r="J1959" i="2"/>
  <c r="K1959" i="2" s="1"/>
  <c r="I1958" i="2"/>
  <c r="I1947" i="2"/>
  <c r="J1946" i="2"/>
  <c r="I1944" i="2"/>
  <c r="J1947" i="2"/>
  <c r="K1947" i="2" s="1"/>
  <c r="I1946" i="2"/>
  <c r="I1923" i="2"/>
  <c r="J1923" i="2"/>
  <c r="J1920" i="2"/>
  <c r="J1911" i="2"/>
  <c r="K1911" i="2" s="1"/>
  <c r="I1911" i="2"/>
  <c r="I1899" i="2"/>
  <c r="J1863" i="2"/>
  <c r="J1851" i="2"/>
  <c r="J1827" i="2"/>
  <c r="J1823" i="2"/>
  <c r="J1803" i="2"/>
  <c r="J1791" i="2"/>
  <c r="I1778" i="2"/>
  <c r="J1779" i="2"/>
  <c r="J1778" i="2"/>
  <c r="J1774" i="2"/>
  <c r="K1774" i="2" s="1"/>
  <c r="J1767" i="2"/>
  <c r="J1766" i="2"/>
  <c r="K1766" i="2" s="1"/>
  <c r="I1766" i="2"/>
  <c r="J1754" i="2"/>
  <c r="I1754" i="2"/>
  <c r="I1752" i="2"/>
  <c r="J1755" i="2"/>
  <c r="J1743" i="2"/>
  <c r="J1742" i="2"/>
  <c r="K1742" i="2" s="1"/>
  <c r="I1742" i="2"/>
  <c r="J1719" i="2"/>
  <c r="J1718" i="2"/>
  <c r="K1718" i="2" s="1"/>
  <c r="I1718" i="2"/>
  <c r="J1706" i="2"/>
  <c r="K1706" i="2" s="1"/>
  <c r="I1706" i="2"/>
  <c r="I1704" i="2"/>
  <c r="J1707" i="2"/>
  <c r="J1704" i="2"/>
  <c r="K1704" i="2" s="1"/>
  <c r="J1695" i="2"/>
  <c r="J1694" i="2"/>
  <c r="I1694" i="2"/>
  <c r="I1670" i="2"/>
  <c r="J1671" i="2"/>
  <c r="J1670" i="2"/>
  <c r="K1670" i="2" s="1"/>
  <c r="I1610" i="2"/>
  <c r="I1599" i="2"/>
  <c r="I1586" i="2"/>
  <c r="I1587" i="2"/>
  <c r="I1574" i="2"/>
  <c r="J1491" i="2"/>
  <c r="I1477" i="2"/>
  <c r="I1417" i="2"/>
  <c r="J1382" i="2"/>
  <c r="J1378" i="2"/>
  <c r="J1358" i="2"/>
  <c r="J1354" i="2"/>
  <c r="K1354" i="2" s="1"/>
  <c r="J1334" i="2"/>
  <c r="K1334" i="2" s="1"/>
  <c r="I1311" i="2"/>
  <c r="J1310" i="2"/>
  <c r="I1299" i="2"/>
  <c r="I1287" i="2"/>
  <c r="I1275" i="2"/>
  <c r="I1263" i="2"/>
  <c r="I1251" i="2"/>
  <c r="I1239" i="2"/>
  <c r="J1225" i="2"/>
  <c r="J1215" i="2"/>
  <c r="J1212" i="2"/>
  <c r="J1211" i="2"/>
  <c r="K1211" i="2" s="1"/>
  <c r="J1202" i="2"/>
  <c r="K1202" i="2" s="1"/>
  <c r="J1200" i="2"/>
  <c r="J1203" i="2"/>
  <c r="J1199" i="2"/>
  <c r="J1190" i="2"/>
  <c r="J1191" i="2"/>
  <c r="J1188" i="2"/>
  <c r="J1178" i="2"/>
  <c r="J1179" i="2"/>
  <c r="J1155" i="2"/>
  <c r="J1154" i="2"/>
  <c r="J1152" i="2"/>
  <c r="J1153" i="2"/>
  <c r="K1153" i="2" s="1"/>
  <c r="J1142" i="2"/>
  <c r="J1143" i="2"/>
  <c r="J1130" i="2"/>
  <c r="J1131" i="2"/>
  <c r="J1129" i="2"/>
  <c r="J1118" i="2"/>
  <c r="J1119" i="2"/>
  <c r="J1117" i="2"/>
  <c r="J1106" i="2"/>
  <c r="J1107" i="2"/>
  <c r="J1105" i="2"/>
  <c r="J1094" i="2"/>
  <c r="K1094" i="2" s="1"/>
  <c r="J1082" i="2"/>
  <c r="J1081" i="2"/>
  <c r="J1083" i="2"/>
  <c r="J1066" i="2"/>
  <c r="K1066" i="2" s="1"/>
  <c r="J1070" i="2"/>
  <c r="I1070" i="2"/>
  <c r="J1071" i="2"/>
  <c r="I1068" i="2"/>
  <c r="I1066" i="2"/>
  <c r="I1058" i="2"/>
  <c r="J1057" i="2"/>
  <c r="J1059" i="2"/>
  <c r="K1059" i="2" s="1"/>
  <c r="J1058" i="2"/>
  <c r="J1056" i="2"/>
  <c r="J1042" i="2"/>
  <c r="J1046" i="2"/>
  <c r="K1046" i="2" s="1"/>
  <c r="J1047" i="2"/>
  <c r="I1044" i="2"/>
  <c r="I1042" i="2"/>
  <c r="J1043" i="2"/>
  <c r="I1046" i="2"/>
  <c r="I1034" i="2"/>
  <c r="J1034" i="2"/>
  <c r="J1035" i="2"/>
  <c r="K1035" i="2" s="1"/>
  <c r="J1032" i="2"/>
  <c r="K1032" i="2" s="1"/>
  <c r="J1022" i="2"/>
  <c r="J1018" i="2"/>
  <c r="I1017" i="2"/>
  <c r="J1010" i="2"/>
  <c r="I985" i="2"/>
  <c r="I963" i="2"/>
  <c r="I947" i="2"/>
  <c r="I951" i="2"/>
  <c r="I937" i="2"/>
  <c r="J927" i="2"/>
  <c r="J903" i="2"/>
  <c r="K903" i="2" s="1"/>
  <c r="J901" i="2"/>
  <c r="I886" i="2"/>
  <c r="J878" i="2"/>
  <c r="K878" i="2" s="1"/>
  <c r="I878" i="2"/>
  <c r="J874" i="2"/>
  <c r="J866" i="2"/>
  <c r="I866" i="2"/>
  <c r="J862" i="2"/>
  <c r="I854" i="2"/>
  <c r="J854" i="2"/>
  <c r="K854" i="2" s="1"/>
  <c r="I852" i="2"/>
  <c r="J842" i="2"/>
  <c r="K842" i="2" s="1"/>
  <c r="I842" i="2"/>
  <c r="I840" i="2"/>
  <c r="J838" i="2"/>
  <c r="I830" i="2"/>
  <c r="J830" i="2"/>
  <c r="J826" i="2"/>
  <c r="J818" i="2"/>
  <c r="K818" i="2" s="1"/>
  <c r="I818" i="2"/>
  <c r="I816" i="2"/>
  <c r="I806" i="2"/>
  <c r="J806" i="2"/>
  <c r="I804" i="2"/>
  <c r="J802" i="2"/>
  <c r="K802" i="2" s="1"/>
  <c r="J794" i="2"/>
  <c r="I794" i="2"/>
  <c r="I782" i="2"/>
  <c r="I780" i="2"/>
  <c r="J771" i="2"/>
  <c r="J770" i="2"/>
  <c r="K770" i="2" s="1"/>
  <c r="I770" i="2"/>
  <c r="J744" i="2"/>
  <c r="J731" i="2"/>
  <c r="J687" i="2"/>
  <c r="J675" i="2"/>
  <c r="I612" i="2"/>
  <c r="J600" i="2"/>
  <c r="J552" i="2"/>
  <c r="J541" i="2"/>
  <c r="J453" i="2"/>
  <c r="J442" i="2"/>
  <c r="I2204" i="2"/>
  <c r="J2204" i="2"/>
  <c r="J2200" i="2"/>
  <c r="I2084" i="2"/>
  <c r="J2084" i="2"/>
  <c r="J2081" i="2"/>
  <c r="K2081" i="2" s="1"/>
  <c r="J2000" i="2"/>
  <c r="K2000" i="2" s="1"/>
  <c r="I1998" i="2"/>
  <c r="I2000" i="2"/>
  <c r="J1936" i="2"/>
  <c r="J1939" i="2"/>
  <c r="I1686" i="2"/>
  <c r="J1688" i="2"/>
  <c r="K1688" i="2" s="1"/>
  <c r="J1148" i="2"/>
  <c r="J1145" i="2"/>
  <c r="J1147" i="2"/>
  <c r="J1144" i="2"/>
  <c r="J1040" i="2"/>
  <c r="K1040" i="2" s="1"/>
  <c r="I1040" i="2"/>
  <c r="I848" i="2"/>
  <c r="J848" i="2"/>
  <c r="K848" i="2" s="1"/>
  <c r="I844" i="2"/>
  <c r="J844" i="2"/>
  <c r="J1730" i="2"/>
  <c r="I1730" i="2"/>
  <c r="J1731" i="2"/>
  <c r="J1726" i="2"/>
  <c r="J1727" i="2"/>
  <c r="K1727" i="2" s="1"/>
  <c r="I846" i="2"/>
  <c r="I2276" i="2"/>
  <c r="J2276" i="2"/>
  <c r="J2272" i="2"/>
  <c r="J2180" i="2"/>
  <c r="K2180" i="2" s="1"/>
  <c r="I2180" i="2"/>
  <c r="J2179" i="2"/>
  <c r="I2176" i="2"/>
  <c r="I2178" i="2"/>
  <c r="I2060" i="2"/>
  <c r="J2060" i="2"/>
  <c r="J1780" i="2"/>
  <c r="K1780" i="2" s="1"/>
  <c r="J1781" i="2"/>
  <c r="J1672" i="2"/>
  <c r="K1672" i="2" s="1"/>
  <c r="J1676" i="2"/>
  <c r="K1676" i="2" s="1"/>
  <c r="I1676" i="2"/>
  <c r="J1674" i="2"/>
  <c r="K1674" i="2" s="1"/>
  <c r="I1674" i="2"/>
  <c r="I1052" i="2"/>
  <c r="J1052" i="2"/>
  <c r="K1052" i="2" s="1"/>
  <c r="J1049" i="2"/>
  <c r="J2486" i="2"/>
  <c r="J2343" i="2"/>
  <c r="I1634" i="2"/>
  <c r="J1635" i="2"/>
  <c r="J1634" i="2"/>
  <c r="K1634" i="2" s="1"/>
  <c r="J1630" i="2"/>
  <c r="J832" i="2"/>
  <c r="K832" i="2" s="1"/>
  <c r="I1976" i="2"/>
  <c r="J2720" i="2"/>
  <c r="I1724" i="2"/>
  <c r="J1724" i="2"/>
  <c r="K1724" i="2" s="1"/>
  <c r="J1722" i="2"/>
  <c r="I1626" i="2"/>
  <c r="J1628" i="2"/>
  <c r="I1628" i="2"/>
  <c r="J1448" i="2"/>
  <c r="K1448" i="2" s="1"/>
  <c r="I1444" i="2"/>
  <c r="J1100" i="2"/>
  <c r="J1099" i="2"/>
  <c r="J1097" i="2"/>
  <c r="J548" i="2"/>
  <c r="J545" i="2"/>
  <c r="J1095" i="2"/>
  <c r="I2846" i="2"/>
  <c r="J2846" i="2"/>
  <c r="I2569" i="2"/>
  <c r="I2355" i="2"/>
  <c r="J1622" i="2"/>
  <c r="J1135" i="2"/>
  <c r="K1135" i="2" s="1"/>
  <c r="J1784" i="2"/>
  <c r="I2083" i="2"/>
  <c r="J2288" i="2"/>
  <c r="I2287" i="2"/>
  <c r="I2285" i="2"/>
  <c r="J2216" i="2"/>
  <c r="I2216" i="2"/>
  <c r="I2215" i="2"/>
  <c r="I2132" i="2"/>
  <c r="J2128" i="2"/>
  <c r="K2128" i="2" s="1"/>
  <c r="I2131" i="2"/>
  <c r="J2132" i="2"/>
  <c r="K2132" i="2" s="1"/>
  <c r="J2048" i="2"/>
  <c r="K2048" i="2" s="1"/>
  <c r="I2048" i="2"/>
  <c r="J2047" i="2"/>
  <c r="I2046" i="2"/>
  <c r="J1964" i="2"/>
  <c r="I1962" i="2"/>
  <c r="I1964" i="2"/>
  <c r="J1736" i="2"/>
  <c r="K1736" i="2" s="1"/>
  <c r="I1736" i="2"/>
  <c r="J1733" i="2"/>
  <c r="I1664" i="2"/>
  <c r="J1660" i="2"/>
  <c r="K1660" i="2" s="1"/>
  <c r="J1664" i="2"/>
  <c r="I824" i="2"/>
  <c r="J824" i="2"/>
  <c r="K824" i="2" s="1"/>
  <c r="I820" i="2"/>
  <c r="I822" i="2"/>
  <c r="J820" i="2"/>
  <c r="K820" i="2" s="1"/>
  <c r="I2834" i="2"/>
  <c r="J1682" i="2"/>
  <c r="J1683" i="2"/>
  <c r="J1678" i="2"/>
  <c r="K1678" i="2" s="1"/>
  <c r="I1682" i="2"/>
  <c r="J2202" i="2"/>
  <c r="K2202" i="2" s="1"/>
  <c r="J2224" i="2"/>
  <c r="I2864" i="2"/>
  <c r="J2860" i="2"/>
  <c r="J2864" i="2"/>
  <c r="K2864" i="2" s="1"/>
  <c r="J2192" i="2"/>
  <c r="I2192" i="2"/>
  <c r="J2191" i="2"/>
  <c r="J2036" i="2"/>
  <c r="K2036" i="2" s="1"/>
  <c r="I2036" i="2"/>
  <c r="J884" i="2"/>
  <c r="K884" i="2" s="1"/>
  <c r="I884" i="2"/>
  <c r="I882" i="2"/>
  <c r="J880" i="2"/>
  <c r="J1051" i="2"/>
  <c r="I1678" i="2"/>
  <c r="J2786" i="2"/>
  <c r="J1647" i="2"/>
  <c r="J1645" i="2"/>
  <c r="J1646" i="2"/>
  <c r="K1646" i="2" s="1"/>
  <c r="I1646" i="2"/>
  <c r="I774" i="2"/>
  <c r="I828" i="2"/>
  <c r="J1036" i="2"/>
  <c r="J1741" i="2"/>
  <c r="K1741" i="2" s="1"/>
  <c r="J1775" i="2"/>
  <c r="J2744" i="2"/>
  <c r="J2740" i="2"/>
  <c r="J2156" i="2"/>
  <c r="K2156" i="2" s="1"/>
  <c r="I2156" i="2"/>
  <c r="J1184" i="2"/>
  <c r="J1182" i="2"/>
  <c r="J1181" i="2"/>
  <c r="J1112" i="2"/>
  <c r="J1109" i="2"/>
  <c r="J1111" i="2"/>
  <c r="J1028" i="2"/>
  <c r="K1028" i="2" s="1"/>
  <c r="I1028" i="2"/>
  <c r="J812" i="2"/>
  <c r="I812" i="2"/>
  <c r="I808" i="2"/>
  <c r="J808" i="2"/>
  <c r="J1752" i="2"/>
  <c r="K1752" i="2" s="1"/>
  <c r="I2858" i="2"/>
  <c r="J2858" i="2"/>
  <c r="I2798" i="2"/>
  <c r="J2798" i="2"/>
  <c r="K2798" i="2" s="1"/>
  <c r="I1658" i="2"/>
  <c r="J1654" i="2"/>
  <c r="K1654" i="2" s="1"/>
  <c r="J1658" i="2"/>
  <c r="J1659" i="2"/>
  <c r="I792" i="2"/>
  <c r="J814" i="2"/>
  <c r="J868" i="2"/>
  <c r="I2121" i="2"/>
  <c r="J2872" i="2"/>
  <c r="J2848" i="2"/>
  <c r="J2812" i="2"/>
  <c r="J2455" i="2"/>
  <c r="K2455" i="2" s="1"/>
  <c r="J2429" i="2"/>
  <c r="K2429" i="2" s="1"/>
  <c r="I2250" i="2"/>
  <c r="J2239" i="2"/>
  <c r="K2239" i="2" s="1"/>
  <c r="I2226" i="2"/>
  <c r="J2176" i="2"/>
  <c r="K2176" i="2" s="1"/>
  <c r="I2164" i="2"/>
  <c r="J2119" i="2"/>
  <c r="J2093" i="2"/>
  <c r="I2070" i="2"/>
  <c r="I2057" i="2"/>
  <c r="J2044" i="2"/>
  <c r="J1841" i="2"/>
  <c r="K1841" i="2" s="1"/>
  <c r="I1782" i="2"/>
  <c r="I1770" i="2"/>
  <c r="I1734" i="2"/>
  <c r="I1603" i="2"/>
  <c r="J1433" i="2"/>
  <c r="J1302" i="2"/>
  <c r="J1207" i="2"/>
  <c r="J1195" i="2"/>
  <c r="J1183" i="2"/>
  <c r="J1158" i="2"/>
  <c r="J1146" i="2"/>
  <c r="J1134" i="2"/>
  <c r="J1122" i="2"/>
  <c r="J1110" i="2"/>
  <c r="J1098" i="2"/>
  <c r="J1087" i="2"/>
  <c r="J1072" i="2"/>
  <c r="J1063" i="2"/>
  <c r="J1048" i="2"/>
  <c r="J1038" i="2"/>
  <c r="J1026" i="2"/>
  <c r="I955" i="2"/>
  <c r="I929" i="2"/>
  <c r="J919" i="2"/>
  <c r="J893" i="2"/>
  <c r="I880" i="2"/>
  <c r="I870" i="2"/>
  <c r="J858" i="2"/>
  <c r="J846" i="2"/>
  <c r="J834" i="2"/>
  <c r="K834" i="2" s="1"/>
  <c r="J822" i="2"/>
  <c r="K822" i="2" s="1"/>
  <c r="J810" i="2"/>
  <c r="K810" i="2" s="1"/>
  <c r="J798" i="2"/>
  <c r="K798" i="2" s="1"/>
  <c r="I772" i="2"/>
  <c r="J750" i="2"/>
  <c r="J737" i="2"/>
  <c r="J725" i="2"/>
  <c r="J667" i="2"/>
  <c r="K667" i="2" s="1"/>
  <c r="I631" i="2"/>
  <c r="J592" i="2"/>
  <c r="J581" i="2"/>
  <c r="J569" i="2"/>
  <c r="J557" i="2"/>
  <c r="J520" i="2"/>
  <c r="J451" i="2"/>
  <c r="J412" i="2"/>
  <c r="I431" i="2"/>
  <c r="J471" i="2"/>
  <c r="I459" i="2"/>
  <c r="J2449" i="2"/>
  <c r="K2449" i="2" s="1"/>
  <c r="J2293" i="2"/>
  <c r="I2233" i="2"/>
  <c r="I2221" i="2"/>
  <c r="J2209" i="2"/>
  <c r="I2125" i="2"/>
  <c r="J2113" i="2"/>
  <c r="I2101" i="2"/>
  <c r="J2089" i="2"/>
  <c r="K2089" i="2" s="1"/>
  <c r="J2053" i="2"/>
  <c r="J1777" i="2"/>
  <c r="J1765" i="2"/>
  <c r="J1753" i="2"/>
  <c r="K1753" i="2" s="1"/>
  <c r="J1729" i="2"/>
  <c r="J1717" i="2"/>
  <c r="J1705" i="2"/>
  <c r="J1693" i="2"/>
  <c r="J1669" i="2"/>
  <c r="J1633" i="2"/>
  <c r="I1597" i="2"/>
  <c r="J1213" i="2"/>
  <c r="J1201" i="2"/>
  <c r="J1189" i="2"/>
  <c r="K1189" i="2" s="1"/>
  <c r="J1093" i="2"/>
  <c r="J1069" i="2"/>
  <c r="K1069" i="2" s="1"/>
  <c r="J1045" i="2"/>
  <c r="J1033" i="2"/>
  <c r="J1009" i="2"/>
  <c r="J961" i="2"/>
  <c r="I913" i="2"/>
  <c r="J769" i="2"/>
  <c r="J661" i="2"/>
  <c r="J649" i="2"/>
  <c r="J637" i="2"/>
  <c r="J577" i="2"/>
  <c r="J565" i="2"/>
  <c r="J553" i="2"/>
  <c r="K553" i="2" s="1"/>
  <c r="J505" i="2"/>
  <c r="I481" i="2"/>
  <c r="J561" i="2"/>
  <c r="J2145" i="2"/>
  <c r="I2134" i="2"/>
  <c r="J2121" i="2"/>
  <c r="K2121" i="2" s="1"/>
  <c r="I2112" i="2"/>
  <c r="I2097" i="2"/>
  <c r="I2085" i="2"/>
  <c r="I2076" i="2"/>
  <c r="I2052" i="2"/>
  <c r="J2038" i="2"/>
  <c r="J2027" i="2"/>
  <c r="K2027" i="2" s="1"/>
  <c r="J2015" i="2"/>
  <c r="J2003" i="2"/>
  <c r="J1991" i="2"/>
  <c r="J1979" i="2"/>
  <c r="J1967" i="2"/>
  <c r="J1955" i="2"/>
  <c r="J1943" i="2"/>
  <c r="I1905" i="2"/>
  <c r="J1847" i="2"/>
  <c r="K1847" i="2" s="1"/>
  <c r="I1811" i="2"/>
  <c r="I1799" i="2"/>
  <c r="I1774" i="2"/>
  <c r="J1763" i="2"/>
  <c r="J1751" i="2"/>
  <c r="J1739" i="2"/>
  <c r="I1728" i="2"/>
  <c r="J1715" i="2"/>
  <c r="J1703" i="2"/>
  <c r="J1691" i="2"/>
  <c r="J1666" i="2"/>
  <c r="J1653" i="2"/>
  <c r="K1653" i="2" s="1"/>
  <c r="J1641" i="2"/>
  <c r="K1641" i="2" s="1"/>
  <c r="I1605" i="2"/>
  <c r="I1486" i="2"/>
  <c r="J1344" i="2"/>
  <c r="J1318" i="2"/>
  <c r="J1305" i="2"/>
  <c r="J1223" i="2"/>
  <c r="J1210" i="2"/>
  <c r="J1197" i="2"/>
  <c r="J1186" i="2"/>
  <c r="J1150" i="2"/>
  <c r="J1137" i="2"/>
  <c r="J1125" i="2"/>
  <c r="J1113" i="2"/>
  <c r="K1113" i="2" s="1"/>
  <c r="J1101" i="2"/>
  <c r="J1091" i="2"/>
  <c r="J1077" i="2"/>
  <c r="J1067" i="2"/>
  <c r="J1053" i="2"/>
  <c r="J1041" i="2"/>
  <c r="I1032" i="2"/>
  <c r="J1008" i="2"/>
  <c r="J996" i="2"/>
  <c r="I959" i="2"/>
  <c r="J935" i="2"/>
  <c r="I921" i="2"/>
  <c r="J911" i="2"/>
  <c r="I874" i="2"/>
  <c r="J864" i="2"/>
  <c r="K864" i="2" s="1"/>
  <c r="J852" i="2"/>
  <c r="J840" i="2"/>
  <c r="K840" i="2" s="1"/>
  <c r="J828" i="2"/>
  <c r="J816" i="2"/>
  <c r="K816" i="2" s="1"/>
  <c r="J804" i="2"/>
  <c r="J790" i="2"/>
  <c r="I778" i="2"/>
  <c r="J768" i="2"/>
  <c r="J756" i="2"/>
  <c r="K756" i="2" s="1"/>
  <c r="J717" i="2"/>
  <c r="I657" i="2"/>
  <c r="J647" i="2"/>
  <c r="I622" i="2"/>
  <c r="I600" i="2"/>
  <c r="J588" i="2"/>
  <c r="J573" i="2"/>
  <c r="J564" i="2"/>
  <c r="J537" i="2"/>
  <c r="I516" i="2"/>
  <c r="I502" i="2"/>
  <c r="I478" i="2"/>
  <c r="J406" i="2"/>
  <c r="I381" i="2"/>
  <c r="I506" i="2"/>
  <c r="I2856" i="2"/>
  <c r="I2481" i="2"/>
  <c r="J2470" i="2"/>
  <c r="I2434" i="2"/>
  <c r="J2279" i="2"/>
  <c r="I2220" i="2"/>
  <c r="I2208" i="2"/>
  <c r="J2195" i="2"/>
  <c r="K2195" i="2" s="1"/>
  <c r="J2184" i="2"/>
  <c r="K2184" i="2" s="1"/>
  <c r="I2170" i="2"/>
  <c r="I2159" i="2"/>
  <c r="J2064" i="2"/>
  <c r="I638" i="2"/>
  <c r="J549" i="2"/>
  <c r="I814" i="2"/>
  <c r="I850" i="2"/>
  <c r="I862" i="2"/>
  <c r="I1030" i="2"/>
  <c r="J1115" i="2"/>
  <c r="J1151" i="2"/>
  <c r="J773" i="2"/>
  <c r="K773" i="2" s="1"/>
  <c r="J895" i="2"/>
  <c r="J1030" i="2"/>
  <c r="K1030" i="2" s="1"/>
  <c r="J1054" i="2"/>
  <c r="K1054" i="2" s="1"/>
  <c r="J1078" i="2"/>
  <c r="J1084" i="2"/>
  <c r="J1090" i="2"/>
  <c r="J1096" i="2"/>
  <c r="J1102" i="2"/>
  <c r="J1108" i="2"/>
  <c r="J1114" i="2"/>
  <c r="J1120" i="2"/>
  <c r="J1126" i="2"/>
  <c r="K1126" i="2" s="1"/>
  <c r="J1132" i="2"/>
  <c r="J1138" i="2"/>
  <c r="I1776" i="2"/>
  <c r="I1908" i="2"/>
  <c r="I1953" i="2"/>
  <c r="I1965" i="2"/>
  <c r="I1977" i="2"/>
  <c r="I1989" i="2"/>
  <c r="I2001" i="2"/>
  <c r="I2013" i="2"/>
  <c r="I2025" i="2"/>
  <c r="I2037" i="2"/>
  <c r="I2051" i="2"/>
  <c r="I2100" i="2"/>
  <c r="J2170" i="2"/>
  <c r="J576" i="2"/>
  <c r="I790" i="2"/>
  <c r="I802" i="2"/>
  <c r="I838" i="2"/>
  <c r="J1044" i="2"/>
  <c r="K1044" i="2" s="1"/>
  <c r="I1054" i="2"/>
  <c r="I1078" i="2"/>
  <c r="J1127" i="2"/>
  <c r="J1139" i="2"/>
  <c r="K1139" i="2" s="1"/>
  <c r="J1185" i="2"/>
  <c r="K1185" i="2" s="1"/>
  <c r="J1209" i="2"/>
  <c r="J1702" i="2"/>
  <c r="I2087" i="2"/>
  <c r="J2157" i="2"/>
  <c r="I2182" i="2"/>
  <c r="J2194" i="2"/>
  <c r="J2800" i="2"/>
  <c r="I2526" i="2"/>
  <c r="J2467" i="2"/>
  <c r="J2286" i="2"/>
  <c r="J2287" i="2"/>
  <c r="K2287" i="2" s="1"/>
  <c r="J2263" i="2"/>
  <c r="K2263" i="2" s="1"/>
  <c r="I2263" i="2"/>
  <c r="J2260" i="2"/>
  <c r="K2260" i="2" s="1"/>
  <c r="I2239" i="2"/>
  <c r="I2237" i="2"/>
  <c r="I2236" i="2"/>
  <c r="J2238" i="2"/>
  <c r="K2238" i="2" s="1"/>
  <c r="I2238" i="2"/>
  <c r="J2214" i="2"/>
  <c r="I2214" i="2"/>
  <c r="J2212" i="2"/>
  <c r="I2212" i="2"/>
  <c r="J2215" i="2"/>
  <c r="K2215" i="2" s="1"/>
  <c r="J2188" i="2"/>
  <c r="I2188" i="2"/>
  <c r="I2191" i="2"/>
  <c r="J2190" i="2"/>
  <c r="I2190" i="2"/>
  <c r="I2166" i="2"/>
  <c r="J2165" i="2"/>
  <c r="J2164" i="2"/>
  <c r="K2164" i="2" s="1"/>
  <c r="J2167" i="2"/>
  <c r="K2167" i="2" s="1"/>
  <c r="I2167" i="2"/>
  <c r="J2143" i="2"/>
  <c r="K2143" i="2" s="1"/>
  <c r="I2143" i="2"/>
  <c r="I2141" i="2"/>
  <c r="J2140" i="2"/>
  <c r="K2140" i="2" s="1"/>
  <c r="I2128" i="2"/>
  <c r="J2131" i="2"/>
  <c r="J2130" i="2"/>
  <c r="J2129" i="2"/>
  <c r="K2129" i="2" s="1"/>
  <c r="I2129" i="2"/>
  <c r="J2105" i="2"/>
  <c r="I2105" i="2"/>
  <c r="I2104" i="2"/>
  <c r="I2107" i="2"/>
  <c r="J2106" i="2"/>
  <c r="K2106" i="2" s="1"/>
  <c r="J2082" i="2"/>
  <c r="I2082" i="2"/>
  <c r="I2081" i="2"/>
  <c r="J2080" i="2"/>
  <c r="I2080" i="2"/>
  <c r="J2083" i="2"/>
  <c r="K2083" i="2" s="1"/>
  <c r="J2056" i="2"/>
  <c r="K2056" i="2" s="1"/>
  <c r="I2056" i="2"/>
  <c r="J2059" i="2"/>
  <c r="J2058" i="2"/>
  <c r="K2058" i="2" s="1"/>
  <c r="J2057" i="2"/>
  <c r="K2057" i="2" s="1"/>
  <c r="J2034" i="2"/>
  <c r="K2034" i="2" s="1"/>
  <c r="I2034" i="2"/>
  <c r="I2033" i="2"/>
  <c r="J2032" i="2"/>
  <c r="I2032" i="2"/>
  <c r="J2035" i="2"/>
  <c r="I2011" i="2"/>
  <c r="J2010" i="2"/>
  <c r="K2010" i="2" s="1"/>
  <c r="J2009" i="2"/>
  <c r="J2008" i="2"/>
  <c r="K2008" i="2" s="1"/>
  <c r="I1987" i="2"/>
  <c r="J1986" i="2"/>
  <c r="K1986" i="2" s="1"/>
  <c r="J1985" i="2"/>
  <c r="K1985" i="2" s="1"/>
  <c r="J1984" i="2"/>
  <c r="I1963" i="2"/>
  <c r="J1962" i="2"/>
  <c r="K1962" i="2" s="1"/>
  <c r="J1961" i="2"/>
  <c r="J1960" i="2"/>
  <c r="I1937" i="2"/>
  <c r="J1914" i="2"/>
  <c r="J1903" i="2"/>
  <c r="I1903" i="2"/>
  <c r="J1817" i="2"/>
  <c r="K1817" i="2" s="1"/>
  <c r="J1783" i="2"/>
  <c r="K1783" i="2" s="1"/>
  <c r="I1780" i="2"/>
  <c r="J1759" i="2"/>
  <c r="J1756" i="2"/>
  <c r="K1756" i="2" s="1"/>
  <c r="I1756" i="2"/>
  <c r="J1735" i="2"/>
  <c r="J1732" i="2"/>
  <c r="I1732" i="2"/>
  <c r="J1721" i="2"/>
  <c r="J1720" i="2"/>
  <c r="I1720" i="2"/>
  <c r="J1723" i="2"/>
  <c r="K1723" i="2" s="1"/>
  <c r="J1685" i="2"/>
  <c r="J1687" i="2"/>
  <c r="J1684" i="2"/>
  <c r="I1648" i="2"/>
  <c r="J1639" i="2"/>
  <c r="I1638" i="2"/>
  <c r="J1626" i="2"/>
  <c r="K1626" i="2" s="1"/>
  <c r="J1627" i="2"/>
  <c r="I1446" i="2"/>
  <c r="I876" i="2"/>
  <c r="J1029" i="2"/>
  <c r="J1037" i="2"/>
  <c r="J1055" i="2"/>
  <c r="K1055" i="2" s="1"/>
  <c r="I1050" i="2"/>
  <c r="J1079" i="2"/>
  <c r="I1074" i="2"/>
  <c r="J1180" i="2"/>
  <c r="J1192" i="2"/>
  <c r="J1198" i="2"/>
  <c r="J1204" i="2"/>
  <c r="I1722" i="2"/>
  <c r="I2064" i="2"/>
  <c r="J2088" i="2"/>
  <c r="J2107" i="2"/>
  <c r="J2183" i="2"/>
  <c r="K2183" i="2" s="1"/>
  <c r="I2189" i="2"/>
  <c r="I2195" i="2"/>
  <c r="I2213" i="2"/>
  <c r="I826" i="2"/>
  <c r="J1068" i="2"/>
  <c r="K1068" i="2" s="1"/>
  <c r="J1103" i="2"/>
  <c r="J1665" i="2"/>
  <c r="J1750" i="2"/>
  <c r="I2063" i="2"/>
  <c r="J2218" i="2"/>
  <c r="K2218" i="2" s="1"/>
  <c r="I2449" i="2"/>
  <c r="I2443" i="2"/>
  <c r="J2275" i="2"/>
  <c r="K2275" i="2" s="1"/>
  <c r="I2275" i="2"/>
  <c r="J2274" i="2"/>
  <c r="K2274" i="2" s="1"/>
  <c r="I2274" i="2"/>
  <c r="J2251" i="2"/>
  <c r="I2251" i="2"/>
  <c r="J2250" i="2"/>
  <c r="J2225" i="2"/>
  <c r="K2225" i="2" s="1"/>
  <c r="I2225" i="2"/>
  <c r="I2224" i="2"/>
  <c r="J2227" i="2"/>
  <c r="I2227" i="2"/>
  <c r="I2200" i="2"/>
  <c r="J2203" i="2"/>
  <c r="I2203" i="2"/>
  <c r="I2202" i="2"/>
  <c r="J2201" i="2"/>
  <c r="I2201" i="2"/>
  <c r="J2177" i="2"/>
  <c r="K2177" i="2" s="1"/>
  <c r="I2177" i="2"/>
  <c r="I2179" i="2"/>
  <c r="J2178" i="2"/>
  <c r="K2178" i="2" s="1"/>
  <c r="J2154" i="2"/>
  <c r="I2154" i="2"/>
  <c r="I2153" i="2"/>
  <c r="J2152" i="2"/>
  <c r="I2152" i="2"/>
  <c r="J2116" i="2"/>
  <c r="I2116" i="2"/>
  <c r="I2119" i="2"/>
  <c r="J2118" i="2"/>
  <c r="K2118" i="2" s="1"/>
  <c r="I2118" i="2"/>
  <c r="I2094" i="2"/>
  <c r="I2092" i="2"/>
  <c r="J2095" i="2"/>
  <c r="I2095" i="2"/>
  <c r="J2071" i="2"/>
  <c r="K2071" i="2" s="1"/>
  <c r="I2071" i="2"/>
  <c r="J2069" i="2"/>
  <c r="K2069" i="2" s="1"/>
  <c r="I2069" i="2"/>
  <c r="J2045" i="2"/>
  <c r="I2045" i="2"/>
  <c r="I2044" i="2"/>
  <c r="I2047" i="2"/>
  <c r="J2046" i="2"/>
  <c r="K2046" i="2" s="1"/>
  <c r="I2023" i="2"/>
  <c r="J2022" i="2"/>
  <c r="K2022" i="2" s="1"/>
  <c r="J2021" i="2"/>
  <c r="K2021" i="2" s="1"/>
  <c r="J2020" i="2"/>
  <c r="I1999" i="2"/>
  <c r="J1998" i="2"/>
  <c r="K1998" i="2" s="1"/>
  <c r="J1997" i="2"/>
  <c r="J1996" i="2"/>
  <c r="I1975" i="2"/>
  <c r="J1974" i="2"/>
  <c r="K1974" i="2" s="1"/>
  <c r="J1973" i="2"/>
  <c r="J1972" i="2"/>
  <c r="I1951" i="2"/>
  <c r="J1950" i="2"/>
  <c r="K1950" i="2" s="1"/>
  <c r="J1949" i="2"/>
  <c r="K1949" i="2" s="1"/>
  <c r="J1948" i="2"/>
  <c r="J1889" i="2"/>
  <c r="I1854" i="2"/>
  <c r="I1830" i="2"/>
  <c r="J1795" i="2"/>
  <c r="I1793" i="2"/>
  <c r="J1770" i="2"/>
  <c r="J1769" i="2"/>
  <c r="I1768" i="2"/>
  <c r="J1771" i="2"/>
  <c r="K1771" i="2" s="1"/>
  <c r="J1745" i="2"/>
  <c r="K1745" i="2" s="1"/>
  <c r="J1744" i="2"/>
  <c r="K1744" i="2" s="1"/>
  <c r="I1744" i="2"/>
  <c r="J1747" i="2"/>
  <c r="J1711" i="2"/>
  <c r="J1708" i="2"/>
  <c r="I1708" i="2"/>
  <c r="J1697" i="2"/>
  <c r="J1696" i="2"/>
  <c r="K1696" i="2" s="1"/>
  <c r="I1696" i="2"/>
  <c r="J1699" i="2"/>
  <c r="J1673" i="2"/>
  <c r="K1673" i="2" s="1"/>
  <c r="I1672" i="2"/>
  <c r="J1662" i="2"/>
  <c r="K1662" i="2" s="1"/>
  <c r="I1662" i="2"/>
  <c r="I1660" i="2"/>
  <c r="I1612" i="2"/>
  <c r="I1579" i="2"/>
  <c r="I1420" i="2"/>
  <c r="J1374" i="2"/>
  <c r="J1315" i="2"/>
  <c r="J792" i="2"/>
  <c r="K792" i="2" s="1"/>
  <c r="J870" i="2"/>
  <c r="J876" i="2"/>
  <c r="K876" i="2" s="1"/>
  <c r="J882" i="2"/>
  <c r="I1036" i="2"/>
  <c r="J1065" i="2"/>
  <c r="J1050" i="2"/>
  <c r="I1060" i="2"/>
  <c r="J1089" i="2"/>
  <c r="J1074" i="2"/>
  <c r="K1074" i="2" s="1"/>
  <c r="I1158" i="2"/>
  <c r="J1342" i="2"/>
  <c r="J1649" i="2"/>
  <c r="I1684" i="2"/>
  <c r="I1702" i="2"/>
  <c r="I1750" i="2"/>
  <c r="J1782" i="2"/>
  <c r="K1782" i="2" s="1"/>
  <c r="I1948" i="2"/>
  <c r="I1954" i="2"/>
  <c r="I1960" i="2"/>
  <c r="I1966" i="2"/>
  <c r="I1972" i="2"/>
  <c r="I1978" i="2"/>
  <c r="I1984" i="2"/>
  <c r="I1990" i="2"/>
  <c r="I1996" i="2"/>
  <c r="I2002" i="2"/>
  <c r="I2008" i="2"/>
  <c r="I2014" i="2"/>
  <c r="I2020" i="2"/>
  <c r="I2026" i="2"/>
  <c r="I2058" i="2"/>
  <c r="J2070" i="2"/>
  <c r="K2070" i="2" s="1"/>
  <c r="J2094" i="2"/>
  <c r="K2094" i="2" s="1"/>
  <c r="I2165" i="2"/>
  <c r="J2189" i="2"/>
  <c r="J2213" i="2"/>
  <c r="K2213" i="2" s="1"/>
  <c r="J2226" i="2"/>
  <c r="K2226" i="2" s="1"/>
  <c r="J1031" i="2"/>
  <c r="J1039" i="2"/>
  <c r="J1061" i="2"/>
  <c r="K1061" i="2" s="1"/>
  <c r="I1056" i="2"/>
  <c r="J1085" i="2"/>
  <c r="J1080" i="2"/>
  <c r="J1086" i="2"/>
  <c r="J1092" i="2"/>
  <c r="J1104" i="2"/>
  <c r="J1116" i="2"/>
  <c r="J1128" i="2"/>
  <c r="J1140" i="2"/>
  <c r="J1156" i="2"/>
  <c r="J1422" i="2"/>
  <c r="K1422" i="2" s="1"/>
  <c r="J1661" i="2"/>
  <c r="J1667" i="2"/>
  <c r="J1709" i="2"/>
  <c r="J1757" i="2"/>
  <c r="I1949" i="2"/>
  <c r="I1961" i="2"/>
  <c r="I1973" i="2"/>
  <c r="I1985" i="2"/>
  <c r="I1997" i="2"/>
  <c r="I2009" i="2"/>
  <c r="I2021" i="2"/>
  <c r="J2033" i="2"/>
  <c r="K2033" i="2" s="1"/>
  <c r="I2059" i="2"/>
  <c r="J2153" i="2"/>
  <c r="K2153" i="2" s="1"/>
  <c r="J2166" i="2"/>
  <c r="K2166" i="2" s="1"/>
  <c r="J2248" i="2"/>
  <c r="I2545" i="2"/>
  <c r="I2461" i="2"/>
  <c r="J2461" i="2"/>
  <c r="K2461" i="2" s="1"/>
  <c r="I2437" i="2"/>
  <c r="J2437" i="2"/>
  <c r="I2377" i="2"/>
  <c r="I2293" i="2"/>
  <c r="I2281" i="2"/>
  <c r="J2281" i="2"/>
  <c r="K2281" i="2" s="1"/>
  <c r="J2269" i="2"/>
  <c r="K2269" i="2" s="1"/>
  <c r="I2269" i="2"/>
  <c r="J2257" i="2"/>
  <c r="K2257" i="2" s="1"/>
  <c r="I2257" i="2"/>
  <c r="J2245" i="2"/>
  <c r="K2245" i="2" s="1"/>
  <c r="J2221" i="2"/>
  <c r="K2221" i="2" s="1"/>
  <c r="I2209" i="2"/>
  <c r="J2197" i="2"/>
  <c r="J2185" i="2"/>
  <c r="I2185" i="2"/>
  <c r="J2173" i="2"/>
  <c r="I2173" i="2"/>
  <c r="I2161" i="2"/>
  <c r="J2149" i="2"/>
  <c r="J2137" i="2"/>
  <c r="K2137" i="2" s="1"/>
  <c r="I2137" i="2"/>
  <c r="J2125" i="2"/>
  <c r="K2125" i="2" s="1"/>
  <c r="I2113" i="2"/>
  <c r="J2101" i="2"/>
  <c r="K2101" i="2" s="1"/>
  <c r="I2077" i="2"/>
  <c r="K2077" i="2" s="1"/>
  <c r="J2065" i="2"/>
  <c r="I2065" i="2"/>
  <c r="I2053" i="2"/>
  <c r="J2041" i="2"/>
  <c r="K2041" i="2" s="1"/>
  <c r="I2041" i="2"/>
  <c r="J2029" i="2"/>
  <c r="J2017" i="2"/>
  <c r="J2005" i="2"/>
  <c r="J1993" i="2"/>
  <c r="J1981" i="2"/>
  <c r="J1969" i="2"/>
  <c r="J1957" i="2"/>
  <c r="J1945" i="2"/>
  <c r="J1933" i="2"/>
  <c r="K1933" i="2" s="1"/>
  <c r="I1789" i="2"/>
  <c r="J1789" i="2"/>
  <c r="K1789" i="2" s="1"/>
  <c r="J1681" i="2"/>
  <c r="J1657" i="2"/>
  <c r="I1453" i="2"/>
  <c r="J2856" i="2"/>
  <c r="K2856" i="2" s="1"/>
  <c r="I2854" i="2"/>
  <c r="J2854" i="2"/>
  <c r="K2854" i="2" s="1"/>
  <c r="J2796" i="2"/>
  <c r="I2734" i="2"/>
  <c r="J2736" i="2"/>
  <c r="J2350" i="2"/>
  <c r="K2350" i="2" s="1"/>
  <c r="J2244" i="2"/>
  <c r="K2244" i="2" s="1"/>
  <c r="I2241" i="2"/>
  <c r="I2244" i="2"/>
  <c r="I2243" i="2"/>
  <c r="J2242" i="2"/>
  <c r="K2242" i="2" s="1"/>
  <c r="I2242" i="2"/>
  <c r="J2241" i="2"/>
  <c r="J2243" i="2"/>
  <c r="K2243" i="2" s="1"/>
  <c r="J2207" i="2"/>
  <c r="K2207" i="2" s="1"/>
  <c r="I2207" i="2"/>
  <c r="I2206" i="2"/>
  <c r="J2205" i="2"/>
  <c r="K2205" i="2" s="1"/>
  <c r="I2205" i="2"/>
  <c r="J2208" i="2"/>
  <c r="K2208" i="2" s="1"/>
  <c r="J2158" i="2"/>
  <c r="K2158" i="2" s="1"/>
  <c r="I2158" i="2"/>
  <c r="I2157" i="2"/>
  <c r="J2160" i="2"/>
  <c r="I2160" i="2"/>
  <c r="J2109" i="2"/>
  <c r="I2109" i="2"/>
  <c r="J2112" i="2"/>
  <c r="K2112" i="2" s="1"/>
  <c r="I2111" i="2"/>
  <c r="J2110" i="2"/>
  <c r="K2110" i="2" s="1"/>
  <c r="J2063" i="2"/>
  <c r="K2063" i="2" s="1"/>
  <c r="J2062" i="2"/>
  <c r="K2062" i="2" s="1"/>
  <c r="J2061" i="2"/>
  <c r="K2061" i="2" s="1"/>
  <c r="I2061" i="2"/>
  <c r="I2027" i="2"/>
  <c r="J2026" i="2"/>
  <c r="K2026" i="2" s="1"/>
  <c r="J2025" i="2"/>
  <c r="J2028" i="2"/>
  <c r="K2028" i="2" s="1"/>
  <c r="I1991" i="2"/>
  <c r="J1990" i="2"/>
  <c r="K1990" i="2" s="1"/>
  <c r="J1989" i="2"/>
  <c r="K1989" i="2" s="1"/>
  <c r="J1992" i="2"/>
  <c r="K1992" i="2" s="1"/>
  <c r="I1943" i="2"/>
  <c r="J1944" i="2"/>
  <c r="K1944" i="2" s="1"/>
  <c r="J1908" i="2"/>
  <c r="K1908" i="2" s="1"/>
  <c r="I1835" i="2"/>
  <c r="J1835" i="2"/>
  <c r="K1835" i="2" s="1"/>
  <c r="I1787" i="2"/>
  <c r="J1785" i="2"/>
  <c r="J1725" i="2"/>
  <c r="J1677" i="2"/>
  <c r="J1679" i="2"/>
  <c r="J1631" i="2"/>
  <c r="I1630" i="2"/>
  <c r="J1629" i="2"/>
  <c r="K1629" i="2" s="1"/>
  <c r="I1498" i="2"/>
  <c r="J2868" i="2"/>
  <c r="K2868" i="2" s="1"/>
  <c r="I2866" i="2"/>
  <c r="I2868" i="2"/>
  <c r="J2866" i="2"/>
  <c r="J2808" i="2"/>
  <c r="J2566" i="2"/>
  <c r="J2433" i="2"/>
  <c r="J2267" i="2"/>
  <c r="K2267" i="2" s="1"/>
  <c r="I2267" i="2"/>
  <c r="I2268" i="2"/>
  <c r="J2265" i="2"/>
  <c r="I2265" i="2"/>
  <c r="J2196" i="2"/>
  <c r="K2196" i="2" s="1"/>
  <c r="I2196" i="2"/>
  <c r="I2194" i="2"/>
  <c r="J2135" i="2"/>
  <c r="K2135" i="2" s="1"/>
  <c r="J2134" i="2"/>
  <c r="K2134" i="2" s="1"/>
  <c r="J2133" i="2"/>
  <c r="I2133" i="2"/>
  <c r="J2075" i="2"/>
  <c r="K2075" i="2" s="1"/>
  <c r="I2075" i="2"/>
  <c r="I2073" i="2"/>
  <c r="J2076" i="2"/>
  <c r="I2015" i="2"/>
  <c r="J2014" i="2"/>
  <c r="J2013" i="2"/>
  <c r="J2016" i="2"/>
  <c r="I1955" i="2"/>
  <c r="J1954" i="2"/>
  <c r="K1954" i="2" s="1"/>
  <c r="J1953" i="2"/>
  <c r="K1953" i="2" s="1"/>
  <c r="J1956" i="2"/>
  <c r="J1893" i="2"/>
  <c r="J1749" i="2"/>
  <c r="J1692" i="2"/>
  <c r="K1692" i="2" s="1"/>
  <c r="I1692" i="2"/>
  <c r="J1689" i="2"/>
  <c r="K1689" i="2" s="1"/>
  <c r="J1690" i="2"/>
  <c r="K1690" i="2" s="1"/>
  <c r="I1690" i="2"/>
  <c r="I1620" i="2"/>
  <c r="I413" i="2"/>
  <c r="I1038" i="2"/>
  <c r="I1062" i="2"/>
  <c r="J1149" i="2"/>
  <c r="J1637" i="2"/>
  <c r="J1651" i="2"/>
  <c r="J1663" i="2"/>
  <c r="K1663" i="2" s="1"/>
  <c r="I1680" i="2"/>
  <c r="I1698" i="2"/>
  <c r="I1746" i="2"/>
  <c r="J1768" i="2"/>
  <c r="K1768" i="2" s="1"/>
  <c r="J2073" i="2"/>
  <c r="I2110" i="2"/>
  <c r="I2142" i="2"/>
  <c r="I2155" i="2"/>
  <c r="J2844" i="2"/>
  <c r="K2844" i="2" s="1"/>
  <c r="I2842" i="2"/>
  <c r="I2844" i="2"/>
  <c r="J2842" i="2"/>
  <c r="K2842" i="2" s="1"/>
  <c r="J2748" i="2"/>
  <c r="I2748" i="2"/>
  <c r="I2553" i="2"/>
  <c r="I2483" i="2"/>
  <c r="I2458" i="2"/>
  <c r="J2457" i="2"/>
  <c r="I2423" i="2"/>
  <c r="J2423" i="2"/>
  <c r="K2423" i="2" s="1"/>
  <c r="J2421" i="2"/>
  <c r="J2291" i="2"/>
  <c r="J2292" i="2"/>
  <c r="I2289" i="2"/>
  <c r="J2290" i="2"/>
  <c r="I2291" i="2"/>
  <c r="J2255" i="2"/>
  <c r="K2255" i="2" s="1"/>
  <c r="I2255" i="2"/>
  <c r="J2253" i="2"/>
  <c r="K2253" i="2" s="1"/>
  <c r="I2254" i="2"/>
  <c r="I2253" i="2"/>
  <c r="J2254" i="2"/>
  <c r="K2254" i="2" s="1"/>
  <c r="J2256" i="2"/>
  <c r="K2256" i="2" s="1"/>
  <c r="I2218" i="2"/>
  <c r="J2217" i="2"/>
  <c r="J2220" i="2"/>
  <c r="K2220" i="2" s="1"/>
  <c r="J2219" i="2"/>
  <c r="I2219" i="2"/>
  <c r="J2169" i="2"/>
  <c r="K2169" i="2" s="1"/>
  <c r="I2172" i="2"/>
  <c r="J2171" i="2"/>
  <c r="K2171" i="2" s="1"/>
  <c r="I2171" i="2"/>
  <c r="J2124" i="2"/>
  <c r="I2124" i="2"/>
  <c r="I2122" i="2"/>
  <c r="J2086" i="2"/>
  <c r="K2086" i="2" s="1"/>
  <c r="I2086" i="2"/>
  <c r="I2088" i="2"/>
  <c r="J2087" i="2"/>
  <c r="K2087" i="2" s="1"/>
  <c r="I2038" i="2"/>
  <c r="J2037" i="2"/>
  <c r="I2040" i="2"/>
  <c r="J2039" i="2"/>
  <c r="K2039" i="2" s="1"/>
  <c r="I2039" i="2"/>
  <c r="I1979" i="2"/>
  <c r="J1978" i="2"/>
  <c r="K1978" i="2" s="1"/>
  <c r="J1977" i="2"/>
  <c r="K1977" i="2" s="1"/>
  <c r="J1980" i="2"/>
  <c r="K1980" i="2" s="1"/>
  <c r="I1920" i="2"/>
  <c r="I1859" i="2"/>
  <c r="K1859" i="2" s="1"/>
  <c r="J1764" i="2"/>
  <c r="I1764" i="2"/>
  <c r="J1762" i="2"/>
  <c r="K1762" i="2" s="1"/>
  <c r="I1762" i="2"/>
  <c r="J1761" i="2"/>
  <c r="J1740" i="2"/>
  <c r="I1740" i="2"/>
  <c r="J1738" i="2"/>
  <c r="I1738" i="2"/>
  <c r="J1737" i="2"/>
  <c r="J1716" i="2"/>
  <c r="I1716" i="2"/>
  <c r="J1714" i="2"/>
  <c r="I1714" i="2"/>
  <c r="J1713" i="2"/>
  <c r="I1666" i="2"/>
  <c r="J1668" i="2"/>
  <c r="K1668" i="2" s="1"/>
  <c r="J1644" i="2"/>
  <c r="J1642" i="2"/>
  <c r="J1643" i="2"/>
  <c r="I1642" i="2"/>
  <c r="J1522" i="2"/>
  <c r="I1366" i="2"/>
  <c r="I1048" i="2"/>
  <c r="J1062" i="2"/>
  <c r="K1062" i="2" s="1"/>
  <c r="I1072" i="2"/>
  <c r="I1632" i="2"/>
  <c r="I1644" i="2"/>
  <c r="J1675" i="2"/>
  <c r="I1668" i="2"/>
  <c r="I1726" i="2"/>
  <c r="J1905" i="2"/>
  <c r="K1905" i="2" s="1"/>
  <c r="I1945" i="2"/>
  <c r="J1951" i="2"/>
  <c r="I1957" i="2"/>
  <c r="J1963" i="2"/>
  <c r="K1963" i="2" s="1"/>
  <c r="I1969" i="2"/>
  <c r="J1975" i="2"/>
  <c r="K1975" i="2" s="1"/>
  <c r="I1981" i="2"/>
  <c r="J1987" i="2"/>
  <c r="I1993" i="2"/>
  <c r="J1999" i="2"/>
  <c r="K1999" i="2" s="1"/>
  <c r="I2005" i="2"/>
  <c r="J2011" i="2"/>
  <c r="K2011" i="2" s="1"/>
  <c r="I2017" i="2"/>
  <c r="J2023" i="2"/>
  <c r="I2029" i="2"/>
  <c r="I2035" i="2"/>
  <c r="I2068" i="2"/>
  <c r="J2085" i="2"/>
  <c r="K2085" i="2" s="1"/>
  <c r="J2104" i="2"/>
  <c r="I2117" i="2"/>
  <c r="I2123" i="2"/>
  <c r="I2136" i="2"/>
  <c r="J2142" i="2"/>
  <c r="K2142" i="2" s="1"/>
  <c r="I2149" i="2"/>
  <c r="J2155" i="2"/>
  <c r="K2155" i="2" s="1"/>
  <c r="I2193" i="2"/>
  <c r="I2248" i="2"/>
  <c r="J2772" i="2"/>
  <c r="K2772" i="2" s="1"/>
  <c r="I2529" i="2"/>
  <c r="I2446" i="2"/>
  <c r="J2280" i="2"/>
  <c r="J2277" i="2"/>
  <c r="I2277" i="2"/>
  <c r="J2278" i="2"/>
  <c r="I2279" i="2"/>
  <c r="J2232" i="2"/>
  <c r="K2232" i="2" s="1"/>
  <c r="J2229" i="2"/>
  <c r="K2229" i="2" s="1"/>
  <c r="I2232" i="2"/>
  <c r="I2229" i="2"/>
  <c r="J2231" i="2"/>
  <c r="K2231" i="2" s="1"/>
  <c r="J2230" i="2"/>
  <c r="I2230" i="2"/>
  <c r="J2181" i="2"/>
  <c r="K2181" i="2" s="1"/>
  <c r="I2181" i="2"/>
  <c r="I2183" i="2"/>
  <c r="J2182" i="2"/>
  <c r="K2182" i="2" s="1"/>
  <c r="I2147" i="2"/>
  <c r="J2146" i="2"/>
  <c r="K2146" i="2" s="1"/>
  <c r="I2145" i="2"/>
  <c r="J2148" i="2"/>
  <c r="K2148" i="2" s="1"/>
  <c r="I2148" i="2"/>
  <c r="I2098" i="2"/>
  <c r="J2097" i="2"/>
  <c r="K2097" i="2" s="1"/>
  <c r="J2100" i="2"/>
  <c r="K2100" i="2" s="1"/>
  <c r="J2099" i="2"/>
  <c r="K2099" i="2" s="1"/>
  <c r="I2099" i="2"/>
  <c r="I2049" i="2"/>
  <c r="J2052" i="2"/>
  <c r="J2051" i="2"/>
  <c r="J2050" i="2"/>
  <c r="I2050" i="2"/>
  <c r="I2003" i="2"/>
  <c r="J2002" i="2"/>
  <c r="J2001" i="2"/>
  <c r="K2001" i="2" s="1"/>
  <c r="J2004" i="2"/>
  <c r="K2004" i="2" s="1"/>
  <c r="I1967" i="2"/>
  <c r="J1966" i="2"/>
  <c r="K1966" i="2" s="1"/>
  <c r="J1965" i="2"/>
  <c r="K1965" i="2" s="1"/>
  <c r="J1968" i="2"/>
  <c r="K1968" i="2" s="1"/>
  <c r="I1931" i="2"/>
  <c r="I1932" i="2"/>
  <c r="J1811" i="2"/>
  <c r="J1776" i="2"/>
  <c r="K1776" i="2" s="1"/>
  <c r="J1773" i="2"/>
  <c r="J1701" i="2"/>
  <c r="I1654" i="2"/>
  <c r="J1655" i="2"/>
  <c r="K1655" i="2" s="1"/>
  <c r="J1656" i="2"/>
  <c r="K1656" i="2" s="1"/>
  <c r="I1656" i="2"/>
  <c r="I1595" i="2"/>
  <c r="J1546" i="2"/>
  <c r="J1632" i="2"/>
  <c r="J1638" i="2"/>
  <c r="K1638" i="2" s="1"/>
  <c r="J1680" i="2"/>
  <c r="J1686" i="2"/>
  <c r="K1686" i="2" s="1"/>
  <c r="J1728" i="2"/>
  <c r="K1728" i="2" s="1"/>
  <c r="J1734" i="2"/>
  <c r="J2049" i="2"/>
  <c r="K2049" i="2" s="1"/>
  <c r="I2062" i="2"/>
  <c r="J2068" i="2"/>
  <c r="K2068" i="2" s="1"/>
  <c r="I2074" i="2"/>
  <c r="J2092" i="2"/>
  <c r="J2098" i="2"/>
  <c r="J2111" i="2"/>
  <c r="K2111" i="2" s="1"/>
  <c r="J2117" i="2"/>
  <c r="K2117" i="2" s="1"/>
  <c r="J2123" i="2"/>
  <c r="K2123" i="2" s="1"/>
  <c r="I2130" i="2"/>
  <c r="J2136" i="2"/>
  <c r="K2136" i="2" s="1"/>
  <c r="I2169" i="2"/>
  <c r="J2193" i="2"/>
  <c r="K2193" i="2" s="1"/>
  <c r="I2217" i="2"/>
  <c r="J2262" i="2"/>
  <c r="K2262" i="2" s="1"/>
  <c r="J2289" i="2"/>
  <c r="J2874" i="2"/>
  <c r="I2872" i="2"/>
  <c r="J2862" i="2"/>
  <c r="I2860" i="2"/>
  <c r="J2850" i="2"/>
  <c r="I2848" i="2"/>
  <c r="J2752" i="2"/>
  <c r="J2550" i="2"/>
  <c r="I2430" i="2"/>
  <c r="I2382" i="2"/>
  <c r="J2285" i="2"/>
  <c r="K2285" i="2" s="1"/>
  <c r="J2284" i="2"/>
  <c r="I2272" i="2"/>
  <c r="J2273" i="2"/>
  <c r="K2273" i="2" s="1"/>
  <c r="I2273" i="2"/>
  <c r="I2262" i="2"/>
  <c r="J2261" i="2"/>
  <c r="I2261" i="2"/>
  <c r="J2249" i="2"/>
  <c r="K2249" i="2" s="1"/>
  <c r="I2249" i="2"/>
  <c r="J2237" i="2"/>
  <c r="K2237" i="2" s="1"/>
  <c r="J2236" i="2"/>
  <c r="K2236" i="2" s="1"/>
  <c r="I2850" i="2"/>
  <c r="I2874" i="2"/>
  <c r="I2429" i="2"/>
  <c r="I2862" i="2"/>
  <c r="J1299" i="2"/>
  <c r="K1299" i="2" s="1"/>
  <c r="I1214" i="2"/>
  <c r="I1216" i="2"/>
  <c r="I1218" i="2"/>
  <c r="I1224" i="2"/>
  <c r="I1230" i="2"/>
  <c r="I1232" i="2"/>
  <c r="I1244" i="2"/>
  <c r="J1232" i="2"/>
  <c r="K1232" i="2" s="1"/>
  <c r="I1256" i="2"/>
  <c r="J1244" i="2"/>
  <c r="I1268" i="2"/>
  <c r="J1256" i="2"/>
  <c r="I1280" i="2"/>
  <c r="J1268" i="2"/>
  <c r="K1268" i="2" s="1"/>
  <c r="I1292" i="2"/>
  <c r="J1280" i="2"/>
  <c r="K1280" i="2" s="1"/>
  <c r="I1304" i="2"/>
  <c r="J1292" i="2"/>
  <c r="K1292" i="2" s="1"/>
  <c r="I1316" i="2"/>
  <c r="J1329" i="2"/>
  <c r="K1329" i="2" s="1"/>
  <c r="I1329" i="2"/>
  <c r="J1337" i="2"/>
  <c r="I1337" i="2"/>
  <c r="I1346" i="2"/>
  <c r="J1349" i="2"/>
  <c r="I1349" i="2"/>
  <c r="I1356" i="2"/>
  <c r="J1340" i="2"/>
  <c r="J1373" i="2"/>
  <c r="I1373" i="2"/>
  <c r="J1364" i="2"/>
  <c r="K1364" i="2" s="1"/>
  <c r="J1397" i="2"/>
  <c r="K1397" i="2" s="1"/>
  <c r="I1397" i="2"/>
  <c r="J1404" i="2"/>
  <c r="I1404" i="2"/>
  <c r="I1447" i="2"/>
  <c r="J1474" i="2"/>
  <c r="I1471" i="2"/>
  <c r="I1566" i="2"/>
  <c r="I1571" i="2"/>
  <c r="J2654" i="2"/>
  <c r="I2654" i="2"/>
  <c r="I2653" i="2"/>
  <c r="I2651" i="2"/>
  <c r="I1226" i="2"/>
  <c r="I1159" i="2"/>
  <c r="I1161" i="2"/>
  <c r="I1163" i="2"/>
  <c r="I1165" i="2"/>
  <c r="I1167" i="2"/>
  <c r="I1169" i="2"/>
  <c r="I1171" i="2"/>
  <c r="I1173" i="2"/>
  <c r="I1175" i="2"/>
  <c r="I1177" i="2"/>
  <c r="I1179" i="2"/>
  <c r="I1181" i="2"/>
  <c r="I1183" i="2"/>
  <c r="I1185" i="2"/>
  <c r="I1187" i="2"/>
  <c r="I1189" i="2"/>
  <c r="I1191" i="2"/>
  <c r="I1193" i="2"/>
  <c r="I1195" i="2"/>
  <c r="I1197" i="2"/>
  <c r="I1199" i="2"/>
  <c r="I1201" i="2"/>
  <c r="I1203" i="2"/>
  <c r="I1205" i="2"/>
  <c r="I1207" i="2"/>
  <c r="I1209" i="2"/>
  <c r="I1211" i="2"/>
  <c r="I1237" i="2"/>
  <c r="I1249" i="2"/>
  <c r="J1237" i="2"/>
  <c r="K1237" i="2" s="1"/>
  <c r="I1261" i="2"/>
  <c r="J1249" i="2"/>
  <c r="I1273" i="2"/>
  <c r="J1261" i="2"/>
  <c r="K1261" i="2" s="1"/>
  <c r="I1285" i="2"/>
  <c r="J1273" i="2"/>
  <c r="I1297" i="2"/>
  <c r="J1285" i="2"/>
  <c r="I1309" i="2"/>
  <c r="J1297" i="2"/>
  <c r="I1324" i="2"/>
  <c r="I1332" i="2"/>
  <c r="J1324" i="2"/>
  <c r="J1363" i="2"/>
  <c r="I1363" i="2"/>
  <c r="I1370" i="2"/>
  <c r="J1387" i="2"/>
  <c r="K1387" i="2" s="1"/>
  <c r="I1387" i="2"/>
  <c r="J1394" i="2"/>
  <c r="I1394" i="2"/>
  <c r="J1408" i="2"/>
  <c r="K1408" i="2" s="1"/>
  <c r="I1408" i="2"/>
  <c r="J1412" i="2"/>
  <c r="I1412" i="2"/>
  <c r="J1416" i="2"/>
  <c r="J1420" i="2"/>
  <c r="K1420" i="2" s="1"/>
  <c r="I1424" i="2"/>
  <c r="J1428" i="2"/>
  <c r="K1428" i="2" s="1"/>
  <c r="J1432" i="2"/>
  <c r="K1432" i="2" s="1"/>
  <c r="I1432" i="2"/>
  <c r="J1436" i="2"/>
  <c r="J1424" i="2"/>
  <c r="I1428" i="2"/>
  <c r="I1451" i="2"/>
  <c r="I1455" i="2"/>
  <c r="I1580" i="2"/>
  <c r="I1222" i="2"/>
  <c r="J1159" i="2"/>
  <c r="K1159" i="2" s="1"/>
  <c r="J1161" i="2"/>
  <c r="K1161" i="2" s="1"/>
  <c r="J1163" i="2"/>
  <c r="K1163" i="2" s="1"/>
  <c r="J1165" i="2"/>
  <c r="K1165" i="2" s="1"/>
  <c r="J1167" i="2"/>
  <c r="K1167" i="2" s="1"/>
  <c r="J1169" i="2"/>
  <c r="J1171" i="2"/>
  <c r="K1171" i="2" s="1"/>
  <c r="J1173" i="2"/>
  <c r="K1173" i="2" s="1"/>
  <c r="J1175" i="2"/>
  <c r="J1177" i="2"/>
  <c r="J1218" i="2"/>
  <c r="K1218" i="2" s="1"/>
  <c r="I1242" i="2"/>
  <c r="J1230" i="2"/>
  <c r="K1230" i="2" s="1"/>
  <c r="I1254" i="2"/>
  <c r="J1242" i="2"/>
  <c r="K1242" i="2" s="1"/>
  <c r="I1266" i="2"/>
  <c r="J1254" i="2"/>
  <c r="I1278" i="2"/>
  <c r="J1266" i="2"/>
  <c r="I1290" i="2"/>
  <c r="J1278" i="2"/>
  <c r="I1302" i="2"/>
  <c r="J1290" i="2"/>
  <c r="K1290" i="2" s="1"/>
  <c r="I1314" i="2"/>
  <c r="J1353" i="2"/>
  <c r="I1353" i="2"/>
  <c r="I1360" i="2"/>
  <c r="J1377" i="2"/>
  <c r="K1377" i="2" s="1"/>
  <c r="I1377" i="2"/>
  <c r="I1384" i="2"/>
  <c r="J1368" i="2"/>
  <c r="J1401" i="2"/>
  <c r="I1401" i="2"/>
  <c r="J1440" i="2"/>
  <c r="K1440" i="2" s="1"/>
  <c r="J1463" i="2"/>
  <c r="K1463" i="2" s="1"/>
  <c r="I1463" i="2"/>
  <c r="J1470" i="2"/>
  <c r="I1470" i="2"/>
  <c r="J1479" i="2"/>
  <c r="K1479" i="2" s="1"/>
  <c r="I1562" i="2"/>
  <c r="I1567" i="2"/>
  <c r="I1572" i="2"/>
  <c r="I1576" i="2"/>
  <c r="J1263" i="2"/>
  <c r="K1263" i="2" s="1"/>
  <c r="J1390" i="2"/>
  <c r="I1390" i="2"/>
  <c r="J1407" i="2"/>
  <c r="K1407" i="2" s="1"/>
  <c r="I1407" i="2"/>
  <c r="J1419" i="2"/>
  <c r="I1419" i="2"/>
  <c r="J1427" i="2"/>
  <c r="I1427" i="2"/>
  <c r="I1228" i="2"/>
  <c r="I1235" i="2"/>
  <c r="I1247" i="2"/>
  <c r="J1235" i="2"/>
  <c r="I1259" i="2"/>
  <c r="J1247" i="2"/>
  <c r="K1247" i="2" s="1"/>
  <c r="I1271" i="2"/>
  <c r="J1259" i="2"/>
  <c r="K1259" i="2" s="1"/>
  <c r="I1283" i="2"/>
  <c r="J1271" i="2"/>
  <c r="K1271" i="2" s="1"/>
  <c r="I1295" i="2"/>
  <c r="J1283" i="2"/>
  <c r="K1283" i="2" s="1"/>
  <c r="I1307" i="2"/>
  <c r="J1295" i="2"/>
  <c r="J1319" i="2"/>
  <c r="K1319" i="2" s="1"/>
  <c r="I1319" i="2"/>
  <c r="J1327" i="2"/>
  <c r="I1327" i="2"/>
  <c r="J1335" i="2"/>
  <c r="K1335" i="2" s="1"/>
  <c r="I1335" i="2"/>
  <c r="I1350" i="2"/>
  <c r="J1367" i="2"/>
  <c r="K1367" i="2" s="1"/>
  <c r="I1367" i="2"/>
  <c r="I1374" i="2"/>
  <c r="J1391" i="2"/>
  <c r="K1391" i="2" s="1"/>
  <c r="I1391" i="2"/>
  <c r="J1398" i="2"/>
  <c r="K1398" i="2" s="1"/>
  <c r="I1398" i="2"/>
  <c r="I1440" i="2"/>
  <c r="J1510" i="2"/>
  <c r="I1510" i="2"/>
  <c r="J1534" i="2"/>
  <c r="K1534" i="2" s="1"/>
  <c r="I1534" i="2"/>
  <c r="J1558" i="2"/>
  <c r="K1558" i="2" s="1"/>
  <c r="I1558" i="2"/>
  <c r="J1601" i="2"/>
  <c r="K1601" i="2" s="1"/>
  <c r="I1600" i="2"/>
  <c r="I1601" i="2"/>
  <c r="I1220" i="2"/>
  <c r="K1220" i="2" s="1"/>
  <c r="J1216" i="2"/>
  <c r="K1216" i="2" s="1"/>
  <c r="I1240" i="2"/>
  <c r="J1228" i="2"/>
  <c r="I1252" i="2"/>
  <c r="J1240" i="2"/>
  <c r="K1240" i="2" s="1"/>
  <c r="I1264" i="2"/>
  <c r="J1252" i="2"/>
  <c r="K1252" i="2" s="1"/>
  <c r="I1276" i="2"/>
  <c r="J1264" i="2"/>
  <c r="K1264" i="2" s="1"/>
  <c r="I1288" i="2"/>
  <c r="J1276" i="2"/>
  <c r="I1300" i="2"/>
  <c r="J1288" i="2"/>
  <c r="I1312" i="2"/>
  <c r="J1300" i="2"/>
  <c r="K1300" i="2" s="1"/>
  <c r="I1322" i="2"/>
  <c r="J1308" i="2"/>
  <c r="I1330" i="2"/>
  <c r="J1316" i="2"/>
  <c r="K1316" i="2" s="1"/>
  <c r="I1338" i="2"/>
  <c r="J1341" i="2"/>
  <c r="K1341" i="2" s="1"/>
  <c r="I1341" i="2"/>
  <c r="I1344" i="2"/>
  <c r="J1347" i="2"/>
  <c r="K1347" i="2" s="1"/>
  <c r="I1347" i="2"/>
  <c r="J1357" i="2"/>
  <c r="I1357" i="2"/>
  <c r="I1364" i="2"/>
  <c r="J1348" i="2"/>
  <c r="J1381" i="2"/>
  <c r="I1381" i="2"/>
  <c r="J1388" i="2"/>
  <c r="I1388" i="2"/>
  <c r="J1372" i="2"/>
  <c r="K1372" i="2" s="1"/>
  <c r="J1405" i="2"/>
  <c r="I1405" i="2"/>
  <c r="J1437" i="2"/>
  <c r="I1437" i="2"/>
  <c r="I1436" i="2"/>
  <c r="J1452" i="2"/>
  <c r="K1452" i="2" s="1"/>
  <c r="I1452" i="2"/>
  <c r="J1501" i="2"/>
  <c r="I1501" i="2"/>
  <c r="I1491" i="2"/>
  <c r="J1515" i="2"/>
  <c r="K1515" i="2" s="1"/>
  <c r="I1515" i="2"/>
  <c r="J1539" i="2"/>
  <c r="I1539" i="2"/>
  <c r="J1563" i="2"/>
  <c r="I1563" i="2"/>
  <c r="I1582" i="2"/>
  <c r="J1239" i="2"/>
  <c r="K1239" i="2" s="1"/>
  <c r="J1251" i="2"/>
  <c r="K1251" i="2" s="1"/>
  <c r="J1275" i="2"/>
  <c r="K1275" i="2" s="1"/>
  <c r="J1359" i="2"/>
  <c r="K1359" i="2" s="1"/>
  <c r="I1359" i="2"/>
  <c r="I1380" i="2"/>
  <c r="I1233" i="2"/>
  <c r="J1221" i="2"/>
  <c r="I1245" i="2"/>
  <c r="J1233" i="2"/>
  <c r="I1257" i="2"/>
  <c r="J1245" i="2"/>
  <c r="K1245" i="2" s="1"/>
  <c r="I1269" i="2"/>
  <c r="J1257" i="2"/>
  <c r="K1257" i="2" s="1"/>
  <c r="I1281" i="2"/>
  <c r="J1269" i="2"/>
  <c r="K1269" i="2" s="1"/>
  <c r="I1293" i="2"/>
  <c r="J1281" i="2"/>
  <c r="K1281" i="2" s="1"/>
  <c r="I1305" i="2"/>
  <c r="J1293" i="2"/>
  <c r="I1317" i="2"/>
  <c r="J1303" i="2"/>
  <c r="J1311" i="2"/>
  <c r="J1322" i="2"/>
  <c r="J1328" i="2"/>
  <c r="K1328" i="2" s="1"/>
  <c r="I1354" i="2"/>
  <c r="J1371" i="2"/>
  <c r="I1371" i="2"/>
  <c r="I1378" i="2"/>
  <c r="J1362" i="2"/>
  <c r="K1362" i="2" s="1"/>
  <c r="J1395" i="2"/>
  <c r="K1395" i="2" s="1"/>
  <c r="I1395" i="2"/>
  <c r="J1402" i="2"/>
  <c r="K1402" i="2" s="1"/>
  <c r="I1402" i="2"/>
  <c r="J1386" i="2"/>
  <c r="J1409" i="2"/>
  <c r="I1409" i="2"/>
  <c r="J1413" i="2"/>
  <c r="K1413" i="2" s="1"/>
  <c r="I1413" i="2"/>
  <c r="J1417" i="2"/>
  <c r="K1417" i="2" s="1"/>
  <c r="J1421" i="2"/>
  <c r="I1421" i="2"/>
  <c r="J1425" i="2"/>
  <c r="K1425" i="2" s="1"/>
  <c r="I1425" i="2"/>
  <c r="J1429" i="2"/>
  <c r="K1429" i="2" s="1"/>
  <c r="J1418" i="2"/>
  <c r="I1429" i="2"/>
  <c r="I1433" i="2"/>
  <c r="I1460" i="2"/>
  <c r="I1465" i="2"/>
  <c r="I1474" i="2"/>
  <c r="J1458" i="2"/>
  <c r="K1458" i="2" s="1"/>
  <c r="I1458" i="2"/>
  <c r="J1321" i="2"/>
  <c r="K1321" i="2" s="1"/>
  <c r="I1321" i="2"/>
  <c r="I1213" i="2"/>
  <c r="I1215" i="2"/>
  <c r="I1217" i="2"/>
  <c r="I1219" i="2"/>
  <c r="I1221" i="2"/>
  <c r="I1223" i="2"/>
  <c r="I1225" i="2"/>
  <c r="I1227" i="2"/>
  <c r="I1229" i="2"/>
  <c r="I1231" i="2"/>
  <c r="J1214" i="2"/>
  <c r="K1214" i="2" s="1"/>
  <c r="I1238" i="2"/>
  <c r="J1226" i="2"/>
  <c r="I1250" i="2"/>
  <c r="J1238" i="2"/>
  <c r="I1262" i="2"/>
  <c r="J1250" i="2"/>
  <c r="K1250" i="2" s="1"/>
  <c r="I1274" i="2"/>
  <c r="J1262" i="2"/>
  <c r="K1262" i="2" s="1"/>
  <c r="I1286" i="2"/>
  <c r="J1274" i="2"/>
  <c r="K1274" i="2" s="1"/>
  <c r="I1298" i="2"/>
  <c r="J1286" i="2"/>
  <c r="K1286" i="2" s="1"/>
  <c r="I1310" i="2"/>
  <c r="J1298" i="2"/>
  <c r="J1325" i="2"/>
  <c r="K1325" i="2" s="1"/>
  <c r="I1325" i="2"/>
  <c r="J1333" i="2"/>
  <c r="I1333" i="2"/>
  <c r="J1361" i="2"/>
  <c r="K1361" i="2" s="1"/>
  <c r="I1361" i="2"/>
  <c r="I1368" i="2"/>
  <c r="J1385" i="2"/>
  <c r="K1385" i="2" s="1"/>
  <c r="I1385" i="2"/>
  <c r="J1392" i="2"/>
  <c r="K1392" i="2" s="1"/>
  <c r="I1392" i="2"/>
  <c r="I1422" i="2"/>
  <c r="J1445" i="2"/>
  <c r="K1445" i="2" s="1"/>
  <c r="I1443" i="2"/>
  <c r="I1445" i="2"/>
  <c r="J1444" i="2"/>
  <c r="I1441" i="2"/>
  <c r="J1498" i="2"/>
  <c r="I1564" i="2"/>
  <c r="I1160" i="2"/>
  <c r="I1162" i="2"/>
  <c r="I1164" i="2"/>
  <c r="I1166" i="2"/>
  <c r="I1168" i="2"/>
  <c r="I1170" i="2"/>
  <c r="I1172" i="2"/>
  <c r="I1174" i="2"/>
  <c r="I1176" i="2"/>
  <c r="I1178" i="2"/>
  <c r="I1180" i="2"/>
  <c r="I1182" i="2"/>
  <c r="I1184" i="2"/>
  <c r="I1186" i="2"/>
  <c r="I1188" i="2"/>
  <c r="I1190" i="2"/>
  <c r="I1192" i="2"/>
  <c r="I1194" i="2"/>
  <c r="I1196" i="2"/>
  <c r="I1198" i="2"/>
  <c r="I1200" i="2"/>
  <c r="I1202" i="2"/>
  <c r="I1204" i="2"/>
  <c r="I1206" i="2"/>
  <c r="I1208" i="2"/>
  <c r="I1210" i="2"/>
  <c r="I1212" i="2"/>
  <c r="J1219" i="2"/>
  <c r="K1219" i="2" s="1"/>
  <c r="I1243" i="2"/>
  <c r="J1231" i="2"/>
  <c r="I1255" i="2"/>
  <c r="J1243" i="2"/>
  <c r="I1267" i="2"/>
  <c r="J1255" i="2"/>
  <c r="K1255" i="2" s="1"/>
  <c r="I1279" i="2"/>
  <c r="J1267" i="2"/>
  <c r="I1291" i="2"/>
  <c r="J1279" i="2"/>
  <c r="K1279" i="2" s="1"/>
  <c r="I1303" i="2"/>
  <c r="J1291" i="2"/>
  <c r="I1315" i="2"/>
  <c r="I1320" i="2"/>
  <c r="J1306" i="2"/>
  <c r="I1328" i="2"/>
  <c r="J1314" i="2"/>
  <c r="K1314" i="2" s="1"/>
  <c r="I1336" i="2"/>
  <c r="J1351" i="2"/>
  <c r="K1351" i="2" s="1"/>
  <c r="I1351" i="2"/>
  <c r="I1358" i="2"/>
  <c r="J1375" i="2"/>
  <c r="I1375" i="2"/>
  <c r="I1382" i="2"/>
  <c r="J1366" i="2"/>
  <c r="K1366" i="2" s="1"/>
  <c r="J1399" i="2"/>
  <c r="K1399" i="2" s="1"/>
  <c r="I1399" i="2"/>
  <c r="J1406" i="2"/>
  <c r="I1406" i="2"/>
  <c r="J1410" i="2"/>
  <c r="K1410" i="2" s="1"/>
  <c r="I1410" i="2"/>
  <c r="J1414" i="2"/>
  <c r="I1414" i="2"/>
  <c r="I1418" i="2"/>
  <c r="J1426" i="2"/>
  <c r="K1426" i="2" s="1"/>
  <c r="I1426" i="2"/>
  <c r="I1430" i="2"/>
  <c r="J1434" i="2"/>
  <c r="K1434" i="2" s="1"/>
  <c r="I1434" i="2"/>
  <c r="I1438" i="2"/>
  <c r="J1489" i="2"/>
  <c r="I1479" i="2"/>
  <c r="J1593" i="2"/>
  <c r="K1593" i="2" s="1"/>
  <c r="I1592" i="2"/>
  <c r="J1227" i="2"/>
  <c r="K1227" i="2" s="1"/>
  <c r="J1307" i="2"/>
  <c r="K1307" i="2" s="1"/>
  <c r="J1350" i="2"/>
  <c r="K1350" i="2" s="1"/>
  <c r="J1383" i="2"/>
  <c r="K1383" i="2" s="1"/>
  <c r="I1383" i="2"/>
  <c r="J1411" i="2"/>
  <c r="K1411" i="2" s="1"/>
  <c r="I1411" i="2"/>
  <c r="J1423" i="2"/>
  <c r="I1423" i="2"/>
  <c r="J1431" i="2"/>
  <c r="K1431" i="2" s="1"/>
  <c r="I1431" i="2"/>
  <c r="J1160" i="2"/>
  <c r="J1162" i="2"/>
  <c r="K1162" i="2" s="1"/>
  <c r="J1164" i="2"/>
  <c r="J1166" i="2"/>
  <c r="K1166" i="2" s="1"/>
  <c r="J1168" i="2"/>
  <c r="K1168" i="2" s="1"/>
  <c r="J1170" i="2"/>
  <c r="K1170" i="2" s="1"/>
  <c r="J1172" i="2"/>
  <c r="K1172" i="2" s="1"/>
  <c r="J1174" i="2"/>
  <c r="K1174" i="2" s="1"/>
  <c r="J1176" i="2"/>
  <c r="I1236" i="2"/>
  <c r="J1224" i="2"/>
  <c r="K1224" i="2" s="1"/>
  <c r="I1248" i="2"/>
  <c r="J1236" i="2"/>
  <c r="I1260" i="2"/>
  <c r="J1248" i="2"/>
  <c r="K1248" i="2" s="1"/>
  <c r="I1272" i="2"/>
  <c r="J1260" i="2"/>
  <c r="I1284" i="2"/>
  <c r="J1272" i="2"/>
  <c r="I1296" i="2"/>
  <c r="J1284" i="2"/>
  <c r="I1308" i="2"/>
  <c r="J1296" i="2"/>
  <c r="K1296" i="2" s="1"/>
  <c r="J1309" i="2"/>
  <c r="K1309" i="2" s="1"/>
  <c r="J1317" i="2"/>
  <c r="K1317" i="2" s="1"/>
  <c r="J1339" i="2"/>
  <c r="K1339" i="2" s="1"/>
  <c r="I1339" i="2"/>
  <c r="I1342" i="2"/>
  <c r="J1345" i="2"/>
  <c r="K1345" i="2" s="1"/>
  <c r="I1345" i="2"/>
  <c r="I1348" i="2"/>
  <c r="J1332" i="2"/>
  <c r="K1332" i="2" s="1"/>
  <c r="J1365" i="2"/>
  <c r="I1365" i="2"/>
  <c r="I1372" i="2"/>
  <c r="J1356" i="2"/>
  <c r="K1356" i="2" s="1"/>
  <c r="J1389" i="2"/>
  <c r="I1389" i="2"/>
  <c r="J1396" i="2"/>
  <c r="I1396" i="2"/>
  <c r="J1380" i="2"/>
  <c r="J1430" i="2"/>
  <c r="K1430" i="2" s="1"/>
  <c r="J1461" i="2"/>
  <c r="K1461" i="2" s="1"/>
  <c r="I1459" i="2"/>
  <c r="I1461" i="2"/>
  <c r="I1462" i="2"/>
  <c r="J1503" i="2"/>
  <c r="I1578" i="2"/>
  <c r="I1593" i="2"/>
  <c r="J1343" i="2"/>
  <c r="K1343" i="2" s="1"/>
  <c r="I1343" i="2"/>
  <c r="J1217" i="2"/>
  <c r="K1217" i="2" s="1"/>
  <c r="I1241" i="2"/>
  <c r="J1229" i="2"/>
  <c r="I1253" i="2"/>
  <c r="J1241" i="2"/>
  <c r="I1265" i="2"/>
  <c r="J1253" i="2"/>
  <c r="K1253" i="2" s="1"/>
  <c r="I1277" i="2"/>
  <c r="J1265" i="2"/>
  <c r="K1265" i="2" s="1"/>
  <c r="I1289" i="2"/>
  <c r="J1277" i="2"/>
  <c r="K1277" i="2" s="1"/>
  <c r="I1301" i="2"/>
  <c r="K1301" i="2" s="1"/>
  <c r="J1289" i="2"/>
  <c r="K1289" i="2" s="1"/>
  <c r="I1313" i="2"/>
  <c r="K1313" i="2" s="1"/>
  <c r="J1323" i="2"/>
  <c r="I1323" i="2"/>
  <c r="J1331" i="2"/>
  <c r="I1331" i="2"/>
  <c r="J1320" i="2"/>
  <c r="K1320" i="2" s="1"/>
  <c r="J1326" i="2"/>
  <c r="J1355" i="2"/>
  <c r="K1355" i="2" s="1"/>
  <c r="I1355" i="2"/>
  <c r="I1362" i="2"/>
  <c r="J1346" i="2"/>
  <c r="K1346" i="2" s="1"/>
  <c r="J1379" i="2"/>
  <c r="K1379" i="2" s="1"/>
  <c r="I1379" i="2"/>
  <c r="I1386" i="2"/>
  <c r="J1370" i="2"/>
  <c r="J1403" i="2"/>
  <c r="I1403" i="2"/>
  <c r="J1457" i="2"/>
  <c r="I1457" i="2"/>
  <c r="I1454" i="2"/>
  <c r="I1456" i="2"/>
  <c r="J1442" i="2"/>
  <c r="J1486" i="2"/>
  <c r="K1486" i="2" s="1"/>
  <c r="I1522" i="2"/>
  <c r="I1546" i="2"/>
  <c r="J1570" i="2"/>
  <c r="I1570" i="2"/>
  <c r="I1569" i="2"/>
  <c r="J1287" i="2"/>
  <c r="K1287" i="2" s="1"/>
  <c r="J1415" i="2"/>
  <c r="I1415" i="2"/>
  <c r="I1416" i="2"/>
  <c r="J1446" i="2"/>
  <c r="K1446" i="2" s="1"/>
  <c r="I1489" i="2"/>
  <c r="J1585" i="2"/>
  <c r="K1585" i="2" s="1"/>
  <c r="I1584" i="2"/>
  <c r="I1585" i="2"/>
  <c r="I1340" i="2"/>
  <c r="I1234" i="2"/>
  <c r="J1222" i="2"/>
  <c r="K1222" i="2" s="1"/>
  <c r="I1246" i="2"/>
  <c r="J1234" i="2"/>
  <c r="K1234" i="2" s="1"/>
  <c r="I1258" i="2"/>
  <c r="J1246" i="2"/>
  <c r="K1246" i="2" s="1"/>
  <c r="I1270" i="2"/>
  <c r="J1258" i="2"/>
  <c r="K1258" i="2" s="1"/>
  <c r="I1282" i="2"/>
  <c r="J1270" i="2"/>
  <c r="K1270" i="2" s="1"/>
  <c r="I1294" i="2"/>
  <c r="J1282" i="2"/>
  <c r="I1306" i="2"/>
  <c r="J1294" i="2"/>
  <c r="I1318" i="2"/>
  <c r="J1304" i="2"/>
  <c r="K1304" i="2" s="1"/>
  <c r="I1326" i="2"/>
  <c r="J1312" i="2"/>
  <c r="K1312" i="2" s="1"/>
  <c r="I1334" i="2"/>
  <c r="I1352" i="2"/>
  <c r="J1336" i="2"/>
  <c r="K1336" i="2" s="1"/>
  <c r="J1369" i="2"/>
  <c r="K1369" i="2" s="1"/>
  <c r="I1369" i="2"/>
  <c r="I1376" i="2"/>
  <c r="J1360" i="2"/>
  <c r="J1393" i="2"/>
  <c r="I1393" i="2"/>
  <c r="J1400" i="2"/>
  <c r="I1400" i="2"/>
  <c r="J1384" i="2"/>
  <c r="K1384" i="2" s="1"/>
  <c r="J1439" i="2"/>
  <c r="I1439" i="2"/>
  <c r="J1438" i="2"/>
  <c r="K1438" i="2" s="1"/>
  <c r="I1442" i="2"/>
  <c r="J1450" i="2"/>
  <c r="K1450" i="2" s="1"/>
  <c r="I1448" i="2"/>
  <c r="I1450" i="2"/>
  <c r="I1449" i="2"/>
  <c r="I1468" i="2"/>
  <c r="J1477" i="2"/>
  <c r="K1477" i="2" s="1"/>
  <c r="I1467" i="2"/>
  <c r="I1503" i="2"/>
  <c r="J1527" i="2"/>
  <c r="I1527" i="2"/>
  <c r="J1551" i="2"/>
  <c r="I1551" i="2"/>
  <c r="J1575" i="2"/>
  <c r="K1575" i="2" s="1"/>
  <c r="I1575" i="2"/>
  <c r="J1435" i="2"/>
  <c r="K1435" i="2" s="1"/>
  <c r="J1459" i="2"/>
  <c r="K1459" i="2" s="1"/>
  <c r="J1472" i="2"/>
  <c r="J1484" i="2"/>
  <c r="K1484" i="2" s="1"/>
  <c r="I1472" i="2"/>
  <c r="J1496" i="2"/>
  <c r="I1484" i="2"/>
  <c r="J1508" i="2"/>
  <c r="K1508" i="2" s="1"/>
  <c r="I1496" i="2"/>
  <c r="J1520" i="2"/>
  <c r="K1520" i="2" s="1"/>
  <c r="I1508" i="2"/>
  <c r="J1532" i="2"/>
  <c r="I1520" i="2"/>
  <c r="J1544" i="2"/>
  <c r="I1532" i="2"/>
  <c r="J1556" i="2"/>
  <c r="K1556" i="2" s="1"/>
  <c r="I1544" i="2"/>
  <c r="J1568" i="2"/>
  <c r="I1556" i="2"/>
  <c r="J1580" i="2"/>
  <c r="K1580" i="2" s="1"/>
  <c r="J1588" i="2"/>
  <c r="K1588" i="2" s="1"/>
  <c r="J1596" i="2"/>
  <c r="K1596" i="2" s="1"/>
  <c r="J1604" i="2"/>
  <c r="J1883" i="2"/>
  <c r="I1875" i="2"/>
  <c r="J1513" i="2"/>
  <c r="J1525" i="2"/>
  <c r="I1513" i="2"/>
  <c r="J1537" i="2"/>
  <c r="I1525" i="2"/>
  <c r="J1549" i="2"/>
  <c r="I1537" i="2"/>
  <c r="J1561" i="2"/>
  <c r="K1561" i="2" s="1"/>
  <c r="I1549" i="2"/>
  <c r="J1573" i="2"/>
  <c r="K1573" i="2" s="1"/>
  <c r="I1561" i="2"/>
  <c r="J1583" i="2"/>
  <c r="J1591" i="2"/>
  <c r="I1590" i="2"/>
  <c r="I1577" i="2"/>
  <c r="J1599" i="2"/>
  <c r="I1598" i="2"/>
  <c r="J1607" i="2"/>
  <c r="I1606" i="2"/>
  <c r="J1613" i="2"/>
  <c r="I1613" i="2"/>
  <c r="J1619" i="2"/>
  <c r="K1619" i="2" s="1"/>
  <c r="I1619" i="2"/>
  <c r="J1625" i="2"/>
  <c r="K1625" i="2" s="1"/>
  <c r="I1625" i="2"/>
  <c r="I1624" i="2"/>
  <c r="J1455" i="2"/>
  <c r="K1455" i="2" s="1"/>
  <c r="J1468" i="2"/>
  <c r="K1468" i="2" s="1"/>
  <c r="J1482" i="2"/>
  <c r="J1494" i="2"/>
  <c r="I1482" i="2"/>
  <c r="J1506" i="2"/>
  <c r="K1506" i="2" s="1"/>
  <c r="I1494" i="2"/>
  <c r="J1518" i="2"/>
  <c r="K1518" i="2" s="1"/>
  <c r="I1506" i="2"/>
  <c r="J1530" i="2"/>
  <c r="I1518" i="2"/>
  <c r="J1542" i="2"/>
  <c r="I1530" i="2"/>
  <c r="J1554" i="2"/>
  <c r="I1542" i="2"/>
  <c r="J1566" i="2"/>
  <c r="K1566" i="2" s="1"/>
  <c r="I1554" i="2"/>
  <c r="J1578" i="2"/>
  <c r="K1578" i="2" s="1"/>
  <c r="I1591" i="2"/>
  <c r="I1867" i="2"/>
  <c r="J1453" i="2"/>
  <c r="K1453" i="2" s="1"/>
  <c r="J1466" i="2"/>
  <c r="J1475" i="2"/>
  <c r="J1487" i="2"/>
  <c r="I1475" i="2"/>
  <c r="J1499" i="2"/>
  <c r="I1487" i="2"/>
  <c r="J1511" i="2"/>
  <c r="I1499" i="2"/>
  <c r="J1523" i="2"/>
  <c r="K1523" i="2" s="1"/>
  <c r="I1511" i="2"/>
  <c r="J1535" i="2"/>
  <c r="K1535" i="2" s="1"/>
  <c r="I1523" i="2"/>
  <c r="J1547" i="2"/>
  <c r="I1535" i="2"/>
  <c r="J1559" i="2"/>
  <c r="I1547" i="2"/>
  <c r="J1571" i="2"/>
  <c r="K1571" i="2" s="1"/>
  <c r="I1559" i="2"/>
  <c r="J1586" i="2"/>
  <c r="K1586" i="2" s="1"/>
  <c r="J1594" i="2"/>
  <c r="J1602" i="2"/>
  <c r="K1602" i="2" s="1"/>
  <c r="J1451" i="2"/>
  <c r="K1451" i="2" s="1"/>
  <c r="J1464" i="2"/>
  <c r="K1464" i="2" s="1"/>
  <c r="J1480" i="2"/>
  <c r="J1492" i="2"/>
  <c r="I1480" i="2"/>
  <c r="J1504" i="2"/>
  <c r="I1492" i="2"/>
  <c r="J1516" i="2"/>
  <c r="I1504" i="2"/>
  <c r="J1528" i="2"/>
  <c r="I1516" i="2"/>
  <c r="J1540" i="2"/>
  <c r="K1540" i="2" s="1"/>
  <c r="I1528" i="2"/>
  <c r="J1552" i="2"/>
  <c r="K1552" i="2" s="1"/>
  <c r="I1540" i="2"/>
  <c r="J1564" i="2"/>
  <c r="K1564" i="2" s="1"/>
  <c r="I1552" i="2"/>
  <c r="J1576" i="2"/>
  <c r="K1576" i="2" s="1"/>
  <c r="J1581" i="2"/>
  <c r="J1589" i="2"/>
  <c r="I1588" i="2"/>
  <c r="J1597" i="2"/>
  <c r="K1597" i="2" s="1"/>
  <c r="I1596" i="2"/>
  <c r="I1583" i="2"/>
  <c r="J1605" i="2"/>
  <c r="K1605" i="2" s="1"/>
  <c r="I1604" i="2"/>
  <c r="J1449" i="2"/>
  <c r="K1449" i="2" s="1"/>
  <c r="J1462" i="2"/>
  <c r="K1462" i="2" s="1"/>
  <c r="J1473" i="2"/>
  <c r="J1485" i="2"/>
  <c r="I1473" i="2"/>
  <c r="J1497" i="2"/>
  <c r="I1485" i="2"/>
  <c r="J1509" i="2"/>
  <c r="I1497" i="2"/>
  <c r="J1521" i="2"/>
  <c r="K1521" i="2" s="1"/>
  <c r="I1509" i="2"/>
  <c r="J1533" i="2"/>
  <c r="K1533" i="2" s="1"/>
  <c r="I1521" i="2"/>
  <c r="J1545" i="2"/>
  <c r="I1533" i="2"/>
  <c r="J1557" i="2"/>
  <c r="I1545" i="2"/>
  <c r="J1569" i="2"/>
  <c r="K1569" i="2" s="1"/>
  <c r="I1557" i="2"/>
  <c r="J1608" i="2"/>
  <c r="J1611" i="2"/>
  <c r="K1611" i="2" s="1"/>
  <c r="I1611" i="2"/>
  <c r="J1614" i="2"/>
  <c r="K1614" i="2" s="1"/>
  <c r="J1617" i="2"/>
  <c r="K1617" i="2" s="1"/>
  <c r="I1617" i="2"/>
  <c r="I1616" i="2"/>
  <c r="J1620" i="2"/>
  <c r="K1620" i="2" s="1"/>
  <c r="J1623" i="2"/>
  <c r="I1623" i="2"/>
  <c r="I1622" i="2"/>
  <c r="J1610" i="2"/>
  <c r="K1610" i="2" s="1"/>
  <c r="I1618" i="2"/>
  <c r="I1883" i="2"/>
  <c r="J1447" i="2"/>
  <c r="K1447" i="2" s="1"/>
  <c r="J1460" i="2"/>
  <c r="K1460" i="2" s="1"/>
  <c r="J1471" i="2"/>
  <c r="K1471" i="2" s="1"/>
  <c r="J1478" i="2"/>
  <c r="I1466" i="2"/>
  <c r="J1490" i="2"/>
  <c r="I1478" i="2"/>
  <c r="J1502" i="2"/>
  <c r="K1502" i="2" s="1"/>
  <c r="I1490" i="2"/>
  <c r="J1514" i="2"/>
  <c r="I1502" i="2"/>
  <c r="J1526" i="2"/>
  <c r="K1526" i="2" s="1"/>
  <c r="I1514" i="2"/>
  <c r="J1538" i="2"/>
  <c r="K1538" i="2" s="1"/>
  <c r="I1526" i="2"/>
  <c r="J1550" i="2"/>
  <c r="I1538" i="2"/>
  <c r="J1562" i="2"/>
  <c r="I1550" i="2"/>
  <c r="J1574" i="2"/>
  <c r="K1574" i="2" s="1"/>
  <c r="J1584" i="2"/>
  <c r="J1592" i="2"/>
  <c r="K1592" i="2" s="1"/>
  <c r="J1600" i="2"/>
  <c r="I1589" i="2"/>
  <c r="I1607" i="2"/>
  <c r="J1618" i="2"/>
  <c r="K1618" i="2" s="1"/>
  <c r="J1469" i="2"/>
  <c r="K1469" i="2" s="1"/>
  <c r="J1483" i="2"/>
  <c r="J1495" i="2"/>
  <c r="I1483" i="2"/>
  <c r="J1507" i="2"/>
  <c r="I1495" i="2"/>
  <c r="J1519" i="2"/>
  <c r="I1507" i="2"/>
  <c r="J1531" i="2"/>
  <c r="I1519" i="2"/>
  <c r="J1543" i="2"/>
  <c r="K1543" i="2" s="1"/>
  <c r="I1531" i="2"/>
  <c r="J1555" i="2"/>
  <c r="K1555" i="2" s="1"/>
  <c r="I1543" i="2"/>
  <c r="J1567" i="2"/>
  <c r="I1555" i="2"/>
  <c r="J1579" i="2"/>
  <c r="K1579" i="2" s="1"/>
  <c r="I1565" i="2"/>
  <c r="J1587" i="2"/>
  <c r="K1587" i="2" s="1"/>
  <c r="I1573" i="2"/>
  <c r="J1595" i="2"/>
  <c r="K1595" i="2" s="1"/>
  <c r="I1594" i="2"/>
  <c r="I1581" i="2"/>
  <c r="J1603" i="2"/>
  <c r="K1603" i="2" s="1"/>
  <c r="I1602" i="2"/>
  <c r="J1443" i="2"/>
  <c r="K1443" i="2" s="1"/>
  <c r="J1456" i="2"/>
  <c r="K1456" i="2" s="1"/>
  <c r="J1467" i="2"/>
  <c r="K1467" i="2" s="1"/>
  <c r="J1476" i="2"/>
  <c r="I1464" i="2"/>
  <c r="J1488" i="2"/>
  <c r="I1476" i="2"/>
  <c r="J1500" i="2"/>
  <c r="I1488" i="2"/>
  <c r="J1512" i="2"/>
  <c r="K1512" i="2" s="1"/>
  <c r="I1500" i="2"/>
  <c r="J1524" i="2"/>
  <c r="K1524" i="2" s="1"/>
  <c r="I1512" i="2"/>
  <c r="J1536" i="2"/>
  <c r="I1524" i="2"/>
  <c r="J1548" i="2"/>
  <c r="I1536" i="2"/>
  <c r="J1560" i="2"/>
  <c r="I1548" i="2"/>
  <c r="J1572" i="2"/>
  <c r="K1572" i="2" s="1"/>
  <c r="I1560" i="2"/>
  <c r="I1568" i="2"/>
  <c r="J1441" i="2"/>
  <c r="K1441" i="2" s="1"/>
  <c r="J1454" i="2"/>
  <c r="K1454" i="2" s="1"/>
  <c r="J1465" i="2"/>
  <c r="K1465" i="2" s="1"/>
  <c r="J1481" i="2"/>
  <c r="I1469" i="2"/>
  <c r="J1493" i="2"/>
  <c r="I1481" i="2"/>
  <c r="J1505" i="2"/>
  <c r="I1493" i="2"/>
  <c r="J1517" i="2"/>
  <c r="I1505" i="2"/>
  <c r="J1529" i="2"/>
  <c r="K1529" i="2" s="1"/>
  <c r="I1517" i="2"/>
  <c r="J1541" i="2"/>
  <c r="K1541" i="2" s="1"/>
  <c r="I1529" i="2"/>
  <c r="J1553" i="2"/>
  <c r="I1541" i="2"/>
  <c r="J1565" i="2"/>
  <c r="I1553" i="2"/>
  <c r="J1577" i="2"/>
  <c r="K1577" i="2" s="1"/>
  <c r="J1582" i="2"/>
  <c r="K1582" i="2" s="1"/>
  <c r="J1590" i="2"/>
  <c r="K1590" i="2" s="1"/>
  <c r="J1598" i="2"/>
  <c r="K1598" i="2" s="1"/>
  <c r="J1606" i="2"/>
  <c r="J1609" i="2"/>
  <c r="K1609" i="2" s="1"/>
  <c r="I1609" i="2"/>
  <c r="I1608" i="2"/>
  <c r="J1612" i="2"/>
  <c r="K1612" i="2" s="1"/>
  <c r="J1615" i="2"/>
  <c r="I1615" i="2"/>
  <c r="I1614" i="2"/>
  <c r="J1621" i="2"/>
  <c r="K1621" i="2" s="1"/>
  <c r="I1621" i="2"/>
  <c r="J1624" i="2"/>
  <c r="K1624" i="2" s="1"/>
  <c r="L1859" i="2"/>
  <c r="J1799" i="2"/>
  <c r="J1807" i="2"/>
  <c r="K1807" i="2" s="1"/>
  <c r="J1821" i="2"/>
  <c r="K1821" i="2" s="1"/>
  <c r="J1831" i="2"/>
  <c r="J1845" i="2"/>
  <c r="J1855" i="2"/>
  <c r="I1869" i="2"/>
  <c r="J1894" i="2"/>
  <c r="I1894" i="2"/>
  <c r="J1867" i="2"/>
  <c r="I1879" i="2"/>
  <c r="I1813" i="2"/>
  <c r="I1812" i="2"/>
  <c r="I1809" i="2"/>
  <c r="J1818" i="2"/>
  <c r="K1818" i="2" s="1"/>
  <c r="I1816" i="2"/>
  <c r="J1813" i="2"/>
  <c r="I1837" i="2"/>
  <c r="I1836" i="2"/>
  <c r="I1833" i="2"/>
  <c r="J1842" i="2"/>
  <c r="K1842" i="2" s="1"/>
  <c r="I1840" i="2"/>
  <c r="J1837" i="2"/>
  <c r="K1837" i="2" s="1"/>
  <c r="J1861" i="2"/>
  <c r="K1861" i="2" s="1"/>
  <c r="I1861" i="2"/>
  <c r="I1857" i="2"/>
  <c r="J1866" i="2"/>
  <c r="K1866" i="2" s="1"/>
  <c r="I1866" i="2"/>
  <c r="I1818" i="2"/>
  <c r="I1823" i="2"/>
  <c r="I1842" i="2"/>
  <c r="I1847" i="2"/>
  <c r="I1871" i="2"/>
  <c r="J1886" i="2"/>
  <c r="K1886" i="2" s="1"/>
  <c r="I1886" i="2"/>
  <c r="J1809" i="2"/>
  <c r="J1819" i="2"/>
  <c r="K1819" i="2" s="1"/>
  <c r="J1833" i="2"/>
  <c r="K1833" i="2" s="1"/>
  <c r="J1843" i="2"/>
  <c r="J1857" i="2"/>
  <c r="J1879" i="2"/>
  <c r="K1879" i="2" s="1"/>
  <c r="I1891" i="2"/>
  <c r="J1891" i="2"/>
  <c r="K1891" i="2" s="1"/>
  <c r="J1895" i="2"/>
  <c r="J1805" i="2"/>
  <c r="J1829" i="2"/>
  <c r="J1853" i="2"/>
  <c r="J1877" i="2"/>
  <c r="K1877" i="2" s="1"/>
  <c r="J1797" i="2"/>
  <c r="K1797" i="2" s="1"/>
  <c r="I1801" i="2"/>
  <c r="J1815" i="2"/>
  <c r="K1815" i="2" s="1"/>
  <c r="J1839" i="2"/>
  <c r="I1863" i="2"/>
  <c r="J1806" i="2"/>
  <c r="K1806" i="2" s="1"/>
  <c r="I1804" i="2"/>
  <c r="J1801" i="2"/>
  <c r="I1825" i="2"/>
  <c r="I1824" i="2"/>
  <c r="I1821" i="2"/>
  <c r="J1830" i="2"/>
  <c r="K1830" i="2" s="1"/>
  <c r="I1828" i="2"/>
  <c r="J1825" i="2"/>
  <c r="K1825" i="2" s="1"/>
  <c r="I1849" i="2"/>
  <c r="I1848" i="2"/>
  <c r="I1845" i="2"/>
  <c r="J1854" i="2"/>
  <c r="K1854" i="2" s="1"/>
  <c r="I1852" i="2"/>
  <c r="J1849" i="2"/>
  <c r="J1871" i="2"/>
  <c r="K1871" i="2" s="1"/>
  <c r="J1873" i="2"/>
  <c r="K1873" i="2" s="1"/>
  <c r="I1873" i="2"/>
  <c r="J1878" i="2"/>
  <c r="K1878" i="2" s="1"/>
  <c r="I1878" i="2"/>
  <c r="J1902" i="2"/>
  <c r="K1902" i="2" s="1"/>
  <c r="I1902" i="2"/>
  <c r="J1901" i="2"/>
  <c r="J1804" i="2"/>
  <c r="K1804" i="2" s="1"/>
  <c r="J1787" i="2"/>
  <c r="K1787" i="2" s="1"/>
  <c r="J1816" i="2"/>
  <c r="K1816" i="2" s="1"/>
  <c r="J1828" i="2"/>
  <c r="J1840" i="2"/>
  <c r="K1840" i="2" s="1"/>
  <c r="J1852" i="2"/>
  <c r="K1852" i="2" s="1"/>
  <c r="J1864" i="2"/>
  <c r="I1864" i="2"/>
  <c r="J1876" i="2"/>
  <c r="I1876" i="2"/>
  <c r="J1875" i="2"/>
  <c r="K1875" i="2" s="1"/>
  <c r="J1917" i="2"/>
  <c r="I1927" i="2"/>
  <c r="I1914" i="2"/>
  <c r="J1927" i="2"/>
  <c r="K1927" i="2" s="1"/>
  <c r="J1802" i="2"/>
  <c r="I1785" i="2"/>
  <c r="I1792" i="2"/>
  <c r="I1797" i="2"/>
  <c r="J1884" i="2"/>
  <c r="K1884" i="2" s="1"/>
  <c r="I1884" i="2"/>
  <c r="I1889" i="2"/>
  <c r="J1892" i="2"/>
  <c r="K1892" i="2" s="1"/>
  <c r="I1892" i="2"/>
  <c r="I1897" i="2"/>
  <c r="J1900" i="2"/>
  <c r="I1900" i="2"/>
  <c r="J1940" i="2"/>
  <c r="I1940" i="2"/>
  <c r="J1924" i="2"/>
  <c r="K1924" i="2" s="1"/>
  <c r="J1786" i="2"/>
  <c r="J1788" i="2"/>
  <c r="J1790" i="2"/>
  <c r="K1790" i="2" s="1"/>
  <c r="J1792" i="2"/>
  <c r="K1792" i="2" s="1"/>
  <c r="J1794" i="2"/>
  <c r="K1794" i="2" s="1"/>
  <c r="J1796" i="2"/>
  <c r="J1798" i="2"/>
  <c r="J1800" i="2"/>
  <c r="I1783" i="2"/>
  <c r="J1814" i="2"/>
  <c r="K1814" i="2" s="1"/>
  <c r="J1826" i="2"/>
  <c r="J1838" i="2"/>
  <c r="K1838" i="2" s="1"/>
  <c r="J1850" i="2"/>
  <c r="J1862" i="2"/>
  <c r="K1862" i="2" s="1"/>
  <c r="I1862" i="2"/>
  <c r="J1874" i="2"/>
  <c r="K1874" i="2" s="1"/>
  <c r="I1874" i="2"/>
  <c r="I1865" i="2"/>
  <c r="I1881" i="2"/>
  <c r="J1931" i="2"/>
  <c r="K1931" i="2" s="1"/>
  <c r="J1930" i="2"/>
  <c r="I1921" i="2"/>
  <c r="I1627" i="2"/>
  <c r="I1629" i="2"/>
  <c r="I1631" i="2"/>
  <c r="I1633" i="2"/>
  <c r="I1635" i="2"/>
  <c r="I1637" i="2"/>
  <c r="I1639" i="2"/>
  <c r="I1641" i="2"/>
  <c r="I1643" i="2"/>
  <c r="I1645" i="2"/>
  <c r="I1647" i="2"/>
  <c r="I1649" i="2"/>
  <c r="I1651" i="2"/>
  <c r="I1653" i="2"/>
  <c r="I1655" i="2"/>
  <c r="I1657" i="2"/>
  <c r="I1659" i="2"/>
  <c r="I1661" i="2"/>
  <c r="I1663" i="2"/>
  <c r="I1665" i="2"/>
  <c r="I1667" i="2"/>
  <c r="I1669" i="2"/>
  <c r="I1671" i="2"/>
  <c r="I1673" i="2"/>
  <c r="I1675" i="2"/>
  <c r="I1677" i="2"/>
  <c r="I1679" i="2"/>
  <c r="I1681" i="2"/>
  <c r="I1683" i="2"/>
  <c r="I1685" i="2"/>
  <c r="I1687" i="2"/>
  <c r="I1689" i="2"/>
  <c r="I1691" i="2"/>
  <c r="I1693" i="2"/>
  <c r="I1695" i="2"/>
  <c r="I1697" i="2"/>
  <c r="I1699" i="2"/>
  <c r="I1701" i="2"/>
  <c r="I1703" i="2"/>
  <c r="I1705" i="2"/>
  <c r="I1707" i="2"/>
  <c r="I1709" i="2"/>
  <c r="I1711" i="2"/>
  <c r="I1713" i="2"/>
  <c r="I1715" i="2"/>
  <c r="I1717" i="2"/>
  <c r="I1719" i="2"/>
  <c r="I1721" i="2"/>
  <c r="I1723" i="2"/>
  <c r="I1725" i="2"/>
  <c r="I1727" i="2"/>
  <c r="I1729" i="2"/>
  <c r="I1731" i="2"/>
  <c r="I1733" i="2"/>
  <c r="I1735" i="2"/>
  <c r="I1737" i="2"/>
  <c r="I1739" i="2"/>
  <c r="I1741" i="2"/>
  <c r="I1743" i="2"/>
  <c r="I1745" i="2"/>
  <c r="I1747" i="2"/>
  <c r="I1749" i="2"/>
  <c r="I1751" i="2"/>
  <c r="I1753" i="2"/>
  <c r="I1755" i="2"/>
  <c r="I1757" i="2"/>
  <c r="I1759" i="2"/>
  <c r="I1761" i="2"/>
  <c r="I1763" i="2"/>
  <c r="I1765" i="2"/>
  <c r="I1767" i="2"/>
  <c r="I1769" i="2"/>
  <c r="I1771" i="2"/>
  <c r="I1773" i="2"/>
  <c r="I1775" i="2"/>
  <c r="I1777" i="2"/>
  <c r="I1779" i="2"/>
  <c r="I1781" i="2"/>
  <c r="I1790" i="2"/>
  <c r="I1795" i="2"/>
  <c r="I1802" i="2"/>
  <c r="I1807" i="2"/>
  <c r="I1814" i="2"/>
  <c r="I1819" i="2"/>
  <c r="I1826" i="2"/>
  <c r="I1831" i="2"/>
  <c r="I1838" i="2"/>
  <c r="I1843" i="2"/>
  <c r="I1850" i="2"/>
  <c r="I1855" i="2"/>
  <c r="J1865" i="2"/>
  <c r="K1865" i="2" s="1"/>
  <c r="J1881" i="2"/>
  <c r="K1881" i="2" s="1"/>
  <c r="J1906" i="2"/>
  <c r="J1918" i="2"/>
  <c r="I1924" i="2"/>
  <c r="J1928" i="2"/>
  <c r="I1928" i="2"/>
  <c r="I1912" i="2"/>
  <c r="J1934" i="2"/>
  <c r="I1936" i="2"/>
  <c r="J1932" i="2"/>
  <c r="K1932" i="2" s="1"/>
  <c r="J1812" i="2"/>
  <c r="K1812" i="2" s="1"/>
  <c r="J1824" i="2"/>
  <c r="K1824" i="2" s="1"/>
  <c r="J1836" i="2"/>
  <c r="K1836" i="2" s="1"/>
  <c r="J1848" i="2"/>
  <c r="K1848" i="2" s="1"/>
  <c r="J1860" i="2"/>
  <c r="I1860" i="2"/>
  <c r="J1872" i="2"/>
  <c r="I1872" i="2"/>
  <c r="J1882" i="2"/>
  <c r="K1882" i="2" s="1"/>
  <c r="I1882" i="2"/>
  <c r="I1887" i="2"/>
  <c r="J1890" i="2"/>
  <c r="I1890" i="2"/>
  <c r="I1895" i="2"/>
  <c r="J1898" i="2"/>
  <c r="I1898" i="2"/>
  <c r="J1887" i="2"/>
  <c r="J1909" i="2"/>
  <c r="J1915" i="2"/>
  <c r="K1915" i="2" s="1"/>
  <c r="J1899" i="2"/>
  <c r="J1921" i="2"/>
  <c r="K1921" i="2" s="1"/>
  <c r="I1909" i="2"/>
  <c r="J1912" i="2"/>
  <c r="K1912" i="2" s="1"/>
  <c r="I1925" i="2"/>
  <c r="I1788" i="2"/>
  <c r="I1800" i="2"/>
  <c r="I1805" i="2"/>
  <c r="I1817" i="2"/>
  <c r="I1829" i="2"/>
  <c r="I1841" i="2"/>
  <c r="I1853" i="2"/>
  <c r="I1922" i="2"/>
  <c r="J1925" i="2"/>
  <c r="J1810" i="2"/>
  <c r="J1793" i="2"/>
  <c r="K1793" i="2" s="1"/>
  <c r="J1822" i="2"/>
  <c r="K1822" i="2" s="1"/>
  <c r="J1834" i="2"/>
  <c r="K1834" i="2" s="1"/>
  <c r="J1846" i="2"/>
  <c r="K1846" i="2" s="1"/>
  <c r="J1858" i="2"/>
  <c r="J1870" i="2"/>
  <c r="K1870" i="2" s="1"/>
  <c r="I1870" i="2"/>
  <c r="J1929" i="2"/>
  <c r="I1929" i="2"/>
  <c r="J1922" i="2"/>
  <c r="K1922" i="2" s="1"/>
  <c r="J1937" i="2"/>
  <c r="K1937" i="2" s="1"/>
  <c r="I1786" i="2"/>
  <c r="I1791" i="2"/>
  <c r="I1798" i="2"/>
  <c r="I1803" i="2"/>
  <c r="I1810" i="2"/>
  <c r="I1815" i="2"/>
  <c r="I1822" i="2"/>
  <c r="I1827" i="2"/>
  <c r="I1834" i="2"/>
  <c r="I1839" i="2"/>
  <c r="I1846" i="2"/>
  <c r="I1851" i="2"/>
  <c r="I1858" i="2"/>
  <c r="J1880" i="2"/>
  <c r="K1880" i="2" s="1"/>
  <c r="I1880" i="2"/>
  <c r="I1885" i="2"/>
  <c r="J1888" i="2"/>
  <c r="K1888" i="2" s="1"/>
  <c r="I1888" i="2"/>
  <c r="I1893" i="2"/>
  <c r="J1896" i="2"/>
  <c r="I1896" i="2"/>
  <c r="I1901" i="2"/>
  <c r="I1916" i="2"/>
  <c r="I1910" i="2"/>
  <c r="I1938" i="2"/>
  <c r="I1784" i="2"/>
  <c r="J1808" i="2"/>
  <c r="K1808" i="2" s="1"/>
  <c r="J1820" i="2"/>
  <c r="K1820" i="2" s="1"/>
  <c r="J1832" i="2"/>
  <c r="J1844" i="2"/>
  <c r="J1856" i="2"/>
  <c r="J1868" i="2"/>
  <c r="I1868" i="2"/>
  <c r="I1877" i="2"/>
  <c r="J1885" i="2"/>
  <c r="J1907" i="2"/>
  <c r="K1907" i="2" s="1"/>
  <c r="I1913" i="2"/>
  <c r="J1897" i="2"/>
  <c r="K1897" i="2" s="1"/>
  <c r="J1919" i="2"/>
  <c r="K1919" i="2" s="1"/>
  <c r="J1910" i="2"/>
  <c r="K1910" i="2" s="1"/>
  <c r="J1913" i="2"/>
  <c r="K1913" i="2" s="1"/>
  <c r="I1934" i="2"/>
  <c r="J1941" i="2"/>
  <c r="K1941" i="2" s="1"/>
  <c r="I1941" i="2"/>
  <c r="J1942" i="2"/>
  <c r="I1930" i="2"/>
  <c r="I1942" i="2"/>
  <c r="I1796" i="2"/>
  <c r="I1808" i="2"/>
  <c r="I1820" i="2"/>
  <c r="I1832" i="2"/>
  <c r="I1844" i="2"/>
  <c r="I1856" i="2"/>
  <c r="J1869" i="2"/>
  <c r="K1869" i="2" s="1"/>
  <c r="J1926" i="2"/>
  <c r="K1926" i="2" s="1"/>
  <c r="I1926" i="2"/>
  <c r="J1916" i="2"/>
  <c r="I1939" i="2"/>
  <c r="J1938" i="2"/>
  <c r="K1938" i="2" s="1"/>
  <c r="I1906" i="2"/>
  <c r="I1919" i="2"/>
  <c r="I1935" i="2"/>
  <c r="I1904" i="2"/>
  <c r="K1904" i="2" s="1"/>
  <c r="I1917" i="2"/>
  <c r="J1935" i="2"/>
  <c r="I1915" i="2"/>
  <c r="I1933" i="2"/>
  <c r="L2153" i="2"/>
  <c r="I2315" i="2"/>
  <c r="I2302" i="2"/>
  <c r="J2312" i="2"/>
  <c r="I2310" i="2"/>
  <c r="J2301" i="2"/>
  <c r="K2301" i="2" s="1"/>
  <c r="I2299" i="2"/>
  <c r="J2314" i="2"/>
  <c r="K2314" i="2" s="1"/>
  <c r="I2312" i="2"/>
  <c r="J2303" i="2"/>
  <c r="K2303" i="2" s="1"/>
  <c r="I2301" i="2"/>
  <c r="I2314" i="2"/>
  <c r="J2315" i="2"/>
  <c r="K2315" i="2" s="1"/>
  <c r="I2313" i="2"/>
  <c r="J2302" i="2"/>
  <c r="K2302" i="2" s="1"/>
  <c r="I2300" i="2"/>
  <c r="J2300" i="2"/>
  <c r="K2300" i="2" s="1"/>
  <c r="J2313" i="2"/>
  <c r="I2304" i="2"/>
  <c r="I2298" i="2"/>
  <c r="I2311" i="2"/>
  <c r="J2306" i="2"/>
  <c r="I1907" i="2"/>
  <c r="I1918" i="2"/>
  <c r="J2308" i="2"/>
  <c r="I2333" i="2"/>
  <c r="I2332" i="2"/>
  <c r="I2334" i="2"/>
  <c r="I2327" i="2"/>
  <c r="J2322" i="2"/>
  <c r="K2322" i="2" s="1"/>
  <c r="I2317" i="2"/>
  <c r="J2331" i="2"/>
  <c r="J2372" i="2"/>
  <c r="J2371" i="2"/>
  <c r="J2370" i="2"/>
  <c r="J2358" i="2"/>
  <c r="J2509" i="2"/>
  <c r="J2508" i="2"/>
  <c r="I2508" i="2"/>
  <c r="J2504" i="2"/>
  <c r="J2502" i="2"/>
  <c r="I2502" i="2"/>
  <c r="I2505" i="2"/>
  <c r="I2509" i="2"/>
  <c r="J2297" i="2"/>
  <c r="J2317" i="2"/>
  <c r="I2329" i="2"/>
  <c r="J2324" i="2"/>
  <c r="K2324" i="2" s="1"/>
  <c r="I2358" i="2"/>
  <c r="J2396" i="2"/>
  <c r="K2396" i="2" s="1"/>
  <c r="J2395" i="2"/>
  <c r="J2394" i="2"/>
  <c r="I2392" i="2"/>
  <c r="J2382" i="2"/>
  <c r="K2382" i="2" s="1"/>
  <c r="I2353" i="2"/>
  <c r="I2372" i="2"/>
  <c r="J2320" i="2"/>
  <c r="J2326" i="2"/>
  <c r="J2348" i="2"/>
  <c r="K2348" i="2" s="1"/>
  <c r="J2347" i="2"/>
  <c r="K2347" i="2" s="1"/>
  <c r="J2346" i="2"/>
  <c r="J2334" i="2"/>
  <c r="K2334" i="2" s="1"/>
  <c r="J2367" i="2"/>
  <c r="J2316" i="2"/>
  <c r="K2316" i="2" s="1"/>
  <c r="J2335" i="2"/>
  <c r="K2335" i="2" s="1"/>
  <c r="J2339" i="2"/>
  <c r="K2339" i="2" s="1"/>
  <c r="J2344" i="2"/>
  <c r="K2344" i="2" s="1"/>
  <c r="I2339" i="2"/>
  <c r="J2363" i="2"/>
  <c r="J2368" i="2"/>
  <c r="I2363" i="2"/>
  <c r="J2387" i="2"/>
  <c r="J2392" i="2"/>
  <c r="I2387" i="2"/>
  <c r="J2321" i="2"/>
  <c r="I2321" i="2"/>
  <c r="I2320" i="2"/>
  <c r="J2330" i="2"/>
  <c r="K2330" i="2" s="1"/>
  <c r="J2349" i="2"/>
  <c r="K2349" i="2" s="1"/>
  <c r="J2354" i="2"/>
  <c r="J2373" i="2"/>
  <c r="J2378" i="2"/>
  <c r="J2304" i="2"/>
  <c r="I2335" i="2"/>
  <c r="I2340" i="2"/>
  <c r="J2345" i="2"/>
  <c r="I2359" i="2"/>
  <c r="J2364" i="2"/>
  <c r="K2364" i="2" s="1"/>
  <c r="J2369" i="2"/>
  <c r="K2369" i="2" s="1"/>
  <c r="I2383" i="2"/>
  <c r="J2388" i="2"/>
  <c r="K2388" i="2" s="1"/>
  <c r="J2393" i="2"/>
  <c r="I2422" i="2"/>
  <c r="I2419" i="2"/>
  <c r="I2413" i="2"/>
  <c r="I2427" i="2"/>
  <c r="I2420" i="2"/>
  <c r="J2417" i="2"/>
  <c r="J2414" i="2"/>
  <c r="I2306" i="2"/>
  <c r="J2309" i="2"/>
  <c r="K2309" i="2" s="1"/>
  <c r="I2331" i="2"/>
  <c r="I2341" i="2"/>
  <c r="I2336" i="2"/>
  <c r="J2360" i="2"/>
  <c r="J2359" i="2"/>
  <c r="K2359" i="2" s="1"/>
  <c r="I2365" i="2"/>
  <c r="J2355" i="2"/>
  <c r="I2360" i="2"/>
  <c r="J2384" i="2"/>
  <c r="J2383" i="2"/>
  <c r="I2389" i="2"/>
  <c r="J2379" i="2"/>
  <c r="K2379" i="2" s="1"/>
  <c r="I2384" i="2"/>
  <c r="I2408" i="2"/>
  <c r="I2407" i="2"/>
  <c r="J2408" i="2"/>
  <c r="J2299" i="2"/>
  <c r="J2311" i="2"/>
  <c r="J2323" i="2"/>
  <c r="I2346" i="2"/>
  <c r="I2370" i="2"/>
  <c r="I2394" i="2"/>
  <c r="J2598" i="2"/>
  <c r="K2598" i="2" s="1"/>
  <c r="I2598" i="2"/>
  <c r="I2597" i="2"/>
  <c r="J2310" i="2"/>
  <c r="K2310" i="2" s="1"/>
  <c r="J2318" i="2"/>
  <c r="J2351" i="2"/>
  <c r="J2356" i="2"/>
  <c r="I2351" i="2"/>
  <c r="J2375" i="2"/>
  <c r="J2380" i="2"/>
  <c r="K2380" i="2" s="1"/>
  <c r="I2375" i="2"/>
  <c r="J2399" i="2"/>
  <c r="J2398" i="2"/>
  <c r="K2398" i="2" s="1"/>
  <c r="I2399" i="2"/>
  <c r="I2493" i="2"/>
  <c r="J2616" i="2"/>
  <c r="K2616" i="2" s="1"/>
  <c r="I2616" i="2"/>
  <c r="I2303" i="2"/>
  <c r="J2336" i="2"/>
  <c r="K2336" i="2" s="1"/>
  <c r="J2342" i="2"/>
  <c r="J2361" i="2"/>
  <c r="J2366" i="2"/>
  <c r="J2385" i="2"/>
  <c r="J2390" i="2"/>
  <c r="L2231" i="2"/>
  <c r="I2319" i="2"/>
  <c r="J2328" i="2"/>
  <c r="K2328" i="2" s="1"/>
  <c r="I2328" i="2"/>
  <c r="I2322" i="2"/>
  <c r="I2347" i="2"/>
  <c r="I2352" i="2"/>
  <c r="J2357" i="2"/>
  <c r="I2371" i="2"/>
  <c r="J2376" i="2"/>
  <c r="J2381" i="2"/>
  <c r="I2400" i="2"/>
  <c r="J2419" i="2"/>
  <c r="K2419" i="2" s="1"/>
  <c r="J2307" i="2"/>
  <c r="J2333" i="2"/>
  <c r="K2333" i="2" s="1"/>
  <c r="J2338" i="2"/>
  <c r="I2343" i="2"/>
  <c r="J2362" i="2"/>
  <c r="I2367" i="2"/>
  <c r="J2386" i="2"/>
  <c r="I2391" i="2"/>
  <c r="J2410" i="2"/>
  <c r="J2427" i="2"/>
  <c r="K2427" i="2" s="1"/>
  <c r="J2329" i="2"/>
  <c r="K2329" i="2" s="1"/>
  <c r="J2341" i="2"/>
  <c r="K2341" i="2" s="1"/>
  <c r="J2353" i="2"/>
  <c r="J2365" i="2"/>
  <c r="K2365" i="2" s="1"/>
  <c r="J2377" i="2"/>
  <c r="K2377" i="2" s="1"/>
  <c r="I2406" i="2"/>
  <c r="J2389" i="2"/>
  <c r="J2411" i="2"/>
  <c r="J2402" i="2"/>
  <c r="K2402" i="2" s="1"/>
  <c r="J2405" i="2"/>
  <c r="I2411" i="2"/>
  <c r="J2453" i="2"/>
  <c r="K2453" i="2" s="1"/>
  <c r="I2453" i="2"/>
  <c r="J2465" i="2"/>
  <c r="K2465" i="2" s="1"/>
  <c r="I2465" i="2"/>
  <c r="J2473" i="2"/>
  <c r="K2473" i="2" s="1"/>
  <c r="I2472" i="2"/>
  <c r="I2473" i="2"/>
  <c r="J2477" i="2"/>
  <c r="I2477" i="2"/>
  <c r="J2476" i="2"/>
  <c r="I2476" i="2"/>
  <c r="J2485" i="2"/>
  <c r="I2485" i="2"/>
  <c r="I2484" i="2"/>
  <c r="I2470" i="2"/>
  <c r="I2474" i="2"/>
  <c r="J2478" i="2"/>
  <c r="K2478" i="2" s="1"/>
  <c r="J2519" i="2"/>
  <c r="K2519" i="2" s="1"/>
  <c r="I2519" i="2"/>
  <c r="J2518" i="2"/>
  <c r="I2518" i="2"/>
  <c r="I2515" i="2"/>
  <c r="J2514" i="2"/>
  <c r="I2510" i="2"/>
  <c r="I2517" i="2"/>
  <c r="I2588" i="2"/>
  <c r="I2589" i="2"/>
  <c r="J2589" i="2"/>
  <c r="J2604" i="2"/>
  <c r="K2604" i="2" s="1"/>
  <c r="I2604" i="2"/>
  <c r="I2296" i="2"/>
  <c r="J2298" i="2"/>
  <c r="I2309" i="2"/>
  <c r="J2327" i="2"/>
  <c r="K2327" i="2" s="1"/>
  <c r="I2344" i="2"/>
  <c r="I2356" i="2"/>
  <c r="I2368" i="2"/>
  <c r="I2380" i="2"/>
  <c r="J2404" i="2"/>
  <c r="K2404" i="2" s="1"/>
  <c r="I2404" i="2"/>
  <c r="J2450" i="2"/>
  <c r="K2450" i="2" s="1"/>
  <c r="I2450" i="2"/>
  <c r="J2458" i="2"/>
  <c r="K2458" i="2" s="1"/>
  <c r="J2462" i="2"/>
  <c r="I2462" i="2"/>
  <c r="I2550" i="2"/>
  <c r="J2632" i="2"/>
  <c r="I2632" i="2"/>
  <c r="I2294" i="2"/>
  <c r="J2296" i="2"/>
  <c r="K2296" i="2" s="1"/>
  <c r="I2307" i="2"/>
  <c r="I2318" i="2"/>
  <c r="I2325" i="2"/>
  <c r="J2332" i="2"/>
  <c r="K2332" i="2" s="1"/>
  <c r="I2337" i="2"/>
  <c r="I2349" i="2"/>
  <c r="I2361" i="2"/>
  <c r="I2373" i="2"/>
  <c r="J2397" i="2"/>
  <c r="I2397" i="2"/>
  <c r="I2385" i="2"/>
  <c r="I2409" i="2"/>
  <c r="J2416" i="2"/>
  <c r="K2416" i="2" s="1"/>
  <c r="I2416" i="2"/>
  <c r="J2422" i="2"/>
  <c r="K2422" i="2" s="1"/>
  <c r="I2425" i="2"/>
  <c r="J2409" i="2"/>
  <c r="I2412" i="2"/>
  <c r="J2434" i="2"/>
  <c r="K2434" i="2" s="1"/>
  <c r="I2431" i="2"/>
  <c r="J2454" i="2"/>
  <c r="I2454" i="2"/>
  <c r="I2451" i="2"/>
  <c r="I2455" i="2"/>
  <c r="I2463" i="2"/>
  <c r="I2467" i="2"/>
  <c r="J2533" i="2"/>
  <c r="K2533" i="2" s="1"/>
  <c r="J2532" i="2"/>
  <c r="K2532" i="2" s="1"/>
  <c r="I2532" i="2"/>
  <c r="I2520" i="2"/>
  <c r="J2595" i="2"/>
  <c r="K2595" i="2" s="1"/>
  <c r="I2595" i="2"/>
  <c r="I2603" i="2"/>
  <c r="J2649" i="2"/>
  <c r="I2649" i="2"/>
  <c r="I2635" i="2"/>
  <c r="J2673" i="2"/>
  <c r="K2673" i="2" s="1"/>
  <c r="I2673" i="2"/>
  <c r="J2679" i="2"/>
  <c r="K2679" i="2" s="1"/>
  <c r="I2679" i="2"/>
  <c r="J2697" i="2"/>
  <c r="I2697" i="2"/>
  <c r="I2693" i="2"/>
  <c r="I2687" i="2"/>
  <c r="I2278" i="2"/>
  <c r="I2280" i="2"/>
  <c r="I2282" i="2"/>
  <c r="I2284" i="2"/>
  <c r="I2286" i="2"/>
  <c r="I2288" i="2"/>
  <c r="I2290" i="2"/>
  <c r="I2292" i="2"/>
  <c r="J2294" i="2"/>
  <c r="I2305" i="2"/>
  <c r="I2316" i="2"/>
  <c r="J2325" i="2"/>
  <c r="I2330" i="2"/>
  <c r="J2337" i="2"/>
  <c r="K2337" i="2" s="1"/>
  <c r="I2342" i="2"/>
  <c r="I2354" i="2"/>
  <c r="I2366" i="2"/>
  <c r="I2378" i="2"/>
  <c r="I2390" i="2"/>
  <c r="I2403" i="2"/>
  <c r="J2406" i="2"/>
  <c r="K2406" i="2" s="1"/>
  <c r="I2415" i="2"/>
  <c r="I2421" i="2"/>
  <c r="J2444" i="2"/>
  <c r="I2444" i="2"/>
  <c r="J2447" i="2"/>
  <c r="I2447" i="2"/>
  <c r="J2431" i="2"/>
  <c r="K2431" i="2" s="1"/>
  <c r="J2443" i="2"/>
  <c r="J2510" i="2"/>
  <c r="K2510" i="2" s="1"/>
  <c r="I2514" i="2"/>
  <c r="J2543" i="2"/>
  <c r="K2543" i="2" s="1"/>
  <c r="I2543" i="2"/>
  <c r="J2542" i="2"/>
  <c r="I2542" i="2"/>
  <c r="I2539" i="2"/>
  <c r="J2538" i="2"/>
  <c r="I2534" i="2"/>
  <c r="I2533" i="2"/>
  <c r="I2541" i="2"/>
  <c r="J2305" i="2"/>
  <c r="K2305" i="2" s="1"/>
  <c r="I2323" i="2"/>
  <c r="I2395" i="2"/>
  <c r="J2403" i="2"/>
  <c r="K2403" i="2" s="1"/>
  <c r="J2415" i="2"/>
  <c r="K2415" i="2" s="1"/>
  <c r="J2425" i="2"/>
  <c r="I2428" i="2"/>
  <c r="J2503" i="2"/>
  <c r="J2498" i="2"/>
  <c r="I2498" i="2"/>
  <c r="I2503" i="2"/>
  <c r="J2492" i="2"/>
  <c r="I2497" i="2"/>
  <c r="I2364" i="2"/>
  <c r="I2376" i="2"/>
  <c r="J2400" i="2"/>
  <c r="K2400" i="2" s="1"/>
  <c r="I2388" i="2"/>
  <c r="J2412" i="2"/>
  <c r="K2412" i="2" s="1"/>
  <c r="I2417" i="2"/>
  <c r="J2420" i="2"/>
  <c r="K2420" i="2" s="1"/>
  <c r="J2426" i="2"/>
  <c r="I2426" i="2"/>
  <c r="J2432" i="2"/>
  <c r="K2432" i="2" s="1"/>
  <c r="I2432" i="2"/>
  <c r="J2441" i="2"/>
  <c r="K2441" i="2" s="1"/>
  <c r="I2441" i="2"/>
  <c r="J2451" i="2"/>
  <c r="K2451" i="2" s="1"/>
  <c r="J2459" i="2"/>
  <c r="K2459" i="2" s="1"/>
  <c r="I2459" i="2"/>
  <c r="J2463" i="2"/>
  <c r="J2471" i="2"/>
  <c r="I2468" i="2"/>
  <c r="I2471" i="2"/>
  <c r="J2479" i="2"/>
  <c r="I2479" i="2"/>
  <c r="I2478" i="2"/>
  <c r="J2483" i="2"/>
  <c r="K2483" i="2" s="1"/>
  <c r="J2482" i="2"/>
  <c r="I2482" i="2"/>
  <c r="J2491" i="2"/>
  <c r="K2491" i="2" s="1"/>
  <c r="I2491" i="2"/>
  <c r="I2490" i="2"/>
  <c r="J2480" i="2"/>
  <c r="J2484" i="2"/>
  <c r="K2484" i="2" s="1"/>
  <c r="J2581" i="2"/>
  <c r="J2579" i="2"/>
  <c r="I2581" i="2"/>
  <c r="I2580" i="2"/>
  <c r="I2575" i="2"/>
  <c r="J2572" i="2"/>
  <c r="K2572" i="2" s="1"/>
  <c r="J2607" i="2"/>
  <c r="K2607" i="2" s="1"/>
  <c r="I2607" i="2"/>
  <c r="J2340" i="2"/>
  <c r="K2340" i="2" s="1"/>
  <c r="I2345" i="2"/>
  <c r="J2352" i="2"/>
  <c r="K2352" i="2" s="1"/>
  <c r="I2357" i="2"/>
  <c r="I2369" i="2"/>
  <c r="I2381" i="2"/>
  <c r="I2405" i="2"/>
  <c r="I2393" i="2"/>
  <c r="I2401" i="2"/>
  <c r="I2410" i="2"/>
  <c r="I2440" i="2"/>
  <c r="I2452" i="2"/>
  <c r="I2464" i="2"/>
  <c r="J2472" i="2"/>
  <c r="J2557" i="2"/>
  <c r="J2556" i="2"/>
  <c r="I2556" i="2"/>
  <c r="I2544" i="2"/>
  <c r="J2570" i="2"/>
  <c r="I2601" i="2"/>
  <c r="I2297" i="2"/>
  <c r="I2308" i="2"/>
  <c r="I2326" i="2"/>
  <c r="I2338" i="2"/>
  <c r="I2350" i="2"/>
  <c r="I2362" i="2"/>
  <c r="I2374" i="2"/>
  <c r="I2398" i="2"/>
  <c r="I2386" i="2"/>
  <c r="J2435" i="2"/>
  <c r="I2435" i="2"/>
  <c r="J2445" i="2"/>
  <c r="J2452" i="2"/>
  <c r="K2452" i="2" s="1"/>
  <c r="J2456" i="2"/>
  <c r="I2456" i="2"/>
  <c r="J2464" i="2"/>
  <c r="K2464" i="2" s="1"/>
  <c r="J2534" i="2"/>
  <c r="I2538" i="2"/>
  <c r="J2567" i="2"/>
  <c r="I2564" i="2"/>
  <c r="I2566" i="2"/>
  <c r="I2565" i="2"/>
  <c r="I2567" i="2"/>
  <c r="J2560" i="2"/>
  <c r="I2557" i="2"/>
  <c r="J2587" i="2"/>
  <c r="K2587" i="2" s="1"/>
  <c r="I2586" i="2"/>
  <c r="J2585" i="2"/>
  <c r="K2585" i="2" s="1"/>
  <c r="I2587" i="2"/>
  <c r="I2583" i="2"/>
  <c r="J2442" i="2"/>
  <c r="K2442" i="2" s="1"/>
  <c r="I2442" i="2"/>
  <c r="I2433" i="2"/>
  <c r="I2445" i="2"/>
  <c r="I2457" i="2"/>
  <c r="I2469" i="2"/>
  <c r="J2528" i="2"/>
  <c r="J2516" i="2"/>
  <c r="K2516" i="2" s="1"/>
  <c r="I2521" i="2"/>
  <c r="I2563" i="2"/>
  <c r="J2401" i="2"/>
  <c r="J2413" i="2"/>
  <c r="K2413" i="2" s="1"/>
  <c r="J2424" i="2"/>
  <c r="I2424" i="2"/>
  <c r="I2414" i="2"/>
  <c r="J2436" i="2"/>
  <c r="I2436" i="2"/>
  <c r="J2439" i="2"/>
  <c r="K2439" i="2" s="1"/>
  <c r="J2497" i="2"/>
  <c r="K2497" i="2" s="1"/>
  <c r="J2496" i="2"/>
  <c r="I2496" i="2"/>
  <c r="I2486" i="2"/>
  <c r="J2490" i="2"/>
  <c r="K2490" i="2" s="1"/>
  <c r="J2526" i="2"/>
  <c r="K2526" i="2" s="1"/>
  <c r="I2574" i="2"/>
  <c r="J2621" i="2"/>
  <c r="I2621" i="2"/>
  <c r="I2619" i="2"/>
  <c r="J2524" i="2"/>
  <c r="J2548" i="2"/>
  <c r="I2573" i="2"/>
  <c r="J2612" i="2"/>
  <c r="I2612" i="2"/>
  <c r="I2611" i="2"/>
  <c r="J2640" i="2"/>
  <c r="K2640" i="2" s="1"/>
  <c r="I2640" i="2"/>
  <c r="I2639" i="2"/>
  <c r="J2684" i="2"/>
  <c r="I2684" i="2"/>
  <c r="I2683" i="2"/>
  <c r="I2681" i="2"/>
  <c r="J2489" i="2"/>
  <c r="I2489" i="2"/>
  <c r="J2488" i="2"/>
  <c r="K2488" i="2" s="1"/>
  <c r="I2527" i="2"/>
  <c r="I2551" i="2"/>
  <c r="J2645" i="2"/>
  <c r="I2641" i="2"/>
  <c r="J2667" i="2"/>
  <c r="I2667" i="2"/>
  <c r="J2703" i="2"/>
  <c r="I2703" i="2"/>
  <c r="I2699" i="2"/>
  <c r="J2418" i="2"/>
  <c r="J2430" i="2"/>
  <c r="K2430" i="2" s="1"/>
  <c r="I2418" i="2"/>
  <c r="J2440" i="2"/>
  <c r="K2440" i="2" s="1"/>
  <c r="J2448" i="2"/>
  <c r="K2448" i="2" s="1"/>
  <c r="I2582" i="2"/>
  <c r="J2583" i="2"/>
  <c r="K2583" i="2" s="1"/>
  <c r="I2568" i="2"/>
  <c r="J2614" i="2"/>
  <c r="I2614" i="2"/>
  <c r="I2617" i="2"/>
  <c r="J2652" i="2"/>
  <c r="K2652" i="2" s="1"/>
  <c r="I2652" i="2"/>
  <c r="J2657" i="2"/>
  <c r="K2657" i="2" s="1"/>
  <c r="I2657" i="2"/>
  <c r="J2663" i="2"/>
  <c r="K2663" i="2" s="1"/>
  <c r="I2663" i="2"/>
  <c r="J2460" i="2"/>
  <c r="J2466" i="2"/>
  <c r="J2495" i="2"/>
  <c r="I2495" i="2"/>
  <c r="J2494" i="2"/>
  <c r="I2494" i="2"/>
  <c r="J2507" i="2"/>
  <c r="K2507" i="2" s="1"/>
  <c r="I2507" i="2"/>
  <c r="J2506" i="2"/>
  <c r="K2506" i="2" s="1"/>
  <c r="I2506" i="2"/>
  <c r="J2527" i="2"/>
  <c r="J2551" i="2"/>
  <c r="K2551" i="2" s="1"/>
  <c r="J2575" i="2"/>
  <c r="J2574" i="2"/>
  <c r="K2574" i="2" s="1"/>
  <c r="J2637" i="2"/>
  <c r="I2637" i="2"/>
  <c r="I2633" i="2"/>
  <c r="J2428" i="2"/>
  <c r="K2428" i="2" s="1"/>
  <c r="J2469" i="2"/>
  <c r="K2469" i="2" s="1"/>
  <c r="J2468" i="2"/>
  <c r="K2468" i="2" s="1"/>
  <c r="J2475" i="2"/>
  <c r="K2475" i="2" s="1"/>
  <c r="I2475" i="2"/>
  <c r="J2481" i="2"/>
  <c r="K2481" i="2" s="1"/>
  <c r="I2480" i="2"/>
  <c r="J2487" i="2"/>
  <c r="K2487" i="2" s="1"/>
  <c r="I2487" i="2"/>
  <c r="J2501" i="2"/>
  <c r="I2500" i="2"/>
  <c r="I2501" i="2"/>
  <c r="J2500" i="2"/>
  <c r="K2500" i="2" s="1"/>
  <c r="I2488" i="2"/>
  <c r="J2513" i="2"/>
  <c r="I2512" i="2"/>
  <c r="I2513" i="2"/>
  <c r="J2512" i="2"/>
  <c r="K2512" i="2" s="1"/>
  <c r="J2536" i="2"/>
  <c r="K2536" i="2" s="1"/>
  <c r="I2561" i="2"/>
  <c r="J2628" i="2"/>
  <c r="K2628" i="2" s="1"/>
  <c r="I2628" i="2"/>
  <c r="I2627" i="2"/>
  <c r="J2658" i="2"/>
  <c r="I2658" i="2"/>
  <c r="J2438" i="2"/>
  <c r="J2446" i="2"/>
  <c r="I2438" i="2"/>
  <c r="I2522" i="2"/>
  <c r="I2546" i="2"/>
  <c r="I2643" i="2"/>
  <c r="I2645" i="2"/>
  <c r="J2670" i="2"/>
  <c r="I2670" i="2"/>
  <c r="I2669" i="2"/>
  <c r="J2521" i="2"/>
  <c r="J2520" i="2"/>
  <c r="K2520" i="2" s="1"/>
  <c r="J2531" i="2"/>
  <c r="K2531" i="2" s="1"/>
  <c r="I2531" i="2"/>
  <c r="J2530" i="2"/>
  <c r="K2530" i="2" s="1"/>
  <c r="I2530" i="2"/>
  <c r="J2522" i="2"/>
  <c r="K2522" i="2" s="1"/>
  <c r="J2545" i="2"/>
  <c r="K2545" i="2" s="1"/>
  <c r="J2544" i="2"/>
  <c r="K2544" i="2" s="1"/>
  <c r="J2555" i="2"/>
  <c r="K2555" i="2" s="1"/>
  <c r="I2555" i="2"/>
  <c r="J2554" i="2"/>
  <c r="I2554" i="2"/>
  <c r="J2546" i="2"/>
  <c r="J2569" i="2"/>
  <c r="K2569" i="2" s="1"/>
  <c r="J2568" i="2"/>
  <c r="K2568" i="2" s="1"/>
  <c r="J2593" i="2"/>
  <c r="K2593" i="2" s="1"/>
  <c r="I2593" i="2"/>
  <c r="I2629" i="2"/>
  <c r="I2647" i="2"/>
  <c r="I2705" i="2"/>
  <c r="I2712" i="2"/>
  <c r="J2712" i="2"/>
  <c r="J2660" i="2"/>
  <c r="I2660" i="2"/>
  <c r="I2659" i="2"/>
  <c r="I2448" i="2"/>
  <c r="I2460" i="2"/>
  <c r="I2466" i="2"/>
  <c r="J2515" i="2"/>
  <c r="K2515" i="2" s="1"/>
  <c r="J2539" i="2"/>
  <c r="K2539" i="2" s="1"/>
  <c r="J2563" i="2"/>
  <c r="K2563" i="2" s="1"/>
  <c r="J2562" i="2"/>
  <c r="J2577" i="2"/>
  <c r="K2577" i="2" s="1"/>
  <c r="I2576" i="2"/>
  <c r="I2577" i="2"/>
  <c r="J2576" i="2"/>
  <c r="K2576" i="2" s="1"/>
  <c r="I2562" i="2"/>
  <c r="J2630" i="2"/>
  <c r="K2630" i="2" s="1"/>
  <c r="I2630" i="2"/>
  <c r="J2493" i="2"/>
  <c r="J2505" i="2"/>
  <c r="K2505" i="2" s="1"/>
  <c r="J2517" i="2"/>
  <c r="K2517" i="2" s="1"/>
  <c r="J2529" i="2"/>
  <c r="K2529" i="2" s="1"/>
  <c r="J2541" i="2"/>
  <c r="K2541" i="2" s="1"/>
  <c r="J2553" i="2"/>
  <c r="K2553" i="2" s="1"/>
  <c r="J2565" i="2"/>
  <c r="K2565" i="2" s="1"/>
  <c r="J2564" i="2"/>
  <c r="K2564" i="2" s="1"/>
  <c r="J2622" i="2"/>
  <c r="I2622" i="2"/>
  <c r="J2644" i="2"/>
  <c r="K2644" i="2" s="1"/>
  <c r="I2644" i="2"/>
  <c r="J2664" i="2"/>
  <c r="K2664" i="2" s="1"/>
  <c r="I2664" i="2"/>
  <c r="J2691" i="2"/>
  <c r="K2691" i="2" s="1"/>
  <c r="I2691" i="2"/>
  <c r="J2702" i="2"/>
  <c r="I2702" i="2"/>
  <c r="I2701" i="2"/>
  <c r="J2676" i="2"/>
  <c r="I2676" i="2"/>
  <c r="J2709" i="2"/>
  <c r="I2709" i="2"/>
  <c r="J2525" i="2"/>
  <c r="K2525" i="2" s="1"/>
  <c r="J2537" i="2"/>
  <c r="K2537" i="2" s="1"/>
  <c r="J2549" i="2"/>
  <c r="K2549" i="2" s="1"/>
  <c r="J2561" i="2"/>
  <c r="K2561" i="2" s="1"/>
  <c r="J2573" i="2"/>
  <c r="I2559" i="2"/>
  <c r="I2571" i="2"/>
  <c r="J2606" i="2"/>
  <c r="I2606" i="2"/>
  <c r="J2638" i="2"/>
  <c r="I2638" i="2"/>
  <c r="J2655" i="2"/>
  <c r="K2655" i="2" s="1"/>
  <c r="I2655" i="2"/>
  <c r="J2682" i="2"/>
  <c r="K2682" i="2" s="1"/>
  <c r="I2682" i="2"/>
  <c r="J2715" i="2"/>
  <c r="K2715" i="2" s="1"/>
  <c r="I2715" i="2"/>
  <c r="J2731" i="2"/>
  <c r="K2731" i="2" s="1"/>
  <c r="I2731" i="2"/>
  <c r="J2728" i="2"/>
  <c r="I2525" i="2"/>
  <c r="I2537" i="2"/>
  <c r="I2549" i="2"/>
  <c r="J2613" i="2"/>
  <c r="K2613" i="2" s="1"/>
  <c r="I2613" i="2"/>
  <c r="I2625" i="2"/>
  <c r="J2646" i="2"/>
  <c r="I2646" i="2"/>
  <c r="J2666" i="2"/>
  <c r="K2666" i="2" s="1"/>
  <c r="I2666" i="2"/>
  <c r="I2665" i="2"/>
  <c r="J2688" i="2"/>
  <c r="K2688" i="2" s="1"/>
  <c r="I2688" i="2"/>
  <c r="J2721" i="2"/>
  <c r="I2721" i="2"/>
  <c r="J2499" i="2"/>
  <c r="K2499" i="2" s="1"/>
  <c r="J2511" i="2"/>
  <c r="J2523" i="2"/>
  <c r="K2523" i="2" s="1"/>
  <c r="J2535" i="2"/>
  <c r="J2547" i="2"/>
  <c r="K2547" i="2" s="1"/>
  <c r="J2559" i="2"/>
  <c r="K2559" i="2" s="1"/>
  <c r="J2571" i="2"/>
  <c r="K2571" i="2" s="1"/>
  <c r="I2579" i="2"/>
  <c r="I2585" i="2"/>
  <c r="J2591" i="2"/>
  <c r="I2591" i="2"/>
  <c r="J2597" i="2"/>
  <c r="J2600" i="2"/>
  <c r="K2600" i="2" s="1"/>
  <c r="I2600" i="2"/>
  <c r="J2620" i="2"/>
  <c r="K2620" i="2" s="1"/>
  <c r="I2620" i="2"/>
  <c r="J2624" i="2"/>
  <c r="K2624" i="2" s="1"/>
  <c r="I2624" i="2"/>
  <c r="J2651" i="2"/>
  <c r="J2661" i="2"/>
  <c r="I2661" i="2"/>
  <c r="J2694" i="2"/>
  <c r="I2694" i="2"/>
  <c r="J2759" i="2"/>
  <c r="I2759" i="2"/>
  <c r="J2758" i="2"/>
  <c r="J2756" i="2"/>
  <c r="K2756" i="2" s="1"/>
  <c r="J2781" i="2"/>
  <c r="I2781" i="2"/>
  <c r="J2778" i="2"/>
  <c r="K2778" i="2" s="1"/>
  <c r="J2780" i="2"/>
  <c r="J2776" i="2"/>
  <c r="I2492" i="2"/>
  <c r="I2499" i="2"/>
  <c r="I2504" i="2"/>
  <c r="I2511" i="2"/>
  <c r="I2516" i="2"/>
  <c r="I2523" i="2"/>
  <c r="I2528" i="2"/>
  <c r="I2535" i="2"/>
  <c r="I2540" i="2"/>
  <c r="I2547" i="2"/>
  <c r="I2552" i="2"/>
  <c r="I2560" i="2"/>
  <c r="I2572" i="2"/>
  <c r="I2578" i="2"/>
  <c r="I2605" i="2"/>
  <c r="J2672" i="2"/>
  <c r="I2672" i="2"/>
  <c r="I2671" i="2"/>
  <c r="I2675" i="2"/>
  <c r="J2700" i="2"/>
  <c r="I2700" i="2"/>
  <c r="J2708" i="2"/>
  <c r="J2762" i="2"/>
  <c r="J2678" i="2"/>
  <c r="K2678" i="2" s="1"/>
  <c r="I2678" i="2"/>
  <c r="I2677" i="2"/>
  <c r="J2706" i="2"/>
  <c r="I2706" i="2"/>
  <c r="J2716" i="2"/>
  <c r="K2716" i="2" s="1"/>
  <c r="J2690" i="2"/>
  <c r="I2690" i="2"/>
  <c r="I2689" i="2"/>
  <c r="I2718" i="2"/>
  <c r="J2718" i="2"/>
  <c r="I2524" i="2"/>
  <c r="I2536" i="2"/>
  <c r="I2548" i="2"/>
  <c r="I2558" i="2"/>
  <c r="I2570" i="2"/>
  <c r="J2608" i="2"/>
  <c r="I2608" i="2"/>
  <c r="I2609" i="2"/>
  <c r="J2629" i="2"/>
  <c r="J2636" i="2"/>
  <c r="I2636" i="2"/>
  <c r="J2648" i="2"/>
  <c r="K2648" i="2" s="1"/>
  <c r="I2648" i="2"/>
  <c r="J2685" i="2"/>
  <c r="K2685" i="2" s="1"/>
  <c r="I2685" i="2"/>
  <c r="J2696" i="2"/>
  <c r="I2696" i="2"/>
  <c r="I2695" i="2"/>
  <c r="I2724" i="2"/>
  <c r="J2724" i="2"/>
  <c r="J2578" i="2"/>
  <c r="K2578" i="2" s="1"/>
  <c r="J2580" i="2"/>
  <c r="K2580" i="2" s="1"/>
  <c r="J2582" i="2"/>
  <c r="K2582" i="2" s="1"/>
  <c r="J2584" i="2"/>
  <c r="K2584" i="2" s="1"/>
  <c r="J2586" i="2"/>
  <c r="J2588" i="2"/>
  <c r="K2588" i="2" s="1"/>
  <c r="J2590" i="2"/>
  <c r="K2590" i="2" s="1"/>
  <c r="I2590" i="2"/>
  <c r="J2592" i="2"/>
  <c r="I2592" i="2"/>
  <c r="J2594" i="2"/>
  <c r="K2594" i="2" s="1"/>
  <c r="I2594" i="2"/>
  <c r="J2596" i="2"/>
  <c r="K2596" i="2" s="1"/>
  <c r="I2596" i="2"/>
  <c r="J2609" i="2"/>
  <c r="K2609" i="2" s="1"/>
  <c r="J2617" i="2"/>
  <c r="K2617" i="2" s="1"/>
  <c r="J2625" i="2"/>
  <c r="J2633" i="2"/>
  <c r="K2633" i="2" s="1"/>
  <c r="J2641" i="2"/>
  <c r="K2641" i="2" s="1"/>
  <c r="J2745" i="2"/>
  <c r="I2745" i="2"/>
  <c r="I2772" i="2"/>
  <c r="I2756" i="2"/>
  <c r="I2764" i="2"/>
  <c r="J2605" i="2"/>
  <c r="K2605" i="2" s="1"/>
  <c r="J2650" i="2"/>
  <c r="I2650" i="2"/>
  <c r="J2656" i="2"/>
  <c r="K2656" i="2" s="1"/>
  <c r="I2656" i="2"/>
  <c r="J2662" i="2"/>
  <c r="I2662" i="2"/>
  <c r="J2668" i="2"/>
  <c r="I2668" i="2"/>
  <c r="J2674" i="2"/>
  <c r="I2674" i="2"/>
  <c r="J2680" i="2"/>
  <c r="I2680" i="2"/>
  <c r="J2686" i="2"/>
  <c r="I2686" i="2"/>
  <c r="J2692" i="2"/>
  <c r="K2692" i="2" s="1"/>
  <c r="I2692" i="2"/>
  <c r="J2698" i="2"/>
  <c r="I2698" i="2"/>
  <c r="J2704" i="2"/>
  <c r="I2704" i="2"/>
  <c r="I2710" i="2"/>
  <c r="J2710" i="2"/>
  <c r="K2710" i="2" s="1"/>
  <c r="I2716" i="2"/>
  <c r="I2722" i="2"/>
  <c r="J2722" i="2"/>
  <c r="J2735" i="2"/>
  <c r="K2735" i="2" s="1"/>
  <c r="I2735" i="2"/>
  <c r="J2742" i="2"/>
  <c r="J2815" i="2"/>
  <c r="I2815" i="2"/>
  <c r="J2814" i="2"/>
  <c r="J2603" i="2"/>
  <c r="K2603" i="2" s="1"/>
  <c r="J2615" i="2"/>
  <c r="J2623" i="2"/>
  <c r="K2623" i="2" s="1"/>
  <c r="J2631" i="2"/>
  <c r="J2639" i="2"/>
  <c r="K2639" i="2" s="1"/>
  <c r="J2647" i="2"/>
  <c r="K2647" i="2" s="1"/>
  <c r="I2631" i="2"/>
  <c r="J2653" i="2"/>
  <c r="K2653" i="2" s="1"/>
  <c r="J2659" i="2"/>
  <c r="K2659" i="2" s="1"/>
  <c r="J2665" i="2"/>
  <c r="K2665" i="2" s="1"/>
  <c r="J2671" i="2"/>
  <c r="K2671" i="2" s="1"/>
  <c r="J2677" i="2"/>
  <c r="K2677" i="2" s="1"/>
  <c r="J2683" i="2"/>
  <c r="K2683" i="2" s="1"/>
  <c r="J2689" i="2"/>
  <c r="J2695" i="2"/>
  <c r="K2695" i="2" s="1"/>
  <c r="J2701" i="2"/>
  <c r="K2701" i="2" s="1"/>
  <c r="J2707" i="2"/>
  <c r="K2707" i="2" s="1"/>
  <c r="I2707" i="2"/>
  <c r="J2713" i="2"/>
  <c r="K2713" i="2" s="1"/>
  <c r="I2713" i="2"/>
  <c r="J2719" i="2"/>
  <c r="K2719" i="2" s="1"/>
  <c r="I2719" i="2"/>
  <c r="J2725" i="2"/>
  <c r="K2725" i="2" s="1"/>
  <c r="I2725" i="2"/>
  <c r="J2739" i="2"/>
  <c r="I2739" i="2"/>
  <c r="J2753" i="2"/>
  <c r="K2753" i="2" s="1"/>
  <c r="I2753" i="2"/>
  <c r="I2788" i="2"/>
  <c r="J2792" i="2"/>
  <c r="K2792" i="2" s="1"/>
  <c r="J2826" i="2"/>
  <c r="K2826" i="2" s="1"/>
  <c r="J2601" i="2"/>
  <c r="K2601" i="2" s="1"/>
  <c r="I2584" i="2"/>
  <c r="J2610" i="2"/>
  <c r="I2610" i="2"/>
  <c r="J2618" i="2"/>
  <c r="I2618" i="2"/>
  <c r="J2626" i="2"/>
  <c r="I2626" i="2"/>
  <c r="J2634" i="2"/>
  <c r="I2634" i="2"/>
  <c r="J2642" i="2"/>
  <c r="I2642" i="2"/>
  <c r="I2732" i="2"/>
  <c r="J2761" i="2"/>
  <c r="K2761" i="2" s="1"/>
  <c r="I2761" i="2"/>
  <c r="J2760" i="2"/>
  <c r="I2778" i="2"/>
  <c r="J2782" i="2"/>
  <c r="I2810" i="2"/>
  <c r="J2838" i="2"/>
  <c r="J2839" i="2"/>
  <c r="I2839" i="2"/>
  <c r="J2599" i="2"/>
  <c r="I2599" i="2"/>
  <c r="I2615" i="2"/>
  <c r="I2623" i="2"/>
  <c r="J2729" i="2"/>
  <c r="I2729" i="2"/>
  <c r="J2743" i="2"/>
  <c r="I2743" i="2"/>
  <c r="J2805" i="2"/>
  <c r="I2805" i="2"/>
  <c r="J2804" i="2"/>
  <c r="I2708" i="2"/>
  <c r="I2714" i="2"/>
  <c r="J2714" i="2"/>
  <c r="K2714" i="2" s="1"/>
  <c r="I2720" i="2"/>
  <c r="I2726" i="2"/>
  <c r="J2726" i="2"/>
  <c r="K2726" i="2" s="1"/>
  <c r="J2747" i="2"/>
  <c r="K2747" i="2" s="1"/>
  <c r="I2747" i="2"/>
  <c r="J2746" i="2"/>
  <c r="J2669" i="2"/>
  <c r="K2669" i="2" s="1"/>
  <c r="J2675" i="2"/>
  <c r="J2681" i="2"/>
  <c r="K2681" i="2" s="1"/>
  <c r="J2687" i="2"/>
  <c r="K2687" i="2" s="1"/>
  <c r="J2693" i="2"/>
  <c r="K2693" i="2" s="1"/>
  <c r="J2699" i="2"/>
  <c r="K2699" i="2" s="1"/>
  <c r="J2705" i="2"/>
  <c r="K2705" i="2" s="1"/>
  <c r="J2711" i="2"/>
  <c r="I2711" i="2"/>
  <c r="J2717" i="2"/>
  <c r="K2717" i="2" s="1"/>
  <c r="I2717" i="2"/>
  <c r="J2723" i="2"/>
  <c r="I2723" i="2"/>
  <c r="I2740" i="2"/>
  <c r="J2795" i="2"/>
  <c r="I2795" i="2"/>
  <c r="J2794" i="2"/>
  <c r="J2829" i="2"/>
  <c r="K2829" i="2" s="1"/>
  <c r="I2829" i="2"/>
  <c r="J2828" i="2"/>
  <c r="J2751" i="2"/>
  <c r="I2751" i="2"/>
  <c r="J2750" i="2"/>
  <c r="J2775" i="2"/>
  <c r="I2775" i="2"/>
  <c r="J2774" i="2"/>
  <c r="J2810" i="2"/>
  <c r="K2810" i="2" s="1"/>
  <c r="J2602" i="2"/>
  <c r="K2602" i="2" s="1"/>
  <c r="I2602" i="2"/>
  <c r="J2611" i="2"/>
  <c r="K2611" i="2" s="1"/>
  <c r="J2619" i="2"/>
  <c r="K2619" i="2" s="1"/>
  <c r="J2627" i="2"/>
  <c r="K2627" i="2" s="1"/>
  <c r="J2635" i="2"/>
  <c r="K2635" i="2" s="1"/>
  <c r="J2643" i="2"/>
  <c r="J2727" i="2"/>
  <c r="I2727" i="2"/>
  <c r="J2737" i="2"/>
  <c r="I2737" i="2"/>
  <c r="J2732" i="2"/>
  <c r="J2754" i="2"/>
  <c r="J2767" i="2"/>
  <c r="I2767" i="2"/>
  <c r="J2764" i="2"/>
  <c r="K2764" i="2" s="1"/>
  <c r="J2766" i="2"/>
  <c r="J2770" i="2"/>
  <c r="I2824" i="2"/>
  <c r="K2824" i="2" s="1"/>
  <c r="J2734" i="2"/>
  <c r="K2734" i="2" s="1"/>
  <c r="I2784" i="2"/>
  <c r="J2791" i="2"/>
  <c r="I2791" i="2"/>
  <c r="J2790" i="2"/>
  <c r="I2814" i="2"/>
  <c r="J2819" i="2"/>
  <c r="I2819" i="2"/>
  <c r="I2838" i="2"/>
  <c r="J2785" i="2"/>
  <c r="I2785" i="2"/>
  <c r="I2802" i="2"/>
  <c r="I2820" i="2"/>
  <c r="J2825" i="2"/>
  <c r="I2825" i="2"/>
  <c r="J2820" i="2"/>
  <c r="K2820" i="2" s="1"/>
  <c r="I2730" i="2"/>
  <c r="I2738" i="2"/>
  <c r="I2746" i="2"/>
  <c r="I2754" i="2"/>
  <c r="I2762" i="2"/>
  <c r="I2770" i="2"/>
  <c r="I2792" i="2"/>
  <c r="J2799" i="2"/>
  <c r="K2799" i="2" s="1"/>
  <c r="I2799" i="2"/>
  <c r="I2806" i="2"/>
  <c r="J2811" i="2"/>
  <c r="I2811" i="2"/>
  <c r="J2806" i="2"/>
  <c r="K2806" i="2" s="1"/>
  <c r="I2830" i="2"/>
  <c r="J2834" i="2"/>
  <c r="K2834" i="2" s="1"/>
  <c r="J2835" i="2"/>
  <c r="K2835" i="2" s="1"/>
  <c r="I2835" i="2"/>
  <c r="J2733" i="2"/>
  <c r="I2733" i="2"/>
  <c r="J2741" i="2"/>
  <c r="K2741" i="2" s="1"/>
  <c r="I2741" i="2"/>
  <c r="J2749" i="2"/>
  <c r="I2749" i="2"/>
  <c r="J2757" i="2"/>
  <c r="K2757" i="2" s="1"/>
  <c r="I2757" i="2"/>
  <c r="J2765" i="2"/>
  <c r="K2765" i="2" s="1"/>
  <c r="I2765" i="2"/>
  <c r="J2773" i="2"/>
  <c r="K2773" i="2" s="1"/>
  <c r="I2773" i="2"/>
  <c r="I2782" i="2"/>
  <c r="J2789" i="2"/>
  <c r="I2789" i="2"/>
  <c r="I2816" i="2"/>
  <c r="J2821" i="2"/>
  <c r="I2821" i="2"/>
  <c r="I2840" i="2"/>
  <c r="J2730" i="2"/>
  <c r="K2730" i="2" s="1"/>
  <c r="J2738" i="2"/>
  <c r="K2738" i="2" s="1"/>
  <c r="J2779" i="2"/>
  <c r="I2779" i="2"/>
  <c r="I2796" i="2"/>
  <c r="J2803" i="2"/>
  <c r="I2803" i="2"/>
  <c r="J2807" i="2"/>
  <c r="K2807" i="2" s="1"/>
  <c r="I2807" i="2"/>
  <c r="J2802" i="2"/>
  <c r="K2802" i="2" s="1"/>
  <c r="I2826" i="2"/>
  <c r="J2830" i="2"/>
  <c r="J2831" i="2"/>
  <c r="I2831" i="2"/>
  <c r="I2728" i="2"/>
  <c r="I2736" i="2"/>
  <c r="I2744" i="2"/>
  <c r="I2752" i="2"/>
  <c r="I2760" i="2"/>
  <c r="I2768" i="2"/>
  <c r="I2776" i="2"/>
  <c r="I2786" i="2"/>
  <c r="J2793" i="2"/>
  <c r="I2793" i="2"/>
  <c r="J2784" i="2"/>
  <c r="K2784" i="2" s="1"/>
  <c r="J2788" i="2"/>
  <c r="K2788" i="2" s="1"/>
  <c r="I2812" i="2"/>
  <c r="J2817" i="2"/>
  <c r="K2817" i="2" s="1"/>
  <c r="I2817" i="2"/>
  <c r="I2836" i="2"/>
  <c r="J2840" i="2"/>
  <c r="J2841" i="2"/>
  <c r="K2841" i="2" s="1"/>
  <c r="I2841" i="2"/>
  <c r="L2856" i="2"/>
  <c r="J2755" i="2"/>
  <c r="I2755" i="2"/>
  <c r="J2763" i="2"/>
  <c r="I2763" i="2"/>
  <c r="J2771" i="2"/>
  <c r="I2771" i="2"/>
  <c r="J2783" i="2"/>
  <c r="K2783" i="2" s="1"/>
  <c r="I2783" i="2"/>
  <c r="I2800" i="2"/>
  <c r="I2822" i="2"/>
  <c r="J2827" i="2"/>
  <c r="I2827" i="2"/>
  <c r="J2822" i="2"/>
  <c r="K2822" i="2" s="1"/>
  <c r="I2790" i="2"/>
  <c r="J2797" i="2"/>
  <c r="I2797" i="2"/>
  <c r="I2808" i="2"/>
  <c r="J2813" i="2"/>
  <c r="K2813" i="2" s="1"/>
  <c r="I2813" i="2"/>
  <c r="I2832" i="2"/>
  <c r="J2836" i="2"/>
  <c r="K2836" i="2" s="1"/>
  <c r="J2837" i="2"/>
  <c r="K2837" i="2" s="1"/>
  <c r="I2837" i="2"/>
  <c r="I2742" i="2"/>
  <c r="I2750" i="2"/>
  <c r="I2758" i="2"/>
  <c r="I2766" i="2"/>
  <c r="I2774" i="2"/>
  <c r="I2780" i="2"/>
  <c r="J2787" i="2"/>
  <c r="K2787" i="2" s="1"/>
  <c r="I2787" i="2"/>
  <c r="I2804" i="2"/>
  <c r="I2818" i="2"/>
  <c r="J2823" i="2"/>
  <c r="K2823" i="2" s="1"/>
  <c r="I2823" i="2"/>
  <c r="J2818" i="2"/>
  <c r="K2818" i="2" s="1"/>
  <c r="J2769" i="2"/>
  <c r="I2769" i="2"/>
  <c r="J2777" i="2"/>
  <c r="I2777" i="2"/>
  <c r="J2768" i="2"/>
  <c r="K2768" i="2" s="1"/>
  <c r="I2794" i="2"/>
  <c r="J2801" i="2"/>
  <c r="K2801" i="2" s="1"/>
  <c r="I2801" i="2"/>
  <c r="J2809" i="2"/>
  <c r="I2809" i="2"/>
  <c r="I2828" i="2"/>
  <c r="J2832" i="2"/>
  <c r="K2832" i="2" s="1"/>
  <c r="J2833" i="2"/>
  <c r="I2833" i="2"/>
  <c r="I2843" i="2"/>
  <c r="I2845" i="2"/>
  <c r="I2847" i="2"/>
  <c r="I2849" i="2"/>
  <c r="I2851" i="2"/>
  <c r="I2853" i="2"/>
  <c r="I2855" i="2"/>
  <c r="I2857" i="2"/>
  <c r="I2859" i="2"/>
  <c r="I2861" i="2"/>
  <c r="I2863" i="2"/>
  <c r="I2865" i="2"/>
  <c r="I2867" i="2"/>
  <c r="I2869" i="2"/>
  <c r="I2871" i="2"/>
  <c r="I2873" i="2"/>
  <c r="I2875" i="2"/>
  <c r="J2843" i="2"/>
  <c r="J2845" i="2"/>
  <c r="J2847" i="2"/>
  <c r="J2849" i="2"/>
  <c r="J2851" i="2"/>
  <c r="J2853" i="2"/>
  <c r="K2853" i="2" s="1"/>
  <c r="J2855" i="2"/>
  <c r="K2855" i="2" s="1"/>
  <c r="J2857" i="2"/>
  <c r="K2857" i="2" s="1"/>
  <c r="J2859" i="2"/>
  <c r="K2859" i="2" s="1"/>
  <c r="J2861" i="2"/>
  <c r="K2861" i="2" s="1"/>
  <c r="J2863" i="2"/>
  <c r="K2863" i="2" s="1"/>
  <c r="J2865" i="2"/>
  <c r="K2865" i="2" s="1"/>
  <c r="J2867" i="2"/>
  <c r="J2869" i="2"/>
  <c r="J2871" i="2"/>
  <c r="J2873" i="2"/>
  <c r="J2875" i="2"/>
  <c r="L834" i="2"/>
  <c r="I771" i="2"/>
  <c r="I773" i="2"/>
  <c r="I775" i="2"/>
  <c r="I777" i="2"/>
  <c r="I779" i="2"/>
  <c r="I781" i="2"/>
  <c r="I783" i="2"/>
  <c r="I785" i="2"/>
  <c r="I787" i="2"/>
  <c r="I789" i="2"/>
  <c r="I791" i="2"/>
  <c r="I793" i="2"/>
  <c r="I795" i="2"/>
  <c r="I797" i="2"/>
  <c r="I799" i="2"/>
  <c r="I801" i="2"/>
  <c r="I803" i="2"/>
  <c r="I805" i="2"/>
  <c r="I807" i="2"/>
  <c r="I809" i="2"/>
  <c r="I811" i="2"/>
  <c r="I813" i="2"/>
  <c r="I815" i="2"/>
  <c r="I817" i="2"/>
  <c r="I819" i="2"/>
  <c r="I821" i="2"/>
  <c r="I823" i="2"/>
  <c r="I825" i="2"/>
  <c r="I827" i="2"/>
  <c r="I829" i="2"/>
  <c r="I831" i="2"/>
  <c r="I833" i="2"/>
  <c r="I835" i="2"/>
  <c r="I837" i="2"/>
  <c r="I839" i="2"/>
  <c r="I841" i="2"/>
  <c r="I843" i="2"/>
  <c r="I845" i="2"/>
  <c r="I847" i="2"/>
  <c r="I849" i="2"/>
  <c r="I851" i="2"/>
  <c r="I853" i="2"/>
  <c r="I855" i="2"/>
  <c r="I857" i="2"/>
  <c r="I859" i="2"/>
  <c r="I861" i="2"/>
  <c r="I863" i="2"/>
  <c r="I865" i="2"/>
  <c r="I867" i="2"/>
  <c r="I869" i="2"/>
  <c r="I871" i="2"/>
  <c r="I873" i="2"/>
  <c r="I875" i="2"/>
  <c r="I877" i="2"/>
  <c r="I879" i="2"/>
  <c r="I881" i="2"/>
  <c r="I883" i="2"/>
  <c r="I885" i="2"/>
  <c r="I887" i="2"/>
  <c r="J914" i="2"/>
  <c r="I914" i="2"/>
  <c r="J922" i="2"/>
  <c r="K922" i="2" s="1"/>
  <c r="I922" i="2"/>
  <c r="J930" i="2"/>
  <c r="K930" i="2" s="1"/>
  <c r="I930" i="2"/>
  <c r="J938" i="2"/>
  <c r="I938" i="2"/>
  <c r="I973" i="2"/>
  <c r="J978" i="2"/>
  <c r="I978" i="2"/>
  <c r="J973" i="2"/>
  <c r="K973" i="2" s="1"/>
  <c r="J997" i="2"/>
  <c r="J1002" i="2"/>
  <c r="I1002" i="2"/>
  <c r="J1015" i="2"/>
  <c r="I1015" i="2"/>
  <c r="J1027" i="2"/>
  <c r="K1027" i="2" s="1"/>
  <c r="I1027" i="2"/>
  <c r="I1026" i="2"/>
  <c r="J775" i="2"/>
  <c r="J777" i="2"/>
  <c r="J779" i="2"/>
  <c r="J781" i="2"/>
  <c r="K781" i="2" s="1"/>
  <c r="J783" i="2"/>
  <c r="K783" i="2" s="1"/>
  <c r="J785" i="2"/>
  <c r="K785" i="2" s="1"/>
  <c r="J787" i="2"/>
  <c r="K787" i="2" s="1"/>
  <c r="J789" i="2"/>
  <c r="K789" i="2" s="1"/>
  <c r="J791" i="2"/>
  <c r="K791" i="2" s="1"/>
  <c r="J793" i="2"/>
  <c r="K793" i="2" s="1"/>
  <c r="J795" i="2"/>
  <c r="J797" i="2"/>
  <c r="J799" i="2"/>
  <c r="J801" i="2"/>
  <c r="J803" i="2"/>
  <c r="J805" i="2"/>
  <c r="K805" i="2" s="1"/>
  <c r="J807" i="2"/>
  <c r="K807" i="2" s="1"/>
  <c r="J809" i="2"/>
  <c r="K809" i="2" s="1"/>
  <c r="J811" i="2"/>
  <c r="K811" i="2" s="1"/>
  <c r="J813" i="2"/>
  <c r="K813" i="2" s="1"/>
  <c r="J815" i="2"/>
  <c r="K815" i="2" s="1"/>
  <c r="J817" i="2"/>
  <c r="K817" i="2" s="1"/>
  <c r="J819" i="2"/>
  <c r="J821" i="2"/>
  <c r="J823" i="2"/>
  <c r="J825" i="2"/>
  <c r="J827" i="2"/>
  <c r="J829" i="2"/>
  <c r="K829" i="2" s="1"/>
  <c r="J831" i="2"/>
  <c r="K831" i="2" s="1"/>
  <c r="J833" i="2"/>
  <c r="K833" i="2" s="1"/>
  <c r="J835" i="2"/>
  <c r="K835" i="2" s="1"/>
  <c r="J837" i="2"/>
  <c r="K837" i="2" s="1"/>
  <c r="J839" i="2"/>
  <c r="K839" i="2" s="1"/>
  <c r="J841" i="2"/>
  <c r="K841" i="2" s="1"/>
  <c r="J843" i="2"/>
  <c r="J845" i="2"/>
  <c r="J847" i="2"/>
  <c r="J849" i="2"/>
  <c r="J851" i="2"/>
  <c r="J853" i="2"/>
  <c r="K853" i="2" s="1"/>
  <c r="J855" i="2"/>
  <c r="K855" i="2" s="1"/>
  <c r="J857" i="2"/>
  <c r="K857" i="2" s="1"/>
  <c r="J859" i="2"/>
  <c r="K859" i="2" s="1"/>
  <c r="J861" i="2"/>
  <c r="K861" i="2" s="1"/>
  <c r="J863" i="2"/>
  <c r="K863" i="2" s="1"/>
  <c r="J865" i="2"/>
  <c r="K865" i="2" s="1"/>
  <c r="J867" i="2"/>
  <c r="J869" i="2"/>
  <c r="J871" i="2"/>
  <c r="J873" i="2"/>
  <c r="J875" i="2"/>
  <c r="J877" i="2"/>
  <c r="K877" i="2" s="1"/>
  <c r="J879" i="2"/>
  <c r="K879" i="2" s="1"/>
  <c r="J881" i="2"/>
  <c r="K881" i="2" s="1"/>
  <c r="J883" i="2"/>
  <c r="K883" i="2" s="1"/>
  <c r="J885" i="2"/>
  <c r="K885" i="2" s="1"/>
  <c r="J887" i="2"/>
  <c r="K887" i="2" s="1"/>
  <c r="J959" i="2"/>
  <c r="K959" i="2" s="1"/>
  <c r="I983" i="2"/>
  <c r="J988" i="2"/>
  <c r="I988" i="2"/>
  <c r="J983" i="2"/>
  <c r="K983" i="2" s="1"/>
  <c r="J1007" i="2"/>
  <c r="I1007" i="2"/>
  <c r="I1004" i="2"/>
  <c r="I909" i="2"/>
  <c r="I917" i="2"/>
  <c r="I925" i="2"/>
  <c r="I933" i="2"/>
  <c r="I941" i="2"/>
  <c r="I945" i="2"/>
  <c r="I949" i="2"/>
  <c r="I953" i="2"/>
  <c r="I957" i="2"/>
  <c r="I961" i="2"/>
  <c r="I965" i="2"/>
  <c r="I969" i="2"/>
  <c r="J974" i="2"/>
  <c r="I974" i="2"/>
  <c r="J969" i="2"/>
  <c r="K969" i="2" s="1"/>
  <c r="J993" i="2"/>
  <c r="K993" i="2" s="1"/>
  <c r="I993" i="2"/>
  <c r="I998" i="2"/>
  <c r="J992" i="2"/>
  <c r="K992" i="2" s="1"/>
  <c r="J912" i="2"/>
  <c r="K912" i="2" s="1"/>
  <c r="I912" i="2"/>
  <c r="J920" i="2"/>
  <c r="I920" i="2"/>
  <c r="J928" i="2"/>
  <c r="I928" i="2"/>
  <c r="J936" i="2"/>
  <c r="K936" i="2" s="1"/>
  <c r="I936" i="2"/>
  <c r="J955" i="2"/>
  <c r="K955" i="2" s="1"/>
  <c r="I979" i="2"/>
  <c r="J984" i="2"/>
  <c r="I984" i="2"/>
  <c r="J979" i="2"/>
  <c r="J1003" i="2"/>
  <c r="I1008" i="2"/>
  <c r="J1016" i="2"/>
  <c r="K1016" i="2" s="1"/>
  <c r="I1020" i="2"/>
  <c r="J909" i="2"/>
  <c r="K909" i="2" s="1"/>
  <c r="J917" i="2"/>
  <c r="K917" i="2" s="1"/>
  <c r="J942" i="2"/>
  <c r="I942" i="2"/>
  <c r="J946" i="2"/>
  <c r="K946" i="2" s="1"/>
  <c r="I946" i="2"/>
  <c r="J950" i="2"/>
  <c r="I950" i="2"/>
  <c r="J954" i="2"/>
  <c r="I954" i="2"/>
  <c r="J958" i="2"/>
  <c r="I958" i="2"/>
  <c r="J962" i="2"/>
  <c r="I962" i="2"/>
  <c r="J966" i="2"/>
  <c r="I966" i="2"/>
  <c r="J970" i="2"/>
  <c r="K970" i="2" s="1"/>
  <c r="I970" i="2"/>
  <c r="J965" i="2"/>
  <c r="I989" i="2"/>
  <c r="J994" i="2"/>
  <c r="I994" i="2"/>
  <c r="J989" i="2"/>
  <c r="K989" i="2" s="1"/>
  <c r="J1012" i="2"/>
  <c r="I997" i="2"/>
  <c r="I1001" i="2"/>
  <c r="I1009" i="2"/>
  <c r="I1022" i="2"/>
  <c r="I889" i="2"/>
  <c r="I891" i="2"/>
  <c r="I893" i="2"/>
  <c r="I895" i="2"/>
  <c r="I897" i="2"/>
  <c r="I899" i="2"/>
  <c r="I901" i="2"/>
  <c r="I903" i="2"/>
  <c r="I905" i="2"/>
  <c r="I907" i="2"/>
  <c r="I915" i="2"/>
  <c r="I923" i="2"/>
  <c r="I931" i="2"/>
  <c r="I939" i="2"/>
  <c r="J923" i="2"/>
  <c r="J931" i="2"/>
  <c r="J939" i="2"/>
  <c r="K939" i="2" s="1"/>
  <c r="J943" i="2"/>
  <c r="K943" i="2" s="1"/>
  <c r="J947" i="2"/>
  <c r="K947" i="2" s="1"/>
  <c r="J951" i="2"/>
  <c r="K951" i="2" s="1"/>
  <c r="I975" i="2"/>
  <c r="J980" i="2"/>
  <c r="K980" i="2" s="1"/>
  <c r="I980" i="2"/>
  <c r="J975" i="2"/>
  <c r="K975" i="2" s="1"/>
  <c r="I999" i="2"/>
  <c r="J910" i="2"/>
  <c r="I910" i="2"/>
  <c r="J918" i="2"/>
  <c r="K918" i="2" s="1"/>
  <c r="I918" i="2"/>
  <c r="J926" i="2"/>
  <c r="I926" i="2"/>
  <c r="J934" i="2"/>
  <c r="I934" i="2"/>
  <c r="J990" i="2"/>
  <c r="K990" i="2" s="1"/>
  <c r="I990" i="2"/>
  <c r="J985" i="2"/>
  <c r="K985" i="2" s="1"/>
  <c r="J1021" i="2"/>
  <c r="K1021" i="2" s="1"/>
  <c r="I1018" i="2"/>
  <c r="J1020" i="2"/>
  <c r="I1019" i="2"/>
  <c r="I1021" i="2"/>
  <c r="I1014" i="2"/>
  <c r="J774" i="2"/>
  <c r="K774" i="2" s="1"/>
  <c r="J776" i="2"/>
  <c r="K776" i="2" s="1"/>
  <c r="J778" i="2"/>
  <c r="K778" i="2" s="1"/>
  <c r="J780" i="2"/>
  <c r="K780" i="2" s="1"/>
  <c r="J782" i="2"/>
  <c r="K782" i="2" s="1"/>
  <c r="J784" i="2"/>
  <c r="K784" i="2" s="1"/>
  <c r="J786" i="2"/>
  <c r="K786" i="2" s="1"/>
  <c r="J891" i="2"/>
  <c r="K891" i="2" s="1"/>
  <c r="J899" i="2"/>
  <c r="J907" i="2"/>
  <c r="J915" i="2"/>
  <c r="I971" i="2"/>
  <c r="J976" i="2"/>
  <c r="I976" i="2"/>
  <c r="J971" i="2"/>
  <c r="K971" i="2" s="1"/>
  <c r="J995" i="2"/>
  <c r="K995" i="2" s="1"/>
  <c r="I995" i="2"/>
  <c r="J1000" i="2"/>
  <c r="K1000" i="2" s="1"/>
  <c r="I1000" i="2"/>
  <c r="J1013" i="2"/>
  <c r="I1013" i="2"/>
  <c r="J998" i="2"/>
  <c r="K998" i="2" s="1"/>
  <c r="J1025" i="2"/>
  <c r="I1025" i="2"/>
  <c r="J1024" i="2"/>
  <c r="K1024" i="2" s="1"/>
  <c r="J1014" i="2"/>
  <c r="K1014" i="2" s="1"/>
  <c r="I967" i="2"/>
  <c r="J957" i="2"/>
  <c r="K957" i="2" s="1"/>
  <c r="I981" i="2"/>
  <c r="J986" i="2"/>
  <c r="K986" i="2" s="1"/>
  <c r="I986" i="2"/>
  <c r="J981" i="2"/>
  <c r="J1005" i="2"/>
  <c r="I1005" i="2"/>
  <c r="I1010" i="2"/>
  <c r="J908" i="2"/>
  <c r="I908" i="2"/>
  <c r="J916" i="2"/>
  <c r="I916" i="2"/>
  <c r="J924" i="2"/>
  <c r="K924" i="2" s="1"/>
  <c r="I924" i="2"/>
  <c r="J932" i="2"/>
  <c r="K932" i="2" s="1"/>
  <c r="I932" i="2"/>
  <c r="J940" i="2"/>
  <c r="K940" i="2" s="1"/>
  <c r="I940" i="2"/>
  <c r="J972" i="2"/>
  <c r="K972" i="2" s="1"/>
  <c r="I972" i="2"/>
  <c r="J967" i="2"/>
  <c r="J991" i="2"/>
  <c r="I996" i="2"/>
  <c r="I991" i="2"/>
  <c r="I1003" i="2"/>
  <c r="J889" i="2"/>
  <c r="K889" i="2" s="1"/>
  <c r="J897" i="2"/>
  <c r="K897" i="2" s="1"/>
  <c r="J905" i="2"/>
  <c r="K905" i="2" s="1"/>
  <c r="J913" i="2"/>
  <c r="K913" i="2" s="1"/>
  <c r="J921" i="2"/>
  <c r="J944" i="2"/>
  <c r="K944" i="2" s="1"/>
  <c r="I944" i="2"/>
  <c r="J948" i="2"/>
  <c r="I948" i="2"/>
  <c r="J952" i="2"/>
  <c r="I952" i="2"/>
  <c r="J956" i="2"/>
  <c r="K956" i="2" s="1"/>
  <c r="I956" i="2"/>
  <c r="J960" i="2"/>
  <c r="K960" i="2" s="1"/>
  <c r="I960" i="2"/>
  <c r="J964" i="2"/>
  <c r="I964" i="2"/>
  <c r="J968" i="2"/>
  <c r="K968" i="2" s="1"/>
  <c r="I968" i="2"/>
  <c r="J953" i="2"/>
  <c r="K953" i="2" s="1"/>
  <c r="I977" i="2"/>
  <c r="J982" i="2"/>
  <c r="I982" i="2"/>
  <c r="J977" i="2"/>
  <c r="K977" i="2" s="1"/>
  <c r="J1001" i="2"/>
  <c r="J1006" i="2"/>
  <c r="K1006" i="2" s="1"/>
  <c r="I1006" i="2"/>
  <c r="J999" i="2"/>
  <c r="I1024" i="2"/>
  <c r="J888" i="2"/>
  <c r="K888" i="2" s="1"/>
  <c r="I888" i="2"/>
  <c r="J890" i="2"/>
  <c r="I890" i="2"/>
  <c r="J892" i="2"/>
  <c r="I892" i="2"/>
  <c r="J894" i="2"/>
  <c r="K894" i="2" s="1"/>
  <c r="I894" i="2"/>
  <c r="J896" i="2"/>
  <c r="K896" i="2" s="1"/>
  <c r="I896" i="2"/>
  <c r="J898" i="2"/>
  <c r="K898" i="2" s="1"/>
  <c r="I898" i="2"/>
  <c r="J900" i="2"/>
  <c r="K900" i="2" s="1"/>
  <c r="I900" i="2"/>
  <c r="J902" i="2"/>
  <c r="I902" i="2"/>
  <c r="J904" i="2"/>
  <c r="I904" i="2"/>
  <c r="J906" i="2"/>
  <c r="K906" i="2" s="1"/>
  <c r="I906" i="2"/>
  <c r="I911" i="2"/>
  <c r="I919" i="2"/>
  <c r="I927" i="2"/>
  <c r="I935" i="2"/>
  <c r="J925" i="2"/>
  <c r="J929" i="2"/>
  <c r="K929" i="2" s="1"/>
  <c r="J933" i="2"/>
  <c r="J937" i="2"/>
  <c r="K937" i="2" s="1"/>
  <c r="J941" i="2"/>
  <c r="J945" i="2"/>
  <c r="K945" i="2" s="1"/>
  <c r="J949" i="2"/>
  <c r="K949" i="2" s="1"/>
  <c r="J963" i="2"/>
  <c r="K963" i="2" s="1"/>
  <c r="I987" i="2"/>
  <c r="J987" i="2"/>
  <c r="J1011" i="2"/>
  <c r="J1023" i="2"/>
  <c r="I1011" i="2"/>
  <c r="J1019" i="2"/>
  <c r="K1019" i="2" s="1"/>
  <c r="I1012" i="2"/>
  <c r="J1017" i="2"/>
  <c r="K1017" i="2" s="1"/>
  <c r="I1023" i="2"/>
  <c r="I1080" i="2"/>
  <c r="I1082" i="2"/>
  <c r="I1084" i="2"/>
  <c r="I1086" i="2"/>
  <c r="I1088" i="2"/>
  <c r="I1090" i="2"/>
  <c r="I1092" i="2"/>
  <c r="I1094" i="2"/>
  <c r="I1096" i="2"/>
  <c r="I1098" i="2"/>
  <c r="I1100" i="2"/>
  <c r="I1102" i="2"/>
  <c r="I1104" i="2"/>
  <c r="I1106" i="2"/>
  <c r="I1108" i="2"/>
  <c r="I1110" i="2"/>
  <c r="I1112" i="2"/>
  <c r="I1114" i="2"/>
  <c r="I1116" i="2"/>
  <c r="I1118" i="2"/>
  <c r="I1120" i="2"/>
  <c r="I1122" i="2"/>
  <c r="I1124" i="2"/>
  <c r="I1126" i="2"/>
  <c r="I1128" i="2"/>
  <c r="I1130" i="2"/>
  <c r="I1132" i="2"/>
  <c r="I1134" i="2"/>
  <c r="I1136" i="2"/>
  <c r="I1138" i="2"/>
  <c r="I1140" i="2"/>
  <c r="I1142" i="2"/>
  <c r="I1144" i="2"/>
  <c r="I1146" i="2"/>
  <c r="I1148" i="2"/>
  <c r="I1150" i="2"/>
  <c r="I1152" i="2"/>
  <c r="I1154" i="2"/>
  <c r="I1156" i="2"/>
  <c r="I1029" i="2"/>
  <c r="I1031" i="2"/>
  <c r="I1033" i="2"/>
  <c r="I1035" i="2"/>
  <c r="I1037" i="2"/>
  <c r="I1039" i="2"/>
  <c r="I1041" i="2"/>
  <c r="I1043" i="2"/>
  <c r="I1045" i="2"/>
  <c r="I1047" i="2"/>
  <c r="I1049" i="2"/>
  <c r="I1051" i="2"/>
  <c r="I1053" i="2"/>
  <c r="I1055" i="2"/>
  <c r="I1057" i="2"/>
  <c r="I1059" i="2"/>
  <c r="I1061" i="2"/>
  <c r="I1063" i="2"/>
  <c r="I1065" i="2"/>
  <c r="I1067" i="2"/>
  <c r="I1069" i="2"/>
  <c r="I1071" i="2"/>
  <c r="I1073" i="2"/>
  <c r="I1075" i="2"/>
  <c r="I1077" i="2"/>
  <c r="I1079" i="2"/>
  <c r="I1081" i="2"/>
  <c r="I1083" i="2"/>
  <c r="I1085" i="2"/>
  <c r="I1087" i="2"/>
  <c r="I1089" i="2"/>
  <c r="I1091" i="2"/>
  <c r="I1093" i="2"/>
  <c r="I1095" i="2"/>
  <c r="I1097" i="2"/>
  <c r="I1099" i="2"/>
  <c r="I1101" i="2"/>
  <c r="I1103" i="2"/>
  <c r="I1105" i="2"/>
  <c r="I1107" i="2"/>
  <c r="I1109" i="2"/>
  <c r="I1111" i="2"/>
  <c r="I1113" i="2"/>
  <c r="I1115" i="2"/>
  <c r="I1117" i="2"/>
  <c r="I1119" i="2"/>
  <c r="I1121" i="2"/>
  <c r="I1123" i="2"/>
  <c r="I1125" i="2"/>
  <c r="I1127" i="2"/>
  <c r="I1129" i="2"/>
  <c r="I1131" i="2"/>
  <c r="I1133" i="2"/>
  <c r="I1135" i="2"/>
  <c r="I1137" i="2"/>
  <c r="I1139" i="2"/>
  <c r="I1141" i="2"/>
  <c r="K1141" i="2" s="1"/>
  <c r="I1143" i="2"/>
  <c r="I1145" i="2"/>
  <c r="I1147" i="2"/>
  <c r="I1149" i="2"/>
  <c r="I1151" i="2"/>
  <c r="I1153" i="2"/>
  <c r="I1155" i="2"/>
  <c r="I1157" i="2"/>
  <c r="I543" i="2"/>
  <c r="J755" i="2"/>
  <c r="J751" i="2"/>
  <c r="J745" i="2"/>
  <c r="I589" i="2"/>
  <c r="I551" i="2"/>
  <c r="J739" i="2"/>
  <c r="K739" i="2" s="1"/>
  <c r="J733" i="2"/>
  <c r="K733" i="2" s="1"/>
  <c r="J734" i="2"/>
  <c r="J445" i="2"/>
  <c r="I577" i="2"/>
  <c r="I606" i="2"/>
  <c r="I397" i="2"/>
  <c r="J427" i="2"/>
  <c r="J454" i="2"/>
  <c r="J462" i="2"/>
  <c r="J481" i="2"/>
  <c r="K481" i="2" s="1"/>
  <c r="I529" i="2"/>
  <c r="I538" i="2"/>
  <c r="I542" i="2"/>
  <c r="I546" i="2"/>
  <c r="I550" i="2"/>
  <c r="I554" i="2"/>
  <c r="I558" i="2"/>
  <c r="I562" i="2"/>
  <c r="I566" i="2"/>
  <c r="I570" i="2"/>
  <c r="I574" i="2"/>
  <c r="I578" i="2"/>
  <c r="I582" i="2"/>
  <c r="J597" i="2"/>
  <c r="K597" i="2" s="1"/>
  <c r="J601" i="2"/>
  <c r="K601" i="2" s="1"/>
  <c r="J606" i="2"/>
  <c r="K606" i="2" s="1"/>
  <c r="J641" i="2"/>
  <c r="J719" i="2"/>
  <c r="J758" i="2"/>
  <c r="J608" i="2"/>
  <c r="J730" i="2"/>
  <c r="J728" i="2"/>
  <c r="J727" i="2"/>
  <c r="J721" i="2"/>
  <c r="J722" i="2"/>
  <c r="K722" i="2" s="1"/>
  <c r="I616" i="2"/>
  <c r="I537" i="2"/>
  <c r="I545" i="2"/>
  <c r="I553" i="2"/>
  <c r="J538" i="2"/>
  <c r="J542" i="2"/>
  <c r="J546" i="2"/>
  <c r="J550" i="2"/>
  <c r="K550" i="2" s="1"/>
  <c r="J554" i="2"/>
  <c r="K554" i="2" s="1"/>
  <c r="J558" i="2"/>
  <c r="K558" i="2" s="1"/>
  <c r="J562" i="2"/>
  <c r="K562" i="2" s="1"/>
  <c r="J566" i="2"/>
  <c r="K566" i="2" s="1"/>
  <c r="J570" i="2"/>
  <c r="K570" i="2" s="1"/>
  <c r="J574" i="2"/>
  <c r="K574" i="2" s="1"/>
  <c r="J578" i="2"/>
  <c r="K578" i="2" s="1"/>
  <c r="J582" i="2"/>
  <c r="J605" i="2"/>
  <c r="I590" i="2"/>
  <c r="I613" i="2"/>
  <c r="I681" i="2"/>
  <c r="J724" i="2"/>
  <c r="J732" i="2"/>
  <c r="J752" i="2"/>
  <c r="J753" i="2"/>
  <c r="K753" i="2" s="1"/>
  <c r="I604" i="2"/>
  <c r="K604" i="2" s="1"/>
  <c r="J705" i="2"/>
  <c r="K705" i="2" s="1"/>
  <c r="I705" i="2"/>
  <c r="J699" i="2"/>
  <c r="J703" i="2"/>
  <c r="I697" i="2"/>
  <c r="I557" i="2"/>
  <c r="J585" i="2"/>
  <c r="J695" i="2"/>
  <c r="J409" i="2"/>
  <c r="I511" i="2"/>
  <c r="I586" i="2"/>
  <c r="J590" i="2"/>
  <c r="K590" i="2" s="1"/>
  <c r="I594" i="2"/>
  <c r="J617" i="2"/>
  <c r="J619" i="2"/>
  <c r="J633" i="2"/>
  <c r="I669" i="2"/>
  <c r="J681" i="2"/>
  <c r="I689" i="2"/>
  <c r="J697" i="2"/>
  <c r="K697" i="2" s="1"/>
  <c r="J713" i="2"/>
  <c r="J746" i="2"/>
  <c r="J766" i="2"/>
  <c r="K766" i="2" s="1"/>
  <c r="I573" i="2"/>
  <c r="J620" i="2"/>
  <c r="K620" i="2" s="1"/>
  <c r="I437" i="2"/>
  <c r="J448" i="2"/>
  <c r="I474" i="2"/>
  <c r="J530" i="2"/>
  <c r="J535" i="2"/>
  <c r="K535" i="2" s="1"/>
  <c r="J539" i="2"/>
  <c r="J543" i="2"/>
  <c r="K543" i="2" s="1"/>
  <c r="J547" i="2"/>
  <c r="J551" i="2"/>
  <c r="J555" i="2"/>
  <c r="J559" i="2"/>
  <c r="K559" i="2" s="1"/>
  <c r="J563" i="2"/>
  <c r="K563" i="2" s="1"/>
  <c r="J567" i="2"/>
  <c r="K567" i="2" s="1"/>
  <c r="J571" i="2"/>
  <c r="J575" i="2"/>
  <c r="J579" i="2"/>
  <c r="I602" i="2"/>
  <c r="J586" i="2"/>
  <c r="J594" i="2"/>
  <c r="I598" i="2"/>
  <c r="J602" i="2"/>
  <c r="K602" i="2" s="1"/>
  <c r="J625" i="2"/>
  <c r="K625" i="2" s="1"/>
  <c r="J634" i="2"/>
  <c r="K634" i="2" s="1"/>
  <c r="J740" i="2"/>
  <c r="K740" i="2" s="1"/>
  <c r="J760" i="2"/>
  <c r="J747" i="2"/>
  <c r="I565" i="2"/>
  <c r="I593" i="2"/>
  <c r="J761" i="2"/>
  <c r="J430" i="2"/>
  <c r="I455" i="2"/>
  <c r="J466" i="2"/>
  <c r="K466" i="2" s="1"/>
  <c r="J512" i="2"/>
  <c r="I539" i="2"/>
  <c r="I547" i="2"/>
  <c r="J583" i="2"/>
  <c r="K583" i="2" s="1"/>
  <c r="I610" i="2"/>
  <c r="J598" i="2"/>
  <c r="I634" i="2"/>
  <c r="J643" i="2"/>
  <c r="J726" i="2"/>
  <c r="J754" i="2"/>
  <c r="J741" i="2"/>
  <c r="J765" i="2"/>
  <c r="I581" i="2"/>
  <c r="J589" i="2"/>
  <c r="K589" i="2" s="1"/>
  <c r="J532" i="2"/>
  <c r="K532" i="2" s="1"/>
  <c r="I555" i="2"/>
  <c r="I559" i="2"/>
  <c r="I563" i="2"/>
  <c r="I567" i="2"/>
  <c r="I571" i="2"/>
  <c r="I575" i="2"/>
  <c r="I579" i="2"/>
  <c r="I583" i="2"/>
  <c r="I587" i="2"/>
  <c r="I591" i="2"/>
  <c r="I595" i="2"/>
  <c r="I599" i="2"/>
  <c r="J587" i="2"/>
  <c r="K587" i="2" s="1"/>
  <c r="J591" i="2"/>
  <c r="K591" i="2" s="1"/>
  <c r="I614" i="2"/>
  <c r="J655" i="2"/>
  <c r="J691" i="2"/>
  <c r="J707" i="2"/>
  <c r="J748" i="2"/>
  <c r="J735" i="2"/>
  <c r="I569" i="2"/>
  <c r="I597" i="2"/>
  <c r="J764" i="2"/>
  <c r="K764" i="2" s="1"/>
  <c r="J421" i="2"/>
  <c r="K421" i="2" s="1"/>
  <c r="I476" i="2"/>
  <c r="I484" i="2"/>
  <c r="I536" i="2"/>
  <c r="I540" i="2"/>
  <c r="I544" i="2"/>
  <c r="I548" i="2"/>
  <c r="I552" i="2"/>
  <c r="I556" i="2"/>
  <c r="I560" i="2"/>
  <c r="I564" i="2"/>
  <c r="I568" i="2"/>
  <c r="I572" i="2"/>
  <c r="I576" i="2"/>
  <c r="I580" i="2"/>
  <c r="J603" i="2"/>
  <c r="K603" i="2" s="1"/>
  <c r="J595" i="2"/>
  <c r="J599" i="2"/>
  <c r="I603" i="2"/>
  <c r="J742" i="2"/>
  <c r="J729" i="2"/>
  <c r="J757" i="2"/>
  <c r="I693" i="2"/>
  <c r="J689" i="2"/>
  <c r="K689" i="2" s="1"/>
  <c r="I561" i="2"/>
  <c r="I585" i="2"/>
  <c r="J593" i="2"/>
  <c r="K593" i="2" s="1"/>
  <c r="J738" i="2"/>
  <c r="I541" i="2"/>
  <c r="I549" i="2"/>
  <c r="J536" i="2"/>
  <c r="K536" i="2" s="1"/>
  <c r="J540" i="2"/>
  <c r="K540" i="2" s="1"/>
  <c r="J544" i="2"/>
  <c r="K544" i="2" s="1"/>
  <c r="J556" i="2"/>
  <c r="K556" i="2" s="1"/>
  <c r="J568" i="2"/>
  <c r="J580" i="2"/>
  <c r="K580" i="2" s="1"/>
  <c r="I584" i="2"/>
  <c r="I588" i="2"/>
  <c r="J611" i="2"/>
  <c r="K611" i="2" s="1"/>
  <c r="J610" i="2"/>
  <c r="I685" i="2"/>
  <c r="I701" i="2"/>
  <c r="J736" i="2"/>
  <c r="J723" i="2"/>
  <c r="J749" i="2"/>
  <c r="J763" i="2"/>
  <c r="J767" i="2"/>
  <c r="J759" i="2"/>
  <c r="J679" i="2"/>
  <c r="K679" i="2" s="1"/>
  <c r="J683" i="2"/>
  <c r="K683" i="2" s="1"/>
  <c r="I601" i="2"/>
  <c r="I592" i="2"/>
  <c r="I677" i="2"/>
  <c r="J685" i="2"/>
  <c r="K685" i="2" s="1"/>
  <c r="J693" i="2"/>
  <c r="J701" i="2"/>
  <c r="K701" i="2" s="1"/>
  <c r="J709" i="2"/>
  <c r="J743" i="2"/>
  <c r="I384" i="2"/>
  <c r="I489" i="2"/>
  <c r="J499" i="2"/>
  <c r="I499" i="2"/>
  <c r="J517" i="2"/>
  <c r="K517" i="2" s="1"/>
  <c r="I517" i="2"/>
  <c r="J516" i="2"/>
  <c r="K516" i="2" s="1"/>
  <c r="J401" i="2"/>
  <c r="J404" i="2"/>
  <c r="J407" i="2"/>
  <c r="J410" i="2"/>
  <c r="J413" i="2"/>
  <c r="K413" i="2" s="1"/>
  <c r="J416" i="2"/>
  <c r="K416" i="2" s="1"/>
  <c r="J419" i="2"/>
  <c r="K419" i="2" s="1"/>
  <c r="J422" i="2"/>
  <c r="K422" i="2" s="1"/>
  <c r="J425" i="2"/>
  <c r="K425" i="2" s="1"/>
  <c r="J428" i="2"/>
  <c r="K428" i="2" s="1"/>
  <c r="J431" i="2"/>
  <c r="K431" i="2" s="1"/>
  <c r="J434" i="2"/>
  <c r="J437" i="2"/>
  <c r="J440" i="2"/>
  <c r="J443" i="2"/>
  <c r="J446" i="2"/>
  <c r="J449" i="2"/>
  <c r="J452" i="2"/>
  <c r="J455" i="2"/>
  <c r="K455" i="2" s="1"/>
  <c r="J458" i="2"/>
  <c r="K458" i="2" s="1"/>
  <c r="J461" i="2"/>
  <c r="K461" i="2" s="1"/>
  <c r="J464" i="2"/>
  <c r="J467" i="2"/>
  <c r="K467" i="2" s="1"/>
  <c r="I467" i="2"/>
  <c r="I466" i="2"/>
  <c r="J470" i="2"/>
  <c r="I473" i="2"/>
  <c r="I460" i="2"/>
  <c r="I463" i="2"/>
  <c r="I470" i="2"/>
  <c r="J476" i="2"/>
  <c r="I487" i="2"/>
  <c r="I494" i="2"/>
  <c r="I498" i="2"/>
  <c r="I521" i="2"/>
  <c r="J524" i="2"/>
  <c r="I513" i="2"/>
  <c r="I382" i="2"/>
  <c r="I385" i="2"/>
  <c r="I388" i="2"/>
  <c r="I391" i="2"/>
  <c r="I394" i="2"/>
  <c r="I400" i="2"/>
  <c r="I403" i="2"/>
  <c r="I406" i="2"/>
  <c r="I409" i="2"/>
  <c r="I412" i="2"/>
  <c r="I415" i="2"/>
  <c r="I418" i="2"/>
  <c r="I421" i="2"/>
  <c r="I424" i="2"/>
  <c r="I427" i="2"/>
  <c r="I430" i="2"/>
  <c r="I433" i="2"/>
  <c r="I436" i="2"/>
  <c r="I439" i="2"/>
  <c r="I442" i="2"/>
  <c r="I445" i="2"/>
  <c r="I448" i="2"/>
  <c r="I451" i="2"/>
  <c r="I454" i="2"/>
  <c r="I457" i="2"/>
  <c r="J460" i="2"/>
  <c r="K460" i="2" s="1"/>
  <c r="J463" i="2"/>
  <c r="I486" i="2"/>
  <c r="J485" i="2"/>
  <c r="K485" i="2" s="1"/>
  <c r="J484" i="2"/>
  <c r="K484" i="2" s="1"/>
  <c r="J487" i="2"/>
  <c r="K487" i="2" s="1"/>
  <c r="I509" i="2"/>
  <c r="J508" i="2"/>
  <c r="K508" i="2" s="1"/>
  <c r="J510" i="2"/>
  <c r="I508" i="2"/>
  <c r="I510" i="2"/>
  <c r="J509" i="2"/>
  <c r="J502" i="2"/>
  <c r="K502" i="2" s="1"/>
  <c r="I390" i="2"/>
  <c r="J473" i="2"/>
  <c r="K473" i="2" s="1"/>
  <c r="J493" i="2"/>
  <c r="K493" i="2" s="1"/>
  <c r="J492" i="2"/>
  <c r="K492" i="2" s="1"/>
  <c r="I393" i="2"/>
  <c r="J480" i="2"/>
  <c r="K480" i="2" s="1"/>
  <c r="I480" i="2"/>
  <c r="J479" i="2"/>
  <c r="K479" i="2" s="1"/>
  <c r="I479" i="2"/>
  <c r="J504" i="2"/>
  <c r="K504" i="2" s="1"/>
  <c r="I504" i="2"/>
  <c r="J503" i="2"/>
  <c r="K503" i="2" s="1"/>
  <c r="I503" i="2"/>
  <c r="J495" i="2"/>
  <c r="J518" i="2"/>
  <c r="K518" i="2" s="1"/>
  <c r="I524" i="2"/>
  <c r="J398" i="2"/>
  <c r="K398" i="2" s="1"/>
  <c r="J396" i="2"/>
  <c r="K396" i="2" s="1"/>
  <c r="J394" i="2"/>
  <c r="K394" i="2" s="1"/>
  <c r="J392" i="2"/>
  <c r="J390" i="2"/>
  <c r="J388" i="2"/>
  <c r="J386" i="2"/>
  <c r="J384" i="2"/>
  <c r="J382" i="2"/>
  <c r="K382" i="2" s="1"/>
  <c r="J380" i="2"/>
  <c r="K380" i="2" s="1"/>
  <c r="J399" i="2"/>
  <c r="K399" i="2" s="1"/>
  <c r="J397" i="2"/>
  <c r="K397" i="2" s="1"/>
  <c r="J395" i="2"/>
  <c r="K395" i="2" s="1"/>
  <c r="J393" i="2"/>
  <c r="K393" i="2" s="1"/>
  <c r="J391" i="2"/>
  <c r="K391" i="2" s="1"/>
  <c r="J389" i="2"/>
  <c r="J387" i="2"/>
  <c r="J385" i="2"/>
  <c r="J383" i="2"/>
  <c r="J381" i="2"/>
  <c r="K381" i="2" s="1"/>
  <c r="J402" i="2"/>
  <c r="J405" i="2"/>
  <c r="K405" i="2" s="1"/>
  <c r="J408" i="2"/>
  <c r="K408" i="2" s="1"/>
  <c r="J411" i="2"/>
  <c r="K411" i="2" s="1"/>
  <c r="J414" i="2"/>
  <c r="K414" i="2" s="1"/>
  <c r="J417" i="2"/>
  <c r="K417" i="2" s="1"/>
  <c r="J420" i="2"/>
  <c r="J423" i="2"/>
  <c r="J426" i="2"/>
  <c r="J429" i="2"/>
  <c r="J432" i="2"/>
  <c r="J435" i="2"/>
  <c r="J438" i="2"/>
  <c r="J441" i="2"/>
  <c r="K441" i="2" s="1"/>
  <c r="J444" i="2"/>
  <c r="K444" i="2" s="1"/>
  <c r="J447" i="2"/>
  <c r="K447" i="2" s="1"/>
  <c r="J450" i="2"/>
  <c r="K450" i="2" s="1"/>
  <c r="J456" i="2"/>
  <c r="K456" i="2" s="1"/>
  <c r="I462" i="2"/>
  <c r="I465" i="2"/>
  <c r="I468" i="2"/>
  <c r="J474" i="2"/>
  <c r="K474" i="2" s="1"/>
  <c r="J477" i="2"/>
  <c r="I477" i="2"/>
  <c r="I461" i="2"/>
  <c r="J482" i="2"/>
  <c r="K482" i="2" s="1"/>
  <c r="I471" i="2"/>
  <c r="J506" i="2"/>
  <c r="K506" i="2" s="1"/>
  <c r="I507" i="2"/>
  <c r="I522" i="2"/>
  <c r="J519" i="2"/>
  <c r="K519" i="2" s="1"/>
  <c r="J521" i="2"/>
  <c r="K521" i="2" s="1"/>
  <c r="I519" i="2"/>
  <c r="J522" i="2"/>
  <c r="J507" i="2"/>
  <c r="I380" i="2"/>
  <c r="I386" i="2"/>
  <c r="I392" i="2"/>
  <c r="I395" i="2"/>
  <c r="I398" i="2"/>
  <c r="I404" i="2"/>
  <c r="I407" i="2"/>
  <c r="I410" i="2"/>
  <c r="I416" i="2"/>
  <c r="I419" i="2"/>
  <c r="I422" i="2"/>
  <c r="I425" i="2"/>
  <c r="I428" i="2"/>
  <c r="I434" i="2"/>
  <c r="I440" i="2"/>
  <c r="I443" i="2"/>
  <c r="I446" i="2"/>
  <c r="I449" i="2"/>
  <c r="I452" i="2"/>
  <c r="I458" i="2"/>
  <c r="I497" i="2"/>
  <c r="J501" i="2"/>
  <c r="I501" i="2"/>
  <c r="J511" i="2"/>
  <c r="J515" i="2"/>
  <c r="K515" i="2" s="1"/>
  <c r="I515" i="2"/>
  <c r="J514" i="2"/>
  <c r="I514" i="2"/>
  <c r="I383" i="2"/>
  <c r="I389" i="2"/>
  <c r="I401" i="2"/>
  <c r="J494" i="2"/>
  <c r="J478" i="2"/>
  <c r="I482" i="2"/>
  <c r="J523" i="2"/>
  <c r="J488" i="2"/>
  <c r="I488" i="2"/>
  <c r="J491" i="2"/>
  <c r="I491" i="2"/>
  <c r="J490" i="2"/>
  <c r="I490" i="2"/>
  <c r="I500" i="2"/>
  <c r="J400" i="2"/>
  <c r="K400" i="2" s="1"/>
  <c r="J415" i="2"/>
  <c r="K415" i="2" s="1"/>
  <c r="J418" i="2"/>
  <c r="K418" i="2" s="1"/>
  <c r="J424" i="2"/>
  <c r="K424" i="2" s="1"/>
  <c r="J433" i="2"/>
  <c r="J436" i="2"/>
  <c r="J439" i="2"/>
  <c r="J457" i="2"/>
  <c r="K457" i="2" s="1"/>
  <c r="J469" i="2"/>
  <c r="K469" i="2" s="1"/>
  <c r="J468" i="2"/>
  <c r="K468" i="2" s="1"/>
  <c r="I472" i="2"/>
  <c r="J475" i="2"/>
  <c r="I475" i="2"/>
  <c r="J459" i="2"/>
  <c r="K459" i="2" s="1"/>
  <c r="J465" i="2"/>
  <c r="K465" i="2" s="1"/>
  <c r="I469" i="2"/>
  <c r="J472" i="2"/>
  <c r="J486" i="2"/>
  <c r="J489" i="2"/>
  <c r="I493" i="2"/>
  <c r="J500" i="2"/>
  <c r="J528" i="2"/>
  <c r="I528" i="2"/>
  <c r="J527" i="2"/>
  <c r="I527" i="2"/>
  <c r="J513" i="2"/>
  <c r="K513" i="2" s="1"/>
  <c r="I387" i="2"/>
  <c r="I396" i="2"/>
  <c r="I399" i="2"/>
  <c r="I402" i="2"/>
  <c r="I405" i="2"/>
  <c r="I408" i="2"/>
  <c r="I411" i="2"/>
  <c r="I414" i="2"/>
  <c r="I417" i="2"/>
  <c r="I420" i="2"/>
  <c r="I426" i="2"/>
  <c r="I429" i="2"/>
  <c r="I432" i="2"/>
  <c r="I435" i="2"/>
  <c r="I438" i="2"/>
  <c r="I441" i="2"/>
  <c r="I444" i="2"/>
  <c r="I447" i="2"/>
  <c r="I450" i="2"/>
  <c r="I453" i="2"/>
  <c r="I456" i="2"/>
  <c r="J497" i="2"/>
  <c r="K497" i="2" s="1"/>
  <c r="I495" i="2"/>
  <c r="J498" i="2"/>
  <c r="K498" i="2" s="1"/>
  <c r="I496" i="2"/>
  <c r="K496" i="2" s="1"/>
  <c r="J483" i="2"/>
  <c r="I518" i="2"/>
  <c r="I423" i="2"/>
  <c r="I492" i="2"/>
  <c r="I505" i="2"/>
  <c r="I483" i="2"/>
  <c r="I520" i="2"/>
  <c r="J624" i="2"/>
  <c r="K624" i="2" s="1"/>
  <c r="J640" i="2"/>
  <c r="K640" i="2" s="1"/>
  <c r="J642" i="2"/>
  <c r="K642" i="2" s="1"/>
  <c r="I641" i="2"/>
  <c r="I533" i="2"/>
  <c r="I530" i="2"/>
  <c r="J609" i="2"/>
  <c r="J612" i="2"/>
  <c r="K612" i="2" s="1"/>
  <c r="J615" i="2"/>
  <c r="J618" i="2"/>
  <c r="I611" i="2"/>
  <c r="J621" i="2"/>
  <c r="K621" i="2" s="1"/>
  <c r="I628" i="2"/>
  <c r="J616" i="2"/>
  <c r="K616" i="2" s="1"/>
  <c r="I627" i="2"/>
  <c r="I642" i="2"/>
  <c r="J670" i="2"/>
  <c r="K670" i="2" s="1"/>
  <c r="I670" i="2"/>
  <c r="I673" i="2"/>
  <c r="J677" i="2"/>
  <c r="K677" i="2" s="1"/>
  <c r="I525" i="2"/>
  <c r="J533" i="2"/>
  <c r="K533" i="2" s="1"/>
  <c r="I625" i="2"/>
  <c r="I609" i="2"/>
  <c r="J632" i="2"/>
  <c r="K632" i="2" s="1"/>
  <c r="J631" i="2"/>
  <c r="K631" i="2" s="1"/>
  <c r="J654" i="2"/>
  <c r="K654" i="2" s="1"/>
  <c r="I654" i="2"/>
  <c r="I653" i="2"/>
  <c r="J653" i="2"/>
  <c r="J658" i="2"/>
  <c r="K658" i="2" s="1"/>
  <c r="I658" i="2"/>
  <c r="J657" i="2"/>
  <c r="K657" i="2" s="1"/>
  <c r="J666" i="2"/>
  <c r="I666" i="2"/>
  <c r="I651" i="2"/>
  <c r="J673" i="2"/>
  <c r="K673" i="2" s="1"/>
  <c r="I464" i="2"/>
  <c r="I512" i="2"/>
  <c r="I523" i="2"/>
  <c r="J525" i="2"/>
  <c r="J613" i="2"/>
  <c r="K613" i="2" s="1"/>
  <c r="I635" i="2"/>
  <c r="J636" i="2"/>
  <c r="J635" i="2"/>
  <c r="K635" i="2" s="1"/>
  <c r="I624" i="2"/>
  <c r="J662" i="2"/>
  <c r="I662" i="2"/>
  <c r="I665" i="2"/>
  <c r="J669" i="2"/>
  <c r="K669" i="2" s="1"/>
  <c r="J639" i="2"/>
  <c r="K639" i="2" s="1"/>
  <c r="J628" i="2"/>
  <c r="I661" i="2"/>
  <c r="J665" i="2"/>
  <c r="I531" i="2"/>
  <c r="I621" i="2"/>
  <c r="J531" i="2"/>
  <c r="K531" i="2" s="1"/>
  <c r="I534" i="2"/>
  <c r="I626" i="2"/>
  <c r="J614" i="2"/>
  <c r="K614" i="2" s="1"/>
  <c r="J648" i="2"/>
  <c r="I648" i="2"/>
  <c r="I643" i="2"/>
  <c r="I647" i="2"/>
  <c r="I636" i="2"/>
  <c r="I640" i="2"/>
  <c r="J672" i="2"/>
  <c r="K672" i="2" s="1"/>
  <c r="I672" i="2"/>
  <c r="I671" i="2"/>
  <c r="I526" i="2"/>
  <c r="J534" i="2"/>
  <c r="K534" i="2" s="1"/>
  <c r="I607" i="2"/>
  <c r="I618" i="2"/>
  <c r="I644" i="2"/>
  <c r="J526" i="2"/>
  <c r="K526" i="2" s="1"/>
  <c r="I623" i="2"/>
  <c r="J623" i="2"/>
  <c r="J607" i="2"/>
  <c r="J630" i="2"/>
  <c r="I633" i="2"/>
  <c r="J656" i="2"/>
  <c r="K656" i="2" s="1"/>
  <c r="I656" i="2"/>
  <c r="I655" i="2"/>
  <c r="J660" i="2"/>
  <c r="I660" i="2"/>
  <c r="J659" i="2"/>
  <c r="I659" i="2"/>
  <c r="J671" i="2"/>
  <c r="K671" i="2" s="1"/>
  <c r="J529" i="2"/>
  <c r="J622" i="2"/>
  <c r="K622" i="2" s="1"/>
  <c r="J626" i="2"/>
  <c r="J627" i="2"/>
  <c r="I615" i="2"/>
  <c r="I619" i="2"/>
  <c r="I630" i="2"/>
  <c r="I645" i="2"/>
  <c r="J678" i="2"/>
  <c r="I678" i="2"/>
  <c r="I675" i="2"/>
  <c r="J663" i="2"/>
  <c r="K663" i="2" s="1"/>
  <c r="J652" i="2"/>
  <c r="K652" i="2" s="1"/>
  <c r="I652" i="2"/>
  <c r="J676" i="2"/>
  <c r="K676" i="2" s="1"/>
  <c r="I676" i="2"/>
  <c r="J650" i="2"/>
  <c r="K650" i="2" s="1"/>
  <c r="I650" i="2"/>
  <c r="J638" i="2"/>
  <c r="K638" i="2" s="1"/>
  <c r="J680" i="2"/>
  <c r="I680" i="2"/>
  <c r="J684" i="2"/>
  <c r="I684" i="2"/>
  <c r="J688" i="2"/>
  <c r="K688" i="2" s="1"/>
  <c r="I688" i="2"/>
  <c r="J692" i="2"/>
  <c r="I692" i="2"/>
  <c r="J696" i="2"/>
  <c r="I696" i="2"/>
  <c r="J700" i="2"/>
  <c r="I700" i="2"/>
  <c r="J704" i="2"/>
  <c r="I704" i="2"/>
  <c r="J708" i="2"/>
  <c r="I708" i="2"/>
  <c r="J712" i="2"/>
  <c r="K712" i="2" s="1"/>
  <c r="I712" i="2"/>
  <c r="I711" i="2"/>
  <c r="J716" i="2"/>
  <c r="K716" i="2" s="1"/>
  <c r="I716" i="2"/>
  <c r="I715" i="2"/>
  <c r="J720" i="2"/>
  <c r="I720" i="2"/>
  <c r="I719" i="2"/>
  <c r="I605" i="2"/>
  <c r="I617" i="2"/>
  <c r="I629" i="2"/>
  <c r="I639" i="2"/>
  <c r="J651" i="2"/>
  <c r="J674" i="2"/>
  <c r="I674" i="2"/>
  <c r="J646" i="2"/>
  <c r="I646" i="2"/>
  <c r="J664" i="2"/>
  <c r="I664" i="2"/>
  <c r="J715" i="2"/>
  <c r="K715" i="2" s="1"/>
  <c r="I608" i="2"/>
  <c r="I620" i="2"/>
  <c r="J644" i="2"/>
  <c r="K644" i="2" s="1"/>
  <c r="I632" i="2"/>
  <c r="I637" i="2"/>
  <c r="J645" i="2"/>
  <c r="J668" i="2"/>
  <c r="I668" i="2"/>
  <c r="J682" i="2"/>
  <c r="K682" i="2" s="1"/>
  <c r="I682" i="2"/>
  <c r="J686" i="2"/>
  <c r="I686" i="2"/>
  <c r="J690" i="2"/>
  <c r="I690" i="2"/>
  <c r="J694" i="2"/>
  <c r="K694" i="2" s="1"/>
  <c r="I694" i="2"/>
  <c r="J698" i="2"/>
  <c r="K698" i="2" s="1"/>
  <c r="I698" i="2"/>
  <c r="J702" i="2"/>
  <c r="K702" i="2" s="1"/>
  <c r="I702" i="2"/>
  <c r="J706" i="2"/>
  <c r="K706" i="2" s="1"/>
  <c r="I706" i="2"/>
  <c r="J710" i="2"/>
  <c r="I710" i="2"/>
  <c r="I709" i="2"/>
  <c r="J714" i="2"/>
  <c r="I714" i="2"/>
  <c r="I713" i="2"/>
  <c r="J718" i="2"/>
  <c r="K718" i="2" s="1"/>
  <c r="I718" i="2"/>
  <c r="I717" i="2"/>
  <c r="J711" i="2"/>
  <c r="K711" i="2" s="1"/>
  <c r="I649" i="2"/>
  <c r="I663" i="2"/>
  <c r="I667" i="2"/>
  <c r="I679" i="2"/>
  <c r="I683" i="2"/>
  <c r="I687" i="2"/>
  <c r="I691" i="2"/>
  <c r="I695" i="2"/>
  <c r="I699" i="2"/>
  <c r="I703" i="2"/>
  <c r="I707" i="2"/>
  <c r="I721" i="2"/>
  <c r="I723" i="2"/>
  <c r="I725" i="2"/>
  <c r="I727" i="2"/>
  <c r="I729" i="2"/>
  <c r="I731" i="2"/>
  <c r="I733" i="2"/>
  <c r="I735" i="2"/>
  <c r="I737" i="2"/>
  <c r="I739" i="2"/>
  <c r="I741" i="2"/>
  <c r="I743" i="2"/>
  <c r="I745" i="2"/>
  <c r="I747" i="2"/>
  <c r="I749" i="2"/>
  <c r="I751" i="2"/>
  <c r="I753" i="2"/>
  <c r="I755" i="2"/>
  <c r="I757" i="2"/>
  <c r="I759" i="2"/>
  <c r="I761" i="2"/>
  <c r="I763" i="2"/>
  <c r="I765" i="2"/>
  <c r="I767" i="2"/>
  <c r="I769" i="2"/>
  <c r="I722" i="2"/>
  <c r="I724" i="2"/>
  <c r="I726" i="2"/>
  <c r="I728" i="2"/>
  <c r="I730" i="2"/>
  <c r="I732" i="2"/>
  <c r="I734" i="2"/>
  <c r="I736" i="2"/>
  <c r="I738" i="2"/>
  <c r="I740" i="2"/>
  <c r="I742" i="2"/>
  <c r="I744" i="2"/>
  <c r="I746" i="2"/>
  <c r="I748" i="2"/>
  <c r="I750" i="2"/>
  <c r="I752" i="2"/>
  <c r="I754" i="2"/>
  <c r="I756" i="2"/>
  <c r="I758" i="2"/>
  <c r="I760" i="2"/>
  <c r="I762" i="2"/>
  <c r="K762" i="2" s="1"/>
  <c r="I764" i="2"/>
  <c r="I766" i="2"/>
  <c r="I768" i="2"/>
  <c r="J63" i="2"/>
  <c r="J98" i="2"/>
  <c r="J133" i="2"/>
  <c r="I250" i="2"/>
  <c r="I214" i="2"/>
  <c r="I178" i="2"/>
  <c r="J58" i="2"/>
  <c r="K58" i="2" s="1"/>
  <c r="I27" i="2"/>
  <c r="I39" i="2"/>
  <c r="J155" i="2"/>
  <c r="J26" i="2"/>
  <c r="J38" i="2"/>
  <c r="I333" i="2"/>
  <c r="J321" i="2"/>
  <c r="J309" i="2"/>
  <c r="J285" i="2"/>
  <c r="J261" i="2"/>
  <c r="K261" i="2" s="1"/>
  <c r="J249" i="2"/>
  <c r="K249" i="2" s="1"/>
  <c r="J237" i="2"/>
  <c r="K237" i="2" s="1"/>
  <c r="J225" i="2"/>
  <c r="J213" i="2"/>
  <c r="J201" i="2"/>
  <c r="J189" i="2"/>
  <c r="I69" i="2"/>
  <c r="J27" i="2"/>
  <c r="J39" i="2"/>
  <c r="K39" i="2" s="1"/>
  <c r="J356" i="2"/>
  <c r="J128" i="2"/>
  <c r="J116" i="2"/>
  <c r="K116" i="2" s="1"/>
  <c r="J104" i="2"/>
  <c r="K104" i="2" s="1"/>
  <c r="J92" i="2"/>
  <c r="K92" i="2" s="1"/>
  <c r="J80" i="2"/>
  <c r="K80" i="2" s="1"/>
  <c r="J68" i="2"/>
  <c r="J56" i="2"/>
  <c r="I44" i="2"/>
  <c r="J29" i="2"/>
  <c r="I379" i="2"/>
  <c r="J367" i="2"/>
  <c r="I139" i="2"/>
  <c r="J67" i="2"/>
  <c r="J55" i="2"/>
  <c r="K55" i="2" s="1"/>
  <c r="J43" i="2"/>
  <c r="J30" i="2"/>
  <c r="K30" i="2" s="1"/>
  <c r="J166" i="2"/>
  <c r="K166" i="2" s="1"/>
  <c r="J66" i="2"/>
  <c r="J54" i="2"/>
  <c r="J42" i="2"/>
  <c r="J31" i="2"/>
  <c r="J291" i="2"/>
  <c r="I238" i="2"/>
  <c r="J161" i="2"/>
  <c r="I149" i="2"/>
  <c r="I71" i="2"/>
  <c r="J65" i="2"/>
  <c r="K65" i="2" s="1"/>
  <c r="J51" i="2"/>
  <c r="K51" i="2" s="1"/>
  <c r="J41" i="2"/>
  <c r="K41" i="2" s="1"/>
  <c r="J32" i="2"/>
  <c r="J172" i="2"/>
  <c r="J64" i="2"/>
  <c r="J52" i="2"/>
  <c r="I30" i="2"/>
  <c r="J243" i="2"/>
  <c r="J207" i="2"/>
  <c r="I63" i="2"/>
  <c r="I51" i="2"/>
  <c r="J22" i="2"/>
  <c r="K22" i="2" s="1"/>
  <c r="J122" i="2"/>
  <c r="K122" i="2" s="1"/>
  <c r="J110" i="2"/>
  <c r="I98" i="2"/>
  <c r="J86" i="2"/>
  <c r="J74" i="2"/>
  <c r="J62" i="2"/>
  <c r="J50" i="2"/>
  <c r="J373" i="2"/>
  <c r="I133" i="2"/>
  <c r="J61" i="2"/>
  <c r="J49" i="2"/>
  <c r="K49" i="2" s="1"/>
  <c r="J24" i="2"/>
  <c r="K24" i="2" s="1"/>
  <c r="J36" i="2"/>
  <c r="K36" i="2" s="1"/>
  <c r="J297" i="2"/>
  <c r="K297" i="2" s="1"/>
  <c r="J144" i="2"/>
  <c r="J72" i="2"/>
  <c r="J60" i="2"/>
  <c r="J44" i="2"/>
  <c r="K44" i="2" s="1"/>
  <c r="J25" i="2"/>
  <c r="J37" i="2"/>
  <c r="J329" i="2"/>
  <c r="I329" i="2"/>
  <c r="J269" i="2"/>
  <c r="I269" i="2"/>
  <c r="J221" i="2"/>
  <c r="K221" i="2" s="1"/>
  <c r="I221" i="2"/>
  <c r="J125" i="2"/>
  <c r="I125" i="2"/>
  <c r="J45" i="2"/>
  <c r="I378" i="2"/>
  <c r="J378" i="2"/>
  <c r="K378" i="2" s="1"/>
  <c r="J366" i="2"/>
  <c r="I366" i="2"/>
  <c r="J354" i="2"/>
  <c r="I354" i="2"/>
  <c r="J342" i="2"/>
  <c r="I342" i="2"/>
  <c r="J330" i="2"/>
  <c r="K330" i="2" s="1"/>
  <c r="I330" i="2"/>
  <c r="J318" i="2"/>
  <c r="K318" i="2" s="1"/>
  <c r="I318" i="2"/>
  <c r="J306" i="2"/>
  <c r="I306" i="2"/>
  <c r="J294" i="2"/>
  <c r="I294" i="2"/>
  <c r="J282" i="2"/>
  <c r="I282" i="2"/>
  <c r="J270" i="2"/>
  <c r="I270" i="2"/>
  <c r="J258" i="2"/>
  <c r="K258" i="2" s="1"/>
  <c r="I258" i="2"/>
  <c r="J246" i="2"/>
  <c r="K246" i="2" s="1"/>
  <c r="I246" i="2"/>
  <c r="J234" i="2"/>
  <c r="I234" i="2"/>
  <c r="J222" i="2"/>
  <c r="I222" i="2"/>
  <c r="J210" i="2"/>
  <c r="I210" i="2"/>
  <c r="J198" i="2"/>
  <c r="I198" i="2"/>
  <c r="J186" i="2"/>
  <c r="K186" i="2" s="1"/>
  <c r="I186" i="2"/>
  <c r="J174" i="2"/>
  <c r="K174" i="2" s="1"/>
  <c r="I174" i="2"/>
  <c r="J162" i="2"/>
  <c r="I162" i="2"/>
  <c r="J150" i="2"/>
  <c r="I138" i="2"/>
  <c r="J126" i="2"/>
  <c r="I126" i="2"/>
  <c r="J114" i="2"/>
  <c r="I114" i="2"/>
  <c r="J102" i="2"/>
  <c r="K102" i="2" s="1"/>
  <c r="I102" i="2"/>
  <c r="J90" i="2"/>
  <c r="K90" i="2" s="1"/>
  <c r="I90" i="2"/>
  <c r="J78" i="2"/>
  <c r="I78" i="2"/>
  <c r="I33" i="2"/>
  <c r="I45" i="2"/>
  <c r="I57" i="2"/>
  <c r="J57" i="2"/>
  <c r="K57" i="2" s="1"/>
  <c r="J376" i="2"/>
  <c r="I376" i="2"/>
  <c r="J364" i="2"/>
  <c r="K364" i="2" s="1"/>
  <c r="I364" i="2"/>
  <c r="J352" i="2"/>
  <c r="I352" i="2"/>
  <c r="J340" i="2"/>
  <c r="I340" i="2"/>
  <c r="J328" i="2"/>
  <c r="I328" i="2"/>
  <c r="J316" i="2"/>
  <c r="I316" i="2"/>
  <c r="J304" i="2"/>
  <c r="I304" i="2"/>
  <c r="J292" i="2"/>
  <c r="K292" i="2" s="1"/>
  <c r="I292" i="2"/>
  <c r="J280" i="2"/>
  <c r="K280" i="2" s="1"/>
  <c r="I280" i="2"/>
  <c r="J268" i="2"/>
  <c r="I268" i="2"/>
  <c r="J256" i="2"/>
  <c r="J244" i="2"/>
  <c r="J232" i="2"/>
  <c r="J220" i="2"/>
  <c r="J208" i="2"/>
  <c r="J196" i="2"/>
  <c r="K196" i="2" s="1"/>
  <c r="J184" i="2"/>
  <c r="I160" i="2"/>
  <c r="J148" i="2"/>
  <c r="I148" i="2"/>
  <c r="J136" i="2"/>
  <c r="I136" i="2"/>
  <c r="J124" i="2"/>
  <c r="I124" i="2"/>
  <c r="J112" i="2"/>
  <c r="I112" i="2"/>
  <c r="J100" i="2"/>
  <c r="I100" i="2"/>
  <c r="J88" i="2"/>
  <c r="K88" i="2" s="1"/>
  <c r="I88" i="2"/>
  <c r="J76" i="2"/>
  <c r="I76" i="2"/>
  <c r="I22" i="2"/>
  <c r="I28" i="2"/>
  <c r="I34" i="2"/>
  <c r="I40" i="2"/>
  <c r="I46" i="2"/>
  <c r="I52" i="2"/>
  <c r="I58" i="2"/>
  <c r="I64" i="2"/>
  <c r="J71" i="2"/>
  <c r="I104" i="2"/>
  <c r="J138" i="2"/>
  <c r="I172" i="2"/>
  <c r="J375" i="2"/>
  <c r="I375" i="2"/>
  <c r="J363" i="2"/>
  <c r="I363" i="2"/>
  <c r="J351" i="2"/>
  <c r="I351" i="2"/>
  <c r="J339" i="2"/>
  <c r="K339" i="2" s="1"/>
  <c r="J327" i="2"/>
  <c r="K327" i="2" s="1"/>
  <c r="I315" i="2"/>
  <c r="I303" i="2"/>
  <c r="I291" i="2"/>
  <c r="I279" i="2"/>
  <c r="I267" i="2"/>
  <c r="I255" i="2"/>
  <c r="I243" i="2"/>
  <c r="I231" i="2"/>
  <c r="I219" i="2"/>
  <c r="I207" i="2"/>
  <c r="I195" i="2"/>
  <c r="I183" i="2"/>
  <c r="J171" i="2"/>
  <c r="K171" i="2" s="1"/>
  <c r="I171" i="2"/>
  <c r="J159" i="2"/>
  <c r="K159" i="2" s="1"/>
  <c r="I159" i="2"/>
  <c r="J147" i="2"/>
  <c r="I147" i="2"/>
  <c r="J135" i="2"/>
  <c r="I135" i="2"/>
  <c r="J123" i="2"/>
  <c r="I123" i="2"/>
  <c r="J111" i="2"/>
  <c r="I111" i="2"/>
  <c r="J99" i="2"/>
  <c r="K99" i="2" s="1"/>
  <c r="I99" i="2"/>
  <c r="J87" i="2"/>
  <c r="K87" i="2" s="1"/>
  <c r="I87" i="2"/>
  <c r="J75" i="2"/>
  <c r="I75" i="2"/>
  <c r="I2" i="2"/>
  <c r="J28" i="2"/>
  <c r="K28" i="2" s="1"/>
  <c r="J34" i="2"/>
  <c r="K34" i="2" s="1"/>
  <c r="J40" i="2"/>
  <c r="K40" i="2" s="1"/>
  <c r="J46" i="2"/>
  <c r="K46" i="2" s="1"/>
  <c r="I208" i="2"/>
  <c r="I244" i="2"/>
  <c r="J303" i="2"/>
  <c r="K303" i="2" s="1"/>
  <c r="J377" i="2"/>
  <c r="I377" i="2"/>
  <c r="J293" i="2"/>
  <c r="I293" i="2"/>
  <c r="J173" i="2"/>
  <c r="I173" i="2"/>
  <c r="J374" i="2"/>
  <c r="I374" i="2"/>
  <c r="J362" i="2"/>
  <c r="I362" i="2"/>
  <c r="I350" i="2"/>
  <c r="I338" i="2"/>
  <c r="J338" i="2"/>
  <c r="K338" i="2" s="1"/>
  <c r="I326" i="2"/>
  <c r="J326" i="2"/>
  <c r="J314" i="2"/>
  <c r="K314" i="2" s="1"/>
  <c r="I314" i="2"/>
  <c r="J302" i="2"/>
  <c r="I302" i="2"/>
  <c r="J290" i="2"/>
  <c r="I290" i="2"/>
  <c r="J278" i="2"/>
  <c r="K278" i="2" s="1"/>
  <c r="I278" i="2"/>
  <c r="J266" i="2"/>
  <c r="I266" i="2"/>
  <c r="J254" i="2"/>
  <c r="K254" i="2" s="1"/>
  <c r="I254" i="2"/>
  <c r="J242" i="2"/>
  <c r="K242" i="2" s="1"/>
  <c r="I242" i="2"/>
  <c r="J230" i="2"/>
  <c r="I230" i="2"/>
  <c r="J218" i="2"/>
  <c r="I218" i="2"/>
  <c r="J206" i="2"/>
  <c r="K206" i="2" s="1"/>
  <c r="I206" i="2"/>
  <c r="J194" i="2"/>
  <c r="K194" i="2" s="1"/>
  <c r="I194" i="2"/>
  <c r="J182" i="2"/>
  <c r="K182" i="2" s="1"/>
  <c r="I182" i="2"/>
  <c r="J170" i="2"/>
  <c r="K170" i="2" s="1"/>
  <c r="I170" i="2"/>
  <c r="J158" i="2"/>
  <c r="I158" i="2"/>
  <c r="J146" i="2"/>
  <c r="I146" i="2"/>
  <c r="J134" i="2"/>
  <c r="K134" i="2" s="1"/>
  <c r="I134" i="2"/>
  <c r="J2" i="2"/>
  <c r="K2" i="2" s="1"/>
  <c r="I23" i="2"/>
  <c r="I29" i="2"/>
  <c r="I35" i="2"/>
  <c r="I41" i="2"/>
  <c r="I47" i="2"/>
  <c r="I53" i="2"/>
  <c r="I59" i="2"/>
  <c r="I65" i="2"/>
  <c r="I74" i="2"/>
  <c r="I110" i="2"/>
  <c r="J317" i="2"/>
  <c r="K317" i="2" s="1"/>
  <c r="I317" i="2"/>
  <c r="J257" i="2"/>
  <c r="I257" i="2"/>
  <c r="J209" i="2"/>
  <c r="I209" i="2"/>
  <c r="J101" i="2"/>
  <c r="I101" i="2"/>
  <c r="J33" i="2"/>
  <c r="K33" i="2" s="1"/>
  <c r="I373" i="2"/>
  <c r="I361" i="2"/>
  <c r="J349" i="2"/>
  <c r="K349" i="2" s="1"/>
  <c r="I349" i="2"/>
  <c r="J337" i="2"/>
  <c r="K337" i="2" s="1"/>
  <c r="I337" i="2"/>
  <c r="J325" i="2"/>
  <c r="K325" i="2" s="1"/>
  <c r="I325" i="2"/>
  <c r="J313" i="2"/>
  <c r="K313" i="2" s="1"/>
  <c r="I313" i="2"/>
  <c r="J301" i="2"/>
  <c r="I301" i="2"/>
  <c r="J289" i="2"/>
  <c r="I289" i="2"/>
  <c r="J277" i="2"/>
  <c r="K277" i="2" s="1"/>
  <c r="I277" i="2"/>
  <c r="J265" i="2"/>
  <c r="K265" i="2" s="1"/>
  <c r="I265" i="2"/>
  <c r="J253" i="2"/>
  <c r="K253" i="2" s="1"/>
  <c r="I253" i="2"/>
  <c r="J241" i="2"/>
  <c r="K241" i="2" s="1"/>
  <c r="I241" i="2"/>
  <c r="J229" i="2"/>
  <c r="I229" i="2"/>
  <c r="J217" i="2"/>
  <c r="I217" i="2"/>
  <c r="J205" i="2"/>
  <c r="K205" i="2" s="1"/>
  <c r="I205" i="2"/>
  <c r="J193" i="2"/>
  <c r="K193" i="2" s="1"/>
  <c r="I193" i="2"/>
  <c r="J181" i="2"/>
  <c r="K181" i="2" s="1"/>
  <c r="I181" i="2"/>
  <c r="J169" i="2"/>
  <c r="K169" i="2" s="1"/>
  <c r="I169" i="2"/>
  <c r="J157" i="2"/>
  <c r="I157" i="2"/>
  <c r="J145" i="2"/>
  <c r="I145" i="2"/>
  <c r="I121" i="2"/>
  <c r="J121" i="2"/>
  <c r="I109" i="2"/>
  <c r="J109" i="2"/>
  <c r="I97" i="2"/>
  <c r="J97" i="2"/>
  <c r="I85" i="2"/>
  <c r="J85" i="2"/>
  <c r="I73" i="2"/>
  <c r="J73" i="2"/>
  <c r="K73" i="2" s="1"/>
  <c r="J23" i="2"/>
  <c r="K23" i="2" s="1"/>
  <c r="J35" i="2"/>
  <c r="K35" i="2" s="1"/>
  <c r="J47" i="2"/>
  <c r="K47" i="2" s="1"/>
  <c r="J53" i="2"/>
  <c r="K53" i="2" s="1"/>
  <c r="J59" i="2"/>
  <c r="J315" i="2"/>
  <c r="J372" i="2"/>
  <c r="K372" i="2" s="1"/>
  <c r="I372" i="2"/>
  <c r="J360" i="2"/>
  <c r="K360" i="2" s="1"/>
  <c r="I360" i="2"/>
  <c r="J348" i="2"/>
  <c r="I348" i="2"/>
  <c r="J336" i="2"/>
  <c r="I336" i="2"/>
  <c r="J324" i="2"/>
  <c r="K324" i="2" s="1"/>
  <c r="I324" i="2"/>
  <c r="J312" i="2"/>
  <c r="K312" i="2" s="1"/>
  <c r="I312" i="2"/>
  <c r="J300" i="2"/>
  <c r="K300" i="2" s="1"/>
  <c r="I300" i="2"/>
  <c r="J288" i="2"/>
  <c r="K288" i="2" s="1"/>
  <c r="I288" i="2"/>
  <c r="J276" i="2"/>
  <c r="I276" i="2"/>
  <c r="J264" i="2"/>
  <c r="I264" i="2"/>
  <c r="J252" i="2"/>
  <c r="K252" i="2" s="1"/>
  <c r="I252" i="2"/>
  <c r="J240" i="2"/>
  <c r="K240" i="2" s="1"/>
  <c r="I240" i="2"/>
  <c r="J228" i="2"/>
  <c r="K228" i="2" s="1"/>
  <c r="I228" i="2"/>
  <c r="J216" i="2"/>
  <c r="K216" i="2" s="1"/>
  <c r="I216" i="2"/>
  <c r="J204" i="2"/>
  <c r="I204" i="2"/>
  <c r="J192" i="2"/>
  <c r="I192" i="2"/>
  <c r="J180" i="2"/>
  <c r="K180" i="2" s="1"/>
  <c r="I180" i="2"/>
  <c r="J168" i="2"/>
  <c r="K168" i="2" s="1"/>
  <c r="I168" i="2"/>
  <c r="J156" i="2"/>
  <c r="K156" i="2" s="1"/>
  <c r="I156" i="2"/>
  <c r="I144" i="2"/>
  <c r="J132" i="2"/>
  <c r="I132" i="2"/>
  <c r="J120" i="2"/>
  <c r="I120" i="2"/>
  <c r="J108" i="2"/>
  <c r="I108" i="2"/>
  <c r="J96" i="2"/>
  <c r="K96" i="2" s="1"/>
  <c r="I96" i="2"/>
  <c r="J84" i="2"/>
  <c r="I84" i="2"/>
  <c r="I72" i="2"/>
  <c r="J19" i="2"/>
  <c r="I24" i="2"/>
  <c r="I36" i="2"/>
  <c r="I42" i="2"/>
  <c r="I48" i="2"/>
  <c r="I54" i="2"/>
  <c r="I60" i="2"/>
  <c r="I66" i="2"/>
  <c r="I80" i="2"/>
  <c r="I116" i="2"/>
  <c r="J149" i="2"/>
  <c r="K149" i="2" s="1"/>
  <c r="J183" i="2"/>
  <c r="J219" i="2"/>
  <c r="J255" i="2"/>
  <c r="K255" i="2" s="1"/>
  <c r="J89" i="2"/>
  <c r="I89" i="2"/>
  <c r="I202" i="2"/>
  <c r="J371" i="2"/>
  <c r="I371" i="2"/>
  <c r="J359" i="2"/>
  <c r="K359" i="2" s="1"/>
  <c r="I359" i="2"/>
  <c r="J347" i="2"/>
  <c r="I347" i="2"/>
  <c r="J335" i="2"/>
  <c r="I335" i="2"/>
  <c r="J323" i="2"/>
  <c r="I323" i="2"/>
  <c r="J311" i="2"/>
  <c r="I311" i="2"/>
  <c r="J299" i="2"/>
  <c r="I299" i="2"/>
  <c r="J287" i="2"/>
  <c r="K287" i="2" s="1"/>
  <c r="I287" i="2"/>
  <c r="J275" i="2"/>
  <c r="I275" i="2"/>
  <c r="J263" i="2"/>
  <c r="I263" i="2"/>
  <c r="J251" i="2"/>
  <c r="I251" i="2"/>
  <c r="J239" i="2"/>
  <c r="I239" i="2"/>
  <c r="J227" i="2"/>
  <c r="I227" i="2"/>
  <c r="J215" i="2"/>
  <c r="K215" i="2" s="1"/>
  <c r="I215" i="2"/>
  <c r="J203" i="2"/>
  <c r="I203" i="2"/>
  <c r="J191" i="2"/>
  <c r="I191" i="2"/>
  <c r="J179" i="2"/>
  <c r="I179" i="2"/>
  <c r="J167" i="2"/>
  <c r="J143" i="2"/>
  <c r="I143" i="2"/>
  <c r="J131" i="2"/>
  <c r="K131" i="2" s="1"/>
  <c r="I131" i="2"/>
  <c r="J119" i="2"/>
  <c r="K119" i="2" s="1"/>
  <c r="I119" i="2"/>
  <c r="J107" i="2"/>
  <c r="K107" i="2" s="1"/>
  <c r="I107" i="2"/>
  <c r="J95" i="2"/>
  <c r="K95" i="2" s="1"/>
  <c r="I95" i="2"/>
  <c r="J83" i="2"/>
  <c r="I83" i="2"/>
  <c r="J48" i="2"/>
  <c r="K48" i="2" s="1"/>
  <c r="I150" i="2"/>
  <c r="I184" i="2"/>
  <c r="I220" i="2"/>
  <c r="I256" i="2"/>
  <c r="I327" i="2"/>
  <c r="J365" i="2"/>
  <c r="K365" i="2" s="1"/>
  <c r="I365" i="2"/>
  <c r="J305" i="2"/>
  <c r="K305" i="2" s="1"/>
  <c r="I305" i="2"/>
  <c r="J233" i="2"/>
  <c r="I233" i="2"/>
  <c r="J197" i="2"/>
  <c r="I197" i="2"/>
  <c r="J113" i="2"/>
  <c r="K113" i="2" s="1"/>
  <c r="I113" i="2"/>
  <c r="J370" i="2"/>
  <c r="K370" i="2" s="1"/>
  <c r="I370" i="2"/>
  <c r="J358" i="2"/>
  <c r="K358" i="2" s="1"/>
  <c r="I358" i="2"/>
  <c r="J346" i="2"/>
  <c r="K346" i="2" s="1"/>
  <c r="I346" i="2"/>
  <c r="J334" i="2"/>
  <c r="I334" i="2"/>
  <c r="J322" i="2"/>
  <c r="I322" i="2"/>
  <c r="J310" i="2"/>
  <c r="K310" i="2" s="1"/>
  <c r="I310" i="2"/>
  <c r="J298" i="2"/>
  <c r="K298" i="2" s="1"/>
  <c r="I298" i="2"/>
  <c r="J286" i="2"/>
  <c r="K286" i="2" s="1"/>
  <c r="I286" i="2"/>
  <c r="J274" i="2"/>
  <c r="K274" i="2" s="1"/>
  <c r="I274" i="2"/>
  <c r="J262" i="2"/>
  <c r="I262" i="2"/>
  <c r="J250" i="2"/>
  <c r="K250" i="2" s="1"/>
  <c r="J238" i="2"/>
  <c r="K238" i="2" s="1"/>
  <c r="J226" i="2"/>
  <c r="J214" i="2"/>
  <c r="K214" i="2" s="1"/>
  <c r="J202" i="2"/>
  <c r="J190" i="2"/>
  <c r="J178" i="2"/>
  <c r="I166" i="2"/>
  <c r="I154" i="2"/>
  <c r="J154" i="2"/>
  <c r="J142" i="2"/>
  <c r="I142" i="2"/>
  <c r="J130" i="2"/>
  <c r="I130" i="2"/>
  <c r="J118" i="2"/>
  <c r="K118" i="2" s="1"/>
  <c r="I118" i="2"/>
  <c r="J106" i="2"/>
  <c r="K106" i="2" s="1"/>
  <c r="I106" i="2"/>
  <c r="J94" i="2"/>
  <c r="K94" i="2" s="1"/>
  <c r="I94" i="2"/>
  <c r="J82" i="2"/>
  <c r="K82" i="2" s="1"/>
  <c r="I82" i="2"/>
  <c r="J70" i="2"/>
  <c r="I70" i="2"/>
  <c r="I25" i="2"/>
  <c r="I31" i="2"/>
  <c r="I37" i="2"/>
  <c r="I43" i="2"/>
  <c r="I49" i="2"/>
  <c r="I55" i="2"/>
  <c r="I61" i="2"/>
  <c r="I67" i="2"/>
  <c r="I86" i="2"/>
  <c r="I122" i="2"/>
  <c r="I155" i="2"/>
  <c r="J369" i="2"/>
  <c r="I369" i="2"/>
  <c r="J357" i="2"/>
  <c r="I357" i="2"/>
  <c r="J345" i="2"/>
  <c r="K345" i="2" s="1"/>
  <c r="I345" i="2"/>
  <c r="J333" i="2"/>
  <c r="K333" i="2" s="1"/>
  <c r="I321" i="2"/>
  <c r="I309" i="2"/>
  <c r="I297" i="2"/>
  <c r="I285" i="2"/>
  <c r="I273" i="2"/>
  <c r="I261" i="2"/>
  <c r="I249" i="2"/>
  <c r="I237" i="2"/>
  <c r="I225" i="2"/>
  <c r="I213" i="2"/>
  <c r="I201" i="2"/>
  <c r="I189" i="2"/>
  <c r="I177" i="2"/>
  <c r="J177" i="2"/>
  <c r="J165" i="2"/>
  <c r="K165" i="2" s="1"/>
  <c r="I165" i="2"/>
  <c r="J153" i="2"/>
  <c r="I153" i="2"/>
  <c r="J141" i="2"/>
  <c r="I141" i="2"/>
  <c r="J129" i="2"/>
  <c r="K129" i="2" s="1"/>
  <c r="I129" i="2"/>
  <c r="J117" i="2"/>
  <c r="K117" i="2" s="1"/>
  <c r="I117" i="2"/>
  <c r="J105" i="2"/>
  <c r="K105" i="2" s="1"/>
  <c r="I105" i="2"/>
  <c r="J93" i="2"/>
  <c r="K93" i="2" s="1"/>
  <c r="I93" i="2"/>
  <c r="J81" i="2"/>
  <c r="I81" i="2"/>
  <c r="J69" i="2"/>
  <c r="K69" i="2" s="1"/>
  <c r="I190" i="2"/>
  <c r="I226" i="2"/>
  <c r="J267" i="2"/>
  <c r="K267" i="2" s="1"/>
  <c r="I339" i="2"/>
  <c r="J341" i="2"/>
  <c r="I341" i="2"/>
  <c r="J245" i="2"/>
  <c r="I245" i="2"/>
  <c r="J137" i="2"/>
  <c r="I137" i="2"/>
  <c r="J361" i="2"/>
  <c r="J368" i="2"/>
  <c r="I368" i="2"/>
  <c r="I356" i="2"/>
  <c r="I344" i="2"/>
  <c r="I332" i="2"/>
  <c r="J332" i="2"/>
  <c r="J320" i="2"/>
  <c r="K320" i="2" s="1"/>
  <c r="I320" i="2"/>
  <c r="J308" i="2"/>
  <c r="K308" i="2" s="1"/>
  <c r="I308" i="2"/>
  <c r="J296" i="2"/>
  <c r="I296" i="2"/>
  <c r="J284" i="2"/>
  <c r="I284" i="2"/>
  <c r="J272" i="2"/>
  <c r="K272" i="2" s="1"/>
  <c r="I272" i="2"/>
  <c r="J260" i="2"/>
  <c r="K260" i="2" s="1"/>
  <c r="I260" i="2"/>
  <c r="J248" i="2"/>
  <c r="K248" i="2" s="1"/>
  <c r="I248" i="2"/>
  <c r="J236" i="2"/>
  <c r="K236" i="2" s="1"/>
  <c r="I236" i="2"/>
  <c r="J224" i="2"/>
  <c r="I224" i="2"/>
  <c r="J212" i="2"/>
  <c r="I212" i="2"/>
  <c r="J200" i="2"/>
  <c r="K200" i="2" s="1"/>
  <c r="I200" i="2"/>
  <c r="J188" i="2"/>
  <c r="K188" i="2" s="1"/>
  <c r="I188" i="2"/>
  <c r="J176" i="2"/>
  <c r="K176" i="2" s="1"/>
  <c r="I176" i="2"/>
  <c r="J164" i="2"/>
  <c r="K164" i="2" s="1"/>
  <c r="I164" i="2"/>
  <c r="J152" i="2"/>
  <c r="I152" i="2"/>
  <c r="J140" i="2"/>
  <c r="I140" i="2"/>
  <c r="I26" i="2"/>
  <c r="I32" i="2"/>
  <c r="I38" i="2"/>
  <c r="I50" i="2"/>
  <c r="I56" i="2"/>
  <c r="I62" i="2"/>
  <c r="I68" i="2"/>
  <c r="I92" i="2"/>
  <c r="I128" i="2"/>
  <c r="J160" i="2"/>
  <c r="K160" i="2" s="1"/>
  <c r="J195" i="2"/>
  <c r="J231" i="2"/>
  <c r="K231" i="2" s="1"/>
  <c r="J273" i="2"/>
  <c r="K273" i="2" s="1"/>
  <c r="J344" i="2"/>
  <c r="K344" i="2" s="1"/>
  <c r="J353" i="2"/>
  <c r="K353" i="2" s="1"/>
  <c r="I353" i="2"/>
  <c r="J281" i="2"/>
  <c r="K281" i="2" s="1"/>
  <c r="I281" i="2"/>
  <c r="J185" i="2"/>
  <c r="K185" i="2" s="1"/>
  <c r="I185" i="2"/>
  <c r="J77" i="2"/>
  <c r="I77" i="2"/>
  <c r="I167" i="2"/>
  <c r="J379" i="2"/>
  <c r="K379" i="2" s="1"/>
  <c r="I367" i="2"/>
  <c r="J355" i="2"/>
  <c r="K355" i="2" s="1"/>
  <c r="I355" i="2"/>
  <c r="J343" i="2"/>
  <c r="I343" i="2"/>
  <c r="J331" i="2"/>
  <c r="I331" i="2"/>
  <c r="J319" i="2"/>
  <c r="I319" i="2"/>
  <c r="J307" i="2"/>
  <c r="I307" i="2"/>
  <c r="J295" i="2"/>
  <c r="I295" i="2"/>
  <c r="J283" i="2"/>
  <c r="K283" i="2" s="1"/>
  <c r="I283" i="2"/>
  <c r="J271" i="2"/>
  <c r="I271" i="2"/>
  <c r="J259" i="2"/>
  <c r="I259" i="2"/>
  <c r="J247" i="2"/>
  <c r="I247" i="2"/>
  <c r="J235" i="2"/>
  <c r="I235" i="2"/>
  <c r="J223" i="2"/>
  <c r="I223" i="2"/>
  <c r="J211" i="2"/>
  <c r="K211" i="2" s="1"/>
  <c r="I211" i="2"/>
  <c r="J199" i="2"/>
  <c r="I199" i="2"/>
  <c r="J187" i="2"/>
  <c r="I187" i="2"/>
  <c r="J175" i="2"/>
  <c r="I175" i="2"/>
  <c r="J163" i="2"/>
  <c r="I163" i="2"/>
  <c r="J151" i="2"/>
  <c r="I151" i="2"/>
  <c r="J139" i="2"/>
  <c r="K139" i="2" s="1"/>
  <c r="I127" i="2"/>
  <c r="J127" i="2"/>
  <c r="I115" i="2"/>
  <c r="J115" i="2"/>
  <c r="I103" i="2"/>
  <c r="J103" i="2"/>
  <c r="I91" i="2"/>
  <c r="J91" i="2"/>
  <c r="K91" i="2" s="1"/>
  <c r="I79" i="2"/>
  <c r="J79" i="2"/>
  <c r="K79" i="2" s="1"/>
  <c r="I161" i="2"/>
  <c r="I196" i="2"/>
  <c r="I232" i="2"/>
  <c r="J279" i="2"/>
  <c r="K279" i="2" s="1"/>
  <c r="J350" i="2"/>
  <c r="I5" i="2"/>
  <c r="K5" i="2" s="1"/>
  <c r="J12" i="2"/>
  <c r="K12" i="2" s="1"/>
  <c r="I17" i="2"/>
  <c r="J3" i="2"/>
  <c r="I8" i="2"/>
  <c r="J15" i="2"/>
  <c r="K15" i="2" s="1"/>
  <c r="I20" i="2"/>
  <c r="J17" i="2"/>
  <c r="K17" i="2" s="1"/>
  <c r="I3" i="2"/>
  <c r="J10" i="2"/>
  <c r="J8" i="2"/>
  <c r="I13" i="2"/>
  <c r="J20" i="2"/>
  <c r="I15" i="2"/>
  <c r="I6" i="2"/>
  <c r="J13" i="2"/>
  <c r="K13" i="2" s="1"/>
  <c r="I18" i="2"/>
  <c r="J6" i="2"/>
  <c r="K6" i="2" s="1"/>
  <c r="I11" i="2"/>
  <c r="J18" i="2"/>
  <c r="K18" i="2" s="1"/>
  <c r="I4" i="2"/>
  <c r="J11" i="2"/>
  <c r="I16" i="2"/>
  <c r="J4" i="2"/>
  <c r="I9" i="2"/>
  <c r="J16" i="2"/>
  <c r="K16" i="2" s="1"/>
  <c r="I21" i="2"/>
  <c r="J9" i="2"/>
  <c r="K9" i="2" s="1"/>
  <c r="I14" i="2"/>
  <c r="J21" i="2"/>
  <c r="K21" i="2" s="1"/>
  <c r="I10" i="2"/>
  <c r="I7" i="2"/>
  <c r="J14" i="2"/>
  <c r="K14" i="2" s="1"/>
  <c r="I19" i="2"/>
  <c r="J7" i="2"/>
  <c r="I12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K5202" i="2" l="1"/>
  <c r="L5202" i="2"/>
  <c r="K6693" i="2"/>
  <c r="L6693" i="2" s="1"/>
  <c r="K6712" i="2"/>
  <c r="L6712" i="2"/>
  <c r="K6726" i="2"/>
  <c r="L6726" i="2" s="1"/>
  <c r="L6805" i="2"/>
  <c r="K6805" i="2"/>
  <c r="K6787" i="2"/>
  <c r="L6787" i="2" s="1"/>
  <c r="K6769" i="2"/>
  <c r="L6769" i="2" s="1"/>
  <c r="L6751" i="2"/>
  <c r="K6751" i="2"/>
  <c r="K6675" i="2"/>
  <c r="L6675" i="2"/>
  <c r="K6664" i="2"/>
  <c r="L6664" i="2"/>
  <c r="L6724" i="2"/>
  <c r="K6724" i="2"/>
  <c r="K6679" i="2"/>
  <c r="L6679" i="2"/>
  <c r="K6640" i="2"/>
  <c r="L6640" i="2" s="1"/>
  <c r="K6659" i="2"/>
  <c r="L6659" i="2" s="1"/>
  <c r="K6498" i="2"/>
  <c r="L6498" i="2"/>
  <c r="K6435" i="2"/>
  <c r="L6435" i="2"/>
  <c r="L6346" i="2"/>
  <c r="K6346" i="2"/>
  <c r="K6434" i="2"/>
  <c r="L6434" i="2"/>
  <c r="K6421" i="2"/>
  <c r="L6421" i="2"/>
  <c r="K6475" i="2"/>
  <c r="L6475" i="2" s="1"/>
  <c r="K6370" i="2"/>
  <c r="L6370" i="2"/>
  <c r="K6381" i="2"/>
  <c r="L6381" i="2"/>
  <c r="K6416" i="2"/>
  <c r="L6416" i="2" s="1"/>
  <c r="K6339" i="2"/>
  <c r="L6339" i="2" s="1"/>
  <c r="K6217" i="2"/>
  <c r="L6217" i="2" s="1"/>
  <c r="K6426" i="2"/>
  <c r="L6426" i="2" s="1"/>
  <c r="K6281" i="2"/>
  <c r="L6281" i="2" s="1"/>
  <c r="K6436" i="2"/>
  <c r="L6436" i="2"/>
  <c r="K6300" i="2"/>
  <c r="L6300" i="2" s="1"/>
  <c r="K6266" i="2"/>
  <c r="L6266" i="2"/>
  <c r="K6192" i="2"/>
  <c r="L6192" i="2" s="1"/>
  <c r="L6094" i="2"/>
  <c r="K6094" i="2"/>
  <c r="K6244" i="2"/>
  <c r="L6244" i="2"/>
  <c r="K6146" i="2"/>
  <c r="L6146" i="2" s="1"/>
  <c r="L6269" i="2"/>
  <c r="K6269" i="2"/>
  <c r="K6141" i="2"/>
  <c r="L6141" i="2" s="1"/>
  <c r="K6176" i="2"/>
  <c r="L6176" i="2" s="1"/>
  <c r="L6162" i="2"/>
  <c r="K6162" i="2"/>
  <c r="K6109" i="2"/>
  <c r="L6109" i="2" s="1"/>
  <c r="K6232" i="2"/>
  <c r="L6232" i="2"/>
  <c r="L6130" i="2"/>
  <c r="K6130" i="2"/>
  <c r="K6284" i="2"/>
  <c r="L6284" i="2"/>
  <c r="K6024" i="2"/>
  <c r="L6024" i="2" s="1"/>
  <c r="L6000" i="2"/>
  <c r="K6000" i="2"/>
  <c r="K6018" i="2"/>
  <c r="L6018" i="2" s="1"/>
  <c r="K6137" i="2"/>
  <c r="L6137" i="2"/>
  <c r="L6028" i="2"/>
  <c r="K6028" i="2"/>
  <c r="K6144" i="2"/>
  <c r="L6144" i="2" s="1"/>
  <c r="K6147" i="2"/>
  <c r="L6147" i="2" s="1"/>
  <c r="L6038" i="2"/>
  <c r="K6038" i="2"/>
  <c r="K5959" i="2"/>
  <c r="L5959" i="2" s="1"/>
  <c r="K5851" i="2"/>
  <c r="L5851" i="2" s="1"/>
  <c r="L5897" i="2"/>
  <c r="K5897" i="2"/>
  <c r="K5855" i="2"/>
  <c r="L5855" i="2" s="1"/>
  <c r="K5857" i="2"/>
  <c r="L5857" i="2" s="1"/>
  <c r="L5958" i="2"/>
  <c r="K5958" i="2"/>
  <c r="K5831" i="2"/>
  <c r="L5831" i="2" s="1"/>
  <c r="K5998" i="2"/>
  <c r="L5998" i="2" s="1"/>
  <c r="L5898" i="2"/>
  <c r="K5898" i="2"/>
  <c r="K5838" i="2"/>
  <c r="L5838" i="2"/>
  <c r="K5989" i="2"/>
  <c r="L5989" i="2"/>
  <c r="K5826" i="2"/>
  <c r="L5826" i="2" s="1"/>
  <c r="K5993" i="2"/>
  <c r="L5993" i="2"/>
  <c r="K5952" i="2"/>
  <c r="L5952" i="2" s="1"/>
  <c r="L5847" i="2"/>
  <c r="K5847" i="2"/>
  <c r="K5887" i="2"/>
  <c r="L5887" i="2" s="1"/>
  <c r="K5810" i="2"/>
  <c r="L5810" i="2"/>
  <c r="L5719" i="2"/>
  <c r="K5719" i="2"/>
  <c r="K5877" i="2"/>
  <c r="L5877" i="2" s="1"/>
  <c r="K5817" i="2"/>
  <c r="L5817" i="2" s="1"/>
  <c r="K5979" i="2"/>
  <c r="L5979" i="2" s="1"/>
  <c r="K5732" i="2"/>
  <c r="L5732" i="2" s="1"/>
  <c r="K5662" i="2"/>
  <c r="L5662" i="2" s="1"/>
  <c r="L5669" i="2"/>
  <c r="K5669" i="2"/>
  <c r="K5370" i="2"/>
  <c r="L5370" i="2" s="1"/>
  <c r="K5408" i="2"/>
  <c r="L5408" i="2"/>
  <c r="L5717" i="2"/>
  <c r="K5717" i="2"/>
  <c r="K5361" i="2"/>
  <c r="L5361" i="2"/>
  <c r="K5402" i="2"/>
  <c r="L5402" i="2"/>
  <c r="K5146" i="2"/>
  <c r="L5146" i="2" s="1"/>
  <c r="K5364" i="2"/>
  <c r="L5364" i="2" s="1"/>
  <c r="K5302" i="2"/>
  <c r="L5302" i="2"/>
  <c r="K5207" i="2"/>
  <c r="L5207" i="2" s="1"/>
  <c r="K5316" i="2"/>
  <c r="L5316" i="2"/>
  <c r="K5258" i="2"/>
  <c r="L5258" i="2"/>
  <c r="K5236" i="2"/>
  <c r="L5236" i="2" s="1"/>
  <c r="K5339" i="2"/>
  <c r="L5339" i="2"/>
  <c r="K5358" i="2"/>
  <c r="L5358" i="2" s="1"/>
  <c r="K5322" i="2"/>
  <c r="L5322" i="2" s="1"/>
  <c r="K5285" i="2"/>
  <c r="L5285" i="2"/>
  <c r="K5313" i="2"/>
  <c r="L5313" i="2"/>
  <c r="K5193" i="2"/>
  <c r="L5193" i="2" s="1"/>
  <c r="K5150" i="2"/>
  <c r="L5150" i="2"/>
  <c r="K5254" i="2"/>
  <c r="L5254" i="2" s="1"/>
  <c r="K5126" i="2"/>
  <c r="L5126" i="2" s="1"/>
  <c r="K5249" i="2"/>
  <c r="L5249" i="2"/>
  <c r="K5090" i="2"/>
  <c r="L5090" i="2" s="1"/>
  <c r="K5034" i="2"/>
  <c r="L5034" i="2" s="1"/>
  <c r="K5181" i="2"/>
  <c r="L5181" i="2"/>
  <c r="K5166" i="2"/>
  <c r="L5166" i="2"/>
  <c r="K5113" i="2"/>
  <c r="L5113" i="2" s="1"/>
  <c r="K5212" i="2"/>
  <c r="L5212" i="2"/>
  <c r="K5023" i="2"/>
  <c r="L5023" i="2"/>
  <c r="L4969" i="2"/>
  <c r="K4969" i="2"/>
  <c r="K4945" i="2"/>
  <c r="L4945" i="2" s="1"/>
  <c r="K4921" i="2"/>
  <c r="L4921" i="2" s="1"/>
  <c r="L4897" i="2"/>
  <c r="K4897" i="2"/>
  <c r="K4873" i="2"/>
  <c r="L4873" i="2" s="1"/>
  <c r="K4799" i="2"/>
  <c r="L4799" i="2" s="1"/>
  <c r="L4747" i="2"/>
  <c r="K4747" i="2"/>
  <c r="K4778" i="2"/>
  <c r="L4778" i="2" s="1"/>
  <c r="K4587" i="2"/>
  <c r="L4587" i="2" s="1"/>
  <c r="L4859" i="2"/>
  <c r="K4859" i="2"/>
  <c r="K4749" i="2"/>
  <c r="L4749" i="2" s="1"/>
  <c r="K5087" i="2"/>
  <c r="L5087" i="2"/>
  <c r="L4846" i="2"/>
  <c r="K4846" i="2"/>
  <c r="K5128" i="2"/>
  <c r="L5128" i="2"/>
  <c r="K4754" i="2"/>
  <c r="L4754" i="2" s="1"/>
  <c r="K5011" i="2"/>
  <c r="L5011" i="2" s="1"/>
  <c r="K4838" i="2"/>
  <c r="L4838" i="2" s="1"/>
  <c r="K4772" i="2"/>
  <c r="L4772" i="2" s="1"/>
  <c r="L4720" i="2"/>
  <c r="K4720" i="2"/>
  <c r="K4696" i="2"/>
  <c r="L4696" i="2" s="1"/>
  <c r="K4672" i="2"/>
  <c r="L4672" i="2" s="1"/>
  <c r="L4648" i="2"/>
  <c r="K4648" i="2"/>
  <c r="K4624" i="2"/>
  <c r="L4624" i="2" s="1"/>
  <c r="K4600" i="2"/>
  <c r="L4600" i="2" s="1"/>
  <c r="L5096" i="2"/>
  <c r="K5096" i="2"/>
  <c r="K6783" i="2"/>
  <c r="L6783" i="2" s="1"/>
  <c r="K6210" i="2"/>
  <c r="L6210" i="2"/>
  <c r="L6165" i="2"/>
  <c r="K6165" i="2"/>
  <c r="K6791" i="2"/>
  <c r="L6791" i="2" s="1"/>
  <c r="K5850" i="2"/>
  <c r="L5850" i="2"/>
  <c r="L5945" i="2"/>
  <c r="K5945" i="2"/>
  <c r="K5846" i="2"/>
  <c r="L5846" i="2"/>
  <c r="K5808" i="2"/>
  <c r="L5808" i="2"/>
  <c r="K5257" i="2"/>
  <c r="L5257" i="2" s="1"/>
  <c r="K5079" i="2"/>
  <c r="L5079" i="2"/>
  <c r="K5086" i="2"/>
  <c r="L5086" i="2" s="1"/>
  <c r="L4967" i="2"/>
  <c r="K4967" i="2"/>
  <c r="K4844" i="2"/>
  <c r="L4844" i="2" s="1"/>
  <c r="K5112" i="2"/>
  <c r="L5112" i="2" s="1"/>
  <c r="L4733" i="2"/>
  <c r="K4733" i="2"/>
  <c r="K5002" i="2"/>
  <c r="L5002" i="2" s="1"/>
  <c r="K4646" i="2"/>
  <c r="L4646" i="2" s="1"/>
  <c r="K6700" i="2"/>
  <c r="L6700" i="2" s="1"/>
  <c r="K6727" i="2"/>
  <c r="L6727" i="2" s="1"/>
  <c r="K6798" i="2"/>
  <c r="L6798" i="2" s="1"/>
  <c r="L6744" i="2"/>
  <c r="K6744" i="2"/>
  <c r="K6681" i="2"/>
  <c r="L6681" i="2" s="1"/>
  <c r="K6666" i="2"/>
  <c r="L6666" i="2"/>
  <c r="K6649" i="2"/>
  <c r="L6649" i="2" s="1"/>
  <c r="K6500" i="2"/>
  <c r="L6500" i="2" s="1"/>
  <c r="K6429" i="2"/>
  <c r="L6429" i="2"/>
  <c r="L6344" i="2"/>
  <c r="K6344" i="2"/>
  <c r="K6413" i="2"/>
  <c r="L6413" i="2"/>
  <c r="K6486" i="2"/>
  <c r="L6486" i="2"/>
  <c r="K6448" i="2"/>
  <c r="L6448" i="2" s="1"/>
  <c r="K6326" i="2"/>
  <c r="L6326" i="2"/>
  <c r="K6470" i="2"/>
  <c r="L6470" i="2"/>
  <c r="K6403" i="2"/>
  <c r="L6403" i="2" s="1"/>
  <c r="K6420" i="2"/>
  <c r="L6420" i="2"/>
  <c r="K6450" i="2"/>
  <c r="L6450" i="2"/>
  <c r="L6319" i="2"/>
  <c r="K6319" i="2"/>
  <c r="K6372" i="2"/>
  <c r="L6372" i="2"/>
  <c r="K6285" i="2"/>
  <c r="L6285" i="2"/>
  <c r="L6297" i="2"/>
  <c r="K6297" i="2"/>
  <c r="K6335" i="2"/>
  <c r="L6335" i="2" s="1"/>
  <c r="K6390" i="2"/>
  <c r="L6390" i="2"/>
  <c r="L6213" i="2"/>
  <c r="K6213" i="2"/>
  <c r="K6357" i="2"/>
  <c r="L6357" i="2"/>
  <c r="K6287" i="2"/>
  <c r="L6287" i="2" s="1"/>
  <c r="L6267" i="2"/>
  <c r="K6267" i="2"/>
  <c r="K6402" i="2"/>
  <c r="L6402" i="2"/>
  <c r="K6186" i="2"/>
  <c r="L6186" i="2" s="1"/>
  <c r="L6347" i="2"/>
  <c r="K6347" i="2"/>
  <c r="K6201" i="2"/>
  <c r="L6201" i="2"/>
  <c r="K6134" i="2"/>
  <c r="L6134" i="2"/>
  <c r="K6268" i="2"/>
  <c r="L6268" i="2" s="1"/>
  <c r="K6129" i="2"/>
  <c r="L6129" i="2" s="1"/>
  <c r="K6206" i="2"/>
  <c r="L6206" i="2"/>
  <c r="L6155" i="2"/>
  <c r="K6155" i="2"/>
  <c r="K6261" i="2"/>
  <c r="L6261" i="2" s="1"/>
  <c r="K6105" i="2"/>
  <c r="L6105" i="2" s="1"/>
  <c r="L6329" i="2"/>
  <c r="K6329" i="2"/>
  <c r="K6193" i="2"/>
  <c r="L6193" i="2" s="1"/>
  <c r="K6250" i="2"/>
  <c r="L6250" i="2"/>
  <c r="K6005" i="2"/>
  <c r="L6005" i="2" s="1"/>
  <c r="K6050" i="2"/>
  <c r="L6050" i="2" s="1"/>
  <c r="K6010" i="2"/>
  <c r="L6010" i="2" s="1"/>
  <c r="K6113" i="2"/>
  <c r="L6113" i="2" s="1"/>
  <c r="K6020" i="2"/>
  <c r="L6020" i="2" s="1"/>
  <c r="K6132" i="2"/>
  <c r="L6132" i="2" s="1"/>
  <c r="L6123" i="2"/>
  <c r="K6123" i="2"/>
  <c r="K6022" i="2"/>
  <c r="L6022" i="2" s="1"/>
  <c r="K6013" i="2"/>
  <c r="L6013" i="2"/>
  <c r="L5915" i="2"/>
  <c r="K5915" i="2"/>
  <c r="K5972" i="2"/>
  <c r="L5972" i="2" s="1"/>
  <c r="K5896" i="2"/>
  <c r="L5896" i="2" s="1"/>
  <c r="K5987" i="2"/>
  <c r="L5987" i="2" s="1"/>
  <c r="K5829" i="2"/>
  <c r="L5829" i="2" s="1"/>
  <c r="K5950" i="2"/>
  <c r="L5950" i="2" s="1"/>
  <c r="L5970" i="2"/>
  <c r="K5970" i="2"/>
  <c r="K5841" i="2"/>
  <c r="L5841" i="2" s="1"/>
  <c r="K5944" i="2"/>
  <c r="L5944" i="2" s="1"/>
  <c r="L5879" i="2"/>
  <c r="K5879" i="2"/>
  <c r="K5999" i="2"/>
  <c r="L5999" i="2"/>
  <c r="K5818" i="2"/>
  <c r="L5818" i="2"/>
  <c r="K5830" i="2"/>
  <c r="L5830" i="2" s="1"/>
  <c r="K5812" i="2"/>
  <c r="L5812" i="2"/>
  <c r="K5723" i="2"/>
  <c r="L5723" i="2" s="1"/>
  <c r="L5728" i="2"/>
  <c r="K5728" i="2"/>
  <c r="K5386" i="2"/>
  <c r="L5386" i="2" s="1"/>
  <c r="K5415" i="2"/>
  <c r="L5415" i="2"/>
  <c r="K5330" i="2"/>
  <c r="L5330" i="2" s="1"/>
  <c r="K5303" i="2"/>
  <c r="L5303" i="2"/>
  <c r="K5199" i="2"/>
  <c r="L5199" i="2"/>
  <c r="K5305" i="2"/>
  <c r="L5305" i="2" s="1"/>
  <c r="K5158" i="2"/>
  <c r="L5158" i="2"/>
  <c r="K5289" i="2"/>
  <c r="L5289" i="2"/>
  <c r="K5275" i="2"/>
  <c r="L5275" i="2" s="1"/>
  <c r="K5314" i="2"/>
  <c r="L5314" i="2"/>
  <c r="K5138" i="2"/>
  <c r="L5138" i="2"/>
  <c r="K5203" i="2"/>
  <c r="L5203" i="2" s="1"/>
  <c r="K5075" i="2"/>
  <c r="L5075" i="2"/>
  <c r="K5196" i="2"/>
  <c r="L5196" i="2"/>
  <c r="L5082" i="2"/>
  <c r="K5082" i="2"/>
  <c r="K5187" i="2"/>
  <c r="L5187" i="2"/>
  <c r="K4982" i="2"/>
  <c r="L4982" i="2" s="1"/>
  <c r="K5177" i="2"/>
  <c r="L5177" i="2" s="1"/>
  <c r="K5155" i="2"/>
  <c r="L5155" i="2"/>
  <c r="K5008" i="2"/>
  <c r="L5008" i="2" s="1"/>
  <c r="K5105" i="2"/>
  <c r="L5105" i="2" s="1"/>
  <c r="K5038" i="2"/>
  <c r="L5038" i="2"/>
  <c r="K5014" i="2"/>
  <c r="L5014" i="2" s="1"/>
  <c r="L4965" i="2"/>
  <c r="K4965" i="2"/>
  <c r="K4941" i="2"/>
  <c r="L4941" i="2" s="1"/>
  <c r="K4917" i="2"/>
  <c r="L4917" i="2" s="1"/>
  <c r="L4893" i="2"/>
  <c r="K4893" i="2"/>
  <c r="K4869" i="2"/>
  <c r="L4869" i="2" s="1"/>
  <c r="K4819" i="2"/>
  <c r="L4819" i="2" s="1"/>
  <c r="L4800" i="2"/>
  <c r="K4800" i="2"/>
  <c r="K4849" i="2"/>
  <c r="L4849" i="2" s="1"/>
  <c r="K4583" i="2"/>
  <c r="L4583" i="2" s="1"/>
  <c r="L4860" i="2"/>
  <c r="K4860" i="2"/>
  <c r="K5071" i="2"/>
  <c r="L5071" i="2"/>
  <c r="K4821" i="2"/>
  <c r="L4821" i="2" s="1"/>
  <c r="L4768" i="2"/>
  <c r="K4768" i="2"/>
  <c r="K5116" i="2"/>
  <c r="L5116" i="2" s="1"/>
  <c r="K4992" i="2"/>
  <c r="L4992" i="2"/>
  <c r="L4851" i="2"/>
  <c r="K4851" i="2"/>
  <c r="K5115" i="2"/>
  <c r="L5115" i="2"/>
  <c r="K4813" i="2"/>
  <c r="L4813" i="2" s="1"/>
  <c r="L4716" i="2"/>
  <c r="K4716" i="2"/>
  <c r="K4692" i="2"/>
  <c r="L4692" i="2" s="1"/>
  <c r="K4668" i="2"/>
  <c r="L4668" i="2" s="1"/>
  <c r="L4644" i="2"/>
  <c r="K4644" i="2"/>
  <c r="K4620" i="2"/>
  <c r="L4620" i="2" s="1"/>
  <c r="K4596" i="2"/>
  <c r="L4596" i="2" s="1"/>
  <c r="K6415" i="2"/>
  <c r="L6415" i="2" s="1"/>
  <c r="K6127" i="2"/>
  <c r="L6127" i="2" s="1"/>
  <c r="K6282" i="2"/>
  <c r="L6282" i="2"/>
  <c r="L6755" i="2"/>
  <c r="K6755" i="2"/>
  <c r="K6125" i="2"/>
  <c r="L6125" i="2"/>
  <c r="K5918" i="2"/>
  <c r="L5918" i="2" s="1"/>
  <c r="L5954" i="2"/>
  <c r="K5954" i="2"/>
  <c r="K5811" i="2"/>
  <c r="L5811" i="2" s="1"/>
  <c r="K5227" i="2"/>
  <c r="L5227" i="2"/>
  <c r="L4839" i="2"/>
  <c r="K4839" i="2"/>
  <c r="K4744" i="2"/>
  <c r="L4744" i="2" s="1"/>
  <c r="K4818" i="2"/>
  <c r="L4818" i="2" s="1"/>
  <c r="L6762" i="2"/>
  <c r="K6762" i="2"/>
  <c r="K6662" i="2"/>
  <c r="L6662" i="2"/>
  <c r="K6725" i="2"/>
  <c r="L6725" i="2" s="1"/>
  <c r="K6397" i="2"/>
  <c r="L6397" i="2" s="1"/>
  <c r="K6685" i="2"/>
  <c r="L6685" i="2" s="1"/>
  <c r="K6794" i="2"/>
  <c r="L6794" i="2" s="1"/>
  <c r="L6776" i="2"/>
  <c r="K6776" i="2"/>
  <c r="K6758" i="2"/>
  <c r="L6758" i="2" s="1"/>
  <c r="K6740" i="2"/>
  <c r="L6740" i="2" s="1"/>
  <c r="K6696" i="2"/>
  <c r="L6696" i="2" s="1"/>
  <c r="K6394" i="2"/>
  <c r="L6394" i="2"/>
  <c r="K6497" i="2"/>
  <c r="L6497" i="2"/>
  <c r="K6489" i="2"/>
  <c r="L6489" i="2" s="1"/>
  <c r="K6480" i="2"/>
  <c r="L6480" i="2"/>
  <c r="K6391" i="2"/>
  <c r="L6391" i="2"/>
  <c r="L6496" i="2"/>
  <c r="K6496" i="2"/>
  <c r="K6463" i="2"/>
  <c r="L6463" i="2"/>
  <c r="K6332" i="2"/>
  <c r="L6332" i="2"/>
  <c r="L6311" i="2"/>
  <c r="K6311" i="2"/>
  <c r="K6252" i="2"/>
  <c r="L6252" i="2"/>
  <c r="K6211" i="2"/>
  <c r="L6211" i="2" s="1"/>
  <c r="K6278" i="2"/>
  <c r="L6278" i="2" s="1"/>
  <c r="K6334" i="2"/>
  <c r="L6334" i="2"/>
  <c r="K6407" i="2"/>
  <c r="L6407" i="2"/>
  <c r="K6363" i="2"/>
  <c r="L6363" i="2" s="1"/>
  <c r="K6400" i="2"/>
  <c r="L6400" i="2"/>
  <c r="K6230" i="2"/>
  <c r="L6230" i="2"/>
  <c r="L6247" i="2"/>
  <c r="K6247" i="2"/>
  <c r="K6115" i="2"/>
  <c r="L6115" i="2" s="1"/>
  <c r="K6189" i="2"/>
  <c r="L6189" i="2" s="1"/>
  <c r="K6258" i="2"/>
  <c r="L6258" i="2" s="1"/>
  <c r="K6143" i="2"/>
  <c r="L6143" i="2"/>
  <c r="K6223" i="2"/>
  <c r="L6223" i="2" s="1"/>
  <c r="L6150" i="2"/>
  <c r="K6150" i="2"/>
  <c r="K6103" i="2"/>
  <c r="L6103" i="2" s="1"/>
  <c r="K6327" i="2"/>
  <c r="L6327" i="2" s="1"/>
  <c r="L6187" i="2"/>
  <c r="K6187" i="2"/>
  <c r="K6802" i="2"/>
  <c r="L6802" i="2" s="1"/>
  <c r="K6784" i="2"/>
  <c r="L6784" i="2" s="1"/>
  <c r="L6766" i="2"/>
  <c r="K6766" i="2"/>
  <c r="K6748" i="2"/>
  <c r="L6748" i="2" s="1"/>
  <c r="K6208" i="2"/>
  <c r="L6208" i="2"/>
  <c r="L6184" i="2"/>
  <c r="K6184" i="2"/>
  <c r="K6006" i="2"/>
  <c r="L6006" i="2" s="1"/>
  <c r="K5955" i="2"/>
  <c r="L5955" i="2" s="1"/>
  <c r="L5935" i="2"/>
  <c r="K5935" i="2"/>
  <c r="K6124" i="2"/>
  <c r="L6124" i="2" s="1"/>
  <c r="K5889" i="2"/>
  <c r="L5889" i="2" s="1"/>
  <c r="L5946" i="2"/>
  <c r="K5946" i="2"/>
  <c r="K5985" i="2"/>
  <c r="L5985" i="2"/>
  <c r="K5890" i="2"/>
  <c r="L5890" i="2"/>
  <c r="L5941" i="2"/>
  <c r="K5941" i="2"/>
  <c r="K5917" i="2"/>
  <c r="L5917" i="2" s="1"/>
  <c r="K5840" i="2"/>
  <c r="L5840" i="2"/>
  <c r="L5969" i="2"/>
  <c r="K5969" i="2"/>
  <c r="K5940" i="2"/>
  <c r="L5940" i="2" s="1"/>
  <c r="K5878" i="2"/>
  <c r="L5878" i="2"/>
  <c r="K5786" i="2"/>
  <c r="L5786" i="2" s="1"/>
  <c r="K5735" i="2"/>
  <c r="L5735" i="2" s="1"/>
  <c r="K5801" i="2"/>
  <c r="L5801" i="2"/>
  <c r="K6001" i="2"/>
  <c r="L6001" i="2" s="1"/>
  <c r="K5816" i="2"/>
  <c r="L5816" i="2"/>
  <c r="K5680" i="2"/>
  <c r="L5680" i="2" s="1"/>
  <c r="L5699" i="2"/>
  <c r="K5699" i="2"/>
  <c r="K5839" i="2"/>
  <c r="L5839" i="2" s="1"/>
  <c r="K5800" i="2"/>
  <c r="L5800" i="2"/>
  <c r="L5901" i="2"/>
  <c r="K5901" i="2"/>
  <c r="K5394" i="2"/>
  <c r="L5394" i="2" s="1"/>
  <c r="K5406" i="2"/>
  <c r="L5406" i="2" s="1"/>
  <c r="K5392" i="2"/>
  <c r="L5392" i="2" s="1"/>
  <c r="K5726" i="2"/>
  <c r="L5726" i="2" s="1"/>
  <c r="K5399" i="2"/>
  <c r="L5399" i="2" s="1"/>
  <c r="K5326" i="2"/>
  <c r="L5326" i="2" s="1"/>
  <c r="K5414" i="2"/>
  <c r="L5414" i="2"/>
  <c r="K5368" i="2"/>
  <c r="L5368" i="2"/>
  <c r="K5300" i="2"/>
  <c r="L5300" i="2" s="1"/>
  <c r="K5234" i="2"/>
  <c r="L5234" i="2"/>
  <c r="K5194" i="2"/>
  <c r="L5194" i="2"/>
  <c r="L5356" i="2"/>
  <c r="K5356" i="2"/>
  <c r="K5299" i="2"/>
  <c r="L5299" i="2"/>
  <c r="K5287" i="2"/>
  <c r="L5287" i="2"/>
  <c r="K5269" i="2"/>
  <c r="L5269" i="2" s="1"/>
  <c r="K5297" i="2"/>
  <c r="L5297" i="2"/>
  <c r="K5240" i="2"/>
  <c r="L5240" i="2"/>
  <c r="L5362" i="2"/>
  <c r="K5362" i="2"/>
  <c r="K5295" i="2"/>
  <c r="L5295" i="2"/>
  <c r="K5231" i="2"/>
  <c r="L5231" i="2"/>
  <c r="K5188" i="2"/>
  <c r="L5188" i="2" s="1"/>
  <c r="K5135" i="2"/>
  <c r="L5135" i="2"/>
  <c r="K5222" i="2"/>
  <c r="L5222" i="2"/>
  <c r="K5009" i="2"/>
  <c r="L5009" i="2" s="1"/>
  <c r="K5067" i="2"/>
  <c r="L5067" i="2"/>
  <c r="K5256" i="2"/>
  <c r="L5256" i="2" s="1"/>
  <c r="K5148" i="2"/>
  <c r="L5148" i="2" s="1"/>
  <c r="K5122" i="2"/>
  <c r="L5122" i="2"/>
  <c r="K5062" i="2"/>
  <c r="L5062" i="2"/>
  <c r="K5175" i="2"/>
  <c r="L5175" i="2" s="1"/>
  <c r="K5214" i="2"/>
  <c r="L5214" i="2"/>
  <c r="K5101" i="2"/>
  <c r="L5101" i="2"/>
  <c r="L5010" i="2"/>
  <c r="K5010" i="2"/>
  <c r="K5190" i="2"/>
  <c r="L5190" i="2"/>
  <c r="K4963" i="2"/>
  <c r="L4963" i="2" s="1"/>
  <c r="L4939" i="2"/>
  <c r="K4939" i="2"/>
  <c r="K4915" i="2"/>
  <c r="L4915" i="2" s="1"/>
  <c r="K4891" i="2"/>
  <c r="L4891" i="2" s="1"/>
  <c r="L4867" i="2"/>
  <c r="K4867" i="2"/>
  <c r="K4760" i="2"/>
  <c r="L4760" i="2" s="1"/>
  <c r="K4840" i="2"/>
  <c r="L4840" i="2" s="1"/>
  <c r="K5164" i="2"/>
  <c r="L5164" i="2" s="1"/>
  <c r="K4766" i="2"/>
  <c r="L4766" i="2" s="1"/>
  <c r="K4742" i="2"/>
  <c r="L4742" i="2" s="1"/>
  <c r="L4832" i="2"/>
  <c r="K4832" i="2"/>
  <c r="K4796" i="2"/>
  <c r="L4796" i="2" s="1"/>
  <c r="K4781" i="2"/>
  <c r="L4781" i="2" s="1"/>
  <c r="K4987" i="2"/>
  <c r="L4987" i="2" s="1"/>
  <c r="K5103" i="2"/>
  <c r="L5103" i="2"/>
  <c r="K4714" i="2"/>
  <c r="L4714" i="2" s="1"/>
  <c r="L4690" i="2"/>
  <c r="K4690" i="2"/>
  <c r="K4666" i="2"/>
  <c r="L4666" i="2" s="1"/>
  <c r="K4642" i="2"/>
  <c r="L4642" i="2" s="1"/>
  <c r="L4618" i="2"/>
  <c r="K4618" i="2"/>
  <c r="K4594" i="2"/>
  <c r="L4594" i="2" s="1"/>
  <c r="K5084" i="2"/>
  <c r="L5084" i="2" s="1"/>
  <c r="L4857" i="2"/>
  <c r="K4857" i="2"/>
  <c r="K4785" i="2"/>
  <c r="L4785" i="2" s="1"/>
  <c r="K4792" i="2"/>
  <c r="L4792" i="2" s="1"/>
  <c r="L6715" i="2"/>
  <c r="K6715" i="2"/>
  <c r="K6462" i="2"/>
  <c r="L6462" i="2"/>
  <c r="K6265" i="2"/>
  <c r="L6265" i="2" s="1"/>
  <c r="K5991" i="2"/>
  <c r="L5991" i="2" s="1"/>
  <c r="K5822" i="2"/>
  <c r="L5822" i="2"/>
  <c r="K5886" i="2"/>
  <c r="L5886" i="2"/>
  <c r="L5665" i="2"/>
  <c r="K5665" i="2"/>
  <c r="K5262" i="2"/>
  <c r="L5262" i="2"/>
  <c r="K4871" i="2"/>
  <c r="L4871" i="2" s="1"/>
  <c r="L4795" i="2"/>
  <c r="K4795" i="2"/>
  <c r="K4694" i="2"/>
  <c r="L4694" i="2" s="1"/>
  <c r="K4791" i="2"/>
  <c r="L4791" i="2" s="1"/>
  <c r="L6780" i="2"/>
  <c r="K6780" i="2"/>
  <c r="K6713" i="2"/>
  <c r="L6713" i="2" s="1"/>
  <c r="K6734" i="2"/>
  <c r="L6734" i="2" s="1"/>
  <c r="L6722" i="2"/>
  <c r="K6722" i="2"/>
  <c r="K6695" i="2"/>
  <c r="L6695" i="2" s="1"/>
  <c r="K6799" i="2"/>
  <c r="L6799" i="2" s="1"/>
  <c r="L6781" i="2"/>
  <c r="K6781" i="2"/>
  <c r="K6763" i="2"/>
  <c r="L6763" i="2" s="1"/>
  <c r="K6745" i="2"/>
  <c r="L6745" i="2" s="1"/>
  <c r="L6732" i="2"/>
  <c r="K6732" i="2"/>
  <c r="K6720" i="2"/>
  <c r="L6720" i="2"/>
  <c r="K6683" i="2"/>
  <c r="L6683" i="2" s="1"/>
  <c r="K6511" i="2"/>
  <c r="L6511" i="2" s="1"/>
  <c r="K6410" i="2"/>
  <c r="L6410" i="2"/>
  <c r="K6401" i="2"/>
  <c r="L6401" i="2"/>
  <c r="K6441" i="2"/>
  <c r="L6441" i="2" s="1"/>
  <c r="K6379" i="2"/>
  <c r="L6379" i="2"/>
  <c r="K6408" i="2"/>
  <c r="L6408" i="2"/>
  <c r="L6512" i="2"/>
  <c r="K6512" i="2"/>
  <c r="K6432" i="2"/>
  <c r="L6432" i="2"/>
  <c r="K6323" i="2"/>
  <c r="L6323" i="2" s="1"/>
  <c r="K6274" i="2"/>
  <c r="L6274" i="2" s="1"/>
  <c r="K6361" i="2"/>
  <c r="L6361" i="2"/>
  <c r="K6209" i="2"/>
  <c r="L6209" i="2" s="1"/>
  <c r="K6354" i="2"/>
  <c r="L6354" i="2" s="1"/>
  <c r="K6215" i="2"/>
  <c r="L6215" i="2" s="1"/>
  <c r="K6330" i="2"/>
  <c r="L6330" i="2"/>
  <c r="K6406" i="2"/>
  <c r="L6406" i="2" s="1"/>
  <c r="K6241" i="2"/>
  <c r="L6241" i="2" s="1"/>
  <c r="K6180" i="2"/>
  <c r="L6180" i="2" s="1"/>
  <c r="L6183" i="2"/>
  <c r="K6183" i="2"/>
  <c r="K6122" i="2"/>
  <c r="L6122" i="2"/>
  <c r="K6117" i="2"/>
  <c r="L6117" i="2" s="1"/>
  <c r="L6243" i="2"/>
  <c r="K6243" i="2"/>
  <c r="K6200" i="2"/>
  <c r="L6200" i="2"/>
  <c r="K6131" i="2"/>
  <c r="L6131" i="2" s="1"/>
  <c r="L6203" i="2"/>
  <c r="K6203" i="2"/>
  <c r="K6101" i="2"/>
  <c r="L6101" i="2"/>
  <c r="K6152" i="2"/>
  <c r="L6152" i="2"/>
  <c r="L6181" i="2"/>
  <c r="K6181" i="2"/>
  <c r="K6042" i="2"/>
  <c r="L6042" i="2" s="1"/>
  <c r="K6120" i="2"/>
  <c r="L6120" i="2" s="1"/>
  <c r="K6051" i="2"/>
  <c r="L6051" i="2" s="1"/>
  <c r="K5997" i="2"/>
  <c r="L5997" i="2"/>
  <c r="K5914" i="2"/>
  <c r="L5914" i="2" s="1"/>
  <c r="L6136" i="2"/>
  <c r="K6136" i="2"/>
  <c r="K5967" i="2"/>
  <c r="L5967" i="2" s="1"/>
  <c r="K5888" i="2"/>
  <c r="L5888" i="2"/>
  <c r="L5942" i="2"/>
  <c r="K5942" i="2"/>
  <c r="K5883" i="2"/>
  <c r="L5883" i="2" s="1"/>
  <c r="K5957" i="2"/>
  <c r="L5957" i="2" s="1"/>
  <c r="L5787" i="2"/>
  <c r="K5787" i="2"/>
  <c r="K5965" i="2"/>
  <c r="L5965" i="2" s="1"/>
  <c r="K5988" i="2"/>
  <c r="L5988" i="2" s="1"/>
  <c r="L5936" i="2"/>
  <c r="K5936" i="2"/>
  <c r="K5973" i="2"/>
  <c r="L5973" i="2" s="1"/>
  <c r="K5871" i="2"/>
  <c r="L5871" i="2" s="1"/>
  <c r="L5702" i="2"/>
  <c r="K5702" i="2"/>
  <c r="K6004" i="2"/>
  <c r="L6004" i="2" s="1"/>
  <c r="K5804" i="2"/>
  <c r="L5804" i="2"/>
  <c r="L5737" i="2"/>
  <c r="K5737" i="2"/>
  <c r="K5798" i="2"/>
  <c r="L5798" i="2"/>
  <c r="K5710" i="2"/>
  <c r="L5710" i="2" s="1"/>
  <c r="K5398" i="2"/>
  <c r="L5398" i="2" s="1"/>
  <c r="K5379" i="2"/>
  <c r="L5379" i="2" s="1"/>
  <c r="K5318" i="2"/>
  <c r="L5318" i="2"/>
  <c r="K5247" i="2"/>
  <c r="L5247" i="2" s="1"/>
  <c r="K5277" i="2"/>
  <c r="L5277" i="2"/>
  <c r="K5191" i="2"/>
  <c r="L5191" i="2"/>
  <c r="K5280" i="2"/>
  <c r="L5280" i="2" s="1"/>
  <c r="K5308" i="2"/>
  <c r="L5308" i="2"/>
  <c r="K5350" i="2"/>
  <c r="L5350" i="2"/>
  <c r="K5290" i="2"/>
  <c r="L5290" i="2" s="1"/>
  <c r="K5306" i="2"/>
  <c r="L5306" i="2"/>
  <c r="K5213" i="2"/>
  <c r="L5213" i="2"/>
  <c r="K5310" i="2"/>
  <c r="L5310" i="2" s="1"/>
  <c r="K5127" i="2"/>
  <c r="L5127" i="2"/>
  <c r="K5157" i="2"/>
  <c r="L5157" i="2"/>
  <c r="K5131" i="2"/>
  <c r="L5131" i="2" s="1"/>
  <c r="K5259" i="2"/>
  <c r="L5259" i="2"/>
  <c r="K5144" i="2"/>
  <c r="L5144" i="2"/>
  <c r="L5076" i="2"/>
  <c r="K5076" i="2"/>
  <c r="K5206" i="2"/>
  <c r="L5206" i="2"/>
  <c r="K5151" i="2"/>
  <c r="L5151" i="2"/>
  <c r="K5178" i="2"/>
  <c r="L5178" i="2" s="1"/>
  <c r="K5078" i="2"/>
  <c r="L5078" i="2" s="1"/>
  <c r="K4997" i="2"/>
  <c r="L4997" i="2"/>
  <c r="K5097" i="2"/>
  <c r="L5097" i="2" s="1"/>
  <c r="K4999" i="2"/>
  <c r="L4999" i="2"/>
  <c r="K4961" i="2"/>
  <c r="L4961" i="2" s="1"/>
  <c r="L4937" i="2"/>
  <c r="K4937" i="2"/>
  <c r="K4913" i="2"/>
  <c r="L4913" i="2" s="1"/>
  <c r="K4889" i="2"/>
  <c r="L4889" i="2" s="1"/>
  <c r="L4865" i="2"/>
  <c r="K4865" i="2"/>
  <c r="K4820" i="2"/>
  <c r="L4820" i="2" s="1"/>
  <c r="K5195" i="2"/>
  <c r="L5195" i="2"/>
  <c r="K4815" i="2"/>
  <c r="L4815" i="2" s="1"/>
  <c r="K4793" i="2"/>
  <c r="L4793" i="2" s="1"/>
  <c r="K5165" i="2"/>
  <c r="L5165" i="2"/>
  <c r="L5100" i="2"/>
  <c r="K5100" i="2"/>
  <c r="K4850" i="2"/>
  <c r="L4850" i="2" s="1"/>
  <c r="K4835" i="2"/>
  <c r="L4835" i="2"/>
  <c r="L4822" i="2"/>
  <c r="K4822" i="2"/>
  <c r="K5104" i="2"/>
  <c r="L5104" i="2" s="1"/>
  <c r="K4782" i="2"/>
  <c r="L4782" i="2" s="1"/>
  <c r="L4803" i="2"/>
  <c r="K4803" i="2"/>
  <c r="K4852" i="2"/>
  <c r="L4852" i="2" s="1"/>
  <c r="K5091" i="2"/>
  <c r="L5091" i="2"/>
  <c r="L4814" i="2"/>
  <c r="K4814" i="2"/>
  <c r="K4758" i="2"/>
  <c r="L4758" i="2" s="1"/>
  <c r="K4712" i="2"/>
  <c r="L4712" i="2" s="1"/>
  <c r="L4688" i="2"/>
  <c r="K4688" i="2"/>
  <c r="K4664" i="2"/>
  <c r="L4664" i="2" s="1"/>
  <c r="K4640" i="2"/>
  <c r="L4640" i="2" s="1"/>
  <c r="L4616" i="2"/>
  <c r="K4616" i="2"/>
  <c r="K4592" i="2"/>
  <c r="L4592" i="2" s="1"/>
  <c r="K5132" i="2"/>
  <c r="L5132" i="2"/>
  <c r="L4786" i="2"/>
  <c r="K4786" i="2"/>
  <c r="K6704" i="2"/>
  <c r="L6704" i="2"/>
  <c r="K6703" i="2"/>
  <c r="L6703" i="2" s="1"/>
  <c r="K6220" i="2"/>
  <c r="L6220" i="2" s="1"/>
  <c r="K6405" i="2"/>
  <c r="L6405" i="2"/>
  <c r="K6092" i="2"/>
  <c r="L6092" i="2" s="1"/>
  <c r="L6773" i="2"/>
  <c r="K6773" i="2"/>
  <c r="K6053" i="2"/>
  <c r="L6053" i="2"/>
  <c r="K6030" i="2"/>
  <c r="L6030" i="2" s="1"/>
  <c r="K5357" i="2"/>
  <c r="L5357" i="2" s="1"/>
  <c r="K5109" i="2"/>
  <c r="L5109" i="2"/>
  <c r="K4919" i="2"/>
  <c r="L4919" i="2" s="1"/>
  <c r="L4585" i="2"/>
  <c r="K4585" i="2"/>
  <c r="K4598" i="2"/>
  <c r="L4598" i="2" s="1"/>
  <c r="K6795" i="2"/>
  <c r="L6795" i="2" s="1"/>
  <c r="L6777" i="2"/>
  <c r="K6777" i="2"/>
  <c r="K6759" i="2"/>
  <c r="L6759" i="2" s="1"/>
  <c r="K6741" i="2"/>
  <c r="L6741" i="2" s="1"/>
  <c r="L6738" i="2"/>
  <c r="K6738" i="2"/>
  <c r="K6677" i="2"/>
  <c r="L6677" i="2"/>
  <c r="K6646" i="2"/>
  <c r="L6646" i="2" s="1"/>
  <c r="K6385" i="2"/>
  <c r="L6385" i="2" s="1"/>
  <c r="K6479" i="2"/>
  <c r="L6479" i="2"/>
  <c r="K6389" i="2"/>
  <c r="L6389" i="2"/>
  <c r="K6487" i="2"/>
  <c r="L6487" i="2" s="1"/>
  <c r="K6409" i="2"/>
  <c r="L6409" i="2"/>
  <c r="K6328" i="2"/>
  <c r="L6328" i="2"/>
  <c r="K6481" i="2"/>
  <c r="L6481" i="2" s="1"/>
  <c r="K6514" i="2"/>
  <c r="L6514" i="2" s="1"/>
  <c r="K6484" i="2"/>
  <c r="L6484" i="2"/>
  <c r="K6423" i="2"/>
  <c r="L6423" i="2" s="1"/>
  <c r="K6362" i="2"/>
  <c r="L6362" i="2"/>
  <c r="K6296" i="2"/>
  <c r="L6296" i="2"/>
  <c r="L6315" i="2"/>
  <c r="K6315" i="2"/>
  <c r="K6246" i="2"/>
  <c r="L6246" i="2"/>
  <c r="K6207" i="2"/>
  <c r="L6207" i="2" s="1"/>
  <c r="K6383" i="2"/>
  <c r="L6383" i="2" s="1"/>
  <c r="K6263" i="2"/>
  <c r="L6263" i="2"/>
  <c r="K6317" i="2"/>
  <c r="L6317" i="2" s="1"/>
  <c r="L6283" i="2"/>
  <c r="K6283" i="2"/>
  <c r="K6224" i="2"/>
  <c r="L6224" i="2"/>
  <c r="K6375" i="2"/>
  <c r="L6375" i="2"/>
  <c r="L6343" i="2"/>
  <c r="K6343" i="2"/>
  <c r="K6235" i="2"/>
  <c r="L6235" i="2" s="1"/>
  <c r="K6204" i="2"/>
  <c r="L6204" i="2"/>
  <c r="L6108" i="2"/>
  <c r="K6108" i="2"/>
  <c r="K6177" i="2"/>
  <c r="L6177" i="2" s="1"/>
  <c r="K6110" i="2"/>
  <c r="L6110" i="2"/>
  <c r="L6119" i="2"/>
  <c r="K6119" i="2"/>
  <c r="K6191" i="2"/>
  <c r="L6191" i="2" s="1"/>
  <c r="K6138" i="2"/>
  <c r="L6138" i="2"/>
  <c r="L6237" i="2"/>
  <c r="K6237" i="2"/>
  <c r="K6099" i="2"/>
  <c r="L6099" i="2" s="1"/>
  <c r="K6271" i="2"/>
  <c r="L6271" i="2"/>
  <c r="L6175" i="2"/>
  <c r="K6175" i="2"/>
  <c r="K6803" i="2"/>
  <c r="L6803" i="2" s="1"/>
  <c r="K6785" i="2"/>
  <c r="L6785" i="2" s="1"/>
  <c r="L6767" i="2"/>
  <c r="K6767" i="2"/>
  <c r="K6749" i="2"/>
  <c r="L6749" i="2" s="1"/>
  <c r="K6226" i="2"/>
  <c r="L6226" i="2"/>
  <c r="K6199" i="2"/>
  <c r="L6199" i="2" s="1"/>
  <c r="K6111" i="2"/>
  <c r="L6111" i="2" s="1"/>
  <c r="K6043" i="2"/>
  <c r="L6043" i="2"/>
  <c r="L5931" i="2"/>
  <c r="K5931" i="2"/>
  <c r="K5881" i="2"/>
  <c r="L5881" i="2" s="1"/>
  <c r="K5980" i="2"/>
  <c r="L5980" i="2" s="1"/>
  <c r="L5938" i="2"/>
  <c r="K5938" i="2"/>
  <c r="K6014" i="2"/>
  <c r="L6014" i="2" s="1"/>
  <c r="K5966" i="2"/>
  <c r="L5966" i="2" s="1"/>
  <c r="K5882" i="2"/>
  <c r="L5882" i="2" s="1"/>
  <c r="K5937" i="2"/>
  <c r="L5937" i="2" s="1"/>
  <c r="K5916" i="2"/>
  <c r="L5916" i="2" s="1"/>
  <c r="K5802" i="2"/>
  <c r="L5802" i="2" s="1"/>
  <c r="K5932" i="2"/>
  <c r="L5932" i="2" s="1"/>
  <c r="K5870" i="2"/>
  <c r="L5870" i="2"/>
  <c r="K5792" i="2"/>
  <c r="L5792" i="2" s="1"/>
  <c r="K5712" i="2"/>
  <c r="L5712" i="2" s="1"/>
  <c r="K5722" i="2"/>
  <c r="L5722" i="2" s="1"/>
  <c r="L5668" i="2"/>
  <c r="K5668" i="2"/>
  <c r="K5687" i="2"/>
  <c r="L5687" i="2" s="1"/>
  <c r="K5711" i="2"/>
  <c r="L5711" i="2" s="1"/>
  <c r="K5794" i="2"/>
  <c r="L5794" i="2" s="1"/>
  <c r="K5900" i="2"/>
  <c r="L5900" i="2" s="1"/>
  <c r="K5371" i="2"/>
  <c r="L5371" i="2" s="1"/>
  <c r="L5409" i="2"/>
  <c r="K5409" i="2"/>
  <c r="K5288" i="2"/>
  <c r="L5288" i="2"/>
  <c r="K5186" i="2"/>
  <c r="L5186" i="2"/>
  <c r="K5328" i="2"/>
  <c r="L5328" i="2" s="1"/>
  <c r="K5183" i="2"/>
  <c r="L5183" i="2"/>
  <c r="K5273" i="2"/>
  <c r="L5273" i="2"/>
  <c r="K5345" i="2"/>
  <c r="L5345" i="2" s="1"/>
  <c r="K5233" i="2"/>
  <c r="L5233" i="2" s="1"/>
  <c r="K5354" i="2"/>
  <c r="L5354" i="2"/>
  <c r="K5270" i="2"/>
  <c r="L5270" i="2" s="1"/>
  <c r="K5293" i="2"/>
  <c r="L5293" i="2"/>
  <c r="K5315" i="2"/>
  <c r="L5315" i="2"/>
  <c r="K5149" i="2"/>
  <c r="L5149" i="2" s="1"/>
  <c r="K5057" i="2"/>
  <c r="L5057" i="2"/>
  <c r="K5248" i="2"/>
  <c r="L5248" i="2" s="1"/>
  <c r="K5118" i="2"/>
  <c r="L5118" i="2" s="1"/>
  <c r="K5054" i="2"/>
  <c r="L5054" i="2"/>
  <c r="K5140" i="2"/>
  <c r="L5140" i="2"/>
  <c r="K5185" i="2"/>
  <c r="L5185" i="2" s="1"/>
  <c r="K5093" i="2"/>
  <c r="L5093" i="2"/>
  <c r="K4990" i="2"/>
  <c r="L4990" i="2" s="1"/>
  <c r="L4959" i="2"/>
  <c r="K4959" i="2"/>
  <c r="K4935" i="2"/>
  <c r="L4935" i="2" s="1"/>
  <c r="K4911" i="2"/>
  <c r="L4911" i="2" s="1"/>
  <c r="L4887" i="2"/>
  <c r="K4887" i="2"/>
  <c r="K4863" i="2"/>
  <c r="L4863" i="2" s="1"/>
  <c r="K5154" i="2"/>
  <c r="L5154" i="2"/>
  <c r="L4735" i="2"/>
  <c r="K4735" i="2"/>
  <c r="K4807" i="2"/>
  <c r="L4807" i="2" s="1"/>
  <c r="K4789" i="2"/>
  <c r="L4789" i="2" s="1"/>
  <c r="L4710" i="2"/>
  <c r="K4710" i="2"/>
  <c r="K4686" i="2"/>
  <c r="L4686" i="2" s="1"/>
  <c r="K4662" i="2"/>
  <c r="L4662" i="2" s="1"/>
  <c r="L4638" i="2"/>
  <c r="K4638" i="2"/>
  <c r="K4614" i="2"/>
  <c r="L4614" i="2" s="1"/>
  <c r="K4590" i="2"/>
  <c r="L4590" i="2" s="1"/>
  <c r="K5125" i="2"/>
  <c r="L5125" i="2" s="1"/>
  <c r="K5031" i="2"/>
  <c r="L5031" i="2"/>
  <c r="K4858" i="2"/>
  <c r="L4858" i="2" s="1"/>
  <c r="L4755" i="2"/>
  <c r="K4755" i="2"/>
  <c r="K6737" i="2"/>
  <c r="L6737" i="2" s="1"/>
  <c r="K6671" i="2"/>
  <c r="L6671" i="2"/>
  <c r="L6689" i="2"/>
  <c r="K6689" i="2"/>
  <c r="K6437" i="2"/>
  <c r="L6437" i="2"/>
  <c r="K6373" i="2"/>
  <c r="L6373" i="2"/>
  <c r="K6340" i="2"/>
  <c r="L6340" i="2" s="1"/>
  <c r="K6118" i="2"/>
  <c r="L6118" i="2" s="1"/>
  <c r="K6166" i="2"/>
  <c r="L6166" i="2" s="1"/>
  <c r="L6148" i="2"/>
  <c r="K6148" i="2"/>
  <c r="K5854" i="2"/>
  <c r="L5854" i="2"/>
  <c r="K5961" i="2"/>
  <c r="L5961" i="2" s="1"/>
  <c r="L5724" i="2"/>
  <c r="K5724" i="2"/>
  <c r="K5312" i="2"/>
  <c r="L5312" i="2"/>
  <c r="K5363" i="2"/>
  <c r="L5363" i="2"/>
  <c r="L5074" i="2"/>
  <c r="K5074" i="2"/>
  <c r="K5211" i="2"/>
  <c r="L5211" i="2"/>
  <c r="K5036" i="2"/>
  <c r="L5036" i="2"/>
  <c r="L4895" i="2"/>
  <c r="K4895" i="2"/>
  <c r="K4752" i="2"/>
  <c r="L4752" i="2"/>
  <c r="K4718" i="2"/>
  <c r="L4718" i="2" s="1"/>
  <c r="L4622" i="2"/>
  <c r="K4622" i="2"/>
  <c r="K4810" i="2"/>
  <c r="L4810" i="2" s="1"/>
  <c r="K6705" i="2"/>
  <c r="L6705" i="2" s="1"/>
  <c r="L6735" i="2"/>
  <c r="K6735" i="2"/>
  <c r="K6723" i="2"/>
  <c r="L6723" i="2" s="1"/>
  <c r="K6792" i="2"/>
  <c r="L6792" i="2" s="1"/>
  <c r="L6774" i="2"/>
  <c r="K6774" i="2"/>
  <c r="K6756" i="2"/>
  <c r="L6756" i="2" s="1"/>
  <c r="K6733" i="2"/>
  <c r="L6733" i="2" s="1"/>
  <c r="L6721" i="2"/>
  <c r="K6721" i="2"/>
  <c r="K6454" i="2"/>
  <c r="L6454" i="2"/>
  <c r="K6382" i="2"/>
  <c r="L6382" i="2"/>
  <c r="K6377" i="2"/>
  <c r="L6377" i="2" s="1"/>
  <c r="K6490" i="2"/>
  <c r="L6490" i="2"/>
  <c r="K6425" i="2"/>
  <c r="L6425" i="2"/>
  <c r="L6510" i="2"/>
  <c r="K6510" i="2"/>
  <c r="K6458" i="2"/>
  <c r="L6458" i="2"/>
  <c r="K6365" i="2"/>
  <c r="L6365" i="2"/>
  <c r="K6505" i="2"/>
  <c r="L6505" i="2" s="1"/>
  <c r="K6396" i="2"/>
  <c r="L6396" i="2"/>
  <c r="K6508" i="2"/>
  <c r="L6508" i="2" s="1"/>
  <c r="K6411" i="2"/>
  <c r="L6411" i="2" s="1"/>
  <c r="K6341" i="2"/>
  <c r="L6341" i="2" s="1"/>
  <c r="K6439" i="2"/>
  <c r="L6439" i="2"/>
  <c r="L6205" i="2"/>
  <c r="K6205" i="2"/>
  <c r="K6318" i="2"/>
  <c r="L6318" i="2"/>
  <c r="K6251" i="2"/>
  <c r="L6251" i="2" s="1"/>
  <c r="K6314" i="2"/>
  <c r="L6314" i="2" s="1"/>
  <c r="K6275" i="2"/>
  <c r="L6275" i="2" s="1"/>
  <c r="K6219" i="2"/>
  <c r="L6219" i="2" s="1"/>
  <c r="K6452" i="2"/>
  <c r="L6452" i="2" s="1"/>
  <c r="K6345" i="2"/>
  <c r="L6345" i="2" s="1"/>
  <c r="K6174" i="2"/>
  <c r="L6174" i="2" s="1"/>
  <c r="L6106" i="2"/>
  <c r="K6106" i="2"/>
  <c r="K6171" i="2"/>
  <c r="L6171" i="2" s="1"/>
  <c r="K6294" i="2"/>
  <c r="L6294" i="2"/>
  <c r="K6216" i="2"/>
  <c r="L6216" i="2" s="1"/>
  <c r="K6238" i="2"/>
  <c r="L6238" i="2"/>
  <c r="K6194" i="2"/>
  <c r="L6194" i="2"/>
  <c r="L6185" i="2"/>
  <c r="K6185" i="2"/>
  <c r="K6157" i="2"/>
  <c r="L6157" i="2" s="1"/>
  <c r="K6097" i="2"/>
  <c r="L6097" i="2" s="1"/>
  <c r="L6279" i="2"/>
  <c r="K6279" i="2"/>
  <c r="K6140" i="2"/>
  <c r="L6140" i="2" s="1"/>
  <c r="K6034" i="2"/>
  <c r="L6034" i="2" s="1"/>
  <c r="K6035" i="2"/>
  <c r="L6035" i="2" s="1"/>
  <c r="K5986" i="2"/>
  <c r="L5986" i="2" s="1"/>
  <c r="K5951" i="2"/>
  <c r="L5951" i="2" s="1"/>
  <c r="L5911" i="2"/>
  <c r="K5911" i="2"/>
  <c r="K5880" i="2"/>
  <c r="L5880" i="2"/>
  <c r="K5934" i="2"/>
  <c r="L5934" i="2" s="1"/>
  <c r="K6015" i="2"/>
  <c r="L6015" i="2" s="1"/>
  <c r="K5875" i="2"/>
  <c r="L5875" i="2" s="1"/>
  <c r="K5913" i="2"/>
  <c r="L5913" i="2" s="1"/>
  <c r="L5982" i="2"/>
  <c r="K5982" i="2"/>
  <c r="K5928" i="2"/>
  <c r="L5928" i="2" s="1"/>
  <c r="K5903" i="2"/>
  <c r="L5903" i="2" s="1"/>
  <c r="L5863" i="2"/>
  <c r="K5863" i="2"/>
  <c r="K5789" i="2"/>
  <c r="L5789" i="2" s="1"/>
  <c r="K6002" i="2"/>
  <c r="L6002" i="2" s="1"/>
  <c r="L5843" i="2"/>
  <c r="K5843" i="2"/>
  <c r="K5885" i="2"/>
  <c r="L5885" i="2" s="1"/>
  <c r="K5727" i="2"/>
  <c r="L5727" i="2" s="1"/>
  <c r="K5790" i="2"/>
  <c r="L5790" i="2" s="1"/>
  <c r="K5382" i="2"/>
  <c r="L5382" i="2" s="1"/>
  <c r="K5729" i="2"/>
  <c r="L5729" i="2" s="1"/>
  <c r="L5389" i="2"/>
  <c r="K5389" i="2"/>
  <c r="K5276" i="2"/>
  <c r="L5276" i="2"/>
  <c r="K5244" i="2"/>
  <c r="L5244" i="2" s="1"/>
  <c r="K5331" i="2"/>
  <c r="L5331" i="2" s="1"/>
  <c r="K5278" i="2"/>
  <c r="L5278" i="2"/>
  <c r="K5337" i="2"/>
  <c r="L5337" i="2"/>
  <c r="K5224" i="2"/>
  <c r="L5224" i="2" s="1"/>
  <c r="K5286" i="2"/>
  <c r="L5286" i="2"/>
  <c r="K5355" i="2"/>
  <c r="L5355" i="2"/>
  <c r="K5291" i="2"/>
  <c r="L5291" i="2" s="1"/>
  <c r="K5311" i="2"/>
  <c r="L5311" i="2"/>
  <c r="K5198" i="2"/>
  <c r="L5198" i="2"/>
  <c r="K5261" i="2"/>
  <c r="L5261" i="2" s="1"/>
  <c r="K5266" i="2"/>
  <c r="L5266" i="2"/>
  <c r="K5114" i="2"/>
  <c r="L5114" i="2" s="1"/>
  <c r="K5209" i="2"/>
  <c r="L5209" i="2" s="1"/>
  <c r="K5037" i="2"/>
  <c r="L5037" i="2"/>
  <c r="K5174" i="2"/>
  <c r="L5174" i="2"/>
  <c r="L5072" i="2"/>
  <c r="K5072" i="2"/>
  <c r="K5182" i="2"/>
  <c r="L5182" i="2"/>
  <c r="K5089" i="2"/>
  <c r="L5089" i="2"/>
  <c r="K5180" i="2"/>
  <c r="L5180" i="2" s="1"/>
  <c r="K4957" i="2"/>
  <c r="L4957" i="2" s="1"/>
  <c r="K4933" i="2"/>
  <c r="L4933" i="2" s="1"/>
  <c r="L4909" i="2"/>
  <c r="K4909" i="2"/>
  <c r="K4885" i="2"/>
  <c r="L4885" i="2" s="1"/>
  <c r="K5077" i="2"/>
  <c r="L5077" i="2"/>
  <c r="L4757" i="2"/>
  <c r="K4757" i="2"/>
  <c r="K4816" i="2"/>
  <c r="L4816" i="2" s="1"/>
  <c r="K4794" i="2"/>
  <c r="L4794" i="2" s="1"/>
  <c r="K5152" i="2"/>
  <c r="L5152" i="2" s="1"/>
  <c r="K4825" i="2"/>
  <c r="L4825" i="2" s="1"/>
  <c r="K4599" i="2"/>
  <c r="L4599" i="2" s="1"/>
  <c r="L4836" i="2"/>
  <c r="K4836" i="2"/>
  <c r="K5092" i="2"/>
  <c r="L5092" i="2" s="1"/>
  <c r="K4804" i="2"/>
  <c r="L4804" i="2" s="1"/>
  <c r="L4827" i="2"/>
  <c r="K4827" i="2"/>
  <c r="K4861" i="2"/>
  <c r="L4861" i="2" s="1"/>
  <c r="K4708" i="2"/>
  <c r="L4708" i="2" s="1"/>
  <c r="L4684" i="2"/>
  <c r="K4684" i="2"/>
  <c r="K4660" i="2"/>
  <c r="L4660" i="2" s="1"/>
  <c r="K4636" i="2"/>
  <c r="L4636" i="2" s="1"/>
  <c r="L4612" i="2"/>
  <c r="K4612" i="2"/>
  <c r="K4588" i="2"/>
  <c r="L4588" i="2" s="1"/>
  <c r="K4847" i="2"/>
  <c r="L4847" i="2" s="1"/>
  <c r="K6667" i="2"/>
  <c r="L6667" i="2" s="1"/>
  <c r="K6236" i="2"/>
  <c r="L6236" i="2"/>
  <c r="K6262" i="2"/>
  <c r="L6262" i="2"/>
  <c r="L6231" i="2"/>
  <c r="K6231" i="2"/>
  <c r="K5797" i="2"/>
  <c r="L5797" i="2"/>
  <c r="K5384" i="2"/>
  <c r="L5384" i="2"/>
  <c r="K5130" i="2"/>
  <c r="L5130" i="2" s="1"/>
  <c r="K5219" i="2"/>
  <c r="L5219" i="2"/>
  <c r="K4943" i="2"/>
  <c r="L4943" i="2" s="1"/>
  <c r="L4830" i="2"/>
  <c r="K4830" i="2"/>
  <c r="K5081" i="2"/>
  <c r="L5081" i="2"/>
  <c r="K4831" i="2"/>
  <c r="L4831" i="2" s="1"/>
  <c r="L4670" i="2"/>
  <c r="K4670" i="2"/>
  <c r="K6806" i="2"/>
  <c r="L6806" i="2" s="1"/>
  <c r="K6788" i="2"/>
  <c r="L6788" i="2" s="1"/>
  <c r="L6770" i="2"/>
  <c r="K6770" i="2"/>
  <c r="K6752" i="2"/>
  <c r="L6752" i="2" s="1"/>
  <c r="K6682" i="2"/>
  <c r="L6682" i="2"/>
  <c r="K6673" i="2"/>
  <c r="L6673" i="2" s="1"/>
  <c r="K6739" i="2"/>
  <c r="L6739" i="2" s="1"/>
  <c r="K6690" i="2"/>
  <c r="L6690" i="2"/>
  <c r="K6442" i="2"/>
  <c r="L6442" i="2" s="1"/>
  <c r="K6398" i="2"/>
  <c r="L6398" i="2"/>
  <c r="K6467" i="2"/>
  <c r="L6467" i="2"/>
  <c r="K6324" i="2"/>
  <c r="L6324" i="2" s="1"/>
  <c r="K6502" i="2"/>
  <c r="L6502" i="2" s="1"/>
  <c r="K6468" i="2"/>
  <c r="L6468" i="2"/>
  <c r="K6482" i="2"/>
  <c r="L6482" i="2" s="1"/>
  <c r="K6384" i="2"/>
  <c r="L6384" i="2"/>
  <c r="K6494" i="2"/>
  <c r="L6494" i="2"/>
  <c r="K6316" i="2"/>
  <c r="L6316" i="2" s="1"/>
  <c r="K6404" i="2"/>
  <c r="L6404" i="2"/>
  <c r="K6218" i="2"/>
  <c r="L6218" i="2"/>
  <c r="L6331" i="2"/>
  <c r="K6331" i="2"/>
  <c r="K6240" i="2"/>
  <c r="L6240" i="2"/>
  <c r="K6392" i="2"/>
  <c r="L6392" i="2"/>
  <c r="L6305" i="2"/>
  <c r="K6305" i="2"/>
  <c r="K6245" i="2"/>
  <c r="L6245" i="2" s="1"/>
  <c r="K6254" i="2"/>
  <c r="L6254" i="2"/>
  <c r="K6430" i="2"/>
  <c r="L6430" i="2" s="1"/>
  <c r="K6455" i="2"/>
  <c r="L6455" i="2"/>
  <c r="K6342" i="2"/>
  <c r="L6342" i="2" s="1"/>
  <c r="L6229" i="2"/>
  <c r="K6229" i="2"/>
  <c r="K6104" i="2"/>
  <c r="L6104" i="2" s="1"/>
  <c r="K6163" i="2"/>
  <c r="L6163" i="2" s="1"/>
  <c r="L6303" i="2"/>
  <c r="K6303" i="2"/>
  <c r="K6179" i="2"/>
  <c r="L6179" i="2" s="1"/>
  <c r="K6126" i="2"/>
  <c r="L6126" i="2"/>
  <c r="L6145" i="2"/>
  <c r="K6145" i="2"/>
  <c r="K6095" i="2"/>
  <c r="L6095" i="2" s="1"/>
  <c r="K6270" i="2"/>
  <c r="L6270" i="2"/>
  <c r="L6255" i="2"/>
  <c r="K6255" i="2"/>
  <c r="K6796" i="2"/>
  <c r="L6796" i="2" s="1"/>
  <c r="K6778" i="2"/>
  <c r="L6778" i="2" s="1"/>
  <c r="L6760" i="2"/>
  <c r="K6760" i="2"/>
  <c r="K6742" i="2"/>
  <c r="L6742" i="2" s="1"/>
  <c r="K6196" i="2"/>
  <c r="L6196" i="2"/>
  <c r="K6027" i="2"/>
  <c r="L6027" i="2" s="1"/>
  <c r="K5968" i="2"/>
  <c r="L5968" i="2" s="1"/>
  <c r="K5927" i="2"/>
  <c r="L5927" i="2" s="1"/>
  <c r="K6007" i="2"/>
  <c r="L6007" i="2" s="1"/>
  <c r="K5853" i="2"/>
  <c r="L5853" i="2" s="1"/>
  <c r="K5873" i="2"/>
  <c r="L5873" i="2" s="1"/>
  <c r="K5981" i="2"/>
  <c r="L5981" i="2" s="1"/>
  <c r="K5930" i="2"/>
  <c r="L5930" i="2" s="1"/>
  <c r="K6016" i="2"/>
  <c r="L6016" i="2" s="1"/>
  <c r="L5907" i="2"/>
  <c r="K5907" i="2"/>
  <c r="K5874" i="2"/>
  <c r="L5874" i="2"/>
  <c r="K5953" i="2"/>
  <c r="L5953" i="2" s="1"/>
  <c r="L5933" i="2"/>
  <c r="K5933" i="2"/>
  <c r="K5909" i="2"/>
  <c r="L5909" i="2" s="1"/>
  <c r="K5924" i="2"/>
  <c r="L5924" i="2" s="1"/>
  <c r="L6160" i="2"/>
  <c r="K6160" i="2"/>
  <c r="K5862" i="2"/>
  <c r="L5862" i="2"/>
  <c r="K5815" i="2"/>
  <c r="L5815" i="2" s="1"/>
  <c r="L5678" i="2"/>
  <c r="K5678" i="2"/>
  <c r="K5697" i="2"/>
  <c r="L5697" i="2" s="1"/>
  <c r="K5796" i="2"/>
  <c r="L5796" i="2"/>
  <c r="L5675" i="2"/>
  <c r="K5675" i="2"/>
  <c r="K5842" i="2"/>
  <c r="L5842" i="2"/>
  <c r="K5701" i="2"/>
  <c r="L5701" i="2" s="1"/>
  <c r="L5869" i="2"/>
  <c r="K5869" i="2"/>
  <c r="K5884" i="2"/>
  <c r="L5884" i="2"/>
  <c r="K5720" i="2"/>
  <c r="L5720" i="2" s="1"/>
  <c r="L5400" i="2"/>
  <c r="K5400" i="2"/>
  <c r="K5380" i="2"/>
  <c r="L5380" i="2"/>
  <c r="K5412" i="2"/>
  <c r="L5412" i="2" s="1"/>
  <c r="K5393" i="2"/>
  <c r="L5393" i="2" s="1"/>
  <c r="K5407" i="2"/>
  <c r="L5407" i="2" s="1"/>
  <c r="K5405" i="2"/>
  <c r="L5405" i="2" s="1"/>
  <c r="K5323" i="2"/>
  <c r="L5323" i="2" s="1"/>
  <c r="K5264" i="2"/>
  <c r="L5264" i="2"/>
  <c r="K5401" i="2"/>
  <c r="L5401" i="2" s="1"/>
  <c r="K5279" i="2"/>
  <c r="L5279" i="2" s="1"/>
  <c r="K5329" i="2"/>
  <c r="L5329" i="2"/>
  <c r="K5218" i="2"/>
  <c r="L5218" i="2"/>
  <c r="K5294" i="2"/>
  <c r="L5294" i="2" s="1"/>
  <c r="K5342" i="2"/>
  <c r="L5342" i="2"/>
  <c r="K5260" i="2"/>
  <c r="L5260" i="2"/>
  <c r="K5296" i="2"/>
  <c r="L5296" i="2" s="1"/>
  <c r="K5161" i="2"/>
  <c r="L5161" i="2"/>
  <c r="K5123" i="2"/>
  <c r="L5123" i="2"/>
  <c r="K5267" i="2"/>
  <c r="L5267" i="2" s="1"/>
  <c r="K5145" i="2"/>
  <c r="L5145" i="2"/>
  <c r="K5110" i="2"/>
  <c r="L5110" i="2" s="1"/>
  <c r="K5173" i="2"/>
  <c r="L5173" i="2" s="1"/>
  <c r="K5046" i="2"/>
  <c r="L5046" i="2"/>
  <c r="K5168" i="2"/>
  <c r="L5168" i="2"/>
  <c r="K5029" i="2"/>
  <c r="L5029" i="2" s="1"/>
  <c r="K5133" i="2"/>
  <c r="L5133" i="2"/>
  <c r="K5085" i="2"/>
  <c r="L5085" i="2"/>
  <c r="K5143" i="2"/>
  <c r="L5143" i="2" s="1"/>
  <c r="K4979" i="2"/>
  <c r="L4979" i="2"/>
  <c r="K4955" i="2"/>
  <c r="L4955" i="2" s="1"/>
  <c r="L4931" i="2"/>
  <c r="K4931" i="2"/>
  <c r="K4907" i="2"/>
  <c r="L4907" i="2" s="1"/>
  <c r="K4883" i="2"/>
  <c r="L4883" i="2" s="1"/>
  <c r="K5073" i="2"/>
  <c r="L5073" i="2" s="1"/>
  <c r="K4745" i="2"/>
  <c r="L4745" i="2" s="1"/>
  <c r="K4853" i="2"/>
  <c r="L4853" i="2" s="1"/>
  <c r="L4775" i="2"/>
  <c r="K4775" i="2"/>
  <c r="K5136" i="2"/>
  <c r="L5136" i="2"/>
  <c r="K5088" i="2"/>
  <c r="L5088" i="2" s="1"/>
  <c r="L4597" i="2"/>
  <c r="K4597" i="2"/>
  <c r="K5045" i="2"/>
  <c r="L5045" i="2"/>
  <c r="K4750" i="2"/>
  <c r="L4750" i="2"/>
  <c r="K5003" i="2"/>
  <c r="L5003" i="2" s="1"/>
  <c r="K4808" i="2"/>
  <c r="L4808" i="2" s="1"/>
  <c r="K4790" i="2"/>
  <c r="L4790" i="2" s="1"/>
  <c r="L4769" i="2"/>
  <c r="K4769" i="2"/>
  <c r="K5043" i="2"/>
  <c r="L5043" i="2"/>
  <c r="K4783" i="2"/>
  <c r="L4783" i="2" s="1"/>
  <c r="L4730" i="2"/>
  <c r="K4730" i="2"/>
  <c r="K4706" i="2"/>
  <c r="L4706" i="2" s="1"/>
  <c r="K4682" i="2"/>
  <c r="L4682" i="2" s="1"/>
  <c r="L4658" i="2"/>
  <c r="K4658" i="2"/>
  <c r="K4634" i="2"/>
  <c r="L4634" i="2" s="1"/>
  <c r="K4610" i="2"/>
  <c r="L4610" i="2" s="1"/>
  <c r="L4586" i="2"/>
  <c r="K4586" i="2"/>
  <c r="K5026" i="2"/>
  <c r="L5026" i="2"/>
  <c r="K4833" i="2"/>
  <c r="L4833" i="2" s="1"/>
  <c r="L4773" i="2"/>
  <c r="K4773" i="2"/>
  <c r="K6433" i="2"/>
  <c r="L6433" i="2"/>
  <c r="K6107" i="2"/>
  <c r="L6107" i="2" s="1"/>
  <c r="L5714" i="2"/>
  <c r="K5714" i="2"/>
  <c r="K5807" i="2"/>
  <c r="L5807" i="2" s="1"/>
  <c r="K5340" i="2"/>
  <c r="L5340" i="2"/>
  <c r="K5359" i="2"/>
  <c r="L5359" i="2" s="1"/>
  <c r="K5142" i="2"/>
  <c r="L5142" i="2"/>
  <c r="K4989" i="2"/>
  <c r="L4989" i="2"/>
  <c r="K5204" i="2"/>
  <c r="L5204" i="2" s="1"/>
  <c r="K5189" i="2"/>
  <c r="L5189" i="2"/>
  <c r="K6709" i="2"/>
  <c r="L6709" i="2" s="1"/>
  <c r="L6730" i="2"/>
  <c r="K6730" i="2"/>
  <c r="K6718" i="2"/>
  <c r="L6718" i="2"/>
  <c r="K6793" i="2"/>
  <c r="L6793" i="2" s="1"/>
  <c r="L6775" i="2"/>
  <c r="K6775" i="2"/>
  <c r="K6757" i="2"/>
  <c r="L6757" i="2" s="1"/>
  <c r="K6701" i="2"/>
  <c r="L6701" i="2" s="1"/>
  <c r="L6707" i="2"/>
  <c r="K6707" i="2"/>
  <c r="K6728" i="2"/>
  <c r="L6728" i="2" s="1"/>
  <c r="K6716" i="2"/>
  <c r="L6716" i="2"/>
  <c r="K6503" i="2"/>
  <c r="L6503" i="2" s="1"/>
  <c r="K6509" i="2"/>
  <c r="L6509" i="2"/>
  <c r="K6507" i="2"/>
  <c r="L6507" i="2"/>
  <c r="K6386" i="2"/>
  <c r="L6386" i="2" s="1"/>
  <c r="K6499" i="2"/>
  <c r="L6499" i="2"/>
  <c r="K6360" i="2"/>
  <c r="L6360" i="2"/>
  <c r="K6477" i="2"/>
  <c r="L6477" i="2" s="1"/>
  <c r="K6447" i="2"/>
  <c r="L6447" i="2"/>
  <c r="K6485" i="2"/>
  <c r="L6485" i="2"/>
  <c r="K6472" i="2"/>
  <c r="L6472" i="2" s="1"/>
  <c r="K6506" i="2"/>
  <c r="L6506" i="2"/>
  <c r="K6376" i="2"/>
  <c r="L6376" i="2"/>
  <c r="K6322" i="2"/>
  <c r="L6322" i="2" s="1"/>
  <c r="K6298" i="2"/>
  <c r="L6298" i="2"/>
  <c r="K6239" i="2"/>
  <c r="L6239" i="2" s="1"/>
  <c r="K6431" i="2"/>
  <c r="L6431" i="2" s="1"/>
  <c r="K6440" i="2"/>
  <c r="L6440" i="2"/>
  <c r="K6249" i="2"/>
  <c r="L6249" i="2" s="1"/>
  <c r="K6102" i="2"/>
  <c r="L6102" i="2" s="1"/>
  <c r="K6349" i="2"/>
  <c r="L6349" i="2" s="1"/>
  <c r="K6292" i="2"/>
  <c r="L6292" i="2"/>
  <c r="L6168" i="2"/>
  <c r="K6168" i="2"/>
  <c r="K6188" i="2"/>
  <c r="L6188" i="2" s="1"/>
  <c r="K6336" i="2"/>
  <c r="L6336" i="2"/>
  <c r="L6173" i="2"/>
  <c r="K6173" i="2"/>
  <c r="K6114" i="2"/>
  <c r="L6114" i="2"/>
  <c r="K6133" i="2"/>
  <c r="L6133" i="2" s="1"/>
  <c r="L6093" i="2"/>
  <c r="K6093" i="2"/>
  <c r="K6128" i="2"/>
  <c r="L6128" i="2" s="1"/>
  <c r="K6253" i="2"/>
  <c r="L6253" i="2"/>
  <c r="L6154" i="2"/>
  <c r="K6154" i="2"/>
  <c r="K6221" i="2"/>
  <c r="L6221" i="2" s="1"/>
  <c r="K6202" i="2"/>
  <c r="L6202" i="2"/>
  <c r="L6048" i="2"/>
  <c r="K6048" i="2"/>
  <c r="K6195" i="2"/>
  <c r="L6195" i="2"/>
  <c r="K6052" i="2"/>
  <c r="L6052" i="2" s="1"/>
  <c r="K6019" i="2"/>
  <c r="L6019" i="2" s="1"/>
  <c r="K5977" i="2"/>
  <c r="L5977" i="2" s="1"/>
  <c r="K5852" i="2"/>
  <c r="L5852" i="2"/>
  <c r="L5910" i="2"/>
  <c r="K5910" i="2"/>
  <c r="K5872" i="2"/>
  <c r="L5872" i="2"/>
  <c r="K6164" i="2"/>
  <c r="L6164" i="2" s="1"/>
  <c r="L5926" i="2"/>
  <c r="K5926" i="2"/>
  <c r="K5867" i="2"/>
  <c r="L5867" i="2" s="1"/>
  <c r="K5835" i="2"/>
  <c r="L5835" i="2" s="1"/>
  <c r="L5912" i="2"/>
  <c r="K5912" i="2"/>
  <c r="K5983" i="2"/>
  <c r="L5983" i="2"/>
  <c r="K5920" i="2"/>
  <c r="L5920" i="2" s="1"/>
  <c r="L5902" i="2"/>
  <c r="K5902" i="2"/>
  <c r="K5834" i="2"/>
  <c r="L5834" i="2"/>
  <c r="K5666" i="2"/>
  <c r="L5666" i="2" s="1"/>
  <c r="K6003" i="2"/>
  <c r="L6003" i="2" s="1"/>
  <c r="K5731" i="2"/>
  <c r="L5731" i="2" s="1"/>
  <c r="K5868" i="2"/>
  <c r="L5868" i="2"/>
  <c r="L5705" i="2"/>
  <c r="K5705" i="2"/>
  <c r="K5806" i="2"/>
  <c r="L5806" i="2"/>
  <c r="K5676" i="2"/>
  <c r="L5676" i="2" s="1"/>
  <c r="K5373" i="2"/>
  <c r="L5373" i="2" s="1"/>
  <c r="K5378" i="2"/>
  <c r="L5378" i="2"/>
  <c r="K5388" i="2"/>
  <c r="L5388" i="2" s="1"/>
  <c r="K5324" i="2"/>
  <c r="L5324" i="2" s="1"/>
  <c r="K5404" i="2"/>
  <c r="L5404" i="2"/>
  <c r="K5391" i="2"/>
  <c r="L5391" i="2"/>
  <c r="L5410" i="2"/>
  <c r="K5410" i="2"/>
  <c r="K5397" i="2"/>
  <c r="L5397" i="2"/>
  <c r="K5238" i="2"/>
  <c r="L5238" i="2" s="1"/>
  <c r="K5348" i="2"/>
  <c r="L5348" i="2" s="1"/>
  <c r="K5332" i="2"/>
  <c r="L5332" i="2"/>
  <c r="K5309" i="2"/>
  <c r="L5309" i="2"/>
  <c r="K5325" i="2"/>
  <c r="L5325" i="2" s="1"/>
  <c r="K5215" i="2"/>
  <c r="L5215" i="2"/>
  <c r="K5281" i="2"/>
  <c r="L5281" i="2"/>
  <c r="K5346" i="2"/>
  <c r="L5346" i="2" s="1"/>
  <c r="K5242" i="2"/>
  <c r="L5242" i="2" s="1"/>
  <c r="K5235" i="2"/>
  <c r="L5235" i="2" s="1"/>
  <c r="K5159" i="2"/>
  <c r="L5159" i="2" s="1"/>
  <c r="K5119" i="2"/>
  <c r="L5119" i="2"/>
  <c r="K5042" i="2"/>
  <c r="L5042" i="2"/>
  <c r="L5106" i="2"/>
  <c r="K5106" i="2"/>
  <c r="K5160" i="2"/>
  <c r="L5160" i="2"/>
  <c r="K5024" i="2"/>
  <c r="L5024" i="2"/>
  <c r="K5129" i="2"/>
  <c r="L5129" i="2" s="1"/>
  <c r="K5169" i="2"/>
  <c r="L5169" i="2"/>
  <c r="K5064" i="2"/>
  <c r="L5064" i="2" s="1"/>
  <c r="K5069" i="2"/>
  <c r="L5069" i="2" s="1"/>
  <c r="K4977" i="2"/>
  <c r="L4977" i="2" s="1"/>
  <c r="K4953" i="2"/>
  <c r="L4953" i="2" s="1"/>
  <c r="L4929" i="2"/>
  <c r="K4929" i="2"/>
  <c r="K4905" i="2"/>
  <c r="L4905" i="2" s="1"/>
  <c r="K4881" i="2"/>
  <c r="L4881" i="2" s="1"/>
  <c r="L4776" i="2"/>
  <c r="K4776" i="2"/>
  <c r="K4805" i="2"/>
  <c r="L4805" i="2" s="1"/>
  <c r="K4787" i="2"/>
  <c r="L4787" i="2" s="1"/>
  <c r="L4826" i="2"/>
  <c r="K4826" i="2"/>
  <c r="K4595" i="2"/>
  <c r="L4595" i="2" s="1"/>
  <c r="K4811" i="2"/>
  <c r="L4811" i="2"/>
  <c r="L4841" i="2"/>
  <c r="K4841" i="2"/>
  <c r="K4770" i="2"/>
  <c r="L4770" i="2" s="1"/>
  <c r="K5120" i="2"/>
  <c r="L5120" i="2"/>
  <c r="L4828" i="2"/>
  <c r="K4828" i="2"/>
  <c r="K5033" i="2"/>
  <c r="L5033" i="2"/>
  <c r="K4862" i="2"/>
  <c r="L4862" i="2" s="1"/>
  <c r="L4784" i="2"/>
  <c r="K4784" i="2"/>
  <c r="K4728" i="2"/>
  <c r="L4728" i="2" s="1"/>
  <c r="K4704" i="2"/>
  <c r="L4704" i="2" s="1"/>
  <c r="L4680" i="2"/>
  <c r="K4680" i="2"/>
  <c r="K4656" i="2"/>
  <c r="L4656" i="2" s="1"/>
  <c r="K4632" i="2"/>
  <c r="L4632" i="2" s="1"/>
  <c r="L4608" i="2"/>
  <c r="K4608" i="2"/>
  <c r="K4584" i="2"/>
  <c r="L4584" i="2" s="1"/>
  <c r="K4774" i="2"/>
  <c r="L4774" i="2" s="1"/>
  <c r="L4848" i="2"/>
  <c r="K4848" i="2"/>
  <c r="K6765" i="2"/>
  <c r="L6765" i="2" s="1"/>
  <c r="K6422" i="2"/>
  <c r="L6422" i="2"/>
  <c r="K6491" i="2"/>
  <c r="L6491" i="2" s="1"/>
  <c r="K6493" i="2"/>
  <c r="L6493" i="2"/>
  <c r="K6367" i="2"/>
  <c r="L6367" i="2"/>
  <c r="L6135" i="2"/>
  <c r="K6135" i="2"/>
  <c r="K5891" i="2"/>
  <c r="L5891" i="2" s="1"/>
  <c r="K5948" i="2"/>
  <c r="L5948" i="2" s="1"/>
  <c r="L5733" i="2"/>
  <c r="K5733" i="2"/>
  <c r="K5021" i="2"/>
  <c r="L5021" i="2"/>
  <c r="K4798" i="2"/>
  <c r="L4798" i="2" s="1"/>
  <c r="K5020" i="2"/>
  <c r="L5020" i="2" s="1"/>
  <c r="K6676" i="2"/>
  <c r="L6676" i="2"/>
  <c r="K6807" i="2"/>
  <c r="L6807" i="2" s="1"/>
  <c r="L6789" i="2"/>
  <c r="K6789" i="2"/>
  <c r="K6771" i="2"/>
  <c r="L6771" i="2" s="1"/>
  <c r="K6753" i="2"/>
  <c r="L6753" i="2" s="1"/>
  <c r="K6686" i="2"/>
  <c r="L6686" i="2" s="1"/>
  <c r="K6691" i="2"/>
  <c r="L6691" i="2" s="1"/>
  <c r="K6459" i="2"/>
  <c r="L6459" i="2"/>
  <c r="K6358" i="2"/>
  <c r="L6358" i="2" s="1"/>
  <c r="K6444" i="2"/>
  <c r="L6444" i="2"/>
  <c r="K6478" i="2"/>
  <c r="L6478" i="2"/>
  <c r="K6469" i="2"/>
  <c r="L6469" i="2" s="1"/>
  <c r="K6465" i="2"/>
  <c r="L6465" i="2"/>
  <c r="K6424" i="2"/>
  <c r="L6424" i="2"/>
  <c r="K6476" i="2"/>
  <c r="L6476" i="2" s="1"/>
  <c r="K6387" i="2"/>
  <c r="L6387" i="2"/>
  <c r="K6320" i="2"/>
  <c r="L6320" i="2"/>
  <c r="K6368" i="2"/>
  <c r="L6368" i="2" s="1"/>
  <c r="K6313" i="2"/>
  <c r="L6313" i="2" s="1"/>
  <c r="K6234" i="2"/>
  <c r="L6234" i="2"/>
  <c r="K6388" i="2"/>
  <c r="L6388" i="2" s="1"/>
  <c r="K6393" i="2"/>
  <c r="L6393" i="2"/>
  <c r="K6233" i="2"/>
  <c r="L6233" i="2" s="1"/>
  <c r="K6248" i="2"/>
  <c r="L6248" i="2" s="1"/>
  <c r="K6456" i="2"/>
  <c r="L6456" i="2"/>
  <c r="K6301" i="2"/>
  <c r="L6301" i="2"/>
  <c r="K6214" i="2"/>
  <c r="L6214" i="2" s="1"/>
  <c r="K6198" i="2"/>
  <c r="L6198" i="2"/>
  <c r="K6151" i="2"/>
  <c r="L6151" i="2"/>
  <c r="L6100" i="2"/>
  <c r="K6100" i="2"/>
  <c r="K6158" i="2"/>
  <c r="L6158" i="2"/>
  <c r="K6091" i="2"/>
  <c r="L6091" i="2" s="1"/>
  <c r="K6256" i="2"/>
  <c r="L6256" i="2" s="1"/>
  <c r="K6116" i="2"/>
  <c r="L6116" i="2" s="1"/>
  <c r="K6797" i="2"/>
  <c r="L6797" i="2" s="1"/>
  <c r="L6779" i="2"/>
  <c r="K6779" i="2"/>
  <c r="K6761" i="2"/>
  <c r="L6761" i="2" s="1"/>
  <c r="K6743" i="2"/>
  <c r="L6743" i="2" s="1"/>
  <c r="L6040" i="2"/>
  <c r="K6040" i="2"/>
  <c r="K6190" i="2"/>
  <c r="L6190" i="2" s="1"/>
  <c r="K6026" i="2"/>
  <c r="L6026" i="2" s="1"/>
  <c r="L6044" i="2"/>
  <c r="K6044" i="2"/>
  <c r="K6156" i="2"/>
  <c r="L6156" i="2" s="1"/>
  <c r="K6172" i="2"/>
  <c r="L6172" i="2" s="1"/>
  <c r="L5996" i="2"/>
  <c r="K5996" i="2"/>
  <c r="K5963" i="2"/>
  <c r="L5963" i="2" s="1"/>
  <c r="K5947" i="2"/>
  <c r="L5947" i="2" s="1"/>
  <c r="L5923" i="2"/>
  <c r="K5923" i="2"/>
  <c r="K5905" i="2"/>
  <c r="L5905" i="2" s="1"/>
  <c r="K5865" i="2"/>
  <c r="L5865" i="2" s="1"/>
  <c r="L5971" i="2"/>
  <c r="K5971" i="2"/>
  <c r="K5922" i="2"/>
  <c r="L5922" i="2" s="1"/>
  <c r="K5906" i="2"/>
  <c r="L5906" i="2" s="1"/>
  <c r="K5866" i="2"/>
  <c r="L5866" i="2" s="1"/>
  <c r="K5929" i="2"/>
  <c r="L5929" i="2" s="1"/>
  <c r="K5908" i="2"/>
  <c r="L5908" i="2" s="1"/>
  <c r="L5964" i="2"/>
  <c r="K5964" i="2"/>
  <c r="K5895" i="2"/>
  <c r="L5895" i="2" s="1"/>
  <c r="K5805" i="2"/>
  <c r="L5805" i="2" s="1"/>
  <c r="L5685" i="2"/>
  <c r="K5685" i="2"/>
  <c r="K5709" i="2"/>
  <c r="L5709" i="2" s="1"/>
  <c r="K5893" i="2"/>
  <c r="L5893" i="2" s="1"/>
  <c r="K5788" i="2"/>
  <c r="L5788" i="2" s="1"/>
  <c r="K5689" i="2"/>
  <c r="L5689" i="2" s="1"/>
  <c r="K5672" i="2"/>
  <c r="L5672" i="2" s="1"/>
  <c r="L5693" i="2"/>
  <c r="K5693" i="2"/>
  <c r="K5821" i="2"/>
  <c r="L5821" i="2" s="1"/>
  <c r="K5713" i="2"/>
  <c r="L5713" i="2" s="1"/>
  <c r="L5376" i="2"/>
  <c r="K5376" i="2"/>
  <c r="K5715" i="2"/>
  <c r="L5715" i="2" s="1"/>
  <c r="K5390" i="2"/>
  <c r="L5390" i="2" s="1"/>
  <c r="L5250" i="2"/>
  <c r="K5250" i="2"/>
  <c r="K5162" i="2"/>
  <c r="L5162" i="2"/>
  <c r="K5321" i="2"/>
  <c r="L5321" i="2"/>
  <c r="K5347" i="2"/>
  <c r="L5347" i="2" s="1"/>
  <c r="K5367" i="2"/>
  <c r="L5367" i="2"/>
  <c r="K5217" i="2"/>
  <c r="L5217" i="2"/>
  <c r="K5251" i="2"/>
  <c r="L5251" i="2" s="1"/>
  <c r="K5282" i="2"/>
  <c r="L5282" i="2"/>
  <c r="K5068" i="2"/>
  <c r="L5068" i="2" s="1"/>
  <c r="K5201" i="2"/>
  <c r="L5201" i="2" s="1"/>
  <c r="K5035" i="2"/>
  <c r="L5035" i="2"/>
  <c r="K5265" i="2"/>
  <c r="L5265" i="2"/>
  <c r="K5141" i="2"/>
  <c r="L5141" i="2" s="1"/>
  <c r="K5102" i="2"/>
  <c r="L5102" i="2" s="1"/>
  <c r="K5022" i="2"/>
  <c r="L5022" i="2"/>
  <c r="K5015" i="2"/>
  <c r="L5015" i="2" s="1"/>
  <c r="K5179" i="2"/>
  <c r="L5179" i="2"/>
  <c r="K5053" i="2"/>
  <c r="L5053" i="2"/>
  <c r="K5167" i="2"/>
  <c r="L5167" i="2" s="1"/>
  <c r="K5056" i="2"/>
  <c r="L5056" i="2"/>
  <c r="K5066" i="2"/>
  <c r="L5066" i="2" s="1"/>
  <c r="L4975" i="2"/>
  <c r="K4975" i="2"/>
  <c r="K4951" i="2"/>
  <c r="L4951" i="2" s="1"/>
  <c r="K4927" i="2"/>
  <c r="L4927" i="2" s="1"/>
  <c r="L4903" i="2"/>
  <c r="K4903" i="2"/>
  <c r="K4879" i="2"/>
  <c r="L4879" i="2" s="1"/>
  <c r="K4854" i="2"/>
  <c r="L4854" i="2" s="1"/>
  <c r="L4788" i="2"/>
  <c r="K4788" i="2"/>
  <c r="K5065" i="2"/>
  <c r="L5065" i="2"/>
  <c r="K4593" i="2"/>
  <c r="L4593" i="2" s="1"/>
  <c r="L4748" i="2"/>
  <c r="K4748" i="2"/>
  <c r="K5000" i="2"/>
  <c r="L5000" i="2" s="1"/>
  <c r="K4855" i="2"/>
  <c r="L4855" i="2" s="1"/>
  <c r="L4801" i="2"/>
  <c r="K4801" i="2"/>
  <c r="K4763" i="2"/>
  <c r="L4763" i="2" s="1"/>
  <c r="K4726" i="2"/>
  <c r="L4726" i="2" s="1"/>
  <c r="L4702" i="2"/>
  <c r="K4702" i="2"/>
  <c r="K4678" i="2"/>
  <c r="L4678" i="2" s="1"/>
  <c r="K4654" i="2"/>
  <c r="L4654" i="2" s="1"/>
  <c r="L4630" i="2"/>
  <c r="K4630" i="2"/>
  <c r="K4606" i="2"/>
  <c r="L4606" i="2" s="1"/>
  <c r="K5176" i="2"/>
  <c r="L5176" i="2"/>
  <c r="L5108" i="2"/>
  <c r="K5108" i="2"/>
  <c r="K5027" i="2"/>
  <c r="L5027" i="2"/>
  <c r="K4834" i="2"/>
  <c r="L4834" i="2" s="1"/>
  <c r="L4823" i="2"/>
  <c r="K4823" i="2"/>
  <c r="K6801" i="2"/>
  <c r="L6801" i="2" s="1"/>
  <c r="K6453" i="2"/>
  <c r="L6453" i="2"/>
  <c r="K6264" i="2"/>
  <c r="L6264" i="2" s="1"/>
  <c r="K6167" i="2"/>
  <c r="L6167" i="2" s="1"/>
  <c r="K6178" i="2"/>
  <c r="L6178" i="2" s="1"/>
  <c r="L5939" i="2"/>
  <c r="K5939" i="2"/>
  <c r="K5974" i="2"/>
  <c r="L5974" i="2" s="1"/>
  <c r="K6699" i="2"/>
  <c r="L6699" i="2" s="1"/>
  <c r="K6668" i="2"/>
  <c r="L6668" i="2" s="1"/>
  <c r="K6669" i="2"/>
  <c r="L6669" i="2"/>
  <c r="K6731" i="2"/>
  <c r="L6731" i="2" s="1"/>
  <c r="L6719" i="2"/>
  <c r="K6719" i="2"/>
  <c r="K6804" i="2"/>
  <c r="L6804" i="2" s="1"/>
  <c r="K6786" i="2"/>
  <c r="L6786" i="2" s="1"/>
  <c r="L6768" i="2"/>
  <c r="K6768" i="2"/>
  <c r="K6750" i="2"/>
  <c r="L6750" i="2" s="1"/>
  <c r="K6660" i="2"/>
  <c r="L6660" i="2" s="1"/>
  <c r="L6711" i="2"/>
  <c r="K6711" i="2"/>
  <c r="K6729" i="2"/>
  <c r="L6729" i="2" s="1"/>
  <c r="K6717" i="2"/>
  <c r="L6717" i="2" s="1"/>
  <c r="K6678" i="2"/>
  <c r="L6678" i="2" s="1"/>
  <c r="K6504" i="2"/>
  <c r="L6504" i="2" s="1"/>
  <c r="K6374" i="2"/>
  <c r="L6374" i="2"/>
  <c r="K6501" i="2"/>
  <c r="L6501" i="2" s="1"/>
  <c r="K6451" i="2"/>
  <c r="L6451" i="2"/>
  <c r="K6446" i="2"/>
  <c r="L6446" i="2"/>
  <c r="K6355" i="2"/>
  <c r="L6355" i="2" s="1"/>
  <c r="K6438" i="2"/>
  <c r="L6438" i="2"/>
  <c r="K6492" i="2"/>
  <c r="L6492" i="2"/>
  <c r="K6474" i="2"/>
  <c r="L6474" i="2" s="1"/>
  <c r="K6380" i="2"/>
  <c r="L6380" i="2"/>
  <c r="K6259" i="2"/>
  <c r="L6259" i="2" s="1"/>
  <c r="K6412" i="2"/>
  <c r="L6412" i="2" s="1"/>
  <c r="K6352" i="2"/>
  <c r="L6352" i="2"/>
  <c r="K6293" i="2"/>
  <c r="L6293" i="2" s="1"/>
  <c r="L6227" i="2"/>
  <c r="K6227" i="2"/>
  <c r="K6312" i="2"/>
  <c r="L6312" i="2"/>
  <c r="K6225" i="2"/>
  <c r="L6225" i="2" s="1"/>
  <c r="K6098" i="2"/>
  <c r="L6098" i="2" s="1"/>
  <c r="K6153" i="2"/>
  <c r="L6153" i="2" s="1"/>
  <c r="K6272" i="2"/>
  <c r="L6272" i="2"/>
  <c r="L6182" i="2"/>
  <c r="K6182" i="2"/>
  <c r="K6170" i="2"/>
  <c r="L6170" i="2" s="1"/>
  <c r="K6333" i="2"/>
  <c r="L6333" i="2" s="1"/>
  <c r="L6121" i="2"/>
  <c r="K6121" i="2"/>
  <c r="K6142" i="2"/>
  <c r="L6142" i="2" s="1"/>
  <c r="K6032" i="2"/>
  <c r="L6032" i="2" s="1"/>
  <c r="L6161" i="2"/>
  <c r="K6161" i="2"/>
  <c r="K6036" i="2"/>
  <c r="L6036" i="2" s="1"/>
  <c r="K6197" i="2"/>
  <c r="L6197" i="2" s="1"/>
  <c r="L6054" i="2"/>
  <c r="K6054" i="2"/>
  <c r="K5976" i="2"/>
  <c r="L5976" i="2" s="1"/>
  <c r="K5995" i="2"/>
  <c r="L5995" i="2"/>
  <c r="K5864" i="2"/>
  <c r="L5864" i="2" s="1"/>
  <c r="K5899" i="2"/>
  <c r="L5899" i="2" s="1"/>
  <c r="K5859" i="2"/>
  <c r="L5859" i="2" s="1"/>
  <c r="K5975" i="2"/>
  <c r="L5975" i="2" s="1"/>
  <c r="K5949" i="2"/>
  <c r="L5949" i="2" s="1"/>
  <c r="K5824" i="2"/>
  <c r="L5824" i="2"/>
  <c r="L5994" i="2"/>
  <c r="K5994" i="2"/>
  <c r="K5837" i="2"/>
  <c r="L5837" i="2" s="1"/>
  <c r="K5992" i="2"/>
  <c r="L5992" i="2" s="1"/>
  <c r="L5845" i="2"/>
  <c r="K5845" i="2"/>
  <c r="K5960" i="2"/>
  <c r="L5960" i="2" s="1"/>
  <c r="K5832" i="2"/>
  <c r="L5832" i="2"/>
  <c r="L5849" i="2"/>
  <c r="K5849" i="2"/>
  <c r="K5803" i="2"/>
  <c r="L5803" i="2" s="1"/>
  <c r="K5734" i="2"/>
  <c r="L5734" i="2" s="1"/>
  <c r="K5819" i="2"/>
  <c r="L5819" i="2" s="1"/>
  <c r="K5704" i="2"/>
  <c r="L5704" i="2" s="1"/>
  <c r="K5978" i="2"/>
  <c r="L5978" i="2" s="1"/>
  <c r="L5718" i="2"/>
  <c r="K5718" i="2"/>
  <c r="K5813" i="2"/>
  <c r="L5813" i="2" s="1"/>
  <c r="K5674" i="2"/>
  <c r="L5674" i="2" s="1"/>
  <c r="L5681" i="2"/>
  <c r="K5681" i="2"/>
  <c r="K5664" i="2"/>
  <c r="L5664" i="2" s="1"/>
  <c r="K5861" i="2"/>
  <c r="L5861" i="2" s="1"/>
  <c r="L5721" i="2"/>
  <c r="K5721" i="2"/>
  <c r="K5374" i="2"/>
  <c r="L5374" i="2"/>
  <c r="K5395" i="2"/>
  <c r="L5395" i="2" s="1"/>
  <c r="L5403" i="2"/>
  <c r="K5403" i="2"/>
  <c r="K5272" i="2"/>
  <c r="L5272" i="2"/>
  <c r="K5365" i="2"/>
  <c r="L5365" i="2" s="1"/>
  <c r="K5253" i="2"/>
  <c r="L5253" i="2" s="1"/>
  <c r="K5320" i="2"/>
  <c r="L5320" i="2"/>
  <c r="K5317" i="2"/>
  <c r="L5317" i="2"/>
  <c r="K5284" i="2"/>
  <c r="L5284" i="2" s="1"/>
  <c r="K5366" i="2"/>
  <c r="L5366" i="2" s="1"/>
  <c r="K5334" i="2"/>
  <c r="L5334" i="2"/>
  <c r="K5223" i="2"/>
  <c r="L5223" i="2" s="1"/>
  <c r="K5044" i="2"/>
  <c r="L5044" i="2"/>
  <c r="K5252" i="2"/>
  <c r="L5252" i="2"/>
  <c r="L5098" i="2"/>
  <c r="K5098" i="2"/>
  <c r="K5171" i="2"/>
  <c r="L5171" i="2"/>
  <c r="K5030" i="2"/>
  <c r="L5030" i="2"/>
  <c r="K5163" i="2"/>
  <c r="L5163" i="2" s="1"/>
  <c r="K5032" i="2"/>
  <c r="L5032" i="2"/>
  <c r="K5121" i="2"/>
  <c r="L5121" i="2"/>
  <c r="K5200" i="2"/>
  <c r="L5200" i="2" s="1"/>
  <c r="K5170" i="2"/>
  <c r="L5170" i="2"/>
  <c r="K5147" i="2"/>
  <c r="L5147" i="2"/>
  <c r="K5047" i="2"/>
  <c r="L5047" i="2" s="1"/>
  <c r="K5058" i="2"/>
  <c r="L5058" i="2"/>
  <c r="K4973" i="2"/>
  <c r="L4973" i="2" s="1"/>
  <c r="L4949" i="2"/>
  <c r="K4949" i="2"/>
  <c r="K4925" i="2"/>
  <c r="L4925" i="2" s="1"/>
  <c r="K4901" i="2"/>
  <c r="L4901" i="2" s="1"/>
  <c r="L4877" i="2"/>
  <c r="K4877" i="2"/>
  <c r="K5016" i="2"/>
  <c r="L5016" i="2"/>
  <c r="K4764" i="2"/>
  <c r="L4764" i="2"/>
  <c r="L4806" i="2"/>
  <c r="K4806" i="2"/>
  <c r="K4591" i="2"/>
  <c r="L4591" i="2" s="1"/>
  <c r="K4812" i="2"/>
  <c r="L4812" i="2" s="1"/>
  <c r="K5111" i="2"/>
  <c r="L5111" i="2" s="1"/>
  <c r="K4845" i="2"/>
  <c r="L4845" i="2" s="1"/>
  <c r="K4779" i="2"/>
  <c r="L4779" i="2" s="1"/>
  <c r="L4751" i="2"/>
  <c r="K4751" i="2"/>
  <c r="K4842" i="2"/>
  <c r="L4842" i="2" s="1"/>
  <c r="K4739" i="2"/>
  <c r="L4739" i="2" s="1"/>
  <c r="L4837" i="2"/>
  <c r="K4837" i="2"/>
  <c r="K4724" i="2"/>
  <c r="L4724" i="2" s="1"/>
  <c r="K4700" i="2"/>
  <c r="L4700" i="2" s="1"/>
  <c r="L4676" i="2"/>
  <c r="K4676" i="2"/>
  <c r="K4652" i="2"/>
  <c r="L4652" i="2" s="1"/>
  <c r="K4628" i="2"/>
  <c r="L4628" i="2" s="1"/>
  <c r="L4604" i="2"/>
  <c r="K4604" i="2"/>
  <c r="K5025" i="2"/>
  <c r="L5025" i="2"/>
  <c r="K4762" i="2"/>
  <c r="L4762" i="2"/>
  <c r="L6747" i="2"/>
  <c r="K6747" i="2"/>
  <c r="K6288" i="2"/>
  <c r="L6288" i="2"/>
  <c r="K5856" i="2"/>
  <c r="L5856" i="2"/>
  <c r="L5921" i="2"/>
  <c r="K5921" i="2"/>
  <c r="K5876" i="2"/>
  <c r="L5876" i="2"/>
  <c r="K5052" i="2"/>
  <c r="L5052" i="2"/>
  <c r="L5070" i="2"/>
  <c r="K5070" i="2"/>
  <c r="K5040" i="2"/>
  <c r="L5040" i="2"/>
  <c r="K5192" i="2"/>
  <c r="L5192" i="2"/>
  <c r="L6736" i="2"/>
  <c r="K6736" i="2"/>
  <c r="K6800" i="2"/>
  <c r="L6800" i="2" s="1"/>
  <c r="K6782" i="2"/>
  <c r="L6782" i="2" s="1"/>
  <c r="L6764" i="2"/>
  <c r="K6764" i="2"/>
  <c r="K6746" i="2"/>
  <c r="L6746" i="2" s="1"/>
  <c r="K6663" i="2"/>
  <c r="L6663" i="2"/>
  <c r="L6687" i="2"/>
  <c r="K6687" i="2"/>
  <c r="K6688" i="2"/>
  <c r="L6688" i="2"/>
  <c r="K6697" i="2"/>
  <c r="L6697" i="2" s="1"/>
  <c r="K6644" i="2"/>
  <c r="L6644" i="2" s="1"/>
  <c r="K6419" i="2"/>
  <c r="L6419" i="2"/>
  <c r="K6445" i="2"/>
  <c r="L6445" i="2"/>
  <c r="K6466" i="2"/>
  <c r="L6466" i="2" s="1"/>
  <c r="K6353" i="2"/>
  <c r="L6353" i="2"/>
  <c r="K6418" i="2"/>
  <c r="L6418" i="2"/>
  <c r="K6348" i="2"/>
  <c r="L6348" i="2" s="1"/>
  <c r="K6428" i="2"/>
  <c r="L6428" i="2"/>
  <c r="K6427" i="2"/>
  <c r="L6427" i="2"/>
  <c r="K6495" i="2"/>
  <c r="L6495" i="2" s="1"/>
  <c r="K6460" i="2"/>
  <c r="L6460" i="2"/>
  <c r="K6338" i="2"/>
  <c r="L6338" i="2"/>
  <c r="K6378" i="2"/>
  <c r="L6378" i="2" s="1"/>
  <c r="K6299" i="2"/>
  <c r="L6299" i="2" s="1"/>
  <c r="K6369" i="2"/>
  <c r="L6369" i="2"/>
  <c r="K6276" i="2"/>
  <c r="L6276" i="2" s="1"/>
  <c r="K6228" i="2"/>
  <c r="L6228" i="2"/>
  <c r="K6399" i="2"/>
  <c r="L6399" i="2"/>
  <c r="L6307" i="2"/>
  <c r="K6307" i="2"/>
  <c r="K6222" i="2"/>
  <c r="L6222" i="2"/>
  <c r="K6302" i="2"/>
  <c r="L6302" i="2"/>
  <c r="K6417" i="2"/>
  <c r="L6417" i="2" s="1"/>
  <c r="K6290" i="2"/>
  <c r="L6290" i="2"/>
  <c r="K6242" i="2"/>
  <c r="L6242" i="2"/>
  <c r="K6457" i="2"/>
  <c r="L6457" i="2" s="1"/>
  <c r="K6280" i="2"/>
  <c r="L6280" i="2"/>
  <c r="K6139" i="2"/>
  <c r="L6139" i="2" s="1"/>
  <c r="L6096" i="2"/>
  <c r="K6096" i="2"/>
  <c r="K6309" i="2"/>
  <c r="L6309" i="2"/>
  <c r="K6273" i="2"/>
  <c r="L6273" i="2" s="1"/>
  <c r="K6212" i="2"/>
  <c r="L6212" i="2" s="1"/>
  <c r="K6790" i="2"/>
  <c r="L6790" i="2" s="1"/>
  <c r="K6772" i="2"/>
  <c r="L6772" i="2" s="1"/>
  <c r="L6754" i="2"/>
  <c r="K6754" i="2"/>
  <c r="K6149" i="2"/>
  <c r="L6149" i="2" s="1"/>
  <c r="K6159" i="2"/>
  <c r="L6159" i="2" s="1"/>
  <c r="L6046" i="2"/>
  <c r="K6046" i="2"/>
  <c r="K5943" i="2"/>
  <c r="L5943" i="2" s="1"/>
  <c r="K5919" i="2"/>
  <c r="L5919" i="2" s="1"/>
  <c r="L5990" i="2"/>
  <c r="K5990" i="2"/>
  <c r="K5904" i="2"/>
  <c r="L5904" i="2" s="1"/>
  <c r="K6112" i="2"/>
  <c r="L6112" i="2" s="1"/>
  <c r="L5962" i="2"/>
  <c r="K5962" i="2"/>
  <c r="K5858" i="2"/>
  <c r="L5858" i="2"/>
  <c r="K5925" i="2"/>
  <c r="L5925" i="2" s="1"/>
  <c r="K5844" i="2"/>
  <c r="L5844" i="2" s="1"/>
  <c r="K5956" i="2"/>
  <c r="L5956" i="2" s="1"/>
  <c r="K5894" i="2"/>
  <c r="L5894" i="2"/>
  <c r="K5848" i="2"/>
  <c r="L5848" i="2" s="1"/>
  <c r="K5730" i="2"/>
  <c r="L5730" i="2" s="1"/>
  <c r="K5673" i="2"/>
  <c r="L5673" i="2" s="1"/>
  <c r="K5892" i="2"/>
  <c r="L5892" i="2" s="1"/>
  <c r="K5725" i="2"/>
  <c r="L5725" i="2" s="1"/>
  <c r="K5706" i="2"/>
  <c r="L5706" i="2" s="1"/>
  <c r="L5809" i="2"/>
  <c r="K5809" i="2"/>
  <c r="K5677" i="2"/>
  <c r="L5677" i="2" s="1"/>
  <c r="K5793" i="2"/>
  <c r="L5793" i="2" s="1"/>
  <c r="K5820" i="2"/>
  <c r="L5820" i="2" s="1"/>
  <c r="K5860" i="2"/>
  <c r="L5860" i="2"/>
  <c r="K5372" i="2"/>
  <c r="L5372" i="2" s="1"/>
  <c r="L5716" i="2"/>
  <c r="K5716" i="2"/>
  <c r="K5385" i="2"/>
  <c r="L5385" i="2" s="1"/>
  <c r="K5413" i="2"/>
  <c r="L5413" i="2" s="1"/>
  <c r="L5396" i="2"/>
  <c r="K5396" i="2"/>
  <c r="K5210" i="2"/>
  <c r="L5210" i="2"/>
  <c r="K5298" i="2"/>
  <c r="L5298" i="2"/>
  <c r="K5338" i="2"/>
  <c r="L5338" i="2" s="1"/>
  <c r="K5184" i="2"/>
  <c r="L5184" i="2"/>
  <c r="K5080" i="2"/>
  <c r="L5080" i="2" s="1"/>
  <c r="K5208" i="2"/>
  <c r="L5208" i="2" s="1"/>
  <c r="K5153" i="2"/>
  <c r="L5153" i="2"/>
  <c r="K5060" i="2"/>
  <c r="L5060" i="2"/>
  <c r="K5255" i="2"/>
  <c r="L5255" i="2" s="1"/>
  <c r="K5134" i="2"/>
  <c r="L5134" i="2"/>
  <c r="K5094" i="2"/>
  <c r="L5094" i="2" s="1"/>
  <c r="K5028" i="2"/>
  <c r="L5028" i="2" s="1"/>
  <c r="K4993" i="2"/>
  <c r="L4993" i="2"/>
  <c r="K5230" i="2"/>
  <c r="L5230" i="2"/>
  <c r="K5019" i="2"/>
  <c r="L5019" i="2" s="1"/>
  <c r="K5117" i="2"/>
  <c r="L5117" i="2"/>
  <c r="K5228" i="2"/>
  <c r="L5228" i="2"/>
  <c r="K5050" i="2"/>
  <c r="L5050" i="2" s="1"/>
  <c r="K4971" i="2"/>
  <c r="L4971" i="2" s="1"/>
  <c r="K4947" i="2"/>
  <c r="L4947" i="2" s="1"/>
  <c r="L4923" i="2"/>
  <c r="K4923" i="2"/>
  <c r="K4899" i="2"/>
  <c r="L4899" i="2" s="1"/>
  <c r="K4875" i="2"/>
  <c r="L4875" i="2" s="1"/>
  <c r="K4995" i="2"/>
  <c r="L4995" i="2" s="1"/>
  <c r="K4843" i="2"/>
  <c r="L4843" i="2" s="1"/>
  <c r="K4797" i="2"/>
  <c r="L4797" i="2" s="1"/>
  <c r="L4829" i="2"/>
  <c r="K4829" i="2"/>
  <c r="K4759" i="2"/>
  <c r="L4759" i="2" s="1"/>
  <c r="K4777" i="2"/>
  <c r="L4777" i="2" s="1"/>
  <c r="L4589" i="2"/>
  <c r="K4589" i="2"/>
  <c r="K5099" i="2"/>
  <c r="L5099" i="2"/>
  <c r="K4780" i="2"/>
  <c r="L4780" i="2" s="1"/>
  <c r="L4746" i="2"/>
  <c r="K4746" i="2"/>
  <c r="K4856" i="2"/>
  <c r="L4856" i="2" s="1"/>
  <c r="K4802" i="2"/>
  <c r="L4802" i="2" s="1"/>
  <c r="L4737" i="2"/>
  <c r="K4737" i="2"/>
  <c r="K4817" i="2"/>
  <c r="L4817" i="2" s="1"/>
  <c r="K4756" i="2"/>
  <c r="L4756" i="2" s="1"/>
  <c r="L4771" i="2"/>
  <c r="K4771" i="2"/>
  <c r="K4722" i="2"/>
  <c r="L4722" i="2" s="1"/>
  <c r="K4698" i="2"/>
  <c r="L4698" i="2" s="1"/>
  <c r="L4674" i="2"/>
  <c r="K4674" i="2"/>
  <c r="K4650" i="2"/>
  <c r="L4650" i="2" s="1"/>
  <c r="K4626" i="2"/>
  <c r="L4626" i="2" s="1"/>
  <c r="L4602" i="2"/>
  <c r="K4602" i="2"/>
  <c r="K4809" i="2"/>
  <c r="L4809" i="2" s="1"/>
  <c r="K4824" i="2"/>
  <c r="L4824" i="2" s="1"/>
  <c r="K2527" i="2"/>
  <c r="K121" i="2"/>
  <c r="K71" i="2"/>
  <c r="K184" i="2"/>
  <c r="K110" i="2"/>
  <c r="K225" i="2"/>
  <c r="K628" i="2"/>
  <c r="K494" i="2"/>
  <c r="K420" i="2"/>
  <c r="K464" i="2"/>
  <c r="K760" i="2"/>
  <c r="K617" i="2"/>
  <c r="K734" i="2"/>
  <c r="K987" i="2"/>
  <c r="K2718" i="2"/>
  <c r="K2708" i="2"/>
  <c r="K2573" i="2"/>
  <c r="K2338" i="2"/>
  <c r="K2297" i="2"/>
  <c r="K2372" i="2"/>
  <c r="K2306" i="2"/>
  <c r="K1935" i="2"/>
  <c r="K1832" i="2"/>
  <c r="L1832" i="2" s="1"/>
  <c r="K1843" i="2"/>
  <c r="K1604" i="2"/>
  <c r="K1380" i="2"/>
  <c r="K1260" i="2"/>
  <c r="K1291" i="2"/>
  <c r="K1254" i="2"/>
  <c r="K1273" i="2"/>
  <c r="K2284" i="2"/>
  <c r="K2289" i="2"/>
  <c r="K2280" i="2"/>
  <c r="K2104" i="2"/>
  <c r="K1713" i="2"/>
  <c r="K2037" i="2"/>
  <c r="K2014" i="2"/>
  <c r="K1681" i="2"/>
  <c r="K1667" i="2"/>
  <c r="K1065" i="2"/>
  <c r="K1948" i="2"/>
  <c r="K295" i="2"/>
  <c r="K208" i="2"/>
  <c r="K499" i="2"/>
  <c r="K1001" i="2"/>
  <c r="K966" i="2"/>
  <c r="K942" i="2"/>
  <c r="L942" i="2" s="1"/>
  <c r="K1015" i="2"/>
  <c r="K2771" i="2"/>
  <c r="K2779" i="2"/>
  <c r="K2819" i="2"/>
  <c r="K2767" i="2"/>
  <c r="K2794" i="2"/>
  <c r="K2599" i="2"/>
  <c r="K2642" i="2"/>
  <c r="K2722" i="2"/>
  <c r="K2686" i="2"/>
  <c r="K2650" i="2"/>
  <c r="K2636" i="2"/>
  <c r="L2636" i="2" s="1"/>
  <c r="K2700" i="2"/>
  <c r="K2781" i="2"/>
  <c r="K2535" i="2"/>
  <c r="K2646" i="2"/>
  <c r="K2612" i="2"/>
  <c r="K2496" i="2"/>
  <c r="K2456" i="2"/>
  <c r="K2482" i="2"/>
  <c r="K2589" i="2"/>
  <c r="K2353" i="2"/>
  <c r="K2307" i="2"/>
  <c r="K1890" i="2"/>
  <c r="K1876" i="2"/>
  <c r="K1799" i="2"/>
  <c r="K1606" i="2"/>
  <c r="K1613" i="2"/>
  <c r="K1551" i="2"/>
  <c r="K1396" i="2"/>
  <c r="K1164" i="2"/>
  <c r="K1375" i="2"/>
  <c r="K1421" i="2"/>
  <c r="K1388" i="2"/>
  <c r="K1427" i="2"/>
  <c r="K2230" i="2"/>
  <c r="L2230" i="2" s="1"/>
  <c r="K1714" i="2"/>
  <c r="K1764" i="2"/>
  <c r="K2219" i="2"/>
  <c r="K2290" i="2"/>
  <c r="K2748" i="2"/>
  <c r="K2076" i="2"/>
  <c r="K2265" i="2"/>
  <c r="K2173" i="2"/>
  <c r="K1039" i="2"/>
  <c r="K882" i="2"/>
  <c r="K2095" i="2"/>
  <c r="K2154" i="2"/>
  <c r="L2154" i="2" s="1"/>
  <c r="K2227" i="2"/>
  <c r="K2107" i="2"/>
  <c r="K1037" i="2"/>
  <c r="K2212" i="2"/>
  <c r="K2286" i="2"/>
  <c r="K1127" i="2"/>
  <c r="K1120" i="2"/>
  <c r="K1151" i="2"/>
  <c r="K768" i="2"/>
  <c r="K935" i="2"/>
  <c r="K1125" i="2"/>
  <c r="K565" i="2"/>
  <c r="L565" i="2" s="1"/>
  <c r="K1093" i="2"/>
  <c r="K1765" i="2"/>
  <c r="K725" i="2"/>
  <c r="K893" i="2"/>
  <c r="K1122" i="2"/>
  <c r="K1111" i="2"/>
  <c r="K1036" i="2"/>
  <c r="K1622" i="2"/>
  <c r="K1635" i="2"/>
  <c r="K1781" i="2"/>
  <c r="K1144" i="2"/>
  <c r="K2084" i="2"/>
  <c r="L2084" i="2" s="1"/>
  <c r="K687" i="2"/>
  <c r="K806" i="2"/>
  <c r="K927" i="2"/>
  <c r="K1034" i="2"/>
  <c r="K1057" i="2"/>
  <c r="K1105" i="2"/>
  <c r="K1152" i="2"/>
  <c r="K2331" i="2"/>
  <c r="K1661" i="2"/>
  <c r="K357" i="2"/>
  <c r="K371" i="2"/>
  <c r="K362" i="2"/>
  <c r="L362" i="2" s="1"/>
  <c r="K270" i="2"/>
  <c r="K684" i="2"/>
  <c r="K527" i="2"/>
  <c r="K140" i="2"/>
  <c r="K146" i="2"/>
  <c r="K2493" i="2"/>
  <c r="K2528" i="2"/>
  <c r="K2443" i="2"/>
  <c r="K1788" i="2"/>
  <c r="K1809" i="2"/>
  <c r="K1594" i="2"/>
  <c r="K1442" i="2"/>
  <c r="L1442" i="2" s="1"/>
  <c r="K1156" i="2"/>
  <c r="K1031" i="2"/>
  <c r="K2088" i="2"/>
  <c r="K1029" i="2"/>
  <c r="K2059" i="2"/>
  <c r="K2467" i="2"/>
  <c r="K1114" i="2"/>
  <c r="K1115" i="2"/>
  <c r="K1137" i="2"/>
  <c r="K577" i="2"/>
  <c r="K1777" i="2"/>
  <c r="K471" i="2"/>
  <c r="L471" i="2" s="1"/>
  <c r="K737" i="2"/>
  <c r="K919" i="2"/>
  <c r="K1134" i="2"/>
  <c r="K1109" i="2"/>
  <c r="K1733" i="2"/>
  <c r="K1147" i="2"/>
  <c r="K731" i="2"/>
  <c r="K1107" i="2"/>
  <c r="K1154" i="2"/>
  <c r="K1212" i="2"/>
  <c r="K872" i="2"/>
  <c r="K1748" i="2"/>
  <c r="L1748" i="2" s="1"/>
  <c r="K1988" i="2"/>
  <c r="K3262" i="2"/>
  <c r="K151" i="2"/>
  <c r="K100" i="2"/>
  <c r="K290" i="2"/>
  <c r="K690" i="2"/>
  <c r="K239" i="2"/>
  <c r="K374" i="2"/>
  <c r="K123" i="2"/>
  <c r="K351" i="2"/>
  <c r="K112" i="2"/>
  <c r="K232" i="2"/>
  <c r="K316" i="2"/>
  <c r="K126" i="2"/>
  <c r="K210" i="2"/>
  <c r="K282" i="2"/>
  <c r="K354" i="2"/>
  <c r="K61" i="2"/>
  <c r="K67" i="2"/>
  <c r="K128" i="2"/>
  <c r="K285" i="2"/>
  <c r="K704" i="2"/>
  <c r="K680" i="2"/>
  <c r="K660" i="2"/>
  <c r="L660" i="2" s="1"/>
  <c r="K528" i="2"/>
  <c r="K490" i="2"/>
  <c r="K452" i="2"/>
  <c r="K767" i="2"/>
  <c r="K568" i="2"/>
  <c r="K512" i="2"/>
  <c r="K551" i="2"/>
  <c r="K746" i="2"/>
  <c r="K752" i="2"/>
  <c r="K721" i="2"/>
  <c r="K962" i="2"/>
  <c r="K974" i="2"/>
  <c r="K1002" i="2"/>
  <c r="K2777" i="2"/>
  <c r="K2797" i="2"/>
  <c r="K2763" i="2"/>
  <c r="K2831" i="2"/>
  <c r="K2790" i="2"/>
  <c r="K2732" i="2"/>
  <c r="K2795" i="2"/>
  <c r="K2804" i="2"/>
  <c r="K2839" i="2"/>
  <c r="K2634" i="2"/>
  <c r="K2631" i="2"/>
  <c r="L2631" i="2" s="1"/>
  <c r="K2680" i="2"/>
  <c r="K2724" i="2"/>
  <c r="K2690" i="2"/>
  <c r="K2758" i="2"/>
  <c r="K2511" i="2"/>
  <c r="K2446" i="2"/>
  <c r="K2513" i="2"/>
  <c r="K2418" i="2"/>
  <c r="K2489" i="2"/>
  <c r="K2548" i="2"/>
  <c r="K2560" i="2"/>
  <c r="K2445" i="2"/>
  <c r="K2492" i="2"/>
  <c r="K2390" i="2"/>
  <c r="K2399" i="2"/>
  <c r="K2383" i="2"/>
  <c r="K2414" i="2"/>
  <c r="K2321" i="2"/>
  <c r="K2367" i="2"/>
  <c r="K2394" i="2"/>
  <c r="K2502" i="2"/>
  <c r="K2313" i="2"/>
  <c r="K1810" i="2"/>
  <c r="K1934" i="2"/>
  <c r="L1934" i="2" s="1"/>
  <c r="K1850" i="2"/>
  <c r="K1786" i="2"/>
  <c r="K1864" i="2"/>
  <c r="K1853" i="2"/>
  <c r="K1517" i="2"/>
  <c r="K1500" i="2"/>
  <c r="K1531" i="2"/>
  <c r="K1600" i="2"/>
  <c r="K1608" i="2"/>
  <c r="K1509" i="2"/>
  <c r="K1528" i="2"/>
  <c r="K1511" i="2"/>
  <c r="K1494" i="2"/>
  <c r="K304" i="2"/>
  <c r="K43" i="2"/>
  <c r="K475" i="2"/>
  <c r="K212" i="2"/>
  <c r="K130" i="2"/>
  <c r="K264" i="2"/>
  <c r="K218" i="2"/>
  <c r="K220" i="2"/>
  <c r="K759" i="2"/>
  <c r="K167" i="2"/>
  <c r="K153" i="2"/>
  <c r="L153" i="2" s="1"/>
  <c r="K142" i="2"/>
  <c r="K262" i="2"/>
  <c r="K334" i="2"/>
  <c r="K233" i="2"/>
  <c r="K83" i="2"/>
  <c r="K89" i="2"/>
  <c r="K204" i="2"/>
  <c r="K276" i="2"/>
  <c r="K348" i="2"/>
  <c r="K157" i="2"/>
  <c r="K229" i="2"/>
  <c r="K301" i="2"/>
  <c r="L301" i="2" s="1"/>
  <c r="K158" i="2"/>
  <c r="K230" i="2"/>
  <c r="K302" i="2"/>
  <c r="K244" i="2"/>
  <c r="K329" i="2"/>
  <c r="K207" i="2"/>
  <c r="K161" i="2"/>
  <c r="K356" i="2"/>
  <c r="K309" i="2"/>
  <c r="K133" i="2"/>
  <c r="K710" i="2"/>
  <c r="K686" i="2"/>
  <c r="K662" i="2"/>
  <c r="K500" i="2"/>
  <c r="K514" i="2"/>
  <c r="K495" i="2"/>
  <c r="K449" i="2"/>
  <c r="K743" i="2"/>
  <c r="K763" i="2"/>
  <c r="K757" i="2"/>
  <c r="K765" i="2"/>
  <c r="K547" i="2"/>
  <c r="K713" i="2"/>
  <c r="K409" i="2"/>
  <c r="L409" i="2" s="1"/>
  <c r="K732" i="2"/>
  <c r="K727" i="2"/>
  <c r="K462" i="2"/>
  <c r="K745" i="2"/>
  <c r="K941" i="2"/>
  <c r="K904" i="2"/>
  <c r="K892" i="2"/>
  <c r="K982" i="2"/>
  <c r="K952" i="2"/>
  <c r="K916" i="2"/>
  <c r="K934" i="2"/>
  <c r="K1012" i="2"/>
  <c r="L1012" i="2" s="1"/>
  <c r="K928" i="2"/>
  <c r="K997" i="2"/>
  <c r="K914" i="2"/>
  <c r="K2830" i="2"/>
  <c r="K2774" i="2"/>
  <c r="K2675" i="2"/>
  <c r="K2838" i="2"/>
  <c r="K2438" i="2"/>
  <c r="K2524" i="2"/>
  <c r="K2570" i="2"/>
  <c r="K2381" i="2"/>
  <c r="K2385" i="2"/>
  <c r="L2385" i="2" s="1"/>
  <c r="K2384" i="2"/>
  <c r="K2417" i="2"/>
  <c r="K2345" i="2"/>
  <c r="K2395" i="2"/>
  <c r="K2504" i="2"/>
  <c r="K1925" i="2"/>
  <c r="K1829" i="2"/>
  <c r="K1867" i="2"/>
  <c r="K1514" i="2"/>
  <c r="K1482" i="2"/>
  <c r="K1568" i="2"/>
  <c r="K1496" i="2"/>
  <c r="L1496" i="2" s="1"/>
  <c r="K1110" i="2"/>
  <c r="K111" i="2"/>
  <c r="K114" i="2"/>
  <c r="K708" i="2"/>
  <c r="K284" i="2"/>
  <c r="K322" i="2"/>
  <c r="K289" i="2"/>
  <c r="K361" i="2"/>
  <c r="K77" i="2"/>
  <c r="K70" i="2"/>
  <c r="K103" i="2"/>
  <c r="K175" i="2"/>
  <c r="L175" i="2" s="1"/>
  <c r="K247" i="2"/>
  <c r="K319" i="2"/>
  <c r="K137" i="2"/>
  <c r="K154" i="2"/>
  <c r="K179" i="2"/>
  <c r="K251" i="2"/>
  <c r="K323" i="2"/>
  <c r="K132" i="2"/>
  <c r="K85" i="2"/>
  <c r="K101" i="2"/>
  <c r="K173" i="2"/>
  <c r="K135" i="2"/>
  <c r="L135" i="2" s="1"/>
  <c r="K363" i="2"/>
  <c r="K124" i="2"/>
  <c r="K256" i="2"/>
  <c r="K328" i="2"/>
  <c r="K150" i="2"/>
  <c r="K222" i="2"/>
  <c r="K294" i="2"/>
  <c r="K366" i="2"/>
  <c r="K37" i="2"/>
  <c r="K373" i="2"/>
  <c r="K243" i="2"/>
  <c r="K367" i="2"/>
  <c r="L367" i="2" s="1"/>
  <c r="K321" i="2"/>
  <c r="K98" i="2"/>
  <c r="K664" i="2"/>
  <c r="K720" i="2"/>
  <c r="K700" i="2"/>
  <c r="K666" i="2"/>
  <c r="K618" i="2"/>
  <c r="K491" i="2"/>
  <c r="K438" i="2"/>
  <c r="K402" i="2"/>
  <c r="K463" i="2"/>
  <c r="K446" i="2"/>
  <c r="K410" i="2"/>
  <c r="K709" i="2"/>
  <c r="K749" i="2"/>
  <c r="K729" i="2"/>
  <c r="K735" i="2"/>
  <c r="K741" i="2"/>
  <c r="K594" i="2"/>
  <c r="K695" i="2"/>
  <c r="K724" i="2"/>
  <c r="K728" i="2"/>
  <c r="K454" i="2"/>
  <c r="K751" i="2"/>
  <c r="K991" i="2"/>
  <c r="K976" i="2"/>
  <c r="K958" i="2"/>
  <c r="K2833" i="2"/>
  <c r="K2769" i="2"/>
  <c r="K2755" i="2"/>
  <c r="K2793" i="2"/>
  <c r="K2811" i="2"/>
  <c r="K2791" i="2"/>
  <c r="K2737" i="2"/>
  <c r="K2805" i="2"/>
  <c r="K2626" i="2"/>
  <c r="L2626" i="2" s="1"/>
  <c r="K2689" i="2"/>
  <c r="K2615" i="2"/>
  <c r="K2674" i="2"/>
  <c r="K2608" i="2"/>
  <c r="K2672" i="2"/>
  <c r="K2759" i="2"/>
  <c r="K2597" i="2"/>
  <c r="K2709" i="2"/>
  <c r="K2546" i="2"/>
  <c r="K2436" i="2"/>
  <c r="K2435" i="2"/>
  <c r="K2579" i="2"/>
  <c r="L2579" i="2" s="1"/>
  <c r="K2479" i="2"/>
  <c r="K2447" i="2"/>
  <c r="K2649" i="2"/>
  <c r="K2485" i="2"/>
  <c r="K2410" i="2"/>
  <c r="K2376" i="2"/>
  <c r="K2366" i="2"/>
  <c r="K2392" i="2"/>
  <c r="K2346" i="2"/>
  <c r="K2312" i="2"/>
  <c r="K1885" i="2"/>
  <c r="K1899" i="2"/>
  <c r="L1899" i="2" s="1"/>
  <c r="K1826" i="2"/>
  <c r="K1805" i="2"/>
  <c r="K1505" i="2"/>
  <c r="K1560" i="2"/>
  <c r="K1488" i="2"/>
  <c r="K1519" i="2"/>
  <c r="K1584" i="2"/>
  <c r="K1497" i="2"/>
  <c r="K1589" i="2"/>
  <c r="K1516" i="2"/>
  <c r="K1499" i="2"/>
  <c r="K1554" i="2"/>
  <c r="L1554" i="2" s="1"/>
  <c r="K1599" i="2"/>
  <c r="K1537" i="2"/>
  <c r="K1326" i="2"/>
  <c r="K1503" i="2"/>
  <c r="K226" i="2"/>
  <c r="K675" i="2"/>
  <c r="K223" i="2"/>
  <c r="K299" i="2"/>
  <c r="K342" i="2"/>
  <c r="K659" i="2"/>
  <c r="K195" i="2"/>
  <c r="K217" i="2"/>
  <c r="L217" i="2" s="1"/>
  <c r="K678" i="2"/>
  <c r="K476" i="2"/>
  <c r="K3" i="2"/>
  <c r="K296" i="2"/>
  <c r="K219" i="2"/>
  <c r="K19" i="2"/>
  <c r="K25" i="2"/>
  <c r="K50" i="2"/>
  <c r="K291" i="2"/>
  <c r="K27" i="2"/>
  <c r="K63" i="2"/>
  <c r="K615" i="2"/>
  <c r="L615" i="2" s="1"/>
  <c r="K489" i="2"/>
  <c r="K439" i="2"/>
  <c r="K435" i="2"/>
  <c r="K384" i="2"/>
  <c r="K443" i="2"/>
  <c r="K407" i="2"/>
  <c r="K723" i="2"/>
  <c r="K742" i="2"/>
  <c r="K748" i="2"/>
  <c r="K754" i="2"/>
  <c r="K430" i="2"/>
  <c r="K586" i="2"/>
  <c r="L586" i="2" s="1"/>
  <c r="K539" i="2"/>
  <c r="K585" i="2"/>
  <c r="K730" i="2"/>
  <c r="K427" i="2"/>
  <c r="K755" i="2"/>
  <c r="K933" i="2"/>
  <c r="K902" i="2"/>
  <c r="K890" i="2"/>
  <c r="K948" i="2"/>
  <c r="K967" i="2"/>
  <c r="K908" i="2"/>
  <c r="K926" i="2"/>
  <c r="L926" i="2" s="1"/>
  <c r="K920" i="2"/>
  <c r="K1007" i="2"/>
  <c r="K875" i="2"/>
  <c r="K851" i="2"/>
  <c r="K827" i="2"/>
  <c r="K803" i="2"/>
  <c r="K779" i="2"/>
  <c r="K2875" i="2"/>
  <c r="K2851" i="2"/>
  <c r="K2821" i="2"/>
  <c r="K2749" i="2"/>
  <c r="K2825" i="2"/>
  <c r="L2825" i="2" s="1"/>
  <c r="K2775" i="2"/>
  <c r="K2723" i="2"/>
  <c r="K2746" i="2"/>
  <c r="K2782" i="2"/>
  <c r="K2739" i="2"/>
  <c r="K2592" i="2"/>
  <c r="K2706" i="2"/>
  <c r="K2721" i="2"/>
  <c r="K2638" i="2"/>
  <c r="K2622" i="2"/>
  <c r="K2521" i="2"/>
  <c r="K2658" i="2"/>
  <c r="L2658" i="2" s="1"/>
  <c r="K2494" i="2"/>
  <c r="K2703" i="2"/>
  <c r="K2581" i="2"/>
  <c r="K2426" i="2"/>
  <c r="K2498" i="2"/>
  <c r="K2538" i="2"/>
  <c r="K2454" i="2"/>
  <c r="K2397" i="2"/>
  <c r="K2632" i="2"/>
  <c r="K2514" i="2"/>
  <c r="K2405" i="2"/>
  <c r="K2361" i="2"/>
  <c r="L2361" i="2" s="1"/>
  <c r="K2375" i="2"/>
  <c r="K2323" i="2"/>
  <c r="K2355" i="2"/>
  <c r="K2387" i="2"/>
  <c r="K2508" i="2"/>
  <c r="K1872" i="2"/>
  <c r="K1928" i="2"/>
  <c r="K1940" i="2"/>
  <c r="K1802" i="2"/>
  <c r="K1828" i="2"/>
  <c r="K1849" i="2"/>
  <c r="K1801" i="2"/>
  <c r="L1801" i="2" s="1"/>
  <c r="K1895" i="2"/>
  <c r="K1894" i="2"/>
  <c r="K1581" i="2"/>
  <c r="K1400" i="2"/>
  <c r="K1415" i="2"/>
  <c r="K1457" i="2"/>
  <c r="K108" i="2"/>
  <c r="K2754" i="2"/>
  <c r="K307" i="2"/>
  <c r="K81" i="2"/>
  <c r="K20" i="2"/>
  <c r="K115" i="2"/>
  <c r="L115" i="2" s="1"/>
  <c r="K187" i="2"/>
  <c r="K259" i="2"/>
  <c r="K331" i="2"/>
  <c r="K245" i="2"/>
  <c r="K177" i="2"/>
  <c r="K191" i="2"/>
  <c r="K263" i="2"/>
  <c r="K335" i="2"/>
  <c r="K183" i="2"/>
  <c r="K97" i="2"/>
  <c r="K209" i="2"/>
  <c r="K326" i="2"/>
  <c r="L326" i="2" s="1"/>
  <c r="K293" i="2"/>
  <c r="K75" i="2"/>
  <c r="K147" i="2"/>
  <c r="K375" i="2"/>
  <c r="K136" i="2"/>
  <c r="K268" i="2"/>
  <c r="K340" i="2"/>
  <c r="K78" i="2"/>
  <c r="K162" i="2"/>
  <c r="K234" i="2"/>
  <c r="K306" i="2"/>
  <c r="K62" i="2"/>
  <c r="L62" i="2" s="1"/>
  <c r="K52" i="2"/>
  <c r="K31" i="2"/>
  <c r="K29" i="2"/>
  <c r="K38" i="2"/>
  <c r="K646" i="2"/>
  <c r="K696" i="2"/>
  <c r="K627" i="2"/>
  <c r="K636" i="2"/>
  <c r="K486" i="2"/>
  <c r="K436" i="2"/>
  <c r="K488" i="2"/>
  <c r="K511" i="2"/>
  <c r="L511" i="2" s="1"/>
  <c r="K507" i="2"/>
  <c r="K477" i="2"/>
  <c r="K432" i="2"/>
  <c r="K383" i="2"/>
  <c r="K386" i="2"/>
  <c r="K509" i="2"/>
  <c r="K470" i="2"/>
  <c r="K440" i="2"/>
  <c r="K404" i="2"/>
  <c r="K693" i="2"/>
  <c r="K736" i="2"/>
  <c r="K707" i="2"/>
  <c r="L707" i="2" s="1"/>
  <c r="K726" i="2"/>
  <c r="K761" i="2"/>
  <c r="K681" i="2"/>
  <c r="K546" i="2"/>
  <c r="K608" i="2"/>
  <c r="K1025" i="2"/>
  <c r="K915" i="2"/>
  <c r="K994" i="2"/>
  <c r="K954" i="2"/>
  <c r="K1003" i="2"/>
  <c r="K873" i="2"/>
  <c r="K849" i="2"/>
  <c r="L849" i="2" s="1"/>
  <c r="K825" i="2"/>
  <c r="K801" i="2"/>
  <c r="K777" i="2"/>
  <c r="K978" i="2"/>
  <c r="K2873" i="2"/>
  <c r="K2849" i="2"/>
  <c r="K2827" i="2"/>
  <c r="K2727" i="2"/>
  <c r="K2750" i="2"/>
  <c r="K2743" i="2"/>
  <c r="K2618" i="2"/>
  <c r="K2814" i="2"/>
  <c r="L2814" i="2" s="1"/>
  <c r="K2704" i="2"/>
  <c r="K2668" i="2"/>
  <c r="K2745" i="2"/>
  <c r="K2696" i="2"/>
  <c r="K2694" i="2"/>
  <c r="K2591" i="2"/>
  <c r="K2676" i="2"/>
  <c r="K2660" i="2"/>
  <c r="K2554" i="2"/>
  <c r="K2614" i="2"/>
  <c r="K2684" i="2"/>
  <c r="K2621" i="2"/>
  <c r="L2621" i="2" s="1"/>
  <c r="K2556" i="2"/>
  <c r="K2503" i="2"/>
  <c r="K2444" i="2"/>
  <c r="K2325" i="2"/>
  <c r="K2476" i="2"/>
  <c r="K2386" i="2"/>
  <c r="K2357" i="2"/>
  <c r="K2342" i="2"/>
  <c r="K2311" i="2"/>
  <c r="K2304" i="2"/>
  <c r="K2509" i="2"/>
  <c r="K2308" i="2"/>
  <c r="L2308" i="2" s="1"/>
  <c r="K1916" i="2"/>
  <c r="K1942" i="2"/>
  <c r="K1929" i="2"/>
  <c r="K1909" i="2"/>
  <c r="K1930" i="2"/>
  <c r="K1565" i="2"/>
  <c r="K1493" i="2"/>
  <c r="K1548" i="2"/>
  <c r="K1476" i="2"/>
  <c r="K1507" i="2"/>
  <c r="K1623" i="2"/>
  <c r="K1557" i="2"/>
  <c r="L1557" i="2" s="1"/>
  <c r="K1485" i="2"/>
  <c r="K1504" i="2"/>
  <c r="K1559" i="2"/>
  <c r="K1487" i="2"/>
  <c r="K1542" i="2"/>
  <c r="K1525" i="2"/>
  <c r="K1685" i="2"/>
  <c r="K2038" i="2"/>
  <c r="K227" i="2"/>
  <c r="K192" i="2"/>
  <c r="K555" i="2"/>
  <c r="K163" i="2"/>
  <c r="L163" i="2" s="1"/>
  <c r="K311" i="2"/>
  <c r="K152" i="2"/>
  <c r="K4" i="2"/>
  <c r="K350" i="2"/>
  <c r="K178" i="2"/>
  <c r="K45" i="2"/>
  <c r="K60" i="2"/>
  <c r="K74" i="2"/>
  <c r="K64" i="2"/>
  <c r="K42" i="2"/>
  <c r="K189" i="2"/>
  <c r="K26" i="2"/>
  <c r="L26" i="2" s="1"/>
  <c r="K668" i="2"/>
  <c r="K626" i="2"/>
  <c r="K630" i="2"/>
  <c r="K609" i="2"/>
  <c r="K472" i="2"/>
  <c r="K433" i="2"/>
  <c r="K523" i="2"/>
  <c r="K522" i="2"/>
  <c r="K429" i="2"/>
  <c r="K385" i="2"/>
  <c r="K388" i="2"/>
  <c r="K437" i="2"/>
  <c r="L437" i="2" s="1"/>
  <c r="K401" i="2"/>
  <c r="K599" i="2"/>
  <c r="K691" i="2"/>
  <c r="K643" i="2"/>
  <c r="K579" i="2"/>
  <c r="K530" i="2"/>
  <c r="K542" i="2"/>
  <c r="K758" i="2"/>
  <c r="K925" i="2"/>
  <c r="K907" i="2"/>
  <c r="K931" i="2"/>
  <c r="K979" i="2"/>
  <c r="L979" i="2" s="1"/>
  <c r="K871" i="2"/>
  <c r="K847" i="2"/>
  <c r="K823" i="2"/>
  <c r="K799" i="2"/>
  <c r="K775" i="2"/>
  <c r="K2871" i="2"/>
  <c r="K2847" i="2"/>
  <c r="K2643" i="2"/>
  <c r="K2760" i="2"/>
  <c r="K2728" i="2"/>
  <c r="K2606" i="2"/>
  <c r="K2712" i="2"/>
  <c r="L2712" i="2" s="1"/>
  <c r="K2501" i="2"/>
  <c r="K2637" i="2"/>
  <c r="K2495" i="2"/>
  <c r="K2667" i="2"/>
  <c r="K2424" i="2"/>
  <c r="K2567" i="2"/>
  <c r="K2557" i="2"/>
  <c r="K2480" i="2"/>
  <c r="K2471" i="2"/>
  <c r="K2411" i="2"/>
  <c r="K2356" i="2"/>
  <c r="K2299" i="2"/>
  <c r="L2299" i="2" s="1"/>
  <c r="K2378" i="2"/>
  <c r="K2368" i="2"/>
  <c r="K2326" i="2"/>
  <c r="L2076" i="2"/>
  <c r="K2358" i="2"/>
  <c r="K1868" i="2"/>
  <c r="K1896" i="2"/>
  <c r="K1887" i="2"/>
  <c r="K1860" i="2"/>
  <c r="K1918" i="2"/>
  <c r="K1800" i="2"/>
  <c r="K1900" i="2"/>
  <c r="L1900" i="2" s="1"/>
  <c r="K1855" i="2"/>
  <c r="K1615" i="2"/>
  <c r="K1562" i="2"/>
  <c r="K1490" i="2"/>
  <c r="K1473" i="2"/>
  <c r="K1475" i="2"/>
  <c r="K3780" i="2"/>
  <c r="K198" i="2"/>
  <c r="K714" i="2"/>
  <c r="K141" i="2"/>
  <c r="K143" i="2"/>
  <c r="K145" i="2"/>
  <c r="L145" i="2" s="1"/>
  <c r="K648" i="2"/>
  <c r="K235" i="2"/>
  <c r="K120" i="2"/>
  <c r="K7" i="2"/>
  <c r="K8" i="2"/>
  <c r="K127" i="2"/>
  <c r="K199" i="2"/>
  <c r="K271" i="2"/>
  <c r="K343" i="2"/>
  <c r="K332" i="2"/>
  <c r="K341" i="2"/>
  <c r="K190" i="2"/>
  <c r="L190" i="2" s="1"/>
  <c r="K203" i="2"/>
  <c r="K275" i="2"/>
  <c r="K347" i="2"/>
  <c r="K84" i="2"/>
  <c r="K315" i="2"/>
  <c r="K109" i="2"/>
  <c r="K257" i="2"/>
  <c r="K377" i="2"/>
  <c r="K138" i="2"/>
  <c r="K76" i="2"/>
  <c r="K148" i="2"/>
  <c r="K352" i="2"/>
  <c r="L352" i="2" s="1"/>
  <c r="K72" i="2"/>
  <c r="K86" i="2"/>
  <c r="K172" i="2"/>
  <c r="K54" i="2"/>
  <c r="K56" i="2"/>
  <c r="K201" i="2"/>
  <c r="K155" i="2"/>
  <c r="K645" i="2"/>
  <c r="K674" i="2"/>
  <c r="K692" i="2"/>
  <c r="K607" i="2"/>
  <c r="K665" i="2"/>
  <c r="L665" i="2" s="1"/>
  <c r="K653" i="2"/>
  <c r="K483" i="2"/>
  <c r="K501" i="2"/>
  <c r="K426" i="2"/>
  <c r="K387" i="2"/>
  <c r="K390" i="2"/>
  <c r="K524" i="2"/>
  <c r="K434" i="2"/>
  <c r="K595" i="2"/>
  <c r="K655" i="2"/>
  <c r="K575" i="2"/>
  <c r="K633" i="2"/>
  <c r="L633" i="2" s="1"/>
  <c r="K703" i="2"/>
  <c r="K605" i="2"/>
  <c r="K538" i="2"/>
  <c r="K719" i="2"/>
  <c r="K1023" i="2"/>
  <c r="K921" i="2"/>
  <c r="K1005" i="2"/>
  <c r="K899" i="2"/>
  <c r="K1020" i="2"/>
  <c r="K923" i="2"/>
  <c r="K965" i="2"/>
  <c r="K950" i="2"/>
  <c r="L950" i="2" s="1"/>
  <c r="K988" i="2"/>
  <c r="K869" i="2"/>
  <c r="K845" i="2"/>
  <c r="K821" i="2"/>
  <c r="K797" i="2"/>
  <c r="K2869" i="2"/>
  <c r="K2845" i="2"/>
  <c r="K2809" i="2"/>
  <c r="K2840" i="2"/>
  <c r="K2789" i="2"/>
  <c r="K2770" i="2"/>
  <c r="K2751" i="2"/>
  <c r="L2751" i="2" s="1"/>
  <c r="K2729" i="2"/>
  <c r="K2610" i="2"/>
  <c r="K2815" i="2"/>
  <c r="K2698" i="2"/>
  <c r="K2662" i="2"/>
  <c r="K2776" i="2"/>
  <c r="K2661" i="2"/>
  <c r="K2670" i="2"/>
  <c r="K2466" i="2"/>
  <c r="K2472" i="2"/>
  <c r="K2463" i="2"/>
  <c r="K2425" i="2"/>
  <c r="L2425" i="2" s="1"/>
  <c r="K2542" i="2"/>
  <c r="K2462" i="2"/>
  <c r="K2298" i="2"/>
  <c r="K2518" i="2"/>
  <c r="K2477" i="2"/>
  <c r="K2389" i="2"/>
  <c r="K2362" i="2"/>
  <c r="K2351" i="2"/>
  <c r="K2408" i="2"/>
  <c r="K2360" i="2"/>
  <c r="K2373" i="2"/>
  <c r="K2363" i="2"/>
  <c r="L2363" i="2" s="1"/>
  <c r="K2320" i="2"/>
  <c r="K2370" i="2"/>
  <c r="K1856" i="2"/>
  <c r="K1906" i="2"/>
  <c r="K1798" i="2"/>
  <c r="K1813" i="2"/>
  <c r="K1845" i="2"/>
  <c r="K1553" i="2"/>
  <c r="K1481" i="2"/>
  <c r="K1536" i="2"/>
  <c r="K1567" i="2"/>
  <c r="K1495" i="2"/>
  <c r="L1495" i="2" s="1"/>
  <c r="K1545" i="2"/>
  <c r="K1492" i="2"/>
  <c r="K1547" i="2"/>
  <c r="K1466" i="2"/>
  <c r="K1530" i="2"/>
  <c r="K1583" i="2"/>
  <c r="K376" i="2"/>
  <c r="K368" i="2"/>
  <c r="K197" i="2"/>
  <c r="K336" i="2"/>
  <c r="K269" i="2"/>
  <c r="K2629" i="2"/>
  <c r="L2629" i="2" s="1"/>
  <c r="K369" i="2"/>
  <c r="K224" i="2"/>
  <c r="K11" i="2"/>
  <c r="K10" i="2"/>
  <c r="K202" i="2"/>
  <c r="K59" i="2"/>
  <c r="K266" i="2"/>
  <c r="K125" i="2"/>
  <c r="K144" i="2"/>
  <c r="K32" i="2"/>
  <c r="K66" i="2"/>
  <c r="K68" i="2"/>
  <c r="L68" i="2" s="1"/>
  <c r="K213" i="2"/>
  <c r="K651" i="2"/>
  <c r="K529" i="2"/>
  <c r="K623" i="2"/>
  <c r="K525" i="2"/>
  <c r="K478" i="2"/>
  <c r="K423" i="2"/>
  <c r="K389" i="2"/>
  <c r="K392" i="2"/>
  <c r="K510" i="2"/>
  <c r="K610" i="2"/>
  <c r="K738" i="2"/>
  <c r="L738" i="2" s="1"/>
  <c r="K598" i="2"/>
  <c r="K747" i="2"/>
  <c r="K571" i="2"/>
  <c r="K448" i="2"/>
  <c r="K619" i="2"/>
  <c r="K699" i="2"/>
  <c r="K582" i="2"/>
  <c r="K641" i="2"/>
  <c r="K445" i="2"/>
  <c r="K1011" i="2"/>
  <c r="K999" i="2"/>
  <c r="K964" i="2"/>
  <c r="L964" i="2" s="1"/>
  <c r="K981" i="2"/>
  <c r="K1013" i="2"/>
  <c r="K910" i="2"/>
  <c r="K984" i="2"/>
  <c r="K867" i="2"/>
  <c r="K843" i="2"/>
  <c r="K819" i="2"/>
  <c r="K795" i="2"/>
  <c r="K938" i="2"/>
  <c r="K2867" i="2"/>
  <c r="K2843" i="2"/>
  <c r="K2803" i="2"/>
  <c r="L2803" i="2" s="1"/>
  <c r="K2733" i="2"/>
  <c r="K2785" i="2"/>
  <c r="K2766" i="2"/>
  <c r="K2828" i="2"/>
  <c r="K2711" i="2"/>
  <c r="K2742" i="2"/>
  <c r="K2625" i="2"/>
  <c r="K2586" i="2"/>
  <c r="K2762" i="2"/>
  <c r="K2780" i="2"/>
  <c r="K2651" i="2"/>
  <c r="K2702" i="2"/>
  <c r="L2702" i="2" s="1"/>
  <c r="K2562" i="2"/>
  <c r="K2575" i="2"/>
  <c r="K2460" i="2"/>
  <c r="K2645" i="2"/>
  <c r="K2401" i="2"/>
  <c r="K2534" i="2"/>
  <c r="K2294" i="2"/>
  <c r="K2697" i="2"/>
  <c r="K2409" i="2"/>
  <c r="K2318" i="2"/>
  <c r="K2393" i="2"/>
  <c r="K2354" i="2"/>
  <c r="L2354" i="2" s="1"/>
  <c r="K2317" i="2"/>
  <c r="K2371" i="2"/>
  <c r="K1844" i="2"/>
  <c r="K1858" i="2"/>
  <c r="K1898" i="2"/>
  <c r="K1796" i="2"/>
  <c r="K1917" i="2"/>
  <c r="K1901" i="2"/>
  <c r="K1839" i="2"/>
  <c r="K1857" i="2"/>
  <c r="K1831" i="2"/>
  <c r="K1483" i="2"/>
  <c r="L1483" i="2" s="1"/>
  <c r="K1550" i="2"/>
  <c r="K1478" i="2"/>
  <c r="K1480" i="2"/>
  <c r="K1767" i="2"/>
  <c r="K2043" i="2"/>
  <c r="K2139" i="2"/>
  <c r="K2162" i="2"/>
  <c r="K2258" i="2"/>
  <c r="K1746" i="2"/>
  <c r="K1064" i="2"/>
  <c r="K1208" i="2"/>
  <c r="K3314" i="2"/>
  <c r="K3351" i="2"/>
  <c r="K3257" i="2"/>
  <c r="K3355" i="2"/>
  <c r="K3265" i="2"/>
  <c r="K3259" i="2"/>
  <c r="K3208" i="2"/>
  <c r="K3107" i="2"/>
  <c r="K3115" i="2"/>
  <c r="K3103" i="2"/>
  <c r="K3080" i="2"/>
  <c r="K3054" i="2"/>
  <c r="K3078" i="2"/>
  <c r="L3078" i="2" s="1"/>
  <c r="K3064" i="2"/>
  <c r="K3088" i="2"/>
  <c r="K3168" i="2"/>
  <c r="K560" i="2"/>
  <c r="K2876" i="2"/>
  <c r="K2900" i="2"/>
  <c r="K2910" i="2"/>
  <c r="K2927" i="2"/>
  <c r="K4023" i="2"/>
  <c r="K3987" i="2"/>
  <c r="K3989" i="2"/>
  <c r="K3983" i="2"/>
  <c r="K4021" i="2"/>
  <c r="K3894" i="2"/>
  <c r="K3896" i="2"/>
  <c r="K3743" i="2"/>
  <c r="K3807" i="2"/>
  <c r="K3729" i="2"/>
  <c r="K3912" i="2"/>
  <c r="K3749" i="2"/>
  <c r="K3706" i="2"/>
  <c r="K3678" i="2"/>
  <c r="K3654" i="2"/>
  <c r="K3630" i="2"/>
  <c r="L3630" i="2" s="1"/>
  <c r="K3606" i="2"/>
  <c r="K3959" i="2"/>
  <c r="K4054" i="2"/>
  <c r="K4102" i="2"/>
  <c r="K1607" i="2"/>
  <c r="K1549" i="2"/>
  <c r="K1527" i="2"/>
  <c r="K1439" i="2"/>
  <c r="K1389" i="2"/>
  <c r="K1236" i="2"/>
  <c r="K1160" i="2"/>
  <c r="K1414" i="2"/>
  <c r="L1414" i="2" s="1"/>
  <c r="K1267" i="2"/>
  <c r="K1371" i="2"/>
  <c r="K1501" i="2"/>
  <c r="K1381" i="2"/>
  <c r="K1419" i="2"/>
  <c r="K1470" i="2"/>
  <c r="K1353" i="2"/>
  <c r="K1363" i="2"/>
  <c r="K1249" i="2"/>
  <c r="K2654" i="2"/>
  <c r="K1373" i="2"/>
  <c r="K2550" i="2"/>
  <c r="L2550" i="2" s="1"/>
  <c r="K1734" i="2"/>
  <c r="K1701" i="2"/>
  <c r="K2002" i="2"/>
  <c r="K1716" i="2"/>
  <c r="K2217" i="2"/>
  <c r="K2292" i="2"/>
  <c r="K1651" i="2"/>
  <c r="K1749" i="2"/>
  <c r="K1631" i="2"/>
  <c r="K2736" i="2"/>
  <c r="K1945" i="2"/>
  <c r="K2065" i="2"/>
  <c r="L2065" i="2" s="1"/>
  <c r="K2185" i="2"/>
  <c r="K1140" i="2"/>
  <c r="K870" i="2"/>
  <c r="K1699" i="2"/>
  <c r="K1972" i="2"/>
  <c r="K1720" i="2"/>
  <c r="K1903" i="2"/>
  <c r="K2009" i="2"/>
  <c r="K2105" i="2"/>
  <c r="K2214" i="2"/>
  <c r="K1108" i="2"/>
  <c r="K537" i="2"/>
  <c r="L537" i="2" s="1"/>
  <c r="K790" i="2"/>
  <c r="K996" i="2"/>
  <c r="K1150" i="2"/>
  <c r="K1666" i="2"/>
  <c r="K637" i="2"/>
  <c r="K1201" i="2"/>
  <c r="K2053" i="2"/>
  <c r="K750" i="2"/>
  <c r="K1146" i="2"/>
  <c r="K2044" i="2"/>
  <c r="K2812" i="2"/>
  <c r="K1112" i="2"/>
  <c r="L1112" i="2" s="1"/>
  <c r="K1683" i="2"/>
  <c r="K1628" i="2"/>
  <c r="K2343" i="2"/>
  <c r="K2060" i="2"/>
  <c r="K1726" i="2"/>
  <c r="K1145" i="2"/>
  <c r="K2200" i="2"/>
  <c r="K744" i="2"/>
  <c r="K1106" i="2"/>
  <c r="K1155" i="2"/>
  <c r="K1215" i="2"/>
  <c r="K1358" i="2"/>
  <c r="L1358" i="2" s="1"/>
  <c r="K1671" i="2"/>
  <c r="K1719" i="2"/>
  <c r="K1778" i="2"/>
  <c r="K1920" i="2"/>
  <c r="K2115" i="2"/>
  <c r="K2174" i="2"/>
  <c r="K2235" i="2"/>
  <c r="K2259" i="2"/>
  <c r="K2295" i="2"/>
  <c r="K1075" i="2"/>
  <c r="K1650" i="2"/>
  <c r="K1712" i="2"/>
  <c r="L1712" i="2" s="1"/>
  <c r="K1760" i="2"/>
  <c r="K3309" i="2"/>
  <c r="K3332" i="2"/>
  <c r="K3336" i="2"/>
  <c r="K3254" i="2"/>
  <c r="K1498" i="2"/>
  <c r="K1348" i="2"/>
  <c r="K1308" i="2"/>
  <c r="K1416" i="2"/>
  <c r="K1324" i="2"/>
  <c r="K1340" i="2"/>
  <c r="K2752" i="2"/>
  <c r="L2752" i="2" s="1"/>
  <c r="K1773" i="2"/>
  <c r="K2023" i="2"/>
  <c r="K1951" i="2"/>
  <c r="K1522" i="2"/>
  <c r="K1737" i="2"/>
  <c r="K2291" i="2"/>
  <c r="K1637" i="2"/>
  <c r="K1893" i="2"/>
  <c r="K1679" i="2"/>
  <c r="K1957" i="2"/>
  <c r="K2197" i="2"/>
  <c r="K2437" i="2"/>
  <c r="L2437" i="2" s="1"/>
  <c r="K1128" i="2"/>
  <c r="K1649" i="2"/>
  <c r="K1769" i="2"/>
  <c r="K1973" i="2"/>
  <c r="K1750" i="2"/>
  <c r="K1721" i="2"/>
  <c r="K1914" i="2"/>
  <c r="K2165" i="2"/>
  <c r="K2800" i="2"/>
  <c r="K1102" i="2"/>
  <c r="K2279" i="2"/>
  <c r="K564" i="2"/>
  <c r="L564" i="2" s="1"/>
  <c r="K804" i="2"/>
  <c r="K1008" i="2"/>
  <c r="K1186" i="2"/>
  <c r="K1691" i="2"/>
  <c r="K1943" i="2"/>
  <c r="K649" i="2"/>
  <c r="K1213" i="2"/>
  <c r="K412" i="2"/>
  <c r="K1158" i="2"/>
  <c r="K2848" i="2"/>
  <c r="K2858" i="2"/>
  <c r="K1181" i="2"/>
  <c r="L1181" i="2" s="1"/>
  <c r="K1682" i="2"/>
  <c r="K2846" i="2"/>
  <c r="K2486" i="2"/>
  <c r="K1731" i="2"/>
  <c r="K1148" i="2"/>
  <c r="K2204" i="2"/>
  <c r="K862" i="2"/>
  <c r="K1043" i="2"/>
  <c r="K1117" i="2"/>
  <c r="K1179" i="2"/>
  <c r="K1225" i="2"/>
  <c r="K1378" i="2"/>
  <c r="L1378" i="2" s="1"/>
  <c r="K1779" i="2"/>
  <c r="K1923" i="2"/>
  <c r="K1994" i="2"/>
  <c r="K2199" i="2"/>
  <c r="K2266" i="2"/>
  <c r="K2319" i="2"/>
  <c r="K1073" i="2"/>
  <c r="K1976" i="2"/>
  <c r="K596" i="2"/>
  <c r="K3283" i="2"/>
  <c r="K3249" i="2"/>
  <c r="K3246" i="2"/>
  <c r="L3246" i="2" s="1"/>
  <c r="K3321" i="2"/>
  <c r="K3297" i="2"/>
  <c r="K3251" i="2"/>
  <c r="K3319" i="2"/>
  <c r="K1352" i="2"/>
  <c r="K4149" i="2"/>
  <c r="L4149" i="2"/>
  <c r="K2421" i="2"/>
  <c r="K1149" i="2"/>
  <c r="K1956" i="2"/>
  <c r="K2433" i="2"/>
  <c r="K1677" i="2"/>
  <c r="L1677" i="2" s="1"/>
  <c r="K2796" i="2"/>
  <c r="K1969" i="2"/>
  <c r="K1116" i="2"/>
  <c r="K2189" i="2"/>
  <c r="K1342" i="2"/>
  <c r="K1315" i="2"/>
  <c r="K1770" i="2"/>
  <c r="K2250" i="2"/>
  <c r="K1665" i="2"/>
  <c r="K1204" i="2"/>
  <c r="K1627" i="2"/>
  <c r="K2194" i="2"/>
  <c r="L2194" i="2" s="1"/>
  <c r="K1096" i="2"/>
  <c r="K573" i="2"/>
  <c r="K1197" i="2"/>
  <c r="K1703" i="2"/>
  <c r="K1955" i="2"/>
  <c r="K661" i="2"/>
  <c r="K451" i="2"/>
  <c r="K1026" i="2"/>
  <c r="K1183" i="2"/>
  <c r="K2872" i="2"/>
  <c r="K1182" i="2"/>
  <c r="K2191" i="2"/>
  <c r="L2191" i="2" s="1"/>
  <c r="K1722" i="2"/>
  <c r="K1049" i="2"/>
  <c r="K1071" i="2"/>
  <c r="K1119" i="2"/>
  <c r="K1178" i="2"/>
  <c r="K1382" i="2"/>
  <c r="K2374" i="2"/>
  <c r="K1648" i="2"/>
  <c r="K1489" i="2"/>
  <c r="K1444" i="2"/>
  <c r="K1409" i="2"/>
  <c r="K1322" i="2"/>
  <c r="L1322" i="2" s="1"/>
  <c r="K1228" i="2"/>
  <c r="K1510" i="2"/>
  <c r="K1177" i="2"/>
  <c r="K1412" i="2"/>
  <c r="K2261" i="2"/>
  <c r="K2850" i="2"/>
  <c r="K1680" i="2"/>
  <c r="K1811" i="2"/>
  <c r="K2050" i="2"/>
  <c r="K1643" i="2"/>
  <c r="K1738" i="2"/>
  <c r="K2133" i="2"/>
  <c r="L2133" i="2" s="1"/>
  <c r="K2566" i="2"/>
  <c r="K1725" i="2"/>
  <c r="K2109" i="2"/>
  <c r="K1981" i="2"/>
  <c r="K1104" i="2"/>
  <c r="K1374" i="2"/>
  <c r="K1697" i="2"/>
  <c r="K1103" i="2"/>
  <c r="K1198" i="2"/>
  <c r="K1732" i="2"/>
  <c r="K1960" i="2"/>
  <c r="K2035" i="2"/>
  <c r="L2035" i="2" s="1"/>
  <c r="K2130" i="2"/>
  <c r="K1090" i="2"/>
  <c r="K2470" i="2"/>
  <c r="K588" i="2"/>
  <c r="K828" i="2"/>
  <c r="K1041" i="2"/>
  <c r="K1210" i="2"/>
  <c r="K1715" i="2"/>
  <c r="K1967" i="2"/>
  <c r="K769" i="2"/>
  <c r="K1633" i="2"/>
  <c r="K2113" i="2"/>
  <c r="L2113" i="2" s="1"/>
  <c r="K520" i="2"/>
  <c r="K1038" i="2"/>
  <c r="K1195" i="2"/>
  <c r="K2093" i="2"/>
  <c r="K1184" i="2"/>
  <c r="K1645" i="2"/>
  <c r="K2216" i="2"/>
  <c r="K1095" i="2"/>
  <c r="K1730" i="2"/>
  <c r="K442" i="2"/>
  <c r="K771" i="2"/>
  <c r="K826" i="2"/>
  <c r="K866" i="2"/>
  <c r="K1118" i="2"/>
  <c r="K1188" i="2"/>
  <c r="K1694" i="2"/>
  <c r="K1743" i="2"/>
  <c r="K1791" i="2"/>
  <c r="K2122" i="2"/>
  <c r="K2147" i="2"/>
  <c r="K2268" i="2"/>
  <c r="K1640" i="2"/>
  <c r="K3323" i="2"/>
  <c r="K3273" i="2"/>
  <c r="L3273" i="2" s="1"/>
  <c r="K3341" i="2"/>
  <c r="K3286" i="2"/>
  <c r="K3302" i="2"/>
  <c r="K3359" i="2"/>
  <c r="K3293" i="2"/>
  <c r="K3300" i="2"/>
  <c r="K3334" i="2"/>
  <c r="K3305" i="2"/>
  <c r="K3210" i="2"/>
  <c r="K3070" i="2"/>
  <c r="K3010" i="2"/>
  <c r="K1472" i="2"/>
  <c r="L1472" i="2" s="1"/>
  <c r="K1365" i="2"/>
  <c r="K1284" i="2"/>
  <c r="K1176" i="2"/>
  <c r="K1423" i="2"/>
  <c r="K1406" i="2"/>
  <c r="K1243" i="2"/>
  <c r="K1333" i="2"/>
  <c r="K1386" i="2"/>
  <c r="K1311" i="2"/>
  <c r="K1357" i="2"/>
  <c r="K1327" i="2"/>
  <c r="K1390" i="2"/>
  <c r="L1390" i="2" s="1"/>
  <c r="K1278" i="2"/>
  <c r="K1175" i="2"/>
  <c r="K1297" i="2"/>
  <c r="K1474" i="2"/>
  <c r="K1349" i="2"/>
  <c r="K2051" i="2"/>
  <c r="K1642" i="2"/>
  <c r="K2124" i="2"/>
  <c r="K2808" i="2"/>
  <c r="K1785" i="2"/>
  <c r="K2025" i="2"/>
  <c r="K2241" i="2"/>
  <c r="L2241" i="2" s="1"/>
  <c r="K1993" i="2"/>
  <c r="K1092" i="2"/>
  <c r="K1795" i="2"/>
  <c r="K1996" i="2"/>
  <c r="K2045" i="2"/>
  <c r="K2201" i="2"/>
  <c r="K2251" i="2"/>
  <c r="K1192" i="2"/>
  <c r="K1735" i="2"/>
  <c r="K1961" i="2"/>
  <c r="K2080" i="2"/>
  <c r="K2131" i="2"/>
  <c r="L2131" i="2" s="1"/>
  <c r="K2190" i="2"/>
  <c r="K2157" i="2"/>
  <c r="K1084" i="2"/>
  <c r="K549" i="2"/>
  <c r="K1053" i="2"/>
  <c r="K1223" i="2"/>
  <c r="K1979" i="2"/>
  <c r="K1669" i="2"/>
  <c r="K557" i="2"/>
  <c r="K1048" i="2"/>
  <c r="K1207" i="2"/>
  <c r="K2119" i="2"/>
  <c r="L2119" i="2" s="1"/>
  <c r="K868" i="2"/>
  <c r="K808" i="2"/>
  <c r="K1647" i="2"/>
  <c r="K2192" i="2"/>
  <c r="K1964" i="2"/>
  <c r="K545" i="2"/>
  <c r="K2179" i="2"/>
  <c r="K844" i="2"/>
  <c r="K1939" i="2"/>
  <c r="K453" i="2"/>
  <c r="K830" i="2"/>
  <c r="K874" i="2"/>
  <c r="K1010" i="2"/>
  <c r="K1047" i="2"/>
  <c r="K1070" i="2"/>
  <c r="K1129" i="2"/>
  <c r="K1191" i="2"/>
  <c r="K1695" i="2"/>
  <c r="K1755" i="2"/>
  <c r="K1803" i="2"/>
  <c r="K2090" i="2"/>
  <c r="K2150" i="2"/>
  <c r="K2210" i="2"/>
  <c r="K2391" i="2"/>
  <c r="L2391" i="2" s="1"/>
  <c r="K1133" i="2"/>
  <c r="K2108" i="2"/>
  <c r="K2141" i="2"/>
  <c r="K2168" i="2"/>
  <c r="K3357" i="2"/>
  <c r="K3308" i="2"/>
  <c r="K3312" i="2"/>
  <c r="K1591" i="2"/>
  <c r="K1513" i="2"/>
  <c r="K1544" i="2"/>
  <c r="K1393" i="2"/>
  <c r="K1294" i="2"/>
  <c r="L1294" i="2" s="1"/>
  <c r="K1403" i="2"/>
  <c r="K1331" i="2"/>
  <c r="K1241" i="2"/>
  <c r="K1306" i="2"/>
  <c r="K1238" i="2"/>
  <c r="K1418" i="2"/>
  <c r="K1303" i="2"/>
  <c r="K1233" i="2"/>
  <c r="K1563" i="2"/>
  <c r="K1437" i="2"/>
  <c r="K1288" i="2"/>
  <c r="K1235" i="2"/>
  <c r="L1235" i="2" s="1"/>
  <c r="K1401" i="2"/>
  <c r="K1256" i="2"/>
  <c r="K2862" i="2"/>
  <c r="K1632" i="2"/>
  <c r="K2052" i="2"/>
  <c r="K2278" i="2"/>
  <c r="K1644" i="2"/>
  <c r="K1740" i="2"/>
  <c r="K2457" i="2"/>
  <c r="K2866" i="2"/>
  <c r="K2160" i="2"/>
  <c r="K2005" i="2"/>
  <c r="L2005" i="2" s="1"/>
  <c r="K1086" i="2"/>
  <c r="K1089" i="2"/>
  <c r="K1708" i="2"/>
  <c r="K1997" i="2"/>
  <c r="K2116" i="2"/>
  <c r="K1180" i="2"/>
  <c r="K1639" i="2"/>
  <c r="K2032" i="2"/>
  <c r="K576" i="2"/>
  <c r="K1078" i="2"/>
  <c r="K852" i="2"/>
  <c r="K1067" i="2"/>
  <c r="L1067" i="2" s="1"/>
  <c r="K1305" i="2"/>
  <c r="K1739" i="2"/>
  <c r="K1991" i="2"/>
  <c r="K2145" i="2"/>
  <c r="K961" i="2"/>
  <c r="K1693" i="2"/>
  <c r="K2209" i="2"/>
  <c r="K569" i="2"/>
  <c r="K1063" i="2"/>
  <c r="K1302" i="2"/>
  <c r="K814" i="2"/>
  <c r="K2786" i="2"/>
  <c r="L2786" i="2" s="1"/>
  <c r="K548" i="2"/>
  <c r="K2720" i="2"/>
  <c r="K1936" i="2"/>
  <c r="K541" i="2"/>
  <c r="K1131" i="2"/>
  <c r="K1190" i="2"/>
  <c r="K1491" i="2"/>
  <c r="K1823" i="2"/>
  <c r="K2127" i="2"/>
  <c r="K2246" i="2"/>
  <c r="K1136" i="2"/>
  <c r="K800" i="2"/>
  <c r="L800" i="2" s="1"/>
  <c r="K1698" i="2"/>
  <c r="K2144" i="2"/>
  <c r="K1123" i="2"/>
  <c r="K1952" i="2"/>
  <c r="K3224" i="2"/>
  <c r="K1360" i="2"/>
  <c r="K1370" i="2"/>
  <c r="K1272" i="2"/>
  <c r="K1231" i="2"/>
  <c r="K1368" i="2"/>
  <c r="K1266" i="2"/>
  <c r="K1424" i="2"/>
  <c r="K1285" i="2"/>
  <c r="K2098" i="2"/>
  <c r="K1546" i="2"/>
  <c r="K1675" i="2"/>
  <c r="K1761" i="2"/>
  <c r="K2073" i="2"/>
  <c r="K2016" i="2"/>
  <c r="K2017" i="2"/>
  <c r="K2248" i="2"/>
  <c r="K1757" i="2"/>
  <c r="K1080" i="2"/>
  <c r="K1711" i="2"/>
  <c r="L1711" i="2" s="1"/>
  <c r="K1702" i="2"/>
  <c r="K2170" i="2"/>
  <c r="K2064" i="2"/>
  <c r="K647" i="2"/>
  <c r="K1077" i="2"/>
  <c r="K1318" i="2"/>
  <c r="K1751" i="2"/>
  <c r="K2003" i="2"/>
  <c r="K561" i="2"/>
  <c r="K1009" i="2"/>
  <c r="K1705" i="2"/>
  <c r="K581" i="2"/>
  <c r="K846" i="2"/>
  <c r="K1072" i="2"/>
  <c r="K1433" i="2"/>
  <c r="K2740" i="2"/>
  <c r="K2860" i="2"/>
  <c r="K2047" i="2"/>
  <c r="K2288" i="2"/>
  <c r="K1097" i="2"/>
  <c r="K552" i="2"/>
  <c r="K838" i="2"/>
  <c r="K1018" i="2"/>
  <c r="K1042" i="2"/>
  <c r="K1083" i="2"/>
  <c r="K1130" i="2"/>
  <c r="K1199" i="2"/>
  <c r="K1707" i="2"/>
  <c r="K1827" i="2"/>
  <c r="K1946" i="2"/>
  <c r="K1983" i="2"/>
  <c r="K2006" i="2"/>
  <c r="K2040" i="2"/>
  <c r="K2138" i="2"/>
  <c r="K2159" i="2"/>
  <c r="K1193" i="2"/>
  <c r="L1193" i="2" s="1"/>
  <c r="K1121" i="2"/>
  <c r="K3272" i="2"/>
  <c r="K3270" i="2"/>
  <c r="K1883" i="2"/>
  <c r="K1532" i="2"/>
  <c r="K1282" i="2"/>
  <c r="K1570" i="2"/>
  <c r="K1323" i="2"/>
  <c r="K1229" i="2"/>
  <c r="K1298" i="2"/>
  <c r="K1226" i="2"/>
  <c r="K1293" i="2"/>
  <c r="L1293" i="2" s="1"/>
  <c r="K1221" i="2"/>
  <c r="K1539" i="2"/>
  <c r="K1405" i="2"/>
  <c r="K1276" i="2"/>
  <c r="K1295" i="2"/>
  <c r="K1169" i="2"/>
  <c r="K1436" i="2"/>
  <c r="K1394" i="2"/>
  <c r="K1404" i="2"/>
  <c r="K1337" i="2"/>
  <c r="K1244" i="2"/>
  <c r="K2874" i="2"/>
  <c r="L2874" i="2" s="1"/>
  <c r="K2092" i="2"/>
  <c r="L2092" i="2" s="1"/>
  <c r="K2277" i="2"/>
  <c r="K1987" i="2"/>
  <c r="K2013" i="2"/>
  <c r="L2013" i="2" s="1"/>
  <c r="K1657" i="2"/>
  <c r="K2029" i="2"/>
  <c r="K2149" i="2"/>
  <c r="K1709" i="2"/>
  <c r="K1085" i="2"/>
  <c r="K1050" i="2"/>
  <c r="K1747" i="2"/>
  <c r="K1889" i="2"/>
  <c r="L1889" i="2" s="1"/>
  <c r="K2152" i="2"/>
  <c r="K2203" i="2"/>
  <c r="K1079" i="2"/>
  <c r="K1684" i="2"/>
  <c r="K1759" i="2"/>
  <c r="K1984" i="2"/>
  <c r="K2082" i="2"/>
  <c r="K2188" i="2"/>
  <c r="K1209" i="2"/>
  <c r="K1138" i="2"/>
  <c r="K1091" i="2"/>
  <c r="K1344" i="2"/>
  <c r="L1344" i="2" s="1"/>
  <c r="K1763" i="2"/>
  <c r="K2015" i="2"/>
  <c r="K1033" i="2"/>
  <c r="K1717" i="2"/>
  <c r="K592" i="2"/>
  <c r="K858" i="2"/>
  <c r="L858" i="2" s="1"/>
  <c r="K1087" i="2"/>
  <c r="K1659" i="2"/>
  <c r="K812" i="2"/>
  <c r="K2744" i="2"/>
  <c r="K1051" i="2"/>
  <c r="K1099" i="2"/>
  <c r="L1099" i="2" s="1"/>
  <c r="K2272" i="2"/>
  <c r="K600" i="2"/>
  <c r="K794" i="2"/>
  <c r="K1022" i="2"/>
  <c r="K1056" i="2"/>
  <c r="K1081" i="2"/>
  <c r="K1143" i="2"/>
  <c r="K1203" i="2"/>
  <c r="K1754" i="2"/>
  <c r="K1851" i="2"/>
  <c r="K2074" i="2"/>
  <c r="K2161" i="2"/>
  <c r="L2161" i="2" s="1"/>
  <c r="K2186" i="2"/>
  <c r="K2271" i="2"/>
  <c r="K2474" i="2"/>
  <c r="K1194" i="2"/>
  <c r="K856" i="2"/>
  <c r="K1124" i="2"/>
  <c r="K3299" i="2"/>
  <c r="K3241" i="2"/>
  <c r="K3337" i="2"/>
  <c r="K3317" i="2"/>
  <c r="K3350" i="2"/>
  <c r="K3275" i="2"/>
  <c r="L3275" i="2" s="1"/>
  <c r="K3335" i="2"/>
  <c r="K3285" i="2"/>
  <c r="K2020" i="2"/>
  <c r="K1687" i="2"/>
  <c r="K1132" i="2"/>
  <c r="K895" i="2"/>
  <c r="K406" i="2"/>
  <c r="K717" i="2"/>
  <c r="K911" i="2"/>
  <c r="K1101" i="2"/>
  <c r="K505" i="2"/>
  <c r="K1045" i="2"/>
  <c r="L1045" i="2" s="1"/>
  <c r="K1729" i="2"/>
  <c r="K2293" i="2"/>
  <c r="K1098" i="2"/>
  <c r="K1658" i="2"/>
  <c r="K1775" i="2"/>
  <c r="K880" i="2"/>
  <c r="K2224" i="2"/>
  <c r="K1664" i="2"/>
  <c r="K1784" i="2"/>
  <c r="K1100" i="2"/>
  <c r="K1630" i="2"/>
  <c r="K2276" i="2"/>
  <c r="L2276" i="2" s="1"/>
  <c r="K901" i="2"/>
  <c r="K1058" i="2"/>
  <c r="K1082" i="2"/>
  <c r="K1142" i="2"/>
  <c r="K1200" i="2"/>
  <c r="K1310" i="2"/>
  <c r="K1863" i="2"/>
  <c r="K2283" i="2"/>
  <c r="K2558" i="2"/>
  <c r="K1196" i="2"/>
  <c r="K2852" i="2"/>
  <c r="K1060" i="2"/>
  <c r="L1060" i="2" s="1"/>
  <c r="K1205" i="2"/>
  <c r="K3258" i="2"/>
  <c r="K3220" i="2"/>
  <c r="K3232" i="2"/>
  <c r="K3106" i="2"/>
  <c r="K3087" i="2"/>
  <c r="K1330" i="2"/>
  <c r="K2816" i="2"/>
  <c r="K3531" i="2"/>
  <c r="K3199" i="2"/>
  <c r="K3141" i="2"/>
  <c r="K3879" i="2"/>
  <c r="L3879" i="2" s="1"/>
  <c r="K3762" i="2"/>
  <c r="K3699" i="2"/>
  <c r="K3709" i="2"/>
  <c r="K2997" i="2"/>
  <c r="K3434" i="2"/>
  <c r="K3447" i="2"/>
  <c r="K3497" i="2"/>
  <c r="K3523" i="2"/>
  <c r="K3528" i="2"/>
  <c r="K3555" i="2"/>
  <c r="K3964" i="2"/>
  <c r="K4046" i="2"/>
  <c r="L4046" i="2" s="1"/>
  <c r="K4063" i="2"/>
  <c r="K4103" i="2"/>
  <c r="K4108" i="2"/>
  <c r="K3039" i="2"/>
  <c r="K2941" i="2"/>
  <c r="K4110" i="2"/>
  <c r="K4432" i="2"/>
  <c r="K4338" i="2"/>
  <c r="K4372" i="2"/>
  <c r="K4206" i="2"/>
  <c r="K4172" i="2"/>
  <c r="K4307" i="2"/>
  <c r="L4307" i="2" s="1"/>
  <c r="K4383" i="2"/>
  <c r="K4313" i="2"/>
  <c r="K3498" i="2"/>
  <c r="K4184" i="2"/>
  <c r="K3381" i="2"/>
  <c r="K4133" i="2"/>
  <c r="K4201" i="2"/>
  <c r="K4232" i="2"/>
  <c r="K4344" i="2"/>
  <c r="L4411" i="2"/>
  <c r="K4137" i="2"/>
  <c r="K4171" i="2"/>
  <c r="L4171" i="2" s="1"/>
  <c r="K3546" i="2"/>
  <c r="K3988" i="2"/>
  <c r="K4101" i="2"/>
  <c r="K4481" i="2"/>
  <c r="K4529" i="2"/>
  <c r="K4567" i="2"/>
  <c r="K4461" i="2"/>
  <c r="K4470" i="2"/>
  <c r="K4388" i="2"/>
  <c r="K4144" i="2"/>
  <c r="K4435" i="2"/>
  <c r="L4435" i="2" s="1"/>
  <c r="K4295" i="2"/>
  <c r="K4267" i="2"/>
  <c r="K4335" i="2"/>
  <c r="K4485" i="2"/>
  <c r="K4424" i="2"/>
  <c r="K4306" i="2"/>
  <c r="K4125" i="2"/>
  <c r="K4189" i="2"/>
  <c r="K2946" i="2"/>
  <c r="K4038" i="2"/>
  <c r="K4143" i="2"/>
  <c r="K4202" i="2"/>
  <c r="L4202" i="2" s="1"/>
  <c r="K4262" i="2"/>
  <c r="K4343" i="2"/>
  <c r="K4456" i="2"/>
  <c r="K4558" i="2"/>
  <c r="K4411" i="2"/>
  <c r="K3204" i="2"/>
  <c r="K3216" i="2"/>
  <c r="K3271" i="2"/>
  <c r="K3264" i="2"/>
  <c r="K3226" i="2"/>
  <c r="K3261" i="2"/>
  <c r="K3001" i="2"/>
  <c r="L3001" i="2" s="1"/>
  <c r="K3329" i="2"/>
  <c r="K3056" i="2"/>
  <c r="K2992" i="2"/>
  <c r="K2984" i="2"/>
  <c r="K572" i="2"/>
  <c r="K1616" i="2"/>
  <c r="K2901" i="2"/>
  <c r="K2911" i="2"/>
  <c r="K2925" i="2"/>
  <c r="K2944" i="2"/>
  <c r="K3045" i="2"/>
  <c r="K3129" i="2"/>
  <c r="L3129" i="2" s="1"/>
  <c r="K3134" i="2"/>
  <c r="K3181" i="2"/>
  <c r="K3231" i="2"/>
  <c r="K3194" i="2"/>
  <c r="K4008" i="2"/>
  <c r="K3942" i="2"/>
  <c r="K3979" i="2"/>
  <c r="K3842" i="2"/>
  <c r="K3853" i="2"/>
  <c r="K3920" i="2"/>
  <c r="K3895" i="2"/>
  <c r="K3870" i="2"/>
  <c r="L3870" i="2" s="1"/>
  <c r="K3763" i="2"/>
  <c r="K3911" i="2"/>
  <c r="K3784" i="2"/>
  <c r="K3777" i="2"/>
  <c r="K3829" i="2"/>
  <c r="K3805" i="2"/>
  <c r="K3793" i="2"/>
  <c r="K3760" i="2"/>
  <c r="K3688" i="2"/>
  <c r="K3664" i="2"/>
  <c r="K3640" i="2"/>
  <c r="K3616" i="2"/>
  <c r="L3616" i="2" s="1"/>
  <c r="K3700" i="2"/>
  <c r="K3695" i="2"/>
  <c r="K3671" i="2"/>
  <c r="K3647" i="2"/>
  <c r="K3623" i="2"/>
  <c r="K3599" i="2"/>
  <c r="K3583" i="2"/>
  <c r="K3776" i="2"/>
  <c r="K3722" i="2"/>
  <c r="K3681" i="2"/>
  <c r="K3657" i="2"/>
  <c r="K3633" i="2"/>
  <c r="L3633" i="2" s="1"/>
  <c r="K3609" i="2"/>
  <c r="K3590" i="2"/>
  <c r="K3578" i="2"/>
  <c r="K2908" i="2"/>
  <c r="K3409" i="2"/>
  <c r="K3428" i="2"/>
  <c r="K3435" i="2"/>
  <c r="K3444" i="2"/>
  <c r="K3462" i="2"/>
  <c r="K3483" i="2"/>
  <c r="K3489" i="2"/>
  <c r="K3510" i="2"/>
  <c r="L3510" i="2" s="1"/>
  <c r="K3519" i="2"/>
  <c r="K3526" i="2"/>
  <c r="K3573" i="2"/>
  <c r="K3834" i="2"/>
  <c r="K3998" i="2"/>
  <c r="K4035" i="2"/>
  <c r="K4053" i="2"/>
  <c r="K4052" i="2"/>
  <c r="K4064" i="2"/>
  <c r="K4069" i="2"/>
  <c r="K4082" i="2"/>
  <c r="K4096" i="2"/>
  <c r="L4096" i="2" s="1"/>
  <c r="K4127" i="2"/>
  <c r="K2903" i="2"/>
  <c r="K2960" i="2"/>
  <c r="K4467" i="2"/>
  <c r="K4410" i="2"/>
  <c r="K4477" i="2"/>
  <c r="K4537" i="2"/>
  <c r="K4575" i="2"/>
  <c r="K4434" i="2"/>
  <c r="K4560" i="2"/>
  <c r="K4466" i="2"/>
  <c r="K4370" i="2"/>
  <c r="L4370" i="2" s="1"/>
  <c r="K4356" i="2"/>
  <c r="K4463" i="2"/>
  <c r="K4317" i="2"/>
  <c r="K4277" i="2"/>
  <c r="K4250" i="2"/>
  <c r="K4423" i="2"/>
  <c r="K4230" i="2"/>
  <c r="K4291" i="2"/>
  <c r="K4392" i="2"/>
  <c r="K4141" i="2"/>
  <c r="K2985" i="2"/>
  <c r="K4195" i="2"/>
  <c r="L4195" i="2" s="1"/>
  <c r="K4147" i="2"/>
  <c r="K4197" i="2"/>
  <c r="K4270" i="2"/>
  <c r="K4556" i="2"/>
  <c r="K3003" i="2"/>
  <c r="K3209" i="2"/>
  <c r="K3083" i="2"/>
  <c r="K3349" i="2"/>
  <c r="K3085" i="2"/>
  <c r="K3109" i="2"/>
  <c r="K3218" i="2"/>
  <c r="K3071" i="2"/>
  <c r="L3071" i="2" s="1"/>
  <c r="K3228" i="2"/>
  <c r="K3015" i="2"/>
  <c r="K3213" i="2"/>
  <c r="K3048" i="2"/>
  <c r="K2988" i="2"/>
  <c r="K3301" i="2"/>
  <c r="K3330" i="2"/>
  <c r="K2978" i="2"/>
  <c r="K3215" i="2"/>
  <c r="K2980" i="2"/>
  <c r="K3068" i="2"/>
  <c r="K3058" i="2"/>
  <c r="L3058" i="2" s="1"/>
  <c r="K3023" i="2"/>
  <c r="K3165" i="2"/>
  <c r="K584" i="2"/>
  <c r="K2896" i="2"/>
  <c r="K2931" i="2"/>
  <c r="K2953" i="2"/>
  <c r="K2973" i="2"/>
  <c r="K3108" i="2"/>
  <c r="K3198" i="2"/>
  <c r="K2943" i="2"/>
  <c r="K3940" i="2"/>
  <c r="K3928" i="2"/>
  <c r="L3928" i="2" s="1"/>
  <c r="K3904" i="2"/>
  <c r="K3982" i="2"/>
  <c r="K3874" i="2"/>
  <c r="K3837" i="2"/>
  <c r="K3803" i="2"/>
  <c r="K3845" i="2"/>
  <c r="K3731" i="2"/>
  <c r="K3846" i="2"/>
  <c r="K3768" i="2"/>
  <c r="K3715" i="2"/>
  <c r="K3698" i="2"/>
  <c r="K3385" i="2"/>
  <c r="L3385" i="2" s="1"/>
  <c r="K3415" i="2"/>
  <c r="K3423" i="2"/>
  <c r="K3441" i="2"/>
  <c r="K3450" i="2"/>
  <c r="K3456" i="2"/>
  <c r="K3522" i="2"/>
  <c r="K3530" i="2"/>
  <c r="K3538" i="2"/>
  <c r="K3542" i="2"/>
  <c r="K3566" i="2"/>
  <c r="K3873" i="2"/>
  <c r="K4000" i="2"/>
  <c r="L4000" i="2" s="1"/>
  <c r="K4037" i="2"/>
  <c r="K4083" i="2"/>
  <c r="K4097" i="2"/>
  <c r="K4111" i="2"/>
  <c r="K3411" i="2"/>
  <c r="K4408" i="2"/>
  <c r="K4430" i="2"/>
  <c r="K4518" i="2"/>
  <c r="K4447" i="2"/>
  <c r="K4566" i="2"/>
  <c r="K4355" i="2"/>
  <c r="K4224" i="2"/>
  <c r="L4224" i="2" s="1"/>
  <c r="K4287" i="2"/>
  <c r="K4248" i="2"/>
  <c r="K4443" i="2"/>
  <c r="K2926" i="2"/>
  <c r="K4198" i="2"/>
  <c r="K4274" i="2"/>
  <c r="K4405" i="2"/>
  <c r="K4448" i="2"/>
  <c r="L4448" i="2" s="1"/>
  <c r="K3457" i="2"/>
  <c r="K3196" i="2"/>
  <c r="K3339" i="2"/>
  <c r="K3214" i="2"/>
  <c r="L3214" i="2" s="1"/>
  <c r="K3229" i="2"/>
  <c r="K3205" i="2"/>
  <c r="K2976" i="2"/>
  <c r="K2965" i="2"/>
  <c r="K3125" i="2"/>
  <c r="K629" i="2"/>
  <c r="K2890" i="2"/>
  <c r="K2937" i="2"/>
  <c r="K2940" i="2"/>
  <c r="K2956" i="2"/>
  <c r="K2979" i="2"/>
  <c r="K3098" i="2"/>
  <c r="L3098" i="2" s="1"/>
  <c r="K3155" i="2"/>
  <c r="K3157" i="2"/>
  <c r="K3171" i="2"/>
  <c r="K3190" i="2"/>
  <c r="K3238" i="2"/>
  <c r="K4017" i="2"/>
  <c r="K4005" i="2"/>
  <c r="K3962" i="2"/>
  <c r="K3938" i="2"/>
  <c r="K3992" i="2"/>
  <c r="K3927" i="2"/>
  <c r="K3903" i="2"/>
  <c r="L3903" i="2" s="1"/>
  <c r="K3996" i="2"/>
  <c r="K3847" i="2"/>
  <c r="K3636" i="2"/>
  <c r="K3619" i="2"/>
  <c r="K3593" i="2"/>
  <c r="K3581" i="2"/>
  <c r="K3677" i="2"/>
  <c r="K3653" i="2"/>
  <c r="K3629" i="2"/>
  <c r="K3391" i="2"/>
  <c r="K3426" i="2"/>
  <c r="K3410" i="2"/>
  <c r="L3410" i="2" s="1"/>
  <c r="K3429" i="2"/>
  <c r="K3430" i="2"/>
  <c r="K3459" i="2"/>
  <c r="K3487" i="2"/>
  <c r="K3554" i="2"/>
  <c r="K3718" i="2"/>
  <c r="K3953" i="2"/>
  <c r="K3961" i="2"/>
  <c r="K4016" i="2"/>
  <c r="K4050" i="2"/>
  <c r="K4065" i="2"/>
  <c r="K4075" i="2"/>
  <c r="L4075" i="2" s="1"/>
  <c r="K4093" i="2"/>
  <c r="K4121" i="2"/>
  <c r="K3402" i="2"/>
  <c r="K3130" i="2"/>
  <c r="K4559" i="2"/>
  <c r="K4573" i="2"/>
  <c r="K4515" i="2"/>
  <c r="K4543" i="2"/>
  <c r="K4471" i="2"/>
  <c r="K4508" i="2"/>
  <c r="K4576" i="2"/>
  <c r="K4520" i="2"/>
  <c r="L4520" i="2" s="1"/>
  <c r="K4512" i="2"/>
  <c r="K4386" i="2"/>
  <c r="K4441" i="2"/>
  <c r="K4568" i="2"/>
  <c r="K4454" i="2"/>
  <c r="K4494" i="2"/>
  <c r="K4309" i="2"/>
  <c r="K4273" i="2"/>
  <c r="K4243" i="2"/>
  <c r="K4381" i="2"/>
  <c r="K4253" i="2"/>
  <c r="K4312" i="2"/>
  <c r="L4312" i="2" s="1"/>
  <c r="K4138" i="2"/>
  <c r="K4233" i="2"/>
  <c r="K4360" i="2"/>
  <c r="K4438" i="2"/>
  <c r="K4155" i="2"/>
  <c r="K4278" i="2"/>
  <c r="K4474" i="2"/>
  <c r="K4153" i="2"/>
  <c r="L4153" i="2" s="1"/>
  <c r="K4286" i="2"/>
  <c r="K4570" i="2"/>
  <c r="K4330" i="2"/>
  <c r="K4363" i="2"/>
  <c r="L4363" i="2" s="1"/>
  <c r="K4187" i="2"/>
  <c r="K3025" i="2"/>
  <c r="K2975" i="2"/>
  <c r="K886" i="2"/>
  <c r="K2897" i="2"/>
  <c r="K2962" i="2"/>
  <c r="K3116" i="2"/>
  <c r="K3140" i="2"/>
  <c r="K3131" i="2"/>
  <c r="K2899" i="2"/>
  <c r="K4010" i="2"/>
  <c r="K4002" i="2"/>
  <c r="L4002" i="2" s="1"/>
  <c r="K3838" i="2"/>
  <c r="K3990" i="2"/>
  <c r="K3867" i="2"/>
  <c r="K3840" i="2"/>
  <c r="K3929" i="2"/>
  <c r="K3905" i="2"/>
  <c r="K3455" i="2"/>
  <c r="K3386" i="2"/>
  <c r="K3154" i="2"/>
  <c r="K3380" i="2"/>
  <c r="K3416" i="2"/>
  <c r="K3418" i="2"/>
  <c r="L3418" i="2" s="1"/>
  <c r="K3436" i="2"/>
  <c r="K3493" i="2"/>
  <c r="K3504" i="2"/>
  <c r="K3515" i="2"/>
  <c r="K3540" i="2"/>
  <c r="K3558" i="2"/>
  <c r="K3949" i="2"/>
  <c r="K4012" i="2"/>
  <c r="K4041" i="2"/>
  <c r="K4060" i="2"/>
  <c r="K4070" i="2"/>
  <c r="K4088" i="2"/>
  <c r="L4088" i="2" s="1"/>
  <c r="K4104" i="2"/>
  <c r="K4117" i="2"/>
  <c r="K4130" i="2"/>
  <c r="K4032" i="2"/>
  <c r="K3393" i="2"/>
  <c r="K3139" i="2"/>
  <c r="K4497" i="2"/>
  <c r="K4404" i="2"/>
  <c r="K4551" i="2"/>
  <c r="K4578" i="2"/>
  <c r="K4506" i="2"/>
  <c r="K4433" i="2"/>
  <c r="L4433" i="2" s="1"/>
  <c r="K4366" i="2"/>
  <c r="K4305" i="2"/>
  <c r="K4208" i="2"/>
  <c r="K4227" i="2"/>
  <c r="K4325" i="2"/>
  <c r="K3239" i="2"/>
  <c r="K4282" i="2"/>
  <c r="K4574" i="2"/>
  <c r="K4209" i="2"/>
  <c r="K3146" i="2"/>
  <c r="K4161" i="2"/>
  <c r="L4161" i="2" s="1"/>
  <c r="K3086" i="2"/>
  <c r="L3086" i="2" s="1"/>
  <c r="K3221" i="2"/>
  <c r="K3017" i="2"/>
  <c r="K2972" i="2"/>
  <c r="K3029" i="2"/>
  <c r="K3037" i="2"/>
  <c r="K2969" i="2"/>
  <c r="K2912" i="2"/>
  <c r="K1004" i="2"/>
  <c r="K2206" i="2"/>
  <c r="K2907" i="2"/>
  <c r="K2929" i="2"/>
  <c r="K2950" i="2"/>
  <c r="L2950" i="2" s="1"/>
  <c r="K2959" i="2"/>
  <c r="K2982" i="2"/>
  <c r="K3118" i="2"/>
  <c r="K3135" i="2"/>
  <c r="K3147" i="2"/>
  <c r="K3167" i="2"/>
  <c r="K3177" i="2"/>
  <c r="K3187" i="2"/>
  <c r="K3123" i="2"/>
  <c r="K3145" i="2"/>
  <c r="K3872" i="2"/>
  <c r="K3922" i="2"/>
  <c r="K3727" i="2"/>
  <c r="K3751" i="2"/>
  <c r="K3864" i="2"/>
  <c r="K3765" i="2"/>
  <c r="K3797" i="2"/>
  <c r="K3680" i="2"/>
  <c r="K3656" i="2"/>
  <c r="K3632" i="2"/>
  <c r="K3608" i="2"/>
  <c r="K3687" i="2"/>
  <c r="K3663" i="2"/>
  <c r="K3639" i="2"/>
  <c r="L3639" i="2" s="1"/>
  <c r="K3615" i="2"/>
  <c r="K3591" i="2"/>
  <c r="K3579" i="2"/>
  <c r="K3697" i="2"/>
  <c r="K3673" i="2"/>
  <c r="K3649" i="2"/>
  <c r="K3625" i="2"/>
  <c r="K3601" i="2"/>
  <c r="K3586" i="2"/>
  <c r="K3392" i="2"/>
  <c r="K3417" i="2"/>
  <c r="K3424" i="2"/>
  <c r="L3424" i="2" s="1"/>
  <c r="K3431" i="2"/>
  <c r="K3548" i="2"/>
  <c r="K3550" i="2"/>
  <c r="K3562" i="2"/>
  <c r="K3878" i="2"/>
  <c r="K3955" i="2"/>
  <c r="K3963" i="2"/>
  <c r="K4061" i="2"/>
  <c r="K4057" i="2"/>
  <c r="K4071" i="2"/>
  <c r="K4099" i="2"/>
  <c r="K4107" i="2"/>
  <c r="L4107" i="2" s="1"/>
  <c r="K4120" i="2"/>
  <c r="K4129" i="2"/>
  <c r="K3512" i="2"/>
  <c r="K3384" i="2"/>
  <c r="K3559" i="2"/>
  <c r="K4268" i="2"/>
  <c r="K4212" i="2"/>
  <c r="L4157" i="2"/>
  <c r="K4320" i="2"/>
  <c r="K4478" i="2"/>
  <c r="K4572" i="2"/>
  <c r="K4192" i="2"/>
  <c r="L4192" i="2" s="1"/>
  <c r="K3233" i="2"/>
  <c r="K3240" i="2"/>
  <c r="K3310" i="2"/>
  <c r="K3093" i="2"/>
  <c r="K3354" i="2"/>
  <c r="K3325" i="2"/>
  <c r="K2970" i="2"/>
  <c r="K3089" i="2"/>
  <c r="K3358" i="2"/>
  <c r="K3081" i="2"/>
  <c r="K3028" i="2"/>
  <c r="K3013" i="2"/>
  <c r="K3033" i="2"/>
  <c r="K2961" i="2"/>
  <c r="K2882" i="2"/>
  <c r="K2913" i="2"/>
  <c r="K2916" i="2"/>
  <c r="K2963" i="2"/>
  <c r="K3112" i="2"/>
  <c r="K3191" i="2"/>
  <c r="K2918" i="2"/>
  <c r="K2951" i="2"/>
  <c r="K3197" i="2"/>
  <c r="K4019" i="2"/>
  <c r="L4019" i="2" s="1"/>
  <c r="K3956" i="2"/>
  <c r="K4011" i="2"/>
  <c r="K4007" i="2"/>
  <c r="K3869" i="2"/>
  <c r="K3921" i="2"/>
  <c r="K3813" i="2"/>
  <c r="K3924" i="2"/>
  <c r="K3835" i="2"/>
  <c r="K3865" i="2"/>
  <c r="K3787" i="2"/>
  <c r="K3767" i="2"/>
  <c r="K3716" i="2"/>
  <c r="L3716" i="2" s="1"/>
  <c r="K3704" i="2"/>
  <c r="K3783" i="2"/>
  <c r="K3707" i="2"/>
  <c r="K3748" i="2"/>
  <c r="K3690" i="2"/>
  <c r="K3666" i="2"/>
  <c r="K3642" i="2"/>
  <c r="K3618" i="2"/>
  <c r="K3752" i="2"/>
  <c r="K3378" i="2"/>
  <c r="K4078" i="2"/>
  <c r="K3382" i="2"/>
  <c r="L3382" i="2" s="1"/>
  <c r="K3403" i="2"/>
  <c r="K3406" i="2"/>
  <c r="K3419" i="2"/>
  <c r="K3437" i="2"/>
  <c r="K3464" i="2"/>
  <c r="K3499" i="2"/>
  <c r="K3516" i="2"/>
  <c r="K3529" i="2"/>
  <c r="K3544" i="2"/>
  <c r="K3552" i="2"/>
  <c r="K3553" i="2"/>
  <c r="K3563" i="2"/>
  <c r="L3563" i="2" s="1"/>
  <c r="K3937" i="2"/>
  <c r="K4026" i="2"/>
  <c r="K4033" i="2"/>
  <c r="K4049" i="2"/>
  <c r="K4055" i="2"/>
  <c r="K4089" i="2"/>
  <c r="K4094" i="2"/>
  <c r="K4109" i="2"/>
  <c r="K3100" i="2"/>
  <c r="K4085" i="2"/>
  <c r="K4535" i="2"/>
  <c r="K4549" i="2"/>
  <c r="L4549" i="2" s="1"/>
  <c r="K4488" i="2"/>
  <c r="K4577" i="2"/>
  <c r="K4469" i="2"/>
  <c r="K4519" i="2"/>
  <c r="K4459" i="2"/>
  <c r="K4579" i="2"/>
  <c r="K4521" i="2"/>
  <c r="K4425" i="2"/>
  <c r="K4582" i="2"/>
  <c r="K4465" i="2"/>
  <c r="K4382" i="2"/>
  <c r="K4297" i="2"/>
  <c r="L4297" i="2" s="1"/>
  <c r="K4237" i="2"/>
  <c r="K4234" i="2"/>
  <c r="K4246" i="2"/>
  <c r="K4132" i="2"/>
  <c r="K4526" i="2"/>
  <c r="K4279" i="2"/>
  <c r="K4255" i="2"/>
  <c r="K4439" i="2"/>
  <c r="K4316" i="2"/>
  <c r="K1338" i="2"/>
  <c r="K4342" i="2"/>
  <c r="K4562" i="2"/>
  <c r="L4562" i="2" s="1"/>
  <c r="K3494" i="2"/>
  <c r="K4181" i="2"/>
  <c r="K4223" i="2"/>
  <c r="K4151" i="2"/>
  <c r="L4151" i="2" s="1"/>
  <c r="K4157" i="2"/>
  <c r="K2884" i="2"/>
  <c r="K2981" i="2"/>
  <c r="K3073" i="2"/>
  <c r="K3082" i="2"/>
  <c r="K3030" i="2"/>
  <c r="K2947" i="2"/>
  <c r="K2917" i="2"/>
  <c r="L2917" i="2" s="1"/>
  <c r="K1088" i="2"/>
  <c r="K2407" i="2"/>
  <c r="K2939" i="2"/>
  <c r="K2991" i="2"/>
  <c r="K2923" i="2"/>
  <c r="K3170" i="2"/>
  <c r="K2919" i="2"/>
  <c r="K3954" i="2"/>
  <c r="K3861" i="2"/>
  <c r="K3851" i="2"/>
  <c r="K3923" i="2"/>
  <c r="K3843" i="2"/>
  <c r="L3843" i="2" s="1"/>
  <c r="K3772" i="2"/>
  <c r="K3766" i="2"/>
  <c r="K3732" i="2"/>
  <c r="K3726" i="2"/>
  <c r="K3371" i="2"/>
  <c r="K3388" i="2"/>
  <c r="K2888" i="2"/>
  <c r="K3398" i="2"/>
  <c r="K3412" i="2"/>
  <c r="K3425" i="2"/>
  <c r="K3448" i="2"/>
  <c r="K3475" i="2"/>
  <c r="L3475" i="2" s="1"/>
  <c r="K3472" i="2"/>
  <c r="K3514" i="2"/>
  <c r="K3536" i="2"/>
  <c r="K3561" i="2"/>
  <c r="K3569" i="2"/>
  <c r="K3943" i="2"/>
  <c r="K3971" i="2"/>
  <c r="K4029" i="2"/>
  <c r="K4039" i="2"/>
  <c r="K4045" i="2"/>
  <c r="K4067" i="2"/>
  <c r="K4084" i="2"/>
  <c r="L4084" i="2" s="1"/>
  <c r="K4095" i="2"/>
  <c r="K4123" i="2"/>
  <c r="K3396" i="2"/>
  <c r="K3477" i="2"/>
  <c r="K4087" i="2"/>
  <c r="K4398" i="2"/>
  <c r="K4532" i="2"/>
  <c r="K4514" i="2"/>
  <c r="K4421" i="2"/>
  <c r="K4536" i="2"/>
  <c r="K4528" i="2"/>
  <c r="K4500" i="2"/>
  <c r="L4500" i="2" s="1"/>
  <c r="K4254" i="2"/>
  <c r="K4293" i="2"/>
  <c r="K4304" i="2"/>
  <c r="K4154" i="2"/>
  <c r="K4431" i="2"/>
  <c r="K4540" i="2"/>
  <c r="K4221" i="2"/>
  <c r="K4426" i="2"/>
  <c r="K2954" i="2"/>
  <c r="K4165" i="2"/>
  <c r="K4379" i="2"/>
  <c r="K4417" i="2"/>
  <c r="K4331" i="2"/>
  <c r="K4183" i="2"/>
  <c r="K4319" i="2"/>
  <c r="K4413" i="2"/>
  <c r="K4538" i="2"/>
  <c r="K4177" i="2"/>
  <c r="L4177" i="2" s="1"/>
  <c r="K3102" i="2"/>
  <c r="K2995" i="2"/>
  <c r="K3217" i="2"/>
  <c r="K3018" i="2"/>
  <c r="K3059" i="2"/>
  <c r="K3020" i="2"/>
  <c r="L3020" i="2" s="1"/>
  <c r="K3019" i="2"/>
  <c r="K2909" i="2"/>
  <c r="K1157" i="2"/>
  <c r="K2540" i="2"/>
  <c r="K2886" i="2"/>
  <c r="K2905" i="2"/>
  <c r="K2994" i="2"/>
  <c r="K3127" i="2"/>
  <c r="K3137" i="2"/>
  <c r="K3153" i="2"/>
  <c r="K3163" i="2"/>
  <c r="K3180" i="2"/>
  <c r="K3185" i="2"/>
  <c r="K3183" i="2"/>
  <c r="K2878" i="2"/>
  <c r="K4003" i="2"/>
  <c r="K4024" i="2"/>
  <c r="K4006" i="2"/>
  <c r="K3887" i="2"/>
  <c r="K3907" i="2"/>
  <c r="K3885" i="2"/>
  <c r="K3816" i="2"/>
  <c r="K3858" i="2"/>
  <c r="K3818" i="2"/>
  <c r="L3818" i="2" s="1"/>
  <c r="K3369" i="2"/>
  <c r="K3708" i="2"/>
  <c r="K3383" i="2"/>
  <c r="K2932" i="2"/>
  <c r="K3404" i="2"/>
  <c r="K3407" i="2"/>
  <c r="K3433" i="2"/>
  <c r="K3520" i="2"/>
  <c r="K3532" i="2"/>
  <c r="K3567" i="2"/>
  <c r="K3568" i="2"/>
  <c r="K3786" i="2"/>
  <c r="L3786" i="2" s="1"/>
  <c r="K3881" i="2"/>
  <c r="K3973" i="2"/>
  <c r="K4040" i="2"/>
  <c r="K4058" i="2"/>
  <c r="K4077" i="2"/>
  <c r="K4081" i="2"/>
  <c r="K4122" i="2"/>
  <c r="K3161" i="2"/>
  <c r="K3178" i="2"/>
  <c r="K4416" i="2"/>
  <c r="K4420" i="2"/>
  <c r="K4502" i="2"/>
  <c r="L4502" i="2" s="1"/>
  <c r="K4552" i="2"/>
  <c r="K4530" i="2"/>
  <c r="K4329" i="2"/>
  <c r="K4373" i="2"/>
  <c r="K4289" i="2"/>
  <c r="K4231" i="2"/>
  <c r="K4542" i="2"/>
  <c r="K4315" i="2"/>
  <c r="K4275" i="2"/>
  <c r="K4214" i="2"/>
  <c r="K4336" i="2"/>
  <c r="K4216" i="2"/>
  <c r="K3193" i="2"/>
  <c r="K4345" i="2"/>
  <c r="K4190" i="2"/>
  <c r="K4191" i="2"/>
  <c r="K4548" i="2"/>
  <c r="K2928" i="2"/>
  <c r="K3414" i="2"/>
  <c r="K3348" i="2"/>
  <c r="K3274" i="2"/>
  <c r="K3211" i="2"/>
  <c r="K3267" i="2"/>
  <c r="L3267" i="2" s="1"/>
  <c r="K3099" i="2"/>
  <c r="K3111" i="2"/>
  <c r="K3012" i="2"/>
  <c r="K3076" i="2"/>
  <c r="K2964" i="2"/>
  <c r="K3016" i="2"/>
  <c r="K3074" i="2"/>
  <c r="K3084" i="2"/>
  <c r="K3206" i="2"/>
  <c r="K1187" i="2"/>
  <c r="K2552" i="2"/>
  <c r="K2892" i="2"/>
  <c r="L2892" i="2" s="1"/>
  <c r="K2924" i="2"/>
  <c r="K2935" i="2"/>
  <c r="K2949" i="2"/>
  <c r="K2955" i="2"/>
  <c r="K3011" i="2"/>
  <c r="K3065" i="2"/>
  <c r="K3132" i="2"/>
  <c r="K3138" i="2"/>
  <c r="K3195" i="2"/>
  <c r="K3136" i="2"/>
  <c r="K3186" i="2"/>
  <c r="K3175" i="2"/>
  <c r="L3175" i="2" s="1"/>
  <c r="K3985" i="2"/>
  <c r="K3950" i="2"/>
  <c r="K3991" i="2"/>
  <c r="K3860" i="2"/>
  <c r="K4020" i="2"/>
  <c r="K3898" i="2"/>
  <c r="K3900" i="2"/>
  <c r="K3875" i="2"/>
  <c r="K3812" i="2"/>
  <c r="K3826" i="2"/>
  <c r="K3775" i="2"/>
  <c r="K3918" i="2"/>
  <c r="L3918" i="2" s="1"/>
  <c r="K3811" i="2"/>
  <c r="K3859" i="2"/>
  <c r="K3725" i="2"/>
  <c r="K3753" i="2"/>
  <c r="K3719" i="2"/>
  <c r="K3696" i="2"/>
  <c r="K3672" i="2"/>
  <c r="K3648" i="2"/>
  <c r="K3624" i="2"/>
  <c r="K3600" i="2"/>
  <c r="K3744" i="2"/>
  <c r="K3679" i="2"/>
  <c r="L3679" i="2" s="1"/>
  <c r="K3655" i="2"/>
  <c r="K3631" i="2"/>
  <c r="K3607" i="2"/>
  <c r="K3587" i="2"/>
  <c r="K3595" i="2"/>
  <c r="K3714" i="2"/>
  <c r="K3689" i="2"/>
  <c r="K3665" i="2"/>
  <c r="K3641" i="2"/>
  <c r="K3617" i="2"/>
  <c r="K3594" i="2"/>
  <c r="K3582" i="2"/>
  <c r="L3582" i="2" s="1"/>
  <c r="K3372" i="2"/>
  <c r="K3367" i="2"/>
  <c r="K4042" i="2"/>
  <c r="K3389" i="2"/>
  <c r="K2971" i="2"/>
  <c r="K3394" i="2"/>
  <c r="K3413" i="2"/>
  <c r="K3439" i="2"/>
  <c r="K3452" i="2"/>
  <c r="K3468" i="2"/>
  <c r="K3478" i="2"/>
  <c r="K3492" i="2"/>
  <c r="L3492" i="2" s="1"/>
  <c r="K3501" i="2"/>
  <c r="K3560" i="2"/>
  <c r="K3572" i="2"/>
  <c r="K3933" i="2"/>
  <c r="K3965" i="2"/>
  <c r="K3978" i="2"/>
  <c r="K4027" i="2"/>
  <c r="K4051" i="2"/>
  <c r="K4072" i="2"/>
  <c r="K4086" i="2"/>
  <c r="K4100" i="2"/>
  <c r="K4113" i="2"/>
  <c r="L4113" i="2" s="1"/>
  <c r="K4119" i="2"/>
  <c r="K2942" i="2"/>
  <c r="K3451" i="2"/>
  <c r="K3159" i="2"/>
  <c r="K4525" i="2"/>
  <c r="K4553" i="2"/>
  <c r="K4457" i="2"/>
  <c r="K4504" i="2"/>
  <c r="K4351" i="2"/>
  <c r="K4449" i="2"/>
  <c r="K4554" i="2"/>
  <c r="K4364" i="2"/>
  <c r="L4364" i="2" s="1"/>
  <c r="K4451" i="2"/>
  <c r="K4339" i="2"/>
  <c r="K4479" i="2"/>
  <c r="K4247" i="2"/>
  <c r="K4374" i="2"/>
  <c r="K4285" i="2"/>
  <c r="K4261" i="2"/>
  <c r="K4348" i="2"/>
  <c r="K4358" i="2"/>
  <c r="K4544" i="2"/>
  <c r="K4311" i="2"/>
  <c r="K4203" i="2"/>
  <c r="L4203" i="2" s="1"/>
  <c r="K4314" i="2"/>
  <c r="K4337" i="2"/>
  <c r="K3951" i="2"/>
  <c r="K4238" i="2"/>
  <c r="K4550" i="2"/>
  <c r="K4298" i="2"/>
  <c r="K4415" i="2"/>
  <c r="L4415" i="2" s="1"/>
  <c r="K3399" i="2"/>
  <c r="L1510" i="2"/>
  <c r="L191" i="2"/>
  <c r="L2190" i="2"/>
  <c r="L365" i="2"/>
  <c r="L300" i="2"/>
  <c r="L918" i="2"/>
  <c r="L2590" i="2"/>
  <c r="L2688" i="2"/>
  <c r="L2595" i="2"/>
  <c r="L2411" i="2"/>
  <c r="L147" i="2"/>
  <c r="L78" i="2"/>
  <c r="L1223" i="2"/>
  <c r="L504" i="2"/>
  <c r="L271" i="2"/>
  <c r="L343" i="2"/>
  <c r="L275" i="2"/>
  <c r="L257" i="2"/>
  <c r="L377" i="2"/>
  <c r="L280" i="2"/>
  <c r="L318" i="2"/>
  <c r="L72" i="2"/>
  <c r="L613" i="2"/>
  <c r="L2426" i="2"/>
  <c r="L2660" i="2"/>
  <c r="L2684" i="2"/>
  <c r="L182" i="2"/>
  <c r="L702" i="2"/>
  <c r="L10" i="2"/>
  <c r="L32" i="2"/>
  <c r="L652" i="2"/>
  <c r="L670" i="2"/>
  <c r="L1400" i="2"/>
  <c r="L1412" i="2"/>
  <c r="L372" i="2"/>
  <c r="L254" i="2"/>
  <c r="L166" i="2"/>
  <c r="L80" i="2"/>
  <c r="L428" i="2"/>
  <c r="L611" i="2"/>
  <c r="L2749" i="2"/>
  <c r="L1415" i="2"/>
  <c r="L162" i="2"/>
  <c r="L2134" i="2"/>
  <c r="L2201" i="2"/>
  <c r="L122" i="2"/>
  <c r="L51" i="2"/>
  <c r="L461" i="2"/>
  <c r="L425" i="2"/>
  <c r="L305" i="2"/>
  <c r="L169" i="2"/>
  <c r="L450" i="2"/>
  <c r="L414" i="2"/>
  <c r="L706" i="2"/>
  <c r="L340" i="2"/>
  <c r="L486" i="2"/>
  <c r="L6" i="2"/>
  <c r="L140" i="2"/>
  <c r="L455" i="2"/>
  <c r="L759" i="2"/>
  <c r="L835" i="2"/>
  <c r="L811" i="2"/>
  <c r="L696" i="2"/>
  <c r="L368" i="2"/>
  <c r="L141" i="2"/>
  <c r="L33" i="2"/>
  <c r="L374" i="2"/>
  <c r="L67" i="2"/>
  <c r="L128" i="2"/>
  <c r="L399" i="2"/>
  <c r="L518" i="2"/>
  <c r="L971" i="2"/>
  <c r="L962" i="2"/>
  <c r="L314" i="2"/>
  <c r="L534" i="2"/>
  <c r="L405" i="2"/>
  <c r="L2499" i="2"/>
  <c r="L2570" i="2"/>
  <c r="L1246" i="2"/>
  <c r="L1416" i="2"/>
  <c r="L1773" i="2"/>
  <c r="L1204" i="2"/>
  <c r="L1178" i="2"/>
  <c r="L2374" i="2"/>
  <c r="L703" i="2"/>
  <c r="L988" i="2"/>
  <c r="L869" i="2"/>
  <c r="L2726" i="2"/>
  <c r="L2661" i="2"/>
  <c r="L2577" i="2"/>
  <c r="L2462" i="2"/>
  <c r="L2298" i="2"/>
  <c r="L2378" i="2"/>
  <c r="L2315" i="2"/>
  <c r="L1868" i="2"/>
  <c r="L1490" i="2"/>
  <c r="L1241" i="2"/>
  <c r="L1332" i="2"/>
  <c r="L1401" i="2"/>
  <c r="L1740" i="2"/>
  <c r="L2457" i="2"/>
  <c r="L2070" i="2"/>
  <c r="L1180" i="2"/>
  <c r="L1639" i="2"/>
  <c r="L1693" i="2"/>
  <c r="L2209" i="2"/>
  <c r="L747" i="2"/>
  <c r="L571" i="2"/>
  <c r="L445" i="2"/>
  <c r="L984" i="2"/>
  <c r="L867" i="2"/>
  <c r="L2766" i="2"/>
  <c r="L2742" i="2"/>
  <c r="L2625" i="2"/>
  <c r="L2534" i="2"/>
  <c r="L2340" i="2"/>
  <c r="L1848" i="2"/>
  <c r="L1906" i="2"/>
  <c r="L1545" i="2"/>
  <c r="L1462" i="2"/>
  <c r="L1231" i="2"/>
  <c r="L1445" i="2"/>
  <c r="L1761" i="2"/>
  <c r="L2253" i="2"/>
  <c r="L1054" i="2"/>
  <c r="L2064" i="2"/>
  <c r="L1072" i="2"/>
  <c r="L578" i="2"/>
  <c r="L2764" i="2"/>
  <c r="L2619" i="2"/>
  <c r="L2310" i="2"/>
  <c r="L2393" i="2"/>
  <c r="L1839" i="2"/>
  <c r="L1857" i="2"/>
  <c r="L1221" i="2"/>
  <c r="L1965" i="2"/>
  <c r="L2149" i="2"/>
  <c r="L2166" i="2"/>
  <c r="L1030" i="2"/>
  <c r="L1091" i="2"/>
  <c r="L1087" i="2"/>
  <c r="L2272" i="2"/>
  <c r="L1194" i="2"/>
  <c r="L856" i="2"/>
  <c r="L2714" i="2"/>
  <c r="L2826" i="2"/>
  <c r="L2333" i="2"/>
  <c r="L2344" i="2"/>
  <c r="L1821" i="2"/>
  <c r="L1454" i="2"/>
  <c r="L1219" i="2"/>
  <c r="L1713" i="2"/>
  <c r="L2169" i="2"/>
  <c r="L1101" i="2"/>
  <c r="L2027" i="2"/>
  <c r="L1775" i="2"/>
  <c r="L1784" i="2"/>
  <c r="L1310" i="2"/>
  <c r="L1863" i="2"/>
  <c r="L1205" i="2"/>
  <c r="L1001" i="2"/>
  <c r="L2722" i="2"/>
  <c r="L2535" i="2"/>
  <c r="L1910" i="2"/>
  <c r="L1820" i="2"/>
  <c r="L1270" i="2"/>
  <c r="L1289" i="2"/>
  <c r="L1975" i="2"/>
  <c r="L1689" i="2"/>
  <c r="L756" i="2"/>
  <c r="L1113" i="2"/>
  <c r="L2132" i="2"/>
  <c r="L1135" i="2"/>
  <c r="L2282" i="2"/>
  <c r="L1206" i="2"/>
  <c r="L1919" i="2"/>
  <c r="L1588" i="2"/>
  <c r="L1479" i="2"/>
  <c r="L1242" i="2"/>
  <c r="L2748" i="2"/>
  <c r="L1125" i="2"/>
  <c r="L1641" i="2"/>
  <c r="L1448" i="2"/>
  <c r="L1635" i="2"/>
  <c r="L2043" i="2"/>
  <c r="L2078" i="2"/>
  <c r="L2784" i="2"/>
  <c r="L2839" i="2"/>
  <c r="L2724" i="2"/>
  <c r="L2690" i="2"/>
  <c r="L2548" i="2"/>
  <c r="L2364" i="2"/>
  <c r="L2316" i="2"/>
  <c r="L1611" i="2"/>
  <c r="L1594" i="2"/>
  <c r="L1269" i="2"/>
  <c r="L1359" i="2"/>
  <c r="L2842" i="2"/>
  <c r="L1663" i="2"/>
  <c r="L1031" i="2"/>
  <c r="L2218" i="2"/>
  <c r="L1847" i="2"/>
  <c r="L577" i="2"/>
  <c r="L884" i="2"/>
  <c r="L1733" i="2"/>
  <c r="L1774" i="2"/>
  <c r="L1958" i="2"/>
  <c r="L4399" i="2"/>
  <c r="L1566" i="2"/>
  <c r="L1446" i="2"/>
  <c r="L2292" i="2"/>
  <c r="L1989" i="2"/>
  <c r="L2736" i="2"/>
  <c r="L637" i="2"/>
  <c r="L750" i="2"/>
  <c r="L2343" i="2"/>
  <c r="L1106" i="2"/>
  <c r="L1155" i="2"/>
  <c r="L3061" i="2"/>
  <c r="L3837" i="2"/>
  <c r="L3845" i="2"/>
  <c r="L1008" i="2"/>
  <c r="L1117" i="2"/>
  <c r="L1225" i="2"/>
  <c r="L3157" i="2"/>
  <c r="L3190" i="2"/>
  <c r="L442" i="2"/>
  <c r="L771" i="2"/>
  <c r="L1640" i="2"/>
  <c r="L1652" i="2"/>
  <c r="L3210" i="2"/>
  <c r="L3070" i="2"/>
  <c r="L2969" i="2"/>
  <c r="L1004" i="2"/>
  <c r="L3123" i="2"/>
  <c r="L3751" i="2"/>
  <c r="L3615" i="2"/>
  <c r="L1939" i="2"/>
  <c r="L453" i="2"/>
  <c r="L1129" i="2"/>
  <c r="L1947" i="2"/>
  <c r="L2007" i="2"/>
  <c r="L2141" i="2"/>
  <c r="L3308" i="2"/>
  <c r="L3081" i="2"/>
  <c r="L3028" i="2"/>
  <c r="L3191" i="2"/>
  <c r="L2918" i="2"/>
  <c r="L3835" i="2"/>
  <c r="L3787" i="2"/>
  <c r="L4262" i="2"/>
  <c r="L4343" i="2"/>
  <c r="L1491" i="2"/>
  <c r="L1704" i="2"/>
  <c r="L3342" i="2"/>
  <c r="L3322" i="2"/>
  <c r="L3222" i="2"/>
  <c r="L2968" i="2"/>
  <c r="L3162" i="2"/>
  <c r="L3176" i="2"/>
  <c r="L3884" i="2"/>
  <c r="L3932" i="2"/>
  <c r="L4235" i="2"/>
  <c r="L848" i="2"/>
  <c r="L552" i="2"/>
  <c r="L1130" i="2"/>
  <c r="L3217" i="2"/>
  <c r="L2994" i="2"/>
  <c r="L3127" i="2"/>
  <c r="L3907" i="2"/>
  <c r="L3472" i="2"/>
  <c r="L3514" i="2"/>
  <c r="L2949" i="2"/>
  <c r="L2955" i="2"/>
  <c r="L3481" i="2"/>
  <c r="L3333" i="2"/>
  <c r="L3053" i="2"/>
  <c r="L3051" i="2"/>
  <c r="L3699" i="2"/>
  <c r="L3828" i="2"/>
  <c r="L4449" i="2"/>
  <c r="L4479" i="2"/>
  <c r="L2997" i="2"/>
  <c r="L3490" i="2"/>
  <c r="L4531" i="2"/>
  <c r="L2139" i="2"/>
  <c r="L3265" i="2"/>
  <c r="L3259" i="2"/>
  <c r="L2996" i="2"/>
  <c r="L3088" i="2"/>
  <c r="L3200" i="2"/>
  <c r="L3896" i="2"/>
  <c r="L3856" i="2"/>
  <c r="L3678" i="2"/>
  <c r="L3654" i="2"/>
  <c r="L3476" i="2"/>
  <c r="L3531" i="2"/>
  <c r="L4105" i="2"/>
  <c r="L4124" i="2"/>
  <c r="L1758" i="2"/>
  <c r="L2992" i="2"/>
  <c r="L3194" i="2"/>
  <c r="L4008" i="2"/>
  <c r="L3784" i="2"/>
  <c r="L3760" i="2"/>
  <c r="L3422" i="2"/>
  <c r="L3479" i="2"/>
  <c r="L4491" i="2"/>
  <c r="L4496" i="2"/>
  <c r="L4513" i="2"/>
  <c r="L4380" i="2"/>
  <c r="L4390" i="2"/>
  <c r="L4252" i="2"/>
  <c r="L4198" i="2"/>
  <c r="L4274" i="2"/>
  <c r="L4567" i="2"/>
  <c r="L4412" i="2"/>
  <c r="L4377" i="2"/>
  <c r="L4480" i="2"/>
  <c r="L4315" i="2"/>
  <c r="L4275" i="2"/>
  <c r="L4474" i="2"/>
  <c r="L4286" i="2"/>
  <c r="L3619" i="2"/>
  <c r="L3593" i="2"/>
  <c r="L3576" i="2"/>
  <c r="L3435" i="2"/>
  <c r="L3444" i="2"/>
  <c r="L3998" i="2"/>
  <c r="L4035" i="2"/>
  <c r="L4466" i="2"/>
  <c r="L4357" i="2"/>
  <c r="L4369" i="2"/>
  <c r="L4311" i="2"/>
  <c r="L4325" i="2"/>
  <c r="L3239" i="2"/>
  <c r="L3456" i="2"/>
  <c r="L3522" i="2"/>
  <c r="L4111" i="2"/>
  <c r="L3411" i="2"/>
  <c r="L4423" i="2"/>
  <c r="L4288" i="2"/>
  <c r="L4271" i="2"/>
  <c r="L4570" i="2"/>
  <c r="L4383" i="2"/>
  <c r="L4342" i="2"/>
  <c r="L4181" i="2"/>
  <c r="L3416" i="2"/>
  <c r="L3949" i="2"/>
  <c r="L4117" i="2"/>
  <c r="L4130" i="2"/>
  <c r="L4454" i="2"/>
  <c r="L4494" i="2"/>
  <c r="L4267" i="2"/>
  <c r="L4165" i="2"/>
  <c r="L4379" i="2"/>
  <c r="L3766" i="2"/>
  <c r="L3645" i="2"/>
  <c r="L3621" i="2"/>
  <c r="L3474" i="2"/>
  <c r="L3473" i="2"/>
  <c r="L3550" i="2"/>
  <c r="L3941" i="2"/>
  <c r="L3955" i="2"/>
  <c r="L3559" i="2"/>
  <c r="L4511" i="2"/>
  <c r="L4517" i="2"/>
  <c r="L4341" i="2"/>
  <c r="L4239" i="2"/>
  <c r="L4319" i="2"/>
  <c r="L4397" i="2"/>
  <c r="L3403" i="2"/>
  <c r="L3406" i="2"/>
  <c r="L4026" i="2"/>
  <c r="L4033" i="2"/>
  <c r="L4582" i="2"/>
  <c r="L4362" i="2"/>
  <c r="L4287" i="2"/>
  <c r="L4413" i="2"/>
  <c r="L4538" i="2"/>
  <c r="L4248" i="2"/>
  <c r="L4201" i="2"/>
  <c r="L4232" i="2"/>
  <c r="L3658" i="2"/>
  <c r="L3634" i="2"/>
  <c r="L4044" i="2"/>
  <c r="L3404" i="2"/>
  <c r="L3407" i="2"/>
  <c r="L4040" i="2"/>
  <c r="L4077" i="2"/>
  <c r="L4530" i="2"/>
  <c r="L4212" i="2"/>
  <c r="L4360" i="2"/>
  <c r="L4258" i="2"/>
  <c r="L4550" i="2"/>
  <c r="L1686" i="2"/>
  <c r="L1990" i="2"/>
  <c r="L2025" i="2"/>
  <c r="L852" i="2"/>
  <c r="L2028" i="2"/>
  <c r="L1970" i="2"/>
  <c r="L2104" i="2"/>
  <c r="L1977" i="2"/>
  <c r="L1956" i="2"/>
  <c r="L2023" i="2"/>
  <c r="L810" i="2"/>
  <c r="L868" i="2"/>
  <c r="L3541" i="2"/>
  <c r="L4405" i="2"/>
  <c r="L3947" i="2"/>
  <c r="L96" i="2"/>
  <c r="L330" i="2"/>
  <c r="L415" i="2"/>
  <c r="L567" i="2"/>
  <c r="L272" i="2"/>
  <c r="L563" i="2"/>
  <c r="L2002" i="2"/>
  <c r="L679" i="2"/>
  <c r="L1926" i="2"/>
  <c r="L264" i="2"/>
  <c r="L160" i="2"/>
  <c r="L224" i="2"/>
  <c r="L276" i="2"/>
  <c r="L161" i="2"/>
  <c r="L441" i="2"/>
  <c r="L774" i="2"/>
  <c r="L50" i="2"/>
  <c r="L550" i="2"/>
  <c r="L2707" i="2"/>
  <c r="L2441" i="2"/>
  <c r="L1734" i="2"/>
  <c r="L82" i="2"/>
  <c r="L331" i="2"/>
  <c r="L29" i="2"/>
  <c r="L432" i="2"/>
  <c r="L546" i="2"/>
  <c r="L74" i="2"/>
  <c r="L599" i="2"/>
  <c r="L2855" i="2"/>
  <c r="L873" i="2"/>
  <c r="L2806" i="2"/>
  <c r="L2758" i="2"/>
  <c r="L1577" i="2"/>
  <c r="L1637" i="2"/>
  <c r="L2112" i="2"/>
  <c r="L2197" i="2"/>
  <c r="L2774" i="2"/>
  <c r="L1891" i="2"/>
  <c r="L1096" i="2"/>
  <c r="L1071" i="2"/>
  <c r="L1493" i="2"/>
  <c r="L1489" i="2"/>
  <c r="L2470" i="2"/>
  <c r="L2739" i="2"/>
  <c r="L2576" i="2"/>
  <c r="L1467" i="2"/>
  <c r="L1243" i="2"/>
  <c r="L1642" i="2"/>
  <c r="L970" i="2"/>
  <c r="L2696" i="2"/>
  <c r="L2444" i="2"/>
  <c r="L1874" i="2"/>
  <c r="L1564" i="2"/>
  <c r="L887" i="2"/>
  <c r="L1550" i="2"/>
  <c r="L1835" i="2"/>
  <c r="L1751" i="2"/>
  <c r="L1768" i="2"/>
  <c r="L1079" i="2"/>
  <c r="L4200" i="2"/>
  <c r="L555" i="2"/>
  <c r="L2780" i="2"/>
  <c r="L2490" i="2"/>
  <c r="L2320" i="2"/>
  <c r="L1441" i="2"/>
  <c r="L1291" i="2"/>
  <c r="L2280" i="2"/>
  <c r="L473" i="2"/>
  <c r="L558" i="2"/>
  <c r="L2787" i="2"/>
  <c r="L2609" i="2"/>
  <c r="L2533" i="2"/>
  <c r="L1942" i="2"/>
  <c r="L1987" i="2"/>
  <c r="L1526" i="2"/>
  <c r="L1375" i="2"/>
  <c r="L1088" i="2"/>
  <c r="L1629" i="2"/>
  <c r="L2022" i="2"/>
  <c r="L2227" i="2"/>
  <c r="L768" i="2"/>
  <c r="L1144" i="2"/>
  <c r="L1334" i="2"/>
  <c r="L3351" i="2"/>
  <c r="L2540" i="2"/>
  <c r="L1992" i="2"/>
  <c r="L2055" i="2"/>
  <c r="L2096" i="2"/>
  <c r="L3204" i="2"/>
  <c r="L1914" i="2"/>
  <c r="L804" i="2"/>
  <c r="L1943" i="2"/>
  <c r="L2486" i="2"/>
  <c r="L1971" i="2"/>
  <c r="L3287" i="2"/>
  <c r="L3079" i="2"/>
  <c r="L4282" i="2"/>
  <c r="L2175" i="2"/>
  <c r="L1616" i="2"/>
  <c r="L4344" i="2"/>
  <c r="L3160" i="2"/>
  <c r="L3213" i="2"/>
  <c r="L3198" i="2"/>
  <c r="L1999" i="2"/>
  <c r="L1708" i="2"/>
  <c r="L1991" i="2"/>
  <c r="L2127" i="2"/>
  <c r="L3252" i="2"/>
  <c r="L1705" i="2"/>
  <c r="L2740" i="2"/>
  <c r="L2040" i="2"/>
  <c r="L3446" i="2"/>
  <c r="L3922" i="2"/>
  <c r="L4054" i="2"/>
  <c r="L1690" i="2"/>
  <c r="L2071" i="2"/>
  <c r="L2106" i="2"/>
  <c r="L911" i="2"/>
  <c r="L3232" i="2"/>
  <c r="L3164" i="2"/>
  <c r="L2913" i="2"/>
  <c r="L3092" i="2"/>
  <c r="L3910" i="2"/>
  <c r="L3710" i="2"/>
  <c r="L3437" i="2"/>
  <c r="L4085" i="2"/>
  <c r="L4469" i="2"/>
  <c r="L4355" i="2"/>
  <c r="L4223" i="2"/>
  <c r="L4443" i="2"/>
  <c r="L2979" i="2"/>
  <c r="L3836" i="2"/>
  <c r="L3805" i="2"/>
  <c r="L3599" i="2"/>
  <c r="L3572" i="2"/>
  <c r="L3451" i="2"/>
  <c r="L4394" i="2"/>
  <c r="L4451" i="2"/>
  <c r="L4131" i="2"/>
  <c r="L4345" i="2"/>
  <c r="L4194" i="2"/>
  <c r="L3140" i="2"/>
  <c r="L3362" i="2"/>
  <c r="L3555" i="2"/>
  <c r="L4080" i="2"/>
  <c r="L4155" i="2"/>
  <c r="L4574" i="2"/>
  <c r="L4133" i="2"/>
  <c r="L4293" i="2"/>
  <c r="L4450" i="2"/>
  <c r="L4304" i="2"/>
  <c r="L3765" i="2"/>
  <c r="L3579" i="2"/>
  <c r="L4082" i="2"/>
  <c r="L4560" i="2"/>
  <c r="L4456" i="2"/>
  <c r="L4279" i="2"/>
  <c r="L4417" i="2"/>
  <c r="L3538" i="2"/>
  <c r="L4320" i="2"/>
  <c r="L4542" i="2"/>
  <c r="L3016" i="2"/>
  <c r="L3065" i="2"/>
  <c r="L3132" i="2"/>
  <c r="L3817" i="2"/>
  <c r="L3772" i="2"/>
  <c r="L3391" i="2"/>
  <c r="L3487" i="2"/>
  <c r="L3509" i="2"/>
  <c r="L4121" i="2"/>
  <c r="L4257" i="2"/>
  <c r="L3199" i="2"/>
  <c r="L3812" i="2"/>
  <c r="L3614" i="2"/>
  <c r="L3377" i="2"/>
  <c r="L4041" i="2"/>
  <c r="L4551" i="2"/>
  <c r="L4330" i="2"/>
  <c r="L4147" i="2"/>
  <c r="L4179" i="2"/>
  <c r="L3899" i="2"/>
  <c r="L3512" i="2"/>
  <c r="L234" i="2"/>
  <c r="L503" i="2"/>
  <c r="L427" i="2"/>
  <c r="L2819" i="2"/>
  <c r="L1862" i="2"/>
  <c r="L1063" i="2"/>
  <c r="L2797" i="2"/>
  <c r="L1872" i="2"/>
  <c r="L1539" i="2"/>
  <c r="L2203" i="2"/>
  <c r="L260" i="2"/>
  <c r="L337" i="2"/>
  <c r="L2753" i="2"/>
  <c r="L2469" i="2"/>
  <c r="L2367" i="2"/>
  <c r="L1968" i="2"/>
  <c r="L1873" i="2"/>
  <c r="L1951" i="2"/>
  <c r="L1383" i="2"/>
  <c r="L2255" i="2"/>
  <c r="L479" i="2"/>
  <c r="L2759" i="2"/>
  <c r="L2410" i="2"/>
  <c r="L1829" i="2"/>
  <c r="L1362" i="2"/>
  <c r="L1329" i="2"/>
  <c r="L553" i="2"/>
  <c r="L129" i="2"/>
  <c r="L134" i="2"/>
  <c r="L58" i="2"/>
  <c r="L464" i="2"/>
  <c r="L2346" i="2"/>
  <c r="L1388" i="2"/>
  <c r="L2097" i="2"/>
  <c r="L1764" i="2"/>
  <c r="L1745" i="2"/>
  <c r="L1120" i="2"/>
  <c r="L791" i="2"/>
  <c r="L2342" i="2"/>
  <c r="L1528" i="2"/>
  <c r="L1558" i="2"/>
  <c r="L2350" i="2"/>
  <c r="L2467" i="2"/>
  <c r="L143" i="2"/>
  <c r="L57" i="2"/>
  <c r="L475" i="2"/>
  <c r="L885" i="2"/>
  <c r="L2741" i="2"/>
  <c r="L2304" i="2"/>
  <c r="L2816" i="2"/>
  <c r="L2463" i="2"/>
  <c r="L1649" i="2"/>
  <c r="L3216" i="2"/>
  <c r="L70" i="2"/>
  <c r="L710" i="2"/>
  <c r="L416" i="2"/>
  <c r="L974" i="2"/>
  <c r="L2415" i="2"/>
  <c r="L1980" i="2"/>
  <c r="L1326" i="2"/>
  <c r="L1463" i="2"/>
  <c r="L1969" i="2"/>
  <c r="L2238" i="2"/>
  <c r="L256" i="2"/>
  <c r="L500" i="2"/>
  <c r="L556" i="2"/>
  <c r="L1014" i="2"/>
  <c r="L2656" i="2"/>
  <c r="L2459" i="2"/>
  <c r="L1875" i="2"/>
  <c r="L1504" i="2"/>
  <c r="L1314" i="2"/>
  <c r="L2232" i="2"/>
  <c r="L2461" i="2"/>
  <c r="L1626" i="2"/>
  <c r="L219" i="2"/>
  <c r="L709" i="2"/>
  <c r="L1544" i="2"/>
  <c r="L1092" i="2"/>
  <c r="L1979" i="2"/>
  <c r="L2053" i="2"/>
  <c r="L744" i="2"/>
  <c r="L3254" i="2"/>
  <c r="L3011" i="2"/>
  <c r="L3904" i="2"/>
  <c r="L3959" i="2"/>
  <c r="L3747" i="2"/>
  <c r="L1026" i="2"/>
  <c r="L3327" i="2"/>
  <c r="L3057" i="2"/>
  <c r="L3838" i="2"/>
  <c r="L1038" i="2"/>
  <c r="L3840" i="2"/>
  <c r="L4036" i="2"/>
  <c r="L1136" i="2"/>
  <c r="L3068" i="2"/>
  <c r="L3551" i="2"/>
  <c r="L3967" i="2"/>
  <c r="L1700" i="2"/>
  <c r="L3010" i="2"/>
  <c r="L3124" i="2"/>
  <c r="L3746" i="2"/>
  <c r="L1143" i="2"/>
  <c r="L3317" i="2"/>
  <c r="L3116" i="2"/>
  <c r="L3167" i="2"/>
  <c r="L1660" i="2"/>
  <c r="L1202" i="2"/>
  <c r="L3316" i="2"/>
  <c r="L3112" i="2"/>
  <c r="L1093" i="2"/>
  <c r="L3355" i="2"/>
  <c r="L3073" i="2"/>
  <c r="L3184" i="2"/>
  <c r="L3170" i="2"/>
  <c r="L3894" i="2"/>
  <c r="L3719" i="2"/>
  <c r="L1727" i="2"/>
  <c r="L2114" i="2"/>
  <c r="L3347" i="2"/>
  <c r="L2999" i="2"/>
  <c r="L3153" i="2"/>
  <c r="L4576" i="2"/>
  <c r="L4265" i="2"/>
  <c r="L4337" i="2"/>
  <c r="L4066" i="2"/>
  <c r="L3493" i="2"/>
  <c r="L3504" i="2"/>
  <c r="L3515" i="2"/>
  <c r="L4056" i="2"/>
  <c r="L4060" i="2"/>
  <c r="L4070" i="2"/>
  <c r="L4392" i="2"/>
  <c r="L3776" i="2"/>
  <c r="L3417" i="2"/>
  <c r="L3878" i="2"/>
  <c r="L4038" i="2"/>
  <c r="L4331" i="2"/>
  <c r="L4209" i="2"/>
  <c r="L4376" i="2"/>
  <c r="L4109" i="2"/>
  <c r="L4244" i="2"/>
  <c r="L4199" i="2"/>
  <c r="L4353" i="2"/>
  <c r="L4039" i="2"/>
  <c r="L4536" i="2"/>
  <c r="L4387" i="2"/>
  <c r="L4183" i="2"/>
  <c r="L4196" i="2"/>
  <c r="L3461" i="2"/>
  <c r="L4507" i="2"/>
  <c r="L4580" i="2"/>
  <c r="L4522" i="2"/>
  <c r="L4365" i="2"/>
  <c r="L4298" i="2"/>
  <c r="L4249" i="2"/>
  <c r="L4197" i="2"/>
  <c r="L4572" i="2"/>
  <c r="L4187" i="2"/>
  <c r="L4189" i="2"/>
  <c r="L4042" i="2"/>
  <c r="L3389" i="2"/>
  <c r="L3478" i="2"/>
  <c r="L4027" i="2"/>
  <c r="L4482" i="2"/>
  <c r="L4558" i="2"/>
  <c r="L4504" i="2"/>
  <c r="L4143" i="2"/>
  <c r="L4294" i="2"/>
  <c r="L4188" i="2"/>
  <c r="L4546" i="2"/>
  <c r="L3528" i="2"/>
  <c r="L4548" i="2"/>
  <c r="L4444" i="2"/>
  <c r="L4352" i="2"/>
  <c r="L4141" i="2"/>
  <c r="L4290" i="2"/>
  <c r="L4544" i="2"/>
  <c r="L4193" i="2"/>
  <c r="L4442" i="2"/>
  <c r="L4533" i="2"/>
  <c r="L4556" i="2"/>
  <c r="L4382" i="2"/>
  <c r="L4139" i="2"/>
  <c r="L4238" i="2"/>
  <c r="L4144" i="2"/>
  <c r="L4314" i="2"/>
  <c r="L4184" i="2"/>
  <c r="L4490" i="2"/>
  <c r="L4137" i="2"/>
  <c r="L4226" i="2"/>
  <c r="L4190" i="2"/>
  <c r="L4313" i="2"/>
  <c r="L4145" i="2"/>
  <c r="L4270" i="2"/>
  <c r="L3595" i="2"/>
  <c r="L4524" i="2"/>
  <c r="L4332" i="2"/>
  <c r="L4378" i="2"/>
  <c r="L4135" i="2"/>
  <c r="L4278" i="2"/>
  <c r="L4303" i="2"/>
  <c r="L4478" i="2"/>
  <c r="L3441" i="2"/>
  <c r="L4097" i="2"/>
  <c r="L4234" i="2"/>
  <c r="L4191" i="2"/>
  <c r="L4185" i="2"/>
  <c r="L4266" i="2"/>
  <c r="L4581" i="2"/>
  <c r="L4518" i="2"/>
  <c r="L4354" i="2"/>
  <c r="L4436" i="2"/>
  <c r="L4329" i="2"/>
  <c r="L4285" i="2"/>
  <c r="L4261" i="2"/>
  <c r="L4348" i="2"/>
  <c r="L4260" i="2"/>
  <c r="L4180" i="2"/>
  <c r="L4156" i="2"/>
  <c r="L4132" i="2"/>
  <c r="L4455" i="2"/>
  <c r="L4535" i="2"/>
  <c r="L4488" i="2"/>
  <c r="L4577" i="2"/>
  <c r="L4519" i="2"/>
  <c r="L4400" i="2"/>
  <c r="L4429" i="2"/>
  <c r="L4459" i="2"/>
  <c r="L4579" i="2"/>
  <c r="L4422" i="2"/>
  <c r="L4432" i="2"/>
  <c r="L4388" i="2"/>
  <c r="L4213" i="2"/>
  <c r="L4225" i="2"/>
  <c r="L4256" i="2"/>
  <c r="L4178" i="2"/>
  <c r="L4154" i="2"/>
  <c r="L4358" i="2"/>
  <c r="L4283" i="2"/>
  <c r="L4259" i="2"/>
  <c r="L4485" i="2"/>
  <c r="L4438" i="2"/>
  <c r="L4523" i="2"/>
  <c r="L4398" i="2"/>
  <c r="L4489" i="2"/>
  <c r="L4527" i="2"/>
  <c r="L4509" i="2"/>
  <c r="L4506" i="2"/>
  <c r="L4447" i="2"/>
  <c r="L4350" i="2"/>
  <c r="L4465" i="2"/>
  <c r="L4386" i="2"/>
  <c r="L4428" i="2"/>
  <c r="L4349" i="2"/>
  <c r="L4302" i="2"/>
  <c r="L4281" i="2"/>
  <c r="L4220" i="2"/>
  <c r="L4347" i="2"/>
  <c r="L4534" i="2"/>
  <c r="L4300" i="2"/>
  <c r="L4176" i="2"/>
  <c r="L4152" i="2"/>
  <c r="L4402" i="2"/>
  <c r="L4563" i="2"/>
  <c r="L4557" i="2"/>
  <c r="L4453" i="2"/>
  <c r="L4396" i="2"/>
  <c r="L4503" i="2"/>
  <c r="L4416" i="2"/>
  <c r="L4420" i="2"/>
  <c r="L4375" i="2"/>
  <c r="L4495" i="2"/>
  <c r="L4254" i="2"/>
  <c r="L4310" i="2"/>
  <c r="L4215" i="2"/>
  <c r="L4296" i="2"/>
  <c r="L4174" i="2"/>
  <c r="L4150" i="2"/>
  <c r="L4545" i="2"/>
  <c r="L4245" i="2"/>
  <c r="L4255" i="2"/>
  <c r="L4204" i="2"/>
  <c r="L4251" i="2"/>
  <c r="L4306" i="2"/>
  <c r="L4493" i="2"/>
  <c r="L4525" i="2"/>
  <c r="L4553" i="2"/>
  <c r="L4427" i="2"/>
  <c r="L4457" i="2"/>
  <c r="L4498" i="2"/>
  <c r="L4532" i="2"/>
  <c r="L4521" i="2"/>
  <c r="L4470" i="2"/>
  <c r="L4317" i="2"/>
  <c r="L4277" i="2"/>
  <c r="L4250" i="2"/>
  <c r="L4246" i="2"/>
  <c r="L4292" i="2"/>
  <c r="L4172" i="2"/>
  <c r="L4148" i="2"/>
  <c r="L4242" i="2"/>
  <c r="L4221" i="2"/>
  <c r="L4439" i="2"/>
  <c r="L4487" i="2"/>
  <c r="L4561" i="2"/>
  <c r="L4418" i="2"/>
  <c r="L4384" i="2"/>
  <c r="L4514" i="2"/>
  <c r="L4339" i="2"/>
  <c r="L4356" i="2"/>
  <c r="L4473" i="2"/>
  <c r="L4247" i="2"/>
  <c r="L4391" i="2"/>
  <c r="L4222" i="2"/>
  <c r="L4170" i="2"/>
  <c r="L4146" i="2"/>
  <c r="L4236" i="2"/>
  <c r="L4214" i="2"/>
  <c r="L4241" i="2"/>
  <c r="L4426" i="2"/>
  <c r="L4539" i="2"/>
  <c r="L4458" i="2"/>
  <c r="L4414" i="2"/>
  <c r="L4571" i="2"/>
  <c r="L4483" i="2"/>
  <c r="L4565" i="2"/>
  <c r="L4476" i="2"/>
  <c r="L4552" i="2"/>
  <c r="L4425" i="2"/>
  <c r="L4564" i="2"/>
  <c r="L4468" i="2"/>
  <c r="L4322" i="2"/>
  <c r="L4464" i="2"/>
  <c r="L4324" i="2"/>
  <c r="L4338" i="2"/>
  <c r="L4218" i="2"/>
  <c r="L4309" i="2"/>
  <c r="L4273" i="2"/>
  <c r="L4243" i="2"/>
  <c r="L4381" i="2"/>
  <c r="L4253" i="2"/>
  <c r="L4217" i="2"/>
  <c r="L4284" i="2"/>
  <c r="L4168" i="2"/>
  <c r="L4230" i="2"/>
  <c r="L4333" i="2"/>
  <c r="L4205" i="2"/>
  <c r="L4492" i="2"/>
  <c r="L4481" i="2"/>
  <c r="L4529" i="2"/>
  <c r="L4461" i="2"/>
  <c r="L4351" i="2"/>
  <c r="L4554" i="2"/>
  <c r="L4421" i="2"/>
  <c r="L4440" i="2"/>
  <c r="L4462" i="2"/>
  <c r="L4211" i="2"/>
  <c r="L4305" i="2"/>
  <c r="L4359" i="2"/>
  <c r="L4280" i="2"/>
  <c r="L4166" i="2"/>
  <c r="L4142" i="2"/>
  <c r="L4431" i="2"/>
  <c r="L4233" i="2"/>
  <c r="L4336" i="2"/>
  <c r="L4229" i="2"/>
  <c r="L4316" i="2"/>
  <c r="L4467" i="2"/>
  <c r="L4510" i="2"/>
  <c r="L4410" i="2"/>
  <c r="L4477" i="2"/>
  <c r="L4537" i="2"/>
  <c r="L4575" i="2"/>
  <c r="L4505" i="2"/>
  <c r="L4371" i="2"/>
  <c r="L4346" i="2"/>
  <c r="L4566" i="2"/>
  <c r="L4326" i="2"/>
  <c r="L4373" i="2"/>
  <c r="L4301" i="2"/>
  <c r="L4269" i="2"/>
  <c r="L4367" i="2"/>
  <c r="L4240" i="2"/>
  <c r="L4206" i="2"/>
  <c r="L4276" i="2"/>
  <c r="L4164" i="2"/>
  <c r="L4140" i="2"/>
  <c r="L4227" i="2"/>
  <c r="L4299" i="2"/>
  <c r="L4437" i="2"/>
  <c r="L4501" i="2"/>
  <c r="L4475" i="2"/>
  <c r="L4408" i="2"/>
  <c r="L4547" i="2"/>
  <c r="L4499" i="2"/>
  <c r="L4541" i="2"/>
  <c r="L4486" i="2"/>
  <c r="L4452" i="2"/>
  <c r="L4555" i="2"/>
  <c r="L4528" i="2"/>
  <c r="L4327" i="2"/>
  <c r="L4441" i="2"/>
  <c r="L4568" i="2"/>
  <c r="L4463" i="2"/>
  <c r="L4374" i="2"/>
  <c r="L4237" i="2"/>
  <c r="L4368" i="2"/>
  <c r="L4272" i="2"/>
  <c r="L4162" i="2"/>
  <c r="L4138" i="2"/>
  <c r="L4219" i="2"/>
  <c r="L4295" i="2"/>
  <c r="L4334" i="2"/>
  <c r="L4216" i="2"/>
  <c r="L4559" i="2"/>
  <c r="L4573" i="2"/>
  <c r="L4515" i="2"/>
  <c r="L4445" i="2"/>
  <c r="L4543" i="2"/>
  <c r="L4406" i="2"/>
  <c r="L4471" i="2"/>
  <c r="L4508" i="2"/>
  <c r="L4460" i="2"/>
  <c r="L4434" i="2"/>
  <c r="L4323" i="2"/>
  <c r="L4385" i="2"/>
  <c r="L4366" i="2"/>
  <c r="L4321" i="2"/>
  <c r="L4228" i="2"/>
  <c r="L4308" i="2"/>
  <c r="L4268" i="2"/>
  <c r="L4208" i="2"/>
  <c r="L4160" i="2"/>
  <c r="L4136" i="2"/>
  <c r="L4526" i="2"/>
  <c r="L4291" i="2"/>
  <c r="L4389" i="2"/>
  <c r="L4424" i="2"/>
  <c r="L4497" i="2"/>
  <c r="L4404" i="2"/>
  <c r="L4578" i="2"/>
  <c r="L4430" i="2"/>
  <c r="L4361" i="2"/>
  <c r="L4512" i="2"/>
  <c r="L4472" i="2"/>
  <c r="L4569" i="2"/>
  <c r="L4372" i="2"/>
  <c r="L4289" i="2"/>
  <c r="L4231" i="2"/>
  <c r="L4264" i="2"/>
  <c r="L4182" i="2"/>
  <c r="L4158" i="2"/>
  <c r="L4134" i="2"/>
  <c r="L4210" i="2"/>
  <c r="L4540" i="2"/>
  <c r="L4186" i="2"/>
  <c r="L4263" i="2"/>
  <c r="L4335" i="2"/>
  <c r="L4484" i="2"/>
  <c r="L4207" i="2"/>
  <c r="L4318" i="2"/>
  <c r="L2368" i="2"/>
  <c r="L3144" i="2"/>
  <c r="L342" i="2"/>
  <c r="L1570" i="2"/>
  <c r="L2016" i="2"/>
  <c r="L21" i="2"/>
  <c r="L197" i="2"/>
  <c r="L527" i="2"/>
  <c r="L597" i="2"/>
  <c r="L1015" i="2"/>
  <c r="L1575" i="2"/>
  <c r="L2140" i="2"/>
  <c r="L492" i="2"/>
  <c r="L846" i="2"/>
  <c r="L2830" i="2"/>
  <c r="L2098" i="2"/>
  <c r="L1998" i="2"/>
  <c r="L1858" i="2"/>
  <c r="L1006" i="2"/>
  <c r="L229" i="2"/>
  <c r="L452" i="2"/>
  <c r="L864" i="2"/>
  <c r="L2737" i="2"/>
  <c r="L2500" i="2"/>
  <c r="L2399" i="2"/>
  <c r="L1517" i="2"/>
  <c r="L2475" i="2"/>
  <c r="L743" i="2"/>
  <c r="L2073" i="2"/>
  <c r="L1834" i="2"/>
  <c r="L491" i="2"/>
  <c r="L695" i="2"/>
  <c r="L805" i="2"/>
  <c r="L2745" i="2"/>
  <c r="L2503" i="2"/>
  <c r="L2509" i="2"/>
  <c r="L1702" i="2"/>
  <c r="L851" i="2"/>
  <c r="L1348" i="2"/>
  <c r="L248" i="2"/>
  <c r="L189" i="2"/>
  <c r="L507" i="2"/>
  <c r="L761" i="2"/>
  <c r="L825" i="2"/>
  <c r="L2815" i="2"/>
  <c r="L2466" i="2"/>
  <c r="L2317" i="2"/>
  <c r="L1502" i="2"/>
  <c r="L2673" i="2"/>
  <c r="L155" i="2"/>
  <c r="L388" i="2"/>
  <c r="L900" i="2"/>
  <c r="L2867" i="2"/>
  <c r="L2586" i="2"/>
  <c r="L2294" i="2"/>
  <c r="L1882" i="2"/>
  <c r="L1623" i="2"/>
  <c r="L1234" i="2"/>
  <c r="L434" i="2"/>
  <c r="L595" i="2"/>
  <c r="L821" i="2"/>
  <c r="L1287" i="2"/>
  <c r="L2862" i="2"/>
  <c r="L2116" i="2"/>
  <c r="L2156" i="2"/>
  <c r="L541" i="2"/>
  <c r="L3277" i="2"/>
  <c r="L3330" i="2"/>
  <c r="L3831" i="2"/>
  <c r="L3663" i="2"/>
  <c r="L4078" i="2"/>
  <c r="L3553" i="2"/>
  <c r="L1085" i="2"/>
  <c r="L1138" i="2"/>
  <c r="L812" i="2"/>
  <c r="L2744" i="2"/>
  <c r="L832" i="2"/>
  <c r="L1754" i="2"/>
  <c r="L3350" i="2"/>
  <c r="L3090" i="2"/>
  <c r="L3923" i="2"/>
  <c r="L3611" i="2"/>
  <c r="L3809" i="2"/>
  <c r="L4092" i="2"/>
  <c r="L3532" i="2"/>
  <c r="L3547" i="2"/>
  <c r="L4058" i="2"/>
  <c r="L4122" i="2"/>
  <c r="L4087" i="2"/>
  <c r="L2284" i="2"/>
  <c r="L2868" i="2"/>
  <c r="L2061" i="2"/>
  <c r="L2034" i="2"/>
  <c r="L1100" i="2"/>
  <c r="L2852" i="2"/>
  <c r="L3278" i="2"/>
  <c r="L2975" i="2"/>
  <c r="L3150" i="2"/>
  <c r="L4009" i="2"/>
  <c r="L3815" i="2"/>
  <c r="L3965" i="2"/>
  <c r="L3978" i="2"/>
  <c r="L1601" i="2"/>
  <c r="L1661" i="2"/>
  <c r="L3094" i="2"/>
  <c r="L3523" i="2"/>
  <c r="L3521" i="2"/>
  <c r="L1279" i="2"/>
  <c r="L2033" i="2"/>
  <c r="L1151" i="2"/>
  <c r="L2429" i="2"/>
  <c r="L1034" i="2"/>
  <c r="L1746" i="2"/>
  <c r="L3013" i="2"/>
  <c r="L3465" i="2"/>
  <c r="L3975" i="2"/>
  <c r="L4022" i="2"/>
  <c r="L2049" i="2"/>
  <c r="L2088" i="2"/>
  <c r="L737" i="2"/>
  <c r="L731" i="2"/>
  <c r="L3738" i="2"/>
  <c r="L1701" i="2"/>
  <c r="L1699" i="2"/>
  <c r="L2214" i="2"/>
  <c r="L1150" i="2"/>
  <c r="L1666" i="2"/>
  <c r="L2060" i="2"/>
  <c r="L2174" i="2"/>
  <c r="L2259" i="2"/>
  <c r="L2295" i="2"/>
  <c r="L3980" i="2"/>
  <c r="L3428" i="2"/>
  <c r="L4053" i="2"/>
  <c r="L2279" i="2"/>
  <c r="L1976" i="2"/>
  <c r="L3873" i="2"/>
  <c r="L1328" i="2"/>
  <c r="L1776" i="2"/>
  <c r="L1627" i="2"/>
  <c r="L1183" i="2"/>
  <c r="L3087" i="2"/>
  <c r="L3158" i="2"/>
  <c r="L3997" i="2"/>
  <c r="L3602" i="2"/>
  <c r="L3554" i="2"/>
  <c r="L3718" i="2"/>
  <c r="L3953" i="2"/>
  <c r="L4034" i="2"/>
  <c r="L4050" i="2"/>
  <c r="L2123" i="2"/>
  <c r="L1981" i="2"/>
  <c r="L828" i="2"/>
  <c r="L1195" i="2"/>
  <c r="L1791" i="2"/>
  <c r="L1376" i="2"/>
  <c r="L3463" i="2"/>
  <c r="L3877" i="2"/>
  <c r="L1474" i="2"/>
  <c r="L549" i="2"/>
  <c r="L1133" i="2"/>
  <c r="L2946" i="2"/>
  <c r="L435" i="2"/>
  <c r="L1811" i="2"/>
  <c r="L127" i="2"/>
  <c r="L109" i="2"/>
  <c r="L174" i="2"/>
  <c r="L692" i="2"/>
  <c r="L968" i="2"/>
  <c r="L2811" i="2"/>
  <c r="L2432" i="2"/>
  <c r="L2011" i="2"/>
  <c r="L1547" i="2"/>
  <c r="L1881" i="2"/>
  <c r="L1632" i="2"/>
  <c r="L2866" i="2"/>
  <c r="L88" i="2"/>
  <c r="L712" i="2"/>
  <c r="L898" i="2"/>
  <c r="L2397" i="2"/>
  <c r="L1552" i="2"/>
  <c r="L2288" i="2"/>
  <c r="L349" i="2"/>
  <c r="L639" i="2"/>
  <c r="L617" i="2"/>
  <c r="L2727" i="2"/>
  <c r="L1619" i="2"/>
  <c r="L1337" i="2"/>
  <c r="L1684" i="2"/>
  <c r="L592" i="2"/>
  <c r="L35" i="2"/>
  <c r="L2760" i="2"/>
  <c r="L1892" i="2"/>
  <c r="L1391" i="2"/>
  <c r="L359" i="2"/>
  <c r="L322" i="2"/>
  <c r="L40" i="2"/>
  <c r="L632" i="2"/>
  <c r="L2635" i="2"/>
  <c r="L2776" i="2"/>
  <c r="L1978" i="2"/>
  <c r="L1561" i="2"/>
  <c r="L1321" i="2"/>
  <c r="L285" i="2"/>
  <c r="L2659" i="2"/>
  <c r="L2356" i="2"/>
  <c r="L1905" i="2"/>
  <c r="L1509" i="2"/>
  <c r="L9" i="2"/>
  <c r="L334" i="2"/>
  <c r="L302" i="2"/>
  <c r="L468" i="2"/>
  <c r="L746" i="2"/>
  <c r="L2773" i="2"/>
  <c r="L2708" i="2"/>
  <c r="L2332" i="2"/>
  <c r="L1902" i="2"/>
  <c r="L1339" i="2"/>
  <c r="L2001" i="2"/>
  <c r="L1963" i="2"/>
  <c r="L2220" i="2"/>
  <c r="L1156" i="2"/>
  <c r="L533" i="2"/>
  <c r="L741" i="2"/>
  <c r="L958" i="2"/>
  <c r="L2700" i="2"/>
  <c r="L2482" i="2"/>
  <c r="L2371" i="2"/>
  <c r="L2146" i="2"/>
  <c r="L1813" i="2"/>
  <c r="L1737" i="2"/>
  <c r="L2222" i="2"/>
  <c r="L2935" i="2"/>
  <c r="L3138" i="2"/>
  <c r="L4007" i="2"/>
  <c r="L4102" i="2"/>
  <c r="L2928" i="2"/>
  <c r="L3511" i="2"/>
  <c r="L3535" i="2"/>
  <c r="L3939" i="2"/>
  <c r="L4028" i="2"/>
  <c r="L2967" i="2"/>
  <c r="L3261" i="2"/>
  <c r="L3887" i="2"/>
  <c r="L3972" i="2"/>
  <c r="L4068" i="2"/>
  <c r="L4114" i="2"/>
  <c r="L3450" i="2"/>
  <c r="L3502" i="2"/>
  <c r="L4037" i="2"/>
  <c r="L1126" i="2"/>
  <c r="L903" i="2"/>
  <c r="L3220" i="2"/>
  <c r="L3056" i="2"/>
  <c r="L3545" i="2"/>
  <c r="L3459" i="2"/>
  <c r="L3961" i="2"/>
  <c r="L1723" i="2"/>
  <c r="L1781" i="2"/>
  <c r="L1208" i="2"/>
  <c r="L3181" i="2"/>
  <c r="L4116" i="2"/>
  <c r="L3540" i="2"/>
  <c r="L4104" i="2"/>
  <c r="L1678" i="2"/>
  <c r="L1718" i="2"/>
  <c r="L860" i="2"/>
  <c r="L3219" i="2"/>
  <c r="L3146" i="2"/>
  <c r="L2896" i="2"/>
  <c r="L3898" i="2"/>
  <c r="L3664" i="2"/>
  <c r="L3722" i="2"/>
  <c r="L4030" i="2"/>
  <c r="L3488" i="2"/>
  <c r="L3508" i="2"/>
  <c r="L3505" i="2"/>
  <c r="L3533" i="2"/>
  <c r="L3724" i="2"/>
  <c r="L4032" i="2"/>
  <c r="L3155" i="2"/>
  <c r="L3951" i="2"/>
  <c r="L2858" i="2"/>
  <c r="L2319" i="2"/>
  <c r="L3290" i="2"/>
  <c r="L3041" i="2"/>
  <c r="L2962" i="2"/>
  <c r="L3660" i="2"/>
  <c r="L3605" i="2"/>
  <c r="L3449" i="2"/>
  <c r="L3575" i="2"/>
  <c r="L3412" i="2"/>
  <c r="L3569" i="2"/>
  <c r="L3943" i="2"/>
  <c r="L4045" i="2"/>
  <c r="L573" i="2"/>
  <c r="L1722" i="2"/>
  <c r="L2959" i="2"/>
  <c r="L2954" i="2"/>
  <c r="L3454" i="2"/>
  <c r="L3568" i="2"/>
  <c r="L4125" i="2"/>
  <c r="L2221" i="2"/>
  <c r="L1732" i="2"/>
  <c r="L588" i="2"/>
  <c r="L2216" i="2"/>
  <c r="L866" i="2"/>
  <c r="L1694" i="2"/>
  <c r="L3293" i="2"/>
  <c r="L3893" i="2"/>
  <c r="L3656" i="2"/>
  <c r="L3601" i="2"/>
  <c r="L3462" i="2"/>
  <c r="L3122" i="2"/>
  <c r="L1074" i="2"/>
  <c r="L2251" i="2"/>
  <c r="L2080" i="2"/>
  <c r="L840" i="2"/>
  <c r="L1964" i="2"/>
  <c r="L1010" i="2"/>
  <c r="L2210" i="2"/>
  <c r="L3315" i="2"/>
  <c r="L2947" i="2"/>
  <c r="L3962" i="2"/>
  <c r="L3494" i="2"/>
  <c r="L3964" i="2"/>
  <c r="L4063" i="2"/>
  <c r="L4074" i="2"/>
  <c r="L4098" i="2"/>
  <c r="L4108" i="2"/>
  <c r="L3193" i="2"/>
  <c r="L4043" i="2"/>
  <c r="L1089" i="2"/>
  <c r="L1078" i="2"/>
  <c r="L1066" i="2"/>
  <c r="L1123" i="2"/>
  <c r="L3137" i="2"/>
  <c r="L3890" i="2"/>
  <c r="L3549" i="2"/>
  <c r="L3480" i="2"/>
  <c r="L3498" i="2"/>
  <c r="L3565" i="2"/>
  <c r="L4059" i="2"/>
  <c r="L4110" i="2"/>
  <c r="L3945" i="2"/>
  <c r="L716" i="2"/>
  <c r="L539" i="2"/>
  <c r="L2329" i="2"/>
  <c r="L2125" i="2"/>
  <c r="L312" i="2"/>
  <c r="L213" i="2"/>
  <c r="L2436" i="2"/>
  <c r="L2598" i="2"/>
  <c r="L2124" i="2"/>
  <c r="L1918" i="2"/>
  <c r="L1488" i="2"/>
  <c r="L283" i="2"/>
  <c r="L71" i="2"/>
  <c r="L2405" i="2"/>
  <c r="L2142" i="2"/>
  <c r="L2117" i="2"/>
  <c r="L1468" i="2"/>
  <c r="L2618" i="2"/>
  <c r="L2504" i="2"/>
  <c r="L2051" i="2"/>
  <c r="L1553" i="2"/>
  <c r="L111" i="2"/>
  <c r="L43" i="2"/>
  <c r="L817" i="2"/>
  <c r="L2375" i="2"/>
  <c r="L2094" i="2"/>
  <c r="L2052" i="2"/>
  <c r="L1962" i="2"/>
  <c r="L3430" i="2"/>
  <c r="L532" i="2"/>
  <c r="L897" i="2"/>
  <c r="L1993" i="2"/>
  <c r="L1787" i="2"/>
  <c r="L844" i="2"/>
  <c r="L830" i="2"/>
  <c r="L1755" i="2"/>
  <c r="L576" i="2"/>
  <c r="L2030" i="2"/>
  <c r="L3284" i="2"/>
  <c r="L363" i="2"/>
  <c r="L444" i="2"/>
  <c r="L2829" i="2"/>
  <c r="L2517" i="2"/>
  <c r="L2318" i="2"/>
  <c r="L2182" i="2"/>
  <c r="L2026" i="2"/>
  <c r="L1617" i="2"/>
  <c r="L1325" i="2"/>
  <c r="L457" i="2"/>
  <c r="L1538" i="2"/>
  <c r="L753" i="2"/>
  <c r="L183" i="2"/>
  <c r="L306" i="2"/>
  <c r="L439" i="2"/>
  <c r="L976" i="2"/>
  <c r="L2769" i="2"/>
  <c r="L2528" i="2"/>
  <c r="L2387" i="2"/>
  <c r="L1996" i="2"/>
  <c r="L1954" i="2"/>
  <c r="L1815" i="2"/>
  <c r="L1440" i="2"/>
  <c r="L1680" i="2"/>
  <c r="L2566" i="2"/>
  <c r="L520" i="2"/>
  <c r="L1752" i="2"/>
  <c r="L820" i="2"/>
  <c r="L826" i="2"/>
  <c r="L3201" i="2"/>
  <c r="L2273" i="2"/>
  <c r="L1757" i="2"/>
  <c r="L2003" i="2"/>
  <c r="L1674" i="2"/>
  <c r="L2067" i="2"/>
  <c r="L2102" i="2"/>
  <c r="L3270" i="2"/>
  <c r="L2934" i="2"/>
  <c r="L1759" i="2"/>
  <c r="L1081" i="2"/>
  <c r="L3299" i="2"/>
  <c r="L3169" i="2"/>
  <c r="L1168" i="2"/>
  <c r="L2099" i="2"/>
  <c r="L1729" i="2"/>
  <c r="L1658" i="2"/>
  <c r="L1630" i="2"/>
  <c r="L1982" i="2"/>
  <c r="L1165" i="2"/>
  <c r="L2183" i="2"/>
  <c r="L2184" i="2"/>
  <c r="L1672" i="2"/>
  <c r="L2870" i="2"/>
  <c r="L1655" i="2"/>
  <c r="L2004" i="2"/>
  <c r="L2058" i="2"/>
  <c r="L1765" i="2"/>
  <c r="L687" i="2"/>
  <c r="L2956" i="2"/>
  <c r="L2894" i="2"/>
  <c r="L1482" i="2"/>
  <c r="L1458" i="2"/>
  <c r="L2772" i="2"/>
  <c r="L1771" i="2"/>
  <c r="L854" i="2"/>
  <c r="L1354" i="2"/>
  <c r="L872" i="2"/>
  <c r="L1988" i="2"/>
  <c r="L2912" i="2"/>
  <c r="L2217" i="2"/>
  <c r="L1651" i="2"/>
  <c r="L2046" i="2"/>
  <c r="L790" i="2"/>
  <c r="L1075" i="2"/>
  <c r="L2902" i="2"/>
  <c r="L3177" i="2"/>
  <c r="L1257" i="2"/>
  <c r="L1728" i="2"/>
  <c r="L1957" i="2"/>
  <c r="L2010" i="2"/>
  <c r="L2165" i="2"/>
  <c r="L1158" i="2"/>
  <c r="L1179" i="2"/>
  <c r="L1994" i="2"/>
  <c r="L2072" i="2"/>
  <c r="L3319" i="2"/>
  <c r="L2904" i="2"/>
  <c r="L1361" i="2"/>
  <c r="L1149" i="2"/>
  <c r="L1665" i="2"/>
  <c r="L816" i="2"/>
  <c r="L661" i="2"/>
  <c r="L1648" i="2"/>
  <c r="L4090" i="2"/>
  <c r="L3434" i="2"/>
  <c r="L3497" i="2"/>
  <c r="L3503" i="2"/>
  <c r="L3933" i="2"/>
  <c r="L4051" i="2"/>
  <c r="L4072" i="2"/>
  <c r="L4086" i="2"/>
  <c r="L4100" i="2"/>
  <c r="L4119" i="2"/>
  <c r="L2951" i="2"/>
  <c r="L4093" i="2"/>
  <c r="L4069" i="2"/>
  <c r="L3723" i="2"/>
  <c r="L3834" i="2"/>
  <c r="L3677" i="2"/>
  <c r="L3174" i="2"/>
  <c r="L3507" i="2"/>
  <c r="L3525" i="2"/>
  <c r="L3539" i="2"/>
  <c r="L3564" i="2"/>
  <c r="L3708" i="2"/>
  <c r="L3402" i="2"/>
  <c r="L3427" i="2"/>
  <c r="L4047" i="2"/>
  <c r="L4091" i="2"/>
  <c r="L3381" i="2"/>
  <c r="L3072" i="2"/>
  <c r="L3055" i="2"/>
  <c r="L3827" i="2"/>
  <c r="L3534" i="2"/>
  <c r="L3400" i="2"/>
  <c r="L3447" i="2"/>
  <c r="L3495" i="2"/>
  <c r="L3500" i="2"/>
  <c r="L3401" i="2"/>
  <c r="L2908" i="2"/>
  <c r="L3483" i="2"/>
  <c r="L3489" i="2"/>
  <c r="L3519" i="2"/>
  <c r="L3526" i="2"/>
  <c r="L3573" i="2"/>
  <c r="L3988" i="2"/>
  <c r="L4101" i="2"/>
  <c r="L4106" i="2"/>
  <c r="L4126" i="2"/>
  <c r="L2895" i="2"/>
  <c r="L2924" i="2"/>
  <c r="L3136" i="2"/>
  <c r="L3822" i="2"/>
  <c r="L3556" i="2"/>
  <c r="L3440" i="2"/>
  <c r="L3399" i="2"/>
  <c r="L3242" i="2"/>
  <c r="L3423" i="2"/>
  <c r="L3470" i="2"/>
  <c r="L3542" i="2"/>
  <c r="L3557" i="2"/>
  <c r="L3957" i="2"/>
  <c r="L4052" i="2"/>
  <c r="L4064" i="2"/>
  <c r="L4118" i="2"/>
  <c r="L4127" i="2"/>
  <c r="L3292" i="2"/>
  <c r="L3004" i="2"/>
  <c r="L3172" i="2"/>
  <c r="L3530" i="2"/>
  <c r="L3396" i="2"/>
  <c r="L3421" i="2"/>
  <c r="L3397" i="2"/>
  <c r="L3537" i="2"/>
  <c r="L3429" i="2"/>
  <c r="L3469" i="2"/>
  <c r="L4048" i="2"/>
  <c r="L2942" i="2"/>
  <c r="L3039" i="2"/>
  <c r="L3044" i="2"/>
  <c r="L4083" i="2"/>
  <c r="L3552" i="2"/>
  <c r="L3457" i="2"/>
  <c r="L3395" i="2"/>
  <c r="L3453" i="2"/>
  <c r="L3386" i="2"/>
  <c r="L3527" i="2"/>
  <c r="L3380" i="2"/>
  <c r="L3484" i="2"/>
  <c r="L3513" i="2"/>
  <c r="L3558" i="2"/>
  <c r="L4016" i="2"/>
  <c r="L4062" i="2"/>
  <c r="L4065" i="2"/>
  <c r="L3215" i="2"/>
  <c r="L3168" i="2"/>
  <c r="L3149" i="2"/>
  <c r="L3574" i="2"/>
  <c r="L3445" i="2"/>
  <c r="L3392" i="2"/>
  <c r="L3431" i="2"/>
  <c r="L3562" i="2"/>
  <c r="L4012" i="2"/>
  <c r="L4115" i="2"/>
  <c r="L3326" i="2"/>
  <c r="L3067" i="2"/>
  <c r="L4103" i="2"/>
  <c r="L4079" i="2"/>
  <c r="L4055" i="2"/>
  <c r="L4031" i="2"/>
  <c r="L3757" i="2"/>
  <c r="L3733" i="2"/>
  <c r="L3548" i="2"/>
  <c r="L3524" i="2"/>
  <c r="L3651" i="2"/>
  <c r="L3438" i="2"/>
  <c r="L3414" i="2"/>
  <c r="L3390" i="2"/>
  <c r="L3506" i="2"/>
  <c r="L3415" i="2"/>
  <c r="L3466" i="2"/>
  <c r="L2888" i="2"/>
  <c r="L3419" i="2"/>
  <c r="L3464" i="2"/>
  <c r="L3499" i="2"/>
  <c r="L3516" i="2"/>
  <c r="L3529" i="2"/>
  <c r="L3544" i="2"/>
  <c r="L3963" i="2"/>
  <c r="L4061" i="2"/>
  <c r="L4057" i="2"/>
  <c r="L4071" i="2"/>
  <c r="L4099" i="2"/>
  <c r="L4120" i="2"/>
  <c r="L2880" i="2"/>
  <c r="L2884" i="2"/>
  <c r="L2926" i="2"/>
  <c r="L3178" i="2"/>
  <c r="L3973" i="2"/>
  <c r="L3991" i="2"/>
  <c r="L3908" i="2"/>
  <c r="L3798" i="2"/>
  <c r="L3570" i="2"/>
  <c r="L3546" i="2"/>
  <c r="L3637" i="2"/>
  <c r="L3592" i="2"/>
  <c r="L3496" i="2"/>
  <c r="L3436" i="2"/>
  <c r="L3388" i="2"/>
  <c r="L3426" i="2"/>
  <c r="L2932" i="2"/>
  <c r="L3398" i="2"/>
  <c r="L3425" i="2"/>
  <c r="L3448" i="2"/>
  <c r="L3536" i="2"/>
  <c r="L3561" i="2"/>
  <c r="L3937" i="2"/>
  <c r="L4089" i="2"/>
  <c r="L4094" i="2"/>
  <c r="L4129" i="2"/>
  <c r="L3393" i="2"/>
  <c r="L3405" i="2"/>
  <c r="L3387" i="2"/>
  <c r="L3383" i="2"/>
  <c r="L3154" i="2"/>
  <c r="L3433" i="2"/>
  <c r="L3491" i="2"/>
  <c r="L3520" i="2"/>
  <c r="L3567" i="2"/>
  <c r="L3971" i="2"/>
  <c r="L4029" i="2"/>
  <c r="L4067" i="2"/>
  <c r="L4076" i="2"/>
  <c r="L4095" i="2"/>
  <c r="L4112" i="2"/>
  <c r="L4123" i="2"/>
  <c r="L3477" i="2"/>
  <c r="L3384" i="2"/>
  <c r="L3130" i="2"/>
  <c r="L3142" i="2"/>
  <c r="L3066" i="2"/>
  <c r="L3166" i="2"/>
  <c r="L4073" i="2"/>
  <c r="L4049" i="2"/>
  <c r="L3860" i="2"/>
  <c r="L3844" i="2"/>
  <c r="L3862" i="2"/>
  <c r="L3851" i="2"/>
  <c r="L3566" i="2"/>
  <c r="L3518" i="2"/>
  <c r="L3715" i="2"/>
  <c r="L3578" i="2"/>
  <c r="L3485" i="2"/>
  <c r="L3432" i="2"/>
  <c r="L3408" i="2"/>
  <c r="L3482" i="2"/>
  <c r="L3409" i="2"/>
  <c r="L3394" i="2"/>
  <c r="L3413" i="2"/>
  <c r="L3439" i="2"/>
  <c r="L3452" i="2"/>
  <c r="L3468" i="2"/>
  <c r="L3501" i="2"/>
  <c r="L3560" i="2"/>
  <c r="L3881" i="2"/>
  <c r="L4081" i="2"/>
  <c r="L3420" i="2"/>
  <c r="L3652" i="2"/>
  <c r="L3687" i="2"/>
  <c r="L3970" i="2"/>
  <c r="L3942" i="2"/>
  <c r="L3872" i="2"/>
  <c r="L3886" i="2"/>
  <c r="L3861" i="2"/>
  <c r="L3808" i="2"/>
  <c r="L3717" i="2"/>
  <c r="L3741" i="2"/>
  <c r="L3773" i="2"/>
  <c r="L3740" i="2"/>
  <c r="L3712" i="2"/>
  <c r="L3706" i="2"/>
  <c r="L3606" i="2"/>
  <c r="L3709" i="2"/>
  <c r="L3368" i="2"/>
  <c r="L3365" i="2"/>
  <c r="L3455" i="2"/>
  <c r="L4003" i="2"/>
  <c r="L3993" i="2"/>
  <c r="L3940" i="2"/>
  <c r="L3977" i="2"/>
  <c r="L3857" i="2"/>
  <c r="L3916" i="2"/>
  <c r="L3931" i="2"/>
  <c r="L3885" i="2"/>
  <c r="L3782" i="2"/>
  <c r="L3799" i="2"/>
  <c r="L3930" i="2"/>
  <c r="L3906" i="2"/>
  <c r="L3780" i="2"/>
  <c r="L3680" i="2"/>
  <c r="L3632" i="2"/>
  <c r="L3608" i="2"/>
  <c r="L3691" i="2"/>
  <c r="L3667" i="2"/>
  <c r="L3643" i="2"/>
  <c r="L3581" i="2"/>
  <c r="L3702" i="2"/>
  <c r="L3685" i="2"/>
  <c r="L3661" i="2"/>
  <c r="L3613" i="2"/>
  <c r="L3580" i="2"/>
  <c r="L3366" i="2"/>
  <c r="L3363" i="2"/>
  <c r="L3443" i="2"/>
  <c r="L4005" i="2"/>
  <c r="L3938" i="2"/>
  <c r="L3854" i="2"/>
  <c r="L3888" i="2"/>
  <c r="L3915" i="2"/>
  <c r="L3871" i="2"/>
  <c r="L3883" i="2"/>
  <c r="L3900" i="2"/>
  <c r="L3875" i="2"/>
  <c r="L3841" i="2"/>
  <c r="L3788" i="2"/>
  <c r="L3929" i="2"/>
  <c r="L3905" i="2"/>
  <c r="L3731" i="2"/>
  <c r="L3819" i="2"/>
  <c r="L3767" i="2"/>
  <c r="L3704" i="2"/>
  <c r="L3783" i="2"/>
  <c r="L3711" i="2"/>
  <c r="L3754" i="2"/>
  <c r="L3698" i="2"/>
  <c r="L3674" i="2"/>
  <c r="L3650" i="2"/>
  <c r="L3626" i="2"/>
  <c r="L3705" i="2"/>
  <c r="L3364" i="2"/>
  <c r="L3361" i="2"/>
  <c r="L3458" i="2"/>
  <c r="L3657" i="2"/>
  <c r="L4014" i="2"/>
  <c r="L3976" i="2"/>
  <c r="L3958" i="2"/>
  <c r="L3934" i="2"/>
  <c r="L4011" i="2"/>
  <c r="L3842" i="2"/>
  <c r="L4020" i="2"/>
  <c r="L3850" i="2"/>
  <c r="L3897" i="2"/>
  <c r="L3925" i="2"/>
  <c r="L3901" i="2"/>
  <c r="L3880" i="2"/>
  <c r="L3855" i="2"/>
  <c r="L3785" i="2"/>
  <c r="L3745" i="2"/>
  <c r="L3924" i="2"/>
  <c r="L3820" i="2"/>
  <c r="L3824" i="2"/>
  <c r="L3761" i="2"/>
  <c r="L3728" i="2"/>
  <c r="L3707" i="2"/>
  <c r="L3770" i="2"/>
  <c r="L3694" i="2"/>
  <c r="L3670" i="2"/>
  <c r="L3646" i="2"/>
  <c r="L3622" i="2"/>
  <c r="L3598" i="2"/>
  <c r="L3701" i="2"/>
  <c r="L3936" i="2"/>
  <c r="L3848" i="2"/>
  <c r="L3926" i="2"/>
  <c r="L3823" i="2"/>
  <c r="L3609" i="2"/>
  <c r="L3966" i="2"/>
  <c r="L3995" i="2"/>
  <c r="L3956" i="2"/>
  <c r="L4018" i="2"/>
  <c r="L3909" i="2"/>
  <c r="L3743" i="2"/>
  <c r="L3864" i="2"/>
  <c r="L3794" i="2"/>
  <c r="L3771" i="2"/>
  <c r="L3804" i="2"/>
  <c r="L3696" i="2"/>
  <c r="L3672" i="2"/>
  <c r="L3648" i="2"/>
  <c r="L3624" i="2"/>
  <c r="L3600" i="2"/>
  <c r="L3744" i="2"/>
  <c r="L3683" i="2"/>
  <c r="L3659" i="2"/>
  <c r="L3635" i="2"/>
  <c r="L3589" i="2"/>
  <c r="L3577" i="2"/>
  <c r="L3653" i="2"/>
  <c r="L3629" i="2"/>
  <c r="L3588" i="2"/>
  <c r="L3379" i="2"/>
  <c r="L3974" i="2"/>
  <c r="L3825" i="2"/>
  <c r="L3681" i="2"/>
  <c r="L4023" i="2"/>
  <c r="L3968" i="2"/>
  <c r="L3954" i="2"/>
  <c r="L4025" i="2"/>
  <c r="L3882" i="2"/>
  <c r="L3982" i="2"/>
  <c r="L3920" i="2"/>
  <c r="L3895" i="2"/>
  <c r="L3721" i="2"/>
  <c r="L3826" i="2"/>
  <c r="L3775" i="2"/>
  <c r="L3821" i="2"/>
  <c r="L3865" i="2"/>
  <c r="L3790" i="2"/>
  <c r="L3800" i="2"/>
  <c r="L3755" i="2"/>
  <c r="L3762" i="2"/>
  <c r="L3703" i="2"/>
  <c r="L3748" i="2"/>
  <c r="L3690" i="2"/>
  <c r="L3666" i="2"/>
  <c r="L3642" i="2"/>
  <c r="L3618" i="2"/>
  <c r="L3774" i="2"/>
  <c r="L3758" i="2"/>
  <c r="L3985" i="2"/>
  <c r="L4017" i="2"/>
  <c r="L4004" i="2"/>
  <c r="L3987" i="2"/>
  <c r="L4006" i="2"/>
  <c r="L3952" i="2"/>
  <c r="L4021" i="2"/>
  <c r="L3996" i="2"/>
  <c r="L3919" i="2"/>
  <c r="L3874" i="2"/>
  <c r="L3737" i="2"/>
  <c r="L3816" i="2"/>
  <c r="L3830" i="2"/>
  <c r="L3791" i="2"/>
  <c r="L3839" i="2"/>
  <c r="L3801" i="2"/>
  <c r="L3796" i="2"/>
  <c r="L3692" i="2"/>
  <c r="L3668" i="2"/>
  <c r="L3644" i="2"/>
  <c r="L3620" i="2"/>
  <c r="L3596" i="2"/>
  <c r="L3734" i="2"/>
  <c r="L3655" i="2"/>
  <c r="L3631" i="2"/>
  <c r="L3607" i="2"/>
  <c r="L3587" i="2"/>
  <c r="L3732" i="2"/>
  <c r="L3697" i="2"/>
  <c r="L3673" i="2"/>
  <c r="L3649" i="2"/>
  <c r="L3625" i="2"/>
  <c r="L3586" i="2"/>
  <c r="L3378" i="2"/>
  <c r="L3375" i="2"/>
  <c r="L3986" i="2"/>
  <c r="L3902" i="2"/>
  <c r="L3779" i="2"/>
  <c r="L3777" i="2"/>
  <c r="L3730" i="2"/>
  <c r="L3950" i="2"/>
  <c r="L3927" i="2"/>
  <c r="L3990" i="2"/>
  <c r="L3892" i="2"/>
  <c r="L3735" i="2"/>
  <c r="L3769" i="2"/>
  <c r="L3917" i="2"/>
  <c r="L3858" i="2"/>
  <c r="L3749" i="2"/>
  <c r="L3756" i="2"/>
  <c r="L3750" i="2"/>
  <c r="L3686" i="2"/>
  <c r="L3662" i="2"/>
  <c r="L3638" i="2"/>
  <c r="L3833" i="2"/>
  <c r="L3752" i="2"/>
  <c r="L3376" i="2"/>
  <c r="L3373" i="2"/>
  <c r="L3814" i="2"/>
  <c r="L3604" i="2"/>
  <c r="L3984" i="2"/>
  <c r="L4013" i="2"/>
  <c r="L3999" i="2"/>
  <c r="L4015" i="2"/>
  <c r="L3948" i="2"/>
  <c r="L4001" i="2"/>
  <c r="L3981" i="2"/>
  <c r="L3969" i="2"/>
  <c r="L3869" i="2"/>
  <c r="L3994" i="2"/>
  <c r="L3914" i="2"/>
  <c r="L3891" i="2"/>
  <c r="L3867" i="2"/>
  <c r="L3832" i="2"/>
  <c r="L3792" i="2"/>
  <c r="L3807" i="2"/>
  <c r="L3729" i="2"/>
  <c r="L3811" i="2"/>
  <c r="L3859" i="2"/>
  <c r="L3725" i="2"/>
  <c r="L3759" i="2"/>
  <c r="L3797" i="2"/>
  <c r="L3793" i="2"/>
  <c r="L3688" i="2"/>
  <c r="L3640" i="2"/>
  <c r="L3720" i="2"/>
  <c r="L3675" i="2"/>
  <c r="L3627" i="2"/>
  <c r="L3603" i="2"/>
  <c r="L3585" i="2"/>
  <c r="L3714" i="2"/>
  <c r="L3726" i="2"/>
  <c r="L3693" i="2"/>
  <c r="L3669" i="2"/>
  <c r="L3597" i="2"/>
  <c r="L3584" i="2"/>
  <c r="L3374" i="2"/>
  <c r="L3371" i="2"/>
  <c r="L3853" i="2"/>
  <c r="L3852" i="2"/>
  <c r="L3829" i="2"/>
  <c r="L3676" i="2"/>
  <c r="L3591" i="2"/>
  <c r="L3946" i="2"/>
  <c r="L3866" i="2"/>
  <c r="L3992" i="2"/>
  <c r="L3889" i="2"/>
  <c r="L3913" i="2"/>
  <c r="L3868" i="2"/>
  <c r="L3727" i="2"/>
  <c r="L3778" i="2"/>
  <c r="L3763" i="2"/>
  <c r="L3795" i="2"/>
  <c r="L3912" i="2"/>
  <c r="L3806" i="2"/>
  <c r="L3736" i="2"/>
  <c r="L3846" i="2"/>
  <c r="L3768" i="2"/>
  <c r="L3682" i="2"/>
  <c r="L3610" i="2"/>
  <c r="L3764" i="2"/>
  <c r="L3713" i="2"/>
  <c r="L3372" i="2"/>
  <c r="L3369" i="2"/>
  <c r="L3960" i="2"/>
  <c r="L3781" i="2"/>
  <c r="L3628" i="2"/>
  <c r="L3590" i="2"/>
  <c r="L4024" i="2"/>
  <c r="L4010" i="2"/>
  <c r="L3944" i="2"/>
  <c r="L3989" i="2"/>
  <c r="L3979" i="2"/>
  <c r="L3983" i="2"/>
  <c r="L3863" i="2"/>
  <c r="L3876" i="2"/>
  <c r="L3921" i="2"/>
  <c r="L3813" i="2"/>
  <c r="L3789" i="2"/>
  <c r="L3803" i="2"/>
  <c r="L3911" i="2"/>
  <c r="L3802" i="2"/>
  <c r="L3849" i="2"/>
  <c r="L3739" i="2"/>
  <c r="L3810" i="2"/>
  <c r="L3753" i="2"/>
  <c r="L3847" i="2"/>
  <c r="L3684" i="2"/>
  <c r="L3636" i="2"/>
  <c r="L3612" i="2"/>
  <c r="L3700" i="2"/>
  <c r="L3695" i="2"/>
  <c r="L3671" i="2"/>
  <c r="L3647" i="2"/>
  <c r="L3623" i="2"/>
  <c r="L3583" i="2"/>
  <c r="L3742" i="2"/>
  <c r="L3689" i="2"/>
  <c r="L3665" i="2"/>
  <c r="L3641" i="2"/>
  <c r="L3617" i="2"/>
  <c r="L3594" i="2"/>
  <c r="L3370" i="2"/>
  <c r="L3442" i="2"/>
  <c r="L3367" i="2"/>
  <c r="L2068" i="2"/>
  <c r="L2100" i="2"/>
  <c r="L2085" i="2"/>
  <c r="L1944" i="2"/>
  <c r="L2062" i="2"/>
  <c r="L2041" i="2"/>
  <c r="L1782" i="2"/>
  <c r="L1744" i="2"/>
  <c r="L1986" i="2"/>
  <c r="L2208" i="2"/>
  <c r="L1789" i="2"/>
  <c r="L2824" i="2"/>
  <c r="L1966" i="2"/>
  <c r="L2181" i="2"/>
  <c r="L1762" i="2"/>
  <c r="L2037" i="2"/>
  <c r="L2196" i="2"/>
  <c r="L1908" i="2"/>
  <c r="L2158" i="2"/>
  <c r="L2269" i="2"/>
  <c r="L2275" i="2"/>
  <c r="L2263" i="2"/>
  <c r="L2256" i="2"/>
  <c r="L1338" i="2"/>
  <c r="L1062" i="2"/>
  <c r="L2944" i="2"/>
  <c r="L2878" i="2"/>
  <c r="L1716" i="2"/>
  <c r="L1945" i="2"/>
  <c r="L2226" i="2"/>
  <c r="L870" i="2"/>
  <c r="L1720" i="2"/>
  <c r="L2164" i="2"/>
  <c r="L3003" i="2"/>
  <c r="L2249" i="2"/>
  <c r="L2136" i="2"/>
  <c r="L2148" i="2"/>
  <c r="L2086" i="2"/>
  <c r="L2075" i="2"/>
  <c r="L2267" i="2"/>
  <c r="L2077" i="2"/>
  <c r="L2213" i="2"/>
  <c r="L792" i="2"/>
  <c r="L1973" i="2"/>
  <c r="L2225" i="2"/>
  <c r="L1750" i="2"/>
  <c r="L2056" i="2"/>
  <c r="L1044" i="2"/>
  <c r="L1770" i="2"/>
  <c r="L798" i="2"/>
  <c r="L2876" i="2"/>
  <c r="L2900" i="2"/>
  <c r="L2910" i="2"/>
  <c r="L2930" i="2"/>
  <c r="L3045" i="2"/>
  <c r="L3134" i="2"/>
  <c r="L822" i="2"/>
  <c r="L808" i="2"/>
  <c r="L1052" i="2"/>
  <c r="L2066" i="2"/>
  <c r="L788" i="2"/>
  <c r="L3133" i="2"/>
  <c r="L3179" i="2"/>
  <c r="L2985" i="2"/>
  <c r="L1756" i="2"/>
  <c r="L2170" i="2"/>
  <c r="L2176" i="2"/>
  <c r="L2911" i="2"/>
  <c r="L2957" i="2"/>
  <c r="L2933" i="2"/>
  <c r="L1952" i="2"/>
  <c r="L3302" i="2"/>
  <c r="L3076" i="2"/>
  <c r="L2931" i="2"/>
  <c r="L2907" i="2"/>
  <c r="L3104" i="2"/>
  <c r="L3118" i="2"/>
  <c r="L2914" i="2"/>
  <c r="L2960" i="2"/>
  <c r="L2922" i="2"/>
  <c r="L3182" i="2"/>
  <c r="L2909" i="2"/>
  <c r="L886" i="2"/>
  <c r="L2973" i="2"/>
  <c r="L3108" i="2"/>
  <c r="L2923" i="2"/>
  <c r="L2953" i="2"/>
  <c r="L2905" i="2"/>
  <c r="L2890" i="2"/>
  <c r="L2940" i="2"/>
  <c r="L3131" i="2"/>
  <c r="L3080" i="2"/>
  <c r="L2927" i="2"/>
  <c r="L2206" i="2"/>
  <c r="L2897" i="2"/>
  <c r="L3151" i="2"/>
  <c r="L1028" i="2"/>
  <c r="L2042" i="2"/>
  <c r="L2247" i="2"/>
  <c r="L836" i="2"/>
  <c r="L2120" i="2"/>
  <c r="L3171" i="2"/>
  <c r="L3248" i="2"/>
  <c r="L2925" i="2"/>
  <c r="L2901" i="2"/>
  <c r="L2929" i="2"/>
  <c r="L3135" i="2"/>
  <c r="L3147" i="2"/>
  <c r="L2903" i="2"/>
  <c r="L1634" i="2"/>
  <c r="L1040" i="2"/>
  <c r="L842" i="2"/>
  <c r="L1706" i="2"/>
  <c r="L1766" i="2"/>
  <c r="L3255" i="2"/>
  <c r="L3121" i="2"/>
  <c r="L2899" i="2"/>
  <c r="L2906" i="2"/>
  <c r="L3023" i="2"/>
  <c r="L3125" i="2"/>
  <c r="L2407" i="2"/>
  <c r="L2882" i="2"/>
  <c r="L2916" i="2"/>
  <c r="L2938" i="2"/>
  <c r="L2963" i="2"/>
  <c r="L3185" i="2"/>
  <c r="L3192" i="2"/>
  <c r="L3223" i="2"/>
  <c r="L2162" i="2"/>
  <c r="L3143" i="2"/>
  <c r="L3282" i="2"/>
  <c r="L3100" i="2"/>
  <c r="L3048" i="2"/>
  <c r="L2921" i="2"/>
  <c r="L2982" i="2"/>
  <c r="L3033" i="2"/>
  <c r="L1157" i="2"/>
  <c r="L2991" i="2"/>
  <c r="L3197" i="2"/>
  <c r="L2018" i="2"/>
  <c r="L850" i="2"/>
  <c r="L1710" i="2"/>
  <c r="L3238" i="2"/>
  <c r="L3189" i="2"/>
  <c r="L2943" i="2"/>
  <c r="L2919" i="2"/>
  <c r="L3205" i="2"/>
  <c r="L2961" i="2"/>
  <c r="L3165" i="2"/>
  <c r="L2886" i="2"/>
  <c r="L2952" i="2"/>
  <c r="L2958" i="2"/>
  <c r="L3163" i="2"/>
  <c r="L3180" i="2"/>
  <c r="L3141" i="2"/>
  <c r="L3186" i="2"/>
  <c r="L796" i="2"/>
  <c r="L1760" i="2"/>
  <c r="L3230" i="2"/>
  <c r="L3187" i="2"/>
  <c r="L2941" i="2"/>
  <c r="L2974" i="2"/>
  <c r="L3195" i="2"/>
  <c r="L3139" i="2"/>
  <c r="L3183" i="2"/>
  <c r="L3145" i="2"/>
  <c r="L2204" i="2"/>
  <c r="L862" i="2"/>
  <c r="L2054" i="2"/>
  <c r="L596" i="2"/>
  <c r="L3202" i="2"/>
  <c r="L3161" i="2"/>
  <c r="L3237" i="2"/>
  <c r="L3271" i="2"/>
  <c r="L3206" i="2"/>
  <c r="L2939" i="2"/>
  <c r="L3221" i="2"/>
  <c r="L3008" i="2"/>
  <c r="L2898" i="2"/>
  <c r="L2915" i="2"/>
  <c r="L2948" i="2"/>
  <c r="L3077" i="2"/>
  <c r="L3148" i="2"/>
  <c r="L3021" i="2"/>
  <c r="L1688" i="2"/>
  <c r="L3159" i="2"/>
  <c r="L3231" i="2"/>
  <c r="L3006" i="2"/>
  <c r="L2971" i="2"/>
  <c r="L2937" i="2"/>
  <c r="L3009" i="2"/>
  <c r="L2987" i="2"/>
  <c r="L2920" i="2"/>
  <c r="L2945" i="2"/>
  <c r="L3128" i="2"/>
  <c r="L3152" i="2"/>
  <c r="L3173" i="2"/>
  <c r="L3126" i="2"/>
  <c r="L3339" i="2"/>
  <c r="L3268" i="2"/>
  <c r="L3258" i="2"/>
  <c r="L3107" i="2"/>
  <c r="L3323" i="2"/>
  <c r="L3283" i="2"/>
  <c r="L3346" i="2"/>
  <c r="L3249" i="2"/>
  <c r="L3321" i="2"/>
  <c r="L3297" i="2"/>
  <c r="L3251" i="2"/>
  <c r="L3196" i="2"/>
  <c r="L3083" i="2"/>
  <c r="L3095" i="2"/>
  <c r="L3097" i="2"/>
  <c r="L3212" i="2"/>
  <c r="L3120" i="2"/>
  <c r="L3040" i="2"/>
  <c r="L3007" i="2"/>
  <c r="L2891" i="2"/>
  <c r="L2978" i="2"/>
  <c r="L3062" i="2"/>
  <c r="L3038" i="2"/>
  <c r="L3266" i="2"/>
  <c r="L3331" i="2"/>
  <c r="L3310" i="2"/>
  <c r="L2986" i="2"/>
  <c r="L3024" i="2"/>
  <c r="L2889" i="2"/>
  <c r="L3043" i="2"/>
  <c r="L2976" i="2"/>
  <c r="L3329" i="2"/>
  <c r="L3064" i="2"/>
  <c r="L3280" i="2"/>
  <c r="L3304" i="2"/>
  <c r="L3341" i="2"/>
  <c r="L3286" i="2"/>
  <c r="L3359" i="2"/>
  <c r="L3300" i="2"/>
  <c r="L3334" i="2"/>
  <c r="L3245" i="2"/>
  <c r="L3093" i="2"/>
  <c r="L3354" i="2"/>
  <c r="L3207" i="2"/>
  <c r="L3111" i="2"/>
  <c r="L3032" i="2"/>
  <c r="L2887" i="2"/>
  <c r="L3025" i="2"/>
  <c r="L2977" i="2"/>
  <c r="L2984" i="2"/>
  <c r="L3027" i="2"/>
  <c r="L3276" i="2"/>
  <c r="L3227" i="2"/>
  <c r="L3338" i="2"/>
  <c r="L3263" i="2"/>
  <c r="L3288" i="2"/>
  <c r="L3203" i="2"/>
  <c r="L2885" i="2"/>
  <c r="L2972" i="2"/>
  <c r="L2965" i="2"/>
  <c r="L3117" i="2"/>
  <c r="L3241" i="2"/>
  <c r="L3279" i="2"/>
  <c r="L3340" i="2"/>
  <c r="L3289" i="2"/>
  <c r="L3233" i="2"/>
  <c r="L3240" i="2"/>
  <c r="L3234" i="2"/>
  <c r="L3091" i="2"/>
  <c r="L3005" i="2"/>
  <c r="L3015" i="2"/>
  <c r="L3296" i="2"/>
  <c r="L3012" i="2"/>
  <c r="L2883" i="2"/>
  <c r="L3026" i="2"/>
  <c r="L2970" i="2"/>
  <c r="L3050" i="2"/>
  <c r="L2980" i="2"/>
  <c r="L3357" i="2"/>
  <c r="L3260" i="2"/>
  <c r="L3312" i="2"/>
  <c r="L3305" i="2"/>
  <c r="L3303" i="2"/>
  <c r="L3272" i="2"/>
  <c r="L3307" i="2"/>
  <c r="L3224" i="2"/>
  <c r="L3119" i="2"/>
  <c r="L3211" i="2"/>
  <c r="L3325" i="2"/>
  <c r="L3099" i="2"/>
  <c r="L3103" i="2"/>
  <c r="L3022" i="2"/>
  <c r="L3060" i="2"/>
  <c r="L2881" i="2"/>
  <c r="L3052" i="2"/>
  <c r="L3106" i="2"/>
  <c r="L2995" i="2"/>
  <c r="L3017" i="2"/>
  <c r="L3352" i="2"/>
  <c r="L3295" i="2"/>
  <c r="L3337" i="2"/>
  <c r="L3335" i="2"/>
  <c r="L3285" i="2"/>
  <c r="L3348" i="2"/>
  <c r="L3244" i="2"/>
  <c r="L3274" i="2"/>
  <c r="L3075" i="2"/>
  <c r="L2983" i="2"/>
  <c r="L2879" i="2"/>
  <c r="L3014" i="2"/>
  <c r="L2966" i="2"/>
  <c r="L3089" i="2"/>
  <c r="L3358" i="2"/>
  <c r="L3046" i="2"/>
  <c r="L3029" i="2"/>
  <c r="L3356" i="2"/>
  <c r="L3360" i="2"/>
  <c r="L3253" i="2"/>
  <c r="L3320" i="2"/>
  <c r="L3306" i="2"/>
  <c r="L2993" i="2"/>
  <c r="L3114" i="2"/>
  <c r="L2964" i="2"/>
  <c r="L3036" i="2"/>
  <c r="L3096" i="2"/>
  <c r="L2989" i="2"/>
  <c r="L3037" i="2"/>
  <c r="L3314" i="2"/>
  <c r="L3269" i="2"/>
  <c r="L2877" i="2"/>
  <c r="L3291" i="2"/>
  <c r="L3247" i="2"/>
  <c r="L3318" i="2"/>
  <c r="L3298" i="2"/>
  <c r="L3345" i="2"/>
  <c r="L3343" i="2"/>
  <c r="L3236" i="2"/>
  <c r="L3115" i="2"/>
  <c r="L3256" i="2"/>
  <c r="L3047" i="2"/>
  <c r="L3042" i="2"/>
  <c r="L3002" i="2"/>
  <c r="L3018" i="2"/>
  <c r="L3082" i="2"/>
  <c r="L3030" i="2"/>
  <c r="L3084" i="2"/>
  <c r="L3243" i="2"/>
  <c r="L3000" i="2"/>
  <c r="L3309" i="2"/>
  <c r="L3225" i="2"/>
  <c r="L3257" i="2"/>
  <c r="L3250" i="2"/>
  <c r="L3113" i="2"/>
  <c r="L3349" i="2"/>
  <c r="L3264" i="2"/>
  <c r="L3226" i="2"/>
  <c r="L3110" i="2"/>
  <c r="L2988" i="2"/>
  <c r="L3301" i="2"/>
  <c r="L3101" i="2"/>
  <c r="L3059" i="2"/>
  <c r="L3019" i="2"/>
  <c r="L3054" i="2"/>
  <c r="L3328" i="2"/>
  <c r="L3313" i="2"/>
  <c r="L3294" i="2"/>
  <c r="L3235" i="2"/>
  <c r="L3262" i="2"/>
  <c r="L3311" i="2"/>
  <c r="L3324" i="2"/>
  <c r="L3085" i="2"/>
  <c r="L3109" i="2"/>
  <c r="L3218" i="2"/>
  <c r="L2981" i="2"/>
  <c r="L3228" i="2"/>
  <c r="L3102" i="2"/>
  <c r="L3034" i="2"/>
  <c r="L2990" i="2"/>
  <c r="L3069" i="2"/>
  <c r="L3074" i="2"/>
  <c r="L3332" i="2"/>
  <c r="L3336" i="2"/>
  <c r="L3209" i="2"/>
  <c r="L3105" i="2"/>
  <c r="L3208" i="2"/>
  <c r="L3344" i="2"/>
  <c r="L3035" i="2"/>
  <c r="L2998" i="2"/>
  <c r="L3229" i="2"/>
  <c r="L2893" i="2"/>
  <c r="L3063" i="2"/>
  <c r="L3049" i="2"/>
  <c r="L3353" i="2"/>
  <c r="L3281" i="2"/>
  <c r="L3031" i="2"/>
  <c r="L2552" i="2"/>
  <c r="L2487" i="2"/>
  <c r="L1330" i="2"/>
  <c r="L353" i="2"/>
  <c r="L610" i="2"/>
  <c r="L582" i="2"/>
  <c r="L1673" i="2"/>
  <c r="L598" i="2"/>
  <c r="L118" i="2"/>
  <c r="L221" i="2"/>
  <c r="L456" i="2"/>
  <c r="L733" i="2"/>
  <c r="L2763" i="2"/>
  <c r="L2624" i="2"/>
  <c r="L2453" i="2"/>
  <c r="L1743" i="2"/>
  <c r="L1614" i="2"/>
  <c r="L1036" i="2"/>
  <c r="L223" i="2"/>
  <c r="L339" i="2"/>
  <c r="L2791" i="2"/>
  <c r="L2781" i="2"/>
  <c r="L2464" i="2"/>
  <c r="L1831" i="2"/>
  <c r="L589" i="2"/>
  <c r="L566" i="2"/>
  <c r="L2623" i="2"/>
  <c r="L2345" i="2"/>
  <c r="L1715" i="2"/>
  <c r="L1514" i="2"/>
  <c r="L1182" i="2"/>
  <c r="L1904" i="2"/>
  <c r="L1967" i="2"/>
  <c r="L2121" i="2"/>
  <c r="L2093" i="2"/>
  <c r="L133" i="2"/>
  <c r="L551" i="2"/>
  <c r="L495" i="2"/>
  <c r="L745" i="2"/>
  <c r="L795" i="2"/>
  <c r="L2613" i="2"/>
  <c r="L2349" i="2"/>
  <c r="L1196" i="2"/>
  <c r="L2808" i="2"/>
  <c r="L1785" i="2"/>
  <c r="L2245" i="2"/>
  <c r="L1795" i="2"/>
  <c r="L2045" i="2"/>
  <c r="L1068" i="2"/>
  <c r="L1638" i="2"/>
  <c r="L1735" i="2"/>
  <c r="L1961" i="2"/>
  <c r="L2157" i="2"/>
  <c r="L179" i="2"/>
  <c r="L328" i="2"/>
  <c r="L664" i="2"/>
  <c r="L594" i="2"/>
  <c r="L728" i="2"/>
  <c r="L2717" i="2"/>
  <c r="L2644" i="2"/>
  <c r="L2477" i="2"/>
  <c r="L1896" i="2"/>
  <c r="L1802" i="2"/>
  <c r="L815" i="2"/>
  <c r="L2362" i="2"/>
  <c r="L1529" i="2"/>
  <c r="L245" i="2"/>
  <c r="L375" i="2"/>
  <c r="L481" i="2"/>
  <c r="L995" i="2"/>
  <c r="L2801" i="2"/>
  <c r="L2662" i="2"/>
  <c r="L1633" i="2"/>
  <c r="L1313" i="2"/>
  <c r="L579" i="2"/>
  <c r="L2564" i="2"/>
  <c r="L1352" i="2"/>
  <c r="L1350" i="2"/>
  <c r="L1779" i="2"/>
  <c r="L1923" i="2"/>
  <c r="L2126" i="2"/>
  <c r="L2199" i="2"/>
  <c r="L1301" i="2"/>
  <c r="L2262" i="2"/>
  <c r="L1656" i="2"/>
  <c r="L2015" i="2"/>
  <c r="L2281" i="2"/>
  <c r="L1061" i="2"/>
  <c r="L1162" i="2"/>
  <c r="L1432" i="2"/>
  <c r="L2261" i="2"/>
  <c r="L2850" i="2"/>
  <c r="L2050" i="2"/>
  <c r="L1643" i="2"/>
  <c r="L1738" i="2"/>
  <c r="L2423" i="2"/>
  <c r="L1953" i="2"/>
  <c r="L1725" i="2"/>
  <c r="L2109" i="2"/>
  <c r="L2243" i="2"/>
  <c r="L2854" i="2"/>
  <c r="L1374" i="2"/>
  <c r="L1697" i="2"/>
  <c r="L1103" i="2"/>
  <c r="L1198" i="2"/>
  <c r="L1960" i="2"/>
  <c r="L2130" i="2"/>
  <c r="L1703" i="2"/>
  <c r="L1955" i="2"/>
  <c r="L2872" i="2"/>
  <c r="L1741" i="2"/>
  <c r="L880" i="2"/>
  <c r="L824" i="2"/>
  <c r="L2047" i="2"/>
  <c r="L1731" i="2"/>
  <c r="L2200" i="2"/>
  <c r="L1671" i="2"/>
  <c r="L1719" i="2"/>
  <c r="L1778" i="2"/>
  <c r="L1920" i="2"/>
  <c r="L2115" i="2"/>
  <c r="L2235" i="2"/>
  <c r="L2111" i="2"/>
  <c r="L2278" i="2"/>
  <c r="L1668" i="2"/>
  <c r="L2254" i="2"/>
  <c r="L2135" i="2"/>
  <c r="L2160" i="2"/>
  <c r="L1997" i="2"/>
  <c r="L2032" i="2"/>
  <c r="L2087" i="2"/>
  <c r="L1669" i="2"/>
  <c r="L1048" i="2"/>
  <c r="L1184" i="2"/>
  <c r="L2224" i="2"/>
  <c r="L1664" i="2"/>
  <c r="L2048" i="2"/>
  <c r="L1097" i="2"/>
  <c r="L2720" i="2"/>
  <c r="L1730" i="2"/>
  <c r="L770" i="2"/>
  <c r="L818" i="2"/>
  <c r="L1119" i="2"/>
  <c r="L1382" i="2"/>
  <c r="L1742" i="2"/>
  <c r="L2031" i="2"/>
  <c r="L2091" i="2"/>
  <c r="L2151" i="2"/>
  <c r="L2234" i="2"/>
  <c r="L2266" i="2"/>
  <c r="L1076" i="2"/>
  <c r="L1636" i="2"/>
  <c r="L1064" i="2"/>
  <c r="L1259" i="2"/>
  <c r="L1197" i="2"/>
  <c r="L1546" i="2"/>
  <c r="L1675" i="2"/>
  <c r="L2039" i="2"/>
  <c r="L2171" i="2"/>
  <c r="L2242" i="2"/>
  <c r="L2017" i="2"/>
  <c r="L2137" i="2"/>
  <c r="L2257" i="2"/>
  <c r="L2069" i="2"/>
  <c r="L2274" i="2"/>
  <c r="L1305" i="2"/>
  <c r="L1739" i="2"/>
  <c r="L2145" i="2"/>
  <c r="L1302" i="2"/>
  <c r="L814" i="2"/>
  <c r="L2202" i="2"/>
  <c r="L2179" i="2"/>
  <c r="L1188" i="2"/>
  <c r="L2122" i="2"/>
  <c r="L2147" i="2"/>
  <c r="L2211" i="2"/>
  <c r="L2252" i="2"/>
  <c r="L1335" i="2"/>
  <c r="L2277" i="2"/>
  <c r="L1644" i="2"/>
  <c r="L1657" i="2"/>
  <c r="L2029" i="2"/>
  <c r="L1709" i="2"/>
  <c r="L1050" i="2"/>
  <c r="L1747" i="2"/>
  <c r="L2152" i="2"/>
  <c r="L1984" i="2"/>
  <c r="L2082" i="2"/>
  <c r="L2188" i="2"/>
  <c r="L1318" i="2"/>
  <c r="L561" i="2"/>
  <c r="L1009" i="2"/>
  <c r="L1433" i="2"/>
  <c r="L1646" i="2"/>
  <c r="L874" i="2"/>
  <c r="L1070" i="2"/>
  <c r="L1191" i="2"/>
  <c r="L1695" i="2"/>
  <c r="L1803" i="2"/>
  <c r="L2090" i="2"/>
  <c r="L2150" i="2"/>
  <c r="L2014" i="2"/>
  <c r="L1681" i="2"/>
  <c r="L1667" i="2"/>
  <c r="L1662" i="2"/>
  <c r="L1948" i="2"/>
  <c r="L2020" i="2"/>
  <c r="L1687" i="2"/>
  <c r="L1985" i="2"/>
  <c r="L2215" i="2"/>
  <c r="L1763" i="2"/>
  <c r="L1717" i="2"/>
  <c r="L1659" i="2"/>
  <c r="L2036" i="2"/>
  <c r="L2128" i="2"/>
  <c r="L1622" i="2"/>
  <c r="L2180" i="2"/>
  <c r="L1936" i="2"/>
  <c r="L1046" i="2"/>
  <c r="L1131" i="2"/>
  <c r="L1190" i="2"/>
  <c r="L1823" i="2"/>
  <c r="L2246" i="2"/>
  <c r="L2270" i="2"/>
  <c r="L2108" i="2"/>
  <c r="L1650" i="2"/>
  <c r="L2024" i="2"/>
  <c r="L1949" i="2"/>
  <c r="L1055" i="2"/>
  <c r="L1685" i="2"/>
  <c r="L1783" i="2"/>
  <c r="L2057" i="2"/>
  <c r="L2143" i="2"/>
  <c r="L505" i="2"/>
  <c r="L2293" i="2"/>
  <c r="L2239" i="2"/>
  <c r="L1645" i="2"/>
  <c r="L1683" i="2"/>
  <c r="L838" i="2"/>
  <c r="L878" i="2"/>
  <c r="L1042" i="2"/>
  <c r="L1083" i="2"/>
  <c r="L1199" i="2"/>
  <c r="L1707" i="2"/>
  <c r="L1827" i="2"/>
  <c r="L1946" i="2"/>
  <c r="L1983" i="2"/>
  <c r="L2006" i="2"/>
  <c r="L2138" i="2"/>
  <c r="L2159" i="2"/>
  <c r="L1215" i="2"/>
  <c r="L1297" i="2"/>
  <c r="L2236" i="2"/>
  <c r="L1714" i="2"/>
  <c r="L2219" i="2"/>
  <c r="L2290" i="2"/>
  <c r="L2265" i="2"/>
  <c r="L2063" i="2"/>
  <c r="L2244" i="2"/>
  <c r="L2173" i="2"/>
  <c r="L1039" i="2"/>
  <c r="L882" i="2"/>
  <c r="L1950" i="2"/>
  <c r="L2095" i="2"/>
  <c r="L2107" i="2"/>
  <c r="L1037" i="2"/>
  <c r="L1817" i="2"/>
  <c r="L2212" i="2"/>
  <c r="L2286" i="2"/>
  <c r="L1127" i="2"/>
  <c r="L2195" i="2"/>
  <c r="L2038" i="2"/>
  <c r="L1753" i="2"/>
  <c r="L2449" i="2"/>
  <c r="L1110" i="2"/>
  <c r="L2250" i="2"/>
  <c r="L1647" i="2"/>
  <c r="L1682" i="2"/>
  <c r="L1736" i="2"/>
  <c r="L1676" i="2"/>
  <c r="L600" i="2"/>
  <c r="L794" i="2"/>
  <c r="L1056" i="2"/>
  <c r="L1203" i="2"/>
  <c r="L1851" i="2"/>
  <c r="L2074" i="2"/>
  <c r="L2186" i="2"/>
  <c r="L2271" i="2"/>
  <c r="L2474" i="2"/>
  <c r="L2264" i="2"/>
  <c r="L1698" i="2"/>
  <c r="L2144" i="2"/>
  <c r="L1192" i="2"/>
  <c r="L1422" i="2"/>
  <c r="L1220" i="2"/>
  <c r="L1398" i="2"/>
  <c r="L2237" i="2"/>
  <c r="L2193" i="2"/>
  <c r="L1654" i="2"/>
  <c r="L2289" i="2"/>
  <c r="L1692" i="2"/>
  <c r="L2268" i="2"/>
  <c r="L2110" i="2"/>
  <c r="L2205" i="2"/>
  <c r="L1933" i="2"/>
  <c r="L2021" i="2"/>
  <c r="L876" i="2"/>
  <c r="L2178" i="2"/>
  <c r="L2008" i="2"/>
  <c r="L2059" i="2"/>
  <c r="L2167" i="2"/>
  <c r="L1114" i="2"/>
  <c r="L2192" i="2"/>
  <c r="L2846" i="2"/>
  <c r="L1628" i="2"/>
  <c r="L2000" i="2"/>
  <c r="L802" i="2"/>
  <c r="L901" i="2"/>
  <c r="L1032" i="2"/>
  <c r="L1058" i="2"/>
  <c r="L1082" i="2"/>
  <c r="L1200" i="2"/>
  <c r="L2103" i="2"/>
  <c r="L2163" i="2"/>
  <c r="L2187" i="2"/>
  <c r="L2558" i="2"/>
  <c r="L2260" i="2"/>
  <c r="L2228" i="2"/>
  <c r="L1209" i="2"/>
  <c r="L1185" i="2"/>
  <c r="L2248" i="2"/>
  <c r="L1749" i="2"/>
  <c r="L1631" i="2"/>
  <c r="L2185" i="2"/>
  <c r="L1140" i="2"/>
  <c r="L1972" i="2"/>
  <c r="L1903" i="2"/>
  <c r="L2009" i="2"/>
  <c r="L2105" i="2"/>
  <c r="L1137" i="2"/>
  <c r="L1653" i="2"/>
  <c r="L1189" i="2"/>
  <c r="L1777" i="2"/>
  <c r="L1841" i="2"/>
  <c r="L2455" i="2"/>
  <c r="L2798" i="2"/>
  <c r="L2081" i="2"/>
  <c r="L1959" i="2"/>
  <c r="L2019" i="2"/>
  <c r="L2079" i="2"/>
  <c r="L2223" i="2"/>
  <c r="L2258" i="2"/>
  <c r="L1207" i="2"/>
  <c r="L1522" i="2"/>
  <c r="L2291" i="2"/>
  <c r="L1893" i="2"/>
  <c r="L1679" i="2"/>
  <c r="L1769" i="2"/>
  <c r="L1721" i="2"/>
  <c r="L2800" i="2"/>
  <c r="L1201" i="2"/>
  <c r="L2044" i="2"/>
  <c r="L2812" i="2"/>
  <c r="L1109" i="2"/>
  <c r="L2864" i="2"/>
  <c r="L2285" i="2"/>
  <c r="L1780" i="2"/>
  <c r="L806" i="2"/>
  <c r="L1152" i="2"/>
  <c r="L1211" i="2"/>
  <c r="L1767" i="2"/>
  <c r="L2198" i="2"/>
  <c r="L2283" i="2"/>
  <c r="L1772" i="2"/>
  <c r="L2240" i="2"/>
  <c r="L1187" i="2"/>
  <c r="L1210" i="2"/>
  <c r="L1264" i="2"/>
  <c r="L2229" i="2"/>
  <c r="L2155" i="2"/>
  <c r="L2421" i="2"/>
  <c r="L2844" i="2"/>
  <c r="L2433" i="2"/>
  <c r="L2207" i="2"/>
  <c r="L2796" i="2"/>
  <c r="L2101" i="2"/>
  <c r="L1116" i="2"/>
  <c r="L2189" i="2"/>
  <c r="L1342" i="2"/>
  <c r="L1315" i="2"/>
  <c r="L1696" i="2"/>
  <c r="L1974" i="2"/>
  <c r="L2118" i="2"/>
  <c r="L2177" i="2"/>
  <c r="L2083" i="2"/>
  <c r="L2129" i="2"/>
  <c r="L1186" i="2"/>
  <c r="L1691" i="2"/>
  <c r="L1213" i="2"/>
  <c r="L2089" i="2"/>
  <c r="L2848" i="2"/>
  <c r="L2860" i="2"/>
  <c r="L2287" i="2"/>
  <c r="L1724" i="2"/>
  <c r="L1726" i="2"/>
  <c r="L1107" i="2"/>
  <c r="L1154" i="2"/>
  <c r="L1212" i="2"/>
  <c r="L1670" i="2"/>
  <c r="L1911" i="2"/>
  <c r="L1995" i="2"/>
  <c r="L2172" i="2"/>
  <c r="L2233" i="2"/>
  <c r="L772" i="2"/>
  <c r="L2012" i="2"/>
  <c r="L2168" i="2"/>
  <c r="L2479" i="2"/>
  <c r="L2697" i="2"/>
  <c r="L1794" i="2"/>
  <c r="L2768" i="2"/>
  <c r="L2601" i="2"/>
  <c r="L2698" i="2"/>
  <c r="L2496" i="2"/>
  <c r="L2875" i="2"/>
  <c r="L2642" i="2"/>
  <c r="L2692" i="2"/>
  <c r="L2617" i="2"/>
  <c r="L2709" i="2"/>
  <c r="L2871" i="2"/>
  <c r="L2847" i="2"/>
  <c r="L2823" i="2"/>
  <c r="L2837" i="2"/>
  <c r="L2789" i="2"/>
  <c r="L2770" i="2"/>
  <c r="L2750" i="2"/>
  <c r="L2804" i="2"/>
  <c r="L2634" i="2"/>
  <c r="L2701" i="2"/>
  <c r="L2686" i="2"/>
  <c r="L2650" i="2"/>
  <c r="L2580" i="2"/>
  <c r="L2648" i="2"/>
  <c r="L2672" i="2"/>
  <c r="L2597" i="2"/>
  <c r="L2573" i="2"/>
  <c r="L2676" i="2"/>
  <c r="L2554" i="2"/>
  <c r="L2614" i="2"/>
  <c r="L2403" i="2"/>
  <c r="L2543" i="2"/>
  <c r="L2347" i="2"/>
  <c r="L2313" i="2"/>
  <c r="L2301" i="2"/>
  <c r="L1932" i="2"/>
  <c r="L1796" i="2"/>
  <c r="L1924" i="2"/>
  <c r="L1884" i="2"/>
  <c r="L1917" i="2"/>
  <c r="L1901" i="2"/>
  <c r="L1541" i="2"/>
  <c r="L1548" i="2"/>
  <c r="L1476" i="2"/>
  <c r="L1543" i="2"/>
  <c r="L1600" i="2"/>
  <c r="L1620" i="2"/>
  <c r="L1473" i="2"/>
  <c r="L1605" i="2"/>
  <c r="L1451" i="2"/>
  <c r="L1518" i="2"/>
  <c r="L1613" i="2"/>
  <c r="L1435" i="2"/>
  <c r="L1527" i="2"/>
  <c r="L1439" i="2"/>
  <c r="L1430" i="2"/>
  <c r="L1170" i="2"/>
  <c r="L1366" i="2"/>
  <c r="L1409" i="2"/>
  <c r="L1245" i="2"/>
  <c r="L1452" i="2"/>
  <c r="L1419" i="2"/>
  <c r="L1470" i="2"/>
  <c r="L1353" i="2"/>
  <c r="L1230" i="2"/>
  <c r="L1159" i="2"/>
  <c r="L1420" i="2"/>
  <c r="L1363" i="2"/>
  <c r="L1256" i="2"/>
  <c r="L2605" i="2"/>
  <c r="L2495" i="2"/>
  <c r="L1941" i="2"/>
  <c r="L1559" i="2"/>
  <c r="L1487" i="2"/>
  <c r="L1217" i="2"/>
  <c r="L1380" i="2"/>
  <c r="L1345" i="2"/>
  <c r="L1260" i="2"/>
  <c r="L1298" i="2"/>
  <c r="L1226" i="2"/>
  <c r="L1418" i="2"/>
  <c r="L1386" i="2"/>
  <c r="L1311" i="2"/>
  <c r="L1300" i="2"/>
  <c r="L1228" i="2"/>
  <c r="L1247" i="2"/>
  <c r="L1324" i="2"/>
  <c r="L1249" i="2"/>
  <c r="L1299" i="2"/>
  <c r="L2843" i="2"/>
  <c r="L2779" i="2"/>
  <c r="L2805" i="2"/>
  <c r="L2689" i="2"/>
  <c r="L2615" i="2"/>
  <c r="L2680" i="2"/>
  <c r="L2678" i="2"/>
  <c r="L2694" i="2"/>
  <c r="L2591" i="2"/>
  <c r="L2549" i="2"/>
  <c r="L2553" i="2"/>
  <c r="L2555" i="2"/>
  <c r="L2670" i="2"/>
  <c r="L2628" i="2"/>
  <c r="L2574" i="2"/>
  <c r="L2583" i="2"/>
  <c r="L2581" i="2"/>
  <c r="L2510" i="2"/>
  <c r="L2532" i="2"/>
  <c r="L2518" i="2"/>
  <c r="L2402" i="2"/>
  <c r="L2373" i="2"/>
  <c r="L2326" i="2"/>
  <c r="L2395" i="2"/>
  <c r="L2297" i="2"/>
  <c r="L2508" i="2"/>
  <c r="L2312" i="2"/>
  <c r="L1844" i="2"/>
  <c r="L1792" i="2"/>
  <c r="L1940" i="2"/>
  <c r="L1825" i="2"/>
  <c r="L1877" i="2"/>
  <c r="L1879" i="2"/>
  <c r="L1606" i="2"/>
  <c r="L1536" i="2"/>
  <c r="L1456" i="2"/>
  <c r="L1595" i="2"/>
  <c r="L1531" i="2"/>
  <c r="L1584" i="2"/>
  <c r="L1449" i="2"/>
  <c r="L1475" i="2"/>
  <c r="L1578" i="2"/>
  <c r="L1506" i="2"/>
  <c r="L1607" i="2"/>
  <c r="L1549" i="2"/>
  <c r="L1604" i="2"/>
  <c r="L1486" i="2"/>
  <c r="L1346" i="2"/>
  <c r="L1166" i="2"/>
  <c r="L1426" i="2"/>
  <c r="L1303" i="2"/>
  <c r="L1233" i="2"/>
  <c r="L1357" i="2"/>
  <c r="L1327" i="2"/>
  <c r="L1407" i="2"/>
  <c r="L1290" i="2"/>
  <c r="L1218" i="2"/>
  <c r="L1404" i="2"/>
  <c r="L1244" i="2"/>
  <c r="L2817" i="2"/>
  <c r="L2627" i="2"/>
  <c r="L2596" i="2"/>
  <c r="L2715" i="2"/>
  <c r="L2476" i="2"/>
  <c r="L1379" i="2"/>
  <c r="L2783" i="2"/>
  <c r="L2835" i="2"/>
  <c r="L2611" i="2"/>
  <c r="L2683" i="2"/>
  <c r="L2718" i="2"/>
  <c r="L2537" i="2"/>
  <c r="L2541" i="2"/>
  <c r="L2424" i="2"/>
  <c r="L2556" i="2"/>
  <c r="L2484" i="2"/>
  <c r="L2305" i="2"/>
  <c r="L2679" i="2"/>
  <c r="L2422" i="2"/>
  <c r="L2450" i="2"/>
  <c r="L2604" i="2"/>
  <c r="L2388" i="2"/>
  <c r="L2302" i="2"/>
  <c r="L1870" i="2"/>
  <c r="L1915" i="2"/>
  <c r="L1790" i="2"/>
  <c r="L1876" i="2"/>
  <c r="L1853" i="2"/>
  <c r="L1866" i="2"/>
  <c r="L1598" i="2"/>
  <c r="L1443" i="2"/>
  <c r="L1574" i="2"/>
  <c r="L1533" i="2"/>
  <c r="L1597" i="2"/>
  <c r="L1466" i="2"/>
  <c r="L1596" i="2"/>
  <c r="L1520" i="2"/>
  <c r="L1477" i="2"/>
  <c r="L1304" i="2"/>
  <c r="L1277" i="2"/>
  <c r="L1343" i="2"/>
  <c r="L1396" i="2"/>
  <c r="L1248" i="2"/>
  <c r="L1164" i="2"/>
  <c r="L1307" i="2"/>
  <c r="L1392" i="2"/>
  <c r="L1286" i="2"/>
  <c r="L1214" i="2"/>
  <c r="L1429" i="2"/>
  <c r="L1402" i="2"/>
  <c r="L1563" i="2"/>
  <c r="L1437" i="2"/>
  <c r="L1288" i="2"/>
  <c r="L1216" i="2"/>
  <c r="L1177" i="2"/>
  <c r="L1237" i="2"/>
  <c r="L2654" i="2"/>
  <c r="L2845" i="2"/>
  <c r="L2348" i="2"/>
  <c r="L1880" i="2"/>
  <c r="L1867" i="2"/>
  <c r="L1592" i="2"/>
  <c r="L2865" i="2"/>
  <c r="L2788" i="2"/>
  <c r="L2746" i="2"/>
  <c r="L2710" i="2"/>
  <c r="L2594" i="2"/>
  <c r="L2762" i="2"/>
  <c r="L2682" i="2"/>
  <c r="L2562" i="2"/>
  <c r="L2544" i="2"/>
  <c r="L2575" i="2"/>
  <c r="L2460" i="2"/>
  <c r="L2667" i="2"/>
  <c r="L2443" i="2"/>
  <c r="L2328" i="2"/>
  <c r="L2616" i="2"/>
  <c r="L2323" i="2"/>
  <c r="L2359" i="2"/>
  <c r="L2339" i="2"/>
  <c r="L2396" i="2"/>
  <c r="L1938" i="2"/>
  <c r="L1913" i="2"/>
  <c r="L2863" i="2"/>
  <c r="L2813" i="2"/>
  <c r="L2831" i="2"/>
  <c r="L2730" i="2"/>
  <c r="L2834" i="2"/>
  <c r="L2767" i="2"/>
  <c r="L2705" i="2"/>
  <c r="L2743" i="2"/>
  <c r="L2677" i="2"/>
  <c r="L2674" i="2"/>
  <c r="L2721" i="2"/>
  <c r="L2525" i="2"/>
  <c r="L2529" i="2"/>
  <c r="L2563" i="2"/>
  <c r="L2545" i="2"/>
  <c r="L2536" i="2"/>
  <c r="L2551" i="2"/>
  <c r="L2448" i="2"/>
  <c r="L2526" i="2"/>
  <c r="L2413" i="2"/>
  <c r="L2442" i="2"/>
  <c r="L2567" i="2"/>
  <c r="L2557" i="2"/>
  <c r="L2352" i="2"/>
  <c r="L2480" i="2"/>
  <c r="L2471" i="2"/>
  <c r="L2492" i="2"/>
  <c r="L2431" i="2"/>
  <c r="L2589" i="2"/>
  <c r="L2519" i="2"/>
  <c r="L2389" i="2"/>
  <c r="L2386" i="2"/>
  <c r="L2311" i="2"/>
  <c r="L2408" i="2"/>
  <c r="L2360" i="2"/>
  <c r="L2335" i="2"/>
  <c r="L1909" i="2"/>
  <c r="L1788" i="2"/>
  <c r="L1878" i="2"/>
  <c r="L1830" i="2"/>
  <c r="L1843" i="2"/>
  <c r="L1886" i="2"/>
  <c r="L1855" i="2"/>
  <c r="L1624" i="2"/>
  <c r="L1590" i="2"/>
  <c r="L1524" i="2"/>
  <c r="L1587" i="2"/>
  <c r="L1519" i="2"/>
  <c r="L1453" i="2"/>
  <c r="L1494" i="2"/>
  <c r="L1599" i="2"/>
  <c r="L1537" i="2"/>
  <c r="L1227" i="2"/>
  <c r="L1347" i="2"/>
  <c r="L1319" i="2"/>
  <c r="L1278" i="2"/>
  <c r="L1175" i="2"/>
  <c r="L1397" i="2"/>
  <c r="L1232" i="2"/>
  <c r="L2561" i="2"/>
  <c r="L2603" i="2"/>
  <c r="L2765" i="2"/>
  <c r="L2820" i="2"/>
  <c r="L2602" i="2"/>
  <c r="L2699" i="2"/>
  <c r="L2671" i="2"/>
  <c r="L2571" i="2"/>
  <c r="L2691" i="2"/>
  <c r="L2539" i="2"/>
  <c r="L2522" i="2"/>
  <c r="L2512" i="2"/>
  <c r="L2527" i="2"/>
  <c r="L2440" i="2"/>
  <c r="L2645" i="2"/>
  <c r="L2640" i="2"/>
  <c r="L2401" i="2"/>
  <c r="L2472" i="2"/>
  <c r="L2420" i="2"/>
  <c r="L2416" i="2"/>
  <c r="L2404" i="2"/>
  <c r="L2419" i="2"/>
  <c r="L2351" i="2"/>
  <c r="L2414" i="2"/>
  <c r="L2369" i="2"/>
  <c r="L2330" i="2"/>
  <c r="L1916" i="2"/>
  <c r="L1808" i="2"/>
  <c r="L1846" i="2"/>
  <c r="L1887" i="2"/>
  <c r="L1860" i="2"/>
  <c r="L1928" i="2"/>
  <c r="L1850" i="2"/>
  <c r="L1786" i="2"/>
  <c r="L1864" i="2"/>
  <c r="L1805" i="2"/>
  <c r="L1833" i="2"/>
  <c r="L1818" i="2"/>
  <c r="L1845" i="2"/>
  <c r="L1582" i="2"/>
  <c r="L1562" i="2"/>
  <c r="L1521" i="2"/>
  <c r="L1589" i="2"/>
  <c r="L1516" i="2"/>
  <c r="L1535" i="2"/>
  <c r="L1580" i="2"/>
  <c r="L1508" i="2"/>
  <c r="L1393" i="2"/>
  <c r="L1222" i="2"/>
  <c r="L1355" i="2"/>
  <c r="L1265" i="2"/>
  <c r="L1389" i="2"/>
  <c r="L1317" i="2"/>
  <c r="L1236" i="2"/>
  <c r="L1160" i="2"/>
  <c r="L1267" i="2"/>
  <c r="L1385" i="2"/>
  <c r="L1274" i="2"/>
  <c r="L1425" i="2"/>
  <c r="L1395" i="2"/>
  <c r="L1405" i="2"/>
  <c r="L1276" i="2"/>
  <c r="L1295" i="2"/>
  <c r="L1263" i="2"/>
  <c r="L1173" i="2"/>
  <c r="L1408" i="2"/>
  <c r="L1364" i="2"/>
  <c r="L2869" i="2"/>
  <c r="L2733" i="2"/>
  <c r="L2578" i="2"/>
  <c r="L2703" i="2"/>
  <c r="L2355" i="2"/>
  <c r="L2394" i="2"/>
  <c r="L2322" i="2"/>
  <c r="L1609" i="2"/>
  <c r="L1312" i="2"/>
  <c r="L2738" i="2"/>
  <c r="L2711" i="2"/>
  <c r="L2777" i="2"/>
  <c r="L2754" i="2"/>
  <c r="L2725" i="2"/>
  <c r="L2651" i="2"/>
  <c r="L2655" i="2"/>
  <c r="L2481" i="2"/>
  <c r="L2859" i="2"/>
  <c r="L2793" i="2"/>
  <c r="L2790" i="2"/>
  <c r="L2732" i="2"/>
  <c r="L2810" i="2"/>
  <c r="L2794" i="2"/>
  <c r="L2693" i="2"/>
  <c r="L2729" i="2"/>
  <c r="L2610" i="2"/>
  <c r="L2665" i="2"/>
  <c r="L2704" i="2"/>
  <c r="L2668" i="2"/>
  <c r="L2608" i="2"/>
  <c r="L2778" i="2"/>
  <c r="L2559" i="2"/>
  <c r="L2505" i="2"/>
  <c r="L2515" i="2"/>
  <c r="L2447" i="2"/>
  <c r="L2337" i="2"/>
  <c r="L2296" i="2"/>
  <c r="L2478" i="2"/>
  <c r="L2473" i="2"/>
  <c r="L2377" i="2"/>
  <c r="L2417" i="2"/>
  <c r="L2358" i="2"/>
  <c r="L1897" i="2"/>
  <c r="L1838" i="2"/>
  <c r="L1852" i="2"/>
  <c r="L1797" i="2"/>
  <c r="L1819" i="2"/>
  <c r="L1861" i="2"/>
  <c r="L1621" i="2"/>
  <c r="L1505" i="2"/>
  <c r="L1512" i="2"/>
  <c r="L1579" i="2"/>
  <c r="L1507" i="2"/>
  <c r="L1581" i="2"/>
  <c r="L1625" i="2"/>
  <c r="L1525" i="2"/>
  <c r="L1360" i="2"/>
  <c r="L1356" i="2"/>
  <c r="L1309" i="2"/>
  <c r="L1593" i="2"/>
  <c r="L1351" i="2"/>
  <c r="L1498" i="2"/>
  <c r="L1281" i="2"/>
  <c r="L1372" i="2"/>
  <c r="L1368" i="2"/>
  <c r="L1266" i="2"/>
  <c r="L1171" i="2"/>
  <c r="L1424" i="2"/>
  <c r="L1292" i="2"/>
  <c r="L2565" i="2"/>
  <c r="L2637" i="2"/>
  <c r="L2458" i="2"/>
  <c r="L2427" i="2"/>
  <c r="L1929" i="2"/>
  <c r="L1384" i="2"/>
  <c r="L2828" i="2"/>
  <c r="L2782" i="2"/>
  <c r="L2861" i="2"/>
  <c r="L2771" i="2"/>
  <c r="L2747" i="2"/>
  <c r="L2592" i="2"/>
  <c r="L2663" i="2"/>
  <c r="L2857" i="2"/>
  <c r="L2833" i="2"/>
  <c r="L2802" i="2"/>
  <c r="L2757" i="2"/>
  <c r="L2687" i="2"/>
  <c r="L2761" i="2"/>
  <c r="L2719" i="2"/>
  <c r="L2641" i="2"/>
  <c r="L2547" i="2"/>
  <c r="L2638" i="2"/>
  <c r="L2664" i="2"/>
  <c r="L2493" i="2"/>
  <c r="L2593" i="2"/>
  <c r="L2530" i="2"/>
  <c r="L2506" i="2"/>
  <c r="L2657" i="2"/>
  <c r="L2430" i="2"/>
  <c r="L2585" i="2"/>
  <c r="L2491" i="2"/>
  <c r="L2412" i="2"/>
  <c r="L2498" i="2"/>
  <c r="L2538" i="2"/>
  <c r="L2365" i="2"/>
  <c r="L2381" i="2"/>
  <c r="L2370" i="2"/>
  <c r="L1822" i="2"/>
  <c r="L1898" i="2"/>
  <c r="L1836" i="2"/>
  <c r="L1826" i="2"/>
  <c r="L1840" i="2"/>
  <c r="L1871" i="2"/>
  <c r="L1809" i="2"/>
  <c r="L1837" i="2"/>
  <c r="L1478" i="2"/>
  <c r="L1608" i="2"/>
  <c r="L1576" i="2"/>
  <c r="L1602" i="2"/>
  <c r="L1523" i="2"/>
  <c r="L1455" i="2"/>
  <c r="L1591" i="2"/>
  <c r="L1513" i="2"/>
  <c r="L1568" i="2"/>
  <c r="L1282" i="2"/>
  <c r="L1457" i="2"/>
  <c r="L1320" i="2"/>
  <c r="L1253" i="2"/>
  <c r="L1503" i="2"/>
  <c r="L1296" i="2"/>
  <c r="L1224" i="2"/>
  <c r="L1431" i="2"/>
  <c r="L1410" i="2"/>
  <c r="L1255" i="2"/>
  <c r="L1262" i="2"/>
  <c r="L1421" i="2"/>
  <c r="L1515" i="2"/>
  <c r="L1341" i="2"/>
  <c r="L1283" i="2"/>
  <c r="L1169" i="2"/>
  <c r="L1436" i="2"/>
  <c r="L1394" i="2"/>
  <c r="L1285" i="2"/>
  <c r="L1373" i="2"/>
  <c r="L2695" i="2"/>
  <c r="L2336" i="2"/>
  <c r="L1921" i="2"/>
  <c r="L1532" i="2"/>
  <c r="L2588" i="2"/>
  <c r="L2446" i="2"/>
  <c r="L2488" i="2"/>
  <c r="L2451" i="2"/>
  <c r="L2649" i="2"/>
  <c r="L2353" i="2"/>
  <c r="L2338" i="2"/>
  <c r="L2376" i="2"/>
  <c r="L2379" i="2"/>
  <c r="L2392" i="2"/>
  <c r="L2306" i="2"/>
  <c r="L2303" i="2"/>
  <c r="L1869" i="2"/>
  <c r="L1793" i="2"/>
  <c r="L1824" i="2"/>
  <c r="L1814" i="2"/>
  <c r="L1828" i="2"/>
  <c r="L1849" i="2"/>
  <c r="L1807" i="2"/>
  <c r="L1565" i="2"/>
  <c r="L1572" i="2"/>
  <c r="L1500" i="2"/>
  <c r="L1567" i="2"/>
  <c r="L1471" i="2"/>
  <c r="L1610" i="2"/>
  <c r="L1542" i="2"/>
  <c r="L1583" i="2"/>
  <c r="L1450" i="2"/>
  <c r="L1417" i="2"/>
  <c r="L1254" i="2"/>
  <c r="L1167" i="2"/>
  <c r="L1340" i="2"/>
  <c r="L1280" i="2"/>
  <c r="L2838" i="2"/>
  <c r="L2380" i="2"/>
  <c r="L2832" i="2"/>
  <c r="L2795" i="2"/>
  <c r="L2633" i="2"/>
  <c r="L2568" i="2"/>
  <c r="L2513" i="2"/>
  <c r="L2468" i="2"/>
  <c r="L2612" i="2"/>
  <c r="L2607" i="2"/>
  <c r="L2325" i="2"/>
  <c r="L2465" i="2"/>
  <c r="L2390" i="2"/>
  <c r="L2309" i="2"/>
  <c r="L2321" i="2"/>
  <c r="L1907" i="2"/>
  <c r="L2853" i="2"/>
  <c r="L2822" i="2"/>
  <c r="L2755" i="2"/>
  <c r="L2841" i="2"/>
  <c r="L2807" i="2"/>
  <c r="L2821" i="2"/>
  <c r="L2675" i="2"/>
  <c r="L2713" i="2"/>
  <c r="L2716" i="2"/>
  <c r="L2756" i="2"/>
  <c r="L2620" i="2"/>
  <c r="L2523" i="2"/>
  <c r="L2666" i="2"/>
  <c r="L2728" i="2"/>
  <c r="L2606" i="2"/>
  <c r="L2630" i="2"/>
  <c r="L2569" i="2"/>
  <c r="L2531" i="2"/>
  <c r="L2438" i="2"/>
  <c r="L2507" i="2"/>
  <c r="L2652" i="2"/>
  <c r="L2497" i="2"/>
  <c r="L2516" i="2"/>
  <c r="L2587" i="2"/>
  <c r="L2456" i="2"/>
  <c r="L2572" i="2"/>
  <c r="L2400" i="2"/>
  <c r="L2454" i="2"/>
  <c r="L2632" i="2"/>
  <c r="L2341" i="2"/>
  <c r="L2324" i="2"/>
  <c r="L2372" i="2"/>
  <c r="L1885" i="2"/>
  <c r="L1810" i="2"/>
  <c r="L1812" i="2"/>
  <c r="L1930" i="2"/>
  <c r="L1927" i="2"/>
  <c r="L1816" i="2"/>
  <c r="L1799" i="2"/>
  <c r="L1615" i="2"/>
  <c r="L1618" i="2"/>
  <c r="L1460" i="2"/>
  <c r="L1569" i="2"/>
  <c r="L1497" i="2"/>
  <c r="L1492" i="2"/>
  <c r="L1586" i="2"/>
  <c r="L1511" i="2"/>
  <c r="L1883" i="2"/>
  <c r="L1556" i="2"/>
  <c r="L1484" i="2"/>
  <c r="L1551" i="2"/>
  <c r="L1369" i="2"/>
  <c r="L1403" i="2"/>
  <c r="L1331" i="2"/>
  <c r="L1365" i="2"/>
  <c r="L1284" i="2"/>
  <c r="L1176" i="2"/>
  <c r="L1423" i="2"/>
  <c r="L1406" i="2"/>
  <c r="L1444" i="2"/>
  <c r="L1250" i="2"/>
  <c r="L1371" i="2"/>
  <c r="L1275" i="2"/>
  <c r="L1316" i="2"/>
  <c r="L1252" i="2"/>
  <c r="L1367" i="2"/>
  <c r="L1271" i="2"/>
  <c r="L1377" i="2"/>
  <c r="L1387" i="2"/>
  <c r="L1273" i="2"/>
  <c r="L2300" i="2"/>
  <c r="L1856" i="2"/>
  <c r="L1540" i="2"/>
  <c r="L2418" i="2"/>
  <c r="L2851" i="2"/>
  <c r="L2818" i="2"/>
  <c r="L2840" i="2"/>
  <c r="L2734" i="2"/>
  <c r="L2647" i="2"/>
  <c r="L2685" i="2"/>
  <c r="L2520" i="2"/>
  <c r="L2428" i="2"/>
  <c r="L2452" i="2"/>
  <c r="L2483" i="2"/>
  <c r="L2542" i="2"/>
  <c r="L2366" i="2"/>
  <c r="L2398" i="2"/>
  <c r="L2383" i="2"/>
  <c r="L2334" i="2"/>
  <c r="L2314" i="2"/>
  <c r="L1888" i="2"/>
  <c r="L1937" i="2"/>
  <c r="L1925" i="2"/>
  <c r="L1912" i="2"/>
  <c r="L1890" i="2"/>
  <c r="L1865" i="2"/>
  <c r="L1931" i="2"/>
  <c r="L1800" i="2"/>
  <c r="L1854" i="2"/>
  <c r="L1842" i="2"/>
  <c r="L1612" i="2"/>
  <c r="L1481" i="2"/>
  <c r="L1560" i="2"/>
  <c r="L1555" i="2"/>
  <c r="L1469" i="2"/>
  <c r="L1447" i="2"/>
  <c r="L1480" i="2"/>
  <c r="L1530" i="2"/>
  <c r="L1573" i="2"/>
  <c r="L1438" i="2"/>
  <c r="L1336" i="2"/>
  <c r="L1585" i="2"/>
  <c r="L1370" i="2"/>
  <c r="L1174" i="2"/>
  <c r="L1306" i="2"/>
  <c r="L1333" i="2"/>
  <c r="L1413" i="2"/>
  <c r="L1251" i="2"/>
  <c r="L1501" i="2"/>
  <c r="L1381" i="2"/>
  <c r="L1427" i="2"/>
  <c r="L1163" i="2"/>
  <c r="L1428" i="2"/>
  <c r="L1268" i="2"/>
  <c r="L2836" i="2"/>
  <c r="L2501" i="2"/>
  <c r="L2435" i="2"/>
  <c r="L2409" i="2"/>
  <c r="L2681" i="2"/>
  <c r="L2653" i="2"/>
  <c r="L2669" i="2"/>
  <c r="L2599" i="2"/>
  <c r="L2792" i="2"/>
  <c r="L2584" i="2"/>
  <c r="L2511" i="2"/>
  <c r="L2546" i="2"/>
  <c r="L2489" i="2"/>
  <c r="L2439" i="2"/>
  <c r="L2327" i="2"/>
  <c r="L2307" i="2"/>
  <c r="L2357" i="2"/>
  <c r="L2873" i="2"/>
  <c r="L2849" i="2"/>
  <c r="L2809" i="2"/>
  <c r="L2827" i="2"/>
  <c r="L2799" i="2"/>
  <c r="L2785" i="2"/>
  <c r="L2643" i="2"/>
  <c r="L2775" i="2"/>
  <c r="L2723" i="2"/>
  <c r="L2639" i="2"/>
  <c r="L2735" i="2"/>
  <c r="L2582" i="2"/>
  <c r="L2706" i="2"/>
  <c r="L2600" i="2"/>
  <c r="L2646" i="2"/>
  <c r="L2731" i="2"/>
  <c r="L2622" i="2"/>
  <c r="L2521" i="2"/>
  <c r="L2494" i="2"/>
  <c r="L2524" i="2"/>
  <c r="L2560" i="2"/>
  <c r="L2445" i="2"/>
  <c r="L2406" i="2"/>
  <c r="L2434" i="2"/>
  <c r="L2514" i="2"/>
  <c r="L2485" i="2"/>
  <c r="L2384" i="2"/>
  <c r="L2382" i="2"/>
  <c r="L2502" i="2"/>
  <c r="L2331" i="2"/>
  <c r="L1935" i="2"/>
  <c r="L1922" i="2"/>
  <c r="L1798" i="2"/>
  <c r="L1804" i="2"/>
  <c r="L1806" i="2"/>
  <c r="L1895" i="2"/>
  <c r="L1894" i="2"/>
  <c r="L1465" i="2"/>
  <c r="L1603" i="2"/>
  <c r="L1485" i="2"/>
  <c r="L1464" i="2"/>
  <c r="L1571" i="2"/>
  <c r="L1499" i="2"/>
  <c r="L1459" i="2"/>
  <c r="L1258" i="2"/>
  <c r="L1323" i="2"/>
  <c r="L1229" i="2"/>
  <c r="L1461" i="2"/>
  <c r="L1272" i="2"/>
  <c r="L1172" i="2"/>
  <c r="L1411" i="2"/>
  <c r="L1434" i="2"/>
  <c r="L1399" i="2"/>
  <c r="L1238" i="2"/>
  <c r="L1239" i="2"/>
  <c r="L1308" i="2"/>
  <c r="L1240" i="2"/>
  <c r="L1534" i="2"/>
  <c r="L1161" i="2"/>
  <c r="L1261" i="2"/>
  <c r="L1349" i="2"/>
  <c r="L557" i="2"/>
  <c r="L185" i="2"/>
  <c r="L216" i="2"/>
  <c r="L1148" i="2"/>
  <c r="L203" i="2"/>
  <c r="L496" i="2"/>
  <c r="L1115" i="2"/>
  <c r="L681" i="2"/>
  <c r="L1065" i="2"/>
  <c r="L1098" i="2"/>
  <c r="L1139" i="2"/>
  <c r="L1041" i="2"/>
  <c r="L310" i="2"/>
  <c r="L278" i="2"/>
  <c r="L535" i="2"/>
  <c r="L540" i="2"/>
  <c r="L668" i="2"/>
  <c r="L1146" i="2"/>
  <c r="L69" i="2"/>
  <c r="L289" i="2"/>
  <c r="L1122" i="2"/>
  <c r="L717" i="2"/>
  <c r="L548" i="2"/>
  <c r="L542" i="2"/>
  <c r="L1124" i="2"/>
  <c r="L1043" i="2"/>
  <c r="L667" i="2"/>
  <c r="L685" i="2"/>
  <c r="L684" i="2"/>
  <c r="L769" i="2"/>
  <c r="L294" i="2"/>
  <c r="L697" i="2"/>
  <c r="L1141" i="2"/>
  <c r="L902" i="2"/>
  <c r="L1069" i="2"/>
  <c r="L1111" i="2"/>
  <c r="L935" i="2"/>
  <c r="L936" i="2"/>
  <c r="L1094" i="2"/>
  <c r="L972" i="2"/>
  <c r="L773" i="2"/>
  <c r="L467" i="2"/>
  <c r="L603" i="2"/>
  <c r="L1059" i="2"/>
  <c r="L1035" i="2"/>
  <c r="L919" i="2"/>
  <c r="L76" i="2"/>
  <c r="L56" i="2"/>
  <c r="L391" i="2"/>
  <c r="L593" i="2"/>
  <c r="L545" i="2"/>
  <c r="L1153" i="2"/>
  <c r="L1057" i="2"/>
  <c r="L1033" i="2"/>
  <c r="L879" i="2"/>
  <c r="L831" i="2"/>
  <c r="L914" i="2"/>
  <c r="L406" i="2"/>
  <c r="L583" i="2"/>
  <c r="L574" i="2"/>
  <c r="L905" i="2"/>
  <c r="L895" i="2"/>
  <c r="L458" i="2"/>
  <c r="L584" i="2"/>
  <c r="L572" i="2"/>
  <c r="L590" i="2"/>
  <c r="L604" i="2"/>
  <c r="L739" i="2"/>
  <c r="L1077" i="2"/>
  <c r="L1053" i="2"/>
  <c r="L1029" i="2"/>
  <c r="L1134" i="2"/>
  <c r="L1086" i="2"/>
  <c r="L1018" i="2"/>
  <c r="L893" i="2"/>
  <c r="L961" i="2"/>
  <c r="L875" i="2"/>
  <c r="L689" i="2"/>
  <c r="L1147" i="2"/>
  <c r="L1132" i="2"/>
  <c r="L1108" i="2"/>
  <c r="L1084" i="2"/>
  <c r="L912" i="2"/>
  <c r="L801" i="2"/>
  <c r="L1142" i="2"/>
  <c r="L1102" i="2"/>
  <c r="L412" i="2"/>
  <c r="L581" i="2"/>
  <c r="L562" i="2"/>
  <c r="L1121" i="2"/>
  <c r="L1073" i="2"/>
  <c r="L1049" i="2"/>
  <c r="L996" i="2"/>
  <c r="L1105" i="2"/>
  <c r="L1051" i="2"/>
  <c r="L1145" i="2"/>
  <c r="L55" i="2"/>
  <c r="L763" i="2"/>
  <c r="L560" i="2"/>
  <c r="L569" i="2"/>
  <c r="L1095" i="2"/>
  <c r="L1047" i="2"/>
  <c r="L1128" i="2"/>
  <c r="L1104" i="2"/>
  <c r="L1080" i="2"/>
  <c r="L975" i="2"/>
  <c r="L1022" i="2"/>
  <c r="L1118" i="2"/>
  <c r="L927" i="2"/>
  <c r="L1090" i="2"/>
  <c r="L945" i="2"/>
  <c r="L1017" i="2"/>
  <c r="L949" i="2"/>
  <c r="L906" i="2"/>
  <c r="L894" i="2"/>
  <c r="L924" i="2"/>
  <c r="L986" i="2"/>
  <c r="L998" i="2"/>
  <c r="L907" i="2"/>
  <c r="L881" i="2"/>
  <c r="L857" i="2"/>
  <c r="L833" i="2"/>
  <c r="L809" i="2"/>
  <c r="L785" i="2"/>
  <c r="L941" i="2"/>
  <c r="L904" i="2"/>
  <c r="L892" i="2"/>
  <c r="L921" i="2"/>
  <c r="L916" i="2"/>
  <c r="L957" i="2"/>
  <c r="L1013" i="2"/>
  <c r="L891" i="2"/>
  <c r="L877" i="2"/>
  <c r="L853" i="2"/>
  <c r="L829" i="2"/>
  <c r="L781" i="2"/>
  <c r="L1002" i="2"/>
  <c r="L994" i="2"/>
  <c r="L807" i="2"/>
  <c r="L937" i="2"/>
  <c r="L999" i="2"/>
  <c r="L913" i="2"/>
  <c r="L991" i="2"/>
  <c r="L786" i="2"/>
  <c r="L965" i="2"/>
  <c r="L928" i="2"/>
  <c r="L1007" i="2"/>
  <c r="L827" i="2"/>
  <c r="L803" i="2"/>
  <c r="L779" i="2"/>
  <c r="L997" i="2"/>
  <c r="L944" i="2"/>
  <c r="L899" i="2"/>
  <c r="L954" i="2"/>
  <c r="L922" i="2"/>
  <c r="L933" i="2"/>
  <c r="L890" i="2"/>
  <c r="L967" i="2"/>
  <c r="L908" i="2"/>
  <c r="L1000" i="2"/>
  <c r="L784" i="2"/>
  <c r="L980" i="2"/>
  <c r="L1016" i="2"/>
  <c r="L992" i="2"/>
  <c r="L983" i="2"/>
  <c r="L777" i="2"/>
  <c r="L973" i="2"/>
  <c r="L990" i="2"/>
  <c r="L855" i="2"/>
  <c r="L783" i="2"/>
  <c r="L1019" i="2"/>
  <c r="L929" i="2"/>
  <c r="L960" i="2"/>
  <c r="L782" i="2"/>
  <c r="L934" i="2"/>
  <c r="L946" i="2"/>
  <c r="L920" i="2"/>
  <c r="L871" i="2"/>
  <c r="L847" i="2"/>
  <c r="L823" i="2"/>
  <c r="L799" i="2"/>
  <c r="L775" i="2"/>
  <c r="L1023" i="2"/>
  <c r="L925" i="2"/>
  <c r="L888" i="2"/>
  <c r="L889" i="2"/>
  <c r="L780" i="2"/>
  <c r="L1020" i="2"/>
  <c r="L951" i="2"/>
  <c r="L1003" i="2"/>
  <c r="L845" i="2"/>
  <c r="L797" i="2"/>
  <c r="L978" i="2"/>
  <c r="L1011" i="2"/>
  <c r="L977" i="2"/>
  <c r="L956" i="2"/>
  <c r="L778" i="2"/>
  <c r="L947" i="2"/>
  <c r="L966" i="2"/>
  <c r="L993" i="2"/>
  <c r="L843" i="2"/>
  <c r="L819" i="2"/>
  <c r="L940" i="2"/>
  <c r="L776" i="2"/>
  <c r="L1021" i="2"/>
  <c r="L943" i="2"/>
  <c r="L917" i="2"/>
  <c r="L969" i="2"/>
  <c r="L959" i="2"/>
  <c r="L865" i="2"/>
  <c r="L841" i="2"/>
  <c r="L793" i="2"/>
  <c r="L987" i="2"/>
  <c r="L982" i="2"/>
  <c r="L952" i="2"/>
  <c r="L1005" i="2"/>
  <c r="L1024" i="2"/>
  <c r="L939" i="2"/>
  <c r="L909" i="2"/>
  <c r="L863" i="2"/>
  <c r="L839" i="2"/>
  <c r="L938" i="2"/>
  <c r="L896" i="2"/>
  <c r="L932" i="2"/>
  <c r="L981" i="2"/>
  <c r="L931" i="2"/>
  <c r="L861" i="2"/>
  <c r="L837" i="2"/>
  <c r="L813" i="2"/>
  <c r="L789" i="2"/>
  <c r="L1027" i="2"/>
  <c r="L963" i="2"/>
  <c r="L953" i="2"/>
  <c r="L948" i="2"/>
  <c r="L1025" i="2"/>
  <c r="L915" i="2"/>
  <c r="L985" i="2"/>
  <c r="L910" i="2"/>
  <c r="L923" i="2"/>
  <c r="L989" i="2"/>
  <c r="L955" i="2"/>
  <c r="L883" i="2"/>
  <c r="L859" i="2"/>
  <c r="L787" i="2"/>
  <c r="L930" i="2"/>
  <c r="L580" i="2"/>
  <c r="L591" i="2"/>
  <c r="L575" i="2"/>
  <c r="L755" i="2"/>
  <c r="L113" i="2"/>
  <c r="L196" i="2"/>
  <c r="L767" i="2"/>
  <c r="L758" i="2"/>
  <c r="L760" i="2"/>
  <c r="L290" i="2"/>
  <c r="L757" i="2"/>
  <c r="L683" i="2"/>
  <c r="L620" i="2"/>
  <c r="L568" i="2"/>
  <c r="L509" i="2"/>
  <c r="L421" i="2"/>
  <c r="L544" i="2"/>
  <c r="L740" i="2"/>
  <c r="L705" i="2"/>
  <c r="L641" i="2"/>
  <c r="L34" i="2"/>
  <c r="L719" i="2"/>
  <c r="L426" i="2"/>
  <c r="L701" i="2"/>
  <c r="L512" i="2"/>
  <c r="L634" i="2"/>
  <c r="L559" i="2"/>
  <c r="L606" i="2"/>
  <c r="L734" i="2"/>
  <c r="L423" i="2"/>
  <c r="L693" i="2"/>
  <c r="L736" i="2"/>
  <c r="L536" i="2"/>
  <c r="L729" i="2"/>
  <c r="L765" i="2"/>
  <c r="L466" i="2"/>
  <c r="L625" i="2"/>
  <c r="L766" i="2"/>
  <c r="L570" i="2"/>
  <c r="L601" i="2"/>
  <c r="L132" i="2"/>
  <c r="L37" i="2"/>
  <c r="L98" i="2"/>
  <c r="L727" i="2"/>
  <c r="L686" i="2"/>
  <c r="L629" i="2"/>
  <c r="L448" i="2"/>
  <c r="L462" i="2"/>
  <c r="L735" i="2"/>
  <c r="L602" i="2"/>
  <c r="L722" i="2"/>
  <c r="L20" i="2"/>
  <c r="L25" i="2"/>
  <c r="L748" i="2"/>
  <c r="L749" i="2"/>
  <c r="L649" i="2"/>
  <c r="L619" i="2"/>
  <c r="L587" i="2"/>
  <c r="L393" i="2"/>
  <c r="L754" i="2"/>
  <c r="L430" i="2"/>
  <c r="L547" i="2"/>
  <c r="L713" i="2"/>
  <c r="L752" i="2"/>
  <c r="L721" i="2"/>
  <c r="L723" i="2"/>
  <c r="L605" i="2"/>
  <c r="L655" i="2"/>
  <c r="L726" i="2"/>
  <c r="L543" i="2"/>
  <c r="L732" i="2"/>
  <c r="L451" i="2"/>
  <c r="L281" i="2"/>
  <c r="L64" i="2"/>
  <c r="L647" i="2"/>
  <c r="L538" i="2"/>
  <c r="L403" i="2"/>
  <c r="L691" i="2"/>
  <c r="L643" i="2"/>
  <c r="L585" i="2"/>
  <c r="L724" i="2"/>
  <c r="L554" i="2"/>
  <c r="L742" i="2"/>
  <c r="L730" i="2"/>
  <c r="L454" i="2"/>
  <c r="L675" i="2"/>
  <c r="L764" i="2"/>
  <c r="L699" i="2"/>
  <c r="L530" i="2"/>
  <c r="L608" i="2"/>
  <c r="L751" i="2"/>
  <c r="L762" i="2"/>
  <c r="L725" i="2"/>
  <c r="L607" i="2"/>
  <c r="L628" i="2"/>
  <c r="L636" i="2"/>
  <c r="L677" i="2"/>
  <c r="L612" i="2"/>
  <c r="L497" i="2"/>
  <c r="L521" i="2"/>
  <c r="L389" i="2"/>
  <c r="L392" i="2"/>
  <c r="L431" i="2"/>
  <c r="L623" i="2"/>
  <c r="L465" i="2"/>
  <c r="L420" i="2"/>
  <c r="L715" i="2"/>
  <c r="L688" i="2"/>
  <c r="L626" i="2"/>
  <c r="L671" i="2"/>
  <c r="L631" i="2"/>
  <c r="L513" i="2"/>
  <c r="L459" i="2"/>
  <c r="L417" i="2"/>
  <c r="L396" i="2"/>
  <c r="L484" i="2"/>
  <c r="L525" i="2"/>
  <c r="L523" i="2"/>
  <c r="L519" i="2"/>
  <c r="L487" i="2"/>
  <c r="L517" i="2"/>
  <c r="L622" i="2"/>
  <c r="L526" i="2"/>
  <c r="L673" i="2"/>
  <c r="L436" i="2"/>
  <c r="L478" i="2"/>
  <c r="L514" i="2"/>
  <c r="L395" i="2"/>
  <c r="L398" i="2"/>
  <c r="L485" i="2"/>
  <c r="L422" i="2"/>
  <c r="L499" i="2"/>
  <c r="L654" i="2"/>
  <c r="L609" i="2"/>
  <c r="L394" i="2"/>
  <c r="L645" i="2"/>
  <c r="L674" i="2"/>
  <c r="L708" i="2"/>
  <c r="L659" i="2"/>
  <c r="L433" i="2"/>
  <c r="L494" i="2"/>
  <c r="L506" i="2"/>
  <c r="L447" i="2"/>
  <c r="L411" i="2"/>
  <c r="L397" i="2"/>
  <c r="L476" i="2"/>
  <c r="L419" i="2"/>
  <c r="L529" i="2"/>
  <c r="L718" i="2"/>
  <c r="L698" i="2"/>
  <c r="L651" i="2"/>
  <c r="L648" i="2"/>
  <c r="L424" i="2"/>
  <c r="L490" i="2"/>
  <c r="L515" i="2"/>
  <c r="L408" i="2"/>
  <c r="L480" i="2"/>
  <c r="L463" i="2"/>
  <c r="L704" i="2"/>
  <c r="L680" i="2"/>
  <c r="L614" i="2"/>
  <c r="L669" i="2"/>
  <c r="L666" i="2"/>
  <c r="L616" i="2"/>
  <c r="L528" i="2"/>
  <c r="L418" i="2"/>
  <c r="L482" i="2"/>
  <c r="L380" i="2"/>
  <c r="L502" i="2"/>
  <c r="L460" i="2"/>
  <c r="L449" i="2"/>
  <c r="L413" i="2"/>
  <c r="L682" i="2"/>
  <c r="L646" i="2"/>
  <c r="L644" i="2"/>
  <c r="L638" i="2"/>
  <c r="L676" i="2"/>
  <c r="L627" i="2"/>
  <c r="L657" i="2"/>
  <c r="L642" i="2"/>
  <c r="L469" i="2"/>
  <c r="L438" i="2"/>
  <c r="L402" i="2"/>
  <c r="L382" i="2"/>
  <c r="L446" i="2"/>
  <c r="L410" i="2"/>
  <c r="L694" i="2"/>
  <c r="L714" i="2"/>
  <c r="L720" i="2"/>
  <c r="L700" i="2"/>
  <c r="L531" i="2"/>
  <c r="L621" i="2"/>
  <c r="L640" i="2"/>
  <c r="L483" i="2"/>
  <c r="L400" i="2"/>
  <c r="L501" i="2"/>
  <c r="L381" i="2"/>
  <c r="L384" i="2"/>
  <c r="L443" i="2"/>
  <c r="L407" i="2"/>
  <c r="L662" i="2"/>
  <c r="L658" i="2"/>
  <c r="L624" i="2"/>
  <c r="L489" i="2"/>
  <c r="L488" i="2"/>
  <c r="L477" i="2"/>
  <c r="L383" i="2"/>
  <c r="L386" i="2"/>
  <c r="L493" i="2"/>
  <c r="L470" i="2"/>
  <c r="L440" i="2"/>
  <c r="L404" i="2"/>
  <c r="L678" i="2"/>
  <c r="L690" i="2"/>
  <c r="L656" i="2"/>
  <c r="L711" i="2"/>
  <c r="L663" i="2"/>
  <c r="L653" i="2"/>
  <c r="L618" i="2"/>
  <c r="L498" i="2"/>
  <c r="L522" i="2"/>
  <c r="L474" i="2"/>
  <c r="L429" i="2"/>
  <c r="L385" i="2"/>
  <c r="L510" i="2"/>
  <c r="L401" i="2"/>
  <c r="L650" i="2"/>
  <c r="L630" i="2"/>
  <c r="L672" i="2"/>
  <c r="L635" i="2"/>
  <c r="L472" i="2"/>
  <c r="L387" i="2"/>
  <c r="L390" i="2"/>
  <c r="L508" i="2"/>
  <c r="L524" i="2"/>
  <c r="L516" i="2"/>
  <c r="L246" i="2"/>
  <c r="L325" i="2"/>
  <c r="L2" i="2"/>
  <c r="L125" i="2"/>
  <c r="L215" i="2"/>
  <c r="L327" i="2"/>
  <c r="L5" i="2"/>
  <c r="L369" i="2"/>
  <c r="L230" i="2"/>
  <c r="L259" i="2"/>
  <c r="L63" i="2"/>
  <c r="L95" i="2"/>
  <c r="L348" i="2"/>
  <c r="L157" i="2"/>
  <c r="L158" i="2"/>
  <c r="L138" i="2"/>
  <c r="L90" i="2"/>
  <c r="L39" i="2"/>
  <c r="L321" i="2"/>
  <c r="L200" i="2"/>
  <c r="L117" i="2"/>
  <c r="L255" i="2"/>
  <c r="L101" i="2"/>
  <c r="L99" i="2"/>
  <c r="L44" i="2"/>
  <c r="L52" i="2"/>
  <c r="L291" i="2"/>
  <c r="L27" i="2"/>
  <c r="L214" i="2"/>
  <c r="L287" i="2"/>
  <c r="L19" i="2"/>
  <c r="L288" i="2"/>
  <c r="L241" i="2"/>
  <c r="L313" i="2"/>
  <c r="L242" i="2"/>
  <c r="L292" i="2"/>
  <c r="L364" i="2"/>
  <c r="L102" i="2"/>
  <c r="L60" i="2"/>
  <c r="L31" i="2"/>
  <c r="L212" i="2"/>
  <c r="L284" i="2"/>
  <c r="L226" i="2"/>
  <c r="L209" i="2"/>
  <c r="L86" i="2"/>
  <c r="L172" i="2"/>
  <c r="L42" i="2"/>
  <c r="L38" i="2"/>
  <c r="L286" i="2"/>
  <c r="L243" i="2"/>
  <c r="L341" i="2"/>
  <c r="L89" i="2"/>
  <c r="L355" i="2"/>
  <c r="L235" i="2"/>
  <c r="L307" i="2"/>
  <c r="L238" i="2"/>
  <c r="L227" i="2"/>
  <c r="L299" i="2"/>
  <c r="L371" i="2"/>
  <c r="L149" i="2"/>
  <c r="L228" i="2"/>
  <c r="L181" i="2"/>
  <c r="L253" i="2"/>
  <c r="L208" i="2"/>
  <c r="L304" i="2"/>
  <c r="L376" i="2"/>
  <c r="L114" i="2"/>
  <c r="L198" i="2"/>
  <c r="L270" i="2"/>
  <c r="L144" i="2"/>
  <c r="L54" i="2"/>
  <c r="L201" i="2"/>
  <c r="L333" i="2"/>
  <c r="L356" i="2"/>
  <c r="L77" i="2"/>
  <c r="L296" i="2"/>
  <c r="L250" i="2"/>
  <c r="L48" i="2"/>
  <c r="L84" i="2"/>
  <c r="L315" i="2"/>
  <c r="L338" i="2"/>
  <c r="L123" i="2"/>
  <c r="L351" i="2"/>
  <c r="L220" i="2"/>
  <c r="L269" i="2"/>
  <c r="L297" i="2"/>
  <c r="L110" i="2"/>
  <c r="L66" i="2"/>
  <c r="L105" i="2"/>
  <c r="L211" i="2"/>
  <c r="L247" i="2"/>
  <c r="L167" i="2"/>
  <c r="L239" i="2"/>
  <c r="L311" i="2"/>
  <c r="L59" i="2"/>
  <c r="L193" i="2"/>
  <c r="L265" i="2"/>
  <c r="L194" i="2"/>
  <c r="L266" i="2"/>
  <c r="L232" i="2"/>
  <c r="L316" i="2"/>
  <c r="L126" i="2"/>
  <c r="L210" i="2"/>
  <c r="L282" i="2"/>
  <c r="L354" i="2"/>
  <c r="L36" i="2"/>
  <c r="L41" i="2"/>
  <c r="L225" i="2"/>
  <c r="L347" i="2"/>
  <c r="L236" i="2"/>
  <c r="L308" i="2"/>
  <c r="L81" i="2"/>
  <c r="L142" i="2"/>
  <c r="L262" i="2"/>
  <c r="L233" i="2"/>
  <c r="L83" i="2"/>
  <c r="L180" i="2"/>
  <c r="L53" i="2"/>
  <c r="L317" i="2"/>
  <c r="L244" i="2"/>
  <c r="L329" i="2"/>
  <c r="L24" i="2"/>
  <c r="L22" i="2"/>
  <c r="L30" i="2"/>
  <c r="L92" i="2"/>
  <c r="L237" i="2"/>
  <c r="L295" i="2"/>
  <c r="L344" i="2"/>
  <c r="L187" i="2"/>
  <c r="L137" i="2"/>
  <c r="L251" i="2"/>
  <c r="L252" i="2"/>
  <c r="L47" i="2"/>
  <c r="L205" i="2"/>
  <c r="L277" i="2"/>
  <c r="L206" i="2"/>
  <c r="L366" i="2"/>
  <c r="L49" i="2"/>
  <c r="L65" i="2"/>
  <c r="L104" i="2"/>
  <c r="L249" i="2"/>
  <c r="L108" i="2"/>
  <c r="L293" i="2"/>
  <c r="L75" i="2"/>
  <c r="L309" i="2"/>
  <c r="L61" i="2"/>
  <c r="L116" i="2"/>
  <c r="L261" i="2"/>
  <c r="L358" i="2"/>
  <c r="L45" i="2"/>
  <c r="L107" i="2"/>
  <c r="L176" i="2"/>
  <c r="L320" i="2"/>
  <c r="L165" i="2"/>
  <c r="L274" i="2"/>
  <c r="L346" i="2"/>
  <c r="L379" i="2"/>
  <c r="L139" i="2"/>
  <c r="L188" i="2"/>
  <c r="L332" i="2"/>
  <c r="L263" i="2"/>
  <c r="L335" i="2"/>
  <c r="L192" i="2"/>
  <c r="L336" i="2"/>
  <c r="L373" i="2"/>
  <c r="L218" i="2"/>
  <c r="L87" i="2"/>
  <c r="L279" i="2"/>
  <c r="L268" i="2"/>
  <c r="L207" i="2"/>
  <c r="L124" i="2"/>
  <c r="L150" i="2"/>
  <c r="L222" i="2"/>
  <c r="L231" i="2"/>
  <c r="L106" i="2"/>
  <c r="L195" i="2"/>
  <c r="L204" i="2"/>
  <c r="L73" i="2"/>
  <c r="L159" i="2"/>
  <c r="L136" i="2"/>
  <c r="L91" i="2"/>
  <c r="L357" i="2"/>
  <c r="L131" i="2"/>
  <c r="L303" i="2"/>
  <c r="L148" i="2"/>
  <c r="L370" i="2"/>
  <c r="L152" i="2"/>
  <c r="L360" i="2"/>
  <c r="L85" i="2"/>
  <c r="L171" i="2"/>
  <c r="L103" i="2"/>
  <c r="L130" i="2"/>
  <c r="L170" i="2"/>
  <c r="L151" i="2"/>
  <c r="L23" i="2"/>
  <c r="L164" i="2"/>
  <c r="L156" i="2"/>
  <c r="L97" i="2"/>
  <c r="L46" i="2"/>
  <c r="L184" i="2"/>
  <c r="L186" i="2"/>
  <c r="L258" i="2"/>
  <c r="L345" i="2"/>
  <c r="L361" i="2"/>
  <c r="L93" i="2"/>
  <c r="L273" i="2"/>
  <c r="L168" i="2"/>
  <c r="L267" i="2"/>
  <c r="L240" i="2"/>
  <c r="L100" i="2"/>
  <c r="L154" i="2"/>
  <c r="L202" i="2"/>
  <c r="L177" i="2"/>
  <c r="L28" i="2"/>
  <c r="L79" i="2"/>
  <c r="L350" i="2"/>
  <c r="L323" i="2"/>
  <c r="L199" i="2"/>
  <c r="L146" i="2"/>
  <c r="L120" i="2"/>
  <c r="L119" i="2"/>
  <c r="L319" i="2"/>
  <c r="L324" i="2"/>
  <c r="L121" i="2"/>
  <c r="L173" i="2"/>
  <c r="L112" i="2"/>
  <c r="L298" i="2"/>
  <c r="L378" i="2"/>
  <c r="L94" i="2"/>
  <c r="L178" i="2"/>
  <c r="L18" i="2"/>
  <c r="L17" i="2"/>
  <c r="L7" i="2"/>
  <c r="L12" i="2"/>
  <c r="L16" i="2"/>
  <c r="L13" i="2"/>
  <c r="L4" i="2"/>
  <c r="L15" i="2"/>
  <c r="L3" i="2"/>
  <c r="L11" i="2"/>
  <c r="L14" i="2"/>
  <c r="L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 l="1"/>
  <c r="G20" i="2"/>
  <c r="G19" i="2"/>
  <c r="G18" i="2"/>
  <c r="G17" i="2"/>
  <c r="G16" i="2"/>
  <c r="G15" i="2"/>
  <c r="G14" i="2"/>
  <c r="G13" i="2" l="1"/>
  <c r="G12" i="2"/>
  <c r="G11" i="2"/>
  <c r="G10" i="2"/>
  <c r="G9" i="2"/>
  <c r="G8" i="2"/>
  <c r="G7" i="2"/>
  <c r="G6" i="2"/>
  <c r="G5" i="2"/>
  <c r="G4" i="2"/>
  <c r="G3" i="2"/>
  <c r="G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00A91-22F9-4106-B1EA-6BE4AC2AEE60}" keepAlive="1" name="Query - stats" description="Connection to the 'stats' query in the workbook." type="5" refreshedVersion="6" background="1" saveData="1">
    <dbPr connection="Provider=Microsoft.Mashup.OleDb.1;Data Source=$Workbook$;Location=stats;Extended Properties=&quot;&quot;" command="SELECT * FROM [stats]"/>
  </connection>
  <connection id="2" xr16:uid="{36F83833-4521-44ED-9F78-12BFDAB594ED}" keepAlive="1" name="Query - stats (2)" description="Connection to the 'stats (2)' query in the workbook." type="5" refreshedVersion="6" background="1">
    <dbPr connection="Provider=Microsoft.Mashup.OleDb.1;Data Source=$Workbook$;Location=&quot;stats (2)&quot;;Extended Properties=&quot;&quot;" command="SELECT * FROM [stats (2)]"/>
  </connection>
  <connection id="3" xr16:uid="{806E8EBF-0BD7-46B1-A531-E94EC5C41418}" keepAlive="1" name="Query - stats (3)" description="Connection to the 'stats (3)' query in the workbook." type="5" refreshedVersion="6" background="1">
    <dbPr connection="Provider=Microsoft.Mashup.OleDb.1;Data Source=$Workbook$;Location=&quot;stats (3)&quot;;Extended Properties=&quot;&quot;" command="SELECT * FROM [stats (3)]"/>
  </connection>
  <connection id="4" xr16:uid="{5C7491B8-8DE5-483B-8289-E6270F9EA20B}" keepAlive="1" name="Query - stats (4)" description="Connection to the 'stats (4)' query in the workbook." type="5" refreshedVersion="6" background="1">
    <dbPr connection="Provider=Microsoft.Mashup.OleDb.1;Data Source=$Workbook$;Location=&quot;stats (4)&quot;;Extended Properties=&quot;&quot;" command="SELECT * FROM [stats (4)]"/>
  </connection>
</connections>
</file>

<file path=xl/sharedStrings.xml><?xml version="1.0" encoding="utf-8"?>
<sst xmlns="http://schemas.openxmlformats.org/spreadsheetml/2006/main" count="12" uniqueCount="12">
  <si>
    <t>Datetime</t>
  </si>
  <si>
    <t>Runs</t>
  </si>
  <si>
    <t>Total Runs</t>
  </si>
  <si>
    <t>Clear %</t>
  </si>
  <si>
    <t>Total Clear</t>
  </si>
  <si>
    <t>Clear % (20)</t>
  </si>
  <si>
    <t>Passes</t>
  </si>
  <si>
    <t>Time Gap</t>
  </si>
  <si>
    <t>Avg Speed</t>
  </si>
  <si>
    <t>Q1</t>
  </si>
  <si>
    <t>Q3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</si>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</sst>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%"/>
    <numFmt numFmtId="165" formatCode="[s]\ &quot;secs&quot;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Fill="1" applyBorder="1" applyAlignment="1">
      <alignment horizontal="center" vertical="center"/>
    </xf>
    <xf numFmtId="164" fontId="0" fillId="0" borderId="0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 vertical="center"/>
    </xf>
    <xf numFmtId="22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Fill="1" applyBorder="1"/>
    <xf numFmtId="165" fontId="0" fillId="0" borderId="0" xfId="0" applyNumberFormat="1" applyFill="1" applyBorder="1" applyAlignment="1">
      <alignment horizontal="center" vertical="center"/>
    </xf>
    <xf numFmtId="0" fontId="0" fillId="0" borderId="0" xfId="0" applyBorder="1"/>
    <xf numFmtId="22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164" fontId="0" fillId="0" borderId="0" xfId="1" applyNumberFormat="1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30">
    <dxf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4" formatCode="0.0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4" formatCode="0.0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27" formatCode="m/d/yyyy\ 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solid">
          <fgColor indexed="64"/>
          <bgColor theme="2" tint="-0.74999237037263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 tint="0.34998626667073579"/>
        </left>
        <right/>
        <top/>
        <bottom/>
      </border>
    </dxf>
    <dxf>
      <numFmt numFmtId="0" formatCode="General"/>
      <fill>
        <patternFill patternType="solid">
          <fgColor indexed="64"/>
          <bgColor theme="2" tint="-0.74999237037263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 tint="0.34998626667073579"/>
        </left>
        <right/>
        <top/>
        <bottom/>
      </border>
    </dxf>
    <dxf>
      <numFmt numFmtId="0" formatCode="General"/>
      <fill>
        <patternFill patternType="solid">
          <fgColor indexed="64"/>
          <bgColor theme="2" tint="-0.74999237037263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 tint="0.34998626667073579"/>
        </left>
        <right/>
        <top/>
        <bottom/>
      </border>
    </dxf>
    <dxf>
      <numFmt numFmtId="0" formatCode="General"/>
      <fill>
        <patternFill patternType="solid">
          <fgColor indexed="64"/>
          <bgColor theme="2" tint="-0.74999237037263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 tint="0.34998626667073579"/>
        </left>
        <right style="thin">
          <color theme="1" tint="0.34998626667073579"/>
        </right>
        <top/>
        <bottom/>
      </border>
    </dxf>
    <dxf>
      <numFmt numFmtId="0" formatCode="General"/>
      <fill>
        <patternFill patternType="solid">
          <fgColor indexed="64"/>
          <bgColor theme="2" tint="-0.74999237037263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 tint="0.34998626667073579"/>
        </left>
        <right style="thin">
          <color theme="1" tint="0.3499862666707357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2" tint="-0.74999237037263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 tint="0.34998626667073579"/>
        </left>
        <right style="thin">
          <color theme="1" tint="0.34998626667073579"/>
        </right>
        <top/>
        <bottom/>
      </border>
    </dxf>
    <dxf>
      <fill>
        <patternFill patternType="solid">
          <fgColor indexed="64"/>
          <bgColor theme="2" tint="-0.74999237037263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 tint="0.34998626667073579"/>
        </left>
        <right style="thin">
          <color theme="1" tint="0.34998626667073579"/>
        </right>
        <top/>
        <bottom/>
      </border>
    </dxf>
    <dxf>
      <fill>
        <patternFill patternType="solid">
          <fgColor indexed="64"/>
          <bgColor theme="2" tint="-0.74999237037263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1" tint="0.34998626667073579"/>
        </right>
        <top/>
        <bottom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 tint="0.34998626667073579"/>
        </left>
        <right style="thin">
          <color theme="1" tint="0.34998626667073579"/>
        </right>
        <top/>
        <bottom/>
      </border>
    </dxf>
    <dxf>
      <font>
        <color theme="0"/>
      </font>
      <fill>
        <patternFill>
          <bgColor theme="2" tint="-0.749961851863155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002060"/>
        </patternFill>
      </fill>
    </dxf>
  </dxfs>
  <tableStyles count="1" defaultTableStyle="TableStyleMedium2" defaultPivotStyle="PivotStyleLight16">
    <tableStyle name="Table Style 1" pivot="0" count="3" xr9:uid="{CA97F986-C9D8-48DF-8AF9-1C81B93291A5}">
      <tableStyleElement type="headerRow" dxfId="29"/>
      <tableStyleElement type="firstRowStripe" dxfId="28"/>
      <tableStyleElement type="secondRowStripe" dxfId="2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Clear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Recent 20</c:v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Data!$G$2:$G$6807</c:f>
              <c:numCache>
                <c:formatCode>0.000%</c:formatCode>
                <c:ptCount val="68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0.05</c:v>
                </c:pt>
                <c:pt idx="210">
                  <c:v>0.05</c:v>
                </c:pt>
                <c:pt idx="211">
                  <c:v>0.05</c:v>
                </c:pt>
                <c:pt idx="212">
                  <c:v>0.05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0.05</c:v>
                </c:pt>
                <c:pt idx="221">
                  <c:v>0.05</c:v>
                </c:pt>
                <c:pt idx="222">
                  <c:v>0.05</c:v>
                </c:pt>
                <c:pt idx="223">
                  <c:v>0.05</c:v>
                </c:pt>
                <c:pt idx="224">
                  <c:v>0.05</c:v>
                </c:pt>
                <c:pt idx="225">
                  <c:v>0.05</c:v>
                </c:pt>
                <c:pt idx="226">
                  <c:v>0.05</c:v>
                </c:pt>
                <c:pt idx="227">
                  <c:v>0.05</c:v>
                </c:pt>
                <c:pt idx="228">
                  <c:v>0.05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0.05</c:v>
                </c:pt>
                <c:pt idx="641">
                  <c:v>0.05</c:v>
                </c:pt>
                <c:pt idx="642">
                  <c:v>0.05</c:v>
                </c:pt>
                <c:pt idx="643">
                  <c:v>0.05</c:v>
                </c:pt>
                <c:pt idx="644">
                  <c:v>0.05</c:v>
                </c:pt>
                <c:pt idx="645">
                  <c:v>0.05</c:v>
                </c:pt>
                <c:pt idx="646">
                  <c:v>0.05</c:v>
                </c:pt>
                <c:pt idx="647">
                  <c:v>0.05</c:v>
                </c:pt>
                <c:pt idx="648">
                  <c:v>0.05</c:v>
                </c:pt>
                <c:pt idx="649">
                  <c:v>0.05</c:v>
                </c:pt>
                <c:pt idx="650">
                  <c:v>0.05</c:v>
                </c:pt>
                <c:pt idx="651">
                  <c:v>0.05</c:v>
                </c:pt>
                <c:pt idx="652">
                  <c:v>0.05</c:v>
                </c:pt>
                <c:pt idx="653">
                  <c:v>0.05</c:v>
                </c:pt>
                <c:pt idx="654">
                  <c:v>0.05</c:v>
                </c:pt>
                <c:pt idx="655">
                  <c:v>0.05</c:v>
                </c:pt>
                <c:pt idx="656">
                  <c:v>0.05</c:v>
                </c:pt>
                <c:pt idx="657">
                  <c:v>0.05</c:v>
                </c:pt>
                <c:pt idx="658">
                  <c:v>0.05</c:v>
                </c:pt>
                <c:pt idx="659">
                  <c:v>0.05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0.05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0.05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0.05</c:v>
                </c:pt>
                <c:pt idx="1933">
                  <c:v>0.05</c:v>
                </c:pt>
                <c:pt idx="1934">
                  <c:v>0.05</c:v>
                </c:pt>
                <c:pt idx="1935">
                  <c:v>0.05</c:v>
                </c:pt>
                <c:pt idx="1936">
                  <c:v>0.05</c:v>
                </c:pt>
                <c:pt idx="1937">
                  <c:v>0.05</c:v>
                </c:pt>
                <c:pt idx="1938">
                  <c:v>0.05</c:v>
                </c:pt>
                <c:pt idx="1939">
                  <c:v>0.05</c:v>
                </c:pt>
                <c:pt idx="1940">
                  <c:v>0.05</c:v>
                </c:pt>
                <c:pt idx="1941">
                  <c:v>0.05</c:v>
                </c:pt>
                <c:pt idx="1942">
                  <c:v>0.05</c:v>
                </c:pt>
                <c:pt idx="1943">
                  <c:v>0.05</c:v>
                </c:pt>
                <c:pt idx="1944">
                  <c:v>0.05</c:v>
                </c:pt>
                <c:pt idx="1945">
                  <c:v>0.05</c:v>
                </c:pt>
                <c:pt idx="1946">
                  <c:v>0.05</c:v>
                </c:pt>
                <c:pt idx="1947">
                  <c:v>0.05</c:v>
                </c:pt>
                <c:pt idx="1948">
                  <c:v>0.05</c:v>
                </c:pt>
                <c:pt idx="1949">
                  <c:v>0.05</c:v>
                </c:pt>
                <c:pt idx="1950">
                  <c:v>0.05</c:v>
                </c:pt>
                <c:pt idx="1951">
                  <c:v>0.05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0.05</c:v>
                </c:pt>
                <c:pt idx="2569">
                  <c:v>0.05</c:v>
                </c:pt>
                <c:pt idx="2570">
                  <c:v>0.05</c:v>
                </c:pt>
                <c:pt idx="2571">
                  <c:v>0.05</c:v>
                </c:pt>
                <c:pt idx="2572">
                  <c:v>0.05</c:v>
                </c:pt>
                <c:pt idx="2573">
                  <c:v>0.05</c:v>
                </c:pt>
                <c:pt idx="2574">
                  <c:v>0.05</c:v>
                </c:pt>
                <c:pt idx="2575">
                  <c:v>0.05</c:v>
                </c:pt>
                <c:pt idx="2576">
                  <c:v>0.05</c:v>
                </c:pt>
                <c:pt idx="2577">
                  <c:v>0.05</c:v>
                </c:pt>
                <c:pt idx="2578">
                  <c:v>0.05</c:v>
                </c:pt>
                <c:pt idx="2579">
                  <c:v>0.05</c:v>
                </c:pt>
                <c:pt idx="2580">
                  <c:v>0.05</c:v>
                </c:pt>
                <c:pt idx="2581">
                  <c:v>0.05</c:v>
                </c:pt>
                <c:pt idx="2582">
                  <c:v>0.05</c:v>
                </c:pt>
                <c:pt idx="2583">
                  <c:v>0.05</c:v>
                </c:pt>
                <c:pt idx="2584">
                  <c:v>0.05</c:v>
                </c:pt>
                <c:pt idx="2585">
                  <c:v>0.05</c:v>
                </c:pt>
                <c:pt idx="2586">
                  <c:v>0.05</c:v>
                </c:pt>
                <c:pt idx="2587">
                  <c:v>0.05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0.05</c:v>
                </c:pt>
                <c:pt idx="2875">
                  <c:v>0.05</c:v>
                </c:pt>
                <c:pt idx="2876">
                  <c:v>0.05</c:v>
                </c:pt>
                <c:pt idx="2877">
                  <c:v>0.05</c:v>
                </c:pt>
                <c:pt idx="2878">
                  <c:v>0.05</c:v>
                </c:pt>
                <c:pt idx="2879">
                  <c:v>0.05</c:v>
                </c:pt>
                <c:pt idx="2880">
                  <c:v>0.05</c:v>
                </c:pt>
                <c:pt idx="2881">
                  <c:v>0.05</c:v>
                </c:pt>
                <c:pt idx="2882">
                  <c:v>0.05</c:v>
                </c:pt>
                <c:pt idx="2883">
                  <c:v>0.05</c:v>
                </c:pt>
                <c:pt idx="2884">
                  <c:v>0.05</c:v>
                </c:pt>
                <c:pt idx="2885">
                  <c:v>0.05</c:v>
                </c:pt>
                <c:pt idx="2886">
                  <c:v>0.05</c:v>
                </c:pt>
                <c:pt idx="2887">
                  <c:v>0.05</c:v>
                </c:pt>
                <c:pt idx="2888">
                  <c:v>0.05</c:v>
                </c:pt>
                <c:pt idx="2889">
                  <c:v>0.05</c:v>
                </c:pt>
                <c:pt idx="2890">
                  <c:v>0.05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0.05</c:v>
                </c:pt>
                <c:pt idx="3239">
                  <c:v>0.05</c:v>
                </c:pt>
                <c:pt idx="3240">
                  <c:v>0.05</c:v>
                </c:pt>
                <c:pt idx="3241">
                  <c:v>0.05</c:v>
                </c:pt>
                <c:pt idx="3242">
                  <c:v>0.05</c:v>
                </c:pt>
                <c:pt idx="3243">
                  <c:v>0.05</c:v>
                </c:pt>
                <c:pt idx="3244">
                  <c:v>0.05</c:v>
                </c:pt>
                <c:pt idx="3245">
                  <c:v>0.05</c:v>
                </c:pt>
                <c:pt idx="3246">
                  <c:v>0.05</c:v>
                </c:pt>
                <c:pt idx="3247">
                  <c:v>0.05</c:v>
                </c:pt>
                <c:pt idx="3248">
                  <c:v>0.05</c:v>
                </c:pt>
                <c:pt idx="3249">
                  <c:v>0.05</c:v>
                </c:pt>
                <c:pt idx="3250">
                  <c:v>0.05</c:v>
                </c:pt>
                <c:pt idx="3251">
                  <c:v>0.05</c:v>
                </c:pt>
                <c:pt idx="3252">
                  <c:v>0.05</c:v>
                </c:pt>
                <c:pt idx="3253">
                  <c:v>0.05</c:v>
                </c:pt>
                <c:pt idx="3254">
                  <c:v>0.05</c:v>
                </c:pt>
                <c:pt idx="3255">
                  <c:v>0.05</c:v>
                </c:pt>
                <c:pt idx="3256">
                  <c:v>0.05</c:v>
                </c:pt>
                <c:pt idx="3257">
                  <c:v>0.05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0.05</c:v>
                </c:pt>
                <c:pt idx="4130">
                  <c:v>0.05</c:v>
                </c:pt>
                <c:pt idx="4131">
                  <c:v>0.05</c:v>
                </c:pt>
                <c:pt idx="4132">
                  <c:v>0.05</c:v>
                </c:pt>
                <c:pt idx="4133">
                  <c:v>0.05</c:v>
                </c:pt>
                <c:pt idx="4134">
                  <c:v>0.05</c:v>
                </c:pt>
                <c:pt idx="4135">
                  <c:v>0.05</c:v>
                </c:pt>
                <c:pt idx="4136">
                  <c:v>0.05</c:v>
                </c:pt>
                <c:pt idx="4137">
                  <c:v>0.05</c:v>
                </c:pt>
                <c:pt idx="4138">
                  <c:v>0.05</c:v>
                </c:pt>
                <c:pt idx="4139">
                  <c:v>0.05</c:v>
                </c:pt>
                <c:pt idx="4140">
                  <c:v>0.05</c:v>
                </c:pt>
                <c:pt idx="4141">
                  <c:v>0.05</c:v>
                </c:pt>
                <c:pt idx="4142">
                  <c:v>0.05</c:v>
                </c:pt>
                <c:pt idx="4143">
                  <c:v>0.05</c:v>
                </c:pt>
                <c:pt idx="4144">
                  <c:v>0.05</c:v>
                </c:pt>
                <c:pt idx="4145">
                  <c:v>0.05</c:v>
                </c:pt>
                <c:pt idx="4146">
                  <c:v>0.05</c:v>
                </c:pt>
                <c:pt idx="4147">
                  <c:v>0.05</c:v>
                </c:pt>
                <c:pt idx="4148">
                  <c:v>0.05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0.05</c:v>
                </c:pt>
                <c:pt idx="4263">
                  <c:v>0.05</c:v>
                </c:pt>
                <c:pt idx="4264">
                  <c:v>0.05</c:v>
                </c:pt>
                <c:pt idx="4265">
                  <c:v>0.05</c:v>
                </c:pt>
                <c:pt idx="4266">
                  <c:v>0.05</c:v>
                </c:pt>
                <c:pt idx="4267">
                  <c:v>0.05</c:v>
                </c:pt>
                <c:pt idx="4268">
                  <c:v>0.05</c:v>
                </c:pt>
                <c:pt idx="4269">
                  <c:v>0.05</c:v>
                </c:pt>
                <c:pt idx="4270">
                  <c:v>0.05</c:v>
                </c:pt>
                <c:pt idx="4271">
                  <c:v>0.05</c:v>
                </c:pt>
                <c:pt idx="4272">
                  <c:v>0.05</c:v>
                </c:pt>
                <c:pt idx="4273">
                  <c:v>0.05</c:v>
                </c:pt>
                <c:pt idx="4274">
                  <c:v>0.05</c:v>
                </c:pt>
                <c:pt idx="4275">
                  <c:v>0.05</c:v>
                </c:pt>
                <c:pt idx="4276">
                  <c:v>0.05</c:v>
                </c:pt>
                <c:pt idx="4277">
                  <c:v>0.05</c:v>
                </c:pt>
                <c:pt idx="4278">
                  <c:v>0.05</c:v>
                </c:pt>
                <c:pt idx="4279">
                  <c:v>0.05</c:v>
                </c:pt>
                <c:pt idx="4280">
                  <c:v>0.05</c:v>
                </c:pt>
                <c:pt idx="4281">
                  <c:v>0.05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0.05</c:v>
                </c:pt>
                <c:pt idx="4689">
                  <c:v>0.05</c:v>
                </c:pt>
                <c:pt idx="4690">
                  <c:v>0.05</c:v>
                </c:pt>
                <c:pt idx="4691">
                  <c:v>0.05</c:v>
                </c:pt>
                <c:pt idx="4692">
                  <c:v>0.05</c:v>
                </c:pt>
                <c:pt idx="4693">
                  <c:v>0.05</c:v>
                </c:pt>
                <c:pt idx="4694">
                  <c:v>0.05</c:v>
                </c:pt>
                <c:pt idx="4695">
                  <c:v>0.05</c:v>
                </c:pt>
                <c:pt idx="4696">
                  <c:v>0.05</c:v>
                </c:pt>
                <c:pt idx="4697">
                  <c:v>0.05</c:v>
                </c:pt>
                <c:pt idx="4698">
                  <c:v>0.05</c:v>
                </c:pt>
                <c:pt idx="4699">
                  <c:v>0.05</c:v>
                </c:pt>
                <c:pt idx="4700">
                  <c:v>0.05</c:v>
                </c:pt>
                <c:pt idx="4701">
                  <c:v>0.05</c:v>
                </c:pt>
                <c:pt idx="4702">
                  <c:v>0.05</c:v>
                </c:pt>
                <c:pt idx="4703">
                  <c:v>0.05</c:v>
                </c:pt>
                <c:pt idx="4704">
                  <c:v>0.05</c:v>
                </c:pt>
                <c:pt idx="4705">
                  <c:v>0.05</c:v>
                </c:pt>
                <c:pt idx="4706">
                  <c:v>0.05</c:v>
                </c:pt>
                <c:pt idx="4707">
                  <c:v>0.05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0.05</c:v>
                </c:pt>
                <c:pt idx="4970">
                  <c:v>0.05</c:v>
                </c:pt>
                <c:pt idx="4971">
                  <c:v>0.05</c:v>
                </c:pt>
                <c:pt idx="4972">
                  <c:v>0.05</c:v>
                </c:pt>
                <c:pt idx="4973">
                  <c:v>0.05</c:v>
                </c:pt>
                <c:pt idx="4974">
                  <c:v>0.05</c:v>
                </c:pt>
                <c:pt idx="4975">
                  <c:v>0.05</c:v>
                </c:pt>
                <c:pt idx="4976">
                  <c:v>0.05</c:v>
                </c:pt>
                <c:pt idx="4977">
                  <c:v>0.05</c:v>
                </c:pt>
                <c:pt idx="4978">
                  <c:v>0.05</c:v>
                </c:pt>
                <c:pt idx="4979">
                  <c:v>0.05</c:v>
                </c:pt>
                <c:pt idx="4980">
                  <c:v>0.05</c:v>
                </c:pt>
                <c:pt idx="4981">
                  <c:v>0.05</c:v>
                </c:pt>
                <c:pt idx="4982">
                  <c:v>0.05</c:v>
                </c:pt>
                <c:pt idx="4983">
                  <c:v>0.05</c:v>
                </c:pt>
                <c:pt idx="4984">
                  <c:v>0.05</c:v>
                </c:pt>
                <c:pt idx="4985">
                  <c:v>0.05</c:v>
                </c:pt>
                <c:pt idx="4986">
                  <c:v>0.05</c:v>
                </c:pt>
                <c:pt idx="4987">
                  <c:v>0.05</c:v>
                </c:pt>
                <c:pt idx="4988">
                  <c:v>0.05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0.05</c:v>
                </c:pt>
                <c:pt idx="5110">
                  <c:v>0.05</c:v>
                </c:pt>
                <c:pt idx="5111">
                  <c:v>0.05</c:v>
                </c:pt>
                <c:pt idx="5112">
                  <c:v>0.05</c:v>
                </c:pt>
                <c:pt idx="5113">
                  <c:v>0.05</c:v>
                </c:pt>
                <c:pt idx="5114">
                  <c:v>0.05</c:v>
                </c:pt>
                <c:pt idx="5115">
                  <c:v>0.05</c:v>
                </c:pt>
                <c:pt idx="5116">
                  <c:v>0.05</c:v>
                </c:pt>
                <c:pt idx="5117">
                  <c:v>0.05</c:v>
                </c:pt>
                <c:pt idx="5118">
                  <c:v>0.05</c:v>
                </c:pt>
                <c:pt idx="5119">
                  <c:v>0.05</c:v>
                </c:pt>
                <c:pt idx="5120">
                  <c:v>0.05</c:v>
                </c:pt>
                <c:pt idx="5121">
                  <c:v>0.05</c:v>
                </c:pt>
                <c:pt idx="5122">
                  <c:v>0.05</c:v>
                </c:pt>
                <c:pt idx="5123">
                  <c:v>0.05</c:v>
                </c:pt>
                <c:pt idx="5124">
                  <c:v>0.05</c:v>
                </c:pt>
                <c:pt idx="5125">
                  <c:v>0.05</c:v>
                </c:pt>
                <c:pt idx="5126">
                  <c:v>0.05</c:v>
                </c:pt>
                <c:pt idx="5127">
                  <c:v>0.05</c:v>
                </c:pt>
                <c:pt idx="5128">
                  <c:v>0.05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0.05</c:v>
                </c:pt>
                <c:pt idx="5775">
                  <c:v>0.05</c:v>
                </c:pt>
                <c:pt idx="5776">
                  <c:v>0.05</c:v>
                </c:pt>
                <c:pt idx="5777">
                  <c:v>0.05</c:v>
                </c:pt>
                <c:pt idx="5778">
                  <c:v>0.05</c:v>
                </c:pt>
                <c:pt idx="5779">
                  <c:v>0.05</c:v>
                </c:pt>
                <c:pt idx="5780">
                  <c:v>0.05</c:v>
                </c:pt>
                <c:pt idx="5781">
                  <c:v>0.05</c:v>
                </c:pt>
                <c:pt idx="5782">
                  <c:v>0.05</c:v>
                </c:pt>
                <c:pt idx="5783">
                  <c:v>0.05</c:v>
                </c:pt>
                <c:pt idx="5784">
                  <c:v>0.05</c:v>
                </c:pt>
                <c:pt idx="5785">
                  <c:v>0.05</c:v>
                </c:pt>
                <c:pt idx="5786">
                  <c:v>0.05</c:v>
                </c:pt>
                <c:pt idx="5787">
                  <c:v>0.05</c:v>
                </c:pt>
                <c:pt idx="5788">
                  <c:v>0.05</c:v>
                </c:pt>
                <c:pt idx="5789">
                  <c:v>0.05</c:v>
                </c:pt>
                <c:pt idx="5790">
                  <c:v>0.05</c:v>
                </c:pt>
                <c:pt idx="5791">
                  <c:v>0.05</c:v>
                </c:pt>
                <c:pt idx="5792">
                  <c:v>0.05</c:v>
                </c:pt>
                <c:pt idx="5793">
                  <c:v>0.05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0.05</c:v>
                </c:pt>
                <c:pt idx="6802">
                  <c:v>0.05</c:v>
                </c:pt>
                <c:pt idx="6803">
                  <c:v>0.05</c:v>
                </c:pt>
                <c:pt idx="6804">
                  <c:v>0.05</c:v>
                </c:pt>
                <c:pt idx="6805">
                  <c:v>0.05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8581-427D-A8B2-947EA01BA223}"/>
            </c:ext>
          </c:extLst>
        </c:ser>
        <c:ser>
          <c:idx val="0"/>
          <c:order val="1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Data!$F$2:$F$6807</c:f>
              <c:numCache>
                <c:formatCode>0.000%</c:formatCode>
                <c:ptCount val="68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4.7619047619047623E-3</c:v>
                </c:pt>
                <c:pt idx="210">
                  <c:v>4.7393364928909956E-3</c:v>
                </c:pt>
                <c:pt idx="211">
                  <c:v>4.7169811320754715E-3</c:v>
                </c:pt>
                <c:pt idx="212">
                  <c:v>4.6948356807511738E-3</c:v>
                </c:pt>
                <c:pt idx="213">
                  <c:v>4.6728971962616819E-3</c:v>
                </c:pt>
                <c:pt idx="214">
                  <c:v>4.6511627906976744E-3</c:v>
                </c:pt>
                <c:pt idx="215">
                  <c:v>4.6296296296296294E-3</c:v>
                </c:pt>
                <c:pt idx="216">
                  <c:v>4.608294930875576E-3</c:v>
                </c:pt>
                <c:pt idx="217">
                  <c:v>4.5871559633027525E-3</c:v>
                </c:pt>
                <c:pt idx="218">
                  <c:v>4.5662100456621002E-3</c:v>
                </c:pt>
                <c:pt idx="219">
                  <c:v>4.5454545454545452E-3</c:v>
                </c:pt>
                <c:pt idx="220">
                  <c:v>4.5248868778280547E-3</c:v>
                </c:pt>
                <c:pt idx="221">
                  <c:v>4.5045045045045045E-3</c:v>
                </c:pt>
                <c:pt idx="222">
                  <c:v>4.4843049327354259E-3</c:v>
                </c:pt>
                <c:pt idx="223">
                  <c:v>4.464285714285714E-3</c:v>
                </c:pt>
                <c:pt idx="224">
                  <c:v>4.4444444444444444E-3</c:v>
                </c:pt>
                <c:pt idx="225">
                  <c:v>4.4247787610619468E-3</c:v>
                </c:pt>
                <c:pt idx="226">
                  <c:v>4.4052863436123352E-3</c:v>
                </c:pt>
                <c:pt idx="227">
                  <c:v>4.3859649122807015E-3</c:v>
                </c:pt>
                <c:pt idx="228">
                  <c:v>4.3668122270742356E-3</c:v>
                </c:pt>
                <c:pt idx="229">
                  <c:v>4.3478260869565218E-3</c:v>
                </c:pt>
                <c:pt idx="230">
                  <c:v>4.329004329004329E-3</c:v>
                </c:pt>
                <c:pt idx="231">
                  <c:v>4.3103448275862068E-3</c:v>
                </c:pt>
                <c:pt idx="232">
                  <c:v>4.2918454935622317E-3</c:v>
                </c:pt>
                <c:pt idx="233">
                  <c:v>4.2735042735042739E-3</c:v>
                </c:pt>
                <c:pt idx="234">
                  <c:v>4.2553191489361703E-3</c:v>
                </c:pt>
                <c:pt idx="235">
                  <c:v>4.2372881355932203E-3</c:v>
                </c:pt>
                <c:pt idx="236">
                  <c:v>4.2194092827004216E-3</c:v>
                </c:pt>
                <c:pt idx="237">
                  <c:v>4.2016806722689074E-3</c:v>
                </c:pt>
                <c:pt idx="238">
                  <c:v>4.1841004184100415E-3</c:v>
                </c:pt>
                <c:pt idx="239">
                  <c:v>4.1666666666666666E-3</c:v>
                </c:pt>
                <c:pt idx="240">
                  <c:v>4.1493775933609959E-3</c:v>
                </c:pt>
                <c:pt idx="241">
                  <c:v>4.1322314049586778E-3</c:v>
                </c:pt>
                <c:pt idx="242">
                  <c:v>4.11522633744856E-3</c:v>
                </c:pt>
                <c:pt idx="243">
                  <c:v>4.0983606557377051E-3</c:v>
                </c:pt>
                <c:pt idx="244">
                  <c:v>4.0816326530612249E-3</c:v>
                </c:pt>
                <c:pt idx="245">
                  <c:v>4.0650406504065045E-3</c:v>
                </c:pt>
                <c:pt idx="246">
                  <c:v>4.048582995951417E-3</c:v>
                </c:pt>
                <c:pt idx="247">
                  <c:v>4.0322580645161289E-3</c:v>
                </c:pt>
                <c:pt idx="248">
                  <c:v>4.0160642570281121E-3</c:v>
                </c:pt>
                <c:pt idx="249">
                  <c:v>4.0000000000000001E-3</c:v>
                </c:pt>
                <c:pt idx="250">
                  <c:v>3.9840637450199202E-3</c:v>
                </c:pt>
                <c:pt idx="251">
                  <c:v>3.968253968253968E-3</c:v>
                </c:pt>
                <c:pt idx="252">
                  <c:v>3.952569169960474E-3</c:v>
                </c:pt>
                <c:pt idx="253">
                  <c:v>3.937007874015748E-3</c:v>
                </c:pt>
                <c:pt idx="254">
                  <c:v>3.9215686274509803E-3</c:v>
                </c:pt>
                <c:pt idx="255">
                  <c:v>3.90625E-3</c:v>
                </c:pt>
                <c:pt idx="256">
                  <c:v>3.8910505836575876E-3</c:v>
                </c:pt>
                <c:pt idx="257">
                  <c:v>3.875968992248062E-3</c:v>
                </c:pt>
                <c:pt idx="258">
                  <c:v>3.8610038610038611E-3</c:v>
                </c:pt>
                <c:pt idx="259">
                  <c:v>3.8461538461538464E-3</c:v>
                </c:pt>
                <c:pt idx="260">
                  <c:v>3.8314176245210726E-3</c:v>
                </c:pt>
                <c:pt idx="261">
                  <c:v>3.8167938931297708E-3</c:v>
                </c:pt>
                <c:pt idx="262">
                  <c:v>3.8022813688212928E-3</c:v>
                </c:pt>
                <c:pt idx="263">
                  <c:v>3.787878787878788E-3</c:v>
                </c:pt>
                <c:pt idx="264">
                  <c:v>3.7735849056603774E-3</c:v>
                </c:pt>
                <c:pt idx="265">
                  <c:v>3.7593984962406013E-3</c:v>
                </c:pt>
                <c:pt idx="266">
                  <c:v>3.7453183520599251E-3</c:v>
                </c:pt>
                <c:pt idx="267">
                  <c:v>3.7313432835820895E-3</c:v>
                </c:pt>
                <c:pt idx="268">
                  <c:v>3.7174721189591076E-3</c:v>
                </c:pt>
                <c:pt idx="269">
                  <c:v>3.7037037037037038E-3</c:v>
                </c:pt>
                <c:pt idx="270">
                  <c:v>3.6900369003690036E-3</c:v>
                </c:pt>
                <c:pt idx="271">
                  <c:v>3.6764705882352941E-3</c:v>
                </c:pt>
                <c:pt idx="272">
                  <c:v>3.663003663003663E-3</c:v>
                </c:pt>
                <c:pt idx="273">
                  <c:v>3.6496350364963502E-3</c:v>
                </c:pt>
                <c:pt idx="274">
                  <c:v>3.6363636363636364E-3</c:v>
                </c:pt>
                <c:pt idx="275">
                  <c:v>3.6231884057971015E-3</c:v>
                </c:pt>
                <c:pt idx="276">
                  <c:v>3.6101083032490976E-3</c:v>
                </c:pt>
                <c:pt idx="277">
                  <c:v>3.5971223021582736E-3</c:v>
                </c:pt>
                <c:pt idx="278">
                  <c:v>3.5842293906810036E-3</c:v>
                </c:pt>
                <c:pt idx="279">
                  <c:v>3.5714285714285713E-3</c:v>
                </c:pt>
                <c:pt idx="280">
                  <c:v>3.5587188612099642E-3</c:v>
                </c:pt>
                <c:pt idx="281">
                  <c:v>3.5460992907801418E-3</c:v>
                </c:pt>
                <c:pt idx="282">
                  <c:v>3.5335689045936395E-3</c:v>
                </c:pt>
                <c:pt idx="283">
                  <c:v>3.5211267605633804E-3</c:v>
                </c:pt>
                <c:pt idx="284">
                  <c:v>3.5087719298245615E-3</c:v>
                </c:pt>
                <c:pt idx="285">
                  <c:v>3.4965034965034965E-3</c:v>
                </c:pt>
                <c:pt idx="286">
                  <c:v>3.4843205574912892E-3</c:v>
                </c:pt>
                <c:pt idx="287">
                  <c:v>3.472222222222222E-3</c:v>
                </c:pt>
                <c:pt idx="288">
                  <c:v>3.4602076124567475E-3</c:v>
                </c:pt>
                <c:pt idx="289">
                  <c:v>3.4482758620689655E-3</c:v>
                </c:pt>
                <c:pt idx="290">
                  <c:v>3.4364261168384879E-3</c:v>
                </c:pt>
                <c:pt idx="291">
                  <c:v>3.4246575342465752E-3</c:v>
                </c:pt>
                <c:pt idx="292">
                  <c:v>3.4129692832764505E-3</c:v>
                </c:pt>
                <c:pt idx="293">
                  <c:v>3.4013605442176869E-3</c:v>
                </c:pt>
                <c:pt idx="294">
                  <c:v>3.3898305084745762E-3</c:v>
                </c:pt>
                <c:pt idx="295">
                  <c:v>3.3783783783783786E-3</c:v>
                </c:pt>
                <c:pt idx="296">
                  <c:v>3.3670033670033669E-3</c:v>
                </c:pt>
                <c:pt idx="297">
                  <c:v>3.3557046979865771E-3</c:v>
                </c:pt>
                <c:pt idx="298">
                  <c:v>3.3444816053511705E-3</c:v>
                </c:pt>
                <c:pt idx="299">
                  <c:v>3.3333333333333335E-3</c:v>
                </c:pt>
                <c:pt idx="300">
                  <c:v>3.3222591362126247E-3</c:v>
                </c:pt>
                <c:pt idx="301">
                  <c:v>3.3112582781456954E-3</c:v>
                </c:pt>
                <c:pt idx="302">
                  <c:v>3.3003300330033004E-3</c:v>
                </c:pt>
                <c:pt idx="303">
                  <c:v>3.2894736842105261E-3</c:v>
                </c:pt>
                <c:pt idx="304">
                  <c:v>3.2786885245901639E-3</c:v>
                </c:pt>
                <c:pt idx="305">
                  <c:v>3.2679738562091504E-3</c:v>
                </c:pt>
                <c:pt idx="306">
                  <c:v>3.2573289902280132E-3</c:v>
                </c:pt>
                <c:pt idx="307">
                  <c:v>3.246753246753247E-3</c:v>
                </c:pt>
                <c:pt idx="308">
                  <c:v>3.2362459546925568E-3</c:v>
                </c:pt>
                <c:pt idx="309">
                  <c:v>3.2258064516129032E-3</c:v>
                </c:pt>
                <c:pt idx="310">
                  <c:v>3.2154340836012861E-3</c:v>
                </c:pt>
                <c:pt idx="311">
                  <c:v>3.205128205128205E-3</c:v>
                </c:pt>
                <c:pt idx="312">
                  <c:v>3.1948881789137379E-3</c:v>
                </c:pt>
                <c:pt idx="313">
                  <c:v>3.1847133757961785E-3</c:v>
                </c:pt>
                <c:pt idx="314">
                  <c:v>3.1746031746031746E-3</c:v>
                </c:pt>
                <c:pt idx="315">
                  <c:v>3.1645569620253164E-3</c:v>
                </c:pt>
                <c:pt idx="316">
                  <c:v>3.1545741324921135E-3</c:v>
                </c:pt>
                <c:pt idx="317">
                  <c:v>3.1446540880503146E-3</c:v>
                </c:pt>
                <c:pt idx="318">
                  <c:v>3.134796238244514E-3</c:v>
                </c:pt>
                <c:pt idx="319">
                  <c:v>3.1250000000000002E-3</c:v>
                </c:pt>
                <c:pt idx="320">
                  <c:v>3.1152647975077881E-3</c:v>
                </c:pt>
                <c:pt idx="321">
                  <c:v>3.105590062111801E-3</c:v>
                </c:pt>
                <c:pt idx="322">
                  <c:v>3.0959752321981426E-3</c:v>
                </c:pt>
                <c:pt idx="323">
                  <c:v>3.0864197530864196E-3</c:v>
                </c:pt>
                <c:pt idx="324">
                  <c:v>3.0769230769230769E-3</c:v>
                </c:pt>
                <c:pt idx="325">
                  <c:v>3.0674846625766872E-3</c:v>
                </c:pt>
                <c:pt idx="326">
                  <c:v>3.0581039755351682E-3</c:v>
                </c:pt>
                <c:pt idx="327">
                  <c:v>3.0487804878048782E-3</c:v>
                </c:pt>
                <c:pt idx="328">
                  <c:v>3.0395136778115501E-3</c:v>
                </c:pt>
                <c:pt idx="329">
                  <c:v>3.0303030303030303E-3</c:v>
                </c:pt>
                <c:pt idx="330">
                  <c:v>3.0211480362537764E-3</c:v>
                </c:pt>
                <c:pt idx="331">
                  <c:v>3.0120481927710845E-3</c:v>
                </c:pt>
                <c:pt idx="332">
                  <c:v>3.003003003003003E-3</c:v>
                </c:pt>
                <c:pt idx="333">
                  <c:v>2.9940119760479044E-3</c:v>
                </c:pt>
                <c:pt idx="334">
                  <c:v>2.9850746268656717E-3</c:v>
                </c:pt>
                <c:pt idx="335">
                  <c:v>2.976190476190476E-3</c:v>
                </c:pt>
                <c:pt idx="336">
                  <c:v>2.967359050445104E-3</c:v>
                </c:pt>
                <c:pt idx="337">
                  <c:v>2.9585798816568047E-3</c:v>
                </c:pt>
                <c:pt idx="338">
                  <c:v>2.9498525073746312E-3</c:v>
                </c:pt>
                <c:pt idx="339">
                  <c:v>2.9411764705882353E-3</c:v>
                </c:pt>
                <c:pt idx="340">
                  <c:v>2.9325513196480938E-3</c:v>
                </c:pt>
                <c:pt idx="341">
                  <c:v>2.9239766081871343E-3</c:v>
                </c:pt>
                <c:pt idx="342">
                  <c:v>2.9154518950437317E-3</c:v>
                </c:pt>
                <c:pt idx="343">
                  <c:v>2.9069767441860465E-3</c:v>
                </c:pt>
                <c:pt idx="344">
                  <c:v>2.8985507246376812E-3</c:v>
                </c:pt>
                <c:pt idx="345">
                  <c:v>2.8901734104046241E-3</c:v>
                </c:pt>
                <c:pt idx="346">
                  <c:v>2.881844380403458E-3</c:v>
                </c:pt>
                <c:pt idx="347">
                  <c:v>2.8735632183908046E-3</c:v>
                </c:pt>
                <c:pt idx="348">
                  <c:v>2.8653295128939827E-3</c:v>
                </c:pt>
                <c:pt idx="349">
                  <c:v>2.8571428571428571E-3</c:v>
                </c:pt>
                <c:pt idx="350">
                  <c:v>2.8490028490028491E-3</c:v>
                </c:pt>
                <c:pt idx="351">
                  <c:v>2.840909090909091E-3</c:v>
                </c:pt>
                <c:pt idx="352">
                  <c:v>2.8328611898016999E-3</c:v>
                </c:pt>
                <c:pt idx="353">
                  <c:v>2.8248587570621469E-3</c:v>
                </c:pt>
                <c:pt idx="354">
                  <c:v>2.8169014084507044E-3</c:v>
                </c:pt>
                <c:pt idx="355">
                  <c:v>2.8089887640449437E-3</c:v>
                </c:pt>
                <c:pt idx="356">
                  <c:v>2.8011204481792717E-3</c:v>
                </c:pt>
                <c:pt idx="357">
                  <c:v>2.7932960893854749E-3</c:v>
                </c:pt>
                <c:pt idx="358">
                  <c:v>2.7855153203342618E-3</c:v>
                </c:pt>
                <c:pt idx="359">
                  <c:v>2.7777777777777779E-3</c:v>
                </c:pt>
                <c:pt idx="360">
                  <c:v>2.7700831024930748E-3</c:v>
                </c:pt>
                <c:pt idx="361">
                  <c:v>2.7624309392265192E-3</c:v>
                </c:pt>
                <c:pt idx="362">
                  <c:v>2.7548209366391185E-3</c:v>
                </c:pt>
                <c:pt idx="363">
                  <c:v>2.7472527472527475E-3</c:v>
                </c:pt>
                <c:pt idx="364">
                  <c:v>2.7397260273972603E-3</c:v>
                </c:pt>
                <c:pt idx="365">
                  <c:v>2.7322404371584699E-3</c:v>
                </c:pt>
                <c:pt idx="366">
                  <c:v>2.7247956403269754E-3</c:v>
                </c:pt>
                <c:pt idx="367">
                  <c:v>2.717391304347826E-3</c:v>
                </c:pt>
                <c:pt idx="368">
                  <c:v>2.7100271002710027E-3</c:v>
                </c:pt>
                <c:pt idx="369">
                  <c:v>2.7027027027027029E-3</c:v>
                </c:pt>
                <c:pt idx="370">
                  <c:v>2.6954177897574125E-3</c:v>
                </c:pt>
                <c:pt idx="371">
                  <c:v>2.6881720430107529E-3</c:v>
                </c:pt>
                <c:pt idx="372">
                  <c:v>2.6809651474530832E-3</c:v>
                </c:pt>
                <c:pt idx="373">
                  <c:v>2.6737967914438501E-3</c:v>
                </c:pt>
                <c:pt idx="374">
                  <c:v>2.6666666666666666E-3</c:v>
                </c:pt>
                <c:pt idx="375">
                  <c:v>2.6595744680851063E-3</c:v>
                </c:pt>
                <c:pt idx="376">
                  <c:v>2.6525198938992041E-3</c:v>
                </c:pt>
                <c:pt idx="377">
                  <c:v>2.6455026455026454E-3</c:v>
                </c:pt>
                <c:pt idx="378">
                  <c:v>2.6385224274406332E-3</c:v>
                </c:pt>
                <c:pt idx="379">
                  <c:v>2.631578947368421E-3</c:v>
                </c:pt>
                <c:pt idx="380">
                  <c:v>2.6246719160104987E-3</c:v>
                </c:pt>
                <c:pt idx="381">
                  <c:v>2.617801047120419E-3</c:v>
                </c:pt>
                <c:pt idx="382">
                  <c:v>2.6109660574412533E-3</c:v>
                </c:pt>
                <c:pt idx="383">
                  <c:v>2.6041666666666665E-3</c:v>
                </c:pt>
                <c:pt idx="384">
                  <c:v>2.5974025974025974E-3</c:v>
                </c:pt>
                <c:pt idx="385">
                  <c:v>2.5906735751295338E-3</c:v>
                </c:pt>
                <c:pt idx="386">
                  <c:v>2.5839793281653748E-3</c:v>
                </c:pt>
                <c:pt idx="387">
                  <c:v>2.5773195876288659E-3</c:v>
                </c:pt>
                <c:pt idx="388">
                  <c:v>2.5706940874035988E-3</c:v>
                </c:pt>
                <c:pt idx="389">
                  <c:v>2.5641025641025641E-3</c:v>
                </c:pt>
                <c:pt idx="390">
                  <c:v>2.5575447570332483E-3</c:v>
                </c:pt>
                <c:pt idx="391">
                  <c:v>2.5510204081632651E-3</c:v>
                </c:pt>
                <c:pt idx="392">
                  <c:v>2.5445292620865142E-3</c:v>
                </c:pt>
                <c:pt idx="393">
                  <c:v>2.5380710659898475E-3</c:v>
                </c:pt>
                <c:pt idx="394">
                  <c:v>2.5316455696202532E-3</c:v>
                </c:pt>
                <c:pt idx="395">
                  <c:v>2.5252525252525255E-3</c:v>
                </c:pt>
                <c:pt idx="396">
                  <c:v>2.5188916876574307E-3</c:v>
                </c:pt>
                <c:pt idx="397">
                  <c:v>2.5125628140703518E-3</c:v>
                </c:pt>
                <c:pt idx="398">
                  <c:v>2.5062656641604009E-3</c:v>
                </c:pt>
                <c:pt idx="399">
                  <c:v>2.5000000000000001E-3</c:v>
                </c:pt>
                <c:pt idx="400">
                  <c:v>2.4937655860349127E-3</c:v>
                </c:pt>
                <c:pt idx="401">
                  <c:v>2.4875621890547263E-3</c:v>
                </c:pt>
                <c:pt idx="402">
                  <c:v>2.4813895781637717E-3</c:v>
                </c:pt>
                <c:pt idx="403">
                  <c:v>2.4752475247524753E-3</c:v>
                </c:pt>
                <c:pt idx="404">
                  <c:v>2.4691358024691358E-3</c:v>
                </c:pt>
                <c:pt idx="405">
                  <c:v>2.4630541871921183E-3</c:v>
                </c:pt>
                <c:pt idx="406">
                  <c:v>2.4570024570024569E-3</c:v>
                </c:pt>
                <c:pt idx="407">
                  <c:v>2.4509803921568627E-3</c:v>
                </c:pt>
                <c:pt idx="408">
                  <c:v>2.4449877750611247E-3</c:v>
                </c:pt>
                <c:pt idx="409">
                  <c:v>2.4390243902439024E-3</c:v>
                </c:pt>
                <c:pt idx="410">
                  <c:v>2.4330900243309003E-3</c:v>
                </c:pt>
                <c:pt idx="411">
                  <c:v>2.4271844660194173E-3</c:v>
                </c:pt>
                <c:pt idx="412">
                  <c:v>2.4213075060532689E-3</c:v>
                </c:pt>
                <c:pt idx="413">
                  <c:v>2.4154589371980675E-3</c:v>
                </c:pt>
                <c:pt idx="414">
                  <c:v>2.4096385542168677E-3</c:v>
                </c:pt>
                <c:pt idx="415">
                  <c:v>2.403846153846154E-3</c:v>
                </c:pt>
                <c:pt idx="416">
                  <c:v>2.3980815347721821E-3</c:v>
                </c:pt>
                <c:pt idx="417">
                  <c:v>2.3923444976076554E-3</c:v>
                </c:pt>
                <c:pt idx="418">
                  <c:v>2.3866348448687352E-3</c:v>
                </c:pt>
                <c:pt idx="419">
                  <c:v>2.3809523809523812E-3</c:v>
                </c:pt>
                <c:pt idx="420">
                  <c:v>2.3752969121140144E-3</c:v>
                </c:pt>
                <c:pt idx="421">
                  <c:v>2.3696682464454978E-3</c:v>
                </c:pt>
                <c:pt idx="422">
                  <c:v>2.3640661938534278E-3</c:v>
                </c:pt>
                <c:pt idx="423">
                  <c:v>2.3584905660377358E-3</c:v>
                </c:pt>
                <c:pt idx="424">
                  <c:v>2.352941176470588E-3</c:v>
                </c:pt>
                <c:pt idx="425">
                  <c:v>2.3474178403755869E-3</c:v>
                </c:pt>
                <c:pt idx="426">
                  <c:v>2.34192037470726E-3</c:v>
                </c:pt>
                <c:pt idx="427">
                  <c:v>2.3364485981308409E-3</c:v>
                </c:pt>
                <c:pt idx="428">
                  <c:v>2.331002331002331E-3</c:v>
                </c:pt>
                <c:pt idx="429">
                  <c:v>2.3255813953488372E-3</c:v>
                </c:pt>
                <c:pt idx="430">
                  <c:v>2.3201856148491878E-3</c:v>
                </c:pt>
                <c:pt idx="431">
                  <c:v>2.3148148148148147E-3</c:v>
                </c:pt>
                <c:pt idx="432">
                  <c:v>2.3094688221709007E-3</c:v>
                </c:pt>
                <c:pt idx="433">
                  <c:v>2.304147465437788E-3</c:v>
                </c:pt>
                <c:pt idx="434">
                  <c:v>2.2988505747126436E-3</c:v>
                </c:pt>
                <c:pt idx="435">
                  <c:v>2.2935779816513763E-3</c:v>
                </c:pt>
                <c:pt idx="436">
                  <c:v>2.2883295194508009E-3</c:v>
                </c:pt>
                <c:pt idx="437">
                  <c:v>2.2831050228310501E-3</c:v>
                </c:pt>
                <c:pt idx="438">
                  <c:v>2.2779043280182231E-3</c:v>
                </c:pt>
                <c:pt idx="439">
                  <c:v>2.2727272727272726E-3</c:v>
                </c:pt>
                <c:pt idx="440">
                  <c:v>2.2675736961451248E-3</c:v>
                </c:pt>
                <c:pt idx="441">
                  <c:v>2.2624434389140274E-3</c:v>
                </c:pt>
                <c:pt idx="442">
                  <c:v>2.257336343115124E-3</c:v>
                </c:pt>
                <c:pt idx="443">
                  <c:v>2.2522522522522522E-3</c:v>
                </c:pt>
                <c:pt idx="444">
                  <c:v>2.2471910112359553E-3</c:v>
                </c:pt>
                <c:pt idx="445">
                  <c:v>2.242152466367713E-3</c:v>
                </c:pt>
                <c:pt idx="446">
                  <c:v>2.2371364653243847E-3</c:v>
                </c:pt>
                <c:pt idx="447">
                  <c:v>2.232142857142857E-3</c:v>
                </c:pt>
                <c:pt idx="448">
                  <c:v>2.2271714922048997E-3</c:v>
                </c:pt>
                <c:pt idx="449">
                  <c:v>2.2222222222222222E-3</c:v>
                </c:pt>
                <c:pt idx="450">
                  <c:v>2.2172949002217295E-3</c:v>
                </c:pt>
                <c:pt idx="451">
                  <c:v>2.2123893805309734E-3</c:v>
                </c:pt>
                <c:pt idx="452">
                  <c:v>2.2075055187637969E-3</c:v>
                </c:pt>
                <c:pt idx="453">
                  <c:v>2.2026431718061676E-3</c:v>
                </c:pt>
                <c:pt idx="454">
                  <c:v>2.1978021978021978E-3</c:v>
                </c:pt>
                <c:pt idx="455">
                  <c:v>2.1929824561403508E-3</c:v>
                </c:pt>
                <c:pt idx="456">
                  <c:v>2.1881838074398249E-3</c:v>
                </c:pt>
                <c:pt idx="457">
                  <c:v>2.1834061135371178E-3</c:v>
                </c:pt>
                <c:pt idx="458">
                  <c:v>2.1786492374727671E-3</c:v>
                </c:pt>
                <c:pt idx="459">
                  <c:v>2.1739130434782609E-3</c:v>
                </c:pt>
                <c:pt idx="460">
                  <c:v>2.1691973969631237E-3</c:v>
                </c:pt>
                <c:pt idx="461">
                  <c:v>2.1645021645021645E-3</c:v>
                </c:pt>
                <c:pt idx="462">
                  <c:v>2.1598272138228943E-3</c:v>
                </c:pt>
                <c:pt idx="463">
                  <c:v>2.1551724137931034E-3</c:v>
                </c:pt>
                <c:pt idx="464">
                  <c:v>2.1505376344086021E-3</c:v>
                </c:pt>
                <c:pt idx="465">
                  <c:v>2.1459227467811159E-3</c:v>
                </c:pt>
                <c:pt idx="466">
                  <c:v>2.1413276231263384E-3</c:v>
                </c:pt>
                <c:pt idx="467">
                  <c:v>2.136752136752137E-3</c:v>
                </c:pt>
                <c:pt idx="468">
                  <c:v>2.1321961620469083E-3</c:v>
                </c:pt>
                <c:pt idx="469">
                  <c:v>2.1276595744680851E-3</c:v>
                </c:pt>
                <c:pt idx="470">
                  <c:v>2.1231422505307855E-3</c:v>
                </c:pt>
                <c:pt idx="471">
                  <c:v>2.1186440677966102E-3</c:v>
                </c:pt>
                <c:pt idx="472">
                  <c:v>2.1141649048625794E-3</c:v>
                </c:pt>
                <c:pt idx="473">
                  <c:v>2.1097046413502108E-3</c:v>
                </c:pt>
                <c:pt idx="474">
                  <c:v>2.1052631578947368E-3</c:v>
                </c:pt>
                <c:pt idx="475">
                  <c:v>2.1008403361344537E-3</c:v>
                </c:pt>
                <c:pt idx="476">
                  <c:v>2.0964360587002098E-3</c:v>
                </c:pt>
                <c:pt idx="477">
                  <c:v>2.0920502092050207E-3</c:v>
                </c:pt>
                <c:pt idx="478">
                  <c:v>2.0876826722338203E-3</c:v>
                </c:pt>
                <c:pt idx="479">
                  <c:v>2.0833333333333333E-3</c:v>
                </c:pt>
                <c:pt idx="480">
                  <c:v>2.0790020790020791E-3</c:v>
                </c:pt>
                <c:pt idx="481">
                  <c:v>2.0746887966804979E-3</c:v>
                </c:pt>
                <c:pt idx="482">
                  <c:v>2.070393374741201E-3</c:v>
                </c:pt>
                <c:pt idx="483">
                  <c:v>2.0661157024793389E-3</c:v>
                </c:pt>
                <c:pt idx="484">
                  <c:v>2.0618556701030928E-3</c:v>
                </c:pt>
                <c:pt idx="485">
                  <c:v>2.05761316872428E-3</c:v>
                </c:pt>
                <c:pt idx="486">
                  <c:v>2.0533880903490761E-3</c:v>
                </c:pt>
                <c:pt idx="487">
                  <c:v>2.0491803278688526E-3</c:v>
                </c:pt>
                <c:pt idx="488">
                  <c:v>2.0449897750511249E-3</c:v>
                </c:pt>
                <c:pt idx="489">
                  <c:v>2.0408163265306124E-3</c:v>
                </c:pt>
                <c:pt idx="490">
                  <c:v>2.0366598778004071E-3</c:v>
                </c:pt>
                <c:pt idx="491">
                  <c:v>2.0325203252032522E-3</c:v>
                </c:pt>
                <c:pt idx="492">
                  <c:v>2.0283975659229209E-3</c:v>
                </c:pt>
                <c:pt idx="493">
                  <c:v>2.0242914979757085E-3</c:v>
                </c:pt>
                <c:pt idx="494">
                  <c:v>2.0202020202020202E-3</c:v>
                </c:pt>
                <c:pt idx="495">
                  <c:v>2.0161290322580645E-3</c:v>
                </c:pt>
                <c:pt idx="496">
                  <c:v>2.012072434607646E-3</c:v>
                </c:pt>
                <c:pt idx="497">
                  <c:v>2.008032128514056E-3</c:v>
                </c:pt>
                <c:pt idx="498">
                  <c:v>2.004008016032064E-3</c:v>
                </c:pt>
                <c:pt idx="499">
                  <c:v>2E-3</c:v>
                </c:pt>
                <c:pt idx="500">
                  <c:v>1.996007984031936E-3</c:v>
                </c:pt>
                <c:pt idx="501">
                  <c:v>1.9920318725099601E-3</c:v>
                </c:pt>
                <c:pt idx="502">
                  <c:v>1.9880715705765406E-3</c:v>
                </c:pt>
                <c:pt idx="503">
                  <c:v>1.984126984126984E-3</c:v>
                </c:pt>
                <c:pt idx="504">
                  <c:v>1.9801980198019802E-3</c:v>
                </c:pt>
                <c:pt idx="505">
                  <c:v>1.976284584980237E-3</c:v>
                </c:pt>
                <c:pt idx="506">
                  <c:v>1.9723865877712033E-3</c:v>
                </c:pt>
                <c:pt idx="507">
                  <c:v>1.968503937007874E-3</c:v>
                </c:pt>
                <c:pt idx="508">
                  <c:v>1.9646365422396855E-3</c:v>
                </c:pt>
                <c:pt idx="509">
                  <c:v>1.9607843137254902E-3</c:v>
                </c:pt>
                <c:pt idx="510">
                  <c:v>1.9569471624266144E-3</c:v>
                </c:pt>
                <c:pt idx="511">
                  <c:v>1.953125E-3</c:v>
                </c:pt>
                <c:pt idx="512">
                  <c:v>1.9493177387914229E-3</c:v>
                </c:pt>
                <c:pt idx="513">
                  <c:v>1.9455252918287938E-3</c:v>
                </c:pt>
                <c:pt idx="514">
                  <c:v>1.9417475728155339E-3</c:v>
                </c:pt>
                <c:pt idx="515">
                  <c:v>1.937984496124031E-3</c:v>
                </c:pt>
                <c:pt idx="516">
                  <c:v>1.9342359767891683E-3</c:v>
                </c:pt>
                <c:pt idx="517">
                  <c:v>1.9305019305019305E-3</c:v>
                </c:pt>
                <c:pt idx="518">
                  <c:v>1.9267822736030828E-3</c:v>
                </c:pt>
                <c:pt idx="519">
                  <c:v>1.9230769230769232E-3</c:v>
                </c:pt>
                <c:pt idx="520">
                  <c:v>1.9193857965451055E-3</c:v>
                </c:pt>
                <c:pt idx="521">
                  <c:v>1.9157088122605363E-3</c:v>
                </c:pt>
                <c:pt idx="522">
                  <c:v>1.9120458891013384E-3</c:v>
                </c:pt>
                <c:pt idx="523">
                  <c:v>1.9083969465648854E-3</c:v>
                </c:pt>
                <c:pt idx="524">
                  <c:v>1.9047619047619048E-3</c:v>
                </c:pt>
                <c:pt idx="525">
                  <c:v>1.9011406844106464E-3</c:v>
                </c:pt>
                <c:pt idx="526">
                  <c:v>1.8975332068311196E-3</c:v>
                </c:pt>
                <c:pt idx="527">
                  <c:v>1.893939393939394E-3</c:v>
                </c:pt>
                <c:pt idx="528">
                  <c:v>1.890359168241966E-3</c:v>
                </c:pt>
                <c:pt idx="529">
                  <c:v>1.8867924528301887E-3</c:v>
                </c:pt>
                <c:pt idx="530">
                  <c:v>1.8832391713747645E-3</c:v>
                </c:pt>
                <c:pt idx="531">
                  <c:v>1.8796992481203006E-3</c:v>
                </c:pt>
                <c:pt idx="532">
                  <c:v>1.876172607879925E-3</c:v>
                </c:pt>
                <c:pt idx="533">
                  <c:v>1.8726591760299626E-3</c:v>
                </c:pt>
                <c:pt idx="534">
                  <c:v>1.869158878504673E-3</c:v>
                </c:pt>
                <c:pt idx="535">
                  <c:v>1.8656716417910447E-3</c:v>
                </c:pt>
                <c:pt idx="536">
                  <c:v>1.8621973929236499E-3</c:v>
                </c:pt>
                <c:pt idx="537">
                  <c:v>1.8587360594795538E-3</c:v>
                </c:pt>
                <c:pt idx="538">
                  <c:v>1.8552875695732839E-3</c:v>
                </c:pt>
                <c:pt idx="539">
                  <c:v>1.8518518518518519E-3</c:v>
                </c:pt>
                <c:pt idx="540">
                  <c:v>1.8484288354898336E-3</c:v>
                </c:pt>
                <c:pt idx="541">
                  <c:v>1.8450184501845018E-3</c:v>
                </c:pt>
                <c:pt idx="542">
                  <c:v>1.841620626151013E-3</c:v>
                </c:pt>
                <c:pt idx="543">
                  <c:v>1.838235294117647E-3</c:v>
                </c:pt>
                <c:pt idx="544">
                  <c:v>1.834862385321101E-3</c:v>
                </c:pt>
                <c:pt idx="545">
                  <c:v>1.8315018315018315E-3</c:v>
                </c:pt>
                <c:pt idx="546">
                  <c:v>1.8281535648994515E-3</c:v>
                </c:pt>
                <c:pt idx="547">
                  <c:v>1.8248175182481751E-3</c:v>
                </c:pt>
                <c:pt idx="548">
                  <c:v>1.8214936247723133E-3</c:v>
                </c:pt>
                <c:pt idx="549">
                  <c:v>1.8181818181818182E-3</c:v>
                </c:pt>
                <c:pt idx="550">
                  <c:v>1.8148820326678765E-3</c:v>
                </c:pt>
                <c:pt idx="551">
                  <c:v>1.8115942028985507E-3</c:v>
                </c:pt>
                <c:pt idx="552">
                  <c:v>1.8083182640144665E-3</c:v>
                </c:pt>
                <c:pt idx="553">
                  <c:v>1.8050541516245488E-3</c:v>
                </c:pt>
                <c:pt idx="554">
                  <c:v>1.8018018018018018E-3</c:v>
                </c:pt>
                <c:pt idx="555">
                  <c:v>1.7985611510791368E-3</c:v>
                </c:pt>
                <c:pt idx="556">
                  <c:v>1.7953321364452424E-3</c:v>
                </c:pt>
                <c:pt idx="557">
                  <c:v>1.7921146953405018E-3</c:v>
                </c:pt>
                <c:pt idx="558">
                  <c:v>1.7889087656529517E-3</c:v>
                </c:pt>
                <c:pt idx="559">
                  <c:v>1.7857142857142857E-3</c:v>
                </c:pt>
                <c:pt idx="560">
                  <c:v>1.7825311942959001E-3</c:v>
                </c:pt>
                <c:pt idx="561">
                  <c:v>1.7793594306049821E-3</c:v>
                </c:pt>
                <c:pt idx="562">
                  <c:v>1.7761989342806395E-3</c:v>
                </c:pt>
                <c:pt idx="563">
                  <c:v>1.7730496453900709E-3</c:v>
                </c:pt>
                <c:pt idx="564">
                  <c:v>1.7699115044247787E-3</c:v>
                </c:pt>
                <c:pt idx="565">
                  <c:v>1.7667844522968198E-3</c:v>
                </c:pt>
                <c:pt idx="566">
                  <c:v>1.7636684303350969E-3</c:v>
                </c:pt>
                <c:pt idx="567">
                  <c:v>1.7605633802816902E-3</c:v>
                </c:pt>
                <c:pt idx="568">
                  <c:v>1.7574692442882249E-3</c:v>
                </c:pt>
                <c:pt idx="569">
                  <c:v>1.7543859649122807E-3</c:v>
                </c:pt>
                <c:pt idx="570">
                  <c:v>1.7513134851138354E-3</c:v>
                </c:pt>
                <c:pt idx="571">
                  <c:v>1.7482517482517483E-3</c:v>
                </c:pt>
                <c:pt idx="572">
                  <c:v>1.7452006980802793E-3</c:v>
                </c:pt>
                <c:pt idx="573">
                  <c:v>1.7421602787456446E-3</c:v>
                </c:pt>
                <c:pt idx="574">
                  <c:v>1.7391304347826088E-3</c:v>
                </c:pt>
                <c:pt idx="575">
                  <c:v>1.736111111111111E-3</c:v>
                </c:pt>
                <c:pt idx="576">
                  <c:v>1.7331022530329288E-3</c:v>
                </c:pt>
                <c:pt idx="577">
                  <c:v>1.7301038062283738E-3</c:v>
                </c:pt>
                <c:pt idx="578">
                  <c:v>1.7271157167530224E-3</c:v>
                </c:pt>
                <c:pt idx="579">
                  <c:v>1.7241379310344827E-3</c:v>
                </c:pt>
                <c:pt idx="580">
                  <c:v>1.7211703958691911E-3</c:v>
                </c:pt>
                <c:pt idx="581">
                  <c:v>1.718213058419244E-3</c:v>
                </c:pt>
                <c:pt idx="582">
                  <c:v>1.7152658662092624E-3</c:v>
                </c:pt>
                <c:pt idx="583">
                  <c:v>1.7123287671232876E-3</c:v>
                </c:pt>
                <c:pt idx="584">
                  <c:v>1.7094017094017094E-3</c:v>
                </c:pt>
                <c:pt idx="585">
                  <c:v>1.7064846416382253E-3</c:v>
                </c:pt>
                <c:pt idx="586">
                  <c:v>1.7035775127768314E-3</c:v>
                </c:pt>
                <c:pt idx="587">
                  <c:v>1.7006802721088435E-3</c:v>
                </c:pt>
                <c:pt idx="588">
                  <c:v>1.697792869269949E-3</c:v>
                </c:pt>
                <c:pt idx="589">
                  <c:v>1.6949152542372881E-3</c:v>
                </c:pt>
                <c:pt idx="590">
                  <c:v>1.6920473773265651E-3</c:v>
                </c:pt>
                <c:pt idx="591">
                  <c:v>1.6891891891891893E-3</c:v>
                </c:pt>
                <c:pt idx="592">
                  <c:v>1.6863406408094434E-3</c:v>
                </c:pt>
                <c:pt idx="593">
                  <c:v>1.6835016835016834E-3</c:v>
                </c:pt>
                <c:pt idx="594">
                  <c:v>1.6806722689075631E-3</c:v>
                </c:pt>
                <c:pt idx="595">
                  <c:v>1.6778523489932886E-3</c:v>
                </c:pt>
                <c:pt idx="596">
                  <c:v>1.6750418760469012E-3</c:v>
                </c:pt>
                <c:pt idx="597">
                  <c:v>1.6722408026755853E-3</c:v>
                </c:pt>
                <c:pt idx="598">
                  <c:v>1.6694490818030051E-3</c:v>
                </c:pt>
                <c:pt idx="599">
                  <c:v>1.6666666666666668E-3</c:v>
                </c:pt>
                <c:pt idx="600">
                  <c:v>1.6638935108153079E-3</c:v>
                </c:pt>
                <c:pt idx="601">
                  <c:v>1.6611295681063123E-3</c:v>
                </c:pt>
                <c:pt idx="602">
                  <c:v>1.658374792703151E-3</c:v>
                </c:pt>
                <c:pt idx="603">
                  <c:v>1.6556291390728477E-3</c:v>
                </c:pt>
                <c:pt idx="604">
                  <c:v>1.652892561983471E-3</c:v>
                </c:pt>
                <c:pt idx="605">
                  <c:v>1.6501650165016502E-3</c:v>
                </c:pt>
                <c:pt idx="606">
                  <c:v>1.6474464579901153E-3</c:v>
                </c:pt>
                <c:pt idx="607">
                  <c:v>1.6447368421052631E-3</c:v>
                </c:pt>
                <c:pt idx="608">
                  <c:v>1.6420361247947454E-3</c:v>
                </c:pt>
                <c:pt idx="609">
                  <c:v>1.639344262295082E-3</c:v>
                </c:pt>
                <c:pt idx="610">
                  <c:v>1.6366612111292963E-3</c:v>
                </c:pt>
                <c:pt idx="611">
                  <c:v>1.6339869281045752E-3</c:v>
                </c:pt>
                <c:pt idx="612">
                  <c:v>1.6313213703099511E-3</c:v>
                </c:pt>
                <c:pt idx="613">
                  <c:v>1.6286644951140066E-3</c:v>
                </c:pt>
                <c:pt idx="614">
                  <c:v>1.6260162601626016E-3</c:v>
                </c:pt>
                <c:pt idx="615">
                  <c:v>1.6233766233766235E-3</c:v>
                </c:pt>
                <c:pt idx="616">
                  <c:v>1.6207455429497568E-3</c:v>
                </c:pt>
                <c:pt idx="617">
                  <c:v>1.6181229773462784E-3</c:v>
                </c:pt>
                <c:pt idx="618">
                  <c:v>1.6155088852988692E-3</c:v>
                </c:pt>
                <c:pt idx="619">
                  <c:v>1.6129032258064516E-3</c:v>
                </c:pt>
                <c:pt idx="620">
                  <c:v>1.6103059581320451E-3</c:v>
                </c:pt>
                <c:pt idx="621">
                  <c:v>1.6077170418006431E-3</c:v>
                </c:pt>
                <c:pt idx="622">
                  <c:v>1.6051364365971107E-3</c:v>
                </c:pt>
                <c:pt idx="623">
                  <c:v>1.6025641025641025E-3</c:v>
                </c:pt>
                <c:pt idx="624">
                  <c:v>1.6000000000000001E-3</c:v>
                </c:pt>
                <c:pt idx="625">
                  <c:v>1.5974440894568689E-3</c:v>
                </c:pt>
                <c:pt idx="626">
                  <c:v>1.594896331738437E-3</c:v>
                </c:pt>
                <c:pt idx="627">
                  <c:v>1.5923566878980893E-3</c:v>
                </c:pt>
                <c:pt idx="628">
                  <c:v>1.589825119236884E-3</c:v>
                </c:pt>
                <c:pt idx="629">
                  <c:v>1.5873015873015873E-3</c:v>
                </c:pt>
                <c:pt idx="630">
                  <c:v>1.5847860538827259E-3</c:v>
                </c:pt>
                <c:pt idx="631">
                  <c:v>1.5822784810126582E-3</c:v>
                </c:pt>
                <c:pt idx="632">
                  <c:v>1.5797788309636651E-3</c:v>
                </c:pt>
                <c:pt idx="633">
                  <c:v>1.5772870662460567E-3</c:v>
                </c:pt>
                <c:pt idx="634">
                  <c:v>1.5748031496062992E-3</c:v>
                </c:pt>
                <c:pt idx="635">
                  <c:v>1.5723270440251573E-3</c:v>
                </c:pt>
                <c:pt idx="636">
                  <c:v>1.5698587127158557E-3</c:v>
                </c:pt>
                <c:pt idx="637">
                  <c:v>1.567398119122257E-3</c:v>
                </c:pt>
                <c:pt idx="638">
                  <c:v>1.5649452269170579E-3</c:v>
                </c:pt>
                <c:pt idx="639">
                  <c:v>1.5625000000000001E-3</c:v>
                </c:pt>
                <c:pt idx="640">
                  <c:v>3.1201248049921998E-3</c:v>
                </c:pt>
                <c:pt idx="641">
                  <c:v>3.1152647975077881E-3</c:v>
                </c:pt>
                <c:pt idx="642">
                  <c:v>3.1104199066874028E-3</c:v>
                </c:pt>
                <c:pt idx="643">
                  <c:v>3.105590062111801E-3</c:v>
                </c:pt>
                <c:pt idx="644">
                  <c:v>3.1007751937984496E-3</c:v>
                </c:pt>
                <c:pt idx="645">
                  <c:v>3.0959752321981426E-3</c:v>
                </c:pt>
                <c:pt idx="646">
                  <c:v>3.0911901081916537E-3</c:v>
                </c:pt>
                <c:pt idx="647">
                  <c:v>3.0864197530864196E-3</c:v>
                </c:pt>
                <c:pt idx="648">
                  <c:v>3.0816640986132513E-3</c:v>
                </c:pt>
                <c:pt idx="649">
                  <c:v>3.0769230769230769E-3</c:v>
                </c:pt>
                <c:pt idx="650">
                  <c:v>3.0721966205837174E-3</c:v>
                </c:pt>
                <c:pt idx="651">
                  <c:v>3.0674846625766872E-3</c:v>
                </c:pt>
                <c:pt idx="652">
                  <c:v>3.0627871362940277E-3</c:v>
                </c:pt>
                <c:pt idx="653">
                  <c:v>3.0581039755351682E-3</c:v>
                </c:pt>
                <c:pt idx="654">
                  <c:v>3.0534351145038168E-3</c:v>
                </c:pt>
                <c:pt idx="655">
                  <c:v>3.0487804878048782E-3</c:v>
                </c:pt>
                <c:pt idx="656">
                  <c:v>3.0441400304414001E-3</c:v>
                </c:pt>
                <c:pt idx="657">
                  <c:v>3.0395136778115501E-3</c:v>
                </c:pt>
                <c:pt idx="658">
                  <c:v>3.0349013657056147E-3</c:v>
                </c:pt>
                <c:pt idx="659">
                  <c:v>3.0303030303030303E-3</c:v>
                </c:pt>
                <c:pt idx="660">
                  <c:v>3.0257186081694403E-3</c:v>
                </c:pt>
                <c:pt idx="661">
                  <c:v>3.0211480362537764E-3</c:v>
                </c:pt>
                <c:pt idx="662">
                  <c:v>3.0165912518853697E-3</c:v>
                </c:pt>
                <c:pt idx="663">
                  <c:v>3.0120481927710845E-3</c:v>
                </c:pt>
                <c:pt idx="664">
                  <c:v>3.0075187969924814E-3</c:v>
                </c:pt>
                <c:pt idx="665">
                  <c:v>3.003003003003003E-3</c:v>
                </c:pt>
                <c:pt idx="666">
                  <c:v>2.9985007496251873E-3</c:v>
                </c:pt>
                <c:pt idx="667">
                  <c:v>2.9940119760479044E-3</c:v>
                </c:pt>
                <c:pt idx="668">
                  <c:v>2.9895366218236174E-3</c:v>
                </c:pt>
                <c:pt idx="669">
                  <c:v>2.9850746268656717E-3</c:v>
                </c:pt>
                <c:pt idx="670">
                  <c:v>2.9806259314456036E-3</c:v>
                </c:pt>
                <c:pt idx="671">
                  <c:v>2.976190476190476E-3</c:v>
                </c:pt>
                <c:pt idx="672">
                  <c:v>2.9717682020802376E-3</c:v>
                </c:pt>
                <c:pt idx="673">
                  <c:v>2.967359050445104E-3</c:v>
                </c:pt>
                <c:pt idx="674">
                  <c:v>2.9629629629629628E-3</c:v>
                </c:pt>
                <c:pt idx="675">
                  <c:v>2.9585798816568047E-3</c:v>
                </c:pt>
                <c:pt idx="676">
                  <c:v>2.9542097488921715E-3</c:v>
                </c:pt>
                <c:pt idx="677">
                  <c:v>2.9498525073746312E-3</c:v>
                </c:pt>
                <c:pt idx="678">
                  <c:v>2.9455081001472753E-3</c:v>
                </c:pt>
                <c:pt idx="679">
                  <c:v>2.9411764705882353E-3</c:v>
                </c:pt>
                <c:pt idx="680">
                  <c:v>2.936857562408223E-3</c:v>
                </c:pt>
                <c:pt idx="681">
                  <c:v>2.9325513196480938E-3</c:v>
                </c:pt>
                <c:pt idx="682">
                  <c:v>2.9282576866764276E-3</c:v>
                </c:pt>
                <c:pt idx="683">
                  <c:v>4.3859649122807015E-3</c:v>
                </c:pt>
                <c:pt idx="684">
                  <c:v>4.3795620437956208E-3</c:v>
                </c:pt>
                <c:pt idx="685">
                  <c:v>4.3731778425655978E-3</c:v>
                </c:pt>
                <c:pt idx="686">
                  <c:v>4.3668122270742356E-3</c:v>
                </c:pt>
                <c:pt idx="687">
                  <c:v>4.3604651162790697E-3</c:v>
                </c:pt>
                <c:pt idx="688">
                  <c:v>4.3541364296081275E-3</c:v>
                </c:pt>
                <c:pt idx="689">
                  <c:v>4.3478260869565218E-3</c:v>
                </c:pt>
                <c:pt idx="690">
                  <c:v>4.3415340086830683E-3</c:v>
                </c:pt>
                <c:pt idx="691">
                  <c:v>4.335260115606936E-3</c:v>
                </c:pt>
                <c:pt idx="692">
                  <c:v>4.329004329004329E-3</c:v>
                </c:pt>
                <c:pt idx="693">
                  <c:v>4.3227665706051877E-3</c:v>
                </c:pt>
                <c:pt idx="694">
                  <c:v>4.3165467625899279E-3</c:v>
                </c:pt>
                <c:pt idx="695">
                  <c:v>4.3103448275862068E-3</c:v>
                </c:pt>
                <c:pt idx="696">
                  <c:v>4.30416068866571E-3</c:v>
                </c:pt>
                <c:pt idx="697">
                  <c:v>4.2979942693409743E-3</c:v>
                </c:pt>
                <c:pt idx="698">
                  <c:v>4.2918454935622317E-3</c:v>
                </c:pt>
                <c:pt idx="699">
                  <c:v>4.2857142857142859E-3</c:v>
                </c:pt>
                <c:pt idx="700">
                  <c:v>4.2796005706134095E-3</c:v>
                </c:pt>
                <c:pt idx="701">
                  <c:v>4.2735042735042739E-3</c:v>
                </c:pt>
                <c:pt idx="702">
                  <c:v>4.2674253200568994E-3</c:v>
                </c:pt>
                <c:pt idx="703">
                  <c:v>4.261363636363636E-3</c:v>
                </c:pt>
                <c:pt idx="704">
                  <c:v>4.2553191489361703E-3</c:v>
                </c:pt>
                <c:pt idx="705">
                  <c:v>4.24929178470255E-3</c:v>
                </c:pt>
                <c:pt idx="706">
                  <c:v>4.2432814710042432E-3</c:v>
                </c:pt>
                <c:pt idx="707">
                  <c:v>4.2372881355932203E-3</c:v>
                </c:pt>
                <c:pt idx="708">
                  <c:v>4.2313117066290554E-3</c:v>
                </c:pt>
                <c:pt idx="709">
                  <c:v>4.2253521126760559E-3</c:v>
                </c:pt>
                <c:pt idx="710">
                  <c:v>4.2194092827004216E-3</c:v>
                </c:pt>
                <c:pt idx="711">
                  <c:v>4.2134831460674156E-3</c:v>
                </c:pt>
                <c:pt idx="712">
                  <c:v>4.2075736325385693E-3</c:v>
                </c:pt>
                <c:pt idx="713">
                  <c:v>4.2016806722689074E-3</c:v>
                </c:pt>
                <c:pt idx="714">
                  <c:v>4.1958041958041958E-3</c:v>
                </c:pt>
                <c:pt idx="715">
                  <c:v>4.1899441340782122E-3</c:v>
                </c:pt>
                <c:pt idx="716">
                  <c:v>4.1841004184100415E-3</c:v>
                </c:pt>
                <c:pt idx="717">
                  <c:v>4.178272980501393E-3</c:v>
                </c:pt>
                <c:pt idx="718">
                  <c:v>4.172461752433936E-3</c:v>
                </c:pt>
                <c:pt idx="719">
                  <c:v>4.1666666666666666E-3</c:v>
                </c:pt>
                <c:pt idx="720">
                  <c:v>4.160887656033287E-3</c:v>
                </c:pt>
                <c:pt idx="721">
                  <c:v>4.1551246537396124E-3</c:v>
                </c:pt>
                <c:pt idx="722">
                  <c:v>4.1493775933609959E-3</c:v>
                </c:pt>
                <c:pt idx="723">
                  <c:v>4.1436464088397788E-3</c:v>
                </c:pt>
                <c:pt idx="724">
                  <c:v>4.1379310344827587E-3</c:v>
                </c:pt>
                <c:pt idx="725">
                  <c:v>4.1322314049586778E-3</c:v>
                </c:pt>
                <c:pt idx="726">
                  <c:v>4.1265474552957355E-3</c:v>
                </c:pt>
                <c:pt idx="727">
                  <c:v>4.120879120879121E-3</c:v>
                </c:pt>
                <c:pt idx="728">
                  <c:v>4.11522633744856E-3</c:v>
                </c:pt>
                <c:pt idx="729">
                  <c:v>4.10958904109589E-3</c:v>
                </c:pt>
                <c:pt idx="730">
                  <c:v>4.1039671682626538E-3</c:v>
                </c:pt>
                <c:pt idx="731">
                  <c:v>4.0983606557377051E-3</c:v>
                </c:pt>
                <c:pt idx="732">
                  <c:v>4.0927694406548429E-3</c:v>
                </c:pt>
                <c:pt idx="733">
                  <c:v>4.0871934604904629E-3</c:v>
                </c:pt>
                <c:pt idx="734">
                  <c:v>4.0816326530612249E-3</c:v>
                </c:pt>
                <c:pt idx="735">
                  <c:v>4.076086956521739E-3</c:v>
                </c:pt>
                <c:pt idx="736">
                  <c:v>4.0705563093622792E-3</c:v>
                </c:pt>
                <c:pt idx="737">
                  <c:v>4.0650406504065045E-3</c:v>
                </c:pt>
                <c:pt idx="738">
                  <c:v>4.0595399188092015E-3</c:v>
                </c:pt>
                <c:pt idx="739">
                  <c:v>4.0540540540540543E-3</c:v>
                </c:pt>
                <c:pt idx="740">
                  <c:v>4.048582995951417E-3</c:v>
                </c:pt>
                <c:pt idx="741">
                  <c:v>4.0431266846361188E-3</c:v>
                </c:pt>
                <c:pt idx="742">
                  <c:v>4.0376850605652759E-3</c:v>
                </c:pt>
                <c:pt idx="743">
                  <c:v>4.0322580645161289E-3</c:v>
                </c:pt>
                <c:pt idx="744">
                  <c:v>4.0268456375838931E-3</c:v>
                </c:pt>
                <c:pt idx="745">
                  <c:v>4.0214477211796247E-3</c:v>
                </c:pt>
                <c:pt idx="746">
                  <c:v>4.0160642570281121E-3</c:v>
                </c:pt>
                <c:pt idx="747">
                  <c:v>4.0106951871657758E-3</c:v>
                </c:pt>
                <c:pt idx="748">
                  <c:v>4.0053404539385851E-3</c:v>
                </c:pt>
                <c:pt idx="749">
                  <c:v>4.0000000000000001E-3</c:v>
                </c:pt>
                <c:pt idx="750">
                  <c:v>3.9946737683089215E-3</c:v>
                </c:pt>
                <c:pt idx="751">
                  <c:v>3.9893617021276593E-3</c:v>
                </c:pt>
                <c:pt idx="752">
                  <c:v>3.9840637450199202E-3</c:v>
                </c:pt>
                <c:pt idx="753">
                  <c:v>3.9787798408488064E-3</c:v>
                </c:pt>
                <c:pt idx="754">
                  <c:v>3.9735099337748344E-3</c:v>
                </c:pt>
                <c:pt idx="755">
                  <c:v>3.968253968253968E-3</c:v>
                </c:pt>
                <c:pt idx="756">
                  <c:v>3.9630118890356669E-3</c:v>
                </c:pt>
                <c:pt idx="757">
                  <c:v>3.9577836411609502E-3</c:v>
                </c:pt>
                <c:pt idx="758">
                  <c:v>3.952569169960474E-3</c:v>
                </c:pt>
                <c:pt idx="759">
                  <c:v>3.9473684210526317E-3</c:v>
                </c:pt>
                <c:pt idx="760">
                  <c:v>3.9421813403416554E-3</c:v>
                </c:pt>
                <c:pt idx="761">
                  <c:v>3.937007874015748E-3</c:v>
                </c:pt>
                <c:pt idx="762">
                  <c:v>3.9318479685452159E-3</c:v>
                </c:pt>
                <c:pt idx="763">
                  <c:v>3.9267015706806281E-3</c:v>
                </c:pt>
                <c:pt idx="764">
                  <c:v>3.9215686274509803E-3</c:v>
                </c:pt>
                <c:pt idx="765">
                  <c:v>3.9164490861618795E-3</c:v>
                </c:pt>
                <c:pt idx="766">
                  <c:v>3.9113428943937422E-3</c:v>
                </c:pt>
                <c:pt idx="767">
                  <c:v>3.90625E-3</c:v>
                </c:pt>
                <c:pt idx="768">
                  <c:v>3.9011703511053317E-3</c:v>
                </c:pt>
                <c:pt idx="769">
                  <c:v>3.8961038961038961E-3</c:v>
                </c:pt>
                <c:pt idx="770">
                  <c:v>3.8910505836575876E-3</c:v>
                </c:pt>
                <c:pt idx="771">
                  <c:v>3.8860103626943004E-3</c:v>
                </c:pt>
                <c:pt idx="772">
                  <c:v>3.8809831824062097E-3</c:v>
                </c:pt>
                <c:pt idx="773">
                  <c:v>3.875968992248062E-3</c:v>
                </c:pt>
                <c:pt idx="774">
                  <c:v>3.8709677419354839E-3</c:v>
                </c:pt>
                <c:pt idx="775">
                  <c:v>3.8659793814432991E-3</c:v>
                </c:pt>
                <c:pt idx="776">
                  <c:v>3.8610038610038611E-3</c:v>
                </c:pt>
                <c:pt idx="777">
                  <c:v>3.8560411311053984E-3</c:v>
                </c:pt>
                <c:pt idx="778">
                  <c:v>3.8510911424903724E-3</c:v>
                </c:pt>
                <c:pt idx="779">
                  <c:v>3.8461538461538464E-3</c:v>
                </c:pt>
                <c:pt idx="780">
                  <c:v>3.8412291933418692E-3</c:v>
                </c:pt>
                <c:pt idx="781">
                  <c:v>3.8363171355498722E-3</c:v>
                </c:pt>
                <c:pt idx="782">
                  <c:v>3.8314176245210726E-3</c:v>
                </c:pt>
                <c:pt idx="783">
                  <c:v>3.8265306122448979E-3</c:v>
                </c:pt>
                <c:pt idx="784">
                  <c:v>3.821656050955414E-3</c:v>
                </c:pt>
                <c:pt idx="785">
                  <c:v>3.8167938931297708E-3</c:v>
                </c:pt>
                <c:pt idx="786">
                  <c:v>3.8119440914866584E-3</c:v>
                </c:pt>
                <c:pt idx="787">
                  <c:v>3.8071065989847717E-3</c:v>
                </c:pt>
                <c:pt idx="788">
                  <c:v>3.8022813688212928E-3</c:v>
                </c:pt>
                <c:pt idx="789">
                  <c:v>3.7974683544303796E-3</c:v>
                </c:pt>
                <c:pt idx="790">
                  <c:v>3.7926675094816687E-3</c:v>
                </c:pt>
                <c:pt idx="791">
                  <c:v>3.787878787878788E-3</c:v>
                </c:pt>
                <c:pt idx="792">
                  <c:v>3.7831021437578815E-3</c:v>
                </c:pt>
                <c:pt idx="793">
                  <c:v>3.778337531486146E-3</c:v>
                </c:pt>
                <c:pt idx="794">
                  <c:v>3.7735849056603774E-3</c:v>
                </c:pt>
                <c:pt idx="795">
                  <c:v>3.7688442211055275E-3</c:v>
                </c:pt>
                <c:pt idx="796">
                  <c:v>3.7641154328732747E-3</c:v>
                </c:pt>
                <c:pt idx="797">
                  <c:v>3.7593984962406013E-3</c:v>
                </c:pt>
                <c:pt idx="798">
                  <c:v>3.7546933667083854E-3</c:v>
                </c:pt>
                <c:pt idx="799">
                  <c:v>3.7499999999999999E-3</c:v>
                </c:pt>
                <c:pt idx="800">
                  <c:v>3.7453183520599251E-3</c:v>
                </c:pt>
                <c:pt idx="801">
                  <c:v>3.740648379052369E-3</c:v>
                </c:pt>
                <c:pt idx="802">
                  <c:v>3.7359900373599006E-3</c:v>
                </c:pt>
                <c:pt idx="803">
                  <c:v>3.7313432835820895E-3</c:v>
                </c:pt>
                <c:pt idx="804">
                  <c:v>3.7267080745341614E-3</c:v>
                </c:pt>
                <c:pt idx="805">
                  <c:v>3.7220843672456576E-3</c:v>
                </c:pt>
                <c:pt idx="806">
                  <c:v>3.7174721189591076E-3</c:v>
                </c:pt>
                <c:pt idx="807">
                  <c:v>3.7128712871287127E-3</c:v>
                </c:pt>
                <c:pt idx="808">
                  <c:v>3.708281829419036E-3</c:v>
                </c:pt>
                <c:pt idx="809">
                  <c:v>3.7037037037037038E-3</c:v>
                </c:pt>
                <c:pt idx="810">
                  <c:v>3.6991368680641184E-3</c:v>
                </c:pt>
                <c:pt idx="811">
                  <c:v>3.6945812807881772E-3</c:v>
                </c:pt>
                <c:pt idx="812">
                  <c:v>3.6900369003690036E-3</c:v>
                </c:pt>
                <c:pt idx="813">
                  <c:v>3.6855036855036856E-3</c:v>
                </c:pt>
                <c:pt idx="814">
                  <c:v>3.6809815950920245E-3</c:v>
                </c:pt>
                <c:pt idx="815">
                  <c:v>3.6764705882352941E-3</c:v>
                </c:pt>
                <c:pt idx="816">
                  <c:v>3.6719706242350062E-3</c:v>
                </c:pt>
                <c:pt idx="817">
                  <c:v>3.667481662591687E-3</c:v>
                </c:pt>
                <c:pt idx="818">
                  <c:v>3.663003663003663E-3</c:v>
                </c:pt>
                <c:pt idx="819">
                  <c:v>3.6585365853658539E-3</c:v>
                </c:pt>
                <c:pt idx="820">
                  <c:v>3.6540803897685747E-3</c:v>
                </c:pt>
                <c:pt idx="821">
                  <c:v>3.6496350364963502E-3</c:v>
                </c:pt>
                <c:pt idx="822">
                  <c:v>3.6452004860267314E-3</c:v>
                </c:pt>
                <c:pt idx="823">
                  <c:v>3.6407766990291263E-3</c:v>
                </c:pt>
                <c:pt idx="824">
                  <c:v>3.6363636363636364E-3</c:v>
                </c:pt>
                <c:pt idx="825">
                  <c:v>3.6319612590799033E-3</c:v>
                </c:pt>
                <c:pt idx="826">
                  <c:v>3.6275695284159614E-3</c:v>
                </c:pt>
                <c:pt idx="827">
                  <c:v>3.6231884057971015E-3</c:v>
                </c:pt>
                <c:pt idx="828">
                  <c:v>3.6188178528347406E-3</c:v>
                </c:pt>
                <c:pt idx="829">
                  <c:v>3.6144578313253013E-3</c:v>
                </c:pt>
                <c:pt idx="830">
                  <c:v>3.6101083032490976E-3</c:v>
                </c:pt>
                <c:pt idx="831">
                  <c:v>3.605769230769231E-3</c:v>
                </c:pt>
                <c:pt idx="832">
                  <c:v>3.6014405762304922E-3</c:v>
                </c:pt>
                <c:pt idx="833">
                  <c:v>3.5971223021582736E-3</c:v>
                </c:pt>
                <c:pt idx="834">
                  <c:v>3.592814371257485E-3</c:v>
                </c:pt>
                <c:pt idx="835">
                  <c:v>3.5885167464114833E-3</c:v>
                </c:pt>
                <c:pt idx="836">
                  <c:v>3.5842293906810036E-3</c:v>
                </c:pt>
                <c:pt idx="837">
                  <c:v>3.5799522673031028E-3</c:v>
                </c:pt>
                <c:pt idx="838">
                  <c:v>3.5756853396901071E-3</c:v>
                </c:pt>
                <c:pt idx="839">
                  <c:v>3.5714285714285713E-3</c:v>
                </c:pt>
                <c:pt idx="840">
                  <c:v>3.5671819262782403E-3</c:v>
                </c:pt>
                <c:pt idx="841">
                  <c:v>3.5629453681710215E-3</c:v>
                </c:pt>
                <c:pt idx="842">
                  <c:v>3.5587188612099642E-3</c:v>
                </c:pt>
                <c:pt idx="843">
                  <c:v>3.5545023696682463E-3</c:v>
                </c:pt>
                <c:pt idx="844">
                  <c:v>3.5502958579881655E-3</c:v>
                </c:pt>
                <c:pt idx="845">
                  <c:v>3.5460992907801418E-3</c:v>
                </c:pt>
                <c:pt idx="846">
                  <c:v>3.5419126328217238E-3</c:v>
                </c:pt>
                <c:pt idx="847">
                  <c:v>3.5377358490566039E-3</c:v>
                </c:pt>
                <c:pt idx="848">
                  <c:v>3.5335689045936395E-3</c:v>
                </c:pt>
                <c:pt idx="849">
                  <c:v>3.5294117647058825E-3</c:v>
                </c:pt>
                <c:pt idx="850">
                  <c:v>3.5252643948296123E-3</c:v>
                </c:pt>
                <c:pt idx="851">
                  <c:v>3.5211267605633804E-3</c:v>
                </c:pt>
                <c:pt idx="852">
                  <c:v>3.5169988276670576E-3</c:v>
                </c:pt>
                <c:pt idx="853">
                  <c:v>3.5128805620608899E-3</c:v>
                </c:pt>
                <c:pt idx="854">
                  <c:v>3.5087719298245615E-3</c:v>
                </c:pt>
                <c:pt idx="855">
                  <c:v>3.5046728971962616E-3</c:v>
                </c:pt>
                <c:pt idx="856">
                  <c:v>3.5005834305717621E-3</c:v>
                </c:pt>
                <c:pt idx="857">
                  <c:v>3.4965034965034965E-3</c:v>
                </c:pt>
                <c:pt idx="858">
                  <c:v>3.4924330616996507E-3</c:v>
                </c:pt>
                <c:pt idx="859">
                  <c:v>3.4883720930232558E-3</c:v>
                </c:pt>
                <c:pt idx="860">
                  <c:v>3.4843205574912892E-3</c:v>
                </c:pt>
                <c:pt idx="861">
                  <c:v>3.4802784222737818E-3</c:v>
                </c:pt>
                <c:pt idx="862">
                  <c:v>3.4762456546929316E-3</c:v>
                </c:pt>
                <c:pt idx="863">
                  <c:v>3.472222222222222E-3</c:v>
                </c:pt>
                <c:pt idx="864">
                  <c:v>3.4682080924855491E-3</c:v>
                </c:pt>
                <c:pt idx="865">
                  <c:v>3.4642032332563512E-3</c:v>
                </c:pt>
                <c:pt idx="866">
                  <c:v>3.4602076124567475E-3</c:v>
                </c:pt>
                <c:pt idx="867">
                  <c:v>3.4562211981566822E-3</c:v>
                </c:pt>
                <c:pt idx="868">
                  <c:v>3.4522439585730723E-3</c:v>
                </c:pt>
                <c:pt idx="869">
                  <c:v>3.4482758620689655E-3</c:v>
                </c:pt>
                <c:pt idx="870">
                  <c:v>3.4443168771526979E-3</c:v>
                </c:pt>
                <c:pt idx="871">
                  <c:v>3.4403669724770644E-3</c:v>
                </c:pt>
                <c:pt idx="872">
                  <c:v>3.4364261168384879E-3</c:v>
                </c:pt>
                <c:pt idx="873">
                  <c:v>3.4324942791762012E-3</c:v>
                </c:pt>
                <c:pt idx="874">
                  <c:v>3.4285714285714284E-3</c:v>
                </c:pt>
                <c:pt idx="875">
                  <c:v>3.4246575342465752E-3</c:v>
                </c:pt>
                <c:pt idx="876">
                  <c:v>3.4207525655644243E-3</c:v>
                </c:pt>
                <c:pt idx="877">
                  <c:v>3.4168564920273349E-3</c:v>
                </c:pt>
                <c:pt idx="878">
                  <c:v>3.4129692832764505E-3</c:v>
                </c:pt>
                <c:pt idx="879">
                  <c:v>3.4090909090909089E-3</c:v>
                </c:pt>
                <c:pt idx="880">
                  <c:v>3.4052213393870601E-3</c:v>
                </c:pt>
                <c:pt idx="881">
                  <c:v>3.4013605442176869E-3</c:v>
                </c:pt>
                <c:pt idx="882">
                  <c:v>3.3975084937712344E-3</c:v>
                </c:pt>
                <c:pt idx="883">
                  <c:v>3.3936651583710408E-3</c:v>
                </c:pt>
                <c:pt idx="884">
                  <c:v>3.3898305084745762E-3</c:v>
                </c:pt>
                <c:pt idx="885">
                  <c:v>3.3860045146726862E-3</c:v>
                </c:pt>
                <c:pt idx="886">
                  <c:v>3.3821871476888386E-3</c:v>
                </c:pt>
                <c:pt idx="887">
                  <c:v>3.3783783783783786E-3</c:v>
                </c:pt>
                <c:pt idx="888">
                  <c:v>3.3745781777277839E-3</c:v>
                </c:pt>
                <c:pt idx="889">
                  <c:v>3.3707865168539327E-3</c:v>
                </c:pt>
                <c:pt idx="890">
                  <c:v>3.3670033670033669E-3</c:v>
                </c:pt>
                <c:pt idx="891">
                  <c:v>3.3632286995515697E-3</c:v>
                </c:pt>
                <c:pt idx="892">
                  <c:v>3.3594624860022394E-3</c:v>
                </c:pt>
                <c:pt idx="893">
                  <c:v>3.3557046979865771E-3</c:v>
                </c:pt>
                <c:pt idx="894">
                  <c:v>3.3519553072625698E-3</c:v>
                </c:pt>
                <c:pt idx="895">
                  <c:v>3.3482142857142855E-3</c:v>
                </c:pt>
                <c:pt idx="896">
                  <c:v>3.3444816053511705E-3</c:v>
                </c:pt>
                <c:pt idx="897">
                  <c:v>3.3407572383073497E-3</c:v>
                </c:pt>
                <c:pt idx="898">
                  <c:v>3.3370411568409346E-3</c:v>
                </c:pt>
                <c:pt idx="899">
                  <c:v>3.3333333333333335E-3</c:v>
                </c:pt>
                <c:pt idx="900">
                  <c:v>3.3296337402885681E-3</c:v>
                </c:pt>
                <c:pt idx="901">
                  <c:v>3.3259423503325942E-3</c:v>
                </c:pt>
                <c:pt idx="902">
                  <c:v>3.3222591362126247E-3</c:v>
                </c:pt>
                <c:pt idx="903">
                  <c:v>3.3185840707964601E-3</c:v>
                </c:pt>
                <c:pt idx="904">
                  <c:v>3.3149171270718232E-3</c:v>
                </c:pt>
                <c:pt idx="905">
                  <c:v>3.3112582781456954E-3</c:v>
                </c:pt>
                <c:pt idx="906">
                  <c:v>3.3076074972436605E-3</c:v>
                </c:pt>
                <c:pt idx="907">
                  <c:v>3.3039647577092512E-3</c:v>
                </c:pt>
                <c:pt idx="908">
                  <c:v>3.3003300330033004E-3</c:v>
                </c:pt>
                <c:pt idx="909">
                  <c:v>3.2967032967032967E-3</c:v>
                </c:pt>
                <c:pt idx="910">
                  <c:v>3.2930845225027441E-3</c:v>
                </c:pt>
                <c:pt idx="911">
                  <c:v>3.2894736842105261E-3</c:v>
                </c:pt>
                <c:pt idx="912">
                  <c:v>3.2858707557502738E-3</c:v>
                </c:pt>
                <c:pt idx="913">
                  <c:v>3.2822757111597373E-3</c:v>
                </c:pt>
                <c:pt idx="914">
                  <c:v>3.2786885245901639E-3</c:v>
                </c:pt>
                <c:pt idx="915">
                  <c:v>3.2751091703056767E-3</c:v>
                </c:pt>
                <c:pt idx="916">
                  <c:v>3.2715376226826608E-3</c:v>
                </c:pt>
                <c:pt idx="917">
                  <c:v>3.2679738562091504E-3</c:v>
                </c:pt>
                <c:pt idx="918">
                  <c:v>3.2644178454842221E-3</c:v>
                </c:pt>
                <c:pt idx="919">
                  <c:v>3.2608695652173911E-3</c:v>
                </c:pt>
                <c:pt idx="920">
                  <c:v>3.2573289902280132E-3</c:v>
                </c:pt>
                <c:pt idx="921">
                  <c:v>3.2537960954446853E-3</c:v>
                </c:pt>
                <c:pt idx="922">
                  <c:v>3.2502708559046588E-3</c:v>
                </c:pt>
                <c:pt idx="923">
                  <c:v>3.246753246753247E-3</c:v>
                </c:pt>
                <c:pt idx="924">
                  <c:v>3.2432432432432431E-3</c:v>
                </c:pt>
                <c:pt idx="925">
                  <c:v>3.2397408207343412E-3</c:v>
                </c:pt>
                <c:pt idx="926">
                  <c:v>3.2362459546925568E-3</c:v>
                </c:pt>
                <c:pt idx="927">
                  <c:v>3.2327586206896551E-3</c:v>
                </c:pt>
                <c:pt idx="928">
                  <c:v>3.2292787944025836E-3</c:v>
                </c:pt>
                <c:pt idx="929">
                  <c:v>3.2258064516129032E-3</c:v>
                </c:pt>
                <c:pt idx="930">
                  <c:v>3.22234156820623E-3</c:v>
                </c:pt>
                <c:pt idx="931">
                  <c:v>3.2188841201716738E-3</c:v>
                </c:pt>
                <c:pt idx="932">
                  <c:v>3.2154340836012861E-3</c:v>
                </c:pt>
                <c:pt idx="933">
                  <c:v>3.2119914346895075E-3</c:v>
                </c:pt>
                <c:pt idx="934">
                  <c:v>3.2085561497326204E-3</c:v>
                </c:pt>
                <c:pt idx="935">
                  <c:v>3.205128205128205E-3</c:v>
                </c:pt>
                <c:pt idx="936">
                  <c:v>3.2017075773745998E-3</c:v>
                </c:pt>
                <c:pt idx="937">
                  <c:v>3.1982942430703624E-3</c:v>
                </c:pt>
                <c:pt idx="938">
                  <c:v>3.1948881789137379E-3</c:v>
                </c:pt>
                <c:pt idx="939">
                  <c:v>3.1914893617021275E-3</c:v>
                </c:pt>
                <c:pt idx="940">
                  <c:v>3.188097768331562E-3</c:v>
                </c:pt>
                <c:pt idx="941">
                  <c:v>3.1847133757961785E-3</c:v>
                </c:pt>
                <c:pt idx="942">
                  <c:v>3.1813361611876989E-3</c:v>
                </c:pt>
                <c:pt idx="943">
                  <c:v>3.1779661016949155E-3</c:v>
                </c:pt>
                <c:pt idx="944">
                  <c:v>3.1746031746031746E-3</c:v>
                </c:pt>
                <c:pt idx="945">
                  <c:v>3.1712473572938688E-3</c:v>
                </c:pt>
                <c:pt idx="946">
                  <c:v>3.1678986272439284E-3</c:v>
                </c:pt>
                <c:pt idx="947">
                  <c:v>3.1645569620253164E-3</c:v>
                </c:pt>
                <c:pt idx="948">
                  <c:v>3.1612223393045311E-3</c:v>
                </c:pt>
                <c:pt idx="949">
                  <c:v>3.1578947368421052E-3</c:v>
                </c:pt>
                <c:pt idx="950">
                  <c:v>3.1545741324921135E-3</c:v>
                </c:pt>
                <c:pt idx="951">
                  <c:v>3.1512605042016808E-3</c:v>
                </c:pt>
                <c:pt idx="952">
                  <c:v>3.1479538300104933E-3</c:v>
                </c:pt>
                <c:pt idx="953">
                  <c:v>3.1446540880503146E-3</c:v>
                </c:pt>
                <c:pt idx="954">
                  <c:v>3.1413612565445027E-3</c:v>
                </c:pt>
                <c:pt idx="955">
                  <c:v>3.1380753138075313E-3</c:v>
                </c:pt>
                <c:pt idx="956">
                  <c:v>3.134796238244514E-3</c:v>
                </c:pt>
                <c:pt idx="957">
                  <c:v>3.1315240083507308E-3</c:v>
                </c:pt>
                <c:pt idx="958">
                  <c:v>3.1282586027111575E-3</c:v>
                </c:pt>
                <c:pt idx="959">
                  <c:v>3.1250000000000002E-3</c:v>
                </c:pt>
                <c:pt idx="960">
                  <c:v>3.1217481789802288E-3</c:v>
                </c:pt>
                <c:pt idx="961">
                  <c:v>3.1185031185031187E-3</c:v>
                </c:pt>
                <c:pt idx="962">
                  <c:v>3.1152647975077881E-3</c:v>
                </c:pt>
                <c:pt idx="963">
                  <c:v>3.1120331950207467E-3</c:v>
                </c:pt>
                <c:pt idx="964">
                  <c:v>3.1088082901554403E-3</c:v>
                </c:pt>
                <c:pt idx="965">
                  <c:v>3.105590062111801E-3</c:v>
                </c:pt>
                <c:pt idx="966">
                  <c:v>3.1023784901758012E-3</c:v>
                </c:pt>
                <c:pt idx="967">
                  <c:v>3.0991735537190084E-3</c:v>
                </c:pt>
                <c:pt idx="968">
                  <c:v>3.0959752321981426E-3</c:v>
                </c:pt>
                <c:pt idx="969">
                  <c:v>3.092783505154639E-3</c:v>
                </c:pt>
                <c:pt idx="970">
                  <c:v>3.089598352214212E-3</c:v>
                </c:pt>
                <c:pt idx="971">
                  <c:v>3.0864197530864196E-3</c:v>
                </c:pt>
                <c:pt idx="972">
                  <c:v>3.0832476875642342E-3</c:v>
                </c:pt>
                <c:pt idx="973">
                  <c:v>3.0800821355236141E-3</c:v>
                </c:pt>
                <c:pt idx="974">
                  <c:v>3.0769230769230769E-3</c:v>
                </c:pt>
                <c:pt idx="975">
                  <c:v>3.0737704918032786E-3</c:v>
                </c:pt>
                <c:pt idx="976">
                  <c:v>3.0706243602865915E-3</c:v>
                </c:pt>
                <c:pt idx="977">
                  <c:v>3.0674846625766872E-3</c:v>
                </c:pt>
                <c:pt idx="978">
                  <c:v>3.0643513789581204E-3</c:v>
                </c:pt>
                <c:pt idx="979">
                  <c:v>3.0612244897959182E-3</c:v>
                </c:pt>
                <c:pt idx="980">
                  <c:v>3.0581039755351682E-3</c:v>
                </c:pt>
                <c:pt idx="981">
                  <c:v>3.0549898167006109E-3</c:v>
                </c:pt>
                <c:pt idx="982">
                  <c:v>3.0518819938962359E-3</c:v>
                </c:pt>
                <c:pt idx="983">
                  <c:v>3.0487804878048782E-3</c:v>
                </c:pt>
                <c:pt idx="984">
                  <c:v>3.0456852791878172E-3</c:v>
                </c:pt>
                <c:pt idx="985">
                  <c:v>3.0425963488843813E-3</c:v>
                </c:pt>
                <c:pt idx="986">
                  <c:v>3.0395136778115501E-3</c:v>
                </c:pt>
                <c:pt idx="987">
                  <c:v>3.0364372469635628E-3</c:v>
                </c:pt>
                <c:pt idx="988">
                  <c:v>3.0333670374115269E-3</c:v>
                </c:pt>
                <c:pt idx="989">
                  <c:v>3.0303030303030303E-3</c:v>
                </c:pt>
                <c:pt idx="990">
                  <c:v>3.0272452068617556E-3</c:v>
                </c:pt>
                <c:pt idx="991">
                  <c:v>3.0241935483870967E-3</c:v>
                </c:pt>
                <c:pt idx="992">
                  <c:v>3.0211480362537764E-3</c:v>
                </c:pt>
                <c:pt idx="993">
                  <c:v>3.0181086519114686E-3</c:v>
                </c:pt>
                <c:pt idx="994">
                  <c:v>3.015075376884422E-3</c:v>
                </c:pt>
                <c:pt idx="995">
                  <c:v>3.0120481927710845E-3</c:v>
                </c:pt>
                <c:pt idx="996">
                  <c:v>3.009027081243731E-3</c:v>
                </c:pt>
                <c:pt idx="997">
                  <c:v>3.0060120240480962E-3</c:v>
                </c:pt>
                <c:pt idx="998">
                  <c:v>3.003003003003003E-3</c:v>
                </c:pt>
                <c:pt idx="999">
                  <c:v>3.0000000000000001E-3</c:v>
                </c:pt>
                <c:pt idx="1000">
                  <c:v>2.997002997002997E-3</c:v>
                </c:pt>
                <c:pt idx="1001">
                  <c:v>2.9940119760479044E-3</c:v>
                </c:pt>
                <c:pt idx="1002">
                  <c:v>2.9910269192422734E-3</c:v>
                </c:pt>
                <c:pt idx="1003">
                  <c:v>2.9880478087649402E-3</c:v>
                </c:pt>
                <c:pt idx="1004">
                  <c:v>2.9850746268656717E-3</c:v>
                </c:pt>
                <c:pt idx="1005">
                  <c:v>2.982107355864811E-3</c:v>
                </c:pt>
                <c:pt idx="1006">
                  <c:v>2.9791459781529296E-3</c:v>
                </c:pt>
                <c:pt idx="1007">
                  <c:v>2.976190476190476E-3</c:v>
                </c:pt>
                <c:pt idx="1008">
                  <c:v>2.973240832507433E-3</c:v>
                </c:pt>
                <c:pt idx="1009">
                  <c:v>2.9702970297029703E-3</c:v>
                </c:pt>
                <c:pt idx="1010">
                  <c:v>2.967359050445104E-3</c:v>
                </c:pt>
                <c:pt idx="1011">
                  <c:v>2.9644268774703555E-3</c:v>
                </c:pt>
                <c:pt idx="1012">
                  <c:v>2.9615004935834156E-3</c:v>
                </c:pt>
                <c:pt idx="1013">
                  <c:v>2.9585798816568047E-3</c:v>
                </c:pt>
                <c:pt idx="1014">
                  <c:v>2.9556650246305421E-3</c:v>
                </c:pt>
                <c:pt idx="1015">
                  <c:v>2.952755905511811E-3</c:v>
                </c:pt>
                <c:pt idx="1016">
                  <c:v>2.9498525073746312E-3</c:v>
                </c:pt>
                <c:pt idx="1017">
                  <c:v>2.9469548133595285E-3</c:v>
                </c:pt>
                <c:pt idx="1018">
                  <c:v>2.944062806673209E-3</c:v>
                </c:pt>
                <c:pt idx="1019">
                  <c:v>2.9411764705882353E-3</c:v>
                </c:pt>
                <c:pt idx="1020">
                  <c:v>2.9382957884427031E-3</c:v>
                </c:pt>
                <c:pt idx="1021">
                  <c:v>2.9354207436399216E-3</c:v>
                </c:pt>
                <c:pt idx="1022">
                  <c:v>2.9325513196480938E-3</c:v>
                </c:pt>
                <c:pt idx="1023">
                  <c:v>2.9296875E-3</c:v>
                </c:pt>
                <c:pt idx="1024">
                  <c:v>2.9268292682926829E-3</c:v>
                </c:pt>
                <c:pt idx="1025">
                  <c:v>2.9239766081871343E-3</c:v>
                </c:pt>
                <c:pt idx="1026">
                  <c:v>2.9211295034079843E-3</c:v>
                </c:pt>
                <c:pt idx="1027">
                  <c:v>2.9182879377431907E-3</c:v>
                </c:pt>
                <c:pt idx="1028">
                  <c:v>2.9154518950437317E-3</c:v>
                </c:pt>
                <c:pt idx="1029">
                  <c:v>2.9126213592233011E-3</c:v>
                </c:pt>
                <c:pt idx="1030">
                  <c:v>2.9097963142580021E-3</c:v>
                </c:pt>
                <c:pt idx="1031">
                  <c:v>2.9069767441860465E-3</c:v>
                </c:pt>
                <c:pt idx="1032">
                  <c:v>2.9041626331074541E-3</c:v>
                </c:pt>
                <c:pt idx="1033">
                  <c:v>2.9013539651837525E-3</c:v>
                </c:pt>
                <c:pt idx="1034">
                  <c:v>2.8985507246376812E-3</c:v>
                </c:pt>
                <c:pt idx="1035">
                  <c:v>2.8957528957528956E-3</c:v>
                </c:pt>
                <c:pt idx="1036">
                  <c:v>2.8929604628736743E-3</c:v>
                </c:pt>
                <c:pt idx="1037">
                  <c:v>2.8901734104046241E-3</c:v>
                </c:pt>
                <c:pt idx="1038">
                  <c:v>2.8873917228103944E-3</c:v>
                </c:pt>
                <c:pt idx="1039">
                  <c:v>2.8846153846153848E-3</c:v>
                </c:pt>
                <c:pt idx="1040">
                  <c:v>2.881844380403458E-3</c:v>
                </c:pt>
                <c:pt idx="1041">
                  <c:v>2.8790786948176585E-3</c:v>
                </c:pt>
                <c:pt idx="1042">
                  <c:v>2.8763183125599234E-3</c:v>
                </c:pt>
                <c:pt idx="1043">
                  <c:v>2.8735632183908046E-3</c:v>
                </c:pt>
                <c:pt idx="1044">
                  <c:v>2.8708133971291866E-3</c:v>
                </c:pt>
                <c:pt idx="1045">
                  <c:v>2.8680688336520078E-3</c:v>
                </c:pt>
                <c:pt idx="1046">
                  <c:v>2.8653295128939827E-3</c:v>
                </c:pt>
                <c:pt idx="1047">
                  <c:v>2.8625954198473282E-3</c:v>
                </c:pt>
                <c:pt idx="1048">
                  <c:v>2.859866539561487E-3</c:v>
                </c:pt>
                <c:pt idx="1049">
                  <c:v>2.8571428571428571E-3</c:v>
                </c:pt>
                <c:pt idx="1050">
                  <c:v>2.8544243577545195E-3</c:v>
                </c:pt>
                <c:pt idx="1051">
                  <c:v>2.8517110266159697E-3</c:v>
                </c:pt>
                <c:pt idx="1052">
                  <c:v>2.8490028490028491E-3</c:v>
                </c:pt>
                <c:pt idx="1053">
                  <c:v>2.8462998102466793E-3</c:v>
                </c:pt>
                <c:pt idx="1054">
                  <c:v>2.843601895734597E-3</c:v>
                </c:pt>
                <c:pt idx="1055">
                  <c:v>2.840909090909091E-3</c:v>
                </c:pt>
                <c:pt idx="1056">
                  <c:v>2.8382213812677389E-3</c:v>
                </c:pt>
                <c:pt idx="1057">
                  <c:v>2.8355387523629491E-3</c:v>
                </c:pt>
                <c:pt idx="1058">
                  <c:v>2.8328611898016999E-3</c:v>
                </c:pt>
                <c:pt idx="1059">
                  <c:v>2.8301886792452828E-3</c:v>
                </c:pt>
                <c:pt idx="1060">
                  <c:v>2.8275212064090482E-3</c:v>
                </c:pt>
                <c:pt idx="1061">
                  <c:v>2.8248587570621469E-3</c:v>
                </c:pt>
                <c:pt idx="1062">
                  <c:v>2.8222013170272815E-3</c:v>
                </c:pt>
                <c:pt idx="1063">
                  <c:v>2.819548872180451E-3</c:v>
                </c:pt>
                <c:pt idx="1064">
                  <c:v>2.8169014084507044E-3</c:v>
                </c:pt>
                <c:pt idx="1065">
                  <c:v>2.8142589118198874E-3</c:v>
                </c:pt>
                <c:pt idx="1066">
                  <c:v>2.8116213683223993E-3</c:v>
                </c:pt>
                <c:pt idx="1067">
                  <c:v>2.8089887640449437E-3</c:v>
                </c:pt>
                <c:pt idx="1068">
                  <c:v>2.8063610851262861E-3</c:v>
                </c:pt>
                <c:pt idx="1069">
                  <c:v>2.8037383177570091E-3</c:v>
                </c:pt>
                <c:pt idx="1070">
                  <c:v>2.8011204481792717E-3</c:v>
                </c:pt>
                <c:pt idx="1071">
                  <c:v>2.798507462686567E-3</c:v>
                </c:pt>
                <c:pt idx="1072">
                  <c:v>2.7958993476234857E-3</c:v>
                </c:pt>
                <c:pt idx="1073">
                  <c:v>2.7932960893854749E-3</c:v>
                </c:pt>
                <c:pt idx="1074">
                  <c:v>2.7906976744186047E-3</c:v>
                </c:pt>
                <c:pt idx="1075">
                  <c:v>2.7881040892193307E-3</c:v>
                </c:pt>
                <c:pt idx="1076">
                  <c:v>2.7855153203342618E-3</c:v>
                </c:pt>
                <c:pt idx="1077">
                  <c:v>2.7829313543599257E-3</c:v>
                </c:pt>
                <c:pt idx="1078">
                  <c:v>2.7803521779425394E-3</c:v>
                </c:pt>
                <c:pt idx="1079">
                  <c:v>2.7777777777777779E-3</c:v>
                </c:pt>
                <c:pt idx="1080">
                  <c:v>2.7752081406105457E-3</c:v>
                </c:pt>
                <c:pt idx="1081">
                  <c:v>2.7726432532347504E-3</c:v>
                </c:pt>
                <c:pt idx="1082">
                  <c:v>2.7700831024930748E-3</c:v>
                </c:pt>
                <c:pt idx="1083">
                  <c:v>2.7675276752767526E-3</c:v>
                </c:pt>
                <c:pt idx="1084">
                  <c:v>2.7649769585253456E-3</c:v>
                </c:pt>
                <c:pt idx="1085">
                  <c:v>2.7624309392265192E-3</c:v>
                </c:pt>
                <c:pt idx="1086">
                  <c:v>2.7598896044158236E-3</c:v>
                </c:pt>
                <c:pt idx="1087">
                  <c:v>2.7573529411764708E-3</c:v>
                </c:pt>
                <c:pt idx="1088">
                  <c:v>2.7548209366391185E-3</c:v>
                </c:pt>
                <c:pt idx="1089">
                  <c:v>2.7522935779816515E-3</c:v>
                </c:pt>
                <c:pt idx="1090">
                  <c:v>2.7497708524289641E-3</c:v>
                </c:pt>
                <c:pt idx="1091">
                  <c:v>2.7472527472527475E-3</c:v>
                </c:pt>
                <c:pt idx="1092">
                  <c:v>2.7447392497712718E-3</c:v>
                </c:pt>
                <c:pt idx="1093">
                  <c:v>2.7422303473491772E-3</c:v>
                </c:pt>
                <c:pt idx="1094">
                  <c:v>2.7397260273972603E-3</c:v>
                </c:pt>
                <c:pt idx="1095">
                  <c:v>2.7372262773722629E-3</c:v>
                </c:pt>
                <c:pt idx="1096">
                  <c:v>2.7347310847766638E-3</c:v>
                </c:pt>
                <c:pt idx="1097">
                  <c:v>2.7322404371584699E-3</c:v>
                </c:pt>
                <c:pt idx="1098">
                  <c:v>2.7297543221110102E-3</c:v>
                </c:pt>
                <c:pt idx="1099">
                  <c:v>2.7272727272727275E-3</c:v>
                </c:pt>
                <c:pt idx="1100">
                  <c:v>2.7247956403269754E-3</c:v>
                </c:pt>
                <c:pt idx="1101">
                  <c:v>2.7223230490018148E-3</c:v>
                </c:pt>
                <c:pt idx="1102">
                  <c:v>2.7198549410698096E-3</c:v>
                </c:pt>
                <c:pt idx="1103">
                  <c:v>2.717391304347826E-3</c:v>
                </c:pt>
                <c:pt idx="1104">
                  <c:v>2.7149321266968325E-3</c:v>
                </c:pt>
                <c:pt idx="1105">
                  <c:v>2.7124773960216998E-3</c:v>
                </c:pt>
                <c:pt idx="1106">
                  <c:v>2.7100271002710027E-3</c:v>
                </c:pt>
                <c:pt idx="1107">
                  <c:v>2.707581227436823E-3</c:v>
                </c:pt>
                <c:pt idx="1108">
                  <c:v>2.7051397655545538E-3</c:v>
                </c:pt>
                <c:pt idx="1109">
                  <c:v>2.7027027027027029E-3</c:v>
                </c:pt>
                <c:pt idx="1110">
                  <c:v>2.7002700270027003E-3</c:v>
                </c:pt>
                <c:pt idx="1111">
                  <c:v>2.6978417266187052E-3</c:v>
                </c:pt>
                <c:pt idx="1112">
                  <c:v>2.6954177897574125E-3</c:v>
                </c:pt>
                <c:pt idx="1113">
                  <c:v>2.6929982046678637E-3</c:v>
                </c:pt>
                <c:pt idx="1114">
                  <c:v>2.6905829596412557E-3</c:v>
                </c:pt>
                <c:pt idx="1115">
                  <c:v>2.6881720430107529E-3</c:v>
                </c:pt>
                <c:pt idx="1116">
                  <c:v>2.6857654431512983E-3</c:v>
                </c:pt>
                <c:pt idx="1117">
                  <c:v>2.6833631484794273E-3</c:v>
                </c:pt>
                <c:pt idx="1118">
                  <c:v>2.6809651474530832E-3</c:v>
                </c:pt>
                <c:pt idx="1119">
                  <c:v>2.6785714285714286E-3</c:v>
                </c:pt>
                <c:pt idx="1120">
                  <c:v>2.6761819803746653E-3</c:v>
                </c:pt>
                <c:pt idx="1121">
                  <c:v>2.6737967914438501E-3</c:v>
                </c:pt>
                <c:pt idx="1122">
                  <c:v>2.6714158504007124E-3</c:v>
                </c:pt>
                <c:pt idx="1123">
                  <c:v>2.6690391459074734E-3</c:v>
                </c:pt>
                <c:pt idx="1124">
                  <c:v>2.6666666666666666E-3</c:v>
                </c:pt>
                <c:pt idx="1125">
                  <c:v>2.6642984014209592E-3</c:v>
                </c:pt>
                <c:pt idx="1126">
                  <c:v>2.6619343389529724E-3</c:v>
                </c:pt>
                <c:pt idx="1127">
                  <c:v>2.6595744680851063E-3</c:v>
                </c:pt>
                <c:pt idx="1128">
                  <c:v>2.6572187776793621E-3</c:v>
                </c:pt>
                <c:pt idx="1129">
                  <c:v>2.6548672566371681E-3</c:v>
                </c:pt>
                <c:pt idx="1130">
                  <c:v>2.6525198938992041E-3</c:v>
                </c:pt>
                <c:pt idx="1131">
                  <c:v>2.6501766784452299E-3</c:v>
                </c:pt>
                <c:pt idx="1132">
                  <c:v>2.6478375992939102E-3</c:v>
                </c:pt>
                <c:pt idx="1133">
                  <c:v>2.6455026455026454E-3</c:v>
                </c:pt>
                <c:pt idx="1134">
                  <c:v>2.6431718061674008E-3</c:v>
                </c:pt>
                <c:pt idx="1135">
                  <c:v>2.6408450704225352E-3</c:v>
                </c:pt>
                <c:pt idx="1136">
                  <c:v>2.6385224274406332E-3</c:v>
                </c:pt>
                <c:pt idx="1137">
                  <c:v>2.6362038664323375E-3</c:v>
                </c:pt>
                <c:pt idx="1138">
                  <c:v>2.6338893766461808E-3</c:v>
                </c:pt>
                <c:pt idx="1139">
                  <c:v>2.631578947368421E-3</c:v>
                </c:pt>
                <c:pt idx="1140">
                  <c:v>2.6292725679228747E-3</c:v>
                </c:pt>
                <c:pt idx="1141">
                  <c:v>2.6269702276707531E-3</c:v>
                </c:pt>
                <c:pt idx="1142">
                  <c:v>2.6246719160104987E-3</c:v>
                </c:pt>
                <c:pt idx="1143">
                  <c:v>2.6223776223776225E-3</c:v>
                </c:pt>
                <c:pt idx="1144">
                  <c:v>2.6200873362445414E-3</c:v>
                </c:pt>
                <c:pt idx="1145">
                  <c:v>2.617801047120419E-3</c:v>
                </c:pt>
                <c:pt idx="1146">
                  <c:v>2.6155187445510027E-3</c:v>
                </c:pt>
                <c:pt idx="1147">
                  <c:v>2.6132404181184671E-3</c:v>
                </c:pt>
                <c:pt idx="1148">
                  <c:v>2.6109660574412533E-3</c:v>
                </c:pt>
                <c:pt idx="1149">
                  <c:v>2.6086956521739132E-3</c:v>
                </c:pt>
                <c:pt idx="1150">
                  <c:v>2.6064291920069507E-3</c:v>
                </c:pt>
                <c:pt idx="1151">
                  <c:v>2.6041666666666665E-3</c:v>
                </c:pt>
                <c:pt idx="1152">
                  <c:v>2.6019080659150044E-3</c:v>
                </c:pt>
                <c:pt idx="1153">
                  <c:v>2.5996533795493936E-3</c:v>
                </c:pt>
                <c:pt idx="1154">
                  <c:v>2.5974025974025974E-3</c:v>
                </c:pt>
                <c:pt idx="1155">
                  <c:v>2.5951557093425604E-3</c:v>
                </c:pt>
                <c:pt idx="1156">
                  <c:v>2.5929127052722557E-3</c:v>
                </c:pt>
                <c:pt idx="1157">
                  <c:v>2.5906735751295338E-3</c:v>
                </c:pt>
                <c:pt idx="1158">
                  <c:v>2.5884383088869713E-3</c:v>
                </c:pt>
                <c:pt idx="1159">
                  <c:v>2.5862068965517241E-3</c:v>
                </c:pt>
                <c:pt idx="1160">
                  <c:v>2.5839793281653748E-3</c:v>
                </c:pt>
                <c:pt idx="1161">
                  <c:v>2.5817555938037868E-3</c:v>
                </c:pt>
                <c:pt idx="1162">
                  <c:v>2.5795356835769563E-3</c:v>
                </c:pt>
                <c:pt idx="1163">
                  <c:v>2.5773195876288659E-3</c:v>
                </c:pt>
                <c:pt idx="1164">
                  <c:v>2.5751072961373391E-3</c:v>
                </c:pt>
                <c:pt idx="1165">
                  <c:v>2.5728987993138938E-3</c:v>
                </c:pt>
                <c:pt idx="1166">
                  <c:v>2.5706940874035988E-3</c:v>
                </c:pt>
                <c:pt idx="1167">
                  <c:v>2.5684931506849314E-3</c:v>
                </c:pt>
                <c:pt idx="1168">
                  <c:v>2.5662959794696323E-3</c:v>
                </c:pt>
                <c:pt idx="1169">
                  <c:v>2.5641025641025641E-3</c:v>
                </c:pt>
                <c:pt idx="1170">
                  <c:v>2.5619128949615714E-3</c:v>
                </c:pt>
                <c:pt idx="1171">
                  <c:v>2.5597269624573378E-3</c:v>
                </c:pt>
                <c:pt idx="1172">
                  <c:v>2.5575447570332483E-3</c:v>
                </c:pt>
                <c:pt idx="1173">
                  <c:v>2.5553662691652468E-3</c:v>
                </c:pt>
                <c:pt idx="1174">
                  <c:v>2.553191489361702E-3</c:v>
                </c:pt>
                <c:pt idx="1175">
                  <c:v>2.5510204081632651E-3</c:v>
                </c:pt>
                <c:pt idx="1176">
                  <c:v>2.5488530161427358E-3</c:v>
                </c:pt>
                <c:pt idx="1177">
                  <c:v>2.5466893039049238E-3</c:v>
                </c:pt>
                <c:pt idx="1178">
                  <c:v>2.5445292620865142E-3</c:v>
                </c:pt>
                <c:pt idx="1179">
                  <c:v>2.542372881355932E-3</c:v>
                </c:pt>
                <c:pt idx="1180">
                  <c:v>2.5402201524132089E-3</c:v>
                </c:pt>
                <c:pt idx="1181">
                  <c:v>2.5380710659898475E-3</c:v>
                </c:pt>
                <c:pt idx="1182">
                  <c:v>2.5359256128486898E-3</c:v>
                </c:pt>
                <c:pt idx="1183">
                  <c:v>2.5337837837837839E-3</c:v>
                </c:pt>
                <c:pt idx="1184">
                  <c:v>2.5316455696202532E-3</c:v>
                </c:pt>
                <c:pt idx="1185">
                  <c:v>2.5295109612141651E-3</c:v>
                </c:pt>
                <c:pt idx="1186">
                  <c:v>2.527379949452401E-3</c:v>
                </c:pt>
                <c:pt idx="1187">
                  <c:v>2.5252525252525255E-3</c:v>
                </c:pt>
                <c:pt idx="1188">
                  <c:v>2.5231286795626578E-3</c:v>
                </c:pt>
                <c:pt idx="1189">
                  <c:v>2.5210084033613447E-3</c:v>
                </c:pt>
                <c:pt idx="1190">
                  <c:v>2.5188916876574307E-3</c:v>
                </c:pt>
                <c:pt idx="1191">
                  <c:v>2.5167785234899327E-3</c:v>
                </c:pt>
                <c:pt idx="1192">
                  <c:v>2.5146689019279128E-3</c:v>
                </c:pt>
                <c:pt idx="1193">
                  <c:v>2.5125628140703518E-3</c:v>
                </c:pt>
                <c:pt idx="1194">
                  <c:v>2.5104602510460251E-3</c:v>
                </c:pt>
                <c:pt idx="1195">
                  <c:v>2.508361204013378E-3</c:v>
                </c:pt>
                <c:pt idx="1196">
                  <c:v>2.5062656641604009E-3</c:v>
                </c:pt>
                <c:pt idx="1197">
                  <c:v>2.5041736227045075E-3</c:v>
                </c:pt>
                <c:pt idx="1198">
                  <c:v>2.5020850708924102E-3</c:v>
                </c:pt>
                <c:pt idx="1199">
                  <c:v>2.5000000000000001E-3</c:v>
                </c:pt>
                <c:pt idx="1200">
                  <c:v>2.4979184013322231E-3</c:v>
                </c:pt>
                <c:pt idx="1201">
                  <c:v>2.4958402662229617E-3</c:v>
                </c:pt>
                <c:pt idx="1202">
                  <c:v>2.4937655860349127E-3</c:v>
                </c:pt>
                <c:pt idx="1203">
                  <c:v>2.4916943521594683E-3</c:v>
                </c:pt>
                <c:pt idx="1204">
                  <c:v>2.4896265560165973E-3</c:v>
                </c:pt>
                <c:pt idx="1205">
                  <c:v>2.4875621890547263E-3</c:v>
                </c:pt>
                <c:pt idx="1206">
                  <c:v>2.4855012427506215E-3</c:v>
                </c:pt>
                <c:pt idx="1207">
                  <c:v>2.4834437086092716E-3</c:v>
                </c:pt>
                <c:pt idx="1208">
                  <c:v>2.4813895781637717E-3</c:v>
                </c:pt>
                <c:pt idx="1209">
                  <c:v>2.4793388429752068E-3</c:v>
                </c:pt>
                <c:pt idx="1210">
                  <c:v>2.477291494632535E-3</c:v>
                </c:pt>
                <c:pt idx="1211">
                  <c:v>2.4752475247524753E-3</c:v>
                </c:pt>
                <c:pt idx="1212">
                  <c:v>2.4732069249793899E-3</c:v>
                </c:pt>
                <c:pt idx="1213">
                  <c:v>2.4711696869851728E-3</c:v>
                </c:pt>
                <c:pt idx="1214">
                  <c:v>2.4691358024691358E-3</c:v>
                </c:pt>
                <c:pt idx="1215">
                  <c:v>2.4671052631578946E-3</c:v>
                </c:pt>
                <c:pt idx="1216">
                  <c:v>2.4650780608052587E-3</c:v>
                </c:pt>
                <c:pt idx="1217">
                  <c:v>2.4630541871921183E-3</c:v>
                </c:pt>
                <c:pt idx="1218">
                  <c:v>2.4610336341263331E-3</c:v>
                </c:pt>
                <c:pt idx="1219">
                  <c:v>2.4590163934426232E-3</c:v>
                </c:pt>
                <c:pt idx="1220">
                  <c:v>2.4570024570024569E-3</c:v>
                </c:pt>
                <c:pt idx="1221">
                  <c:v>2.4549918166939444E-3</c:v>
                </c:pt>
                <c:pt idx="1222">
                  <c:v>2.4529844644317253E-3</c:v>
                </c:pt>
                <c:pt idx="1223">
                  <c:v>2.4509803921568627E-3</c:v>
                </c:pt>
                <c:pt idx="1224">
                  <c:v>2.4489795918367346E-3</c:v>
                </c:pt>
                <c:pt idx="1225">
                  <c:v>2.4469820554649264E-3</c:v>
                </c:pt>
                <c:pt idx="1226">
                  <c:v>2.4449877750611247E-3</c:v>
                </c:pt>
                <c:pt idx="1227">
                  <c:v>2.4429967426710096E-3</c:v>
                </c:pt>
                <c:pt idx="1228">
                  <c:v>2.4410089503661514E-3</c:v>
                </c:pt>
                <c:pt idx="1229">
                  <c:v>2.4390243902439024E-3</c:v>
                </c:pt>
                <c:pt idx="1230">
                  <c:v>2.437043054427295E-3</c:v>
                </c:pt>
                <c:pt idx="1231">
                  <c:v>2.435064935064935E-3</c:v>
                </c:pt>
                <c:pt idx="1232">
                  <c:v>2.4330900243309003E-3</c:v>
                </c:pt>
                <c:pt idx="1233">
                  <c:v>2.4311183144246355E-3</c:v>
                </c:pt>
                <c:pt idx="1234">
                  <c:v>2.4291497975708503E-3</c:v>
                </c:pt>
                <c:pt idx="1235">
                  <c:v>2.4271844660194173E-3</c:v>
                </c:pt>
                <c:pt idx="1236">
                  <c:v>2.425222312045271E-3</c:v>
                </c:pt>
                <c:pt idx="1237">
                  <c:v>2.4232633279483036E-3</c:v>
                </c:pt>
                <c:pt idx="1238">
                  <c:v>2.4213075060532689E-3</c:v>
                </c:pt>
                <c:pt idx="1239">
                  <c:v>2.4193548387096775E-3</c:v>
                </c:pt>
                <c:pt idx="1240">
                  <c:v>2.4174053182917004E-3</c:v>
                </c:pt>
                <c:pt idx="1241">
                  <c:v>2.4154589371980675E-3</c:v>
                </c:pt>
                <c:pt idx="1242">
                  <c:v>2.4135156878519709E-3</c:v>
                </c:pt>
                <c:pt idx="1243">
                  <c:v>2.4115755627009648E-3</c:v>
                </c:pt>
                <c:pt idx="1244">
                  <c:v>2.4096385542168677E-3</c:v>
                </c:pt>
                <c:pt idx="1245">
                  <c:v>2.407704654895666E-3</c:v>
                </c:pt>
                <c:pt idx="1246">
                  <c:v>2.4057738572574178E-3</c:v>
                </c:pt>
                <c:pt idx="1247">
                  <c:v>2.403846153846154E-3</c:v>
                </c:pt>
                <c:pt idx="1248">
                  <c:v>2.4019215372297837E-3</c:v>
                </c:pt>
                <c:pt idx="1249">
                  <c:v>2.3999999999999998E-3</c:v>
                </c:pt>
                <c:pt idx="1250">
                  <c:v>2.3980815347721821E-3</c:v>
                </c:pt>
                <c:pt idx="1251">
                  <c:v>2.3961661341853034E-3</c:v>
                </c:pt>
                <c:pt idx="1252">
                  <c:v>2.3942537909018356E-3</c:v>
                </c:pt>
                <c:pt idx="1253">
                  <c:v>2.3923444976076554E-3</c:v>
                </c:pt>
                <c:pt idx="1254">
                  <c:v>2.3904382470119521E-3</c:v>
                </c:pt>
                <c:pt idx="1255">
                  <c:v>2.3885350318471337E-3</c:v>
                </c:pt>
                <c:pt idx="1256">
                  <c:v>2.3866348448687352E-3</c:v>
                </c:pt>
                <c:pt idx="1257">
                  <c:v>2.3847376788553257E-3</c:v>
                </c:pt>
                <c:pt idx="1258">
                  <c:v>2.3828435266084196E-3</c:v>
                </c:pt>
                <c:pt idx="1259">
                  <c:v>2.3809523809523812E-3</c:v>
                </c:pt>
                <c:pt idx="1260">
                  <c:v>2.3790642347343376E-3</c:v>
                </c:pt>
                <c:pt idx="1261">
                  <c:v>2.3771790808240888E-3</c:v>
                </c:pt>
                <c:pt idx="1262">
                  <c:v>2.3752969121140144E-3</c:v>
                </c:pt>
                <c:pt idx="1263">
                  <c:v>2.3734177215189874E-3</c:v>
                </c:pt>
                <c:pt idx="1264">
                  <c:v>2.3715415019762848E-3</c:v>
                </c:pt>
                <c:pt idx="1265">
                  <c:v>2.3696682464454978E-3</c:v>
                </c:pt>
                <c:pt idx="1266">
                  <c:v>2.3677979479084454E-3</c:v>
                </c:pt>
                <c:pt idx="1267">
                  <c:v>2.3659305993690852E-3</c:v>
                </c:pt>
                <c:pt idx="1268">
                  <c:v>2.3640661938534278E-3</c:v>
                </c:pt>
                <c:pt idx="1269">
                  <c:v>2.3622047244094488E-3</c:v>
                </c:pt>
                <c:pt idx="1270">
                  <c:v>2.3603461841070024E-3</c:v>
                </c:pt>
                <c:pt idx="1271">
                  <c:v>2.3584905660377358E-3</c:v>
                </c:pt>
                <c:pt idx="1272">
                  <c:v>2.3566378633150041E-3</c:v>
                </c:pt>
                <c:pt idx="1273">
                  <c:v>2.3547880690737832E-3</c:v>
                </c:pt>
                <c:pt idx="1274">
                  <c:v>2.352941176470588E-3</c:v>
                </c:pt>
                <c:pt idx="1275">
                  <c:v>2.3510971786833857E-3</c:v>
                </c:pt>
                <c:pt idx="1276">
                  <c:v>2.3492560689115116E-3</c:v>
                </c:pt>
                <c:pt idx="1277">
                  <c:v>2.3474178403755869E-3</c:v>
                </c:pt>
                <c:pt idx="1278">
                  <c:v>2.3455824863174357E-3</c:v>
                </c:pt>
                <c:pt idx="1279">
                  <c:v>2.3437499999999999E-3</c:v>
                </c:pt>
                <c:pt idx="1280">
                  <c:v>2.34192037470726E-3</c:v>
                </c:pt>
                <c:pt idx="1281">
                  <c:v>2.3400936037441498E-3</c:v>
                </c:pt>
                <c:pt idx="1282">
                  <c:v>2.3382696804364772E-3</c:v>
                </c:pt>
                <c:pt idx="1283">
                  <c:v>2.3364485981308409E-3</c:v>
                </c:pt>
                <c:pt idx="1284">
                  <c:v>2.3346303501945525E-3</c:v>
                </c:pt>
                <c:pt idx="1285">
                  <c:v>2.3328149300155523E-3</c:v>
                </c:pt>
                <c:pt idx="1286">
                  <c:v>2.331002331002331E-3</c:v>
                </c:pt>
                <c:pt idx="1287">
                  <c:v>2.329192546583851E-3</c:v>
                </c:pt>
                <c:pt idx="1288">
                  <c:v>2.3273855702094647E-3</c:v>
                </c:pt>
                <c:pt idx="1289">
                  <c:v>2.3255813953488372E-3</c:v>
                </c:pt>
                <c:pt idx="1290">
                  <c:v>2.3237800154918666E-3</c:v>
                </c:pt>
                <c:pt idx="1291">
                  <c:v>2.3219814241486067E-3</c:v>
                </c:pt>
                <c:pt idx="1292">
                  <c:v>2.3201856148491878E-3</c:v>
                </c:pt>
                <c:pt idx="1293">
                  <c:v>2.3183925811437402E-3</c:v>
                </c:pt>
                <c:pt idx="1294">
                  <c:v>2.3166023166023165E-3</c:v>
                </c:pt>
                <c:pt idx="1295">
                  <c:v>2.3148148148148147E-3</c:v>
                </c:pt>
                <c:pt idx="1296">
                  <c:v>2.3130300693909021E-3</c:v>
                </c:pt>
                <c:pt idx="1297">
                  <c:v>2.3112480739599386E-3</c:v>
                </c:pt>
                <c:pt idx="1298">
                  <c:v>2.3094688221709007E-3</c:v>
                </c:pt>
                <c:pt idx="1299">
                  <c:v>2.3076923076923079E-3</c:v>
                </c:pt>
                <c:pt idx="1300">
                  <c:v>2.3059185242121443E-3</c:v>
                </c:pt>
                <c:pt idx="1301">
                  <c:v>2.304147465437788E-3</c:v>
                </c:pt>
                <c:pt idx="1302">
                  <c:v>2.3023791250959325E-3</c:v>
                </c:pt>
                <c:pt idx="1303">
                  <c:v>2.3006134969325155E-3</c:v>
                </c:pt>
                <c:pt idx="1304">
                  <c:v>2.2988505747126436E-3</c:v>
                </c:pt>
                <c:pt idx="1305">
                  <c:v>2.2970903522205209E-3</c:v>
                </c:pt>
                <c:pt idx="1306">
                  <c:v>2.2953328232593728E-3</c:v>
                </c:pt>
                <c:pt idx="1307">
                  <c:v>2.2935779816513763E-3</c:v>
                </c:pt>
                <c:pt idx="1308">
                  <c:v>2.2918258212375861E-3</c:v>
                </c:pt>
                <c:pt idx="1309">
                  <c:v>2.2900763358778627E-3</c:v>
                </c:pt>
                <c:pt idx="1310">
                  <c:v>2.2883295194508009E-3</c:v>
                </c:pt>
                <c:pt idx="1311">
                  <c:v>2.2865853658536584E-3</c:v>
                </c:pt>
                <c:pt idx="1312">
                  <c:v>2.284843869002285E-3</c:v>
                </c:pt>
                <c:pt idx="1313">
                  <c:v>2.2831050228310501E-3</c:v>
                </c:pt>
                <c:pt idx="1314">
                  <c:v>2.2813688212927757E-3</c:v>
                </c:pt>
                <c:pt idx="1315">
                  <c:v>2.2796352583586625E-3</c:v>
                </c:pt>
                <c:pt idx="1316">
                  <c:v>2.2779043280182231E-3</c:v>
                </c:pt>
                <c:pt idx="1317">
                  <c:v>2.276176024279211E-3</c:v>
                </c:pt>
                <c:pt idx="1318">
                  <c:v>2.2744503411675512E-3</c:v>
                </c:pt>
                <c:pt idx="1319">
                  <c:v>2.2727272727272726E-3</c:v>
                </c:pt>
                <c:pt idx="1320">
                  <c:v>2.2710068130204391E-3</c:v>
                </c:pt>
                <c:pt idx="1321">
                  <c:v>2.2692889561270802E-3</c:v>
                </c:pt>
                <c:pt idx="1322">
                  <c:v>2.2675736961451248E-3</c:v>
                </c:pt>
                <c:pt idx="1323">
                  <c:v>2.2658610271903325E-3</c:v>
                </c:pt>
                <c:pt idx="1324">
                  <c:v>2.2641509433962265E-3</c:v>
                </c:pt>
                <c:pt idx="1325">
                  <c:v>2.2624434389140274E-3</c:v>
                </c:pt>
                <c:pt idx="1326">
                  <c:v>2.2607385079125848E-3</c:v>
                </c:pt>
                <c:pt idx="1327">
                  <c:v>2.2590361445783132E-3</c:v>
                </c:pt>
                <c:pt idx="1328">
                  <c:v>2.257336343115124E-3</c:v>
                </c:pt>
                <c:pt idx="1329">
                  <c:v>2.255639097744361E-3</c:v>
                </c:pt>
                <c:pt idx="1330">
                  <c:v>2.2539444027047332E-3</c:v>
                </c:pt>
                <c:pt idx="1331">
                  <c:v>2.2522522522522522E-3</c:v>
                </c:pt>
                <c:pt idx="1332">
                  <c:v>2.2505626406601649E-3</c:v>
                </c:pt>
                <c:pt idx="1333">
                  <c:v>2.2488755622188904E-3</c:v>
                </c:pt>
                <c:pt idx="1334">
                  <c:v>2.2471910112359553E-3</c:v>
                </c:pt>
                <c:pt idx="1335">
                  <c:v>2.2455089820359281E-3</c:v>
                </c:pt>
                <c:pt idx="1336">
                  <c:v>2.243829468960359E-3</c:v>
                </c:pt>
                <c:pt idx="1337">
                  <c:v>2.242152466367713E-3</c:v>
                </c:pt>
                <c:pt idx="1338">
                  <c:v>2.2404779686333084E-3</c:v>
                </c:pt>
                <c:pt idx="1339">
                  <c:v>2.2388059701492539E-3</c:v>
                </c:pt>
                <c:pt idx="1340">
                  <c:v>2.2371364653243847E-3</c:v>
                </c:pt>
                <c:pt idx="1341">
                  <c:v>2.2354694485842027E-3</c:v>
                </c:pt>
                <c:pt idx="1342">
                  <c:v>2.2338049143708115E-3</c:v>
                </c:pt>
                <c:pt idx="1343">
                  <c:v>2.232142857142857E-3</c:v>
                </c:pt>
                <c:pt idx="1344">
                  <c:v>2.2304832713754648E-3</c:v>
                </c:pt>
                <c:pt idx="1345">
                  <c:v>2.2288261515601782E-3</c:v>
                </c:pt>
                <c:pt idx="1346">
                  <c:v>2.2271714922048997E-3</c:v>
                </c:pt>
                <c:pt idx="1347">
                  <c:v>2.225519287833828E-3</c:v>
                </c:pt>
                <c:pt idx="1348">
                  <c:v>2.223869532987398E-3</c:v>
                </c:pt>
                <c:pt idx="1349">
                  <c:v>2.2222222222222222E-3</c:v>
                </c:pt>
                <c:pt idx="1350">
                  <c:v>2.2205773501110288E-3</c:v>
                </c:pt>
                <c:pt idx="1351">
                  <c:v>2.2189349112426036E-3</c:v>
                </c:pt>
                <c:pt idx="1352">
                  <c:v>2.2172949002217295E-3</c:v>
                </c:pt>
                <c:pt idx="1353">
                  <c:v>2.2156573116691287E-3</c:v>
                </c:pt>
                <c:pt idx="1354">
                  <c:v>2.2140221402214021E-3</c:v>
                </c:pt>
                <c:pt idx="1355">
                  <c:v>2.2123893805309734E-3</c:v>
                </c:pt>
                <c:pt idx="1356">
                  <c:v>2.2107590272660281E-3</c:v>
                </c:pt>
                <c:pt idx="1357">
                  <c:v>2.2091310751104565E-3</c:v>
                </c:pt>
                <c:pt idx="1358">
                  <c:v>2.2075055187637969E-3</c:v>
                </c:pt>
                <c:pt idx="1359">
                  <c:v>2.2058823529411764E-3</c:v>
                </c:pt>
                <c:pt idx="1360">
                  <c:v>2.204261572373255E-3</c:v>
                </c:pt>
                <c:pt idx="1361">
                  <c:v>2.2026431718061676E-3</c:v>
                </c:pt>
                <c:pt idx="1362">
                  <c:v>2.2010271460014674E-3</c:v>
                </c:pt>
                <c:pt idx="1363">
                  <c:v>2.1994134897360706E-3</c:v>
                </c:pt>
                <c:pt idx="1364">
                  <c:v>2.1978021978021978E-3</c:v>
                </c:pt>
                <c:pt idx="1365">
                  <c:v>2.1961932650073207E-3</c:v>
                </c:pt>
                <c:pt idx="1366">
                  <c:v>2.1945866861741038E-3</c:v>
                </c:pt>
                <c:pt idx="1367">
                  <c:v>2.1929824561403508E-3</c:v>
                </c:pt>
                <c:pt idx="1368">
                  <c:v>2.1913805697589481E-3</c:v>
                </c:pt>
                <c:pt idx="1369">
                  <c:v>2.1897810218978104E-3</c:v>
                </c:pt>
                <c:pt idx="1370">
                  <c:v>2.1881838074398249E-3</c:v>
                </c:pt>
                <c:pt idx="1371">
                  <c:v>2.1865889212827989E-3</c:v>
                </c:pt>
                <c:pt idx="1372">
                  <c:v>2.1849963583394027E-3</c:v>
                </c:pt>
                <c:pt idx="1373">
                  <c:v>2.1834061135371178E-3</c:v>
                </c:pt>
                <c:pt idx="1374">
                  <c:v>2.1818181818181819E-3</c:v>
                </c:pt>
                <c:pt idx="1375">
                  <c:v>2.1802325581395349E-3</c:v>
                </c:pt>
                <c:pt idx="1376">
                  <c:v>2.1786492374727671E-3</c:v>
                </c:pt>
                <c:pt idx="1377">
                  <c:v>2.1770682148040637E-3</c:v>
                </c:pt>
                <c:pt idx="1378">
                  <c:v>2.1754894851341551E-3</c:v>
                </c:pt>
                <c:pt idx="1379">
                  <c:v>2.1739130434782609E-3</c:v>
                </c:pt>
                <c:pt idx="1380">
                  <c:v>2.1723388848660392E-3</c:v>
                </c:pt>
                <c:pt idx="1381">
                  <c:v>2.1707670043415342E-3</c:v>
                </c:pt>
                <c:pt idx="1382">
                  <c:v>2.1691973969631237E-3</c:v>
                </c:pt>
                <c:pt idx="1383">
                  <c:v>2.167630057803468E-3</c:v>
                </c:pt>
                <c:pt idx="1384">
                  <c:v>2.1660649819494585E-3</c:v>
                </c:pt>
                <c:pt idx="1385">
                  <c:v>2.1645021645021645E-3</c:v>
                </c:pt>
                <c:pt idx="1386">
                  <c:v>2.1629416005767843E-3</c:v>
                </c:pt>
                <c:pt idx="1387">
                  <c:v>2.1613832853025938E-3</c:v>
                </c:pt>
                <c:pt idx="1388">
                  <c:v>2.1598272138228943E-3</c:v>
                </c:pt>
                <c:pt idx="1389">
                  <c:v>2.158273381294964E-3</c:v>
                </c:pt>
                <c:pt idx="1390">
                  <c:v>2.1567217828900071E-3</c:v>
                </c:pt>
                <c:pt idx="1391">
                  <c:v>2.1551724137931034E-3</c:v>
                </c:pt>
                <c:pt idx="1392">
                  <c:v>2.1536252692031586E-3</c:v>
                </c:pt>
                <c:pt idx="1393">
                  <c:v>2.152080344332855E-3</c:v>
                </c:pt>
                <c:pt idx="1394">
                  <c:v>2.1505376344086021E-3</c:v>
                </c:pt>
                <c:pt idx="1395">
                  <c:v>2.1489971346704871E-3</c:v>
                </c:pt>
                <c:pt idx="1396">
                  <c:v>2.1474588403722263E-3</c:v>
                </c:pt>
                <c:pt idx="1397">
                  <c:v>2.1459227467811159E-3</c:v>
                </c:pt>
                <c:pt idx="1398">
                  <c:v>2.1443888491779841E-3</c:v>
                </c:pt>
                <c:pt idx="1399">
                  <c:v>2.142857142857143E-3</c:v>
                </c:pt>
                <c:pt idx="1400">
                  <c:v>2.1413276231263384E-3</c:v>
                </c:pt>
                <c:pt idx="1401">
                  <c:v>2.1398002853067048E-3</c:v>
                </c:pt>
                <c:pt idx="1402">
                  <c:v>2.1382751247327157E-3</c:v>
                </c:pt>
                <c:pt idx="1403">
                  <c:v>2.136752136752137E-3</c:v>
                </c:pt>
                <c:pt idx="1404">
                  <c:v>2.1352313167259788E-3</c:v>
                </c:pt>
                <c:pt idx="1405">
                  <c:v>2.1337126600284497E-3</c:v>
                </c:pt>
                <c:pt idx="1406">
                  <c:v>2.1321961620469083E-3</c:v>
                </c:pt>
                <c:pt idx="1407">
                  <c:v>2.130681818181818E-3</c:v>
                </c:pt>
                <c:pt idx="1408">
                  <c:v>2.1291696238466998E-3</c:v>
                </c:pt>
                <c:pt idx="1409">
                  <c:v>2.1276595744680851E-3</c:v>
                </c:pt>
                <c:pt idx="1410">
                  <c:v>2.1261516654854712E-3</c:v>
                </c:pt>
                <c:pt idx="1411">
                  <c:v>2.124645892351275E-3</c:v>
                </c:pt>
                <c:pt idx="1412">
                  <c:v>2.1231422505307855E-3</c:v>
                </c:pt>
                <c:pt idx="1413">
                  <c:v>2.1216407355021216E-3</c:v>
                </c:pt>
                <c:pt idx="1414">
                  <c:v>2.1201413427561835E-3</c:v>
                </c:pt>
                <c:pt idx="1415">
                  <c:v>2.1186440677966102E-3</c:v>
                </c:pt>
                <c:pt idx="1416">
                  <c:v>2.1171489061397319E-3</c:v>
                </c:pt>
                <c:pt idx="1417">
                  <c:v>2.1156558533145277E-3</c:v>
                </c:pt>
                <c:pt idx="1418">
                  <c:v>2.1141649048625794E-3</c:v>
                </c:pt>
                <c:pt idx="1419">
                  <c:v>2.112676056338028E-3</c:v>
                </c:pt>
                <c:pt idx="1420">
                  <c:v>2.11118930330753E-3</c:v>
                </c:pt>
                <c:pt idx="1421">
                  <c:v>2.1097046413502108E-3</c:v>
                </c:pt>
                <c:pt idx="1422">
                  <c:v>2.1082220660576245E-3</c:v>
                </c:pt>
                <c:pt idx="1423">
                  <c:v>2.1067415730337078E-3</c:v>
                </c:pt>
                <c:pt idx="1424">
                  <c:v>2.1052631578947368E-3</c:v>
                </c:pt>
                <c:pt idx="1425">
                  <c:v>2.1037868162692847E-3</c:v>
                </c:pt>
                <c:pt idx="1426">
                  <c:v>2.1023125437981782E-3</c:v>
                </c:pt>
                <c:pt idx="1427">
                  <c:v>2.1008403361344537E-3</c:v>
                </c:pt>
                <c:pt idx="1428">
                  <c:v>2.0993701889433169E-3</c:v>
                </c:pt>
                <c:pt idx="1429">
                  <c:v>2.0979020979020979E-3</c:v>
                </c:pt>
                <c:pt idx="1430">
                  <c:v>2.0964360587002098E-3</c:v>
                </c:pt>
                <c:pt idx="1431">
                  <c:v>2.0949720670391061E-3</c:v>
                </c:pt>
                <c:pt idx="1432">
                  <c:v>2.0935101186322401E-3</c:v>
                </c:pt>
                <c:pt idx="1433">
                  <c:v>2.0920502092050207E-3</c:v>
                </c:pt>
                <c:pt idx="1434">
                  <c:v>2.0905923344947735E-3</c:v>
                </c:pt>
                <c:pt idx="1435">
                  <c:v>2.0891364902506965E-3</c:v>
                </c:pt>
                <c:pt idx="1436">
                  <c:v>2.0876826722338203E-3</c:v>
                </c:pt>
                <c:pt idx="1437">
                  <c:v>2.086230876216968E-3</c:v>
                </c:pt>
                <c:pt idx="1438">
                  <c:v>2.0847810979847115E-3</c:v>
                </c:pt>
                <c:pt idx="1439">
                  <c:v>2.0833333333333333E-3</c:v>
                </c:pt>
                <c:pt idx="1440">
                  <c:v>2.0818875780707841E-3</c:v>
                </c:pt>
                <c:pt idx="1441">
                  <c:v>2.0804438280166435E-3</c:v>
                </c:pt>
                <c:pt idx="1442">
                  <c:v>2.0790020790020791E-3</c:v>
                </c:pt>
                <c:pt idx="1443">
                  <c:v>2.0775623268698062E-3</c:v>
                </c:pt>
                <c:pt idx="1444">
                  <c:v>2.0761245674740486E-3</c:v>
                </c:pt>
                <c:pt idx="1445">
                  <c:v>2.0746887966804979E-3</c:v>
                </c:pt>
                <c:pt idx="1446">
                  <c:v>2.0732550103662751E-3</c:v>
                </c:pt>
                <c:pt idx="1447">
                  <c:v>2.0718232044198894E-3</c:v>
                </c:pt>
                <c:pt idx="1448">
                  <c:v>2.070393374741201E-3</c:v>
                </c:pt>
                <c:pt idx="1449">
                  <c:v>2.0689655172413794E-3</c:v>
                </c:pt>
                <c:pt idx="1450">
                  <c:v>2.0675396278428669E-3</c:v>
                </c:pt>
                <c:pt idx="1451">
                  <c:v>2.0661157024793389E-3</c:v>
                </c:pt>
                <c:pt idx="1452">
                  <c:v>2.0646937370956643E-3</c:v>
                </c:pt>
                <c:pt idx="1453">
                  <c:v>2.0632737276478678E-3</c:v>
                </c:pt>
                <c:pt idx="1454">
                  <c:v>2.0618556701030928E-3</c:v>
                </c:pt>
                <c:pt idx="1455">
                  <c:v>2.0604395604395605E-3</c:v>
                </c:pt>
                <c:pt idx="1456">
                  <c:v>2.0590253946465341E-3</c:v>
                </c:pt>
                <c:pt idx="1457">
                  <c:v>2.05761316872428E-3</c:v>
                </c:pt>
                <c:pt idx="1458">
                  <c:v>2.0562028786840301E-3</c:v>
                </c:pt>
                <c:pt idx="1459">
                  <c:v>2.054794520547945E-3</c:v>
                </c:pt>
                <c:pt idx="1460">
                  <c:v>2.0533880903490761E-3</c:v>
                </c:pt>
                <c:pt idx="1461">
                  <c:v>2.0519835841313269E-3</c:v>
                </c:pt>
                <c:pt idx="1462">
                  <c:v>2.050580997949419E-3</c:v>
                </c:pt>
                <c:pt idx="1463">
                  <c:v>2.0491803278688526E-3</c:v>
                </c:pt>
                <c:pt idx="1464">
                  <c:v>2.0477815699658703E-3</c:v>
                </c:pt>
                <c:pt idx="1465">
                  <c:v>2.0463847203274215E-3</c:v>
                </c:pt>
                <c:pt idx="1466">
                  <c:v>2.0449897750511249E-3</c:v>
                </c:pt>
                <c:pt idx="1467">
                  <c:v>2.0435967302452314E-3</c:v>
                </c:pt>
                <c:pt idx="1468">
                  <c:v>2.0422055820285907E-3</c:v>
                </c:pt>
                <c:pt idx="1469">
                  <c:v>2.0408163265306124E-3</c:v>
                </c:pt>
                <c:pt idx="1470">
                  <c:v>2.0394289598912306E-3</c:v>
                </c:pt>
                <c:pt idx="1471">
                  <c:v>2.0380434782608695E-3</c:v>
                </c:pt>
                <c:pt idx="1472">
                  <c:v>2.0366598778004071E-3</c:v>
                </c:pt>
                <c:pt idx="1473">
                  <c:v>2.0352781546811396E-3</c:v>
                </c:pt>
                <c:pt idx="1474">
                  <c:v>2.0338983050847458E-3</c:v>
                </c:pt>
                <c:pt idx="1475">
                  <c:v>2.0325203252032522E-3</c:v>
                </c:pt>
                <c:pt idx="1476">
                  <c:v>2.031144211238998E-3</c:v>
                </c:pt>
                <c:pt idx="1477">
                  <c:v>2.0297699594046007E-3</c:v>
                </c:pt>
                <c:pt idx="1478">
                  <c:v>2.0283975659229209E-3</c:v>
                </c:pt>
                <c:pt idx="1479">
                  <c:v>2.0270270270270271E-3</c:v>
                </c:pt>
                <c:pt idx="1480">
                  <c:v>2.0256583389601621E-3</c:v>
                </c:pt>
                <c:pt idx="1481">
                  <c:v>2.0242914979757085E-3</c:v>
                </c:pt>
                <c:pt idx="1482">
                  <c:v>2.0229265003371545E-3</c:v>
                </c:pt>
                <c:pt idx="1483">
                  <c:v>2.0215633423180594E-3</c:v>
                </c:pt>
                <c:pt idx="1484">
                  <c:v>2.0202020202020202E-3</c:v>
                </c:pt>
                <c:pt idx="1485">
                  <c:v>2.018842530282638E-3</c:v>
                </c:pt>
                <c:pt idx="1486">
                  <c:v>2.0174848688634837E-3</c:v>
                </c:pt>
                <c:pt idx="1487">
                  <c:v>2.0161290322580645E-3</c:v>
                </c:pt>
                <c:pt idx="1488">
                  <c:v>2.0147750167897917E-3</c:v>
                </c:pt>
                <c:pt idx="1489">
                  <c:v>2.0134228187919465E-3</c:v>
                </c:pt>
                <c:pt idx="1490">
                  <c:v>2.012072434607646E-3</c:v>
                </c:pt>
                <c:pt idx="1491">
                  <c:v>2.0107238605898124E-3</c:v>
                </c:pt>
                <c:pt idx="1492">
                  <c:v>2.0093770931011385E-3</c:v>
                </c:pt>
                <c:pt idx="1493">
                  <c:v>2.008032128514056E-3</c:v>
                </c:pt>
                <c:pt idx="1494">
                  <c:v>2.0066889632107021E-3</c:v>
                </c:pt>
                <c:pt idx="1495">
                  <c:v>2.0053475935828879E-3</c:v>
                </c:pt>
                <c:pt idx="1496">
                  <c:v>2.004008016032064E-3</c:v>
                </c:pt>
                <c:pt idx="1497">
                  <c:v>2.0026702269692926E-3</c:v>
                </c:pt>
                <c:pt idx="1498">
                  <c:v>2.0013342228152103E-3</c:v>
                </c:pt>
                <c:pt idx="1499">
                  <c:v>2E-3</c:v>
                </c:pt>
                <c:pt idx="1500">
                  <c:v>1.9986675549633578E-3</c:v>
                </c:pt>
                <c:pt idx="1501">
                  <c:v>1.9973368841544607E-3</c:v>
                </c:pt>
                <c:pt idx="1502">
                  <c:v>1.996007984031936E-3</c:v>
                </c:pt>
                <c:pt idx="1503">
                  <c:v>1.9946808510638296E-3</c:v>
                </c:pt>
                <c:pt idx="1504">
                  <c:v>1.9933554817275745E-3</c:v>
                </c:pt>
                <c:pt idx="1505">
                  <c:v>1.9920318725099601E-3</c:v>
                </c:pt>
                <c:pt idx="1506">
                  <c:v>1.9907100199071004E-3</c:v>
                </c:pt>
                <c:pt idx="1507">
                  <c:v>1.9893899204244032E-3</c:v>
                </c:pt>
                <c:pt idx="1508">
                  <c:v>1.9880715705765406E-3</c:v>
                </c:pt>
                <c:pt idx="1509">
                  <c:v>1.9867549668874172E-3</c:v>
                </c:pt>
                <c:pt idx="1510">
                  <c:v>1.9854401058901389E-3</c:v>
                </c:pt>
                <c:pt idx="1511">
                  <c:v>1.984126984126984E-3</c:v>
                </c:pt>
                <c:pt idx="1512">
                  <c:v>1.9828155981493722E-3</c:v>
                </c:pt>
                <c:pt idx="1513">
                  <c:v>1.9815059445178335E-3</c:v>
                </c:pt>
                <c:pt idx="1514">
                  <c:v>1.9801980198019802E-3</c:v>
                </c:pt>
                <c:pt idx="1515">
                  <c:v>1.9788918205804751E-3</c:v>
                </c:pt>
                <c:pt idx="1516">
                  <c:v>1.977587343441002E-3</c:v>
                </c:pt>
                <c:pt idx="1517">
                  <c:v>1.976284584980237E-3</c:v>
                </c:pt>
                <c:pt idx="1518">
                  <c:v>1.9749835418038184E-3</c:v>
                </c:pt>
                <c:pt idx="1519">
                  <c:v>1.9736842105263159E-3</c:v>
                </c:pt>
                <c:pt idx="1520">
                  <c:v>1.9723865877712033E-3</c:v>
                </c:pt>
                <c:pt idx="1521">
                  <c:v>1.9710906701708277E-3</c:v>
                </c:pt>
                <c:pt idx="1522">
                  <c:v>1.969796454366382E-3</c:v>
                </c:pt>
                <c:pt idx="1523">
                  <c:v>1.968503937007874E-3</c:v>
                </c:pt>
                <c:pt idx="1524">
                  <c:v>1.9672131147540984E-3</c:v>
                </c:pt>
                <c:pt idx="1525">
                  <c:v>1.9659239842726079E-3</c:v>
                </c:pt>
                <c:pt idx="1526">
                  <c:v>1.9646365422396855E-3</c:v>
                </c:pt>
                <c:pt idx="1527">
                  <c:v>1.963350785340314E-3</c:v>
                </c:pt>
                <c:pt idx="1528">
                  <c:v>1.9620667102681491E-3</c:v>
                </c:pt>
                <c:pt idx="1529">
                  <c:v>1.9607843137254902E-3</c:v>
                </c:pt>
                <c:pt idx="1530">
                  <c:v>1.9595035924232528E-3</c:v>
                </c:pt>
                <c:pt idx="1531">
                  <c:v>1.9582245430809398E-3</c:v>
                </c:pt>
                <c:pt idx="1532">
                  <c:v>1.9569471624266144E-3</c:v>
                </c:pt>
                <c:pt idx="1533">
                  <c:v>1.9556714471968711E-3</c:v>
                </c:pt>
                <c:pt idx="1534">
                  <c:v>1.9543973941368079E-3</c:v>
                </c:pt>
                <c:pt idx="1535">
                  <c:v>1.953125E-3</c:v>
                </c:pt>
                <c:pt idx="1536">
                  <c:v>1.9518542615484711E-3</c:v>
                </c:pt>
                <c:pt idx="1537">
                  <c:v>1.9505851755526658E-3</c:v>
                </c:pt>
                <c:pt idx="1538">
                  <c:v>1.9493177387914229E-3</c:v>
                </c:pt>
                <c:pt idx="1539">
                  <c:v>1.9480519480519481E-3</c:v>
                </c:pt>
                <c:pt idx="1540">
                  <c:v>1.9467878001297859E-3</c:v>
                </c:pt>
                <c:pt idx="1541">
                  <c:v>1.9455252918287938E-3</c:v>
                </c:pt>
                <c:pt idx="1542">
                  <c:v>1.9442644199611147E-3</c:v>
                </c:pt>
                <c:pt idx="1543">
                  <c:v>1.9430051813471502E-3</c:v>
                </c:pt>
                <c:pt idx="1544">
                  <c:v>1.9417475728155339E-3</c:v>
                </c:pt>
                <c:pt idx="1545">
                  <c:v>1.9404915912031048E-3</c:v>
                </c:pt>
                <c:pt idx="1546">
                  <c:v>1.9392372333548805E-3</c:v>
                </c:pt>
                <c:pt idx="1547">
                  <c:v>1.937984496124031E-3</c:v>
                </c:pt>
                <c:pt idx="1548">
                  <c:v>1.9367333763718529E-3</c:v>
                </c:pt>
                <c:pt idx="1549">
                  <c:v>1.9354838709677419E-3</c:v>
                </c:pt>
                <c:pt idx="1550">
                  <c:v>1.9342359767891683E-3</c:v>
                </c:pt>
                <c:pt idx="1551">
                  <c:v>1.9329896907216496E-3</c:v>
                </c:pt>
                <c:pt idx="1552">
                  <c:v>1.9317450096587251E-3</c:v>
                </c:pt>
                <c:pt idx="1553">
                  <c:v>1.9305019305019305E-3</c:v>
                </c:pt>
                <c:pt idx="1554">
                  <c:v>1.9292604501607716E-3</c:v>
                </c:pt>
                <c:pt idx="1555">
                  <c:v>1.9280205655526992E-3</c:v>
                </c:pt>
                <c:pt idx="1556">
                  <c:v>1.9267822736030828E-3</c:v>
                </c:pt>
                <c:pt idx="1557">
                  <c:v>1.9255455712451862E-3</c:v>
                </c:pt>
                <c:pt idx="1558">
                  <c:v>1.9243104554201411E-3</c:v>
                </c:pt>
                <c:pt idx="1559">
                  <c:v>1.9230769230769232E-3</c:v>
                </c:pt>
                <c:pt idx="1560">
                  <c:v>1.9218449711723255E-3</c:v>
                </c:pt>
                <c:pt idx="1561">
                  <c:v>1.9206145966709346E-3</c:v>
                </c:pt>
                <c:pt idx="1562">
                  <c:v>1.9193857965451055E-3</c:v>
                </c:pt>
                <c:pt idx="1563">
                  <c:v>1.9181585677749361E-3</c:v>
                </c:pt>
                <c:pt idx="1564">
                  <c:v>1.9169329073482429E-3</c:v>
                </c:pt>
                <c:pt idx="1565">
                  <c:v>1.9157088122605363E-3</c:v>
                </c:pt>
                <c:pt idx="1566">
                  <c:v>1.9144862795149968E-3</c:v>
                </c:pt>
                <c:pt idx="1567">
                  <c:v>1.9132653061224489E-3</c:v>
                </c:pt>
                <c:pt idx="1568">
                  <c:v>1.9120458891013384E-3</c:v>
                </c:pt>
                <c:pt idx="1569">
                  <c:v>1.910828025477707E-3</c:v>
                </c:pt>
                <c:pt idx="1570">
                  <c:v>1.9096117122851686E-3</c:v>
                </c:pt>
                <c:pt idx="1571">
                  <c:v>1.9083969465648854E-3</c:v>
                </c:pt>
                <c:pt idx="1572">
                  <c:v>1.9071837253655435E-3</c:v>
                </c:pt>
                <c:pt idx="1573">
                  <c:v>1.9059720457433292E-3</c:v>
                </c:pt>
                <c:pt idx="1574">
                  <c:v>1.9047619047619048E-3</c:v>
                </c:pt>
                <c:pt idx="1575">
                  <c:v>1.9035532994923859E-3</c:v>
                </c:pt>
                <c:pt idx="1576">
                  <c:v>1.9023462270133164E-3</c:v>
                </c:pt>
                <c:pt idx="1577">
                  <c:v>1.9011406844106464E-3</c:v>
                </c:pt>
                <c:pt idx="1578">
                  <c:v>1.8999366687777073E-3</c:v>
                </c:pt>
                <c:pt idx="1579">
                  <c:v>1.8987341772151898E-3</c:v>
                </c:pt>
                <c:pt idx="1580">
                  <c:v>1.8975332068311196E-3</c:v>
                </c:pt>
                <c:pt idx="1581">
                  <c:v>1.8963337547408343E-3</c:v>
                </c:pt>
                <c:pt idx="1582">
                  <c:v>1.8951358180669614E-3</c:v>
                </c:pt>
                <c:pt idx="1583">
                  <c:v>1.893939393939394E-3</c:v>
                </c:pt>
                <c:pt idx="1584">
                  <c:v>1.8927444794952682E-3</c:v>
                </c:pt>
                <c:pt idx="1585">
                  <c:v>1.8915510718789407E-3</c:v>
                </c:pt>
                <c:pt idx="1586">
                  <c:v>1.890359168241966E-3</c:v>
                </c:pt>
                <c:pt idx="1587">
                  <c:v>1.889168765743073E-3</c:v>
                </c:pt>
                <c:pt idx="1588">
                  <c:v>1.8879798615481435E-3</c:v>
                </c:pt>
                <c:pt idx="1589">
                  <c:v>1.8867924528301887E-3</c:v>
                </c:pt>
                <c:pt idx="1590">
                  <c:v>1.8856065367693275E-3</c:v>
                </c:pt>
                <c:pt idx="1591">
                  <c:v>1.8844221105527637E-3</c:v>
                </c:pt>
                <c:pt idx="1592">
                  <c:v>1.8832391713747645E-3</c:v>
                </c:pt>
                <c:pt idx="1593">
                  <c:v>1.8820577164366374E-3</c:v>
                </c:pt>
                <c:pt idx="1594">
                  <c:v>1.8808777429467085E-3</c:v>
                </c:pt>
                <c:pt idx="1595">
                  <c:v>1.8796992481203006E-3</c:v>
                </c:pt>
                <c:pt idx="1596">
                  <c:v>1.878522229179712E-3</c:v>
                </c:pt>
                <c:pt idx="1597">
                  <c:v>1.8773466833541927E-3</c:v>
                </c:pt>
                <c:pt idx="1598">
                  <c:v>1.876172607879925E-3</c:v>
                </c:pt>
                <c:pt idx="1599">
                  <c:v>1.8749999999999999E-3</c:v>
                </c:pt>
                <c:pt idx="1600">
                  <c:v>1.8738288569643974E-3</c:v>
                </c:pt>
                <c:pt idx="1601">
                  <c:v>1.8726591760299626E-3</c:v>
                </c:pt>
                <c:pt idx="1602">
                  <c:v>1.8714909544603868E-3</c:v>
                </c:pt>
                <c:pt idx="1603">
                  <c:v>1.8703241895261845E-3</c:v>
                </c:pt>
                <c:pt idx="1604">
                  <c:v>1.869158878504673E-3</c:v>
                </c:pt>
                <c:pt idx="1605">
                  <c:v>1.8679950186799503E-3</c:v>
                </c:pt>
                <c:pt idx="1606">
                  <c:v>1.8668326073428749E-3</c:v>
                </c:pt>
                <c:pt idx="1607">
                  <c:v>1.8656716417910447E-3</c:v>
                </c:pt>
                <c:pt idx="1608">
                  <c:v>1.8645121193287756E-3</c:v>
                </c:pt>
                <c:pt idx="1609">
                  <c:v>1.8633540372670807E-3</c:v>
                </c:pt>
                <c:pt idx="1610">
                  <c:v>1.8621973929236499E-3</c:v>
                </c:pt>
                <c:pt idx="1611">
                  <c:v>1.8610421836228288E-3</c:v>
                </c:pt>
                <c:pt idx="1612">
                  <c:v>1.8598884066955983E-3</c:v>
                </c:pt>
                <c:pt idx="1613">
                  <c:v>1.8587360594795538E-3</c:v>
                </c:pt>
                <c:pt idx="1614">
                  <c:v>1.8575851393188853E-3</c:v>
                </c:pt>
                <c:pt idx="1615">
                  <c:v>1.8564356435643563E-3</c:v>
                </c:pt>
                <c:pt idx="1616">
                  <c:v>1.8552875695732839E-3</c:v>
                </c:pt>
                <c:pt idx="1617">
                  <c:v>1.854140914709518E-3</c:v>
                </c:pt>
                <c:pt idx="1618">
                  <c:v>1.8529956763434219E-3</c:v>
                </c:pt>
                <c:pt idx="1619">
                  <c:v>1.8518518518518519E-3</c:v>
                </c:pt>
                <c:pt idx="1620">
                  <c:v>1.8507094386181369E-3</c:v>
                </c:pt>
                <c:pt idx="1621">
                  <c:v>1.8495684340320592E-3</c:v>
                </c:pt>
                <c:pt idx="1622">
                  <c:v>1.8484288354898336E-3</c:v>
                </c:pt>
                <c:pt idx="1623">
                  <c:v>1.8472906403940886E-3</c:v>
                </c:pt>
                <c:pt idx="1624">
                  <c:v>1.8461538461538461E-3</c:v>
                </c:pt>
                <c:pt idx="1625">
                  <c:v>1.8450184501845018E-3</c:v>
                </c:pt>
                <c:pt idx="1626">
                  <c:v>1.8438844499078057E-3</c:v>
                </c:pt>
                <c:pt idx="1627">
                  <c:v>1.8427518427518428E-3</c:v>
                </c:pt>
                <c:pt idx="1628">
                  <c:v>1.841620626151013E-3</c:v>
                </c:pt>
                <c:pt idx="1629">
                  <c:v>1.8404907975460123E-3</c:v>
                </c:pt>
                <c:pt idx="1630">
                  <c:v>1.8393623543838135E-3</c:v>
                </c:pt>
                <c:pt idx="1631">
                  <c:v>1.838235294117647E-3</c:v>
                </c:pt>
                <c:pt idx="1632">
                  <c:v>1.837109614206981E-3</c:v>
                </c:pt>
                <c:pt idx="1633">
                  <c:v>1.8359853121175031E-3</c:v>
                </c:pt>
                <c:pt idx="1634">
                  <c:v>1.834862385321101E-3</c:v>
                </c:pt>
                <c:pt idx="1635">
                  <c:v>1.8337408312958435E-3</c:v>
                </c:pt>
                <c:pt idx="1636">
                  <c:v>1.8326206475259622E-3</c:v>
                </c:pt>
                <c:pt idx="1637">
                  <c:v>1.8315018315018315E-3</c:v>
                </c:pt>
                <c:pt idx="1638">
                  <c:v>1.8303843807199512E-3</c:v>
                </c:pt>
                <c:pt idx="1639">
                  <c:v>1.8292682926829269E-3</c:v>
                </c:pt>
                <c:pt idx="1640">
                  <c:v>1.8281535648994515E-3</c:v>
                </c:pt>
                <c:pt idx="1641">
                  <c:v>1.8270401948842874E-3</c:v>
                </c:pt>
                <c:pt idx="1642">
                  <c:v>1.8259281801582471E-3</c:v>
                </c:pt>
                <c:pt idx="1643">
                  <c:v>1.8248175182481751E-3</c:v>
                </c:pt>
                <c:pt idx="1644">
                  <c:v>1.82370820668693E-3</c:v>
                </c:pt>
                <c:pt idx="1645">
                  <c:v>1.8226002430133657E-3</c:v>
                </c:pt>
                <c:pt idx="1646">
                  <c:v>1.8214936247723133E-3</c:v>
                </c:pt>
                <c:pt idx="1647">
                  <c:v>1.8203883495145632E-3</c:v>
                </c:pt>
                <c:pt idx="1648">
                  <c:v>1.8192844147968466E-3</c:v>
                </c:pt>
                <c:pt idx="1649">
                  <c:v>1.8181818181818182E-3</c:v>
                </c:pt>
                <c:pt idx="1650">
                  <c:v>1.8170805572380376E-3</c:v>
                </c:pt>
                <c:pt idx="1651">
                  <c:v>1.8159806295399517E-3</c:v>
                </c:pt>
                <c:pt idx="1652">
                  <c:v>1.8148820326678765E-3</c:v>
                </c:pt>
                <c:pt idx="1653">
                  <c:v>1.8137847642079807E-3</c:v>
                </c:pt>
                <c:pt idx="1654">
                  <c:v>1.8126888217522659E-3</c:v>
                </c:pt>
                <c:pt idx="1655">
                  <c:v>1.8115942028985507E-3</c:v>
                </c:pt>
                <c:pt idx="1656">
                  <c:v>1.8105009052504525E-3</c:v>
                </c:pt>
                <c:pt idx="1657">
                  <c:v>1.8094089264173703E-3</c:v>
                </c:pt>
                <c:pt idx="1658">
                  <c:v>1.8083182640144665E-3</c:v>
                </c:pt>
                <c:pt idx="1659">
                  <c:v>1.8072289156626507E-3</c:v>
                </c:pt>
                <c:pt idx="1660">
                  <c:v>1.8061408789885611E-3</c:v>
                </c:pt>
                <c:pt idx="1661">
                  <c:v>1.8050541516245488E-3</c:v>
                </c:pt>
                <c:pt idx="1662">
                  <c:v>1.8039687312086591E-3</c:v>
                </c:pt>
                <c:pt idx="1663">
                  <c:v>1.8028846153846155E-3</c:v>
                </c:pt>
                <c:pt idx="1664">
                  <c:v>1.8018018018018018E-3</c:v>
                </c:pt>
                <c:pt idx="1665">
                  <c:v>1.8007202881152461E-3</c:v>
                </c:pt>
                <c:pt idx="1666">
                  <c:v>1.7996400719856029E-3</c:v>
                </c:pt>
                <c:pt idx="1667">
                  <c:v>1.7985611510791368E-3</c:v>
                </c:pt>
                <c:pt idx="1668">
                  <c:v>1.7974835230677051E-3</c:v>
                </c:pt>
                <c:pt idx="1669">
                  <c:v>1.7964071856287425E-3</c:v>
                </c:pt>
                <c:pt idx="1670">
                  <c:v>1.7953321364452424E-3</c:v>
                </c:pt>
                <c:pt idx="1671">
                  <c:v>1.7942583732057417E-3</c:v>
                </c:pt>
                <c:pt idx="1672">
                  <c:v>1.7931858936043037E-3</c:v>
                </c:pt>
                <c:pt idx="1673">
                  <c:v>1.7921146953405018E-3</c:v>
                </c:pt>
                <c:pt idx="1674">
                  <c:v>1.791044776119403E-3</c:v>
                </c:pt>
                <c:pt idx="1675">
                  <c:v>1.7899761336515514E-3</c:v>
                </c:pt>
                <c:pt idx="1676">
                  <c:v>1.7889087656529517E-3</c:v>
                </c:pt>
                <c:pt idx="1677">
                  <c:v>1.7878426698450535E-3</c:v>
                </c:pt>
                <c:pt idx="1678">
                  <c:v>1.7867778439547349E-3</c:v>
                </c:pt>
                <c:pt idx="1679">
                  <c:v>1.7857142857142857E-3</c:v>
                </c:pt>
                <c:pt idx="1680">
                  <c:v>1.784651992861392E-3</c:v>
                </c:pt>
                <c:pt idx="1681">
                  <c:v>1.7835909631391202E-3</c:v>
                </c:pt>
                <c:pt idx="1682">
                  <c:v>1.7825311942959001E-3</c:v>
                </c:pt>
                <c:pt idx="1683">
                  <c:v>1.7814726840855108E-3</c:v>
                </c:pt>
                <c:pt idx="1684">
                  <c:v>1.7804154302670622E-3</c:v>
                </c:pt>
                <c:pt idx="1685">
                  <c:v>1.7793594306049821E-3</c:v>
                </c:pt>
                <c:pt idx="1686">
                  <c:v>1.7783046828689982E-3</c:v>
                </c:pt>
                <c:pt idx="1687">
                  <c:v>1.7772511848341231E-3</c:v>
                </c:pt>
                <c:pt idx="1688">
                  <c:v>1.7761989342806395E-3</c:v>
                </c:pt>
                <c:pt idx="1689">
                  <c:v>1.7751479289940828E-3</c:v>
                </c:pt>
                <c:pt idx="1690">
                  <c:v>1.7740981667652277E-3</c:v>
                </c:pt>
                <c:pt idx="1691">
                  <c:v>1.7730496453900709E-3</c:v>
                </c:pt>
                <c:pt idx="1692">
                  <c:v>1.7720023626698169E-3</c:v>
                </c:pt>
                <c:pt idx="1693">
                  <c:v>1.7709563164108619E-3</c:v>
                </c:pt>
                <c:pt idx="1694">
                  <c:v>1.7699115044247787E-3</c:v>
                </c:pt>
                <c:pt idx="1695">
                  <c:v>1.7688679245283019E-3</c:v>
                </c:pt>
                <c:pt idx="1696">
                  <c:v>1.7678255745433118E-3</c:v>
                </c:pt>
                <c:pt idx="1697">
                  <c:v>1.7667844522968198E-3</c:v>
                </c:pt>
                <c:pt idx="1698">
                  <c:v>1.7657445556209534E-3</c:v>
                </c:pt>
                <c:pt idx="1699">
                  <c:v>1.7647058823529412E-3</c:v>
                </c:pt>
                <c:pt idx="1700">
                  <c:v>1.7636684303350969E-3</c:v>
                </c:pt>
                <c:pt idx="1701">
                  <c:v>1.7626321974148062E-3</c:v>
                </c:pt>
                <c:pt idx="1702">
                  <c:v>1.7615971814445098E-3</c:v>
                </c:pt>
                <c:pt idx="1703">
                  <c:v>1.7605633802816902E-3</c:v>
                </c:pt>
                <c:pt idx="1704">
                  <c:v>1.7595307917888563E-3</c:v>
                </c:pt>
                <c:pt idx="1705">
                  <c:v>1.7584994138335288E-3</c:v>
                </c:pt>
                <c:pt idx="1706">
                  <c:v>1.7574692442882249E-3</c:v>
                </c:pt>
                <c:pt idx="1707">
                  <c:v>1.756440281030445E-3</c:v>
                </c:pt>
                <c:pt idx="1708">
                  <c:v>1.7554125219426564E-3</c:v>
                </c:pt>
                <c:pt idx="1709">
                  <c:v>1.7543859649122807E-3</c:v>
                </c:pt>
                <c:pt idx="1710">
                  <c:v>1.7533606078316774E-3</c:v>
                </c:pt>
                <c:pt idx="1711">
                  <c:v>1.7523364485981308E-3</c:v>
                </c:pt>
                <c:pt idx="1712">
                  <c:v>1.7513134851138354E-3</c:v>
                </c:pt>
                <c:pt idx="1713">
                  <c:v>1.750291715285881E-3</c:v>
                </c:pt>
                <c:pt idx="1714">
                  <c:v>1.749271137026239E-3</c:v>
                </c:pt>
                <c:pt idx="1715">
                  <c:v>1.7482517482517483E-3</c:v>
                </c:pt>
                <c:pt idx="1716">
                  <c:v>1.7472335468841002E-3</c:v>
                </c:pt>
                <c:pt idx="1717">
                  <c:v>1.7462165308498253E-3</c:v>
                </c:pt>
                <c:pt idx="1718">
                  <c:v>1.7452006980802793E-3</c:v>
                </c:pt>
                <c:pt idx="1719">
                  <c:v>1.7441860465116279E-3</c:v>
                </c:pt>
                <c:pt idx="1720">
                  <c:v>1.7431725740848344E-3</c:v>
                </c:pt>
                <c:pt idx="1721">
                  <c:v>1.7421602787456446E-3</c:v>
                </c:pt>
                <c:pt idx="1722">
                  <c:v>1.7411491584445734E-3</c:v>
                </c:pt>
                <c:pt idx="1723">
                  <c:v>1.7401392111368909E-3</c:v>
                </c:pt>
                <c:pt idx="1724">
                  <c:v>1.7391304347826088E-3</c:v>
                </c:pt>
                <c:pt idx="1725">
                  <c:v>1.7381228273464658E-3</c:v>
                </c:pt>
                <c:pt idx="1726">
                  <c:v>1.7371163867979154E-3</c:v>
                </c:pt>
                <c:pt idx="1727">
                  <c:v>1.736111111111111E-3</c:v>
                </c:pt>
                <c:pt idx="1728">
                  <c:v>1.735106998264893E-3</c:v>
                </c:pt>
                <c:pt idx="1729">
                  <c:v>1.7341040462427746E-3</c:v>
                </c:pt>
                <c:pt idx="1730">
                  <c:v>1.7331022530329288E-3</c:v>
                </c:pt>
                <c:pt idx="1731">
                  <c:v>1.7321016166281756E-3</c:v>
                </c:pt>
                <c:pt idx="1732">
                  <c:v>1.7311021350259665E-3</c:v>
                </c:pt>
                <c:pt idx="1733">
                  <c:v>1.7301038062283738E-3</c:v>
                </c:pt>
                <c:pt idx="1734">
                  <c:v>1.7291066282420749E-3</c:v>
                </c:pt>
                <c:pt idx="1735">
                  <c:v>1.7281105990783411E-3</c:v>
                </c:pt>
                <c:pt idx="1736">
                  <c:v>1.7271157167530224E-3</c:v>
                </c:pt>
                <c:pt idx="1737">
                  <c:v>1.7261219792865361E-3</c:v>
                </c:pt>
                <c:pt idx="1738">
                  <c:v>1.7251293847038527E-3</c:v>
                </c:pt>
                <c:pt idx="1739">
                  <c:v>1.7241379310344827E-3</c:v>
                </c:pt>
                <c:pt idx="1740">
                  <c:v>1.7231476163124641E-3</c:v>
                </c:pt>
                <c:pt idx="1741">
                  <c:v>1.722158438576349E-3</c:v>
                </c:pt>
                <c:pt idx="1742">
                  <c:v>1.7211703958691911E-3</c:v>
                </c:pt>
                <c:pt idx="1743">
                  <c:v>1.7201834862385322E-3</c:v>
                </c:pt>
                <c:pt idx="1744">
                  <c:v>1.7191977077363897E-3</c:v>
                </c:pt>
                <c:pt idx="1745">
                  <c:v>1.718213058419244E-3</c:v>
                </c:pt>
                <c:pt idx="1746">
                  <c:v>1.7172295363480253E-3</c:v>
                </c:pt>
                <c:pt idx="1747">
                  <c:v>1.7162471395881006E-3</c:v>
                </c:pt>
                <c:pt idx="1748">
                  <c:v>1.7152658662092624E-3</c:v>
                </c:pt>
                <c:pt idx="1749">
                  <c:v>1.7142857142857142E-3</c:v>
                </c:pt>
                <c:pt idx="1750">
                  <c:v>1.7133066818960593E-3</c:v>
                </c:pt>
                <c:pt idx="1751">
                  <c:v>1.7123287671232876E-3</c:v>
                </c:pt>
                <c:pt idx="1752">
                  <c:v>1.7113519680547634E-3</c:v>
                </c:pt>
                <c:pt idx="1753">
                  <c:v>1.7103762827822121E-3</c:v>
                </c:pt>
                <c:pt idx="1754">
                  <c:v>1.7094017094017094E-3</c:v>
                </c:pt>
                <c:pt idx="1755">
                  <c:v>1.7084282460136675E-3</c:v>
                </c:pt>
                <c:pt idx="1756">
                  <c:v>1.7074558907228231E-3</c:v>
                </c:pt>
                <c:pt idx="1757">
                  <c:v>1.7064846416382253E-3</c:v>
                </c:pt>
                <c:pt idx="1758">
                  <c:v>1.7055144968732233E-3</c:v>
                </c:pt>
                <c:pt idx="1759">
                  <c:v>1.7045454545454545E-3</c:v>
                </c:pt>
                <c:pt idx="1760">
                  <c:v>1.7035775127768314E-3</c:v>
                </c:pt>
                <c:pt idx="1761">
                  <c:v>1.70261066969353E-3</c:v>
                </c:pt>
                <c:pt idx="1762">
                  <c:v>1.7016449234259785E-3</c:v>
                </c:pt>
                <c:pt idx="1763">
                  <c:v>1.7006802721088435E-3</c:v>
                </c:pt>
                <c:pt idx="1764">
                  <c:v>1.6997167138810198E-3</c:v>
                </c:pt>
                <c:pt idx="1765">
                  <c:v>1.6987542468856172E-3</c:v>
                </c:pt>
                <c:pt idx="1766">
                  <c:v>1.697792869269949E-3</c:v>
                </c:pt>
                <c:pt idx="1767">
                  <c:v>1.6968325791855204E-3</c:v>
                </c:pt>
                <c:pt idx="1768">
                  <c:v>1.6958733747880158E-3</c:v>
                </c:pt>
                <c:pt idx="1769">
                  <c:v>1.6949152542372881E-3</c:v>
                </c:pt>
                <c:pt idx="1770">
                  <c:v>1.6939582156973462E-3</c:v>
                </c:pt>
                <c:pt idx="1771">
                  <c:v>1.6930022573363431E-3</c:v>
                </c:pt>
                <c:pt idx="1772">
                  <c:v>1.6920473773265651E-3</c:v>
                </c:pt>
                <c:pt idx="1773">
                  <c:v>1.6910935738444193E-3</c:v>
                </c:pt>
                <c:pt idx="1774">
                  <c:v>1.6901408450704226E-3</c:v>
                </c:pt>
                <c:pt idx="1775">
                  <c:v>1.6891891891891893E-3</c:v>
                </c:pt>
                <c:pt idx="1776">
                  <c:v>1.6882386043894203E-3</c:v>
                </c:pt>
                <c:pt idx="1777">
                  <c:v>1.687289088863892E-3</c:v>
                </c:pt>
                <c:pt idx="1778">
                  <c:v>1.6863406408094434E-3</c:v>
                </c:pt>
                <c:pt idx="1779">
                  <c:v>1.6853932584269663E-3</c:v>
                </c:pt>
                <c:pt idx="1780">
                  <c:v>1.6844469399213925E-3</c:v>
                </c:pt>
                <c:pt idx="1781">
                  <c:v>1.6835016835016834E-3</c:v>
                </c:pt>
                <c:pt idx="1782">
                  <c:v>1.6825574873808188E-3</c:v>
                </c:pt>
                <c:pt idx="1783">
                  <c:v>1.6816143497757848E-3</c:v>
                </c:pt>
                <c:pt idx="1784">
                  <c:v>1.6806722689075631E-3</c:v>
                </c:pt>
                <c:pt idx="1785">
                  <c:v>1.6797312430011197E-3</c:v>
                </c:pt>
                <c:pt idx="1786">
                  <c:v>1.6787912702853946E-3</c:v>
                </c:pt>
                <c:pt idx="1787">
                  <c:v>1.6778523489932886E-3</c:v>
                </c:pt>
                <c:pt idx="1788">
                  <c:v>1.6769144773616546E-3</c:v>
                </c:pt>
                <c:pt idx="1789">
                  <c:v>1.6759776536312849E-3</c:v>
                </c:pt>
                <c:pt idx="1790">
                  <c:v>1.6750418760469012E-3</c:v>
                </c:pt>
                <c:pt idx="1791">
                  <c:v>1.6741071428571428E-3</c:v>
                </c:pt>
                <c:pt idx="1792">
                  <c:v>1.6731734523145567E-3</c:v>
                </c:pt>
                <c:pt idx="1793">
                  <c:v>1.6722408026755853E-3</c:v>
                </c:pt>
                <c:pt idx="1794">
                  <c:v>1.6713091922005571E-3</c:v>
                </c:pt>
                <c:pt idx="1795">
                  <c:v>1.6703786191536749E-3</c:v>
                </c:pt>
                <c:pt idx="1796">
                  <c:v>1.6694490818030051E-3</c:v>
                </c:pt>
                <c:pt idx="1797">
                  <c:v>1.6685205784204673E-3</c:v>
                </c:pt>
                <c:pt idx="1798">
                  <c:v>1.6675931072818232E-3</c:v>
                </c:pt>
                <c:pt idx="1799">
                  <c:v>1.6666666666666668E-3</c:v>
                </c:pt>
                <c:pt idx="1800">
                  <c:v>1.665741254858412E-3</c:v>
                </c:pt>
                <c:pt idx="1801">
                  <c:v>1.6648168701442841E-3</c:v>
                </c:pt>
                <c:pt idx="1802">
                  <c:v>1.6638935108153079E-3</c:v>
                </c:pt>
                <c:pt idx="1803">
                  <c:v>1.6629711751662971E-3</c:v>
                </c:pt>
                <c:pt idx="1804">
                  <c:v>1.6620498614958448E-3</c:v>
                </c:pt>
                <c:pt idx="1805">
                  <c:v>1.6611295681063123E-3</c:v>
                </c:pt>
                <c:pt idx="1806">
                  <c:v>1.6602102933038186E-3</c:v>
                </c:pt>
                <c:pt idx="1807">
                  <c:v>1.6592920353982301E-3</c:v>
                </c:pt>
                <c:pt idx="1808">
                  <c:v>1.658374792703151E-3</c:v>
                </c:pt>
                <c:pt idx="1809">
                  <c:v>1.6574585635359116E-3</c:v>
                </c:pt>
                <c:pt idx="1810">
                  <c:v>1.6565433462175593E-3</c:v>
                </c:pt>
                <c:pt idx="1811">
                  <c:v>1.6556291390728477E-3</c:v>
                </c:pt>
                <c:pt idx="1812">
                  <c:v>1.6547159404302261E-3</c:v>
                </c:pt>
                <c:pt idx="1813">
                  <c:v>1.6538037486218302E-3</c:v>
                </c:pt>
                <c:pt idx="1814">
                  <c:v>1.652892561983471E-3</c:v>
                </c:pt>
                <c:pt idx="1815">
                  <c:v>1.6519823788546256E-3</c:v>
                </c:pt>
                <c:pt idx="1816">
                  <c:v>1.6510731975784259E-3</c:v>
                </c:pt>
                <c:pt idx="1817">
                  <c:v>1.6501650165016502E-3</c:v>
                </c:pt>
                <c:pt idx="1818">
                  <c:v>1.6492578339747114E-3</c:v>
                </c:pt>
                <c:pt idx="1819">
                  <c:v>1.6483516483516484E-3</c:v>
                </c:pt>
                <c:pt idx="1820">
                  <c:v>1.6474464579901153E-3</c:v>
                </c:pt>
                <c:pt idx="1821">
                  <c:v>1.6465422612513721E-3</c:v>
                </c:pt>
                <c:pt idx="1822">
                  <c:v>1.6456390565002743E-3</c:v>
                </c:pt>
                <c:pt idx="1823">
                  <c:v>1.6447368421052631E-3</c:v>
                </c:pt>
                <c:pt idx="1824">
                  <c:v>1.6438356164383563E-3</c:v>
                </c:pt>
                <c:pt idx="1825">
                  <c:v>1.6429353778751369E-3</c:v>
                </c:pt>
                <c:pt idx="1826">
                  <c:v>1.6420361247947454E-3</c:v>
                </c:pt>
                <c:pt idx="1827">
                  <c:v>1.6411378555798686E-3</c:v>
                </c:pt>
                <c:pt idx="1828">
                  <c:v>1.6402405686167304E-3</c:v>
                </c:pt>
                <c:pt idx="1829">
                  <c:v>1.639344262295082E-3</c:v>
                </c:pt>
                <c:pt idx="1830">
                  <c:v>1.6384489350081922E-3</c:v>
                </c:pt>
                <c:pt idx="1831">
                  <c:v>1.6375545851528383E-3</c:v>
                </c:pt>
                <c:pt idx="1832">
                  <c:v>1.6366612111292963E-3</c:v>
                </c:pt>
                <c:pt idx="1833">
                  <c:v>1.6357688113413304E-3</c:v>
                </c:pt>
                <c:pt idx="1834">
                  <c:v>1.6348773841961854E-3</c:v>
                </c:pt>
                <c:pt idx="1835">
                  <c:v>1.6339869281045752E-3</c:v>
                </c:pt>
                <c:pt idx="1836">
                  <c:v>1.633097441480675E-3</c:v>
                </c:pt>
                <c:pt idx="1837">
                  <c:v>1.632208922742111E-3</c:v>
                </c:pt>
                <c:pt idx="1838">
                  <c:v>1.6313213703099511E-3</c:v>
                </c:pt>
                <c:pt idx="1839">
                  <c:v>1.6304347826086956E-3</c:v>
                </c:pt>
                <c:pt idx="1840">
                  <c:v>1.6295491580662683E-3</c:v>
                </c:pt>
                <c:pt idx="1841">
                  <c:v>1.6286644951140066E-3</c:v>
                </c:pt>
                <c:pt idx="1842">
                  <c:v>1.6277807921866521E-3</c:v>
                </c:pt>
                <c:pt idx="1843">
                  <c:v>1.6268980477223427E-3</c:v>
                </c:pt>
                <c:pt idx="1844">
                  <c:v>1.6260162601626016E-3</c:v>
                </c:pt>
                <c:pt idx="1845">
                  <c:v>1.6251354279523294E-3</c:v>
                </c:pt>
                <c:pt idx="1846">
                  <c:v>1.6242555495397943E-3</c:v>
                </c:pt>
                <c:pt idx="1847">
                  <c:v>1.6233766233766235E-3</c:v>
                </c:pt>
                <c:pt idx="1848">
                  <c:v>1.6224986479177934E-3</c:v>
                </c:pt>
                <c:pt idx="1849">
                  <c:v>1.6216216216216215E-3</c:v>
                </c:pt>
                <c:pt idx="1850">
                  <c:v>1.6207455429497568E-3</c:v>
                </c:pt>
                <c:pt idx="1851">
                  <c:v>1.6198704103671706E-3</c:v>
                </c:pt>
                <c:pt idx="1852">
                  <c:v>1.6189962223421479E-3</c:v>
                </c:pt>
                <c:pt idx="1853">
                  <c:v>1.6181229773462784E-3</c:v>
                </c:pt>
                <c:pt idx="1854">
                  <c:v>1.6172506738544475E-3</c:v>
                </c:pt>
                <c:pt idx="1855">
                  <c:v>1.6163793103448276E-3</c:v>
                </c:pt>
                <c:pt idx="1856">
                  <c:v>1.6155088852988692E-3</c:v>
                </c:pt>
                <c:pt idx="1857">
                  <c:v>1.6146393972012918E-3</c:v>
                </c:pt>
                <c:pt idx="1858">
                  <c:v>1.6137708445400753E-3</c:v>
                </c:pt>
                <c:pt idx="1859">
                  <c:v>1.6129032258064516E-3</c:v>
                </c:pt>
                <c:pt idx="1860">
                  <c:v>1.6120365394948952E-3</c:v>
                </c:pt>
                <c:pt idx="1861">
                  <c:v>1.611170784103115E-3</c:v>
                </c:pt>
                <c:pt idx="1862">
                  <c:v>1.6103059581320451E-3</c:v>
                </c:pt>
                <c:pt idx="1863">
                  <c:v>1.6094420600858369E-3</c:v>
                </c:pt>
                <c:pt idx="1864">
                  <c:v>1.6085790884718498E-3</c:v>
                </c:pt>
                <c:pt idx="1865">
                  <c:v>1.6077170418006431E-3</c:v>
                </c:pt>
                <c:pt idx="1866">
                  <c:v>1.6068559185859668E-3</c:v>
                </c:pt>
                <c:pt idx="1867">
                  <c:v>1.6059957173447537E-3</c:v>
                </c:pt>
                <c:pt idx="1868">
                  <c:v>1.6051364365971107E-3</c:v>
                </c:pt>
                <c:pt idx="1869">
                  <c:v>1.6042780748663102E-3</c:v>
                </c:pt>
                <c:pt idx="1870">
                  <c:v>1.6034206306787815E-3</c:v>
                </c:pt>
                <c:pt idx="1871">
                  <c:v>1.6025641025641025E-3</c:v>
                </c:pt>
                <c:pt idx="1872">
                  <c:v>1.6017084890549919E-3</c:v>
                </c:pt>
                <c:pt idx="1873">
                  <c:v>1.6008537886872999E-3</c:v>
                </c:pt>
                <c:pt idx="1874">
                  <c:v>1.6000000000000001E-3</c:v>
                </c:pt>
                <c:pt idx="1875">
                  <c:v>1.5991471215351812E-3</c:v>
                </c:pt>
                <c:pt idx="1876">
                  <c:v>1.5982951518380393E-3</c:v>
                </c:pt>
                <c:pt idx="1877">
                  <c:v>1.5974440894568689E-3</c:v>
                </c:pt>
                <c:pt idx="1878">
                  <c:v>1.5965939329430547E-3</c:v>
                </c:pt>
                <c:pt idx="1879">
                  <c:v>1.5957446808510637E-3</c:v>
                </c:pt>
                <c:pt idx="1880">
                  <c:v>1.594896331738437E-3</c:v>
                </c:pt>
                <c:pt idx="1881">
                  <c:v>1.594048884165781E-3</c:v>
                </c:pt>
                <c:pt idx="1882">
                  <c:v>1.5932023366967605E-3</c:v>
                </c:pt>
                <c:pt idx="1883">
                  <c:v>1.5923566878980893E-3</c:v>
                </c:pt>
                <c:pt idx="1884">
                  <c:v>1.5915119363395225E-3</c:v>
                </c:pt>
                <c:pt idx="1885">
                  <c:v>1.5906680805938495E-3</c:v>
                </c:pt>
                <c:pt idx="1886">
                  <c:v>1.589825119236884E-3</c:v>
                </c:pt>
                <c:pt idx="1887">
                  <c:v>1.5889830508474577E-3</c:v>
                </c:pt>
                <c:pt idx="1888">
                  <c:v>1.5881418740074113E-3</c:v>
                </c:pt>
                <c:pt idx="1889">
                  <c:v>1.5873015873015873E-3</c:v>
                </c:pt>
                <c:pt idx="1890">
                  <c:v>1.5864621893178213E-3</c:v>
                </c:pt>
                <c:pt idx="1891">
                  <c:v>1.5856236786469344E-3</c:v>
                </c:pt>
                <c:pt idx="1892">
                  <c:v>1.5847860538827259E-3</c:v>
                </c:pt>
                <c:pt idx="1893">
                  <c:v>1.5839493136219642E-3</c:v>
                </c:pt>
                <c:pt idx="1894">
                  <c:v>1.5831134564643799E-3</c:v>
                </c:pt>
                <c:pt idx="1895">
                  <c:v>1.5822784810126582E-3</c:v>
                </c:pt>
                <c:pt idx="1896">
                  <c:v>1.5814443858724301E-3</c:v>
                </c:pt>
                <c:pt idx="1897">
                  <c:v>1.5806111696522655E-3</c:v>
                </c:pt>
                <c:pt idx="1898">
                  <c:v>1.5797788309636651E-3</c:v>
                </c:pt>
                <c:pt idx="1899">
                  <c:v>1.5789473684210526E-3</c:v>
                </c:pt>
                <c:pt idx="1900">
                  <c:v>1.5781167806417674E-3</c:v>
                </c:pt>
                <c:pt idx="1901">
                  <c:v>1.5772870662460567E-3</c:v>
                </c:pt>
                <c:pt idx="1902">
                  <c:v>1.5764582238570678E-3</c:v>
                </c:pt>
                <c:pt idx="1903">
                  <c:v>1.5756302521008404E-3</c:v>
                </c:pt>
                <c:pt idx="1904">
                  <c:v>1.5748031496062992E-3</c:v>
                </c:pt>
                <c:pt idx="1905">
                  <c:v>1.5739769150052466E-3</c:v>
                </c:pt>
                <c:pt idx="1906">
                  <c:v>1.5731515469323545E-3</c:v>
                </c:pt>
                <c:pt idx="1907">
                  <c:v>1.5723270440251573E-3</c:v>
                </c:pt>
                <c:pt idx="1908">
                  <c:v>1.5715034049240441E-3</c:v>
                </c:pt>
                <c:pt idx="1909">
                  <c:v>1.5706806282722514E-3</c:v>
                </c:pt>
                <c:pt idx="1910">
                  <c:v>1.5698587127158557E-3</c:v>
                </c:pt>
                <c:pt idx="1911">
                  <c:v>1.5690376569037657E-3</c:v>
                </c:pt>
                <c:pt idx="1912">
                  <c:v>1.5682174594877157E-3</c:v>
                </c:pt>
                <c:pt idx="1913">
                  <c:v>1.567398119122257E-3</c:v>
                </c:pt>
                <c:pt idx="1914">
                  <c:v>1.566579634464752E-3</c:v>
                </c:pt>
                <c:pt idx="1915">
                  <c:v>1.5657620041753654E-3</c:v>
                </c:pt>
                <c:pt idx="1916">
                  <c:v>1.5649452269170579E-3</c:v>
                </c:pt>
                <c:pt idx="1917">
                  <c:v>1.5641293013555788E-3</c:v>
                </c:pt>
                <c:pt idx="1918">
                  <c:v>1.563314226159458E-3</c:v>
                </c:pt>
                <c:pt idx="1919">
                  <c:v>1.5625000000000001E-3</c:v>
                </c:pt>
                <c:pt idx="1920">
                  <c:v>1.5616866215512754E-3</c:v>
                </c:pt>
                <c:pt idx="1921">
                  <c:v>1.5608740894901144E-3</c:v>
                </c:pt>
                <c:pt idx="1922">
                  <c:v>1.5600624024960999E-3</c:v>
                </c:pt>
                <c:pt idx="1923">
                  <c:v>1.5592515592515593E-3</c:v>
                </c:pt>
                <c:pt idx="1924">
                  <c:v>1.5584415584415584E-3</c:v>
                </c:pt>
                <c:pt idx="1925">
                  <c:v>1.557632398753894E-3</c:v>
                </c:pt>
                <c:pt idx="1926">
                  <c:v>1.5568240788790867E-3</c:v>
                </c:pt>
                <c:pt idx="1927">
                  <c:v>1.5560165975103733E-3</c:v>
                </c:pt>
                <c:pt idx="1928">
                  <c:v>1.5552099533437014E-3</c:v>
                </c:pt>
                <c:pt idx="1929">
                  <c:v>1.5544041450777201E-3</c:v>
                </c:pt>
                <c:pt idx="1930">
                  <c:v>1.5535991714137752E-3</c:v>
                </c:pt>
                <c:pt idx="1931">
                  <c:v>1.5527950310559005E-3</c:v>
                </c:pt>
                <c:pt idx="1932">
                  <c:v>2.0693222969477496E-3</c:v>
                </c:pt>
                <c:pt idx="1933">
                  <c:v>2.0682523267838678E-3</c:v>
                </c:pt>
                <c:pt idx="1934">
                  <c:v>2.0671834625322996E-3</c:v>
                </c:pt>
                <c:pt idx="1935">
                  <c:v>2.0661157024793389E-3</c:v>
                </c:pt>
                <c:pt idx="1936">
                  <c:v>2.0650490449148169E-3</c:v>
                </c:pt>
                <c:pt idx="1937">
                  <c:v>2.0639834881320948E-3</c:v>
                </c:pt>
                <c:pt idx="1938">
                  <c:v>2.0629190304280558E-3</c:v>
                </c:pt>
                <c:pt idx="1939">
                  <c:v>2.0618556701030928E-3</c:v>
                </c:pt>
                <c:pt idx="1940">
                  <c:v>2.0607934054611026E-3</c:v>
                </c:pt>
                <c:pt idx="1941">
                  <c:v>2.0597322348094747E-3</c:v>
                </c:pt>
                <c:pt idx="1942">
                  <c:v>2.0586721564590841E-3</c:v>
                </c:pt>
                <c:pt idx="1943">
                  <c:v>2.05761316872428E-3</c:v>
                </c:pt>
                <c:pt idx="1944">
                  <c:v>2.056555269922879E-3</c:v>
                </c:pt>
                <c:pt idx="1945">
                  <c:v>2.0554984583761563E-3</c:v>
                </c:pt>
                <c:pt idx="1946">
                  <c:v>2.0544427324088342E-3</c:v>
                </c:pt>
                <c:pt idx="1947">
                  <c:v>2.0533880903490761E-3</c:v>
                </c:pt>
                <c:pt idx="1948">
                  <c:v>2.052334530528476E-3</c:v>
                </c:pt>
                <c:pt idx="1949">
                  <c:v>2.0512820512820513E-3</c:v>
                </c:pt>
                <c:pt idx="1950">
                  <c:v>2.0502306509482316E-3</c:v>
                </c:pt>
                <c:pt idx="1951">
                  <c:v>2.0491803278688526E-3</c:v>
                </c:pt>
                <c:pt idx="1952">
                  <c:v>2.0481310803891449E-3</c:v>
                </c:pt>
                <c:pt idx="1953">
                  <c:v>2.0470829068577278E-3</c:v>
                </c:pt>
                <c:pt idx="1954">
                  <c:v>2.0460358056265983E-3</c:v>
                </c:pt>
                <c:pt idx="1955">
                  <c:v>2.0449897750511249E-3</c:v>
                </c:pt>
                <c:pt idx="1956">
                  <c:v>2.043944813490036E-3</c:v>
                </c:pt>
                <c:pt idx="1957">
                  <c:v>2.0429009193054137E-3</c:v>
                </c:pt>
                <c:pt idx="1958">
                  <c:v>2.0418580908626851E-3</c:v>
                </c:pt>
                <c:pt idx="1959">
                  <c:v>2.0408163265306124E-3</c:v>
                </c:pt>
                <c:pt idx="1960">
                  <c:v>2.0397756246812852E-3</c:v>
                </c:pt>
                <c:pt idx="1961">
                  <c:v>2.0387359836901123E-3</c:v>
                </c:pt>
                <c:pt idx="1962">
                  <c:v>2.0376974019358125E-3</c:v>
                </c:pt>
                <c:pt idx="1963">
                  <c:v>2.0366598778004071E-3</c:v>
                </c:pt>
                <c:pt idx="1964">
                  <c:v>2.0356234096692112E-3</c:v>
                </c:pt>
                <c:pt idx="1965">
                  <c:v>2.0345879959308239E-3</c:v>
                </c:pt>
                <c:pt idx="1966">
                  <c:v>2.0335536349771225E-3</c:v>
                </c:pt>
                <c:pt idx="1967">
                  <c:v>2.0325203252032522E-3</c:v>
                </c:pt>
                <c:pt idx="1968">
                  <c:v>2.0314880650076179E-3</c:v>
                </c:pt>
                <c:pt idx="1969">
                  <c:v>2.0304568527918783E-3</c:v>
                </c:pt>
                <c:pt idx="1970">
                  <c:v>2.0294266869609334E-3</c:v>
                </c:pt>
                <c:pt idx="1971">
                  <c:v>2.0283975659229209E-3</c:v>
                </c:pt>
                <c:pt idx="1972">
                  <c:v>2.0273694880892043E-3</c:v>
                </c:pt>
                <c:pt idx="1973">
                  <c:v>2.0263424518743669E-3</c:v>
                </c:pt>
                <c:pt idx="1974">
                  <c:v>2.0253164556962027E-3</c:v>
                </c:pt>
                <c:pt idx="1975">
                  <c:v>2.0242914979757085E-3</c:v>
                </c:pt>
                <c:pt idx="1976">
                  <c:v>2.0232675771370764E-3</c:v>
                </c:pt>
                <c:pt idx="1977">
                  <c:v>2.0222446916076846E-3</c:v>
                </c:pt>
                <c:pt idx="1978">
                  <c:v>2.0212228398180901E-3</c:v>
                </c:pt>
                <c:pt idx="1979">
                  <c:v>2.0202020202020202E-3</c:v>
                </c:pt>
                <c:pt idx="1980">
                  <c:v>2.0191822311963654E-3</c:v>
                </c:pt>
                <c:pt idx="1981">
                  <c:v>2.0181634712411706E-3</c:v>
                </c:pt>
                <c:pt idx="1982">
                  <c:v>2.017145738779627E-3</c:v>
                </c:pt>
                <c:pt idx="1983">
                  <c:v>2.0161290322580645E-3</c:v>
                </c:pt>
                <c:pt idx="1984">
                  <c:v>2.0151133501259445E-3</c:v>
                </c:pt>
                <c:pt idx="1985">
                  <c:v>2.014098690835851E-3</c:v>
                </c:pt>
                <c:pt idx="1986">
                  <c:v>2.0130850528434826E-3</c:v>
                </c:pt>
                <c:pt idx="1987">
                  <c:v>2.012072434607646E-3</c:v>
                </c:pt>
                <c:pt idx="1988">
                  <c:v>2.0110608345902461E-3</c:v>
                </c:pt>
                <c:pt idx="1989">
                  <c:v>2.0100502512562816E-3</c:v>
                </c:pt>
                <c:pt idx="1990">
                  <c:v>2.0090406830738324E-3</c:v>
                </c:pt>
                <c:pt idx="1991">
                  <c:v>2.008032128514056E-3</c:v>
                </c:pt>
                <c:pt idx="1992">
                  <c:v>2.007024586051179E-3</c:v>
                </c:pt>
                <c:pt idx="1993">
                  <c:v>2.0060180541624875E-3</c:v>
                </c:pt>
                <c:pt idx="1994">
                  <c:v>2.0050125313283208E-3</c:v>
                </c:pt>
                <c:pt idx="1995">
                  <c:v>2.004008016032064E-3</c:v>
                </c:pt>
                <c:pt idx="1996">
                  <c:v>2.00300450676014E-3</c:v>
                </c:pt>
                <c:pt idx="1997">
                  <c:v>2.002002002002002E-3</c:v>
                </c:pt>
                <c:pt idx="1998">
                  <c:v>2.0010005002501249E-3</c:v>
                </c:pt>
                <c:pt idx="1999">
                  <c:v>2E-3</c:v>
                </c:pt>
                <c:pt idx="2000">
                  <c:v>1.9990004997501249E-3</c:v>
                </c:pt>
                <c:pt idx="2001">
                  <c:v>1.998001998001998E-3</c:v>
                </c:pt>
                <c:pt idx="2002">
                  <c:v>1.99700449326011E-3</c:v>
                </c:pt>
                <c:pt idx="2003">
                  <c:v>1.996007984031936E-3</c:v>
                </c:pt>
                <c:pt idx="2004">
                  <c:v>1.99501246882793E-3</c:v>
                </c:pt>
                <c:pt idx="2005">
                  <c:v>1.9940179461615153E-3</c:v>
                </c:pt>
                <c:pt idx="2006">
                  <c:v>1.9930244145490781E-3</c:v>
                </c:pt>
                <c:pt idx="2007">
                  <c:v>1.9920318725099601E-3</c:v>
                </c:pt>
                <c:pt idx="2008">
                  <c:v>1.9910403185664509E-3</c:v>
                </c:pt>
                <c:pt idx="2009">
                  <c:v>1.990049751243781E-3</c:v>
                </c:pt>
                <c:pt idx="2010">
                  <c:v>1.9890601690701142E-3</c:v>
                </c:pt>
                <c:pt idx="2011">
                  <c:v>1.9880715705765406E-3</c:v>
                </c:pt>
                <c:pt idx="2012">
                  <c:v>1.987083954297069E-3</c:v>
                </c:pt>
                <c:pt idx="2013">
                  <c:v>1.9860973187686196E-3</c:v>
                </c:pt>
                <c:pt idx="2014">
                  <c:v>1.9851116625310174E-3</c:v>
                </c:pt>
                <c:pt idx="2015">
                  <c:v>1.984126984126984E-3</c:v>
                </c:pt>
                <c:pt idx="2016">
                  <c:v>1.9831432821021317E-3</c:v>
                </c:pt>
                <c:pt idx="2017">
                  <c:v>1.9821605550049554E-3</c:v>
                </c:pt>
                <c:pt idx="2018">
                  <c:v>1.9811788013868251E-3</c:v>
                </c:pt>
                <c:pt idx="2019">
                  <c:v>1.9801980198019802E-3</c:v>
                </c:pt>
                <c:pt idx="2020">
                  <c:v>1.9792182088075212E-3</c:v>
                </c:pt>
                <c:pt idx="2021">
                  <c:v>1.9782393669634025E-3</c:v>
                </c:pt>
                <c:pt idx="2022">
                  <c:v>1.9772614928324269E-3</c:v>
                </c:pt>
                <c:pt idx="2023">
                  <c:v>1.976284584980237E-3</c:v>
                </c:pt>
                <c:pt idx="2024">
                  <c:v>1.9753086419753087E-3</c:v>
                </c:pt>
                <c:pt idx="2025">
                  <c:v>1.9743336623889436E-3</c:v>
                </c:pt>
                <c:pt idx="2026">
                  <c:v>1.9733596447952641E-3</c:v>
                </c:pt>
                <c:pt idx="2027">
                  <c:v>1.9723865877712033E-3</c:v>
                </c:pt>
                <c:pt idx="2028">
                  <c:v>1.9714144898965009E-3</c:v>
                </c:pt>
                <c:pt idx="2029">
                  <c:v>1.9704433497536944E-3</c:v>
                </c:pt>
                <c:pt idx="2030">
                  <c:v>1.9694731659281144E-3</c:v>
                </c:pt>
                <c:pt idx="2031">
                  <c:v>1.968503937007874E-3</c:v>
                </c:pt>
                <c:pt idx="2032">
                  <c:v>1.9675356615838661E-3</c:v>
                </c:pt>
                <c:pt idx="2033">
                  <c:v>1.9665683382497543E-3</c:v>
                </c:pt>
                <c:pt idx="2034">
                  <c:v>1.9656019656019656E-3</c:v>
                </c:pt>
                <c:pt idx="2035">
                  <c:v>1.9646365422396855E-3</c:v>
                </c:pt>
                <c:pt idx="2036">
                  <c:v>1.9636720667648502E-3</c:v>
                </c:pt>
                <c:pt idx="2037">
                  <c:v>1.9627085377821392E-3</c:v>
                </c:pt>
                <c:pt idx="2038">
                  <c:v>1.9617459538989702E-3</c:v>
                </c:pt>
                <c:pt idx="2039">
                  <c:v>1.9607843137254902E-3</c:v>
                </c:pt>
                <c:pt idx="2040">
                  <c:v>1.9598236158745713E-3</c:v>
                </c:pt>
                <c:pt idx="2041">
                  <c:v>1.9588638589618022E-3</c:v>
                </c:pt>
                <c:pt idx="2042">
                  <c:v>1.9579050416054823E-3</c:v>
                </c:pt>
                <c:pt idx="2043">
                  <c:v>1.9569471624266144E-3</c:v>
                </c:pt>
                <c:pt idx="2044">
                  <c:v>1.9559902200488996E-3</c:v>
                </c:pt>
                <c:pt idx="2045">
                  <c:v>1.9550342130987292E-3</c:v>
                </c:pt>
                <c:pt idx="2046">
                  <c:v>1.9540791402051783E-3</c:v>
                </c:pt>
                <c:pt idx="2047">
                  <c:v>1.953125E-3</c:v>
                </c:pt>
                <c:pt idx="2048">
                  <c:v>1.9521717911176184E-3</c:v>
                </c:pt>
                <c:pt idx="2049">
                  <c:v>1.9512195121951219E-3</c:v>
                </c:pt>
                <c:pt idx="2050">
                  <c:v>1.9502681618722574E-3</c:v>
                </c:pt>
                <c:pt idx="2051">
                  <c:v>1.9493177387914229E-3</c:v>
                </c:pt>
                <c:pt idx="2052">
                  <c:v>1.948368241597662E-3</c:v>
                </c:pt>
                <c:pt idx="2053">
                  <c:v>1.9474196689386564E-3</c:v>
                </c:pt>
                <c:pt idx="2054">
                  <c:v>1.9464720194647203E-3</c:v>
                </c:pt>
                <c:pt idx="2055">
                  <c:v>1.9455252918287938E-3</c:v>
                </c:pt>
                <c:pt idx="2056">
                  <c:v>1.9445794846864365E-3</c:v>
                </c:pt>
                <c:pt idx="2057">
                  <c:v>1.9436345966958211E-3</c:v>
                </c:pt>
                <c:pt idx="2058">
                  <c:v>1.942690626517727E-3</c:v>
                </c:pt>
                <c:pt idx="2059">
                  <c:v>1.9417475728155339E-3</c:v>
                </c:pt>
                <c:pt idx="2060">
                  <c:v>1.9408054342552159E-3</c:v>
                </c:pt>
                <c:pt idx="2061">
                  <c:v>1.9398642095053346E-3</c:v>
                </c:pt>
                <c:pt idx="2062">
                  <c:v>1.9389238972370335E-3</c:v>
                </c:pt>
                <c:pt idx="2063">
                  <c:v>1.937984496124031E-3</c:v>
                </c:pt>
                <c:pt idx="2064">
                  <c:v>1.937046004842615E-3</c:v>
                </c:pt>
                <c:pt idx="2065">
                  <c:v>1.9361084220716361E-3</c:v>
                </c:pt>
                <c:pt idx="2066">
                  <c:v>1.9351717464925011E-3</c:v>
                </c:pt>
                <c:pt idx="2067">
                  <c:v>1.9342359767891683E-3</c:v>
                </c:pt>
                <c:pt idx="2068">
                  <c:v>1.9333011116481392E-3</c:v>
                </c:pt>
                <c:pt idx="2069">
                  <c:v>1.9323671497584541E-3</c:v>
                </c:pt>
                <c:pt idx="2070">
                  <c:v>1.9314340898116851E-3</c:v>
                </c:pt>
                <c:pt idx="2071">
                  <c:v>1.9305019305019305E-3</c:v>
                </c:pt>
                <c:pt idx="2072">
                  <c:v>1.9295706705258081E-3</c:v>
                </c:pt>
                <c:pt idx="2073">
                  <c:v>1.9286403085824494E-3</c:v>
                </c:pt>
                <c:pt idx="2074">
                  <c:v>1.9277108433734939E-3</c:v>
                </c:pt>
                <c:pt idx="2075">
                  <c:v>1.9267822736030828E-3</c:v>
                </c:pt>
                <c:pt idx="2076">
                  <c:v>1.9258545979778526E-3</c:v>
                </c:pt>
                <c:pt idx="2077">
                  <c:v>1.9249278152069298E-3</c:v>
                </c:pt>
                <c:pt idx="2078">
                  <c:v>1.9240019240019241E-3</c:v>
                </c:pt>
                <c:pt idx="2079">
                  <c:v>1.9230769230769232E-3</c:v>
                </c:pt>
                <c:pt idx="2080">
                  <c:v>1.9221528111484864E-3</c:v>
                </c:pt>
                <c:pt idx="2081">
                  <c:v>1.9212295869356388E-3</c:v>
                </c:pt>
                <c:pt idx="2082">
                  <c:v>1.9203072491598655E-3</c:v>
                </c:pt>
                <c:pt idx="2083">
                  <c:v>1.9193857965451055E-3</c:v>
                </c:pt>
                <c:pt idx="2084">
                  <c:v>1.9184652278177458E-3</c:v>
                </c:pt>
                <c:pt idx="2085">
                  <c:v>1.9175455417066154E-3</c:v>
                </c:pt>
                <c:pt idx="2086">
                  <c:v>1.9166267369429804E-3</c:v>
                </c:pt>
                <c:pt idx="2087">
                  <c:v>1.9157088122605363E-3</c:v>
                </c:pt>
                <c:pt idx="2088">
                  <c:v>1.9147917663954045E-3</c:v>
                </c:pt>
                <c:pt idx="2089">
                  <c:v>1.9138755980861245E-3</c:v>
                </c:pt>
                <c:pt idx="2090">
                  <c:v>1.9129603060736491E-3</c:v>
                </c:pt>
                <c:pt idx="2091">
                  <c:v>1.9120458891013384E-3</c:v>
                </c:pt>
                <c:pt idx="2092">
                  <c:v>1.9111323459149545E-3</c:v>
                </c:pt>
                <c:pt idx="2093">
                  <c:v>1.9102196752626551E-3</c:v>
                </c:pt>
                <c:pt idx="2094">
                  <c:v>1.9093078758949881E-3</c:v>
                </c:pt>
                <c:pt idx="2095">
                  <c:v>1.9083969465648854E-3</c:v>
                </c:pt>
                <c:pt idx="2096">
                  <c:v>1.9074868860276585E-3</c:v>
                </c:pt>
                <c:pt idx="2097">
                  <c:v>1.9065776930409914E-3</c:v>
                </c:pt>
                <c:pt idx="2098">
                  <c:v>1.9056693663649356E-3</c:v>
                </c:pt>
                <c:pt idx="2099">
                  <c:v>1.9047619047619048E-3</c:v>
                </c:pt>
                <c:pt idx="2100">
                  <c:v>1.9038553069966682E-3</c:v>
                </c:pt>
                <c:pt idx="2101">
                  <c:v>1.9029495718363464E-3</c:v>
                </c:pt>
                <c:pt idx="2102">
                  <c:v>1.9020446980504042E-3</c:v>
                </c:pt>
                <c:pt idx="2103">
                  <c:v>1.9011406844106464E-3</c:v>
                </c:pt>
                <c:pt idx="2104">
                  <c:v>1.9002375296912114E-3</c:v>
                </c:pt>
                <c:pt idx="2105">
                  <c:v>1.8993352326685661E-3</c:v>
                </c:pt>
                <c:pt idx="2106">
                  <c:v>1.8984337921214998E-3</c:v>
                </c:pt>
                <c:pt idx="2107">
                  <c:v>1.8975332068311196E-3</c:v>
                </c:pt>
                <c:pt idx="2108">
                  <c:v>1.896633475580844E-3</c:v>
                </c:pt>
                <c:pt idx="2109">
                  <c:v>1.8957345971563982E-3</c:v>
                </c:pt>
                <c:pt idx="2110">
                  <c:v>1.8948365703458077E-3</c:v>
                </c:pt>
                <c:pt idx="2111">
                  <c:v>1.893939393939394E-3</c:v>
                </c:pt>
                <c:pt idx="2112">
                  <c:v>1.893043066729768E-3</c:v>
                </c:pt>
                <c:pt idx="2113">
                  <c:v>1.8921475875118259E-3</c:v>
                </c:pt>
                <c:pt idx="2114">
                  <c:v>1.8912529550827422E-3</c:v>
                </c:pt>
                <c:pt idx="2115">
                  <c:v>1.890359168241966E-3</c:v>
                </c:pt>
                <c:pt idx="2116">
                  <c:v>1.8894662257912141E-3</c:v>
                </c:pt>
                <c:pt idx="2117">
                  <c:v>1.8885741265344666E-3</c:v>
                </c:pt>
                <c:pt idx="2118">
                  <c:v>1.8876828692779614E-3</c:v>
                </c:pt>
                <c:pt idx="2119">
                  <c:v>1.8867924528301887E-3</c:v>
                </c:pt>
                <c:pt idx="2120">
                  <c:v>1.8859028760018859E-3</c:v>
                </c:pt>
                <c:pt idx="2121">
                  <c:v>1.885014137606032E-3</c:v>
                </c:pt>
                <c:pt idx="2122">
                  <c:v>1.8841262364578427E-3</c:v>
                </c:pt>
                <c:pt idx="2123">
                  <c:v>1.8832391713747645E-3</c:v>
                </c:pt>
                <c:pt idx="2124">
                  <c:v>1.8823529411764706E-3</c:v>
                </c:pt>
                <c:pt idx="2125">
                  <c:v>1.8814675446848542E-3</c:v>
                </c:pt>
                <c:pt idx="2126">
                  <c:v>1.8805829807240243E-3</c:v>
                </c:pt>
                <c:pt idx="2127">
                  <c:v>1.8796992481203006E-3</c:v>
                </c:pt>
                <c:pt idx="2128">
                  <c:v>1.8788163457022077E-3</c:v>
                </c:pt>
                <c:pt idx="2129">
                  <c:v>1.8779342723004694E-3</c:v>
                </c:pt>
                <c:pt idx="2130">
                  <c:v>1.8770530267480056E-3</c:v>
                </c:pt>
                <c:pt idx="2131">
                  <c:v>1.876172607879925E-3</c:v>
                </c:pt>
                <c:pt idx="2132">
                  <c:v>1.875293014533521E-3</c:v>
                </c:pt>
                <c:pt idx="2133">
                  <c:v>1.8744142455482662E-3</c:v>
                </c:pt>
                <c:pt idx="2134">
                  <c:v>1.873536299765808E-3</c:v>
                </c:pt>
                <c:pt idx="2135">
                  <c:v>1.8726591760299626E-3</c:v>
                </c:pt>
                <c:pt idx="2136">
                  <c:v>1.8717828731867104E-3</c:v>
                </c:pt>
                <c:pt idx="2137">
                  <c:v>1.8709073900841909E-3</c:v>
                </c:pt>
                <c:pt idx="2138">
                  <c:v>1.8700327255726976E-3</c:v>
                </c:pt>
                <c:pt idx="2139">
                  <c:v>1.869158878504673E-3</c:v>
                </c:pt>
                <c:pt idx="2140">
                  <c:v>1.8682858477347033E-3</c:v>
                </c:pt>
                <c:pt idx="2141">
                  <c:v>1.8674136321195146E-3</c:v>
                </c:pt>
                <c:pt idx="2142">
                  <c:v>1.8665422305179655E-3</c:v>
                </c:pt>
                <c:pt idx="2143">
                  <c:v>1.8656716417910447E-3</c:v>
                </c:pt>
                <c:pt idx="2144">
                  <c:v>1.8648018648018648E-3</c:v>
                </c:pt>
                <c:pt idx="2145">
                  <c:v>1.863932898415657E-3</c:v>
                </c:pt>
                <c:pt idx="2146">
                  <c:v>1.8630647414997672E-3</c:v>
                </c:pt>
                <c:pt idx="2147">
                  <c:v>1.8621973929236499E-3</c:v>
                </c:pt>
                <c:pt idx="2148">
                  <c:v>1.8613308515588647E-3</c:v>
                </c:pt>
                <c:pt idx="2149">
                  <c:v>1.8604651162790699E-3</c:v>
                </c:pt>
                <c:pt idx="2150">
                  <c:v>1.8596001859600185E-3</c:v>
                </c:pt>
                <c:pt idx="2151">
                  <c:v>1.8587360594795538E-3</c:v>
                </c:pt>
                <c:pt idx="2152">
                  <c:v>1.8578727357176034E-3</c:v>
                </c:pt>
                <c:pt idx="2153">
                  <c:v>1.8570102135561746E-3</c:v>
                </c:pt>
                <c:pt idx="2154">
                  <c:v>1.8561484918793504E-3</c:v>
                </c:pt>
                <c:pt idx="2155">
                  <c:v>1.8552875695732839E-3</c:v>
                </c:pt>
                <c:pt idx="2156">
                  <c:v>1.8544274455261937E-3</c:v>
                </c:pt>
                <c:pt idx="2157">
                  <c:v>1.8535681186283596E-3</c:v>
                </c:pt>
                <c:pt idx="2158">
                  <c:v>1.8527095877721167E-3</c:v>
                </c:pt>
                <c:pt idx="2159">
                  <c:v>1.8518518518518519E-3</c:v>
                </c:pt>
                <c:pt idx="2160">
                  <c:v>1.8509949097639982E-3</c:v>
                </c:pt>
                <c:pt idx="2161">
                  <c:v>1.8501387604070306E-3</c:v>
                </c:pt>
                <c:pt idx="2162">
                  <c:v>1.8492834026814608E-3</c:v>
                </c:pt>
                <c:pt idx="2163">
                  <c:v>1.8484288354898336E-3</c:v>
                </c:pt>
                <c:pt idx="2164">
                  <c:v>1.8475750577367205E-3</c:v>
                </c:pt>
                <c:pt idx="2165">
                  <c:v>1.8467220683287165E-3</c:v>
                </c:pt>
                <c:pt idx="2166">
                  <c:v>1.8458698661744347E-3</c:v>
                </c:pt>
                <c:pt idx="2167">
                  <c:v>1.8450184501845018E-3</c:v>
                </c:pt>
                <c:pt idx="2168">
                  <c:v>1.8441678192715537E-3</c:v>
                </c:pt>
                <c:pt idx="2169">
                  <c:v>1.8433179723502304E-3</c:v>
                </c:pt>
                <c:pt idx="2170">
                  <c:v>1.8424689083371719E-3</c:v>
                </c:pt>
                <c:pt idx="2171">
                  <c:v>1.841620626151013E-3</c:v>
                </c:pt>
                <c:pt idx="2172">
                  <c:v>1.8407731247123793E-3</c:v>
                </c:pt>
                <c:pt idx="2173">
                  <c:v>1.8399264029438822E-3</c:v>
                </c:pt>
                <c:pt idx="2174">
                  <c:v>1.8390804597701149E-3</c:v>
                </c:pt>
                <c:pt idx="2175">
                  <c:v>1.838235294117647E-3</c:v>
                </c:pt>
                <c:pt idx="2176">
                  <c:v>1.8373909049150207E-3</c:v>
                </c:pt>
                <c:pt idx="2177">
                  <c:v>1.8365472910927456E-3</c:v>
                </c:pt>
                <c:pt idx="2178">
                  <c:v>1.8357044515832951E-3</c:v>
                </c:pt>
                <c:pt idx="2179">
                  <c:v>1.834862385321101E-3</c:v>
                </c:pt>
                <c:pt idx="2180">
                  <c:v>1.8340210912425492E-3</c:v>
                </c:pt>
                <c:pt idx="2181">
                  <c:v>1.8331805682859762E-3</c:v>
                </c:pt>
                <c:pt idx="2182">
                  <c:v>1.8323408153916628E-3</c:v>
                </c:pt>
                <c:pt idx="2183">
                  <c:v>1.8315018315018315E-3</c:v>
                </c:pt>
                <c:pt idx="2184">
                  <c:v>1.8306636155606408E-3</c:v>
                </c:pt>
                <c:pt idx="2185">
                  <c:v>1.8298261665141812E-3</c:v>
                </c:pt>
                <c:pt idx="2186">
                  <c:v>1.8289894833104709E-3</c:v>
                </c:pt>
                <c:pt idx="2187">
                  <c:v>1.8281535648994515E-3</c:v>
                </c:pt>
                <c:pt idx="2188">
                  <c:v>1.8273184102329831E-3</c:v>
                </c:pt>
                <c:pt idx="2189">
                  <c:v>1.8264840182648401E-3</c:v>
                </c:pt>
                <c:pt idx="2190">
                  <c:v>1.8256503879507074E-3</c:v>
                </c:pt>
                <c:pt idx="2191">
                  <c:v>1.8248175182481751E-3</c:v>
                </c:pt>
                <c:pt idx="2192">
                  <c:v>1.823985408116735E-3</c:v>
                </c:pt>
                <c:pt idx="2193">
                  <c:v>1.8231540565177757E-3</c:v>
                </c:pt>
                <c:pt idx="2194">
                  <c:v>1.8223234624145787E-3</c:v>
                </c:pt>
                <c:pt idx="2195">
                  <c:v>1.8214936247723133E-3</c:v>
                </c:pt>
                <c:pt idx="2196">
                  <c:v>1.8206645425580337E-3</c:v>
                </c:pt>
                <c:pt idx="2197">
                  <c:v>1.8198362147406734E-3</c:v>
                </c:pt>
                <c:pt idx="2198">
                  <c:v>1.8190086402910413E-3</c:v>
                </c:pt>
                <c:pt idx="2199">
                  <c:v>1.8181818181818182E-3</c:v>
                </c:pt>
                <c:pt idx="2200">
                  <c:v>1.817355747387551E-3</c:v>
                </c:pt>
                <c:pt idx="2201">
                  <c:v>1.8165304268846503E-3</c:v>
                </c:pt>
                <c:pt idx="2202">
                  <c:v>1.8157058556513845E-3</c:v>
                </c:pt>
                <c:pt idx="2203">
                  <c:v>1.8148820326678765E-3</c:v>
                </c:pt>
                <c:pt idx="2204">
                  <c:v>1.8140589569160999E-3</c:v>
                </c:pt>
                <c:pt idx="2205">
                  <c:v>1.8132366273798731E-3</c:v>
                </c:pt>
                <c:pt idx="2206">
                  <c:v>1.8124150430448573E-3</c:v>
                </c:pt>
                <c:pt idx="2207">
                  <c:v>1.8115942028985507E-3</c:v>
                </c:pt>
                <c:pt idx="2208">
                  <c:v>1.8107741059302852E-3</c:v>
                </c:pt>
                <c:pt idx="2209">
                  <c:v>1.8099547511312218E-3</c:v>
                </c:pt>
                <c:pt idx="2210">
                  <c:v>1.8091361374943465E-3</c:v>
                </c:pt>
                <c:pt idx="2211">
                  <c:v>1.8083182640144665E-3</c:v>
                </c:pt>
                <c:pt idx="2212">
                  <c:v>1.8075011296882061E-3</c:v>
                </c:pt>
                <c:pt idx="2213">
                  <c:v>1.8066847335140017E-3</c:v>
                </c:pt>
                <c:pt idx="2214">
                  <c:v>1.8058690744920992E-3</c:v>
                </c:pt>
                <c:pt idx="2215">
                  <c:v>1.8050541516245488E-3</c:v>
                </c:pt>
                <c:pt idx="2216">
                  <c:v>1.8042399639152007E-3</c:v>
                </c:pt>
                <c:pt idx="2217">
                  <c:v>1.8034265103697023E-3</c:v>
                </c:pt>
                <c:pt idx="2218">
                  <c:v>1.8026137899954935E-3</c:v>
                </c:pt>
                <c:pt idx="2219">
                  <c:v>1.8018018018018018E-3</c:v>
                </c:pt>
                <c:pt idx="2220">
                  <c:v>1.8009905447996398E-3</c:v>
                </c:pt>
                <c:pt idx="2221">
                  <c:v>1.8001800180018001E-3</c:v>
                </c:pt>
                <c:pt idx="2222">
                  <c:v>1.7993702204228521E-3</c:v>
                </c:pt>
                <c:pt idx="2223">
                  <c:v>1.7985611510791368E-3</c:v>
                </c:pt>
                <c:pt idx="2224">
                  <c:v>1.7977528089887641E-3</c:v>
                </c:pt>
                <c:pt idx="2225">
                  <c:v>1.7969451931716084E-3</c:v>
                </c:pt>
                <c:pt idx="2226">
                  <c:v>1.7961383026493039E-3</c:v>
                </c:pt>
                <c:pt idx="2227">
                  <c:v>1.7953321364452424E-3</c:v>
                </c:pt>
                <c:pt idx="2228">
                  <c:v>1.794526693584567E-3</c:v>
                </c:pt>
                <c:pt idx="2229">
                  <c:v>1.7937219730941704E-3</c:v>
                </c:pt>
                <c:pt idx="2230">
                  <c:v>1.7929179740026895E-3</c:v>
                </c:pt>
                <c:pt idx="2231">
                  <c:v>1.7921146953405018E-3</c:v>
                </c:pt>
                <c:pt idx="2232">
                  <c:v>1.7913121361397223E-3</c:v>
                </c:pt>
                <c:pt idx="2233">
                  <c:v>1.7905102954341987E-3</c:v>
                </c:pt>
                <c:pt idx="2234">
                  <c:v>1.7897091722595079E-3</c:v>
                </c:pt>
                <c:pt idx="2235">
                  <c:v>1.7889087656529517E-3</c:v>
                </c:pt>
                <c:pt idx="2236">
                  <c:v>1.7881090746535539E-3</c:v>
                </c:pt>
                <c:pt idx="2237">
                  <c:v>1.7873100983020554E-3</c:v>
                </c:pt>
                <c:pt idx="2238">
                  <c:v>1.786511835640911E-3</c:v>
                </c:pt>
                <c:pt idx="2239">
                  <c:v>1.7857142857142857E-3</c:v>
                </c:pt>
                <c:pt idx="2240">
                  <c:v>1.7849174475680499E-3</c:v>
                </c:pt>
                <c:pt idx="2241">
                  <c:v>1.7841213202497771E-3</c:v>
                </c:pt>
                <c:pt idx="2242">
                  <c:v>1.7833259028087382E-3</c:v>
                </c:pt>
                <c:pt idx="2243">
                  <c:v>1.7825311942959001E-3</c:v>
                </c:pt>
                <c:pt idx="2244">
                  <c:v>1.7817371937639199E-3</c:v>
                </c:pt>
                <c:pt idx="2245">
                  <c:v>1.7809439002671415E-3</c:v>
                </c:pt>
                <c:pt idx="2246">
                  <c:v>1.7801513128615932E-3</c:v>
                </c:pt>
                <c:pt idx="2247">
                  <c:v>1.7793594306049821E-3</c:v>
                </c:pt>
                <c:pt idx="2248">
                  <c:v>1.7785682525566918E-3</c:v>
                </c:pt>
                <c:pt idx="2249">
                  <c:v>1.7777777777777779E-3</c:v>
                </c:pt>
                <c:pt idx="2250">
                  <c:v>1.7769880053309639E-3</c:v>
                </c:pt>
                <c:pt idx="2251">
                  <c:v>1.7761989342806395E-3</c:v>
                </c:pt>
                <c:pt idx="2252">
                  <c:v>1.7754105636928539E-3</c:v>
                </c:pt>
                <c:pt idx="2253">
                  <c:v>1.7746228926353151E-3</c:v>
                </c:pt>
                <c:pt idx="2254">
                  <c:v>1.7738359201773836E-3</c:v>
                </c:pt>
                <c:pt idx="2255">
                  <c:v>1.7730496453900709E-3</c:v>
                </c:pt>
                <c:pt idx="2256">
                  <c:v>1.7722640673460345E-3</c:v>
                </c:pt>
                <c:pt idx="2257">
                  <c:v>1.7714791851195749E-3</c:v>
                </c:pt>
                <c:pt idx="2258">
                  <c:v>1.7706949977866313E-3</c:v>
                </c:pt>
                <c:pt idx="2259">
                  <c:v>1.7699115044247787E-3</c:v>
                </c:pt>
                <c:pt idx="2260">
                  <c:v>1.7691287041132243E-3</c:v>
                </c:pt>
                <c:pt idx="2261">
                  <c:v>1.7683465959328027E-3</c:v>
                </c:pt>
                <c:pt idx="2262">
                  <c:v>1.7675651789659744E-3</c:v>
                </c:pt>
                <c:pt idx="2263">
                  <c:v>1.7667844522968198E-3</c:v>
                </c:pt>
                <c:pt idx="2264">
                  <c:v>1.7660044150110375E-3</c:v>
                </c:pt>
                <c:pt idx="2265">
                  <c:v>1.76522506619594E-3</c:v>
                </c:pt>
                <c:pt idx="2266">
                  <c:v>1.7644464049404499E-3</c:v>
                </c:pt>
                <c:pt idx="2267">
                  <c:v>1.7636684303350969E-3</c:v>
                </c:pt>
                <c:pt idx="2268">
                  <c:v>1.7628911414720142E-3</c:v>
                </c:pt>
                <c:pt idx="2269">
                  <c:v>1.762114537444934E-3</c:v>
                </c:pt>
                <c:pt idx="2270">
                  <c:v>1.7613386173491853E-3</c:v>
                </c:pt>
                <c:pt idx="2271">
                  <c:v>1.7605633802816902E-3</c:v>
                </c:pt>
                <c:pt idx="2272">
                  <c:v>1.7597888253409592E-3</c:v>
                </c:pt>
                <c:pt idx="2273">
                  <c:v>1.7590149516270889E-3</c:v>
                </c:pt>
                <c:pt idx="2274">
                  <c:v>1.7582417582417582E-3</c:v>
                </c:pt>
                <c:pt idx="2275">
                  <c:v>1.7574692442882249E-3</c:v>
                </c:pt>
                <c:pt idx="2276">
                  <c:v>1.756697408871322E-3</c:v>
                </c:pt>
                <c:pt idx="2277">
                  <c:v>1.7559262510974539E-3</c:v>
                </c:pt>
                <c:pt idx="2278">
                  <c:v>1.7551557700745941E-3</c:v>
                </c:pt>
                <c:pt idx="2279">
                  <c:v>1.7543859649122807E-3</c:v>
                </c:pt>
                <c:pt idx="2280">
                  <c:v>1.7536168347216134E-3</c:v>
                </c:pt>
                <c:pt idx="2281">
                  <c:v>1.7528483786152498E-3</c:v>
                </c:pt>
                <c:pt idx="2282">
                  <c:v>1.7520805957074025E-3</c:v>
                </c:pt>
                <c:pt idx="2283">
                  <c:v>1.7513134851138354E-3</c:v>
                </c:pt>
                <c:pt idx="2284">
                  <c:v>1.75054704595186E-3</c:v>
                </c:pt>
                <c:pt idx="2285">
                  <c:v>1.7497812773403325E-3</c:v>
                </c:pt>
                <c:pt idx="2286">
                  <c:v>1.7490161783996502E-3</c:v>
                </c:pt>
                <c:pt idx="2287">
                  <c:v>1.7482517482517483E-3</c:v>
                </c:pt>
                <c:pt idx="2288">
                  <c:v>1.7474879860200961E-3</c:v>
                </c:pt>
                <c:pt idx="2289">
                  <c:v>1.7467248908296944E-3</c:v>
                </c:pt>
                <c:pt idx="2290">
                  <c:v>1.7459624618070711E-3</c:v>
                </c:pt>
                <c:pt idx="2291">
                  <c:v>1.7452006980802793E-3</c:v>
                </c:pt>
                <c:pt idx="2292">
                  <c:v>1.7444395987788923E-3</c:v>
                </c:pt>
                <c:pt idx="2293">
                  <c:v>1.7436791630340018E-3</c:v>
                </c:pt>
                <c:pt idx="2294">
                  <c:v>1.7429193899782135E-3</c:v>
                </c:pt>
                <c:pt idx="2295">
                  <c:v>1.7421602787456446E-3</c:v>
                </c:pt>
                <c:pt idx="2296">
                  <c:v>1.7414018284719198E-3</c:v>
                </c:pt>
                <c:pt idx="2297">
                  <c:v>1.7406440382941688E-3</c:v>
                </c:pt>
                <c:pt idx="2298">
                  <c:v>1.7398869073510222E-3</c:v>
                </c:pt>
                <c:pt idx="2299">
                  <c:v>1.7391304347826088E-3</c:v>
                </c:pt>
                <c:pt idx="2300">
                  <c:v>1.738374619730552E-3</c:v>
                </c:pt>
                <c:pt idx="2301">
                  <c:v>1.7376194613379669E-3</c:v>
                </c:pt>
                <c:pt idx="2302">
                  <c:v>1.7368649587494573E-3</c:v>
                </c:pt>
                <c:pt idx="2303">
                  <c:v>1.736111111111111E-3</c:v>
                </c:pt>
                <c:pt idx="2304">
                  <c:v>1.7353579175704988E-3</c:v>
                </c:pt>
                <c:pt idx="2305">
                  <c:v>1.7346053772766695E-3</c:v>
                </c:pt>
                <c:pt idx="2306">
                  <c:v>1.7338534893801473E-3</c:v>
                </c:pt>
                <c:pt idx="2307">
                  <c:v>1.7331022530329288E-3</c:v>
                </c:pt>
                <c:pt idx="2308">
                  <c:v>1.7323516673884798E-3</c:v>
                </c:pt>
                <c:pt idx="2309">
                  <c:v>1.7316017316017316E-3</c:v>
                </c:pt>
                <c:pt idx="2310">
                  <c:v>1.7308524448290783E-3</c:v>
                </c:pt>
                <c:pt idx="2311">
                  <c:v>1.7301038062283738E-3</c:v>
                </c:pt>
                <c:pt idx="2312">
                  <c:v>1.7293558149589277E-3</c:v>
                </c:pt>
                <c:pt idx="2313">
                  <c:v>1.7286084701815039E-3</c:v>
                </c:pt>
                <c:pt idx="2314">
                  <c:v>1.7278617710583153E-3</c:v>
                </c:pt>
                <c:pt idx="2315">
                  <c:v>1.7271157167530224E-3</c:v>
                </c:pt>
                <c:pt idx="2316">
                  <c:v>1.7263703064307294E-3</c:v>
                </c:pt>
                <c:pt idx="2317">
                  <c:v>1.7256255392579811E-3</c:v>
                </c:pt>
                <c:pt idx="2318">
                  <c:v>1.7248814144027599E-3</c:v>
                </c:pt>
                <c:pt idx="2319">
                  <c:v>1.7241379310344827E-3</c:v>
                </c:pt>
                <c:pt idx="2320">
                  <c:v>1.7233950883239983E-3</c:v>
                </c:pt>
                <c:pt idx="2321">
                  <c:v>1.7226528854435831E-3</c:v>
                </c:pt>
                <c:pt idx="2322">
                  <c:v>1.7219113215669393E-3</c:v>
                </c:pt>
                <c:pt idx="2323">
                  <c:v>1.7211703958691911E-3</c:v>
                </c:pt>
                <c:pt idx="2324">
                  <c:v>1.7204301075268817E-3</c:v>
                </c:pt>
                <c:pt idx="2325">
                  <c:v>1.7196904557179708E-3</c:v>
                </c:pt>
                <c:pt idx="2326">
                  <c:v>1.7189514396218307E-3</c:v>
                </c:pt>
                <c:pt idx="2327">
                  <c:v>1.718213058419244E-3</c:v>
                </c:pt>
                <c:pt idx="2328">
                  <c:v>1.7174753112924003E-3</c:v>
                </c:pt>
                <c:pt idx="2329">
                  <c:v>1.7167381974248926E-3</c:v>
                </c:pt>
                <c:pt idx="2330">
                  <c:v>1.716001716001716E-3</c:v>
                </c:pt>
                <c:pt idx="2331">
                  <c:v>1.7152658662092624E-3</c:v>
                </c:pt>
                <c:pt idx="2332">
                  <c:v>1.7145306472353193E-3</c:v>
                </c:pt>
                <c:pt idx="2333">
                  <c:v>1.7137960582690661E-3</c:v>
                </c:pt>
                <c:pt idx="2334">
                  <c:v>1.7130620985010706E-3</c:v>
                </c:pt>
                <c:pt idx="2335">
                  <c:v>1.7123287671232876E-3</c:v>
                </c:pt>
                <c:pt idx="2336">
                  <c:v>1.7115960633290544E-3</c:v>
                </c:pt>
                <c:pt idx="2337">
                  <c:v>1.710863986313088E-3</c:v>
                </c:pt>
                <c:pt idx="2338">
                  <c:v>1.7101325352714834E-3</c:v>
                </c:pt>
                <c:pt idx="2339">
                  <c:v>1.7094017094017094E-3</c:v>
                </c:pt>
                <c:pt idx="2340">
                  <c:v>1.7086715079026058E-3</c:v>
                </c:pt>
                <c:pt idx="2341">
                  <c:v>1.7079419299743809E-3</c:v>
                </c:pt>
                <c:pt idx="2342">
                  <c:v>1.7072129748186087E-3</c:v>
                </c:pt>
                <c:pt idx="2343">
                  <c:v>1.7064846416382253E-3</c:v>
                </c:pt>
                <c:pt idx="2344">
                  <c:v>1.7057569296375266E-3</c:v>
                </c:pt>
                <c:pt idx="2345">
                  <c:v>1.7050298380221654E-3</c:v>
                </c:pt>
                <c:pt idx="2346">
                  <c:v>1.7043033659991478E-3</c:v>
                </c:pt>
                <c:pt idx="2347">
                  <c:v>1.7035775127768314E-3</c:v>
                </c:pt>
                <c:pt idx="2348">
                  <c:v>1.7028522775649213E-3</c:v>
                </c:pt>
                <c:pt idx="2349">
                  <c:v>1.7021276595744681E-3</c:v>
                </c:pt>
                <c:pt idx="2350">
                  <c:v>1.7014036580178648E-3</c:v>
                </c:pt>
                <c:pt idx="2351">
                  <c:v>1.7006802721088435E-3</c:v>
                </c:pt>
                <c:pt idx="2352">
                  <c:v>1.6999575010624734E-3</c:v>
                </c:pt>
                <c:pt idx="2353">
                  <c:v>1.6992353440951572E-3</c:v>
                </c:pt>
                <c:pt idx="2354">
                  <c:v>1.6985138004246285E-3</c:v>
                </c:pt>
                <c:pt idx="2355">
                  <c:v>1.697792869269949E-3</c:v>
                </c:pt>
                <c:pt idx="2356">
                  <c:v>1.6970725498515061E-3</c:v>
                </c:pt>
                <c:pt idx="2357">
                  <c:v>1.6963528413910093E-3</c:v>
                </c:pt>
                <c:pt idx="2358">
                  <c:v>1.6956337431114879E-3</c:v>
                </c:pt>
                <c:pt idx="2359">
                  <c:v>1.6949152542372881E-3</c:v>
                </c:pt>
                <c:pt idx="2360">
                  <c:v>1.6941973739940702E-3</c:v>
                </c:pt>
                <c:pt idx="2361">
                  <c:v>1.693480101608806E-3</c:v>
                </c:pt>
                <c:pt idx="2362">
                  <c:v>1.6927634363097758E-3</c:v>
                </c:pt>
                <c:pt idx="2363">
                  <c:v>1.6920473773265651E-3</c:v>
                </c:pt>
                <c:pt idx="2364">
                  <c:v>1.6913319238900633E-3</c:v>
                </c:pt>
                <c:pt idx="2365">
                  <c:v>1.6906170752324597E-3</c:v>
                </c:pt>
                <c:pt idx="2366">
                  <c:v>1.6899028305872412E-3</c:v>
                </c:pt>
                <c:pt idx="2367">
                  <c:v>1.6891891891891893E-3</c:v>
                </c:pt>
                <c:pt idx="2368">
                  <c:v>1.6884761502743773E-3</c:v>
                </c:pt>
                <c:pt idx="2369">
                  <c:v>1.6877637130801688E-3</c:v>
                </c:pt>
                <c:pt idx="2370">
                  <c:v>1.6870518768452129E-3</c:v>
                </c:pt>
                <c:pt idx="2371">
                  <c:v>1.6863406408094434E-3</c:v>
                </c:pt>
                <c:pt idx="2372">
                  <c:v>1.6856300042140751E-3</c:v>
                </c:pt>
                <c:pt idx="2373">
                  <c:v>1.6849199663016006E-3</c:v>
                </c:pt>
                <c:pt idx="2374">
                  <c:v>1.6842105263157896E-3</c:v>
                </c:pt>
                <c:pt idx="2375">
                  <c:v>1.6835016835016834E-3</c:v>
                </c:pt>
                <c:pt idx="2376">
                  <c:v>1.6827934371055953E-3</c:v>
                </c:pt>
                <c:pt idx="2377">
                  <c:v>1.6820857863751051E-3</c:v>
                </c:pt>
                <c:pt idx="2378">
                  <c:v>1.6813787305590584E-3</c:v>
                </c:pt>
                <c:pt idx="2379">
                  <c:v>1.6806722689075631E-3</c:v>
                </c:pt>
                <c:pt idx="2380">
                  <c:v>1.6799664006719867E-3</c:v>
                </c:pt>
                <c:pt idx="2381">
                  <c:v>1.6792611251049538E-3</c:v>
                </c:pt>
                <c:pt idx="2382">
                  <c:v>1.6785564414603441E-3</c:v>
                </c:pt>
                <c:pt idx="2383">
                  <c:v>1.6778523489932886E-3</c:v>
                </c:pt>
                <c:pt idx="2384">
                  <c:v>1.6771488469601676E-3</c:v>
                </c:pt>
                <c:pt idx="2385">
                  <c:v>1.6764459346186086E-3</c:v>
                </c:pt>
                <c:pt idx="2386">
                  <c:v>1.6757436112274822E-3</c:v>
                </c:pt>
                <c:pt idx="2387">
                  <c:v>1.6750418760469012E-3</c:v>
                </c:pt>
                <c:pt idx="2388">
                  <c:v>1.6743407283382169E-3</c:v>
                </c:pt>
                <c:pt idx="2389">
                  <c:v>1.6736401673640166E-3</c:v>
                </c:pt>
                <c:pt idx="2390">
                  <c:v>1.6729401923881221E-3</c:v>
                </c:pt>
                <c:pt idx="2391">
                  <c:v>1.6722408026755853E-3</c:v>
                </c:pt>
                <c:pt idx="2392">
                  <c:v>1.6715419974926871E-3</c:v>
                </c:pt>
                <c:pt idx="2393">
                  <c:v>1.6708437761069339E-3</c:v>
                </c:pt>
                <c:pt idx="2394">
                  <c:v>1.6701461377870565E-3</c:v>
                </c:pt>
                <c:pt idx="2395">
                  <c:v>1.6694490818030051E-3</c:v>
                </c:pt>
                <c:pt idx="2396">
                  <c:v>1.6687526074259491E-3</c:v>
                </c:pt>
                <c:pt idx="2397">
                  <c:v>1.6680567139282735E-3</c:v>
                </c:pt>
                <c:pt idx="2398">
                  <c:v>1.6673614005835765E-3</c:v>
                </c:pt>
                <c:pt idx="2399">
                  <c:v>1.6666666666666668E-3</c:v>
                </c:pt>
                <c:pt idx="2400">
                  <c:v>1.6659725114535611E-3</c:v>
                </c:pt>
                <c:pt idx="2401">
                  <c:v>1.6652789342214821E-3</c:v>
                </c:pt>
                <c:pt idx="2402">
                  <c:v>1.6645859342488557E-3</c:v>
                </c:pt>
                <c:pt idx="2403">
                  <c:v>1.6638935108153079E-3</c:v>
                </c:pt>
                <c:pt idx="2404">
                  <c:v>1.6632016632016633E-3</c:v>
                </c:pt>
                <c:pt idx="2405">
                  <c:v>1.6625103906899418E-3</c:v>
                </c:pt>
                <c:pt idx="2406">
                  <c:v>1.6618196925633569E-3</c:v>
                </c:pt>
                <c:pt idx="2407">
                  <c:v>1.6611295681063123E-3</c:v>
                </c:pt>
                <c:pt idx="2408">
                  <c:v>1.6604400166044002E-3</c:v>
                </c:pt>
                <c:pt idx="2409">
                  <c:v>1.6597510373443983E-3</c:v>
                </c:pt>
                <c:pt idx="2410">
                  <c:v>1.6590626296142678E-3</c:v>
                </c:pt>
                <c:pt idx="2411">
                  <c:v>1.658374792703151E-3</c:v>
                </c:pt>
                <c:pt idx="2412">
                  <c:v>1.6576875259013675E-3</c:v>
                </c:pt>
                <c:pt idx="2413">
                  <c:v>1.6570008285004142E-3</c:v>
                </c:pt>
                <c:pt idx="2414">
                  <c:v>1.6563146997929607E-3</c:v>
                </c:pt>
                <c:pt idx="2415">
                  <c:v>1.6556291390728477E-3</c:v>
                </c:pt>
                <c:pt idx="2416">
                  <c:v>1.6549441456350847E-3</c:v>
                </c:pt>
                <c:pt idx="2417">
                  <c:v>1.6542597187758478E-3</c:v>
                </c:pt>
                <c:pt idx="2418">
                  <c:v>1.6535758577924762E-3</c:v>
                </c:pt>
                <c:pt idx="2419">
                  <c:v>1.652892561983471E-3</c:v>
                </c:pt>
                <c:pt idx="2420">
                  <c:v>1.6522098306484924E-3</c:v>
                </c:pt>
                <c:pt idx="2421">
                  <c:v>1.6515276630883566E-3</c:v>
                </c:pt>
                <c:pt idx="2422">
                  <c:v>1.6508460586050352E-3</c:v>
                </c:pt>
                <c:pt idx="2423">
                  <c:v>1.6501650165016502E-3</c:v>
                </c:pt>
                <c:pt idx="2424">
                  <c:v>1.6494845360824743E-3</c:v>
                </c:pt>
                <c:pt idx="2425">
                  <c:v>1.6488046166529267E-3</c:v>
                </c:pt>
                <c:pt idx="2426">
                  <c:v>1.6481252575195715E-3</c:v>
                </c:pt>
                <c:pt idx="2427">
                  <c:v>1.6474464579901153E-3</c:v>
                </c:pt>
                <c:pt idx="2428">
                  <c:v>1.6467682173734047E-3</c:v>
                </c:pt>
                <c:pt idx="2429">
                  <c:v>1.6460905349794238E-3</c:v>
                </c:pt>
                <c:pt idx="2430">
                  <c:v>1.6454134101192926E-3</c:v>
                </c:pt>
                <c:pt idx="2431">
                  <c:v>1.6447368421052631E-3</c:v>
                </c:pt>
                <c:pt idx="2432">
                  <c:v>1.6440608302507192E-3</c:v>
                </c:pt>
                <c:pt idx="2433">
                  <c:v>1.6433853738701725E-3</c:v>
                </c:pt>
                <c:pt idx="2434">
                  <c:v>1.6427104722792608E-3</c:v>
                </c:pt>
                <c:pt idx="2435">
                  <c:v>1.6420361247947454E-3</c:v>
                </c:pt>
                <c:pt idx="2436">
                  <c:v>1.6413623307345096E-3</c:v>
                </c:pt>
                <c:pt idx="2437">
                  <c:v>1.6406890894175555E-3</c:v>
                </c:pt>
                <c:pt idx="2438">
                  <c:v>1.6400164001640015E-3</c:v>
                </c:pt>
                <c:pt idx="2439">
                  <c:v>1.639344262295082E-3</c:v>
                </c:pt>
                <c:pt idx="2440">
                  <c:v>1.6386726751331422E-3</c:v>
                </c:pt>
                <c:pt idx="2441">
                  <c:v>1.6380016380016381E-3</c:v>
                </c:pt>
                <c:pt idx="2442">
                  <c:v>1.637331150225133E-3</c:v>
                </c:pt>
                <c:pt idx="2443">
                  <c:v>1.6366612111292963E-3</c:v>
                </c:pt>
                <c:pt idx="2444">
                  <c:v>1.6359918200408998E-3</c:v>
                </c:pt>
                <c:pt idx="2445">
                  <c:v>1.6353229762878169E-3</c:v>
                </c:pt>
                <c:pt idx="2446">
                  <c:v>1.6346546791990192E-3</c:v>
                </c:pt>
                <c:pt idx="2447">
                  <c:v>1.6339869281045752E-3</c:v>
                </c:pt>
                <c:pt idx="2448">
                  <c:v>1.6333197223356473E-3</c:v>
                </c:pt>
                <c:pt idx="2449">
                  <c:v>1.6326530612244899E-3</c:v>
                </c:pt>
                <c:pt idx="2450">
                  <c:v>1.6319869441044472E-3</c:v>
                </c:pt>
                <c:pt idx="2451">
                  <c:v>1.6313213703099511E-3</c:v>
                </c:pt>
                <c:pt idx="2452">
                  <c:v>1.6306563391765185E-3</c:v>
                </c:pt>
                <c:pt idx="2453">
                  <c:v>1.6299918500407497E-3</c:v>
                </c:pt>
                <c:pt idx="2454">
                  <c:v>1.6293279022403259E-3</c:v>
                </c:pt>
                <c:pt idx="2455">
                  <c:v>1.6286644951140066E-3</c:v>
                </c:pt>
                <c:pt idx="2456">
                  <c:v>1.6280016280016279E-3</c:v>
                </c:pt>
                <c:pt idx="2457">
                  <c:v>1.6273393002441008E-3</c:v>
                </c:pt>
                <c:pt idx="2458">
                  <c:v>1.6266775111834079E-3</c:v>
                </c:pt>
                <c:pt idx="2459">
                  <c:v>1.6260162601626016E-3</c:v>
                </c:pt>
                <c:pt idx="2460">
                  <c:v>1.6253555465258025E-3</c:v>
                </c:pt>
                <c:pt idx="2461">
                  <c:v>1.6246953696181965E-3</c:v>
                </c:pt>
                <c:pt idx="2462">
                  <c:v>1.6240357287860333E-3</c:v>
                </c:pt>
                <c:pt idx="2463">
                  <c:v>1.6233766233766235E-3</c:v>
                </c:pt>
                <c:pt idx="2464">
                  <c:v>1.6227180527383367E-3</c:v>
                </c:pt>
                <c:pt idx="2465">
                  <c:v>1.6220600162206002E-3</c:v>
                </c:pt>
                <c:pt idx="2466">
                  <c:v>1.6214025131738954E-3</c:v>
                </c:pt>
                <c:pt idx="2467">
                  <c:v>1.6207455429497568E-3</c:v>
                </c:pt>
                <c:pt idx="2468">
                  <c:v>1.6200891049007696E-3</c:v>
                </c:pt>
                <c:pt idx="2469">
                  <c:v>1.6194331983805667E-3</c:v>
                </c:pt>
                <c:pt idx="2470">
                  <c:v>1.6187778227438284E-3</c:v>
                </c:pt>
                <c:pt idx="2471">
                  <c:v>1.6181229773462784E-3</c:v>
                </c:pt>
                <c:pt idx="2472">
                  <c:v>1.6174686615446825E-3</c:v>
                </c:pt>
                <c:pt idx="2473">
                  <c:v>1.6168148746968471E-3</c:v>
                </c:pt>
                <c:pt idx="2474">
                  <c:v>1.6161616161616162E-3</c:v>
                </c:pt>
                <c:pt idx="2475">
                  <c:v>1.6155088852988692E-3</c:v>
                </c:pt>
                <c:pt idx="2476">
                  <c:v>1.6148566814695195E-3</c:v>
                </c:pt>
                <c:pt idx="2477">
                  <c:v>1.6142050040355124E-3</c:v>
                </c:pt>
                <c:pt idx="2478">
                  <c:v>1.6135538523598225E-3</c:v>
                </c:pt>
                <c:pt idx="2479">
                  <c:v>1.6129032258064516E-3</c:v>
                </c:pt>
                <c:pt idx="2480">
                  <c:v>1.6122531237404273E-3</c:v>
                </c:pt>
                <c:pt idx="2481">
                  <c:v>1.6116035455278001E-3</c:v>
                </c:pt>
                <c:pt idx="2482">
                  <c:v>1.6109544905356424E-3</c:v>
                </c:pt>
                <c:pt idx="2483">
                  <c:v>1.6103059581320451E-3</c:v>
                </c:pt>
                <c:pt idx="2484">
                  <c:v>1.6096579476861167E-3</c:v>
                </c:pt>
                <c:pt idx="2485">
                  <c:v>1.6090104585679806E-3</c:v>
                </c:pt>
                <c:pt idx="2486">
                  <c:v>1.6083634901487736E-3</c:v>
                </c:pt>
                <c:pt idx="2487">
                  <c:v>1.6077170418006431E-3</c:v>
                </c:pt>
                <c:pt idx="2488">
                  <c:v>1.6070711128967456E-3</c:v>
                </c:pt>
                <c:pt idx="2489">
                  <c:v>1.606425702811245E-3</c:v>
                </c:pt>
                <c:pt idx="2490">
                  <c:v>1.6057808109193096E-3</c:v>
                </c:pt>
                <c:pt idx="2491">
                  <c:v>1.6051364365971107E-3</c:v>
                </c:pt>
                <c:pt idx="2492">
                  <c:v>1.604492579221821E-3</c:v>
                </c:pt>
                <c:pt idx="2493">
                  <c:v>1.6038492381716118E-3</c:v>
                </c:pt>
                <c:pt idx="2494">
                  <c:v>1.6032064128256513E-3</c:v>
                </c:pt>
                <c:pt idx="2495">
                  <c:v>1.6025641025641025E-3</c:v>
                </c:pt>
                <c:pt idx="2496">
                  <c:v>1.6019223067681217E-3</c:v>
                </c:pt>
                <c:pt idx="2497">
                  <c:v>1.6012810248198558E-3</c:v>
                </c:pt>
                <c:pt idx="2498">
                  <c:v>1.6006402561024411E-3</c:v>
                </c:pt>
                <c:pt idx="2499">
                  <c:v>1.6000000000000001E-3</c:v>
                </c:pt>
                <c:pt idx="2500">
                  <c:v>1.5993602558976409E-3</c:v>
                </c:pt>
                <c:pt idx="2501">
                  <c:v>1.5987210231814548E-3</c:v>
                </c:pt>
                <c:pt idx="2502">
                  <c:v>1.5980823012385138E-3</c:v>
                </c:pt>
                <c:pt idx="2503">
                  <c:v>1.5974440894568689E-3</c:v>
                </c:pt>
                <c:pt idx="2504">
                  <c:v>1.5968063872255488E-3</c:v>
                </c:pt>
                <c:pt idx="2505">
                  <c:v>1.5961691939345571E-3</c:v>
                </c:pt>
                <c:pt idx="2506">
                  <c:v>1.5955325089748703E-3</c:v>
                </c:pt>
                <c:pt idx="2507">
                  <c:v>1.594896331738437E-3</c:v>
                </c:pt>
                <c:pt idx="2508">
                  <c:v>1.5942606616181746E-3</c:v>
                </c:pt>
                <c:pt idx="2509">
                  <c:v>1.5936254980079682E-3</c:v>
                </c:pt>
                <c:pt idx="2510">
                  <c:v>1.5929908403026682E-3</c:v>
                </c:pt>
                <c:pt idx="2511">
                  <c:v>1.5923566878980893E-3</c:v>
                </c:pt>
                <c:pt idx="2512">
                  <c:v>1.5917230401910067E-3</c:v>
                </c:pt>
                <c:pt idx="2513">
                  <c:v>1.5910898965791568E-3</c:v>
                </c:pt>
                <c:pt idx="2514">
                  <c:v>1.5904572564612327E-3</c:v>
                </c:pt>
                <c:pt idx="2515">
                  <c:v>1.589825119236884E-3</c:v>
                </c:pt>
                <c:pt idx="2516">
                  <c:v>1.5891934843067143E-3</c:v>
                </c:pt>
                <c:pt idx="2517">
                  <c:v>1.5885623510722795E-3</c:v>
                </c:pt>
                <c:pt idx="2518">
                  <c:v>1.5879317189360857E-3</c:v>
                </c:pt>
                <c:pt idx="2519">
                  <c:v>1.5873015873015873E-3</c:v>
                </c:pt>
                <c:pt idx="2520">
                  <c:v>1.5866719555731853E-3</c:v>
                </c:pt>
                <c:pt idx="2521">
                  <c:v>1.5860428231562252E-3</c:v>
                </c:pt>
                <c:pt idx="2522">
                  <c:v>1.5854141894569957E-3</c:v>
                </c:pt>
                <c:pt idx="2523">
                  <c:v>1.5847860538827259E-3</c:v>
                </c:pt>
                <c:pt idx="2524">
                  <c:v>1.5841584158415843E-3</c:v>
                </c:pt>
                <c:pt idx="2525">
                  <c:v>1.5835312747426761E-3</c:v>
                </c:pt>
                <c:pt idx="2526">
                  <c:v>1.5829046299960427E-3</c:v>
                </c:pt>
                <c:pt idx="2527">
                  <c:v>1.5822784810126582E-3</c:v>
                </c:pt>
                <c:pt idx="2528">
                  <c:v>1.5816528272044287E-3</c:v>
                </c:pt>
                <c:pt idx="2529">
                  <c:v>1.5810276679841897E-3</c:v>
                </c:pt>
                <c:pt idx="2530">
                  <c:v>1.5804030027657052E-3</c:v>
                </c:pt>
                <c:pt idx="2531">
                  <c:v>1.5797788309636651E-3</c:v>
                </c:pt>
                <c:pt idx="2532">
                  <c:v>1.5791551519936833E-3</c:v>
                </c:pt>
                <c:pt idx="2533">
                  <c:v>1.5785319652722968E-3</c:v>
                </c:pt>
                <c:pt idx="2534">
                  <c:v>1.5779092702169625E-3</c:v>
                </c:pt>
                <c:pt idx="2535">
                  <c:v>1.5772870662460567E-3</c:v>
                </c:pt>
                <c:pt idx="2536">
                  <c:v>1.5766653527788726E-3</c:v>
                </c:pt>
                <c:pt idx="2537">
                  <c:v>1.5760441292356187E-3</c:v>
                </c:pt>
                <c:pt idx="2538">
                  <c:v>1.5754233950374162E-3</c:v>
                </c:pt>
                <c:pt idx="2539">
                  <c:v>1.5748031496062992E-3</c:v>
                </c:pt>
                <c:pt idx="2540">
                  <c:v>1.5741833923652105E-3</c:v>
                </c:pt>
                <c:pt idx="2541">
                  <c:v>1.5735641227380016E-3</c:v>
                </c:pt>
                <c:pt idx="2542">
                  <c:v>1.5729453401494297E-3</c:v>
                </c:pt>
                <c:pt idx="2543">
                  <c:v>1.5723270440251573E-3</c:v>
                </c:pt>
                <c:pt idx="2544">
                  <c:v>1.5717092337917485E-3</c:v>
                </c:pt>
                <c:pt idx="2545">
                  <c:v>1.5710919088766694E-3</c:v>
                </c:pt>
                <c:pt idx="2546">
                  <c:v>1.5704750687082843E-3</c:v>
                </c:pt>
                <c:pt idx="2547">
                  <c:v>1.5698587127158557E-3</c:v>
                </c:pt>
                <c:pt idx="2548">
                  <c:v>1.569242840329541E-3</c:v>
                </c:pt>
                <c:pt idx="2549">
                  <c:v>1.5686274509803921E-3</c:v>
                </c:pt>
                <c:pt idx="2550">
                  <c:v>1.5680125441003528E-3</c:v>
                </c:pt>
                <c:pt idx="2551">
                  <c:v>1.567398119122257E-3</c:v>
                </c:pt>
                <c:pt idx="2552">
                  <c:v>1.5667841754798276E-3</c:v>
                </c:pt>
                <c:pt idx="2553">
                  <c:v>1.5661707126076742E-3</c:v>
                </c:pt>
                <c:pt idx="2554">
                  <c:v>1.5655577299412916E-3</c:v>
                </c:pt>
                <c:pt idx="2555">
                  <c:v>1.5649452269170579E-3</c:v>
                </c:pt>
                <c:pt idx="2556">
                  <c:v>1.564333202972233E-3</c:v>
                </c:pt>
                <c:pt idx="2557">
                  <c:v>1.563721657544957E-3</c:v>
                </c:pt>
                <c:pt idx="2558">
                  <c:v>1.5631105900742479E-3</c:v>
                </c:pt>
                <c:pt idx="2559">
                  <c:v>1.5625000000000001E-3</c:v>
                </c:pt>
                <c:pt idx="2560">
                  <c:v>1.5618898867629833E-3</c:v>
                </c:pt>
                <c:pt idx="2561">
                  <c:v>1.56128024980484E-3</c:v>
                </c:pt>
                <c:pt idx="2562">
                  <c:v>1.5606710885680843E-3</c:v>
                </c:pt>
                <c:pt idx="2563">
                  <c:v>1.5600624024960999E-3</c:v>
                </c:pt>
                <c:pt idx="2564">
                  <c:v>1.5594541910331384E-3</c:v>
                </c:pt>
                <c:pt idx="2565">
                  <c:v>1.558846453624318E-3</c:v>
                </c:pt>
                <c:pt idx="2566">
                  <c:v>1.5582391897156214E-3</c:v>
                </c:pt>
                <c:pt idx="2567">
                  <c:v>1.557632398753894E-3</c:v>
                </c:pt>
                <c:pt idx="2568">
                  <c:v>1.946282600233554E-3</c:v>
                </c:pt>
                <c:pt idx="2569">
                  <c:v>1.9455252918287938E-3</c:v>
                </c:pt>
                <c:pt idx="2570">
                  <c:v>1.9447685725398677E-3</c:v>
                </c:pt>
                <c:pt idx="2571">
                  <c:v>1.9440124416796269E-3</c:v>
                </c:pt>
                <c:pt idx="2572">
                  <c:v>1.94325689856199E-3</c:v>
                </c:pt>
                <c:pt idx="2573">
                  <c:v>1.9425019425019425E-3</c:v>
                </c:pt>
                <c:pt idx="2574">
                  <c:v>1.9417475728155339E-3</c:v>
                </c:pt>
                <c:pt idx="2575">
                  <c:v>1.9409937888198758E-3</c:v>
                </c:pt>
                <c:pt idx="2576">
                  <c:v>1.9402405898331393E-3</c:v>
                </c:pt>
                <c:pt idx="2577">
                  <c:v>1.9394879751745539E-3</c:v>
                </c:pt>
                <c:pt idx="2578">
                  <c:v>1.9387359441644049E-3</c:v>
                </c:pt>
                <c:pt idx="2579">
                  <c:v>1.937984496124031E-3</c:v>
                </c:pt>
                <c:pt idx="2580">
                  <c:v>1.9372336303758234E-3</c:v>
                </c:pt>
                <c:pt idx="2581">
                  <c:v>1.9364833462432224E-3</c:v>
                </c:pt>
                <c:pt idx="2582">
                  <c:v>1.9357336430507162E-3</c:v>
                </c:pt>
                <c:pt idx="2583">
                  <c:v>1.934984520123839E-3</c:v>
                </c:pt>
                <c:pt idx="2584">
                  <c:v>1.9342359767891683E-3</c:v>
                </c:pt>
                <c:pt idx="2585">
                  <c:v>1.9334880123743233E-3</c:v>
                </c:pt>
                <c:pt idx="2586">
                  <c:v>1.9327406262079629E-3</c:v>
                </c:pt>
                <c:pt idx="2587">
                  <c:v>1.9319938176197836E-3</c:v>
                </c:pt>
                <c:pt idx="2588">
                  <c:v>1.9312475859405175E-3</c:v>
                </c:pt>
                <c:pt idx="2589">
                  <c:v>1.9305019305019305E-3</c:v>
                </c:pt>
                <c:pt idx="2590">
                  <c:v>1.9297568506368198E-3</c:v>
                </c:pt>
                <c:pt idx="2591">
                  <c:v>1.9290123456790122E-3</c:v>
                </c:pt>
                <c:pt idx="2592">
                  <c:v>1.9282684149633628E-3</c:v>
                </c:pt>
                <c:pt idx="2593">
                  <c:v>1.9275250578257518E-3</c:v>
                </c:pt>
                <c:pt idx="2594">
                  <c:v>1.9267822736030828E-3</c:v>
                </c:pt>
                <c:pt idx="2595">
                  <c:v>1.926040061633282E-3</c:v>
                </c:pt>
                <c:pt idx="2596">
                  <c:v>1.9252984212552945E-3</c:v>
                </c:pt>
                <c:pt idx="2597">
                  <c:v>1.924557351809084E-3</c:v>
                </c:pt>
                <c:pt idx="2598">
                  <c:v>1.9238168526356291E-3</c:v>
                </c:pt>
                <c:pt idx="2599">
                  <c:v>1.9230769230769232E-3</c:v>
                </c:pt>
                <c:pt idx="2600">
                  <c:v>1.9223375624759708E-3</c:v>
                </c:pt>
                <c:pt idx="2601">
                  <c:v>1.921598770176787E-3</c:v>
                </c:pt>
                <c:pt idx="2602">
                  <c:v>1.9208605455243949E-3</c:v>
                </c:pt>
                <c:pt idx="2603">
                  <c:v>1.9201228878648233E-3</c:v>
                </c:pt>
                <c:pt idx="2604">
                  <c:v>1.9193857965451055E-3</c:v>
                </c:pt>
                <c:pt idx="2605">
                  <c:v>1.918649270913277E-3</c:v>
                </c:pt>
                <c:pt idx="2606">
                  <c:v>1.9179133103183737E-3</c:v>
                </c:pt>
                <c:pt idx="2607">
                  <c:v>1.9171779141104294E-3</c:v>
                </c:pt>
                <c:pt idx="2608">
                  <c:v>1.9164430816404753E-3</c:v>
                </c:pt>
                <c:pt idx="2609">
                  <c:v>1.9157088122605363E-3</c:v>
                </c:pt>
                <c:pt idx="2610">
                  <c:v>1.9149751053236309E-3</c:v>
                </c:pt>
                <c:pt idx="2611">
                  <c:v>1.9142419601837673E-3</c:v>
                </c:pt>
                <c:pt idx="2612">
                  <c:v>1.9135093761959434E-3</c:v>
                </c:pt>
                <c:pt idx="2613">
                  <c:v>1.9127773527161439E-3</c:v>
                </c:pt>
                <c:pt idx="2614">
                  <c:v>1.9120458891013384E-3</c:v>
                </c:pt>
                <c:pt idx="2615">
                  <c:v>1.9113149847094801E-3</c:v>
                </c:pt>
                <c:pt idx="2616">
                  <c:v>1.9105846388995033E-3</c:v>
                </c:pt>
                <c:pt idx="2617">
                  <c:v>1.9098548510313217E-3</c:v>
                </c:pt>
                <c:pt idx="2618">
                  <c:v>1.9091256204658267E-3</c:v>
                </c:pt>
                <c:pt idx="2619">
                  <c:v>1.9083969465648854E-3</c:v>
                </c:pt>
                <c:pt idx="2620">
                  <c:v>1.9076688286913392E-3</c:v>
                </c:pt>
                <c:pt idx="2621">
                  <c:v>1.9069412662090007E-3</c:v>
                </c:pt>
                <c:pt idx="2622">
                  <c:v>1.9062142584826535E-3</c:v>
                </c:pt>
                <c:pt idx="2623">
                  <c:v>1.9054878048780487E-3</c:v>
                </c:pt>
                <c:pt idx="2624">
                  <c:v>1.9047619047619048E-3</c:v>
                </c:pt>
                <c:pt idx="2625">
                  <c:v>1.904036557501904E-3</c:v>
                </c:pt>
                <c:pt idx="2626">
                  <c:v>1.903311762466692E-3</c:v>
                </c:pt>
                <c:pt idx="2627">
                  <c:v>1.9025875190258751E-3</c:v>
                </c:pt>
                <c:pt idx="2628">
                  <c:v>1.9018638265500189E-3</c:v>
                </c:pt>
                <c:pt idx="2629">
                  <c:v>1.9011406844106464E-3</c:v>
                </c:pt>
                <c:pt idx="2630">
                  <c:v>1.9004180919802356E-3</c:v>
                </c:pt>
                <c:pt idx="2631">
                  <c:v>1.8996960486322189E-3</c:v>
                </c:pt>
                <c:pt idx="2632">
                  <c:v>1.8989745537409798E-3</c:v>
                </c:pt>
                <c:pt idx="2633">
                  <c:v>1.8982536066818527E-3</c:v>
                </c:pt>
                <c:pt idx="2634">
                  <c:v>1.8975332068311196E-3</c:v>
                </c:pt>
                <c:pt idx="2635">
                  <c:v>1.8968133535660092E-3</c:v>
                </c:pt>
                <c:pt idx="2636">
                  <c:v>1.8960940462646946E-3</c:v>
                </c:pt>
                <c:pt idx="2637">
                  <c:v>1.8953752843062926E-3</c:v>
                </c:pt>
                <c:pt idx="2638">
                  <c:v>1.8946570670708603E-3</c:v>
                </c:pt>
                <c:pt idx="2639">
                  <c:v>1.893939393939394E-3</c:v>
                </c:pt>
                <c:pt idx="2640">
                  <c:v>1.8932222642938281E-3</c:v>
                </c:pt>
                <c:pt idx="2641">
                  <c:v>1.8925056775170325E-3</c:v>
                </c:pt>
                <c:pt idx="2642">
                  <c:v>1.8917896329928112E-3</c:v>
                </c:pt>
                <c:pt idx="2643">
                  <c:v>1.8910741301059002E-3</c:v>
                </c:pt>
                <c:pt idx="2644">
                  <c:v>1.890359168241966E-3</c:v>
                </c:pt>
                <c:pt idx="2645">
                  <c:v>1.889644746787604E-3</c:v>
                </c:pt>
                <c:pt idx="2646">
                  <c:v>1.8889308651303363E-3</c:v>
                </c:pt>
                <c:pt idx="2647">
                  <c:v>1.8882175226586104E-3</c:v>
                </c:pt>
                <c:pt idx="2648">
                  <c:v>1.887504718761797E-3</c:v>
                </c:pt>
                <c:pt idx="2649">
                  <c:v>1.8867924528301887E-3</c:v>
                </c:pt>
                <c:pt idx="2650">
                  <c:v>1.886080724254998E-3</c:v>
                </c:pt>
                <c:pt idx="2651">
                  <c:v>1.885369532428356E-3</c:v>
                </c:pt>
                <c:pt idx="2652">
                  <c:v>1.8846588767433095E-3</c:v>
                </c:pt>
                <c:pt idx="2653">
                  <c:v>1.8839487565938207E-3</c:v>
                </c:pt>
                <c:pt idx="2654">
                  <c:v>1.8832391713747645E-3</c:v>
                </c:pt>
                <c:pt idx="2655">
                  <c:v>1.8825301204819277E-3</c:v>
                </c:pt>
                <c:pt idx="2656">
                  <c:v>1.8818216033120059E-3</c:v>
                </c:pt>
                <c:pt idx="2657">
                  <c:v>1.8811136192626034E-3</c:v>
                </c:pt>
                <c:pt idx="2658">
                  <c:v>1.8804061677322301E-3</c:v>
                </c:pt>
                <c:pt idx="2659">
                  <c:v>1.8796992481203006E-3</c:v>
                </c:pt>
                <c:pt idx="2660">
                  <c:v>1.8789928598271326E-3</c:v>
                </c:pt>
                <c:pt idx="2661">
                  <c:v>1.8782870022539444E-3</c:v>
                </c:pt>
                <c:pt idx="2662">
                  <c:v>1.8775816748028539E-3</c:v>
                </c:pt>
                <c:pt idx="2663">
                  <c:v>1.8768768768768769E-3</c:v>
                </c:pt>
                <c:pt idx="2664">
                  <c:v>1.876172607879925E-3</c:v>
                </c:pt>
                <c:pt idx="2665">
                  <c:v>1.8754688672168042E-3</c:v>
                </c:pt>
                <c:pt idx="2666">
                  <c:v>1.8747656542932134E-3</c:v>
                </c:pt>
                <c:pt idx="2667">
                  <c:v>1.8740629685157421E-3</c:v>
                </c:pt>
                <c:pt idx="2668">
                  <c:v>1.8733608092918695E-3</c:v>
                </c:pt>
                <c:pt idx="2669">
                  <c:v>1.8726591760299626E-3</c:v>
                </c:pt>
                <c:pt idx="2670">
                  <c:v>1.8719580681392737E-3</c:v>
                </c:pt>
                <c:pt idx="2671">
                  <c:v>1.8712574850299401E-3</c:v>
                </c:pt>
                <c:pt idx="2672">
                  <c:v>1.8705574261129816E-3</c:v>
                </c:pt>
                <c:pt idx="2673">
                  <c:v>1.8698578908002991E-3</c:v>
                </c:pt>
                <c:pt idx="2674">
                  <c:v>1.869158878504673E-3</c:v>
                </c:pt>
                <c:pt idx="2675">
                  <c:v>1.8684603886397607E-3</c:v>
                </c:pt>
                <c:pt idx="2676">
                  <c:v>1.8677624206200972E-3</c:v>
                </c:pt>
                <c:pt idx="2677">
                  <c:v>1.8670649738610904E-3</c:v>
                </c:pt>
                <c:pt idx="2678">
                  <c:v>1.866368047779022E-3</c:v>
                </c:pt>
                <c:pt idx="2679">
                  <c:v>1.8656716417910447E-3</c:v>
                </c:pt>
                <c:pt idx="2680">
                  <c:v>1.8649757553151809E-3</c:v>
                </c:pt>
                <c:pt idx="2681">
                  <c:v>1.8642803877703207E-3</c:v>
                </c:pt>
                <c:pt idx="2682">
                  <c:v>1.8635855385762206E-3</c:v>
                </c:pt>
                <c:pt idx="2683">
                  <c:v>1.8628912071535022E-3</c:v>
                </c:pt>
                <c:pt idx="2684">
                  <c:v>1.8621973929236499E-3</c:v>
                </c:pt>
                <c:pt idx="2685">
                  <c:v>1.8615040953090098E-3</c:v>
                </c:pt>
                <c:pt idx="2686">
                  <c:v>1.8608113137327876E-3</c:v>
                </c:pt>
                <c:pt idx="2687">
                  <c:v>1.8601190476190475E-3</c:v>
                </c:pt>
                <c:pt idx="2688">
                  <c:v>1.859427296392711E-3</c:v>
                </c:pt>
                <c:pt idx="2689">
                  <c:v>1.8587360594795538E-3</c:v>
                </c:pt>
                <c:pt idx="2690">
                  <c:v>1.8580453363062058E-3</c:v>
                </c:pt>
                <c:pt idx="2691">
                  <c:v>1.8573551263001485E-3</c:v>
                </c:pt>
                <c:pt idx="2692">
                  <c:v>1.8566654288897141E-3</c:v>
                </c:pt>
                <c:pt idx="2693">
                  <c:v>1.8559762435040831E-3</c:v>
                </c:pt>
                <c:pt idx="2694">
                  <c:v>1.8552875695732839E-3</c:v>
                </c:pt>
                <c:pt idx="2695">
                  <c:v>1.85459940652819E-3</c:v>
                </c:pt>
                <c:pt idx="2696">
                  <c:v>1.8539117538005192E-3</c:v>
                </c:pt>
                <c:pt idx="2697">
                  <c:v>1.8532246108228317E-3</c:v>
                </c:pt>
                <c:pt idx="2698">
                  <c:v>1.8525379770285291E-3</c:v>
                </c:pt>
                <c:pt idx="2699">
                  <c:v>1.8518518518518519E-3</c:v>
                </c:pt>
                <c:pt idx="2700">
                  <c:v>1.8511662347278786E-3</c:v>
                </c:pt>
                <c:pt idx="2701">
                  <c:v>1.850481125092524E-3</c:v>
                </c:pt>
                <c:pt idx="2702">
                  <c:v>1.849796522382538E-3</c:v>
                </c:pt>
                <c:pt idx="2703">
                  <c:v>1.8491124260355029E-3</c:v>
                </c:pt>
                <c:pt idx="2704">
                  <c:v>1.8484288354898336E-3</c:v>
                </c:pt>
                <c:pt idx="2705">
                  <c:v>1.8477457501847746E-3</c:v>
                </c:pt>
                <c:pt idx="2706">
                  <c:v>1.8470631695603991E-3</c:v>
                </c:pt>
                <c:pt idx="2707">
                  <c:v>1.846381093057607E-3</c:v>
                </c:pt>
                <c:pt idx="2708">
                  <c:v>1.8456995201181247E-3</c:v>
                </c:pt>
                <c:pt idx="2709">
                  <c:v>1.8450184501845018E-3</c:v>
                </c:pt>
                <c:pt idx="2710">
                  <c:v>1.8443378827001106E-3</c:v>
                </c:pt>
                <c:pt idx="2711">
                  <c:v>1.8436578171091445E-3</c:v>
                </c:pt>
                <c:pt idx="2712">
                  <c:v>1.8429782528566164E-3</c:v>
                </c:pt>
                <c:pt idx="2713">
                  <c:v>1.8422991893883567E-3</c:v>
                </c:pt>
                <c:pt idx="2714">
                  <c:v>1.841620626151013E-3</c:v>
                </c:pt>
                <c:pt idx="2715">
                  <c:v>1.8409425625920471E-3</c:v>
                </c:pt>
                <c:pt idx="2716">
                  <c:v>1.8402649981597351E-3</c:v>
                </c:pt>
                <c:pt idx="2717">
                  <c:v>1.8395879323031641E-3</c:v>
                </c:pt>
                <c:pt idx="2718">
                  <c:v>1.8389113644722325E-3</c:v>
                </c:pt>
                <c:pt idx="2719">
                  <c:v>1.838235294117647E-3</c:v>
                </c:pt>
                <c:pt idx="2720">
                  <c:v>1.8375597206909224E-3</c:v>
                </c:pt>
                <c:pt idx="2721">
                  <c:v>1.8368846436443791E-3</c:v>
                </c:pt>
                <c:pt idx="2722">
                  <c:v>1.8362100624311421E-3</c:v>
                </c:pt>
                <c:pt idx="2723">
                  <c:v>1.8355359765051395E-3</c:v>
                </c:pt>
                <c:pt idx="2724">
                  <c:v>1.834862385321101E-3</c:v>
                </c:pt>
                <c:pt idx="2725">
                  <c:v>1.8341892883345561E-3</c:v>
                </c:pt>
                <c:pt idx="2726">
                  <c:v>1.8335166850018336E-3</c:v>
                </c:pt>
                <c:pt idx="2727">
                  <c:v>1.8328445747800588E-3</c:v>
                </c:pt>
                <c:pt idx="2728">
                  <c:v>1.8321729571271529E-3</c:v>
                </c:pt>
                <c:pt idx="2729">
                  <c:v>1.8315018315018315E-3</c:v>
                </c:pt>
                <c:pt idx="2730">
                  <c:v>1.8308311973636031E-3</c:v>
                </c:pt>
                <c:pt idx="2731">
                  <c:v>1.8301610541727673E-3</c:v>
                </c:pt>
                <c:pt idx="2732">
                  <c:v>1.8294914013904135E-3</c:v>
                </c:pt>
                <c:pt idx="2733">
                  <c:v>1.8288222384784199E-3</c:v>
                </c:pt>
                <c:pt idx="2734">
                  <c:v>1.8281535648994515E-3</c:v>
                </c:pt>
                <c:pt idx="2735">
                  <c:v>1.827485380116959E-3</c:v>
                </c:pt>
                <c:pt idx="2736">
                  <c:v>1.8268176835951771E-3</c:v>
                </c:pt>
                <c:pt idx="2737">
                  <c:v>1.8261504747991235E-3</c:v>
                </c:pt>
                <c:pt idx="2738">
                  <c:v>1.8254837531945967E-3</c:v>
                </c:pt>
                <c:pt idx="2739">
                  <c:v>1.8248175182481751E-3</c:v>
                </c:pt>
                <c:pt idx="2740">
                  <c:v>1.8241517694272164E-3</c:v>
                </c:pt>
                <c:pt idx="2741">
                  <c:v>1.8234865061998542E-3</c:v>
                </c:pt>
                <c:pt idx="2742">
                  <c:v>1.8228217280349982E-3</c:v>
                </c:pt>
                <c:pt idx="2743">
                  <c:v>1.8221574344023323E-3</c:v>
                </c:pt>
                <c:pt idx="2744">
                  <c:v>1.8214936247723133E-3</c:v>
                </c:pt>
                <c:pt idx="2745">
                  <c:v>1.820830298616169E-3</c:v>
                </c:pt>
                <c:pt idx="2746">
                  <c:v>1.8201674554058974E-3</c:v>
                </c:pt>
                <c:pt idx="2747">
                  <c:v>1.8195050946142649E-3</c:v>
                </c:pt>
                <c:pt idx="2748">
                  <c:v>1.8188432157148053E-3</c:v>
                </c:pt>
                <c:pt idx="2749">
                  <c:v>1.8181818181818182E-3</c:v>
                </c:pt>
                <c:pt idx="2750">
                  <c:v>1.8175209014903672E-3</c:v>
                </c:pt>
                <c:pt idx="2751">
                  <c:v>1.816860465116279E-3</c:v>
                </c:pt>
                <c:pt idx="2752">
                  <c:v>1.8162005085361425E-3</c:v>
                </c:pt>
                <c:pt idx="2753">
                  <c:v>1.8155410312273058E-3</c:v>
                </c:pt>
                <c:pt idx="2754">
                  <c:v>1.8148820326678765E-3</c:v>
                </c:pt>
                <c:pt idx="2755">
                  <c:v>1.8142235123367199E-3</c:v>
                </c:pt>
                <c:pt idx="2756">
                  <c:v>1.8135654697134566E-3</c:v>
                </c:pt>
                <c:pt idx="2757">
                  <c:v>1.8129079042784628E-3</c:v>
                </c:pt>
                <c:pt idx="2758">
                  <c:v>1.8122508155128669E-3</c:v>
                </c:pt>
                <c:pt idx="2759">
                  <c:v>1.8115942028985507E-3</c:v>
                </c:pt>
                <c:pt idx="2760">
                  <c:v>1.8109380659181455E-3</c:v>
                </c:pt>
                <c:pt idx="2761">
                  <c:v>1.8102824040550326E-3</c:v>
                </c:pt>
                <c:pt idx="2762">
                  <c:v>1.8096272167933405E-3</c:v>
                </c:pt>
                <c:pt idx="2763">
                  <c:v>1.8089725036179449E-3</c:v>
                </c:pt>
                <c:pt idx="2764">
                  <c:v>1.8083182640144665E-3</c:v>
                </c:pt>
                <c:pt idx="2765">
                  <c:v>1.8076644974692696E-3</c:v>
                </c:pt>
                <c:pt idx="2766">
                  <c:v>1.8070112034694614E-3</c:v>
                </c:pt>
                <c:pt idx="2767">
                  <c:v>1.8063583815028901E-3</c:v>
                </c:pt>
                <c:pt idx="2768">
                  <c:v>1.8057060310581437E-3</c:v>
                </c:pt>
                <c:pt idx="2769">
                  <c:v>1.8050541516245488E-3</c:v>
                </c:pt>
                <c:pt idx="2770">
                  <c:v>1.8044027426921689E-3</c:v>
                </c:pt>
                <c:pt idx="2771">
                  <c:v>1.8037518037518038E-3</c:v>
                </c:pt>
                <c:pt idx="2772">
                  <c:v>1.8031013342949874E-3</c:v>
                </c:pt>
                <c:pt idx="2773">
                  <c:v>1.8024513338139869E-3</c:v>
                </c:pt>
                <c:pt idx="2774">
                  <c:v>1.8018018018018018E-3</c:v>
                </c:pt>
                <c:pt idx="2775">
                  <c:v>1.8011527377521613E-3</c:v>
                </c:pt>
                <c:pt idx="2776">
                  <c:v>1.8005041411595247E-3</c:v>
                </c:pt>
                <c:pt idx="2777">
                  <c:v>1.7998560115190785E-3</c:v>
                </c:pt>
                <c:pt idx="2778">
                  <c:v>1.7992083483267362E-3</c:v>
                </c:pt>
                <c:pt idx="2779">
                  <c:v>1.7985611510791368E-3</c:v>
                </c:pt>
                <c:pt idx="2780">
                  <c:v>1.7979144192736426E-3</c:v>
                </c:pt>
                <c:pt idx="2781">
                  <c:v>1.7972681524083393E-3</c:v>
                </c:pt>
                <c:pt idx="2782">
                  <c:v>1.7966223499820337E-3</c:v>
                </c:pt>
                <c:pt idx="2783">
                  <c:v>1.7959770114942528E-3</c:v>
                </c:pt>
                <c:pt idx="2784">
                  <c:v>1.7953321364452424E-3</c:v>
                </c:pt>
                <c:pt idx="2785">
                  <c:v>1.7946877243359654E-3</c:v>
                </c:pt>
                <c:pt idx="2786">
                  <c:v>1.794043774668102E-3</c:v>
                </c:pt>
                <c:pt idx="2787">
                  <c:v>1.7934002869440459E-3</c:v>
                </c:pt>
                <c:pt idx="2788">
                  <c:v>1.7927572606669057E-3</c:v>
                </c:pt>
                <c:pt idx="2789">
                  <c:v>1.7921146953405018E-3</c:v>
                </c:pt>
                <c:pt idx="2790">
                  <c:v>1.7914725904693658E-3</c:v>
                </c:pt>
                <c:pt idx="2791">
                  <c:v>1.7908309455587394E-3</c:v>
                </c:pt>
                <c:pt idx="2792">
                  <c:v>1.7901897601145722E-3</c:v>
                </c:pt>
                <c:pt idx="2793">
                  <c:v>1.7895490336435219E-3</c:v>
                </c:pt>
                <c:pt idx="2794">
                  <c:v>1.7889087656529517E-3</c:v>
                </c:pt>
                <c:pt idx="2795">
                  <c:v>1.7882689556509299E-3</c:v>
                </c:pt>
                <c:pt idx="2796">
                  <c:v>1.7876296031462281E-3</c:v>
                </c:pt>
                <c:pt idx="2797">
                  <c:v>1.7869907076483202E-3</c:v>
                </c:pt>
                <c:pt idx="2798">
                  <c:v>1.7863522686673813E-3</c:v>
                </c:pt>
                <c:pt idx="2799">
                  <c:v>1.7857142857142857E-3</c:v>
                </c:pt>
                <c:pt idx="2800">
                  <c:v>1.785076758300607E-3</c:v>
                </c:pt>
                <c:pt idx="2801">
                  <c:v>1.7844396859386152E-3</c:v>
                </c:pt>
                <c:pt idx="2802">
                  <c:v>1.7838030681412772E-3</c:v>
                </c:pt>
                <c:pt idx="2803">
                  <c:v>1.783166904422254E-3</c:v>
                </c:pt>
                <c:pt idx="2804">
                  <c:v>1.7825311942959001E-3</c:v>
                </c:pt>
                <c:pt idx="2805">
                  <c:v>1.7818959372772631E-3</c:v>
                </c:pt>
                <c:pt idx="2806">
                  <c:v>1.7812611328820805E-3</c:v>
                </c:pt>
                <c:pt idx="2807">
                  <c:v>1.7806267806267807E-3</c:v>
                </c:pt>
                <c:pt idx="2808">
                  <c:v>1.77999288002848E-3</c:v>
                </c:pt>
                <c:pt idx="2809">
                  <c:v>1.7793594306049821E-3</c:v>
                </c:pt>
                <c:pt idx="2810">
                  <c:v>1.7787264318747777E-3</c:v>
                </c:pt>
                <c:pt idx="2811">
                  <c:v>1.7780938833570413E-3</c:v>
                </c:pt>
                <c:pt idx="2812">
                  <c:v>1.7774617845716318E-3</c:v>
                </c:pt>
                <c:pt idx="2813">
                  <c:v>1.7768301350390902E-3</c:v>
                </c:pt>
                <c:pt idx="2814">
                  <c:v>1.7761989342806395E-3</c:v>
                </c:pt>
                <c:pt idx="2815">
                  <c:v>1.7755681818181818E-3</c:v>
                </c:pt>
                <c:pt idx="2816">
                  <c:v>1.774937877174299E-3</c:v>
                </c:pt>
                <c:pt idx="2817">
                  <c:v>1.7743080198722497E-3</c:v>
                </c:pt>
                <c:pt idx="2818">
                  <c:v>1.7736786094359701E-3</c:v>
                </c:pt>
                <c:pt idx="2819">
                  <c:v>1.7730496453900709E-3</c:v>
                </c:pt>
                <c:pt idx="2820">
                  <c:v>1.7724211272598369E-3</c:v>
                </c:pt>
                <c:pt idx="2821">
                  <c:v>1.771793054571226E-3</c:v>
                </c:pt>
                <c:pt idx="2822">
                  <c:v>1.7711654268508679E-3</c:v>
                </c:pt>
                <c:pt idx="2823">
                  <c:v>1.7705382436260624E-3</c:v>
                </c:pt>
                <c:pt idx="2824">
                  <c:v>1.7699115044247787E-3</c:v>
                </c:pt>
                <c:pt idx="2825">
                  <c:v>1.7692852087756545E-3</c:v>
                </c:pt>
                <c:pt idx="2826">
                  <c:v>1.7686593562079944E-3</c:v>
                </c:pt>
                <c:pt idx="2827">
                  <c:v>1.7680339462517679E-3</c:v>
                </c:pt>
                <c:pt idx="2828">
                  <c:v>1.7674089784376105E-3</c:v>
                </c:pt>
                <c:pt idx="2829">
                  <c:v>1.7667844522968198E-3</c:v>
                </c:pt>
                <c:pt idx="2830">
                  <c:v>1.7661603673613563E-3</c:v>
                </c:pt>
                <c:pt idx="2831">
                  <c:v>1.7655367231638418E-3</c:v>
                </c:pt>
                <c:pt idx="2832">
                  <c:v>1.7649135192375574E-3</c:v>
                </c:pt>
                <c:pt idx="2833">
                  <c:v>1.7642907551164433E-3</c:v>
                </c:pt>
                <c:pt idx="2834">
                  <c:v>1.7636684303350969E-3</c:v>
                </c:pt>
                <c:pt idx="2835">
                  <c:v>1.763046544428773E-3</c:v>
                </c:pt>
                <c:pt idx="2836">
                  <c:v>1.7624250969333803E-3</c:v>
                </c:pt>
                <c:pt idx="2837">
                  <c:v>1.7618040873854828E-3</c:v>
                </c:pt>
                <c:pt idx="2838">
                  <c:v>1.7611835153222965E-3</c:v>
                </c:pt>
                <c:pt idx="2839">
                  <c:v>1.7605633802816902E-3</c:v>
                </c:pt>
                <c:pt idx="2840">
                  <c:v>1.7599436818021823E-3</c:v>
                </c:pt>
                <c:pt idx="2841">
                  <c:v>1.7593244194229415E-3</c:v>
                </c:pt>
                <c:pt idx="2842">
                  <c:v>1.7587055926837848E-3</c:v>
                </c:pt>
                <c:pt idx="2843">
                  <c:v>1.7580872011251757E-3</c:v>
                </c:pt>
                <c:pt idx="2844">
                  <c:v>1.7574692442882249E-3</c:v>
                </c:pt>
                <c:pt idx="2845">
                  <c:v>1.7568517217146872E-3</c:v>
                </c:pt>
                <c:pt idx="2846">
                  <c:v>1.7562346329469617E-3</c:v>
                </c:pt>
                <c:pt idx="2847">
                  <c:v>1.7556179775280898E-3</c:v>
                </c:pt>
                <c:pt idx="2848">
                  <c:v>1.7550017550017551E-3</c:v>
                </c:pt>
                <c:pt idx="2849">
                  <c:v>1.7543859649122807E-3</c:v>
                </c:pt>
                <c:pt idx="2850">
                  <c:v>1.75377060680463E-3</c:v>
                </c:pt>
                <c:pt idx="2851">
                  <c:v>1.7531556802244039E-3</c:v>
                </c:pt>
                <c:pt idx="2852">
                  <c:v>1.7525411847178409E-3</c:v>
                </c:pt>
                <c:pt idx="2853">
                  <c:v>1.751927119831815E-3</c:v>
                </c:pt>
                <c:pt idx="2854">
                  <c:v>1.7513134851138354E-3</c:v>
                </c:pt>
                <c:pt idx="2855">
                  <c:v>1.7507002801120449E-3</c:v>
                </c:pt>
                <c:pt idx="2856">
                  <c:v>1.7500875043752187E-3</c:v>
                </c:pt>
                <c:pt idx="2857">
                  <c:v>1.7494751574527643E-3</c:v>
                </c:pt>
                <c:pt idx="2858">
                  <c:v>1.7488632388947185E-3</c:v>
                </c:pt>
                <c:pt idx="2859">
                  <c:v>1.7482517482517483E-3</c:v>
                </c:pt>
                <c:pt idx="2860">
                  <c:v>1.7476406850751485E-3</c:v>
                </c:pt>
                <c:pt idx="2861">
                  <c:v>1.7470300489168414E-3</c:v>
                </c:pt>
                <c:pt idx="2862">
                  <c:v>1.7464198393293748E-3</c:v>
                </c:pt>
                <c:pt idx="2863">
                  <c:v>1.7458100558659217E-3</c:v>
                </c:pt>
                <c:pt idx="2864">
                  <c:v>1.7452006980802793E-3</c:v>
                </c:pt>
                <c:pt idx="2865">
                  <c:v>1.7445917655268667E-3</c:v>
                </c:pt>
                <c:pt idx="2866">
                  <c:v>1.7439832577607255E-3</c:v>
                </c:pt>
                <c:pt idx="2867">
                  <c:v>1.7433751743375174E-3</c:v>
                </c:pt>
                <c:pt idx="2868">
                  <c:v>1.7427675148135239E-3</c:v>
                </c:pt>
                <c:pt idx="2869">
                  <c:v>1.7421602787456446E-3</c:v>
                </c:pt>
                <c:pt idx="2870">
                  <c:v>1.7415534656913968E-3</c:v>
                </c:pt>
                <c:pt idx="2871">
                  <c:v>1.7409470752089136E-3</c:v>
                </c:pt>
                <c:pt idx="2872">
                  <c:v>1.7403411068569439E-3</c:v>
                </c:pt>
                <c:pt idx="2873">
                  <c:v>1.7397355601948504E-3</c:v>
                </c:pt>
                <c:pt idx="2874">
                  <c:v>2.0869565217391303E-3</c:v>
                </c:pt>
                <c:pt idx="2875">
                  <c:v>2.086230876216968E-3</c:v>
                </c:pt>
                <c:pt idx="2876">
                  <c:v>2.0855057351407717E-3</c:v>
                </c:pt>
                <c:pt idx="2877">
                  <c:v>2.0847810979847115E-3</c:v>
                </c:pt>
                <c:pt idx="2878">
                  <c:v>2.0840569642236887E-3</c:v>
                </c:pt>
                <c:pt idx="2879">
                  <c:v>2.0833333333333333E-3</c:v>
                </c:pt>
                <c:pt idx="2880">
                  <c:v>2.0826102047900035E-3</c:v>
                </c:pt>
                <c:pt idx="2881">
                  <c:v>2.0818875780707841E-3</c:v>
                </c:pt>
                <c:pt idx="2882">
                  <c:v>2.0811654526534861E-3</c:v>
                </c:pt>
                <c:pt idx="2883">
                  <c:v>2.0804438280166435E-3</c:v>
                </c:pt>
                <c:pt idx="2884">
                  <c:v>2.0797227036395147E-3</c:v>
                </c:pt>
                <c:pt idx="2885">
                  <c:v>2.0790020790020791E-3</c:v>
                </c:pt>
                <c:pt idx="2886">
                  <c:v>2.0782819535850364E-3</c:v>
                </c:pt>
                <c:pt idx="2887">
                  <c:v>2.0775623268698062E-3</c:v>
                </c:pt>
                <c:pt idx="2888">
                  <c:v>2.0768431983385254E-3</c:v>
                </c:pt>
                <c:pt idx="2889">
                  <c:v>2.0761245674740486E-3</c:v>
                </c:pt>
                <c:pt idx="2890">
                  <c:v>2.0754064337599448E-3</c:v>
                </c:pt>
                <c:pt idx="2891">
                  <c:v>2.0746887966804979E-3</c:v>
                </c:pt>
                <c:pt idx="2892">
                  <c:v>2.0739716557207051E-3</c:v>
                </c:pt>
                <c:pt idx="2893">
                  <c:v>2.0732550103662751E-3</c:v>
                </c:pt>
                <c:pt idx="2894">
                  <c:v>2.0725388601036268E-3</c:v>
                </c:pt>
                <c:pt idx="2895">
                  <c:v>2.0718232044198894E-3</c:v>
                </c:pt>
                <c:pt idx="2896">
                  <c:v>2.0711080428028996E-3</c:v>
                </c:pt>
                <c:pt idx="2897">
                  <c:v>2.070393374741201E-3</c:v>
                </c:pt>
                <c:pt idx="2898">
                  <c:v>2.0696791997240429E-3</c:v>
                </c:pt>
                <c:pt idx="2899">
                  <c:v>2.0689655172413794E-3</c:v>
                </c:pt>
                <c:pt idx="2900">
                  <c:v>2.0682523267838678E-3</c:v>
                </c:pt>
                <c:pt idx="2901">
                  <c:v>2.0675396278428669E-3</c:v>
                </c:pt>
                <c:pt idx="2902">
                  <c:v>2.0668274199104374E-3</c:v>
                </c:pt>
                <c:pt idx="2903">
                  <c:v>2.0661157024793389E-3</c:v>
                </c:pt>
                <c:pt idx="2904">
                  <c:v>2.0654044750430291E-3</c:v>
                </c:pt>
                <c:pt idx="2905">
                  <c:v>2.0646937370956643E-3</c:v>
                </c:pt>
                <c:pt idx="2906">
                  <c:v>2.0639834881320948E-3</c:v>
                </c:pt>
                <c:pt idx="2907">
                  <c:v>2.0632737276478678E-3</c:v>
                </c:pt>
                <c:pt idx="2908">
                  <c:v>2.062564455139223E-3</c:v>
                </c:pt>
                <c:pt idx="2909">
                  <c:v>2.0618556701030928E-3</c:v>
                </c:pt>
                <c:pt idx="2910">
                  <c:v>2.0611473720371005E-3</c:v>
                </c:pt>
                <c:pt idx="2911">
                  <c:v>2.0604395604395605E-3</c:v>
                </c:pt>
                <c:pt idx="2912">
                  <c:v>2.0597322348094747E-3</c:v>
                </c:pt>
                <c:pt idx="2913">
                  <c:v>2.0590253946465341E-3</c:v>
                </c:pt>
                <c:pt idx="2914">
                  <c:v>2.058319039451115E-3</c:v>
                </c:pt>
                <c:pt idx="2915">
                  <c:v>2.05761316872428E-3</c:v>
                </c:pt>
                <c:pt idx="2916">
                  <c:v>2.056907781967775E-3</c:v>
                </c:pt>
                <c:pt idx="2917">
                  <c:v>2.0562028786840301E-3</c:v>
                </c:pt>
                <c:pt idx="2918">
                  <c:v>2.0554984583761563E-3</c:v>
                </c:pt>
                <c:pt idx="2919">
                  <c:v>2.054794520547945E-3</c:v>
                </c:pt>
                <c:pt idx="2920">
                  <c:v>2.0540910647038686E-3</c:v>
                </c:pt>
                <c:pt idx="2921">
                  <c:v>2.0533880903490761E-3</c:v>
                </c:pt>
                <c:pt idx="2922">
                  <c:v>2.0526855969893944E-3</c:v>
                </c:pt>
                <c:pt idx="2923">
                  <c:v>2.0519835841313269E-3</c:v>
                </c:pt>
                <c:pt idx="2924">
                  <c:v>2.0512820512820513E-3</c:v>
                </c:pt>
                <c:pt idx="2925">
                  <c:v>2.050580997949419E-3</c:v>
                </c:pt>
                <c:pt idx="2926">
                  <c:v>2.0498804236419544E-3</c:v>
                </c:pt>
                <c:pt idx="2927">
                  <c:v>2.0491803278688526E-3</c:v>
                </c:pt>
                <c:pt idx="2928">
                  <c:v>2.0484807101399795E-3</c:v>
                </c:pt>
                <c:pt idx="2929">
                  <c:v>2.0477815699658703E-3</c:v>
                </c:pt>
                <c:pt idx="2930">
                  <c:v>2.0470829068577278E-3</c:v>
                </c:pt>
                <c:pt idx="2931">
                  <c:v>2.0463847203274215E-3</c:v>
                </c:pt>
                <c:pt idx="2932">
                  <c:v>2.0456870098874871E-3</c:v>
                </c:pt>
                <c:pt idx="2933">
                  <c:v>2.0449897750511249E-3</c:v>
                </c:pt>
                <c:pt idx="2934">
                  <c:v>2.0442930153321977E-3</c:v>
                </c:pt>
                <c:pt idx="2935">
                  <c:v>2.0435967302452314E-3</c:v>
                </c:pt>
                <c:pt idx="2936">
                  <c:v>2.0429009193054137E-3</c:v>
                </c:pt>
                <c:pt idx="2937">
                  <c:v>2.0422055820285907E-3</c:v>
                </c:pt>
                <c:pt idx="2938">
                  <c:v>2.041510717931269E-3</c:v>
                </c:pt>
                <c:pt idx="2939">
                  <c:v>2.0408163265306124E-3</c:v>
                </c:pt>
                <c:pt idx="2940">
                  <c:v>2.0401224073444408E-3</c:v>
                </c:pt>
                <c:pt idx="2941">
                  <c:v>2.0394289598912306E-3</c:v>
                </c:pt>
                <c:pt idx="2942">
                  <c:v>2.0387359836901123E-3</c:v>
                </c:pt>
                <c:pt idx="2943">
                  <c:v>2.0380434782608695E-3</c:v>
                </c:pt>
                <c:pt idx="2944">
                  <c:v>2.0373514431239388E-3</c:v>
                </c:pt>
                <c:pt idx="2945">
                  <c:v>2.0366598778004071E-3</c:v>
                </c:pt>
                <c:pt idx="2946">
                  <c:v>2.0359687818120122E-3</c:v>
                </c:pt>
                <c:pt idx="2947">
                  <c:v>2.0352781546811396E-3</c:v>
                </c:pt>
                <c:pt idx="2948">
                  <c:v>2.0345879959308239E-3</c:v>
                </c:pt>
                <c:pt idx="2949">
                  <c:v>2.0338983050847458E-3</c:v>
                </c:pt>
                <c:pt idx="2950">
                  <c:v>2.0332090816672314E-3</c:v>
                </c:pt>
                <c:pt idx="2951">
                  <c:v>2.0325203252032522E-3</c:v>
                </c:pt>
                <c:pt idx="2952">
                  <c:v>2.0318320352184218E-3</c:v>
                </c:pt>
                <c:pt idx="2953">
                  <c:v>2.031144211238998E-3</c:v>
                </c:pt>
                <c:pt idx="2954">
                  <c:v>2.0304568527918783E-3</c:v>
                </c:pt>
                <c:pt idx="2955">
                  <c:v>2.0297699594046007E-3</c:v>
                </c:pt>
                <c:pt idx="2956">
                  <c:v>2.0290835306053432E-3</c:v>
                </c:pt>
                <c:pt idx="2957">
                  <c:v>2.0283975659229209E-3</c:v>
                </c:pt>
                <c:pt idx="2958">
                  <c:v>2.0277120648867861E-3</c:v>
                </c:pt>
                <c:pt idx="2959">
                  <c:v>2.0270270270270271E-3</c:v>
                </c:pt>
                <c:pt idx="2960">
                  <c:v>2.0263424518743669E-3</c:v>
                </c:pt>
                <c:pt idx="2961">
                  <c:v>2.0256583389601621E-3</c:v>
                </c:pt>
                <c:pt idx="2962">
                  <c:v>2.0249746878164025E-3</c:v>
                </c:pt>
                <c:pt idx="2963">
                  <c:v>2.0242914979757085E-3</c:v>
                </c:pt>
                <c:pt idx="2964">
                  <c:v>2.023608768971332E-3</c:v>
                </c:pt>
                <c:pt idx="2965">
                  <c:v>2.0229265003371545E-3</c:v>
                </c:pt>
                <c:pt idx="2966">
                  <c:v>2.0222446916076846E-3</c:v>
                </c:pt>
                <c:pt idx="2967">
                  <c:v>2.0215633423180594E-3</c:v>
                </c:pt>
                <c:pt idx="2968">
                  <c:v>2.0208824520040417E-3</c:v>
                </c:pt>
                <c:pt idx="2969">
                  <c:v>2.0202020202020202E-3</c:v>
                </c:pt>
                <c:pt idx="2970">
                  <c:v>2.0195220464490071E-3</c:v>
                </c:pt>
                <c:pt idx="2971">
                  <c:v>2.018842530282638E-3</c:v>
                </c:pt>
                <c:pt idx="2972">
                  <c:v>2.0181634712411706E-3</c:v>
                </c:pt>
                <c:pt idx="2973">
                  <c:v>2.0174848688634837E-3</c:v>
                </c:pt>
                <c:pt idx="2974">
                  <c:v>2.0168067226890756E-3</c:v>
                </c:pt>
                <c:pt idx="2975">
                  <c:v>2.0161290322580645E-3</c:v>
                </c:pt>
                <c:pt idx="2976">
                  <c:v>2.0154517971111858E-3</c:v>
                </c:pt>
                <c:pt idx="2977">
                  <c:v>2.0147750167897917E-3</c:v>
                </c:pt>
                <c:pt idx="2978">
                  <c:v>2.014098690835851E-3</c:v>
                </c:pt>
                <c:pt idx="2979">
                  <c:v>2.0134228187919465E-3</c:v>
                </c:pt>
                <c:pt idx="2980">
                  <c:v>2.0127474002012745E-3</c:v>
                </c:pt>
                <c:pt idx="2981">
                  <c:v>2.012072434607646E-3</c:v>
                </c:pt>
                <c:pt idx="2982">
                  <c:v>2.0113979215554811E-3</c:v>
                </c:pt>
                <c:pt idx="2983">
                  <c:v>2.0107238605898124E-3</c:v>
                </c:pt>
                <c:pt idx="2984">
                  <c:v>2.0100502512562816E-3</c:v>
                </c:pt>
                <c:pt idx="2985">
                  <c:v>2.0093770931011385E-3</c:v>
                </c:pt>
                <c:pt idx="2986">
                  <c:v>2.0087043856712419E-3</c:v>
                </c:pt>
                <c:pt idx="2987">
                  <c:v>2.008032128514056E-3</c:v>
                </c:pt>
                <c:pt idx="2988">
                  <c:v>2.0073603211776514E-3</c:v>
                </c:pt>
                <c:pt idx="2989">
                  <c:v>2.0066889632107021E-3</c:v>
                </c:pt>
                <c:pt idx="2990">
                  <c:v>2.0060180541624875E-3</c:v>
                </c:pt>
                <c:pt idx="2991">
                  <c:v>2.0053475935828879E-3</c:v>
                </c:pt>
                <c:pt idx="2992">
                  <c:v>2.0046775810223854E-3</c:v>
                </c:pt>
                <c:pt idx="2993">
                  <c:v>2.004008016032064E-3</c:v>
                </c:pt>
                <c:pt idx="2994">
                  <c:v>2.0033388981636059E-3</c:v>
                </c:pt>
                <c:pt idx="2995">
                  <c:v>2.0026702269692926E-3</c:v>
                </c:pt>
                <c:pt idx="2996">
                  <c:v>2.002002002002002E-3</c:v>
                </c:pt>
                <c:pt idx="2997">
                  <c:v>2.0013342228152103E-3</c:v>
                </c:pt>
                <c:pt idx="2998">
                  <c:v>2.0006668889629878E-3</c:v>
                </c:pt>
                <c:pt idx="2999">
                  <c:v>2E-3</c:v>
                </c:pt>
                <c:pt idx="3000">
                  <c:v>1.9993335554815061E-3</c:v>
                </c:pt>
                <c:pt idx="3001">
                  <c:v>1.9986675549633578E-3</c:v>
                </c:pt>
                <c:pt idx="3002">
                  <c:v>1.998001998001998E-3</c:v>
                </c:pt>
                <c:pt idx="3003">
                  <c:v>1.9973368841544607E-3</c:v>
                </c:pt>
                <c:pt idx="3004">
                  <c:v>1.9966722129783694E-3</c:v>
                </c:pt>
                <c:pt idx="3005">
                  <c:v>1.996007984031936E-3</c:v>
                </c:pt>
                <c:pt idx="3006">
                  <c:v>1.9953441968739607E-3</c:v>
                </c:pt>
                <c:pt idx="3007">
                  <c:v>1.9946808510638296E-3</c:v>
                </c:pt>
                <c:pt idx="3008">
                  <c:v>1.9940179461615153E-3</c:v>
                </c:pt>
                <c:pt idx="3009">
                  <c:v>1.9933554817275745E-3</c:v>
                </c:pt>
                <c:pt idx="3010">
                  <c:v>1.9926934573231483E-3</c:v>
                </c:pt>
                <c:pt idx="3011">
                  <c:v>1.9920318725099601E-3</c:v>
                </c:pt>
                <c:pt idx="3012">
                  <c:v>1.9913707268503153E-3</c:v>
                </c:pt>
                <c:pt idx="3013">
                  <c:v>1.9907100199071004E-3</c:v>
                </c:pt>
                <c:pt idx="3014">
                  <c:v>1.990049751243781E-3</c:v>
                </c:pt>
                <c:pt idx="3015">
                  <c:v>1.9893899204244032E-3</c:v>
                </c:pt>
                <c:pt idx="3016">
                  <c:v>1.9887305270135896E-3</c:v>
                </c:pt>
                <c:pt idx="3017">
                  <c:v>1.9880715705765406E-3</c:v>
                </c:pt>
                <c:pt idx="3018">
                  <c:v>1.987413050679033E-3</c:v>
                </c:pt>
                <c:pt idx="3019">
                  <c:v>1.9867549668874172E-3</c:v>
                </c:pt>
                <c:pt idx="3020">
                  <c:v>1.9860973187686196E-3</c:v>
                </c:pt>
                <c:pt idx="3021">
                  <c:v>1.9854401058901389E-3</c:v>
                </c:pt>
                <c:pt idx="3022">
                  <c:v>1.9847833278200462E-3</c:v>
                </c:pt>
                <c:pt idx="3023">
                  <c:v>1.984126984126984E-3</c:v>
                </c:pt>
                <c:pt idx="3024">
                  <c:v>1.9834710743801653E-3</c:v>
                </c:pt>
                <c:pt idx="3025">
                  <c:v>1.9828155981493722E-3</c:v>
                </c:pt>
                <c:pt idx="3026">
                  <c:v>1.9821605550049554E-3</c:v>
                </c:pt>
                <c:pt idx="3027">
                  <c:v>1.9815059445178335E-3</c:v>
                </c:pt>
                <c:pt idx="3028">
                  <c:v>1.9808517662594917E-3</c:v>
                </c:pt>
                <c:pt idx="3029">
                  <c:v>1.9801980198019802E-3</c:v>
                </c:pt>
                <c:pt idx="3030">
                  <c:v>1.9795447047179148E-3</c:v>
                </c:pt>
                <c:pt idx="3031">
                  <c:v>1.9788918205804751E-3</c:v>
                </c:pt>
                <c:pt idx="3032">
                  <c:v>1.9782393669634025E-3</c:v>
                </c:pt>
                <c:pt idx="3033">
                  <c:v>1.977587343441002E-3</c:v>
                </c:pt>
                <c:pt idx="3034">
                  <c:v>1.9769357495881385E-3</c:v>
                </c:pt>
                <c:pt idx="3035">
                  <c:v>1.976284584980237E-3</c:v>
                </c:pt>
                <c:pt idx="3036">
                  <c:v>1.975633849193283E-3</c:v>
                </c:pt>
                <c:pt idx="3037">
                  <c:v>1.9749835418038184E-3</c:v>
                </c:pt>
                <c:pt idx="3038">
                  <c:v>1.9743336623889436E-3</c:v>
                </c:pt>
                <c:pt idx="3039">
                  <c:v>1.9736842105263159E-3</c:v>
                </c:pt>
                <c:pt idx="3040">
                  <c:v>1.9730351857941467E-3</c:v>
                </c:pt>
                <c:pt idx="3041">
                  <c:v>1.9723865877712033E-3</c:v>
                </c:pt>
                <c:pt idx="3042">
                  <c:v>1.9717384160368059E-3</c:v>
                </c:pt>
                <c:pt idx="3043">
                  <c:v>1.9710906701708277E-3</c:v>
                </c:pt>
                <c:pt idx="3044">
                  <c:v>1.9704433497536944E-3</c:v>
                </c:pt>
                <c:pt idx="3045">
                  <c:v>1.969796454366382E-3</c:v>
                </c:pt>
                <c:pt idx="3046">
                  <c:v>1.9691499835904169E-3</c:v>
                </c:pt>
                <c:pt idx="3047">
                  <c:v>1.968503937007874E-3</c:v>
                </c:pt>
                <c:pt idx="3048">
                  <c:v>1.9678583142013774E-3</c:v>
                </c:pt>
                <c:pt idx="3049">
                  <c:v>1.9672131147540984E-3</c:v>
                </c:pt>
                <c:pt idx="3050">
                  <c:v>1.9665683382497543E-3</c:v>
                </c:pt>
                <c:pt idx="3051">
                  <c:v>1.9659239842726079E-3</c:v>
                </c:pt>
                <c:pt idx="3052">
                  <c:v>1.9652800524074679E-3</c:v>
                </c:pt>
                <c:pt idx="3053">
                  <c:v>1.9646365422396855E-3</c:v>
                </c:pt>
                <c:pt idx="3054">
                  <c:v>1.9639934533551553E-3</c:v>
                </c:pt>
                <c:pt idx="3055">
                  <c:v>1.963350785340314E-3</c:v>
                </c:pt>
                <c:pt idx="3056">
                  <c:v>1.9627085377821392E-3</c:v>
                </c:pt>
                <c:pt idx="3057">
                  <c:v>1.9620667102681491E-3</c:v>
                </c:pt>
                <c:pt idx="3058">
                  <c:v>1.9614253023864008E-3</c:v>
                </c:pt>
                <c:pt idx="3059">
                  <c:v>1.9607843137254902E-3</c:v>
                </c:pt>
                <c:pt idx="3060">
                  <c:v>1.9601437438745506E-3</c:v>
                </c:pt>
                <c:pt idx="3061">
                  <c:v>1.9595035924232528E-3</c:v>
                </c:pt>
                <c:pt idx="3062">
                  <c:v>1.9588638589618022E-3</c:v>
                </c:pt>
                <c:pt idx="3063">
                  <c:v>1.9582245430809398E-3</c:v>
                </c:pt>
                <c:pt idx="3064">
                  <c:v>1.9575856443719412E-3</c:v>
                </c:pt>
                <c:pt idx="3065">
                  <c:v>1.9569471624266144E-3</c:v>
                </c:pt>
                <c:pt idx="3066">
                  <c:v>1.9563090968373002E-3</c:v>
                </c:pt>
                <c:pt idx="3067">
                  <c:v>1.9556714471968711E-3</c:v>
                </c:pt>
                <c:pt idx="3068">
                  <c:v>1.9550342130987292E-3</c:v>
                </c:pt>
                <c:pt idx="3069">
                  <c:v>1.9543973941368079E-3</c:v>
                </c:pt>
                <c:pt idx="3070">
                  <c:v>1.9537609899055682E-3</c:v>
                </c:pt>
                <c:pt idx="3071">
                  <c:v>1.953125E-3</c:v>
                </c:pt>
                <c:pt idx="3072">
                  <c:v>1.9524894240156199E-3</c:v>
                </c:pt>
                <c:pt idx="3073">
                  <c:v>1.9518542615484711E-3</c:v>
                </c:pt>
                <c:pt idx="3074">
                  <c:v>1.9512195121951219E-3</c:v>
                </c:pt>
                <c:pt idx="3075">
                  <c:v>1.9505851755526658E-3</c:v>
                </c:pt>
                <c:pt idx="3076">
                  <c:v>1.9499512512187196E-3</c:v>
                </c:pt>
                <c:pt idx="3077">
                  <c:v>1.9493177387914229E-3</c:v>
                </c:pt>
                <c:pt idx="3078">
                  <c:v>1.948684637869438E-3</c:v>
                </c:pt>
                <c:pt idx="3079">
                  <c:v>1.9480519480519481E-3</c:v>
                </c:pt>
                <c:pt idx="3080">
                  <c:v>1.9474196689386564E-3</c:v>
                </c:pt>
                <c:pt idx="3081">
                  <c:v>1.9467878001297859E-3</c:v>
                </c:pt>
                <c:pt idx="3082">
                  <c:v>1.9461563412260785E-3</c:v>
                </c:pt>
                <c:pt idx="3083">
                  <c:v>1.9455252918287938E-3</c:v>
                </c:pt>
                <c:pt idx="3084">
                  <c:v>1.9448946515397082E-3</c:v>
                </c:pt>
                <c:pt idx="3085">
                  <c:v>1.9442644199611147E-3</c:v>
                </c:pt>
                <c:pt idx="3086">
                  <c:v>1.9436345966958211E-3</c:v>
                </c:pt>
                <c:pt idx="3087">
                  <c:v>1.9430051813471502E-3</c:v>
                </c:pt>
                <c:pt idx="3088">
                  <c:v>1.9423761735189381E-3</c:v>
                </c:pt>
                <c:pt idx="3089">
                  <c:v>1.9417475728155339E-3</c:v>
                </c:pt>
                <c:pt idx="3090">
                  <c:v>1.9411193788417987E-3</c:v>
                </c:pt>
                <c:pt idx="3091">
                  <c:v>1.9404915912031048E-3</c:v>
                </c:pt>
                <c:pt idx="3092">
                  <c:v>1.9398642095053346E-3</c:v>
                </c:pt>
                <c:pt idx="3093">
                  <c:v>1.9392372333548805E-3</c:v>
                </c:pt>
                <c:pt idx="3094">
                  <c:v>1.9386106623586429E-3</c:v>
                </c:pt>
                <c:pt idx="3095">
                  <c:v>1.937984496124031E-3</c:v>
                </c:pt>
                <c:pt idx="3096">
                  <c:v>1.9373587342589602E-3</c:v>
                </c:pt>
                <c:pt idx="3097">
                  <c:v>1.9367333763718529E-3</c:v>
                </c:pt>
                <c:pt idx="3098">
                  <c:v>1.9361084220716361E-3</c:v>
                </c:pt>
                <c:pt idx="3099">
                  <c:v>1.9354838709677419E-3</c:v>
                </c:pt>
                <c:pt idx="3100">
                  <c:v>1.9348597226701064E-3</c:v>
                </c:pt>
                <c:pt idx="3101">
                  <c:v>1.9342359767891683E-3</c:v>
                </c:pt>
                <c:pt idx="3102">
                  <c:v>1.9336126329358686E-3</c:v>
                </c:pt>
                <c:pt idx="3103">
                  <c:v>1.9329896907216496E-3</c:v>
                </c:pt>
                <c:pt idx="3104">
                  <c:v>1.9323671497584541E-3</c:v>
                </c:pt>
                <c:pt idx="3105">
                  <c:v>1.9317450096587251E-3</c:v>
                </c:pt>
                <c:pt idx="3106">
                  <c:v>1.9311232700354038E-3</c:v>
                </c:pt>
                <c:pt idx="3107">
                  <c:v>1.9305019305019305E-3</c:v>
                </c:pt>
                <c:pt idx="3108">
                  <c:v>1.9298809906722419E-3</c:v>
                </c:pt>
                <c:pt idx="3109">
                  <c:v>1.9292604501607716E-3</c:v>
                </c:pt>
                <c:pt idx="3110">
                  <c:v>1.9286403085824494E-3</c:v>
                </c:pt>
                <c:pt idx="3111">
                  <c:v>1.9280205655526992E-3</c:v>
                </c:pt>
                <c:pt idx="3112">
                  <c:v>1.9274012206874397E-3</c:v>
                </c:pt>
                <c:pt idx="3113">
                  <c:v>1.9267822736030828E-3</c:v>
                </c:pt>
                <c:pt idx="3114">
                  <c:v>1.9261637239165329E-3</c:v>
                </c:pt>
                <c:pt idx="3115">
                  <c:v>1.9255455712451862E-3</c:v>
                </c:pt>
                <c:pt idx="3116">
                  <c:v>1.9249278152069298E-3</c:v>
                </c:pt>
                <c:pt idx="3117">
                  <c:v>1.9243104554201411E-3</c:v>
                </c:pt>
                <c:pt idx="3118">
                  <c:v>1.9236934915036871E-3</c:v>
                </c:pt>
                <c:pt idx="3119">
                  <c:v>1.9230769230769232E-3</c:v>
                </c:pt>
                <c:pt idx="3120">
                  <c:v>1.9224607497596924E-3</c:v>
                </c:pt>
                <c:pt idx="3121">
                  <c:v>1.9218449711723255E-3</c:v>
                </c:pt>
                <c:pt idx="3122">
                  <c:v>1.9212295869356388E-3</c:v>
                </c:pt>
                <c:pt idx="3123">
                  <c:v>1.9206145966709346E-3</c:v>
                </c:pt>
                <c:pt idx="3124">
                  <c:v>1.92E-3</c:v>
                </c:pt>
                <c:pt idx="3125">
                  <c:v>1.9193857965451055E-3</c:v>
                </c:pt>
                <c:pt idx="3126">
                  <c:v>1.9187719859290054E-3</c:v>
                </c:pt>
                <c:pt idx="3127">
                  <c:v>1.9181585677749361E-3</c:v>
                </c:pt>
                <c:pt idx="3128">
                  <c:v>1.9175455417066154E-3</c:v>
                </c:pt>
                <c:pt idx="3129">
                  <c:v>1.9169329073482429E-3</c:v>
                </c:pt>
                <c:pt idx="3130">
                  <c:v>1.9163206643244969E-3</c:v>
                </c:pt>
                <c:pt idx="3131">
                  <c:v>1.9157088122605363E-3</c:v>
                </c:pt>
                <c:pt idx="3132">
                  <c:v>1.915097350781998E-3</c:v>
                </c:pt>
                <c:pt idx="3133">
                  <c:v>1.9144862795149968E-3</c:v>
                </c:pt>
                <c:pt idx="3134">
                  <c:v>1.9138755980861245E-3</c:v>
                </c:pt>
                <c:pt idx="3135">
                  <c:v>1.9132653061224489E-3</c:v>
                </c:pt>
                <c:pt idx="3136">
                  <c:v>1.9126554032515141E-3</c:v>
                </c:pt>
                <c:pt idx="3137">
                  <c:v>1.9120458891013384E-3</c:v>
                </c:pt>
                <c:pt idx="3138">
                  <c:v>1.9114367633004141E-3</c:v>
                </c:pt>
                <c:pt idx="3139">
                  <c:v>1.910828025477707E-3</c:v>
                </c:pt>
                <c:pt idx="3140">
                  <c:v>1.9102196752626551E-3</c:v>
                </c:pt>
                <c:pt idx="3141">
                  <c:v>1.9096117122851686E-3</c:v>
                </c:pt>
                <c:pt idx="3142">
                  <c:v>1.9090041361756285E-3</c:v>
                </c:pt>
                <c:pt idx="3143">
                  <c:v>1.9083969465648854E-3</c:v>
                </c:pt>
                <c:pt idx="3144">
                  <c:v>1.9077901430842607E-3</c:v>
                </c:pt>
                <c:pt idx="3145">
                  <c:v>1.9071837253655435E-3</c:v>
                </c:pt>
                <c:pt idx="3146">
                  <c:v>1.9065776930409914E-3</c:v>
                </c:pt>
                <c:pt idx="3147">
                  <c:v>1.9059720457433292E-3</c:v>
                </c:pt>
                <c:pt idx="3148">
                  <c:v>1.9053667831057479E-3</c:v>
                </c:pt>
                <c:pt idx="3149">
                  <c:v>1.9047619047619048E-3</c:v>
                </c:pt>
                <c:pt idx="3150">
                  <c:v>1.904157410345922E-3</c:v>
                </c:pt>
                <c:pt idx="3151">
                  <c:v>1.9035532994923859E-3</c:v>
                </c:pt>
                <c:pt idx="3152">
                  <c:v>1.9029495718363464E-3</c:v>
                </c:pt>
                <c:pt idx="3153">
                  <c:v>1.9023462270133164E-3</c:v>
                </c:pt>
                <c:pt idx="3154">
                  <c:v>1.9017432646592711E-3</c:v>
                </c:pt>
                <c:pt idx="3155">
                  <c:v>1.9011406844106464E-3</c:v>
                </c:pt>
                <c:pt idx="3156">
                  <c:v>1.9005384859043396E-3</c:v>
                </c:pt>
                <c:pt idx="3157">
                  <c:v>1.8999366687777073E-3</c:v>
                </c:pt>
                <c:pt idx="3158">
                  <c:v>1.8993352326685661E-3</c:v>
                </c:pt>
                <c:pt idx="3159">
                  <c:v>1.8987341772151898E-3</c:v>
                </c:pt>
                <c:pt idx="3160">
                  <c:v>1.8981335020563112E-3</c:v>
                </c:pt>
                <c:pt idx="3161">
                  <c:v>1.8975332068311196E-3</c:v>
                </c:pt>
                <c:pt idx="3162">
                  <c:v>1.8969332911792601E-3</c:v>
                </c:pt>
                <c:pt idx="3163">
                  <c:v>1.8963337547408343E-3</c:v>
                </c:pt>
                <c:pt idx="3164">
                  <c:v>1.8957345971563982E-3</c:v>
                </c:pt>
                <c:pt idx="3165">
                  <c:v>1.8951358180669614E-3</c:v>
                </c:pt>
                <c:pt idx="3166">
                  <c:v>1.8945374171139881E-3</c:v>
                </c:pt>
                <c:pt idx="3167">
                  <c:v>1.893939393939394E-3</c:v>
                </c:pt>
                <c:pt idx="3168">
                  <c:v>1.8933417481855476E-3</c:v>
                </c:pt>
                <c:pt idx="3169">
                  <c:v>1.8927444794952682E-3</c:v>
                </c:pt>
                <c:pt idx="3170">
                  <c:v>1.8921475875118259E-3</c:v>
                </c:pt>
                <c:pt idx="3171">
                  <c:v>1.8915510718789407E-3</c:v>
                </c:pt>
                <c:pt idx="3172">
                  <c:v>1.8909549322407816E-3</c:v>
                </c:pt>
                <c:pt idx="3173">
                  <c:v>1.890359168241966E-3</c:v>
                </c:pt>
                <c:pt idx="3174">
                  <c:v>1.8897637795275591E-3</c:v>
                </c:pt>
                <c:pt idx="3175">
                  <c:v>1.889168765743073E-3</c:v>
                </c:pt>
                <c:pt idx="3176">
                  <c:v>1.8885741265344666E-3</c:v>
                </c:pt>
                <c:pt idx="3177">
                  <c:v>1.8879798615481435E-3</c:v>
                </c:pt>
                <c:pt idx="3178">
                  <c:v>1.8873859704309531E-3</c:v>
                </c:pt>
                <c:pt idx="3179">
                  <c:v>1.8867924528301887E-3</c:v>
                </c:pt>
                <c:pt idx="3180">
                  <c:v>1.886199308393587E-3</c:v>
                </c:pt>
                <c:pt idx="3181">
                  <c:v>1.8856065367693275E-3</c:v>
                </c:pt>
                <c:pt idx="3182">
                  <c:v>1.885014137606032E-3</c:v>
                </c:pt>
                <c:pt idx="3183">
                  <c:v>1.8844221105527637E-3</c:v>
                </c:pt>
                <c:pt idx="3184">
                  <c:v>1.8838304552590266E-3</c:v>
                </c:pt>
                <c:pt idx="3185">
                  <c:v>1.8832391713747645E-3</c:v>
                </c:pt>
                <c:pt idx="3186">
                  <c:v>1.8826482585503608E-3</c:v>
                </c:pt>
                <c:pt idx="3187">
                  <c:v>1.8820577164366374E-3</c:v>
                </c:pt>
                <c:pt idx="3188">
                  <c:v>1.8814675446848542E-3</c:v>
                </c:pt>
                <c:pt idx="3189">
                  <c:v>1.8808777429467085E-3</c:v>
                </c:pt>
                <c:pt idx="3190">
                  <c:v>1.880288310874334E-3</c:v>
                </c:pt>
                <c:pt idx="3191">
                  <c:v>1.8796992481203006E-3</c:v>
                </c:pt>
                <c:pt idx="3192">
                  <c:v>1.8791105543376136E-3</c:v>
                </c:pt>
                <c:pt idx="3193">
                  <c:v>1.878522229179712E-3</c:v>
                </c:pt>
                <c:pt idx="3194">
                  <c:v>1.8779342723004694E-3</c:v>
                </c:pt>
                <c:pt idx="3195">
                  <c:v>1.8773466833541927E-3</c:v>
                </c:pt>
                <c:pt idx="3196">
                  <c:v>1.876759461995621E-3</c:v>
                </c:pt>
                <c:pt idx="3197">
                  <c:v>1.876172607879925E-3</c:v>
                </c:pt>
                <c:pt idx="3198">
                  <c:v>1.8755861206627071E-3</c:v>
                </c:pt>
                <c:pt idx="3199">
                  <c:v>1.8749999999999999E-3</c:v>
                </c:pt>
                <c:pt idx="3200">
                  <c:v>1.8744142455482662E-3</c:v>
                </c:pt>
                <c:pt idx="3201">
                  <c:v>1.8738288569643974E-3</c:v>
                </c:pt>
                <c:pt idx="3202">
                  <c:v>1.8732438339057135E-3</c:v>
                </c:pt>
                <c:pt idx="3203">
                  <c:v>1.8726591760299626E-3</c:v>
                </c:pt>
                <c:pt idx="3204">
                  <c:v>1.8720748829953199E-3</c:v>
                </c:pt>
                <c:pt idx="3205">
                  <c:v>1.8714909544603868E-3</c:v>
                </c:pt>
                <c:pt idx="3206">
                  <c:v>1.8709073900841909E-3</c:v>
                </c:pt>
                <c:pt idx="3207">
                  <c:v>1.8703241895261845E-3</c:v>
                </c:pt>
                <c:pt idx="3208">
                  <c:v>1.869741352446245E-3</c:v>
                </c:pt>
                <c:pt idx="3209">
                  <c:v>1.869158878504673E-3</c:v>
                </c:pt>
                <c:pt idx="3210">
                  <c:v>1.8685767673621925E-3</c:v>
                </c:pt>
                <c:pt idx="3211">
                  <c:v>1.8679950186799503E-3</c:v>
                </c:pt>
                <c:pt idx="3212">
                  <c:v>1.8674136321195146E-3</c:v>
                </c:pt>
                <c:pt idx="3213">
                  <c:v>1.8668326073428749E-3</c:v>
                </c:pt>
                <c:pt idx="3214">
                  <c:v>1.8662519440124418E-3</c:v>
                </c:pt>
                <c:pt idx="3215">
                  <c:v>1.8656716417910447E-3</c:v>
                </c:pt>
                <c:pt idx="3216">
                  <c:v>1.8650917003419335E-3</c:v>
                </c:pt>
                <c:pt idx="3217">
                  <c:v>1.8645121193287756E-3</c:v>
                </c:pt>
                <c:pt idx="3218">
                  <c:v>1.863932898415657E-3</c:v>
                </c:pt>
                <c:pt idx="3219">
                  <c:v>1.8633540372670807E-3</c:v>
                </c:pt>
                <c:pt idx="3220">
                  <c:v>1.8627755355479665E-3</c:v>
                </c:pt>
                <c:pt idx="3221">
                  <c:v>1.8621973929236499E-3</c:v>
                </c:pt>
                <c:pt idx="3222">
                  <c:v>1.8616196090598821E-3</c:v>
                </c:pt>
                <c:pt idx="3223">
                  <c:v>1.8610421836228288E-3</c:v>
                </c:pt>
                <c:pt idx="3224">
                  <c:v>1.8604651162790699E-3</c:v>
                </c:pt>
                <c:pt idx="3225">
                  <c:v>1.8598884066955983E-3</c:v>
                </c:pt>
                <c:pt idx="3226">
                  <c:v>1.8593120545398203E-3</c:v>
                </c:pt>
                <c:pt idx="3227">
                  <c:v>1.8587360594795538E-3</c:v>
                </c:pt>
                <c:pt idx="3228">
                  <c:v>1.8581604211830288E-3</c:v>
                </c:pt>
                <c:pt idx="3229">
                  <c:v>1.8575851393188853E-3</c:v>
                </c:pt>
                <c:pt idx="3230">
                  <c:v>1.8570102135561746E-3</c:v>
                </c:pt>
                <c:pt idx="3231">
                  <c:v>1.8564356435643563E-3</c:v>
                </c:pt>
                <c:pt idx="3232">
                  <c:v>1.8558614290133002E-3</c:v>
                </c:pt>
                <c:pt idx="3233">
                  <c:v>1.8552875695732839E-3</c:v>
                </c:pt>
                <c:pt idx="3234">
                  <c:v>1.8547140649149924E-3</c:v>
                </c:pt>
                <c:pt idx="3235">
                  <c:v>1.854140914709518E-3</c:v>
                </c:pt>
                <c:pt idx="3236">
                  <c:v>1.8535681186283596E-3</c:v>
                </c:pt>
                <c:pt idx="3237">
                  <c:v>1.8529956763434219E-3</c:v>
                </c:pt>
                <c:pt idx="3238">
                  <c:v>2.1611608521148501E-3</c:v>
                </c:pt>
                <c:pt idx="3239">
                  <c:v>2.1604938271604936E-3</c:v>
                </c:pt>
                <c:pt idx="3240">
                  <c:v>2.1598272138228943E-3</c:v>
                </c:pt>
                <c:pt idx="3241">
                  <c:v>2.1591610117211598E-3</c:v>
                </c:pt>
                <c:pt idx="3242">
                  <c:v>2.1584952204748691E-3</c:v>
                </c:pt>
                <c:pt idx="3243">
                  <c:v>2.1578298397040689E-3</c:v>
                </c:pt>
                <c:pt idx="3244">
                  <c:v>2.1571648690292757E-3</c:v>
                </c:pt>
                <c:pt idx="3245">
                  <c:v>2.1565003080714724E-3</c:v>
                </c:pt>
                <c:pt idx="3246">
                  <c:v>2.1558361564521095E-3</c:v>
                </c:pt>
                <c:pt idx="3247">
                  <c:v>2.1551724137931034E-3</c:v>
                </c:pt>
                <c:pt idx="3248">
                  <c:v>2.1545090797168358E-3</c:v>
                </c:pt>
                <c:pt idx="3249">
                  <c:v>2.1538461538461538E-3</c:v>
                </c:pt>
                <c:pt idx="3250">
                  <c:v>2.1531836358043678E-3</c:v>
                </c:pt>
                <c:pt idx="3251">
                  <c:v>2.1525215252152521E-3</c:v>
                </c:pt>
                <c:pt idx="3252">
                  <c:v>2.1518598217030432E-3</c:v>
                </c:pt>
                <c:pt idx="3253">
                  <c:v>2.1511985248924403E-3</c:v>
                </c:pt>
                <c:pt idx="3254">
                  <c:v>2.1505376344086021E-3</c:v>
                </c:pt>
                <c:pt idx="3255">
                  <c:v>2.1498771498771499E-3</c:v>
                </c:pt>
                <c:pt idx="3256">
                  <c:v>2.1492170709241634E-3</c:v>
                </c:pt>
                <c:pt idx="3257">
                  <c:v>2.1485573971761819E-3</c:v>
                </c:pt>
                <c:pt idx="3258">
                  <c:v>2.1478981282602025E-3</c:v>
                </c:pt>
                <c:pt idx="3259">
                  <c:v>2.1472392638036812E-3</c:v>
                </c:pt>
                <c:pt idx="3260">
                  <c:v>2.1465808034345293E-3</c:v>
                </c:pt>
                <c:pt idx="3261">
                  <c:v>2.1459227467811159E-3</c:v>
                </c:pt>
                <c:pt idx="3262">
                  <c:v>2.1452650934722646E-3</c:v>
                </c:pt>
                <c:pt idx="3263">
                  <c:v>2.1446078431372551E-3</c:v>
                </c:pt>
                <c:pt idx="3264">
                  <c:v>2.1439509954058193E-3</c:v>
                </c:pt>
                <c:pt idx="3265">
                  <c:v>2.1432945499081446E-3</c:v>
                </c:pt>
                <c:pt idx="3266">
                  <c:v>2.1426385062748698E-3</c:v>
                </c:pt>
                <c:pt idx="3267">
                  <c:v>2.1419828641370867E-3</c:v>
                </c:pt>
                <c:pt idx="3268">
                  <c:v>2.1413276231263384E-3</c:v>
                </c:pt>
                <c:pt idx="3269">
                  <c:v>2.1406727828746177E-3</c:v>
                </c:pt>
                <c:pt idx="3270">
                  <c:v>2.1400183430143687E-3</c:v>
                </c:pt>
                <c:pt idx="3271">
                  <c:v>2.139364303178484E-3</c:v>
                </c:pt>
                <c:pt idx="3272">
                  <c:v>2.1387106630003055E-3</c:v>
                </c:pt>
                <c:pt idx="3273">
                  <c:v>2.1380574221136223E-3</c:v>
                </c:pt>
                <c:pt idx="3274">
                  <c:v>2.1374045801526719E-3</c:v>
                </c:pt>
                <c:pt idx="3275">
                  <c:v>2.136752136752137E-3</c:v>
                </c:pt>
                <c:pt idx="3276">
                  <c:v>2.1361000915471468E-3</c:v>
                </c:pt>
                <c:pt idx="3277">
                  <c:v>2.1354484441732766E-3</c:v>
                </c:pt>
                <c:pt idx="3278">
                  <c:v>2.1347971942665446E-3</c:v>
                </c:pt>
                <c:pt idx="3279">
                  <c:v>2.1341463414634148E-3</c:v>
                </c:pt>
                <c:pt idx="3280">
                  <c:v>2.1334958854007926E-3</c:v>
                </c:pt>
                <c:pt idx="3281">
                  <c:v>2.1328458257160268E-3</c:v>
                </c:pt>
                <c:pt idx="3282">
                  <c:v>2.1321961620469083E-3</c:v>
                </c:pt>
                <c:pt idx="3283">
                  <c:v>2.1315468940316688E-3</c:v>
                </c:pt>
                <c:pt idx="3284">
                  <c:v>2.1308980213089802E-3</c:v>
                </c:pt>
                <c:pt idx="3285">
                  <c:v>2.1302495435179549E-3</c:v>
                </c:pt>
                <c:pt idx="3286">
                  <c:v>2.1296014602981443E-3</c:v>
                </c:pt>
                <c:pt idx="3287">
                  <c:v>2.1289537712895377E-3</c:v>
                </c:pt>
                <c:pt idx="3288">
                  <c:v>2.128306476132563E-3</c:v>
                </c:pt>
                <c:pt idx="3289">
                  <c:v>2.1276595744680851E-3</c:v>
                </c:pt>
                <c:pt idx="3290">
                  <c:v>2.1270130659374049E-3</c:v>
                </c:pt>
                <c:pt idx="3291">
                  <c:v>2.1263669501822599E-3</c:v>
                </c:pt>
                <c:pt idx="3292">
                  <c:v>2.1257212268448226E-3</c:v>
                </c:pt>
                <c:pt idx="3293">
                  <c:v>2.1250758955676987E-3</c:v>
                </c:pt>
                <c:pt idx="3294">
                  <c:v>2.1244309559939304E-3</c:v>
                </c:pt>
                <c:pt idx="3295">
                  <c:v>2.1237864077669902E-3</c:v>
                </c:pt>
                <c:pt idx="3296">
                  <c:v>2.1231422505307855E-3</c:v>
                </c:pt>
                <c:pt idx="3297">
                  <c:v>2.1224984839296542E-3</c:v>
                </c:pt>
                <c:pt idx="3298">
                  <c:v>2.121855107608366E-3</c:v>
                </c:pt>
                <c:pt idx="3299">
                  <c:v>2.1212121212121214E-3</c:v>
                </c:pt>
                <c:pt idx="3300">
                  <c:v>2.1205695243865495E-3</c:v>
                </c:pt>
                <c:pt idx="3301">
                  <c:v>2.1199273167777106E-3</c:v>
                </c:pt>
                <c:pt idx="3302">
                  <c:v>2.119285498032092E-3</c:v>
                </c:pt>
                <c:pt idx="3303">
                  <c:v>2.1186440677966102E-3</c:v>
                </c:pt>
                <c:pt idx="3304">
                  <c:v>2.118003025718608E-3</c:v>
                </c:pt>
                <c:pt idx="3305">
                  <c:v>2.1173623714458561E-3</c:v>
                </c:pt>
                <c:pt idx="3306">
                  <c:v>2.1167221046265497E-3</c:v>
                </c:pt>
                <c:pt idx="3307">
                  <c:v>2.1160822249093108E-3</c:v>
                </c:pt>
                <c:pt idx="3308">
                  <c:v>2.1154427319431852E-3</c:v>
                </c:pt>
                <c:pt idx="3309">
                  <c:v>2.1148036253776435E-3</c:v>
                </c:pt>
                <c:pt idx="3310">
                  <c:v>2.1141649048625794E-3</c:v>
                </c:pt>
                <c:pt idx="3311">
                  <c:v>2.113526570048309E-3</c:v>
                </c:pt>
                <c:pt idx="3312">
                  <c:v>2.1128886205855719E-3</c:v>
                </c:pt>
                <c:pt idx="3313">
                  <c:v>2.1122510561255282E-3</c:v>
                </c:pt>
                <c:pt idx="3314">
                  <c:v>2.1116138763197585E-3</c:v>
                </c:pt>
                <c:pt idx="3315">
                  <c:v>2.1109770808202654E-3</c:v>
                </c:pt>
                <c:pt idx="3316">
                  <c:v>2.1103406692794696E-3</c:v>
                </c:pt>
                <c:pt idx="3317">
                  <c:v>2.1097046413502108E-3</c:v>
                </c:pt>
                <c:pt idx="3318">
                  <c:v>2.1090689966857487E-3</c:v>
                </c:pt>
                <c:pt idx="3319">
                  <c:v>2.1084337349397591E-3</c:v>
                </c:pt>
                <c:pt idx="3320">
                  <c:v>2.1077988557663355E-3</c:v>
                </c:pt>
                <c:pt idx="3321">
                  <c:v>2.107164358819988E-3</c:v>
                </c:pt>
                <c:pt idx="3322">
                  <c:v>2.1065302437556425E-3</c:v>
                </c:pt>
                <c:pt idx="3323">
                  <c:v>2.1058965102286401E-3</c:v>
                </c:pt>
                <c:pt idx="3324">
                  <c:v>2.1052631578947368E-3</c:v>
                </c:pt>
                <c:pt idx="3325">
                  <c:v>2.1046301864101023E-3</c:v>
                </c:pt>
                <c:pt idx="3326">
                  <c:v>2.1039975954313195E-3</c:v>
                </c:pt>
                <c:pt idx="3327">
                  <c:v>2.1033653846153845E-3</c:v>
                </c:pt>
                <c:pt idx="3328">
                  <c:v>2.1027335536197055E-3</c:v>
                </c:pt>
                <c:pt idx="3329">
                  <c:v>2.1021021021021022E-3</c:v>
                </c:pt>
                <c:pt idx="3330">
                  <c:v>2.1014710297208045E-3</c:v>
                </c:pt>
                <c:pt idx="3331">
                  <c:v>2.1008403361344537E-3</c:v>
                </c:pt>
                <c:pt idx="3332">
                  <c:v>2.1002100210021002E-3</c:v>
                </c:pt>
                <c:pt idx="3333">
                  <c:v>2.0995800839832034E-3</c:v>
                </c:pt>
                <c:pt idx="3334">
                  <c:v>2.098950524737631E-3</c:v>
                </c:pt>
                <c:pt idx="3335">
                  <c:v>2.0983213429256594E-3</c:v>
                </c:pt>
                <c:pt idx="3336">
                  <c:v>2.0976925382079712E-3</c:v>
                </c:pt>
                <c:pt idx="3337">
                  <c:v>2.097064110245656E-3</c:v>
                </c:pt>
                <c:pt idx="3338">
                  <c:v>2.0964360587002098E-3</c:v>
                </c:pt>
                <c:pt idx="3339">
                  <c:v>2.0958083832335328E-3</c:v>
                </c:pt>
                <c:pt idx="3340">
                  <c:v>2.0951810835079317E-3</c:v>
                </c:pt>
                <c:pt idx="3341">
                  <c:v>2.0945541591861159E-3</c:v>
                </c:pt>
                <c:pt idx="3342">
                  <c:v>2.0939276099311995E-3</c:v>
                </c:pt>
                <c:pt idx="3343">
                  <c:v>2.0933014354066986E-3</c:v>
                </c:pt>
                <c:pt idx="3344">
                  <c:v>2.0926756352765323E-3</c:v>
                </c:pt>
                <c:pt idx="3345">
                  <c:v>2.0920502092050207E-3</c:v>
                </c:pt>
                <c:pt idx="3346">
                  <c:v>2.0914251568568869E-3</c:v>
                </c:pt>
                <c:pt idx="3347">
                  <c:v>2.090800477897252E-3</c:v>
                </c:pt>
                <c:pt idx="3348">
                  <c:v>2.0901761719916393E-3</c:v>
                </c:pt>
                <c:pt idx="3349">
                  <c:v>2.08955223880597E-3</c:v>
                </c:pt>
                <c:pt idx="3350">
                  <c:v>2.0889286780065653E-3</c:v>
                </c:pt>
                <c:pt idx="3351">
                  <c:v>2.0883054892601432E-3</c:v>
                </c:pt>
                <c:pt idx="3352">
                  <c:v>2.0876826722338203E-3</c:v>
                </c:pt>
                <c:pt idx="3353">
                  <c:v>2.0870602265951103E-3</c:v>
                </c:pt>
                <c:pt idx="3354">
                  <c:v>2.0864381520119225E-3</c:v>
                </c:pt>
                <c:pt idx="3355">
                  <c:v>2.0858164481525627E-3</c:v>
                </c:pt>
                <c:pt idx="3356">
                  <c:v>2.0851951146857312E-3</c:v>
                </c:pt>
                <c:pt idx="3357">
                  <c:v>2.0845741512805242E-3</c:v>
                </c:pt>
                <c:pt idx="3358">
                  <c:v>2.0839535576064306E-3</c:v>
                </c:pt>
                <c:pt idx="3359">
                  <c:v>2.0833333333333333E-3</c:v>
                </c:pt>
                <c:pt idx="3360">
                  <c:v>2.0827134781315083E-3</c:v>
                </c:pt>
                <c:pt idx="3361">
                  <c:v>2.0820939916716239E-3</c:v>
                </c:pt>
                <c:pt idx="3362">
                  <c:v>2.0814748736247396E-3</c:v>
                </c:pt>
                <c:pt idx="3363">
                  <c:v>2.0808561236623068E-3</c:v>
                </c:pt>
                <c:pt idx="3364">
                  <c:v>2.0802377414561664E-3</c:v>
                </c:pt>
                <c:pt idx="3365">
                  <c:v>2.0796197266785502E-3</c:v>
                </c:pt>
                <c:pt idx="3366">
                  <c:v>2.0790020790020791E-3</c:v>
                </c:pt>
                <c:pt idx="3367">
                  <c:v>2.0783847980997625E-3</c:v>
                </c:pt>
                <c:pt idx="3368">
                  <c:v>2.0777678836449986E-3</c:v>
                </c:pt>
                <c:pt idx="3369">
                  <c:v>2.0771513353115725E-3</c:v>
                </c:pt>
                <c:pt idx="3370">
                  <c:v>2.0765351527736575E-3</c:v>
                </c:pt>
                <c:pt idx="3371">
                  <c:v>2.0759193357058124E-3</c:v>
                </c:pt>
                <c:pt idx="3372">
                  <c:v>2.0753038837829827E-3</c:v>
                </c:pt>
                <c:pt idx="3373">
                  <c:v>2.0746887966804979E-3</c:v>
                </c:pt>
                <c:pt idx="3374">
                  <c:v>2.0740740740740741E-3</c:v>
                </c:pt>
                <c:pt idx="3375">
                  <c:v>2.0734597156398106E-3</c:v>
                </c:pt>
                <c:pt idx="3376">
                  <c:v>2.0728457210541901E-3</c:v>
                </c:pt>
                <c:pt idx="3377">
                  <c:v>2.0722320899940793E-3</c:v>
                </c:pt>
                <c:pt idx="3378">
                  <c:v>2.0716188221367266E-3</c:v>
                </c:pt>
                <c:pt idx="3379">
                  <c:v>2.0710059171597634E-3</c:v>
                </c:pt>
                <c:pt idx="3380">
                  <c:v>2.070393374741201E-3</c:v>
                </c:pt>
                <c:pt idx="3381">
                  <c:v>2.0697811945594325E-3</c:v>
                </c:pt>
                <c:pt idx="3382">
                  <c:v>2.069169376293231E-3</c:v>
                </c:pt>
                <c:pt idx="3383">
                  <c:v>2.0685579196217494E-3</c:v>
                </c:pt>
                <c:pt idx="3384">
                  <c:v>2.06794682422452E-3</c:v>
                </c:pt>
                <c:pt idx="3385">
                  <c:v>2.067336089781453E-3</c:v>
                </c:pt>
                <c:pt idx="3386">
                  <c:v>2.0667257159728372E-3</c:v>
                </c:pt>
                <c:pt idx="3387">
                  <c:v>2.0661157024793389E-3</c:v>
                </c:pt>
                <c:pt idx="3388">
                  <c:v>2.0655060489820007E-3</c:v>
                </c:pt>
                <c:pt idx="3389">
                  <c:v>2.0648967551622419E-3</c:v>
                </c:pt>
                <c:pt idx="3390">
                  <c:v>2.0642878207018578E-3</c:v>
                </c:pt>
                <c:pt idx="3391">
                  <c:v>2.0636792452830188E-3</c:v>
                </c:pt>
                <c:pt idx="3392">
                  <c:v>2.0630710285882699E-3</c:v>
                </c:pt>
                <c:pt idx="3393">
                  <c:v>2.0624631703005302E-3</c:v>
                </c:pt>
                <c:pt idx="3394">
                  <c:v>2.0618556701030928E-3</c:v>
                </c:pt>
                <c:pt idx="3395">
                  <c:v>2.061248527679623E-3</c:v>
                </c:pt>
                <c:pt idx="3396">
                  <c:v>2.0606417427141595E-3</c:v>
                </c:pt>
                <c:pt idx="3397">
                  <c:v>2.0600353148911123E-3</c:v>
                </c:pt>
                <c:pt idx="3398">
                  <c:v>2.0594292438952631E-3</c:v>
                </c:pt>
                <c:pt idx="3399">
                  <c:v>2.0588235294117649E-3</c:v>
                </c:pt>
                <c:pt idx="3400">
                  <c:v>2.0582181711261394E-3</c:v>
                </c:pt>
                <c:pt idx="3401">
                  <c:v>2.05761316872428E-3</c:v>
                </c:pt>
                <c:pt idx="3402">
                  <c:v>2.057008521892448E-3</c:v>
                </c:pt>
                <c:pt idx="3403">
                  <c:v>2.0564042303172739E-3</c:v>
                </c:pt>
                <c:pt idx="3404">
                  <c:v>2.0558002936857563E-3</c:v>
                </c:pt>
                <c:pt idx="3405">
                  <c:v>2.0551967116852611E-3</c:v>
                </c:pt>
                <c:pt idx="3406">
                  <c:v>2.0545934840035221E-3</c:v>
                </c:pt>
                <c:pt idx="3407">
                  <c:v>2.0539906103286387E-3</c:v>
                </c:pt>
                <c:pt idx="3408">
                  <c:v>2.0533880903490761E-3</c:v>
                </c:pt>
                <c:pt idx="3409">
                  <c:v>2.0527859237536657E-3</c:v>
                </c:pt>
                <c:pt idx="3410">
                  <c:v>2.0521841102316037E-3</c:v>
                </c:pt>
                <c:pt idx="3411">
                  <c:v>2.0515826494724504E-3</c:v>
                </c:pt>
                <c:pt idx="3412">
                  <c:v>2.0509815411661296E-3</c:v>
                </c:pt>
                <c:pt idx="3413">
                  <c:v>2.0503807850029291E-3</c:v>
                </c:pt>
                <c:pt idx="3414">
                  <c:v>2.0497803806734994E-3</c:v>
                </c:pt>
                <c:pt idx="3415">
                  <c:v>2.0491803278688526E-3</c:v>
                </c:pt>
                <c:pt idx="3416">
                  <c:v>2.048580626280363E-3</c:v>
                </c:pt>
                <c:pt idx="3417">
                  <c:v>2.047981275599766E-3</c:v>
                </c:pt>
                <c:pt idx="3418">
                  <c:v>2.0473822755191578E-3</c:v>
                </c:pt>
                <c:pt idx="3419">
                  <c:v>2.0467836257309943E-3</c:v>
                </c:pt>
                <c:pt idx="3420">
                  <c:v>2.0461853259280912E-3</c:v>
                </c:pt>
                <c:pt idx="3421">
                  <c:v>2.0455873758036236E-3</c:v>
                </c:pt>
                <c:pt idx="3422">
                  <c:v>2.0449897750511249E-3</c:v>
                </c:pt>
                <c:pt idx="3423">
                  <c:v>2.0443925233644858E-3</c:v>
                </c:pt>
                <c:pt idx="3424">
                  <c:v>2.0437956204379564E-3</c:v>
                </c:pt>
                <c:pt idx="3425">
                  <c:v>2.0431990659661413E-3</c:v>
                </c:pt>
                <c:pt idx="3426">
                  <c:v>2.0426028596440037E-3</c:v>
                </c:pt>
                <c:pt idx="3427">
                  <c:v>2.0420070011668611E-3</c:v>
                </c:pt>
                <c:pt idx="3428">
                  <c:v>2.0414114902303879E-3</c:v>
                </c:pt>
                <c:pt idx="3429">
                  <c:v>2.0408163265306124E-3</c:v>
                </c:pt>
                <c:pt idx="3430">
                  <c:v>2.0402215097639173E-3</c:v>
                </c:pt>
                <c:pt idx="3431">
                  <c:v>2.0396270396270395E-3</c:v>
                </c:pt>
                <c:pt idx="3432">
                  <c:v>2.0390329158170698E-3</c:v>
                </c:pt>
                <c:pt idx="3433">
                  <c:v>2.0384391380314504E-3</c:v>
                </c:pt>
                <c:pt idx="3434">
                  <c:v>2.0378457059679767E-3</c:v>
                </c:pt>
                <c:pt idx="3435">
                  <c:v>2.0372526193247961E-3</c:v>
                </c:pt>
                <c:pt idx="3436">
                  <c:v>2.0366598778004071E-3</c:v>
                </c:pt>
                <c:pt idx="3437">
                  <c:v>2.0360674810936592E-3</c:v>
                </c:pt>
                <c:pt idx="3438">
                  <c:v>2.0354754289037512E-3</c:v>
                </c:pt>
                <c:pt idx="3439">
                  <c:v>2.0348837209302325E-3</c:v>
                </c:pt>
                <c:pt idx="3440">
                  <c:v>2.0342923568730021E-3</c:v>
                </c:pt>
                <c:pt idx="3441">
                  <c:v>2.0337013364323067E-3</c:v>
                </c:pt>
                <c:pt idx="3442">
                  <c:v>2.0331106593087424E-3</c:v>
                </c:pt>
                <c:pt idx="3443">
                  <c:v>2.0325203252032522E-3</c:v>
                </c:pt>
                <c:pt idx="3444">
                  <c:v>2.0319303338171262E-3</c:v>
                </c:pt>
                <c:pt idx="3445">
                  <c:v>2.0313406848520023E-3</c:v>
                </c:pt>
                <c:pt idx="3446">
                  <c:v>2.0307513780098638E-3</c:v>
                </c:pt>
                <c:pt idx="3447">
                  <c:v>2.0301624129930394E-3</c:v>
                </c:pt>
                <c:pt idx="3448">
                  <c:v>2.029573789504204E-3</c:v>
                </c:pt>
                <c:pt idx="3449">
                  <c:v>2.0289855072463769E-3</c:v>
                </c:pt>
                <c:pt idx="3450">
                  <c:v>2.0283975659229209E-3</c:v>
                </c:pt>
                <c:pt idx="3451">
                  <c:v>2.0278099652375433E-3</c:v>
                </c:pt>
                <c:pt idx="3452">
                  <c:v>2.0272227048942948E-3</c:v>
                </c:pt>
                <c:pt idx="3453">
                  <c:v>2.0266357845975681E-3</c:v>
                </c:pt>
                <c:pt idx="3454">
                  <c:v>2.0260492040520984E-3</c:v>
                </c:pt>
                <c:pt idx="3455">
                  <c:v>2.0254629629629629E-3</c:v>
                </c:pt>
                <c:pt idx="3456">
                  <c:v>2.0248770610355798E-3</c:v>
                </c:pt>
                <c:pt idx="3457">
                  <c:v>2.0242914979757085E-3</c:v>
                </c:pt>
                <c:pt idx="3458">
                  <c:v>2.0237062734894478E-3</c:v>
                </c:pt>
                <c:pt idx="3459">
                  <c:v>2.0231213872832369E-3</c:v>
                </c:pt>
                <c:pt idx="3460">
                  <c:v>2.0225368390638545E-3</c:v>
                </c:pt>
                <c:pt idx="3461">
                  <c:v>2.0219526285384171E-3</c:v>
                </c:pt>
                <c:pt idx="3462">
                  <c:v>2.0213687554143807E-3</c:v>
                </c:pt>
                <c:pt idx="3463">
                  <c:v>2.0207852193995382E-3</c:v>
                </c:pt>
                <c:pt idx="3464">
                  <c:v>2.0202020202020202E-3</c:v>
                </c:pt>
                <c:pt idx="3465">
                  <c:v>2.0196191575302942E-3</c:v>
                </c:pt>
                <c:pt idx="3466">
                  <c:v>2.0190366310931639E-3</c:v>
                </c:pt>
                <c:pt idx="3467">
                  <c:v>2.0184544405997692E-3</c:v>
                </c:pt>
                <c:pt idx="3468">
                  <c:v>2.0178725857595849E-3</c:v>
                </c:pt>
                <c:pt idx="3469">
                  <c:v>2.0172910662824206E-3</c:v>
                </c:pt>
                <c:pt idx="3470">
                  <c:v>2.0167098818784212E-3</c:v>
                </c:pt>
                <c:pt idx="3471">
                  <c:v>2.0161290322580645E-3</c:v>
                </c:pt>
                <c:pt idx="3472">
                  <c:v>2.0155485171321624E-3</c:v>
                </c:pt>
                <c:pt idx="3473">
                  <c:v>2.0149683362118594E-3</c:v>
                </c:pt>
                <c:pt idx="3474">
                  <c:v>2.014388489208633E-3</c:v>
                </c:pt>
                <c:pt idx="3475">
                  <c:v>2.0138089758342925E-3</c:v>
                </c:pt>
                <c:pt idx="3476">
                  <c:v>2.0132297958009777E-3</c:v>
                </c:pt>
                <c:pt idx="3477">
                  <c:v>2.0126509488211618E-3</c:v>
                </c:pt>
                <c:pt idx="3478">
                  <c:v>2.012072434607646E-3</c:v>
                </c:pt>
                <c:pt idx="3479">
                  <c:v>2.0114942528735632E-3</c:v>
                </c:pt>
                <c:pt idx="3480">
                  <c:v>2.0109164033323759E-3</c:v>
                </c:pt>
                <c:pt idx="3481">
                  <c:v>2.0103388856978748E-3</c:v>
                </c:pt>
                <c:pt idx="3482">
                  <c:v>2.0097616996841805E-3</c:v>
                </c:pt>
                <c:pt idx="3483">
                  <c:v>2.0091848450057405E-3</c:v>
                </c:pt>
                <c:pt idx="3484">
                  <c:v>2.0086083213773313E-3</c:v>
                </c:pt>
                <c:pt idx="3485">
                  <c:v>2.008032128514056E-3</c:v>
                </c:pt>
                <c:pt idx="3486">
                  <c:v>2.0074562661313452E-3</c:v>
                </c:pt>
                <c:pt idx="3487">
                  <c:v>2.0068807339449542E-3</c:v>
                </c:pt>
                <c:pt idx="3488">
                  <c:v>2.0063055316709658E-3</c:v>
                </c:pt>
                <c:pt idx="3489">
                  <c:v>2.0057306590257878E-3</c:v>
                </c:pt>
                <c:pt idx="3490">
                  <c:v>2.0051561157261532E-3</c:v>
                </c:pt>
                <c:pt idx="3491">
                  <c:v>2.0045819014891178E-3</c:v>
                </c:pt>
                <c:pt idx="3492">
                  <c:v>2.004008016032064E-3</c:v>
                </c:pt>
                <c:pt idx="3493">
                  <c:v>2.0034344590726962E-3</c:v>
                </c:pt>
                <c:pt idx="3494">
                  <c:v>2.0028612303290413E-3</c:v>
                </c:pt>
                <c:pt idx="3495">
                  <c:v>2.0022883295194509E-3</c:v>
                </c:pt>
                <c:pt idx="3496">
                  <c:v>2.0017157563625965E-3</c:v>
                </c:pt>
                <c:pt idx="3497">
                  <c:v>2.001143510577473E-3</c:v>
                </c:pt>
                <c:pt idx="3498">
                  <c:v>2.0005715918833952E-3</c:v>
                </c:pt>
                <c:pt idx="3499">
                  <c:v>2E-3</c:v>
                </c:pt>
                <c:pt idx="3500">
                  <c:v>1.9994287346472438E-3</c:v>
                </c:pt>
                <c:pt idx="3501">
                  <c:v>1.9988577955454027E-3</c:v>
                </c:pt>
                <c:pt idx="3502">
                  <c:v>1.9982871824150727E-3</c:v>
                </c:pt>
                <c:pt idx="3503">
                  <c:v>1.9977168949771688E-3</c:v>
                </c:pt>
                <c:pt idx="3504">
                  <c:v>1.9971469329529245E-3</c:v>
                </c:pt>
                <c:pt idx="3505">
                  <c:v>1.9965772960638907E-3</c:v>
                </c:pt>
                <c:pt idx="3506">
                  <c:v>1.996007984031936E-3</c:v>
                </c:pt>
                <c:pt idx="3507">
                  <c:v>1.9954389965792475E-3</c:v>
                </c:pt>
                <c:pt idx="3508">
                  <c:v>1.9948703334283272E-3</c:v>
                </c:pt>
                <c:pt idx="3509">
                  <c:v>1.9943019943019944E-3</c:v>
                </c:pt>
                <c:pt idx="3510">
                  <c:v>1.9937339789233835E-3</c:v>
                </c:pt>
                <c:pt idx="3511">
                  <c:v>1.9931662870159455E-3</c:v>
                </c:pt>
                <c:pt idx="3512">
                  <c:v>1.9925989183034445E-3</c:v>
                </c:pt>
                <c:pt idx="3513">
                  <c:v>1.9920318725099601E-3</c:v>
                </c:pt>
                <c:pt idx="3514">
                  <c:v>1.991465149359886E-3</c:v>
                </c:pt>
                <c:pt idx="3515">
                  <c:v>1.9908987485779293E-3</c:v>
                </c:pt>
                <c:pt idx="3516">
                  <c:v>1.9903326698891099E-3</c:v>
                </c:pt>
                <c:pt idx="3517">
                  <c:v>1.9897669130187609E-3</c:v>
                </c:pt>
                <c:pt idx="3518">
                  <c:v>1.9892014776925265E-3</c:v>
                </c:pt>
                <c:pt idx="3519">
                  <c:v>1.9886363636363634E-3</c:v>
                </c:pt>
                <c:pt idx="3520">
                  <c:v>1.9880715705765406E-3</c:v>
                </c:pt>
                <c:pt idx="3521">
                  <c:v>1.9875070982396364E-3</c:v>
                </c:pt>
                <c:pt idx="3522">
                  <c:v>1.9869429463525404E-3</c:v>
                </c:pt>
                <c:pt idx="3523">
                  <c:v>1.9863791146424517E-3</c:v>
                </c:pt>
                <c:pt idx="3524">
                  <c:v>1.9858156028368795E-3</c:v>
                </c:pt>
                <c:pt idx="3525">
                  <c:v>1.9852524106636414E-3</c:v>
                </c:pt>
                <c:pt idx="3526">
                  <c:v>1.984689537850865E-3</c:v>
                </c:pt>
                <c:pt idx="3527">
                  <c:v>1.984126984126984E-3</c:v>
                </c:pt>
                <c:pt idx="3528">
                  <c:v>1.9835647492207425E-3</c:v>
                </c:pt>
                <c:pt idx="3529">
                  <c:v>1.9830028328611899E-3</c:v>
                </c:pt>
                <c:pt idx="3530">
                  <c:v>1.9824412347776836E-3</c:v>
                </c:pt>
                <c:pt idx="3531">
                  <c:v>1.9818799546998866E-3</c:v>
                </c:pt>
                <c:pt idx="3532">
                  <c:v>1.9813189923577695E-3</c:v>
                </c:pt>
                <c:pt idx="3533">
                  <c:v>1.9807583474816073E-3</c:v>
                </c:pt>
                <c:pt idx="3534">
                  <c:v>1.9801980198019802E-3</c:v>
                </c:pt>
                <c:pt idx="3535">
                  <c:v>1.9796380090497737E-3</c:v>
                </c:pt>
                <c:pt idx="3536">
                  <c:v>1.9790783149561775E-3</c:v>
                </c:pt>
                <c:pt idx="3537">
                  <c:v>1.978518937252685E-3</c:v>
                </c:pt>
                <c:pt idx="3538">
                  <c:v>1.9779598756710934E-3</c:v>
                </c:pt>
                <c:pt idx="3539">
                  <c:v>1.9774011299435027E-3</c:v>
                </c:pt>
                <c:pt idx="3540">
                  <c:v>1.9768426998023158E-3</c:v>
                </c:pt>
                <c:pt idx="3541">
                  <c:v>1.976284584980237E-3</c:v>
                </c:pt>
                <c:pt idx="3542">
                  <c:v>1.9757267852102737E-3</c:v>
                </c:pt>
                <c:pt idx="3543">
                  <c:v>1.9751693002257337E-3</c:v>
                </c:pt>
                <c:pt idx="3544">
                  <c:v>1.9746121297602257E-3</c:v>
                </c:pt>
                <c:pt idx="3545">
                  <c:v>1.9740552735476595E-3</c:v>
                </c:pt>
                <c:pt idx="3546">
                  <c:v>1.9734987313222443E-3</c:v>
                </c:pt>
                <c:pt idx="3547">
                  <c:v>1.9729425028184892E-3</c:v>
                </c:pt>
                <c:pt idx="3548">
                  <c:v>1.9723865877712033E-3</c:v>
                </c:pt>
                <c:pt idx="3549">
                  <c:v>1.9718309859154928E-3</c:v>
                </c:pt>
                <c:pt idx="3550">
                  <c:v>1.9712756969867645E-3</c:v>
                </c:pt>
                <c:pt idx="3551">
                  <c:v>1.9707207207207205E-3</c:v>
                </c:pt>
                <c:pt idx="3552">
                  <c:v>1.9701660568533634E-3</c:v>
                </c:pt>
                <c:pt idx="3553">
                  <c:v>1.9696117051209903E-3</c:v>
                </c:pt>
                <c:pt idx="3554">
                  <c:v>1.9690576652601969E-3</c:v>
                </c:pt>
                <c:pt idx="3555">
                  <c:v>1.968503937007874E-3</c:v>
                </c:pt>
                <c:pt idx="3556">
                  <c:v>1.9679505201012091E-3</c:v>
                </c:pt>
                <c:pt idx="3557">
                  <c:v>1.9673974142776843E-3</c:v>
                </c:pt>
                <c:pt idx="3558">
                  <c:v>1.9668446192750771E-3</c:v>
                </c:pt>
                <c:pt idx="3559">
                  <c:v>1.9662921348314608E-3</c:v>
                </c:pt>
                <c:pt idx="3560">
                  <c:v>1.9657399606852009E-3</c:v>
                </c:pt>
                <c:pt idx="3561">
                  <c:v>1.9651880965749578E-3</c:v>
                </c:pt>
                <c:pt idx="3562">
                  <c:v>1.9646365422396855E-3</c:v>
                </c:pt>
                <c:pt idx="3563">
                  <c:v>1.9640852974186309E-3</c:v>
                </c:pt>
                <c:pt idx="3564">
                  <c:v>1.9635343618513326E-3</c:v>
                </c:pt>
                <c:pt idx="3565">
                  <c:v>1.962983735277622E-3</c:v>
                </c:pt>
                <c:pt idx="3566">
                  <c:v>1.9624334174376226E-3</c:v>
                </c:pt>
                <c:pt idx="3567">
                  <c:v>1.9618834080717489E-3</c:v>
                </c:pt>
                <c:pt idx="3568">
                  <c:v>1.961333706920706E-3</c:v>
                </c:pt>
                <c:pt idx="3569">
                  <c:v>1.9607843137254902E-3</c:v>
                </c:pt>
                <c:pt idx="3570">
                  <c:v>1.9602352282273874E-3</c:v>
                </c:pt>
                <c:pt idx="3571">
                  <c:v>1.9596864501679732E-3</c:v>
                </c:pt>
                <c:pt idx="3572">
                  <c:v>1.9591379792891126E-3</c:v>
                </c:pt>
                <c:pt idx="3573">
                  <c:v>1.9585898153329602E-3</c:v>
                </c:pt>
                <c:pt idx="3574">
                  <c:v>1.958041958041958E-3</c:v>
                </c:pt>
                <c:pt idx="3575">
                  <c:v>1.9574944071588368E-3</c:v>
                </c:pt>
                <c:pt idx="3576">
                  <c:v>1.9569471624266144E-3</c:v>
                </c:pt>
                <c:pt idx="3577">
                  <c:v>1.9564002235885969E-3</c:v>
                </c:pt>
                <c:pt idx="3578">
                  <c:v>1.9558535903883767E-3</c:v>
                </c:pt>
                <c:pt idx="3579">
                  <c:v>1.9553072625698325E-3</c:v>
                </c:pt>
                <c:pt idx="3580">
                  <c:v>1.9547612398771292E-3</c:v>
                </c:pt>
                <c:pt idx="3581">
                  <c:v>1.9542155220547181E-3</c:v>
                </c:pt>
                <c:pt idx="3582">
                  <c:v>1.9536701088473346E-3</c:v>
                </c:pt>
                <c:pt idx="3583">
                  <c:v>1.953125E-3</c:v>
                </c:pt>
                <c:pt idx="3584">
                  <c:v>1.9525801952580196E-3</c:v>
                </c:pt>
                <c:pt idx="3585">
                  <c:v>1.9520356943669827E-3</c:v>
                </c:pt>
                <c:pt idx="3586">
                  <c:v>1.9514914970727628E-3</c:v>
                </c:pt>
                <c:pt idx="3587">
                  <c:v>1.9509476031215162E-3</c:v>
                </c:pt>
                <c:pt idx="3588">
                  <c:v>1.9504040122596824E-3</c:v>
                </c:pt>
                <c:pt idx="3589">
                  <c:v>1.9498607242339832E-3</c:v>
                </c:pt>
                <c:pt idx="3590">
                  <c:v>1.9493177387914229E-3</c:v>
                </c:pt>
                <c:pt idx="3591">
                  <c:v>1.9487750556792874E-3</c:v>
                </c:pt>
                <c:pt idx="3592">
                  <c:v>1.9482326746451434E-3</c:v>
                </c:pt>
                <c:pt idx="3593">
                  <c:v>1.9476905954368391E-3</c:v>
                </c:pt>
                <c:pt idx="3594">
                  <c:v>1.9471488178025036E-3</c:v>
                </c:pt>
                <c:pt idx="3595">
                  <c:v>1.946607341490545E-3</c:v>
                </c:pt>
                <c:pt idx="3596">
                  <c:v>1.9460661662496525E-3</c:v>
                </c:pt>
                <c:pt idx="3597">
                  <c:v>1.9455252918287938E-3</c:v>
                </c:pt>
                <c:pt idx="3598">
                  <c:v>1.944984717977216E-3</c:v>
                </c:pt>
                <c:pt idx="3599">
                  <c:v>1.9444444444444444E-3</c:v>
                </c:pt>
                <c:pt idx="3600">
                  <c:v>1.9439044709802832E-3</c:v>
                </c:pt>
                <c:pt idx="3601">
                  <c:v>1.943364797334814E-3</c:v>
                </c:pt>
                <c:pt idx="3602">
                  <c:v>1.9428254232583958E-3</c:v>
                </c:pt>
                <c:pt idx="3603">
                  <c:v>1.9422863485016649E-3</c:v>
                </c:pt>
                <c:pt idx="3604">
                  <c:v>1.9417475728155339E-3</c:v>
                </c:pt>
                <c:pt idx="3605">
                  <c:v>1.9412090959511925E-3</c:v>
                </c:pt>
                <c:pt idx="3606">
                  <c:v>1.9406709176601053E-3</c:v>
                </c:pt>
                <c:pt idx="3607">
                  <c:v>1.9401330376940134E-3</c:v>
                </c:pt>
                <c:pt idx="3608">
                  <c:v>1.9395954558049321E-3</c:v>
                </c:pt>
                <c:pt idx="3609">
                  <c:v>1.9390581717451524E-3</c:v>
                </c:pt>
                <c:pt idx="3610">
                  <c:v>1.938521185267239E-3</c:v>
                </c:pt>
                <c:pt idx="3611">
                  <c:v>1.937984496124031E-3</c:v>
                </c:pt>
                <c:pt idx="3612">
                  <c:v>1.9374481040686411E-3</c:v>
                </c:pt>
                <c:pt idx="3613">
                  <c:v>1.936912008854455E-3</c:v>
                </c:pt>
                <c:pt idx="3614">
                  <c:v>1.9363762102351315E-3</c:v>
                </c:pt>
                <c:pt idx="3615">
                  <c:v>1.9358407079646017E-3</c:v>
                </c:pt>
                <c:pt idx="3616">
                  <c:v>1.9353055017970694E-3</c:v>
                </c:pt>
                <c:pt idx="3617">
                  <c:v>1.9347705914870095E-3</c:v>
                </c:pt>
                <c:pt idx="3618">
                  <c:v>1.9342359767891683E-3</c:v>
                </c:pt>
                <c:pt idx="3619">
                  <c:v>1.9337016574585636E-3</c:v>
                </c:pt>
                <c:pt idx="3620">
                  <c:v>1.9331676332504833E-3</c:v>
                </c:pt>
                <c:pt idx="3621">
                  <c:v>1.932633903920486E-3</c:v>
                </c:pt>
                <c:pt idx="3622">
                  <c:v>1.9321004692243997E-3</c:v>
                </c:pt>
                <c:pt idx="3623">
                  <c:v>1.9315673289183224E-3</c:v>
                </c:pt>
                <c:pt idx="3624">
                  <c:v>1.9310344827586207E-3</c:v>
                </c:pt>
                <c:pt idx="3625">
                  <c:v>1.9305019305019305E-3</c:v>
                </c:pt>
                <c:pt idx="3626">
                  <c:v>1.9299696719051558E-3</c:v>
                </c:pt>
                <c:pt idx="3627">
                  <c:v>1.9294377067254685E-3</c:v>
                </c:pt>
                <c:pt idx="3628">
                  <c:v>1.9289060347203086E-3</c:v>
                </c:pt>
                <c:pt idx="3629">
                  <c:v>1.928374655647383E-3</c:v>
                </c:pt>
                <c:pt idx="3630">
                  <c:v>1.9278435692646654E-3</c:v>
                </c:pt>
                <c:pt idx="3631">
                  <c:v>1.9273127753303965E-3</c:v>
                </c:pt>
                <c:pt idx="3632">
                  <c:v>1.9267822736030828E-3</c:v>
                </c:pt>
                <c:pt idx="3633">
                  <c:v>1.926252063841497E-3</c:v>
                </c:pt>
                <c:pt idx="3634">
                  <c:v>1.9257221458046766E-3</c:v>
                </c:pt>
                <c:pt idx="3635">
                  <c:v>1.9251925192519251E-3</c:v>
                </c:pt>
                <c:pt idx="3636">
                  <c:v>1.9246631839428101E-3</c:v>
                </c:pt>
                <c:pt idx="3637">
                  <c:v>1.9241341396371632E-3</c:v>
                </c:pt>
                <c:pt idx="3638">
                  <c:v>1.9236053860950811E-3</c:v>
                </c:pt>
                <c:pt idx="3639">
                  <c:v>1.9230769230769232E-3</c:v>
                </c:pt>
                <c:pt idx="3640">
                  <c:v>1.9225487503433123E-3</c:v>
                </c:pt>
                <c:pt idx="3641">
                  <c:v>1.9220208676551346E-3</c:v>
                </c:pt>
                <c:pt idx="3642">
                  <c:v>1.9214932747735384E-3</c:v>
                </c:pt>
                <c:pt idx="3643">
                  <c:v>1.9209659714599342E-3</c:v>
                </c:pt>
                <c:pt idx="3644">
                  <c:v>1.9204389574759945E-3</c:v>
                </c:pt>
                <c:pt idx="3645">
                  <c:v>1.9199122325836533E-3</c:v>
                </c:pt>
                <c:pt idx="3646">
                  <c:v>1.9193857965451055E-3</c:v>
                </c:pt>
                <c:pt idx="3647">
                  <c:v>1.9188596491228069E-3</c:v>
                </c:pt>
                <c:pt idx="3648">
                  <c:v>1.9183337900794738E-3</c:v>
                </c:pt>
                <c:pt idx="3649">
                  <c:v>1.9178082191780822E-3</c:v>
                </c:pt>
                <c:pt idx="3650">
                  <c:v>1.9172829361818679E-3</c:v>
                </c:pt>
                <c:pt idx="3651">
                  <c:v>1.9167579408543264E-3</c:v>
                </c:pt>
                <c:pt idx="3652">
                  <c:v>1.9162332329592116E-3</c:v>
                </c:pt>
                <c:pt idx="3653">
                  <c:v>1.9157088122605363E-3</c:v>
                </c:pt>
                <c:pt idx="3654">
                  <c:v>1.9151846785225718E-3</c:v>
                </c:pt>
                <c:pt idx="3655">
                  <c:v>1.9146608315098468E-3</c:v>
                </c:pt>
                <c:pt idx="3656">
                  <c:v>1.9141372709871479E-3</c:v>
                </c:pt>
                <c:pt idx="3657">
                  <c:v>1.9136139967195188E-3</c:v>
                </c:pt>
                <c:pt idx="3658">
                  <c:v>1.9130910084722602E-3</c:v>
                </c:pt>
                <c:pt idx="3659">
                  <c:v>1.912568306010929E-3</c:v>
                </c:pt>
                <c:pt idx="3660">
                  <c:v>1.9120458891013384E-3</c:v>
                </c:pt>
                <c:pt idx="3661">
                  <c:v>1.9115237575095577E-3</c:v>
                </c:pt>
                <c:pt idx="3662">
                  <c:v>1.9110019110019109E-3</c:v>
                </c:pt>
                <c:pt idx="3663">
                  <c:v>1.9104803493449781E-3</c:v>
                </c:pt>
                <c:pt idx="3664">
                  <c:v>1.9099590723055935E-3</c:v>
                </c:pt>
                <c:pt idx="3665">
                  <c:v>1.9094380796508457E-3</c:v>
                </c:pt>
                <c:pt idx="3666">
                  <c:v>1.9089173711480775E-3</c:v>
                </c:pt>
                <c:pt idx="3667">
                  <c:v>1.9083969465648854E-3</c:v>
                </c:pt>
                <c:pt idx="3668">
                  <c:v>1.9078768056691197E-3</c:v>
                </c:pt>
                <c:pt idx="3669">
                  <c:v>1.9073569482288828E-3</c:v>
                </c:pt>
                <c:pt idx="3670">
                  <c:v>1.9068373740125306E-3</c:v>
                </c:pt>
                <c:pt idx="3671">
                  <c:v>1.906318082788671E-3</c:v>
                </c:pt>
                <c:pt idx="3672">
                  <c:v>1.9057990743261638E-3</c:v>
                </c:pt>
                <c:pt idx="3673">
                  <c:v>1.9052803483941209E-3</c:v>
                </c:pt>
                <c:pt idx="3674">
                  <c:v>1.9047619047619048E-3</c:v>
                </c:pt>
                <c:pt idx="3675">
                  <c:v>1.9042437431991295E-3</c:v>
                </c:pt>
                <c:pt idx="3676">
                  <c:v>1.9037258634756595E-3</c:v>
                </c:pt>
                <c:pt idx="3677">
                  <c:v>1.9032082653616096E-3</c:v>
                </c:pt>
                <c:pt idx="3678">
                  <c:v>1.9026909486273443E-3</c:v>
                </c:pt>
                <c:pt idx="3679">
                  <c:v>1.9021739130434783E-3</c:v>
                </c:pt>
                <c:pt idx="3680">
                  <c:v>1.9016571583808748E-3</c:v>
                </c:pt>
                <c:pt idx="3681">
                  <c:v>1.9011406844106464E-3</c:v>
                </c:pt>
                <c:pt idx="3682">
                  <c:v>1.9006244909041542E-3</c:v>
                </c:pt>
                <c:pt idx="3683">
                  <c:v>1.9001085776330076E-3</c:v>
                </c:pt>
                <c:pt idx="3684">
                  <c:v>1.8995929443690637E-3</c:v>
                </c:pt>
                <c:pt idx="3685">
                  <c:v>1.8990775908844276E-3</c:v>
                </c:pt>
                <c:pt idx="3686">
                  <c:v>1.898562516951451E-3</c:v>
                </c:pt>
                <c:pt idx="3687">
                  <c:v>1.8980477223427331E-3</c:v>
                </c:pt>
                <c:pt idx="3688">
                  <c:v>1.8975332068311196E-3</c:v>
                </c:pt>
                <c:pt idx="3689">
                  <c:v>1.8970189701897019E-3</c:v>
                </c:pt>
                <c:pt idx="3690">
                  <c:v>1.896505012191818E-3</c:v>
                </c:pt>
                <c:pt idx="3691">
                  <c:v>1.895991332611051E-3</c:v>
                </c:pt>
                <c:pt idx="3692">
                  <c:v>1.8954779312212293E-3</c:v>
                </c:pt>
                <c:pt idx="3693">
                  <c:v>1.8949648077964266E-3</c:v>
                </c:pt>
                <c:pt idx="3694">
                  <c:v>1.8944519621109607E-3</c:v>
                </c:pt>
                <c:pt idx="3695">
                  <c:v>1.893939393939394E-3</c:v>
                </c:pt>
                <c:pt idx="3696">
                  <c:v>1.8934271030565323E-3</c:v>
                </c:pt>
                <c:pt idx="3697">
                  <c:v>1.8929150892374256E-3</c:v>
                </c:pt>
                <c:pt idx="3698">
                  <c:v>1.8924033522573669E-3</c:v>
                </c:pt>
                <c:pt idx="3699">
                  <c:v>1.8918918918918919E-3</c:v>
                </c:pt>
                <c:pt idx="3700">
                  <c:v>1.8913807079167792E-3</c:v>
                </c:pt>
                <c:pt idx="3701">
                  <c:v>1.8908698001080498E-3</c:v>
                </c:pt>
                <c:pt idx="3702">
                  <c:v>1.890359168241966E-3</c:v>
                </c:pt>
                <c:pt idx="3703">
                  <c:v>1.8898488120950325E-3</c:v>
                </c:pt>
                <c:pt idx="3704">
                  <c:v>1.8893387314439945E-3</c:v>
                </c:pt>
                <c:pt idx="3705">
                  <c:v>1.8888289260658392E-3</c:v>
                </c:pt>
                <c:pt idx="3706">
                  <c:v>1.8883193957377933E-3</c:v>
                </c:pt>
                <c:pt idx="3707">
                  <c:v>1.8878101402373248E-3</c:v>
                </c:pt>
                <c:pt idx="3708">
                  <c:v>1.8873011593421407E-3</c:v>
                </c:pt>
                <c:pt idx="3709">
                  <c:v>1.8867924528301887E-3</c:v>
                </c:pt>
                <c:pt idx="3710">
                  <c:v>1.8862840204796551E-3</c:v>
                </c:pt>
                <c:pt idx="3711">
                  <c:v>1.8857758620689656E-3</c:v>
                </c:pt>
                <c:pt idx="3712">
                  <c:v>1.8852679773767843E-3</c:v>
                </c:pt>
                <c:pt idx="3713">
                  <c:v>1.884760366182014E-3</c:v>
                </c:pt>
                <c:pt idx="3714">
                  <c:v>1.8842530282637954E-3</c:v>
                </c:pt>
                <c:pt idx="3715">
                  <c:v>1.883745963401507E-3</c:v>
                </c:pt>
                <c:pt idx="3716">
                  <c:v>1.8832391713747645E-3</c:v>
                </c:pt>
                <c:pt idx="3717">
                  <c:v>1.8827326519634212E-3</c:v>
                </c:pt>
                <c:pt idx="3718">
                  <c:v>1.8822264049475664E-3</c:v>
                </c:pt>
                <c:pt idx="3719">
                  <c:v>1.881720430107527E-3</c:v>
                </c:pt>
                <c:pt idx="3720">
                  <c:v>1.8812147272238647E-3</c:v>
                </c:pt>
                <c:pt idx="3721">
                  <c:v>1.8807092960773778E-3</c:v>
                </c:pt>
                <c:pt idx="3722">
                  <c:v>1.8802041364491002E-3</c:v>
                </c:pt>
                <c:pt idx="3723">
                  <c:v>1.8796992481203006E-3</c:v>
                </c:pt>
                <c:pt idx="3724">
                  <c:v>1.8791946308724832E-3</c:v>
                </c:pt>
                <c:pt idx="3725">
                  <c:v>1.878690284487386E-3</c:v>
                </c:pt>
                <c:pt idx="3726">
                  <c:v>1.8781862087469815E-3</c:v>
                </c:pt>
                <c:pt idx="3727">
                  <c:v>1.8776824034334764E-3</c:v>
                </c:pt>
                <c:pt idx="3728">
                  <c:v>1.8771788683293108E-3</c:v>
                </c:pt>
                <c:pt idx="3729">
                  <c:v>1.8766756032171583E-3</c:v>
                </c:pt>
                <c:pt idx="3730">
                  <c:v>1.876172607879925E-3</c:v>
                </c:pt>
                <c:pt idx="3731">
                  <c:v>1.8756698821007502E-3</c:v>
                </c:pt>
                <c:pt idx="3732">
                  <c:v>1.8751674256630056E-3</c:v>
                </c:pt>
                <c:pt idx="3733">
                  <c:v>1.8746652383502945E-3</c:v>
                </c:pt>
                <c:pt idx="3734">
                  <c:v>1.8741633199464524E-3</c:v>
                </c:pt>
                <c:pt idx="3735">
                  <c:v>1.8736616702355461E-3</c:v>
                </c:pt>
                <c:pt idx="3736">
                  <c:v>1.8731602890018732E-3</c:v>
                </c:pt>
                <c:pt idx="3737">
                  <c:v>1.8726591760299626E-3</c:v>
                </c:pt>
                <c:pt idx="3738">
                  <c:v>1.8721583311045735E-3</c:v>
                </c:pt>
                <c:pt idx="3739">
                  <c:v>1.8716577540106951E-3</c:v>
                </c:pt>
                <c:pt idx="3740">
                  <c:v>1.8711574445335472E-3</c:v>
                </c:pt>
                <c:pt idx="3741">
                  <c:v>1.8706574024585784E-3</c:v>
                </c:pt>
                <c:pt idx="3742">
                  <c:v>1.8701576275714667E-3</c:v>
                </c:pt>
                <c:pt idx="3743">
                  <c:v>1.8696581196581197E-3</c:v>
                </c:pt>
                <c:pt idx="3744">
                  <c:v>1.869158878504673E-3</c:v>
                </c:pt>
                <c:pt idx="3745">
                  <c:v>1.8686599038974907E-3</c:v>
                </c:pt>
                <c:pt idx="3746">
                  <c:v>1.8681611956231651E-3</c:v>
                </c:pt>
                <c:pt idx="3747">
                  <c:v>1.8676627534685165E-3</c:v>
                </c:pt>
                <c:pt idx="3748">
                  <c:v>1.8671645772205922E-3</c:v>
                </c:pt>
                <c:pt idx="3749">
                  <c:v>1.8666666666666666E-3</c:v>
                </c:pt>
                <c:pt idx="3750">
                  <c:v>1.8661690215942416E-3</c:v>
                </c:pt>
                <c:pt idx="3751">
                  <c:v>1.8656716417910447E-3</c:v>
                </c:pt>
                <c:pt idx="3752">
                  <c:v>1.8651745270450307E-3</c:v>
                </c:pt>
                <c:pt idx="3753">
                  <c:v>1.8646776771443793E-3</c:v>
                </c:pt>
                <c:pt idx="3754">
                  <c:v>1.8641810918774966E-3</c:v>
                </c:pt>
                <c:pt idx="3755">
                  <c:v>1.8636847710330139E-3</c:v>
                </c:pt>
                <c:pt idx="3756">
                  <c:v>1.8631887143997872E-3</c:v>
                </c:pt>
                <c:pt idx="3757">
                  <c:v>1.8626929217668972E-3</c:v>
                </c:pt>
                <c:pt idx="3758">
                  <c:v>1.8621973929236499E-3</c:v>
                </c:pt>
                <c:pt idx="3759">
                  <c:v>1.8617021276595746E-3</c:v>
                </c:pt>
                <c:pt idx="3760">
                  <c:v>1.8612071257644244E-3</c:v>
                </c:pt>
                <c:pt idx="3761">
                  <c:v>1.8607123870281765E-3</c:v>
                </c:pt>
                <c:pt idx="3762">
                  <c:v>1.8602179112410311E-3</c:v>
                </c:pt>
                <c:pt idx="3763">
                  <c:v>1.8597236981934113E-3</c:v>
                </c:pt>
                <c:pt idx="3764">
                  <c:v>1.8592297476759628E-3</c:v>
                </c:pt>
                <c:pt idx="3765">
                  <c:v>1.8587360594795538E-3</c:v>
                </c:pt>
                <c:pt idx="3766">
                  <c:v>1.8582426333952748E-3</c:v>
                </c:pt>
                <c:pt idx="3767">
                  <c:v>1.8577494692144374E-3</c:v>
                </c:pt>
                <c:pt idx="3768">
                  <c:v>1.8572565667285751E-3</c:v>
                </c:pt>
                <c:pt idx="3769">
                  <c:v>1.856763925729443E-3</c:v>
                </c:pt>
                <c:pt idx="3770">
                  <c:v>1.8562715460090163E-3</c:v>
                </c:pt>
                <c:pt idx="3771">
                  <c:v>1.855779427359491E-3</c:v>
                </c:pt>
                <c:pt idx="3772">
                  <c:v>1.8552875695732839E-3</c:v>
                </c:pt>
                <c:pt idx="3773">
                  <c:v>1.8547959724430313E-3</c:v>
                </c:pt>
                <c:pt idx="3774">
                  <c:v>1.8543046357615894E-3</c:v>
                </c:pt>
                <c:pt idx="3775">
                  <c:v>1.8538135593220339E-3</c:v>
                </c:pt>
                <c:pt idx="3776">
                  <c:v>1.8533227429176596E-3</c:v>
                </c:pt>
                <c:pt idx="3777">
                  <c:v>1.8528321863419798E-3</c:v>
                </c:pt>
                <c:pt idx="3778">
                  <c:v>1.8523418893887271E-3</c:v>
                </c:pt>
                <c:pt idx="3779">
                  <c:v>1.8518518518518519E-3</c:v>
                </c:pt>
                <c:pt idx="3780">
                  <c:v>1.8513620735255223E-3</c:v>
                </c:pt>
                <c:pt idx="3781">
                  <c:v>1.8508725542041248E-3</c:v>
                </c:pt>
                <c:pt idx="3782">
                  <c:v>1.8503832936822627E-3</c:v>
                </c:pt>
                <c:pt idx="3783">
                  <c:v>1.8498942917547568E-3</c:v>
                </c:pt>
                <c:pt idx="3784">
                  <c:v>1.8494055482166448E-3</c:v>
                </c:pt>
                <c:pt idx="3785">
                  <c:v>1.8489170628631802E-3</c:v>
                </c:pt>
                <c:pt idx="3786">
                  <c:v>1.8484288354898336E-3</c:v>
                </c:pt>
                <c:pt idx="3787">
                  <c:v>1.8479408658922914E-3</c:v>
                </c:pt>
                <c:pt idx="3788">
                  <c:v>1.8474531538664556E-3</c:v>
                </c:pt>
                <c:pt idx="3789">
                  <c:v>1.8469656992084432E-3</c:v>
                </c:pt>
                <c:pt idx="3790">
                  <c:v>1.8464785017145871E-3</c:v>
                </c:pt>
                <c:pt idx="3791">
                  <c:v>1.8459915611814346E-3</c:v>
                </c:pt>
                <c:pt idx="3792">
                  <c:v>1.8455048774057474E-3</c:v>
                </c:pt>
                <c:pt idx="3793">
                  <c:v>1.8450184501845018E-3</c:v>
                </c:pt>
                <c:pt idx="3794">
                  <c:v>1.8445322793148879E-3</c:v>
                </c:pt>
                <c:pt idx="3795">
                  <c:v>1.8440463645943098E-3</c:v>
                </c:pt>
                <c:pt idx="3796">
                  <c:v>1.8435607058203845E-3</c:v>
                </c:pt>
                <c:pt idx="3797">
                  <c:v>1.8430753027909425E-3</c:v>
                </c:pt>
                <c:pt idx="3798">
                  <c:v>1.8425901553040273E-3</c:v>
                </c:pt>
                <c:pt idx="3799">
                  <c:v>1.8421052631578947E-3</c:v>
                </c:pt>
                <c:pt idx="3800">
                  <c:v>1.841620626151013E-3</c:v>
                </c:pt>
                <c:pt idx="3801">
                  <c:v>1.841136244082062E-3</c:v>
                </c:pt>
                <c:pt idx="3802">
                  <c:v>1.8406521167499343E-3</c:v>
                </c:pt>
                <c:pt idx="3803">
                  <c:v>1.840168243953733E-3</c:v>
                </c:pt>
                <c:pt idx="3804">
                  <c:v>1.8396846254927727E-3</c:v>
                </c:pt>
                <c:pt idx="3805">
                  <c:v>1.8392012611665792E-3</c:v>
                </c:pt>
                <c:pt idx="3806">
                  <c:v>1.8387181507748883E-3</c:v>
                </c:pt>
                <c:pt idx="3807">
                  <c:v>1.838235294117647E-3</c:v>
                </c:pt>
                <c:pt idx="3808">
                  <c:v>1.8377526909950119E-3</c:v>
                </c:pt>
                <c:pt idx="3809">
                  <c:v>1.8372703412073491E-3</c:v>
                </c:pt>
                <c:pt idx="3810">
                  <c:v>1.8367882445552348E-3</c:v>
                </c:pt>
                <c:pt idx="3811">
                  <c:v>1.8363064008394543E-3</c:v>
                </c:pt>
                <c:pt idx="3812">
                  <c:v>1.8358248098610018E-3</c:v>
                </c:pt>
                <c:pt idx="3813">
                  <c:v>1.8353434714210803E-3</c:v>
                </c:pt>
                <c:pt idx="3814">
                  <c:v>1.834862385321101E-3</c:v>
                </c:pt>
                <c:pt idx="3815">
                  <c:v>1.8343815513626835E-3</c:v>
                </c:pt>
                <c:pt idx="3816">
                  <c:v>1.8339009693476552E-3</c:v>
                </c:pt>
                <c:pt idx="3817">
                  <c:v>1.8334206390780514E-3</c:v>
                </c:pt>
                <c:pt idx="3818">
                  <c:v>1.8329405603561141E-3</c:v>
                </c:pt>
                <c:pt idx="3819">
                  <c:v>1.8324607329842932E-3</c:v>
                </c:pt>
                <c:pt idx="3820">
                  <c:v>1.8319811567652448E-3</c:v>
                </c:pt>
                <c:pt idx="3821">
                  <c:v>1.8315018315018315E-3</c:v>
                </c:pt>
                <c:pt idx="3822">
                  <c:v>1.8310227569971226E-3</c:v>
                </c:pt>
                <c:pt idx="3823">
                  <c:v>1.8305439330543933E-3</c:v>
                </c:pt>
                <c:pt idx="3824">
                  <c:v>1.8300653594771241E-3</c:v>
                </c:pt>
                <c:pt idx="3825">
                  <c:v>1.8295870360690017E-3</c:v>
                </c:pt>
                <c:pt idx="3826">
                  <c:v>1.8291089626339169E-3</c:v>
                </c:pt>
                <c:pt idx="3827">
                  <c:v>1.8286311389759666E-3</c:v>
                </c:pt>
                <c:pt idx="3828">
                  <c:v>1.8281535648994515E-3</c:v>
                </c:pt>
                <c:pt idx="3829">
                  <c:v>1.8276762402088772E-3</c:v>
                </c:pt>
                <c:pt idx="3830">
                  <c:v>1.8271991647089533E-3</c:v>
                </c:pt>
                <c:pt idx="3831">
                  <c:v>1.8267223382045928E-3</c:v>
                </c:pt>
                <c:pt idx="3832">
                  <c:v>1.8262457605009131E-3</c:v>
                </c:pt>
                <c:pt idx="3833">
                  <c:v>1.8257694314032342E-3</c:v>
                </c:pt>
                <c:pt idx="3834">
                  <c:v>1.8252933507170795E-3</c:v>
                </c:pt>
                <c:pt idx="3835">
                  <c:v>1.8248175182481751E-3</c:v>
                </c:pt>
                <c:pt idx="3836">
                  <c:v>1.8243419338024498E-3</c:v>
                </c:pt>
                <c:pt idx="3837">
                  <c:v>1.8238665971860343E-3</c:v>
                </c:pt>
                <c:pt idx="3838">
                  <c:v>1.8233915082052619E-3</c:v>
                </c:pt>
                <c:pt idx="3839">
                  <c:v>1.8229166666666667E-3</c:v>
                </c:pt>
                <c:pt idx="3840">
                  <c:v>1.8224420723769851E-3</c:v>
                </c:pt>
                <c:pt idx="3841">
                  <c:v>1.8219677251431546E-3</c:v>
                </c:pt>
                <c:pt idx="3842">
                  <c:v>1.8214936247723133E-3</c:v>
                </c:pt>
                <c:pt idx="3843">
                  <c:v>1.8210197710718003E-3</c:v>
                </c:pt>
                <c:pt idx="3844">
                  <c:v>1.8205461638491547E-3</c:v>
                </c:pt>
                <c:pt idx="3845">
                  <c:v>1.8200728029121164E-3</c:v>
                </c:pt>
                <c:pt idx="3846">
                  <c:v>1.8195996880686249E-3</c:v>
                </c:pt>
                <c:pt idx="3847">
                  <c:v>1.8191268191268192E-3</c:v>
                </c:pt>
                <c:pt idx="3848">
                  <c:v>1.8186541958950377E-3</c:v>
                </c:pt>
                <c:pt idx="3849">
                  <c:v>1.8181818181818182E-3</c:v>
                </c:pt>
                <c:pt idx="3850">
                  <c:v>1.8177096857958971E-3</c:v>
                </c:pt>
                <c:pt idx="3851">
                  <c:v>1.8172377985462098E-3</c:v>
                </c:pt>
                <c:pt idx="3852">
                  <c:v>1.8167661562418895E-3</c:v>
                </c:pt>
                <c:pt idx="3853">
                  <c:v>1.8162947586922678E-3</c:v>
                </c:pt>
                <c:pt idx="3854">
                  <c:v>1.8158236057068742E-3</c:v>
                </c:pt>
                <c:pt idx="3855">
                  <c:v>1.8153526970954357E-3</c:v>
                </c:pt>
                <c:pt idx="3856">
                  <c:v>1.8148820326678765E-3</c:v>
                </c:pt>
                <c:pt idx="3857">
                  <c:v>1.8144116122343183E-3</c:v>
                </c:pt>
                <c:pt idx="3858">
                  <c:v>1.813941435605079E-3</c:v>
                </c:pt>
                <c:pt idx="3859">
                  <c:v>1.8134715025906736E-3</c:v>
                </c:pt>
                <c:pt idx="3860">
                  <c:v>1.8130018130018131E-3</c:v>
                </c:pt>
                <c:pt idx="3861">
                  <c:v>1.8125323666494044E-3</c:v>
                </c:pt>
                <c:pt idx="3862">
                  <c:v>1.8120631633445508E-3</c:v>
                </c:pt>
                <c:pt idx="3863">
                  <c:v>1.8115942028985507E-3</c:v>
                </c:pt>
                <c:pt idx="3864">
                  <c:v>1.8111254851228978E-3</c:v>
                </c:pt>
                <c:pt idx="3865">
                  <c:v>1.8106570098292809E-3</c:v>
                </c:pt>
                <c:pt idx="3866">
                  <c:v>1.8101887768295836E-3</c:v>
                </c:pt>
                <c:pt idx="3867">
                  <c:v>1.8097207859358842E-3</c:v>
                </c:pt>
                <c:pt idx="3868">
                  <c:v>1.8092530369604549E-3</c:v>
                </c:pt>
                <c:pt idx="3869">
                  <c:v>1.8087855297157622E-3</c:v>
                </c:pt>
                <c:pt idx="3870">
                  <c:v>1.8083182640144665E-3</c:v>
                </c:pt>
                <c:pt idx="3871">
                  <c:v>1.8078512396694215E-3</c:v>
                </c:pt>
                <c:pt idx="3872">
                  <c:v>1.8073844564936742E-3</c:v>
                </c:pt>
                <c:pt idx="3873">
                  <c:v>1.8069179143004647E-3</c:v>
                </c:pt>
                <c:pt idx="3874">
                  <c:v>1.8064516129032257E-3</c:v>
                </c:pt>
                <c:pt idx="3875">
                  <c:v>1.805985552115583E-3</c:v>
                </c:pt>
                <c:pt idx="3876">
                  <c:v>1.8055197317513542E-3</c:v>
                </c:pt>
                <c:pt idx="3877">
                  <c:v>1.8050541516245488E-3</c:v>
                </c:pt>
                <c:pt idx="3878">
                  <c:v>1.8045888115493685E-3</c:v>
                </c:pt>
                <c:pt idx="3879">
                  <c:v>1.8041237113402063E-3</c:v>
                </c:pt>
                <c:pt idx="3880">
                  <c:v>1.8036588508116465E-3</c:v>
                </c:pt>
                <c:pt idx="3881">
                  <c:v>1.8031942297784646E-3</c:v>
                </c:pt>
                <c:pt idx="3882">
                  <c:v>1.8027298480556271E-3</c:v>
                </c:pt>
                <c:pt idx="3883">
                  <c:v>1.8022657054582905E-3</c:v>
                </c:pt>
                <c:pt idx="3884">
                  <c:v>1.8018018018018018E-3</c:v>
                </c:pt>
                <c:pt idx="3885">
                  <c:v>1.8013381369016985E-3</c:v>
                </c:pt>
                <c:pt idx="3886">
                  <c:v>1.8008747105737071E-3</c:v>
                </c:pt>
                <c:pt idx="3887">
                  <c:v>1.8004115226337449E-3</c:v>
                </c:pt>
                <c:pt idx="3888">
                  <c:v>1.7999485728979173E-3</c:v>
                </c:pt>
                <c:pt idx="3889">
                  <c:v>1.7994858611825194E-3</c:v>
                </c:pt>
                <c:pt idx="3890">
                  <c:v>1.7990233873040351E-3</c:v>
                </c:pt>
                <c:pt idx="3891">
                  <c:v>1.7985611510791368E-3</c:v>
                </c:pt>
                <c:pt idx="3892">
                  <c:v>1.7980991523246853E-3</c:v>
                </c:pt>
                <c:pt idx="3893">
                  <c:v>1.7976373908577298E-3</c:v>
                </c:pt>
                <c:pt idx="3894">
                  <c:v>1.7971758664955071E-3</c:v>
                </c:pt>
                <c:pt idx="3895">
                  <c:v>1.7967145790554414E-3</c:v>
                </c:pt>
                <c:pt idx="3896">
                  <c:v>1.7962535283551451E-3</c:v>
                </c:pt>
                <c:pt idx="3897">
                  <c:v>1.7957927142124167E-3</c:v>
                </c:pt>
                <c:pt idx="3898">
                  <c:v>1.7953321364452424E-3</c:v>
                </c:pt>
                <c:pt idx="3899">
                  <c:v>1.7948717948717949E-3</c:v>
                </c:pt>
                <c:pt idx="3900">
                  <c:v>1.7944116893104333E-3</c:v>
                </c:pt>
                <c:pt idx="3901">
                  <c:v>1.7939518195797027E-3</c:v>
                </c:pt>
                <c:pt idx="3902">
                  <c:v>1.7934921854983346E-3</c:v>
                </c:pt>
                <c:pt idx="3903">
                  <c:v>1.7930327868852459E-3</c:v>
                </c:pt>
                <c:pt idx="3904">
                  <c:v>1.7925736235595391E-3</c:v>
                </c:pt>
                <c:pt idx="3905">
                  <c:v>1.7921146953405018E-3</c:v>
                </c:pt>
                <c:pt idx="3906">
                  <c:v>1.7916560020476069E-3</c:v>
                </c:pt>
                <c:pt idx="3907">
                  <c:v>1.7911975435005118E-3</c:v>
                </c:pt>
                <c:pt idx="3908">
                  <c:v>1.7907393195190585E-3</c:v>
                </c:pt>
                <c:pt idx="3909">
                  <c:v>1.7902813299232737E-3</c:v>
                </c:pt>
                <c:pt idx="3910">
                  <c:v>1.7898235745333673E-3</c:v>
                </c:pt>
                <c:pt idx="3911">
                  <c:v>1.7893660531697342E-3</c:v>
                </c:pt>
                <c:pt idx="3912">
                  <c:v>1.7889087656529517E-3</c:v>
                </c:pt>
                <c:pt idx="3913">
                  <c:v>1.7884517118037812E-3</c:v>
                </c:pt>
                <c:pt idx="3914">
                  <c:v>1.7879948914431673E-3</c:v>
                </c:pt>
                <c:pt idx="3915">
                  <c:v>1.7875383043922371E-3</c:v>
                </c:pt>
                <c:pt idx="3916">
                  <c:v>1.7870819504723003E-3</c:v>
                </c:pt>
                <c:pt idx="3917">
                  <c:v>1.7866258295048494E-3</c:v>
                </c:pt>
                <c:pt idx="3918">
                  <c:v>1.7861699413115591E-3</c:v>
                </c:pt>
                <c:pt idx="3919">
                  <c:v>1.7857142857142857E-3</c:v>
                </c:pt>
                <c:pt idx="3920">
                  <c:v>1.7852588625350675E-3</c:v>
                </c:pt>
                <c:pt idx="3921">
                  <c:v>1.7848036715961244E-3</c:v>
                </c:pt>
                <c:pt idx="3922">
                  <c:v>1.7843487127198571E-3</c:v>
                </c:pt>
                <c:pt idx="3923">
                  <c:v>1.7838939857288481E-3</c:v>
                </c:pt>
                <c:pt idx="3924">
                  <c:v>1.7834394904458599E-3</c:v>
                </c:pt>
                <c:pt idx="3925">
                  <c:v>1.782985226693836E-3</c:v>
                </c:pt>
                <c:pt idx="3926">
                  <c:v>1.7825311942959001E-3</c:v>
                </c:pt>
                <c:pt idx="3927">
                  <c:v>1.7820773930753565E-3</c:v>
                </c:pt>
                <c:pt idx="3928">
                  <c:v>1.7816238228556885E-3</c:v>
                </c:pt>
                <c:pt idx="3929">
                  <c:v>1.7811704834605599E-3</c:v>
                </c:pt>
                <c:pt idx="3930">
                  <c:v>1.7807173747138134E-3</c:v>
                </c:pt>
                <c:pt idx="3931">
                  <c:v>1.7802644964394711E-3</c:v>
                </c:pt>
                <c:pt idx="3932">
                  <c:v>1.7798118484617341E-3</c:v>
                </c:pt>
                <c:pt idx="3933">
                  <c:v>1.7793594306049821E-3</c:v>
                </c:pt>
                <c:pt idx="3934">
                  <c:v>1.7789072426937739E-3</c:v>
                </c:pt>
                <c:pt idx="3935">
                  <c:v>1.7784552845528454E-3</c:v>
                </c:pt>
                <c:pt idx="3936">
                  <c:v>1.7780035560071121E-3</c:v>
                </c:pt>
                <c:pt idx="3937">
                  <c:v>1.7775520568816658E-3</c:v>
                </c:pt>
                <c:pt idx="3938">
                  <c:v>1.7771007870017771E-3</c:v>
                </c:pt>
                <c:pt idx="3939">
                  <c:v>1.7766497461928934E-3</c:v>
                </c:pt>
                <c:pt idx="3940">
                  <c:v>1.7761989342806395E-3</c:v>
                </c:pt>
                <c:pt idx="3941">
                  <c:v>1.7757483510908167E-3</c:v>
                </c:pt>
                <c:pt idx="3942">
                  <c:v>1.775297996449404E-3</c:v>
                </c:pt>
                <c:pt idx="3943">
                  <c:v>1.7748478701825558E-3</c:v>
                </c:pt>
                <c:pt idx="3944">
                  <c:v>1.7743979721166034E-3</c:v>
                </c:pt>
                <c:pt idx="3945">
                  <c:v>1.7739483020780538E-3</c:v>
                </c:pt>
                <c:pt idx="3946">
                  <c:v>1.77349885989359E-3</c:v>
                </c:pt>
                <c:pt idx="3947">
                  <c:v>1.7730496453900709E-3</c:v>
                </c:pt>
                <c:pt idx="3948">
                  <c:v>1.7726006583945303E-3</c:v>
                </c:pt>
                <c:pt idx="3949">
                  <c:v>1.7721518987341772E-3</c:v>
                </c:pt>
                <c:pt idx="3950">
                  <c:v>1.7717033662363959E-3</c:v>
                </c:pt>
                <c:pt idx="3951">
                  <c:v>1.771255060728745E-3</c:v>
                </c:pt>
                <c:pt idx="3952">
                  <c:v>1.7708069820389577E-3</c:v>
                </c:pt>
                <c:pt idx="3953">
                  <c:v>1.7703591299949419E-3</c:v>
                </c:pt>
                <c:pt idx="3954">
                  <c:v>1.7699115044247787E-3</c:v>
                </c:pt>
                <c:pt idx="3955">
                  <c:v>1.7694641051567239E-3</c:v>
                </c:pt>
                <c:pt idx="3956">
                  <c:v>1.7690169320192064E-3</c:v>
                </c:pt>
                <c:pt idx="3957">
                  <c:v>1.7685699848408287E-3</c:v>
                </c:pt>
                <c:pt idx="3958">
                  <c:v>1.7681232634503663E-3</c:v>
                </c:pt>
                <c:pt idx="3959">
                  <c:v>1.7676767676767678E-3</c:v>
                </c:pt>
                <c:pt idx="3960">
                  <c:v>1.7672304973491543E-3</c:v>
                </c:pt>
                <c:pt idx="3961">
                  <c:v>1.7667844522968198E-3</c:v>
                </c:pt>
                <c:pt idx="3962">
                  <c:v>1.7663386323492304E-3</c:v>
                </c:pt>
                <c:pt idx="3963">
                  <c:v>1.7658930373360242E-3</c:v>
                </c:pt>
                <c:pt idx="3964">
                  <c:v>1.7654476670870113E-3</c:v>
                </c:pt>
                <c:pt idx="3965">
                  <c:v>1.7650025214321734E-3</c:v>
                </c:pt>
                <c:pt idx="3966">
                  <c:v>1.7645576002016637E-3</c:v>
                </c:pt>
                <c:pt idx="3967">
                  <c:v>1.7641129032258064E-3</c:v>
                </c:pt>
                <c:pt idx="3968">
                  <c:v>1.7636684303350969E-3</c:v>
                </c:pt>
                <c:pt idx="3969">
                  <c:v>1.7632241813602015E-3</c:v>
                </c:pt>
                <c:pt idx="3970">
                  <c:v>1.7627801561319568E-3</c:v>
                </c:pt>
                <c:pt idx="3971">
                  <c:v>1.7623363544813696E-3</c:v>
                </c:pt>
                <c:pt idx="3972">
                  <c:v>1.7618927762396174E-3</c:v>
                </c:pt>
                <c:pt idx="3973">
                  <c:v>1.7614494212380473E-3</c:v>
                </c:pt>
                <c:pt idx="3974">
                  <c:v>1.761006289308176E-3</c:v>
                </c:pt>
                <c:pt idx="3975">
                  <c:v>1.7605633802816902E-3</c:v>
                </c:pt>
                <c:pt idx="3976">
                  <c:v>1.760120693990445E-3</c:v>
                </c:pt>
                <c:pt idx="3977">
                  <c:v>1.7596782302664656E-3</c:v>
                </c:pt>
                <c:pt idx="3978">
                  <c:v>1.7592359889419453E-3</c:v>
                </c:pt>
                <c:pt idx="3979">
                  <c:v>1.7587939698492463E-3</c:v>
                </c:pt>
                <c:pt idx="3980">
                  <c:v>1.7583521728208992E-3</c:v>
                </c:pt>
                <c:pt idx="3981">
                  <c:v>1.7579105976896032E-3</c:v>
                </c:pt>
                <c:pt idx="3982">
                  <c:v>1.7574692442882249E-3</c:v>
                </c:pt>
                <c:pt idx="3983">
                  <c:v>1.7570281124497991E-3</c:v>
                </c:pt>
                <c:pt idx="3984">
                  <c:v>1.7565872020075283E-3</c:v>
                </c:pt>
                <c:pt idx="3985">
                  <c:v>1.7561465127947818E-3</c:v>
                </c:pt>
                <c:pt idx="3986">
                  <c:v>1.7557060446450965E-3</c:v>
                </c:pt>
                <c:pt idx="3987">
                  <c:v>1.7552657973921766E-3</c:v>
                </c:pt>
                <c:pt idx="3988">
                  <c:v>1.7548257708698922E-3</c:v>
                </c:pt>
                <c:pt idx="3989">
                  <c:v>1.7543859649122807E-3</c:v>
                </c:pt>
                <c:pt idx="3990">
                  <c:v>1.7539463793535455E-3</c:v>
                </c:pt>
                <c:pt idx="3991">
                  <c:v>1.7535070140280561E-3</c:v>
                </c:pt>
                <c:pt idx="3992">
                  <c:v>1.7530678687703481E-3</c:v>
                </c:pt>
                <c:pt idx="3993">
                  <c:v>1.7526289434151227E-3</c:v>
                </c:pt>
                <c:pt idx="3994">
                  <c:v>1.7521902377972466E-3</c:v>
                </c:pt>
                <c:pt idx="3995">
                  <c:v>1.7517517517517517E-3</c:v>
                </c:pt>
                <c:pt idx="3996">
                  <c:v>1.7513134851138354E-3</c:v>
                </c:pt>
                <c:pt idx="3997">
                  <c:v>1.7508754377188595E-3</c:v>
                </c:pt>
                <c:pt idx="3998">
                  <c:v>1.7504376094023505E-3</c:v>
                </c:pt>
                <c:pt idx="3999">
                  <c:v>1.75E-3</c:v>
                </c:pt>
                <c:pt idx="4000">
                  <c:v>1.7495626093476631E-3</c:v>
                </c:pt>
                <c:pt idx="4001">
                  <c:v>1.7491254372813594E-3</c:v>
                </c:pt>
                <c:pt idx="4002">
                  <c:v>1.7486884836372721E-3</c:v>
                </c:pt>
                <c:pt idx="4003">
                  <c:v>1.7482517482517483E-3</c:v>
                </c:pt>
                <c:pt idx="4004">
                  <c:v>1.7478152309612985E-3</c:v>
                </c:pt>
                <c:pt idx="4005">
                  <c:v>1.747378931602596E-3</c:v>
                </c:pt>
                <c:pt idx="4006">
                  <c:v>1.7469428500124782E-3</c:v>
                </c:pt>
                <c:pt idx="4007">
                  <c:v>1.7465069860279441E-3</c:v>
                </c:pt>
                <c:pt idx="4008">
                  <c:v>1.7460713394861561E-3</c:v>
                </c:pt>
                <c:pt idx="4009">
                  <c:v>1.7456359102244389E-3</c:v>
                </c:pt>
                <c:pt idx="4010">
                  <c:v>1.7452006980802793E-3</c:v>
                </c:pt>
                <c:pt idx="4011">
                  <c:v>1.744765702891326E-3</c:v>
                </c:pt>
                <c:pt idx="4012">
                  <c:v>1.7443309244953901E-3</c:v>
                </c:pt>
                <c:pt idx="4013">
                  <c:v>1.7438963627304435E-3</c:v>
                </c:pt>
                <c:pt idx="4014">
                  <c:v>1.7434620174346202E-3</c:v>
                </c:pt>
                <c:pt idx="4015">
                  <c:v>1.7430278884462151E-3</c:v>
                </c:pt>
                <c:pt idx="4016">
                  <c:v>1.7425939756036844E-3</c:v>
                </c:pt>
                <c:pt idx="4017">
                  <c:v>1.7421602787456446E-3</c:v>
                </c:pt>
                <c:pt idx="4018">
                  <c:v>1.7417267977108733E-3</c:v>
                </c:pt>
                <c:pt idx="4019">
                  <c:v>1.7412935323383085E-3</c:v>
                </c:pt>
                <c:pt idx="4020">
                  <c:v>1.740860482467048E-3</c:v>
                </c:pt>
                <c:pt idx="4021">
                  <c:v>1.7404276479363501E-3</c:v>
                </c:pt>
                <c:pt idx="4022">
                  <c:v>1.7399950285856326E-3</c:v>
                </c:pt>
                <c:pt idx="4023">
                  <c:v>1.7395626242544733E-3</c:v>
                </c:pt>
                <c:pt idx="4024">
                  <c:v>1.7391304347826088E-3</c:v>
                </c:pt>
                <c:pt idx="4025">
                  <c:v>1.7386984600099354E-3</c:v>
                </c:pt>
                <c:pt idx="4026">
                  <c:v>1.7382666997765085E-3</c:v>
                </c:pt>
                <c:pt idx="4027">
                  <c:v>1.7378351539225421E-3</c:v>
                </c:pt>
                <c:pt idx="4028">
                  <c:v>1.737403822288409E-3</c:v>
                </c:pt>
                <c:pt idx="4029">
                  <c:v>1.7369727047146402E-3</c:v>
                </c:pt>
                <c:pt idx="4030">
                  <c:v>1.7365418010419251E-3</c:v>
                </c:pt>
                <c:pt idx="4031">
                  <c:v>1.736111111111111E-3</c:v>
                </c:pt>
                <c:pt idx="4032">
                  <c:v>1.7356806347632037E-3</c:v>
                </c:pt>
                <c:pt idx="4033">
                  <c:v>1.7352503718393653E-3</c:v>
                </c:pt>
                <c:pt idx="4034">
                  <c:v>1.7348203221809169E-3</c:v>
                </c:pt>
                <c:pt idx="4035">
                  <c:v>1.7343904856293359E-3</c:v>
                </c:pt>
                <c:pt idx="4036">
                  <c:v>1.7339608620262571E-3</c:v>
                </c:pt>
                <c:pt idx="4037">
                  <c:v>1.7335314512134719E-3</c:v>
                </c:pt>
                <c:pt idx="4038">
                  <c:v>1.7331022530329288E-3</c:v>
                </c:pt>
                <c:pt idx="4039">
                  <c:v>1.7326732673267327E-3</c:v>
                </c:pt>
                <c:pt idx="4040">
                  <c:v>1.7322444939371442E-3</c:v>
                </c:pt>
                <c:pt idx="4041">
                  <c:v>1.7318159327065809E-3</c:v>
                </c:pt>
                <c:pt idx="4042">
                  <c:v>1.7313875834776156E-3</c:v>
                </c:pt>
                <c:pt idx="4043">
                  <c:v>1.7309594460929772E-3</c:v>
                </c:pt>
                <c:pt idx="4044">
                  <c:v>1.73053152039555E-3</c:v>
                </c:pt>
                <c:pt idx="4045">
                  <c:v>1.7301038062283738E-3</c:v>
                </c:pt>
                <c:pt idx="4046">
                  <c:v>1.729676303434643E-3</c:v>
                </c:pt>
                <c:pt idx="4047">
                  <c:v>1.7292490118577075E-3</c:v>
                </c:pt>
                <c:pt idx="4048">
                  <c:v>1.7288219313410719E-3</c:v>
                </c:pt>
                <c:pt idx="4049">
                  <c:v>1.7283950617283952E-3</c:v>
                </c:pt>
                <c:pt idx="4050">
                  <c:v>1.7279684028634905E-3</c:v>
                </c:pt>
                <c:pt idx="4051">
                  <c:v>1.7275419545903258E-3</c:v>
                </c:pt>
                <c:pt idx="4052">
                  <c:v>1.7271157167530224E-3</c:v>
                </c:pt>
                <c:pt idx="4053">
                  <c:v>1.726689689195856E-3</c:v>
                </c:pt>
                <c:pt idx="4054">
                  <c:v>1.7262638717632551E-3</c:v>
                </c:pt>
                <c:pt idx="4055">
                  <c:v>1.7258382642998027E-3</c:v>
                </c:pt>
                <c:pt idx="4056">
                  <c:v>1.7254128666502342E-3</c:v>
                </c:pt>
                <c:pt idx="4057">
                  <c:v>1.7249876786594382E-3</c:v>
                </c:pt>
                <c:pt idx="4058">
                  <c:v>1.7245627001724563E-3</c:v>
                </c:pt>
                <c:pt idx="4059">
                  <c:v>1.7241379310344827E-3</c:v>
                </c:pt>
                <c:pt idx="4060">
                  <c:v>1.7237133710908644E-3</c:v>
                </c:pt>
                <c:pt idx="4061">
                  <c:v>1.7232890201870998E-3</c:v>
                </c:pt>
                <c:pt idx="4062">
                  <c:v>1.7228648781688408E-3</c:v>
                </c:pt>
                <c:pt idx="4063">
                  <c:v>1.7224409448818897E-3</c:v>
                </c:pt>
                <c:pt idx="4064">
                  <c:v>1.7220172201722018E-3</c:v>
                </c:pt>
                <c:pt idx="4065">
                  <c:v>1.721593703885883E-3</c:v>
                </c:pt>
                <c:pt idx="4066">
                  <c:v>1.7211703958691911E-3</c:v>
                </c:pt>
                <c:pt idx="4067">
                  <c:v>1.720747295968535E-3</c:v>
                </c:pt>
                <c:pt idx="4068">
                  <c:v>1.7203244040304743E-3</c:v>
                </c:pt>
                <c:pt idx="4069">
                  <c:v>1.7199017199017199E-3</c:v>
                </c:pt>
                <c:pt idx="4070">
                  <c:v>1.7194792434291329E-3</c:v>
                </c:pt>
                <c:pt idx="4071">
                  <c:v>1.719056974459725E-3</c:v>
                </c:pt>
                <c:pt idx="4072">
                  <c:v>1.718634912840658E-3</c:v>
                </c:pt>
                <c:pt idx="4073">
                  <c:v>1.718213058419244E-3</c:v>
                </c:pt>
                <c:pt idx="4074">
                  <c:v>1.7177914110429449E-3</c:v>
                </c:pt>
                <c:pt idx="4075">
                  <c:v>1.7173699705593719E-3</c:v>
                </c:pt>
                <c:pt idx="4076">
                  <c:v>1.7169487368162864E-3</c:v>
                </c:pt>
                <c:pt idx="4077">
                  <c:v>1.7165277096615988E-3</c:v>
                </c:pt>
                <c:pt idx="4078">
                  <c:v>1.7161068889433686E-3</c:v>
                </c:pt>
                <c:pt idx="4079">
                  <c:v>1.7156862745098039E-3</c:v>
                </c:pt>
                <c:pt idx="4080">
                  <c:v>1.7152658662092624E-3</c:v>
                </c:pt>
                <c:pt idx="4081">
                  <c:v>1.7148456638902498E-3</c:v>
                </c:pt>
                <c:pt idx="4082">
                  <c:v>1.7144256674014205E-3</c:v>
                </c:pt>
                <c:pt idx="4083">
                  <c:v>1.7140058765915769E-3</c:v>
                </c:pt>
                <c:pt idx="4084">
                  <c:v>1.7135862913096695E-3</c:v>
                </c:pt>
                <c:pt idx="4085">
                  <c:v>1.7131669114047968E-3</c:v>
                </c:pt>
                <c:pt idx="4086">
                  <c:v>1.7127477367262051E-3</c:v>
                </c:pt>
                <c:pt idx="4087">
                  <c:v>1.7123287671232876E-3</c:v>
                </c:pt>
                <c:pt idx="4088">
                  <c:v>1.7119100024455857E-3</c:v>
                </c:pt>
                <c:pt idx="4089">
                  <c:v>1.7114914425427872E-3</c:v>
                </c:pt>
                <c:pt idx="4090">
                  <c:v>1.7110730872647274E-3</c:v>
                </c:pt>
                <c:pt idx="4091">
                  <c:v>1.7106549364613881E-3</c:v>
                </c:pt>
                <c:pt idx="4092">
                  <c:v>1.7102369899828977E-3</c:v>
                </c:pt>
                <c:pt idx="4093">
                  <c:v>1.709819247679531E-3</c:v>
                </c:pt>
                <c:pt idx="4094">
                  <c:v>1.7094017094017094E-3</c:v>
                </c:pt>
                <c:pt idx="4095">
                  <c:v>1.708984375E-3</c:v>
                </c:pt>
                <c:pt idx="4096">
                  <c:v>1.7085672443251159E-3</c:v>
                </c:pt>
                <c:pt idx="4097">
                  <c:v>1.7081503172279161E-3</c:v>
                </c:pt>
                <c:pt idx="4098">
                  <c:v>1.7077335935594047E-3</c:v>
                </c:pt>
                <c:pt idx="4099">
                  <c:v>1.7073170731707317E-3</c:v>
                </c:pt>
                <c:pt idx="4100">
                  <c:v>1.706900755913192E-3</c:v>
                </c:pt>
                <c:pt idx="4101">
                  <c:v>1.7064846416382253E-3</c:v>
                </c:pt>
                <c:pt idx="4102">
                  <c:v>1.7060687301974165E-3</c:v>
                </c:pt>
                <c:pt idx="4103">
                  <c:v>1.705653021442495E-3</c:v>
                </c:pt>
                <c:pt idx="4104">
                  <c:v>1.7052375152253349E-3</c:v>
                </c:pt>
                <c:pt idx="4105">
                  <c:v>1.7048222113979542E-3</c:v>
                </c:pt>
                <c:pt idx="4106">
                  <c:v>1.7044071098125152E-3</c:v>
                </c:pt>
                <c:pt idx="4107">
                  <c:v>1.7039922103213243E-3</c:v>
                </c:pt>
                <c:pt idx="4108">
                  <c:v>1.7035775127768314E-3</c:v>
                </c:pt>
                <c:pt idx="4109">
                  <c:v>1.7031630170316302E-3</c:v>
                </c:pt>
                <c:pt idx="4110">
                  <c:v>1.7027487229384578E-3</c:v>
                </c:pt>
                <c:pt idx="4111">
                  <c:v>1.7023346303501946E-3</c:v>
                </c:pt>
                <c:pt idx="4112">
                  <c:v>1.7019207391198638E-3</c:v>
                </c:pt>
                <c:pt idx="4113">
                  <c:v>1.7015070491006321E-3</c:v>
                </c:pt>
                <c:pt idx="4114">
                  <c:v>1.7010935601458081E-3</c:v>
                </c:pt>
                <c:pt idx="4115">
                  <c:v>1.7006802721088435E-3</c:v>
                </c:pt>
                <c:pt idx="4116">
                  <c:v>1.7002671848433326E-3</c:v>
                </c:pt>
                <c:pt idx="4117">
                  <c:v>1.6998542982030111E-3</c:v>
                </c:pt>
                <c:pt idx="4118">
                  <c:v>1.6994416120417577E-3</c:v>
                </c:pt>
                <c:pt idx="4119">
                  <c:v>1.6990291262135922E-3</c:v>
                </c:pt>
                <c:pt idx="4120">
                  <c:v>1.6986168405726766E-3</c:v>
                </c:pt>
                <c:pt idx="4121">
                  <c:v>1.6982047549733139E-3</c:v>
                </c:pt>
                <c:pt idx="4122">
                  <c:v>1.697792869269949E-3</c:v>
                </c:pt>
                <c:pt idx="4123">
                  <c:v>1.6973811833171678E-3</c:v>
                </c:pt>
                <c:pt idx="4124">
                  <c:v>1.696969696969697E-3</c:v>
                </c:pt>
                <c:pt idx="4125">
                  <c:v>1.6965584100824044E-3</c:v>
                </c:pt>
                <c:pt idx="4126">
                  <c:v>1.696147322510298E-3</c:v>
                </c:pt>
                <c:pt idx="4127">
                  <c:v>1.6957364341085271E-3</c:v>
                </c:pt>
                <c:pt idx="4128">
                  <c:v>1.6953257447323807E-3</c:v>
                </c:pt>
                <c:pt idx="4129">
                  <c:v>1.937046004842615E-3</c:v>
                </c:pt>
                <c:pt idx="4130">
                  <c:v>1.9365770999757927E-3</c:v>
                </c:pt>
                <c:pt idx="4131">
                  <c:v>1.9361084220716361E-3</c:v>
                </c:pt>
                <c:pt idx="4132">
                  <c:v>1.9356399709654004E-3</c:v>
                </c:pt>
                <c:pt idx="4133">
                  <c:v>1.9351717464925011E-3</c:v>
                </c:pt>
                <c:pt idx="4134">
                  <c:v>1.9347037484885128E-3</c:v>
                </c:pt>
                <c:pt idx="4135">
                  <c:v>1.9342359767891683E-3</c:v>
                </c:pt>
                <c:pt idx="4136">
                  <c:v>1.9337684312303602E-3</c:v>
                </c:pt>
                <c:pt idx="4137">
                  <c:v>1.9333011116481392E-3</c:v>
                </c:pt>
                <c:pt idx="4138">
                  <c:v>1.9328340178787146E-3</c:v>
                </c:pt>
                <c:pt idx="4139">
                  <c:v>1.9323671497584541E-3</c:v>
                </c:pt>
                <c:pt idx="4140">
                  <c:v>1.9319005071238831E-3</c:v>
                </c:pt>
                <c:pt idx="4141">
                  <c:v>1.9314340898116851E-3</c:v>
                </c:pt>
                <c:pt idx="4142">
                  <c:v>1.9309678976587015E-3</c:v>
                </c:pt>
                <c:pt idx="4143">
                  <c:v>1.9305019305019305E-3</c:v>
                </c:pt>
                <c:pt idx="4144">
                  <c:v>1.9300361881785283E-3</c:v>
                </c:pt>
                <c:pt idx="4145">
                  <c:v>1.9295706705258081E-3</c:v>
                </c:pt>
                <c:pt idx="4146">
                  <c:v>1.9291053773812395E-3</c:v>
                </c:pt>
                <c:pt idx="4147">
                  <c:v>1.9286403085824494E-3</c:v>
                </c:pt>
                <c:pt idx="4148">
                  <c:v>1.9281754639672211E-3</c:v>
                </c:pt>
                <c:pt idx="4149">
                  <c:v>1.9277108433734939E-3</c:v>
                </c:pt>
                <c:pt idx="4150">
                  <c:v>1.927246446639364E-3</c:v>
                </c:pt>
                <c:pt idx="4151">
                  <c:v>1.9267822736030828E-3</c:v>
                </c:pt>
                <c:pt idx="4152">
                  <c:v>1.926318324103058E-3</c:v>
                </c:pt>
                <c:pt idx="4153">
                  <c:v>1.9258545979778526E-3</c:v>
                </c:pt>
                <c:pt idx="4154">
                  <c:v>1.9253910950661852E-3</c:v>
                </c:pt>
                <c:pt idx="4155">
                  <c:v>1.9249278152069298E-3</c:v>
                </c:pt>
                <c:pt idx="4156">
                  <c:v>1.9244647582391148E-3</c:v>
                </c:pt>
                <c:pt idx="4157">
                  <c:v>1.9240019240019241E-3</c:v>
                </c:pt>
                <c:pt idx="4158">
                  <c:v>1.9235393123346958E-3</c:v>
                </c:pt>
                <c:pt idx="4159">
                  <c:v>1.9230769230769232E-3</c:v>
                </c:pt>
                <c:pt idx="4160">
                  <c:v>1.9226147560682527E-3</c:v>
                </c:pt>
                <c:pt idx="4161">
                  <c:v>1.9221528111484864E-3</c:v>
                </c:pt>
                <c:pt idx="4162">
                  <c:v>1.9216910881575786E-3</c:v>
                </c:pt>
                <c:pt idx="4163">
                  <c:v>1.9212295869356388E-3</c:v>
                </c:pt>
                <c:pt idx="4164">
                  <c:v>1.9207683073229293E-3</c:v>
                </c:pt>
                <c:pt idx="4165">
                  <c:v>1.9203072491598655E-3</c:v>
                </c:pt>
                <c:pt idx="4166">
                  <c:v>1.919846412287017E-3</c:v>
                </c:pt>
                <c:pt idx="4167">
                  <c:v>1.9193857965451055E-3</c:v>
                </c:pt>
                <c:pt idx="4168">
                  <c:v>1.918925401775006E-3</c:v>
                </c:pt>
                <c:pt idx="4169">
                  <c:v>1.9184652278177458E-3</c:v>
                </c:pt>
                <c:pt idx="4170">
                  <c:v>1.9180052745145048E-3</c:v>
                </c:pt>
                <c:pt idx="4171">
                  <c:v>1.9175455417066154E-3</c:v>
                </c:pt>
                <c:pt idx="4172">
                  <c:v>1.917086029235562E-3</c:v>
                </c:pt>
                <c:pt idx="4173">
                  <c:v>1.9166267369429804E-3</c:v>
                </c:pt>
                <c:pt idx="4174">
                  <c:v>1.9161676646706587E-3</c:v>
                </c:pt>
                <c:pt idx="4175">
                  <c:v>1.9157088122605363E-3</c:v>
                </c:pt>
                <c:pt idx="4176">
                  <c:v>1.9152501795547043E-3</c:v>
                </c:pt>
                <c:pt idx="4177">
                  <c:v>1.9147917663954045E-3</c:v>
                </c:pt>
                <c:pt idx="4178">
                  <c:v>1.9143335726250299E-3</c:v>
                </c:pt>
                <c:pt idx="4179">
                  <c:v>1.9138755980861245E-3</c:v>
                </c:pt>
                <c:pt idx="4180">
                  <c:v>1.9134178426213825E-3</c:v>
                </c:pt>
                <c:pt idx="4181">
                  <c:v>1.9129603060736491E-3</c:v>
                </c:pt>
                <c:pt idx="4182">
                  <c:v>1.9125029882859192E-3</c:v>
                </c:pt>
                <c:pt idx="4183">
                  <c:v>1.9120458891013384E-3</c:v>
                </c:pt>
                <c:pt idx="4184">
                  <c:v>1.9115890083632018E-3</c:v>
                </c:pt>
                <c:pt idx="4185">
                  <c:v>1.9111323459149545E-3</c:v>
                </c:pt>
                <c:pt idx="4186">
                  <c:v>1.9106759016001911E-3</c:v>
                </c:pt>
                <c:pt idx="4187">
                  <c:v>1.9102196752626551E-3</c:v>
                </c:pt>
                <c:pt idx="4188">
                  <c:v>1.9097636667462401E-3</c:v>
                </c:pt>
                <c:pt idx="4189">
                  <c:v>1.9093078758949881E-3</c:v>
                </c:pt>
                <c:pt idx="4190">
                  <c:v>1.9088523025530899E-3</c:v>
                </c:pt>
                <c:pt idx="4191">
                  <c:v>1.9083969465648854E-3</c:v>
                </c:pt>
                <c:pt idx="4192">
                  <c:v>1.9079418077748629E-3</c:v>
                </c:pt>
                <c:pt idx="4193">
                  <c:v>1.9074868860276585E-3</c:v>
                </c:pt>
                <c:pt idx="4194">
                  <c:v>1.9070321811680572E-3</c:v>
                </c:pt>
                <c:pt idx="4195">
                  <c:v>1.9065776930409914E-3</c:v>
                </c:pt>
                <c:pt idx="4196">
                  <c:v>1.9061234214915416E-3</c:v>
                </c:pt>
                <c:pt idx="4197">
                  <c:v>1.9056693663649356E-3</c:v>
                </c:pt>
                <c:pt idx="4198">
                  <c:v>1.9052155275065491E-3</c:v>
                </c:pt>
                <c:pt idx="4199">
                  <c:v>1.9047619047619048E-3</c:v>
                </c:pt>
                <c:pt idx="4200">
                  <c:v>1.9043084979766722E-3</c:v>
                </c:pt>
                <c:pt idx="4201">
                  <c:v>1.9038553069966682E-3</c:v>
                </c:pt>
                <c:pt idx="4202">
                  <c:v>1.9034023316678564E-3</c:v>
                </c:pt>
                <c:pt idx="4203">
                  <c:v>1.9029495718363464E-3</c:v>
                </c:pt>
                <c:pt idx="4204">
                  <c:v>1.9024970273483948E-3</c:v>
                </c:pt>
                <c:pt idx="4205">
                  <c:v>1.9020446980504042E-3</c:v>
                </c:pt>
                <c:pt idx="4206">
                  <c:v>1.9015925837889231E-3</c:v>
                </c:pt>
                <c:pt idx="4207">
                  <c:v>1.9011406844106464E-3</c:v>
                </c:pt>
                <c:pt idx="4208">
                  <c:v>1.9006889997624139E-3</c:v>
                </c:pt>
                <c:pt idx="4209">
                  <c:v>1.9002375296912114E-3</c:v>
                </c:pt>
                <c:pt idx="4210">
                  <c:v>1.89978627404417E-3</c:v>
                </c:pt>
                <c:pt idx="4211">
                  <c:v>1.8993352326685661E-3</c:v>
                </c:pt>
                <c:pt idx="4212">
                  <c:v>1.8988844054118206E-3</c:v>
                </c:pt>
                <c:pt idx="4213">
                  <c:v>1.8984337921214998E-3</c:v>
                </c:pt>
                <c:pt idx="4214">
                  <c:v>1.8979833926453143E-3</c:v>
                </c:pt>
                <c:pt idx="4215">
                  <c:v>1.8975332068311196E-3</c:v>
                </c:pt>
                <c:pt idx="4216">
                  <c:v>1.897083234526915E-3</c:v>
                </c:pt>
                <c:pt idx="4217">
                  <c:v>1.896633475580844E-3</c:v>
                </c:pt>
                <c:pt idx="4218">
                  <c:v>1.8961839298411946E-3</c:v>
                </c:pt>
                <c:pt idx="4219">
                  <c:v>1.8957345971563982E-3</c:v>
                </c:pt>
                <c:pt idx="4220">
                  <c:v>1.8952854773750297E-3</c:v>
                </c:pt>
                <c:pt idx="4221">
                  <c:v>1.8948365703458077E-3</c:v>
                </c:pt>
                <c:pt idx="4222">
                  <c:v>1.8943878759175941E-3</c:v>
                </c:pt>
                <c:pt idx="4223">
                  <c:v>1.893939393939394E-3</c:v>
                </c:pt>
                <c:pt idx="4224">
                  <c:v>1.893491124260355E-3</c:v>
                </c:pt>
                <c:pt idx="4225">
                  <c:v>1.893043066729768E-3</c:v>
                </c:pt>
                <c:pt idx="4226">
                  <c:v>1.8925952211970665E-3</c:v>
                </c:pt>
                <c:pt idx="4227">
                  <c:v>1.8921475875118259E-3</c:v>
                </c:pt>
                <c:pt idx="4228">
                  <c:v>1.8917001655237645E-3</c:v>
                </c:pt>
                <c:pt idx="4229">
                  <c:v>1.8912529550827422E-3</c:v>
                </c:pt>
                <c:pt idx="4230">
                  <c:v>1.8908059560387616E-3</c:v>
                </c:pt>
                <c:pt idx="4231">
                  <c:v>1.890359168241966E-3</c:v>
                </c:pt>
                <c:pt idx="4232">
                  <c:v>1.8899125915426411E-3</c:v>
                </c:pt>
                <c:pt idx="4233">
                  <c:v>1.8894662257912141E-3</c:v>
                </c:pt>
                <c:pt idx="4234">
                  <c:v>1.8890200708382527E-3</c:v>
                </c:pt>
                <c:pt idx="4235">
                  <c:v>1.8885741265344666E-3</c:v>
                </c:pt>
                <c:pt idx="4236">
                  <c:v>1.8881283927307056E-3</c:v>
                </c:pt>
                <c:pt idx="4237">
                  <c:v>1.8876828692779614E-3</c:v>
                </c:pt>
                <c:pt idx="4238">
                  <c:v>1.8872375560273649E-3</c:v>
                </c:pt>
                <c:pt idx="4239">
                  <c:v>1.8867924528301887E-3</c:v>
                </c:pt>
                <c:pt idx="4240">
                  <c:v>1.8863475595378449E-3</c:v>
                </c:pt>
                <c:pt idx="4241">
                  <c:v>1.8859028760018859E-3</c:v>
                </c:pt>
                <c:pt idx="4242">
                  <c:v>1.8854584020740043E-3</c:v>
                </c:pt>
                <c:pt idx="4243">
                  <c:v>1.885014137606032E-3</c:v>
                </c:pt>
                <c:pt idx="4244">
                  <c:v>1.8845700824499411E-3</c:v>
                </c:pt>
                <c:pt idx="4245">
                  <c:v>1.8841262364578427E-3</c:v>
                </c:pt>
                <c:pt idx="4246">
                  <c:v>1.8836825994819873E-3</c:v>
                </c:pt>
                <c:pt idx="4247">
                  <c:v>1.8832391713747645E-3</c:v>
                </c:pt>
                <c:pt idx="4248">
                  <c:v>1.8827959519887032E-3</c:v>
                </c:pt>
                <c:pt idx="4249">
                  <c:v>1.8823529411764706E-3</c:v>
                </c:pt>
                <c:pt idx="4250">
                  <c:v>1.8819101387908728E-3</c:v>
                </c:pt>
                <c:pt idx="4251">
                  <c:v>1.8814675446848542E-3</c:v>
                </c:pt>
                <c:pt idx="4252">
                  <c:v>1.8810251587114979E-3</c:v>
                </c:pt>
                <c:pt idx="4253">
                  <c:v>1.8805829807240243E-3</c:v>
                </c:pt>
                <c:pt idx="4254">
                  <c:v>1.8801410105757932E-3</c:v>
                </c:pt>
                <c:pt idx="4255">
                  <c:v>1.8796992481203006E-3</c:v>
                </c:pt>
                <c:pt idx="4256">
                  <c:v>1.8792576932111817E-3</c:v>
                </c:pt>
                <c:pt idx="4257">
                  <c:v>1.8788163457022077E-3</c:v>
                </c:pt>
                <c:pt idx="4258">
                  <c:v>1.8783752054472881E-3</c:v>
                </c:pt>
                <c:pt idx="4259">
                  <c:v>1.8779342723004694E-3</c:v>
                </c:pt>
                <c:pt idx="4260">
                  <c:v>1.8774935461159353E-3</c:v>
                </c:pt>
                <c:pt idx="4261">
                  <c:v>1.8770530267480056E-3</c:v>
                </c:pt>
                <c:pt idx="4262">
                  <c:v>2.11118930330753E-3</c:v>
                </c:pt>
                <c:pt idx="4263">
                  <c:v>2.1106941838649157E-3</c:v>
                </c:pt>
                <c:pt idx="4264">
                  <c:v>2.1101992966002345E-3</c:v>
                </c:pt>
                <c:pt idx="4265">
                  <c:v>2.1097046413502108E-3</c:v>
                </c:pt>
                <c:pt idx="4266">
                  <c:v>2.1092102179517225E-3</c:v>
                </c:pt>
                <c:pt idx="4267">
                  <c:v>2.1087160262417996E-3</c:v>
                </c:pt>
                <c:pt idx="4268">
                  <c:v>2.1082220660576245E-3</c:v>
                </c:pt>
                <c:pt idx="4269">
                  <c:v>2.107728337236534E-3</c:v>
                </c:pt>
                <c:pt idx="4270">
                  <c:v>2.1072348396160151E-3</c:v>
                </c:pt>
                <c:pt idx="4271">
                  <c:v>2.1067415730337078E-3</c:v>
                </c:pt>
                <c:pt idx="4272">
                  <c:v>2.1062485373274046E-3</c:v>
                </c:pt>
                <c:pt idx="4273">
                  <c:v>2.1057557323350493E-3</c:v>
                </c:pt>
                <c:pt idx="4274">
                  <c:v>2.1052631578947368E-3</c:v>
                </c:pt>
                <c:pt idx="4275">
                  <c:v>2.1047708138447149E-3</c:v>
                </c:pt>
                <c:pt idx="4276">
                  <c:v>2.1042787000233811E-3</c:v>
                </c:pt>
                <c:pt idx="4277">
                  <c:v>2.1037868162692847E-3</c:v>
                </c:pt>
                <c:pt idx="4278">
                  <c:v>2.1032951624211263E-3</c:v>
                </c:pt>
                <c:pt idx="4279">
                  <c:v>2.1028037383177571E-3</c:v>
                </c:pt>
                <c:pt idx="4280">
                  <c:v>2.1023125437981782E-3</c:v>
                </c:pt>
                <c:pt idx="4281">
                  <c:v>2.1018215787015414E-3</c:v>
                </c:pt>
                <c:pt idx="4282">
                  <c:v>2.1013308428671491E-3</c:v>
                </c:pt>
                <c:pt idx="4283">
                  <c:v>2.1008403361344537E-3</c:v>
                </c:pt>
                <c:pt idx="4284">
                  <c:v>2.1003500583430573E-3</c:v>
                </c:pt>
                <c:pt idx="4285">
                  <c:v>2.0998600093327111E-3</c:v>
                </c:pt>
                <c:pt idx="4286">
                  <c:v>2.0993701889433169E-3</c:v>
                </c:pt>
                <c:pt idx="4287">
                  <c:v>2.0988805970149254E-3</c:v>
                </c:pt>
                <c:pt idx="4288">
                  <c:v>2.098391233387736E-3</c:v>
                </c:pt>
                <c:pt idx="4289">
                  <c:v>2.0979020979020979E-3</c:v>
                </c:pt>
                <c:pt idx="4290">
                  <c:v>2.0974131903985084E-3</c:v>
                </c:pt>
                <c:pt idx="4291">
                  <c:v>2.096924510717614E-3</c:v>
                </c:pt>
                <c:pt idx="4292">
                  <c:v>2.0964360587002098E-3</c:v>
                </c:pt>
                <c:pt idx="4293">
                  <c:v>2.0959478341872379E-3</c:v>
                </c:pt>
                <c:pt idx="4294">
                  <c:v>2.0954598370197903E-3</c:v>
                </c:pt>
                <c:pt idx="4295">
                  <c:v>2.0949720670391061E-3</c:v>
                </c:pt>
                <c:pt idx="4296">
                  <c:v>2.0944845240865721E-3</c:v>
                </c:pt>
                <c:pt idx="4297">
                  <c:v>2.0939972080037225E-3</c:v>
                </c:pt>
                <c:pt idx="4298">
                  <c:v>2.0935101186322401E-3</c:v>
                </c:pt>
                <c:pt idx="4299">
                  <c:v>2.0930232558139536E-3</c:v>
                </c:pt>
                <c:pt idx="4300">
                  <c:v>2.0925366193908393E-3</c:v>
                </c:pt>
                <c:pt idx="4301">
                  <c:v>2.0920502092050207E-3</c:v>
                </c:pt>
                <c:pt idx="4302">
                  <c:v>2.0915640250987683E-3</c:v>
                </c:pt>
                <c:pt idx="4303">
                  <c:v>2.0910780669144979E-3</c:v>
                </c:pt>
                <c:pt idx="4304">
                  <c:v>2.0905923344947735E-3</c:v>
                </c:pt>
                <c:pt idx="4305">
                  <c:v>2.0901068276823038E-3</c:v>
                </c:pt>
                <c:pt idx="4306">
                  <c:v>2.0896215463199444E-3</c:v>
                </c:pt>
                <c:pt idx="4307">
                  <c:v>2.0891364902506965E-3</c:v>
                </c:pt>
                <c:pt idx="4308">
                  <c:v>2.0886516593177072E-3</c:v>
                </c:pt>
                <c:pt idx="4309">
                  <c:v>2.0881670533642693E-3</c:v>
                </c:pt>
                <c:pt idx="4310">
                  <c:v>2.0876826722338203E-3</c:v>
                </c:pt>
                <c:pt idx="4311">
                  <c:v>2.0871985157699443E-3</c:v>
                </c:pt>
                <c:pt idx="4312">
                  <c:v>2.0867145838163693E-3</c:v>
                </c:pt>
                <c:pt idx="4313">
                  <c:v>2.086230876216968E-3</c:v>
                </c:pt>
                <c:pt idx="4314">
                  <c:v>2.0857473928157589E-3</c:v>
                </c:pt>
                <c:pt idx="4315">
                  <c:v>2.0852641334569047E-3</c:v>
                </c:pt>
                <c:pt idx="4316">
                  <c:v>2.0847810979847115E-3</c:v>
                </c:pt>
                <c:pt idx="4317">
                  <c:v>2.0842982862436313E-3</c:v>
                </c:pt>
                <c:pt idx="4318">
                  <c:v>2.083815698078259E-3</c:v>
                </c:pt>
                <c:pt idx="4319">
                  <c:v>2.0833333333333333E-3</c:v>
                </c:pt>
                <c:pt idx="4320">
                  <c:v>2.0828511918537375E-3</c:v>
                </c:pt>
                <c:pt idx="4321">
                  <c:v>2.0823692734844978E-3</c:v>
                </c:pt>
                <c:pt idx="4322">
                  <c:v>2.0818875780707841E-3</c:v>
                </c:pt>
                <c:pt idx="4323">
                  <c:v>2.0814061054579094E-3</c:v>
                </c:pt>
                <c:pt idx="4324">
                  <c:v>2.0809248554913293E-3</c:v>
                </c:pt>
                <c:pt idx="4325">
                  <c:v>2.0804438280166435E-3</c:v>
                </c:pt>
                <c:pt idx="4326">
                  <c:v>2.0799630228795934E-3</c:v>
                </c:pt>
                <c:pt idx="4327">
                  <c:v>2.0794824399260627E-3</c:v>
                </c:pt>
                <c:pt idx="4328">
                  <c:v>2.0790020790020791E-3</c:v>
                </c:pt>
                <c:pt idx="4329">
                  <c:v>2.0785219399538108E-3</c:v>
                </c:pt>
                <c:pt idx="4330">
                  <c:v>2.0780420226275687E-3</c:v>
                </c:pt>
                <c:pt idx="4331">
                  <c:v>2.0775623268698062E-3</c:v>
                </c:pt>
                <c:pt idx="4332">
                  <c:v>2.0770828525271175E-3</c:v>
                </c:pt>
                <c:pt idx="4333">
                  <c:v>2.076603599446239E-3</c:v>
                </c:pt>
                <c:pt idx="4334">
                  <c:v>2.0761245674740486E-3</c:v>
                </c:pt>
                <c:pt idx="4335">
                  <c:v>2.0756457564575647E-3</c:v>
                </c:pt>
                <c:pt idx="4336">
                  <c:v>2.0751671662439476E-3</c:v>
                </c:pt>
                <c:pt idx="4337">
                  <c:v>2.0746887966804979E-3</c:v>
                </c:pt>
                <c:pt idx="4338">
                  <c:v>2.0742106476146576E-3</c:v>
                </c:pt>
                <c:pt idx="4339">
                  <c:v>2.0737327188940094E-3</c:v>
                </c:pt>
                <c:pt idx="4340">
                  <c:v>2.0732550103662751E-3</c:v>
                </c:pt>
                <c:pt idx="4341">
                  <c:v>2.0727775218793184E-3</c:v>
                </c:pt>
                <c:pt idx="4342">
                  <c:v>2.0723002532811422E-3</c:v>
                </c:pt>
                <c:pt idx="4343">
                  <c:v>2.0718232044198894E-3</c:v>
                </c:pt>
                <c:pt idx="4344">
                  <c:v>2.0713463751438435E-3</c:v>
                </c:pt>
                <c:pt idx="4345">
                  <c:v>2.0708697653014268E-3</c:v>
                </c:pt>
                <c:pt idx="4346">
                  <c:v>2.070393374741201E-3</c:v>
                </c:pt>
                <c:pt idx="4347">
                  <c:v>2.0699172033118675E-3</c:v>
                </c:pt>
                <c:pt idx="4348">
                  <c:v>2.0694412508622671E-3</c:v>
                </c:pt>
                <c:pt idx="4349">
                  <c:v>2.0689655172413794E-3</c:v>
                </c:pt>
                <c:pt idx="4350">
                  <c:v>2.0684900022983222E-3</c:v>
                </c:pt>
                <c:pt idx="4351">
                  <c:v>2.068014705882353E-3</c:v>
                </c:pt>
                <c:pt idx="4352">
                  <c:v>2.0675396278428669E-3</c:v>
                </c:pt>
                <c:pt idx="4353">
                  <c:v>2.0670647680293983E-3</c:v>
                </c:pt>
                <c:pt idx="4354">
                  <c:v>2.0665901262916187E-3</c:v>
                </c:pt>
                <c:pt idx="4355">
                  <c:v>2.0661157024793389E-3</c:v>
                </c:pt>
                <c:pt idx="4356">
                  <c:v>2.0656414964425065E-3</c:v>
                </c:pt>
                <c:pt idx="4357">
                  <c:v>2.0651675080312071E-3</c:v>
                </c:pt>
                <c:pt idx="4358">
                  <c:v>2.0646937370956643E-3</c:v>
                </c:pt>
                <c:pt idx="4359">
                  <c:v>2.0642201834862386E-3</c:v>
                </c:pt>
                <c:pt idx="4360">
                  <c:v>2.0637468470534283E-3</c:v>
                </c:pt>
                <c:pt idx="4361">
                  <c:v>2.0632737276478678E-3</c:v>
                </c:pt>
                <c:pt idx="4362">
                  <c:v>2.0628008251203302E-3</c:v>
                </c:pt>
                <c:pt idx="4363">
                  <c:v>2.062328139321723E-3</c:v>
                </c:pt>
                <c:pt idx="4364">
                  <c:v>2.0618556701030928E-3</c:v>
                </c:pt>
                <c:pt idx="4365">
                  <c:v>2.0613834173156208E-3</c:v>
                </c:pt>
                <c:pt idx="4366">
                  <c:v>2.0609113808106251E-3</c:v>
                </c:pt>
                <c:pt idx="4367">
                  <c:v>2.0604395604395605E-3</c:v>
                </c:pt>
                <c:pt idx="4368">
                  <c:v>2.059967956054017E-3</c:v>
                </c:pt>
                <c:pt idx="4369">
                  <c:v>2.0594965675057209E-3</c:v>
                </c:pt>
                <c:pt idx="4370">
                  <c:v>2.0590253946465341E-3</c:v>
                </c:pt>
                <c:pt idx="4371">
                  <c:v>2.0585544373284536E-3</c:v>
                </c:pt>
                <c:pt idx="4372">
                  <c:v>2.0580836954036132E-3</c:v>
                </c:pt>
                <c:pt idx="4373">
                  <c:v>2.05761316872428E-3</c:v>
                </c:pt>
                <c:pt idx="4374">
                  <c:v>2.0571428571428572E-3</c:v>
                </c:pt>
                <c:pt idx="4375">
                  <c:v>2.0566727605118829E-3</c:v>
                </c:pt>
                <c:pt idx="4376">
                  <c:v>2.0562028786840301E-3</c:v>
                </c:pt>
                <c:pt idx="4377">
                  <c:v>2.0557332115121061E-3</c:v>
                </c:pt>
                <c:pt idx="4378">
                  <c:v>2.0552637588490525E-3</c:v>
                </c:pt>
                <c:pt idx="4379">
                  <c:v>2.054794520547945E-3</c:v>
                </c:pt>
                <c:pt idx="4380">
                  <c:v>2.0543254964619949E-3</c:v>
                </c:pt>
                <c:pt idx="4381">
                  <c:v>2.0538566864445459E-3</c:v>
                </c:pt>
                <c:pt idx="4382">
                  <c:v>2.0533880903490761E-3</c:v>
                </c:pt>
                <c:pt idx="4383">
                  <c:v>2.0529197080291972E-3</c:v>
                </c:pt>
                <c:pt idx="4384">
                  <c:v>2.0524515393386543E-3</c:v>
                </c:pt>
                <c:pt idx="4385">
                  <c:v>2.0519835841313269E-3</c:v>
                </c:pt>
                <c:pt idx="4386">
                  <c:v>2.0515158422612263E-3</c:v>
                </c:pt>
                <c:pt idx="4387">
                  <c:v>2.0510483135824978E-3</c:v>
                </c:pt>
                <c:pt idx="4388">
                  <c:v>2.050580997949419E-3</c:v>
                </c:pt>
                <c:pt idx="4389">
                  <c:v>2.0501138952164011E-3</c:v>
                </c:pt>
                <c:pt idx="4390">
                  <c:v>2.0496470052379866E-3</c:v>
                </c:pt>
                <c:pt idx="4391">
                  <c:v>2.0491803278688526E-3</c:v>
                </c:pt>
                <c:pt idx="4392">
                  <c:v>2.0487138629638061E-3</c:v>
                </c:pt>
                <c:pt idx="4393">
                  <c:v>2.0482476103777878E-3</c:v>
                </c:pt>
                <c:pt idx="4394">
                  <c:v>2.0477815699658703E-3</c:v>
                </c:pt>
                <c:pt idx="4395">
                  <c:v>2.0473157415832575E-3</c:v>
                </c:pt>
                <c:pt idx="4396">
                  <c:v>2.0468501250852852E-3</c:v>
                </c:pt>
                <c:pt idx="4397">
                  <c:v>2.0463847203274215E-3</c:v>
                </c:pt>
                <c:pt idx="4398">
                  <c:v>2.0459195271652648E-3</c:v>
                </c:pt>
                <c:pt idx="4399">
                  <c:v>2.0454545454545456E-3</c:v>
                </c:pt>
                <c:pt idx="4400">
                  <c:v>2.0449897750511249E-3</c:v>
                </c:pt>
                <c:pt idx="4401">
                  <c:v>2.0445252158109951E-3</c:v>
                </c:pt>
                <c:pt idx="4402">
                  <c:v>2.0440608675902795E-3</c:v>
                </c:pt>
                <c:pt idx="4403">
                  <c:v>2.0435967302452314E-3</c:v>
                </c:pt>
                <c:pt idx="4404">
                  <c:v>2.0431328036322363E-3</c:v>
                </c:pt>
                <c:pt idx="4405">
                  <c:v>2.0426690876078077E-3</c:v>
                </c:pt>
                <c:pt idx="4406">
                  <c:v>2.0422055820285907E-3</c:v>
                </c:pt>
                <c:pt idx="4407">
                  <c:v>2.041742286751361E-3</c:v>
                </c:pt>
                <c:pt idx="4408">
                  <c:v>2.0412792016330232E-3</c:v>
                </c:pt>
                <c:pt idx="4409">
                  <c:v>2.0408163265306124E-3</c:v>
                </c:pt>
                <c:pt idx="4410">
                  <c:v>2.0403536613012923E-3</c:v>
                </c:pt>
                <c:pt idx="4411">
                  <c:v>2.0398912058023572E-3</c:v>
                </c:pt>
                <c:pt idx="4412">
                  <c:v>2.0394289598912306E-3</c:v>
                </c:pt>
                <c:pt idx="4413">
                  <c:v>2.0389669234254643E-3</c:v>
                </c:pt>
                <c:pt idx="4414">
                  <c:v>2.0385050962627408E-3</c:v>
                </c:pt>
                <c:pt idx="4415">
                  <c:v>2.0380434782608695E-3</c:v>
                </c:pt>
                <c:pt idx="4416">
                  <c:v>2.0375820692777906E-3</c:v>
                </c:pt>
                <c:pt idx="4417">
                  <c:v>2.037120869171571E-3</c:v>
                </c:pt>
                <c:pt idx="4418">
                  <c:v>2.0366598778004071E-3</c:v>
                </c:pt>
                <c:pt idx="4419">
                  <c:v>2.0361990950226246E-3</c:v>
                </c:pt>
                <c:pt idx="4420">
                  <c:v>2.0357385206966751E-3</c:v>
                </c:pt>
                <c:pt idx="4421">
                  <c:v>2.0352781546811396E-3</c:v>
                </c:pt>
                <c:pt idx="4422">
                  <c:v>2.0348179968347276E-3</c:v>
                </c:pt>
                <c:pt idx="4423">
                  <c:v>2.034358047016275E-3</c:v>
                </c:pt>
                <c:pt idx="4424">
                  <c:v>2.0338983050847458E-3</c:v>
                </c:pt>
                <c:pt idx="4425">
                  <c:v>2.0334387708992319E-3</c:v>
                </c:pt>
                <c:pt idx="4426">
                  <c:v>2.0329794443189517E-3</c:v>
                </c:pt>
                <c:pt idx="4427">
                  <c:v>2.0325203252032522E-3</c:v>
                </c:pt>
                <c:pt idx="4428">
                  <c:v>2.0320614134116052E-3</c:v>
                </c:pt>
                <c:pt idx="4429">
                  <c:v>2.0316027088036117E-3</c:v>
                </c:pt>
                <c:pt idx="4430">
                  <c:v>2.031144211238998E-3</c:v>
                </c:pt>
                <c:pt idx="4431">
                  <c:v>2.0306859205776171E-3</c:v>
                </c:pt>
                <c:pt idx="4432">
                  <c:v>2.0302278366794496E-3</c:v>
                </c:pt>
                <c:pt idx="4433">
                  <c:v>2.0297699594046007E-3</c:v>
                </c:pt>
                <c:pt idx="4434">
                  <c:v>2.0293122886133031E-3</c:v>
                </c:pt>
                <c:pt idx="4435">
                  <c:v>2.0288548241659153E-3</c:v>
                </c:pt>
                <c:pt idx="4436">
                  <c:v>2.0283975659229209E-3</c:v>
                </c:pt>
                <c:pt idx="4437">
                  <c:v>2.0279405137449301E-3</c:v>
                </c:pt>
                <c:pt idx="4438">
                  <c:v>2.0274836674926784E-3</c:v>
                </c:pt>
                <c:pt idx="4439">
                  <c:v>2.0270270270270271E-3</c:v>
                </c:pt>
                <c:pt idx="4440">
                  <c:v>2.0265705922089621E-3</c:v>
                </c:pt>
                <c:pt idx="4441">
                  <c:v>2.0261143628995948E-3</c:v>
                </c:pt>
                <c:pt idx="4442">
                  <c:v>2.0256583389601621E-3</c:v>
                </c:pt>
                <c:pt idx="4443">
                  <c:v>2.0252025202520253E-3</c:v>
                </c:pt>
                <c:pt idx="4444">
                  <c:v>2.0247469066366703E-3</c:v>
                </c:pt>
                <c:pt idx="4445">
                  <c:v>2.0242914979757085E-3</c:v>
                </c:pt>
                <c:pt idx="4446">
                  <c:v>2.0238362941308748E-3</c:v>
                </c:pt>
                <c:pt idx="4447">
                  <c:v>2.0233812949640288E-3</c:v>
                </c:pt>
                <c:pt idx="4448">
                  <c:v>2.0229265003371545E-3</c:v>
                </c:pt>
                <c:pt idx="4449">
                  <c:v>2.0224719101123597E-3</c:v>
                </c:pt>
                <c:pt idx="4450">
                  <c:v>2.0220175241518761E-3</c:v>
                </c:pt>
                <c:pt idx="4451">
                  <c:v>2.0215633423180594E-3</c:v>
                </c:pt>
                <c:pt idx="4452">
                  <c:v>2.0211093644733886E-3</c:v>
                </c:pt>
                <c:pt idx="4453">
                  <c:v>2.0206555904804671E-3</c:v>
                </c:pt>
                <c:pt idx="4454">
                  <c:v>2.0202020202020202E-3</c:v>
                </c:pt>
                <c:pt idx="4455">
                  <c:v>2.0197486535008975E-3</c:v>
                </c:pt>
                <c:pt idx="4456">
                  <c:v>2.019295490240072E-3</c:v>
                </c:pt>
                <c:pt idx="4457">
                  <c:v>2.018842530282638E-3</c:v>
                </c:pt>
                <c:pt idx="4458">
                  <c:v>2.0183897734918142E-3</c:v>
                </c:pt>
                <c:pt idx="4459">
                  <c:v>2.0179372197309418E-3</c:v>
                </c:pt>
                <c:pt idx="4460">
                  <c:v>2.0174848688634837E-3</c:v>
                </c:pt>
                <c:pt idx="4461">
                  <c:v>2.0170327207530256E-3</c:v>
                </c:pt>
                <c:pt idx="4462">
                  <c:v>2.0165807752632759E-3</c:v>
                </c:pt>
                <c:pt idx="4463">
                  <c:v>2.0161290322580645E-3</c:v>
                </c:pt>
                <c:pt idx="4464">
                  <c:v>2.0156774916013438E-3</c:v>
                </c:pt>
                <c:pt idx="4465">
                  <c:v>2.0152261531571876E-3</c:v>
                </c:pt>
                <c:pt idx="4466">
                  <c:v>2.0147750167897917E-3</c:v>
                </c:pt>
                <c:pt idx="4467">
                  <c:v>2.0143240823634737E-3</c:v>
                </c:pt>
                <c:pt idx="4468">
                  <c:v>2.0138733497426717E-3</c:v>
                </c:pt>
                <c:pt idx="4469">
                  <c:v>2.0134228187919465E-3</c:v>
                </c:pt>
                <c:pt idx="4470">
                  <c:v>2.0129724893759786E-3</c:v>
                </c:pt>
                <c:pt idx="4471">
                  <c:v>2.0125223613595708E-3</c:v>
                </c:pt>
                <c:pt idx="4472">
                  <c:v>2.012072434607646E-3</c:v>
                </c:pt>
                <c:pt idx="4473">
                  <c:v>2.0116227089852479E-3</c:v>
                </c:pt>
                <c:pt idx="4474">
                  <c:v>2.011173184357542E-3</c:v>
                </c:pt>
                <c:pt idx="4475">
                  <c:v>2.0107238605898124E-3</c:v>
                </c:pt>
                <c:pt idx="4476">
                  <c:v>2.0102747375474648E-3</c:v>
                </c:pt>
                <c:pt idx="4477">
                  <c:v>2.0098258150960252E-3</c:v>
                </c:pt>
                <c:pt idx="4478">
                  <c:v>2.0093770931011385E-3</c:v>
                </c:pt>
                <c:pt idx="4479">
                  <c:v>2.0089285714285712E-3</c:v>
                </c:pt>
                <c:pt idx="4480">
                  <c:v>2.008480249944209E-3</c:v>
                </c:pt>
                <c:pt idx="4481">
                  <c:v>2.008032128514056E-3</c:v>
                </c:pt>
                <c:pt idx="4482">
                  <c:v>2.0075842070042382E-3</c:v>
                </c:pt>
                <c:pt idx="4483">
                  <c:v>2.0071364852809991E-3</c:v>
                </c:pt>
                <c:pt idx="4484">
                  <c:v>2.0066889632107021E-3</c:v>
                </c:pt>
                <c:pt idx="4485">
                  <c:v>2.0062416406598305E-3</c:v>
                </c:pt>
                <c:pt idx="4486">
                  <c:v>2.0057945174949856E-3</c:v>
                </c:pt>
                <c:pt idx="4487">
                  <c:v>2.0053475935828879E-3</c:v>
                </c:pt>
                <c:pt idx="4488">
                  <c:v>2.0049008687903764E-3</c:v>
                </c:pt>
                <c:pt idx="4489">
                  <c:v>2.0044543429844097E-3</c:v>
                </c:pt>
                <c:pt idx="4490">
                  <c:v>2.004008016032064E-3</c:v>
                </c:pt>
                <c:pt idx="4491">
                  <c:v>2.0035618878005341E-3</c:v>
                </c:pt>
                <c:pt idx="4492">
                  <c:v>2.0031159581571333E-3</c:v>
                </c:pt>
                <c:pt idx="4493">
                  <c:v>2.0026702269692926E-3</c:v>
                </c:pt>
                <c:pt idx="4494">
                  <c:v>2.0022246941045607E-3</c:v>
                </c:pt>
                <c:pt idx="4495">
                  <c:v>2.001779359430605E-3</c:v>
                </c:pt>
                <c:pt idx="4496">
                  <c:v>2.0013342228152103E-3</c:v>
                </c:pt>
                <c:pt idx="4497">
                  <c:v>2.0008892841262785E-3</c:v>
                </c:pt>
                <c:pt idx="4498">
                  <c:v>2.0004445432318294E-3</c:v>
                </c:pt>
                <c:pt idx="4499">
                  <c:v>2E-3</c:v>
                </c:pt>
                <c:pt idx="4500">
                  <c:v>1.9995556542990447E-3</c:v>
                </c:pt>
                <c:pt idx="4501">
                  <c:v>1.9991115059973343E-3</c:v>
                </c:pt>
                <c:pt idx="4502">
                  <c:v>1.9986675549633578E-3</c:v>
                </c:pt>
                <c:pt idx="4503">
                  <c:v>1.9982238010657193E-3</c:v>
                </c:pt>
                <c:pt idx="4504">
                  <c:v>1.9977802441731411E-3</c:v>
                </c:pt>
                <c:pt idx="4505">
                  <c:v>1.9973368841544607E-3</c:v>
                </c:pt>
                <c:pt idx="4506">
                  <c:v>1.9968937208786333E-3</c:v>
                </c:pt>
                <c:pt idx="4507">
                  <c:v>1.9964507542147292E-3</c:v>
                </c:pt>
                <c:pt idx="4508">
                  <c:v>1.996007984031936E-3</c:v>
                </c:pt>
                <c:pt idx="4509">
                  <c:v>1.9955654101995565E-3</c:v>
                </c:pt>
                <c:pt idx="4510">
                  <c:v>1.9951230325870096E-3</c:v>
                </c:pt>
                <c:pt idx="4511">
                  <c:v>1.9946808510638296E-3</c:v>
                </c:pt>
                <c:pt idx="4512">
                  <c:v>1.9942388654996678E-3</c:v>
                </c:pt>
                <c:pt idx="4513">
                  <c:v>1.9937970757642888E-3</c:v>
                </c:pt>
                <c:pt idx="4514">
                  <c:v>1.9933554817275745E-3</c:v>
                </c:pt>
                <c:pt idx="4515">
                  <c:v>1.9929140832595218E-3</c:v>
                </c:pt>
                <c:pt idx="4516">
                  <c:v>1.9924728802302415E-3</c:v>
                </c:pt>
                <c:pt idx="4517">
                  <c:v>1.9920318725099601E-3</c:v>
                </c:pt>
                <c:pt idx="4518">
                  <c:v>1.9915910599690198E-3</c:v>
                </c:pt>
                <c:pt idx="4519">
                  <c:v>1.9911504424778761E-3</c:v>
                </c:pt>
                <c:pt idx="4520">
                  <c:v>1.9907100199071004E-3</c:v>
                </c:pt>
                <c:pt idx="4521">
                  <c:v>1.9902697921273774E-3</c:v>
                </c:pt>
                <c:pt idx="4522">
                  <c:v>1.989829759009507E-3</c:v>
                </c:pt>
                <c:pt idx="4523">
                  <c:v>1.9893899204244032E-3</c:v>
                </c:pt>
                <c:pt idx="4524">
                  <c:v>1.9889502762430941E-3</c:v>
                </c:pt>
                <c:pt idx="4525">
                  <c:v>1.988510826336721E-3</c:v>
                </c:pt>
                <c:pt idx="4526">
                  <c:v>1.9880715705765406E-3</c:v>
                </c:pt>
                <c:pt idx="4527">
                  <c:v>1.9876325088339221E-3</c:v>
                </c:pt>
                <c:pt idx="4528">
                  <c:v>1.987193640980349E-3</c:v>
                </c:pt>
                <c:pt idx="4529">
                  <c:v>1.9867549668874172E-3</c:v>
                </c:pt>
                <c:pt idx="4530">
                  <c:v>1.9863164864268373E-3</c:v>
                </c:pt>
                <c:pt idx="4531">
                  <c:v>1.9858781994704323E-3</c:v>
                </c:pt>
                <c:pt idx="4532">
                  <c:v>1.9854401058901389E-3</c:v>
                </c:pt>
                <c:pt idx="4533">
                  <c:v>1.985002205558006E-3</c:v>
                </c:pt>
                <c:pt idx="4534">
                  <c:v>1.9845644983461962E-3</c:v>
                </c:pt>
                <c:pt idx="4535">
                  <c:v>1.984126984126984E-3</c:v>
                </c:pt>
                <c:pt idx="4536">
                  <c:v>1.9836896627727575E-3</c:v>
                </c:pt>
                <c:pt idx="4537">
                  <c:v>1.9832525341560159E-3</c:v>
                </c:pt>
                <c:pt idx="4538">
                  <c:v>1.9828155981493722E-3</c:v>
                </c:pt>
                <c:pt idx="4539">
                  <c:v>1.9823788546255508E-3</c:v>
                </c:pt>
                <c:pt idx="4540">
                  <c:v>1.9819423034573881E-3</c:v>
                </c:pt>
                <c:pt idx="4541">
                  <c:v>1.9815059445178335E-3</c:v>
                </c:pt>
                <c:pt idx="4542">
                  <c:v>1.9810697776799471E-3</c:v>
                </c:pt>
                <c:pt idx="4543">
                  <c:v>1.9806338028169014E-3</c:v>
                </c:pt>
                <c:pt idx="4544">
                  <c:v>1.9801980198019802E-3</c:v>
                </c:pt>
                <c:pt idx="4545">
                  <c:v>1.9797624285085788E-3</c:v>
                </c:pt>
                <c:pt idx="4546">
                  <c:v>1.9793270288102046E-3</c:v>
                </c:pt>
                <c:pt idx="4547">
                  <c:v>1.9788918205804751E-3</c:v>
                </c:pt>
                <c:pt idx="4548">
                  <c:v>1.9784568036931194E-3</c:v>
                </c:pt>
                <c:pt idx="4549">
                  <c:v>1.978021978021978E-3</c:v>
                </c:pt>
                <c:pt idx="4550">
                  <c:v>1.977587343441002E-3</c:v>
                </c:pt>
                <c:pt idx="4551">
                  <c:v>1.9771528998242531E-3</c:v>
                </c:pt>
                <c:pt idx="4552">
                  <c:v>1.976718647045904E-3</c:v>
                </c:pt>
                <c:pt idx="4553">
                  <c:v>1.976284584980237E-3</c:v>
                </c:pt>
                <c:pt idx="4554">
                  <c:v>1.9758507135016466E-3</c:v>
                </c:pt>
                <c:pt idx="4555">
                  <c:v>1.9754170324846358E-3</c:v>
                </c:pt>
                <c:pt idx="4556">
                  <c:v>1.9749835418038184E-3</c:v>
                </c:pt>
                <c:pt idx="4557">
                  <c:v>1.9745502413339184E-3</c:v>
                </c:pt>
                <c:pt idx="4558">
                  <c:v>1.9741171309497698E-3</c:v>
                </c:pt>
                <c:pt idx="4559">
                  <c:v>1.9736842105263159E-3</c:v>
                </c:pt>
                <c:pt idx="4560">
                  <c:v>1.9732514799386098E-3</c:v>
                </c:pt>
                <c:pt idx="4561">
                  <c:v>1.9728189390618152E-3</c:v>
                </c:pt>
                <c:pt idx="4562">
                  <c:v>1.9723865877712033E-3</c:v>
                </c:pt>
                <c:pt idx="4563">
                  <c:v>1.9719544259421558E-3</c:v>
                </c:pt>
                <c:pt idx="4564">
                  <c:v>1.9715224534501644E-3</c:v>
                </c:pt>
                <c:pt idx="4565">
                  <c:v>1.9710906701708277E-3</c:v>
                </c:pt>
                <c:pt idx="4566">
                  <c:v>1.9706590759798557E-3</c:v>
                </c:pt>
                <c:pt idx="4567">
                  <c:v>1.9702276707530648E-3</c:v>
                </c:pt>
                <c:pt idx="4568">
                  <c:v>1.969796454366382E-3</c:v>
                </c:pt>
                <c:pt idx="4569">
                  <c:v>1.9693654266958426E-3</c:v>
                </c:pt>
                <c:pt idx="4570">
                  <c:v>1.968934587617589E-3</c:v>
                </c:pt>
                <c:pt idx="4571">
                  <c:v>1.968503937007874E-3</c:v>
                </c:pt>
                <c:pt idx="4572">
                  <c:v>1.9680734747430572E-3</c:v>
                </c:pt>
                <c:pt idx="4573">
                  <c:v>1.9676432006996065E-3</c:v>
                </c:pt>
                <c:pt idx="4574">
                  <c:v>1.9672131147540984E-3</c:v>
                </c:pt>
                <c:pt idx="4575">
                  <c:v>1.966783216783217E-3</c:v>
                </c:pt>
                <c:pt idx="4576">
                  <c:v>1.9663535066637536E-3</c:v>
                </c:pt>
                <c:pt idx="4577">
                  <c:v>1.9659239842726079E-3</c:v>
                </c:pt>
                <c:pt idx="4578">
                  <c:v>1.9654946494867876E-3</c:v>
                </c:pt>
                <c:pt idx="4579">
                  <c:v>1.9650655021834062E-3</c:v>
                </c:pt>
                <c:pt idx="4580">
                  <c:v>1.9646365422396855E-3</c:v>
                </c:pt>
                <c:pt idx="4581">
                  <c:v>1.9642077695329551E-3</c:v>
                </c:pt>
                <c:pt idx="4582">
                  <c:v>1.9637791839406502E-3</c:v>
                </c:pt>
                <c:pt idx="4583">
                  <c:v>1.963350785340314E-3</c:v>
                </c:pt>
                <c:pt idx="4584">
                  <c:v>1.9629225736095966E-3</c:v>
                </c:pt>
                <c:pt idx="4585">
                  <c:v>1.9624945486262538E-3</c:v>
                </c:pt>
                <c:pt idx="4586">
                  <c:v>1.9620667102681491E-3</c:v>
                </c:pt>
                <c:pt idx="4587">
                  <c:v>1.9616390584132519E-3</c:v>
                </c:pt>
                <c:pt idx="4588">
                  <c:v>1.9612115929396384E-3</c:v>
                </c:pt>
                <c:pt idx="4589">
                  <c:v>1.9607843137254902E-3</c:v>
                </c:pt>
                <c:pt idx="4590">
                  <c:v>1.960357220649096E-3</c:v>
                </c:pt>
                <c:pt idx="4591">
                  <c:v>1.9599303135888501E-3</c:v>
                </c:pt>
                <c:pt idx="4592">
                  <c:v>1.9595035924232528E-3</c:v>
                </c:pt>
                <c:pt idx="4593">
                  <c:v>1.95907705703091E-3</c:v>
                </c:pt>
                <c:pt idx="4594">
                  <c:v>1.9586507072905331E-3</c:v>
                </c:pt>
                <c:pt idx="4595">
                  <c:v>1.9582245430809398E-3</c:v>
                </c:pt>
                <c:pt idx="4596">
                  <c:v>1.9577985642810531E-3</c:v>
                </c:pt>
                <c:pt idx="4597">
                  <c:v>1.9573727707698999E-3</c:v>
                </c:pt>
                <c:pt idx="4598">
                  <c:v>1.9569471624266144E-3</c:v>
                </c:pt>
                <c:pt idx="4599">
                  <c:v>1.9565217391304349E-3</c:v>
                </c:pt>
                <c:pt idx="4600">
                  <c:v>1.9560965007607042E-3</c:v>
                </c:pt>
                <c:pt idx="4601">
                  <c:v>1.9556714471968711E-3</c:v>
                </c:pt>
                <c:pt idx="4602">
                  <c:v>1.955246578318488E-3</c:v>
                </c:pt>
                <c:pt idx="4603">
                  <c:v>1.954821894005213E-3</c:v>
                </c:pt>
                <c:pt idx="4604">
                  <c:v>1.9543973941368079E-3</c:v>
                </c:pt>
                <c:pt idx="4605">
                  <c:v>1.9539730785931393E-3</c:v>
                </c:pt>
                <c:pt idx="4606">
                  <c:v>1.9535489472541786E-3</c:v>
                </c:pt>
                <c:pt idx="4607">
                  <c:v>1.953125E-3</c:v>
                </c:pt>
                <c:pt idx="4608">
                  <c:v>1.9527012367107832E-3</c:v>
                </c:pt>
                <c:pt idx="4609">
                  <c:v>1.9522776572668114E-3</c:v>
                </c:pt>
                <c:pt idx="4610">
                  <c:v>1.9518542615484711E-3</c:v>
                </c:pt>
                <c:pt idx="4611">
                  <c:v>1.9514310494362533E-3</c:v>
                </c:pt>
                <c:pt idx="4612">
                  <c:v>1.9510080208107522E-3</c:v>
                </c:pt>
                <c:pt idx="4613">
                  <c:v>1.9505851755526658E-3</c:v>
                </c:pt>
                <c:pt idx="4614">
                  <c:v>1.9501625135427952E-3</c:v>
                </c:pt>
                <c:pt idx="4615">
                  <c:v>1.9497400346620451E-3</c:v>
                </c:pt>
                <c:pt idx="4616">
                  <c:v>1.9493177387914229E-3</c:v>
                </c:pt>
                <c:pt idx="4617">
                  <c:v>1.9488956258120397E-3</c:v>
                </c:pt>
                <c:pt idx="4618">
                  <c:v>1.9484736956051094E-3</c:v>
                </c:pt>
                <c:pt idx="4619">
                  <c:v>1.9480519480519481E-3</c:v>
                </c:pt>
                <c:pt idx="4620">
                  <c:v>1.9476303830339753E-3</c:v>
                </c:pt>
                <c:pt idx="4621">
                  <c:v>1.9472090004327132E-3</c:v>
                </c:pt>
                <c:pt idx="4622">
                  <c:v>1.9467878001297859E-3</c:v>
                </c:pt>
                <c:pt idx="4623">
                  <c:v>1.9463667820069203E-3</c:v>
                </c:pt>
                <c:pt idx="4624">
                  <c:v>1.9459459459459458E-3</c:v>
                </c:pt>
                <c:pt idx="4625">
                  <c:v>1.9455252918287938E-3</c:v>
                </c:pt>
                <c:pt idx="4626">
                  <c:v>1.9451048195374973E-3</c:v>
                </c:pt>
                <c:pt idx="4627">
                  <c:v>1.9446845289541918E-3</c:v>
                </c:pt>
                <c:pt idx="4628">
                  <c:v>1.9442644199611147E-3</c:v>
                </c:pt>
                <c:pt idx="4629">
                  <c:v>1.9438444924406047E-3</c:v>
                </c:pt>
                <c:pt idx="4630">
                  <c:v>1.9434247462751025E-3</c:v>
                </c:pt>
                <c:pt idx="4631">
                  <c:v>1.9430051813471502E-3</c:v>
                </c:pt>
                <c:pt idx="4632">
                  <c:v>1.9425857975393912E-3</c:v>
                </c:pt>
                <c:pt idx="4633">
                  <c:v>1.9421665947345706E-3</c:v>
                </c:pt>
                <c:pt idx="4634">
                  <c:v>1.9417475728155339E-3</c:v>
                </c:pt>
                <c:pt idx="4635">
                  <c:v>1.9413287316652286E-3</c:v>
                </c:pt>
                <c:pt idx="4636">
                  <c:v>1.9409100711667026E-3</c:v>
                </c:pt>
                <c:pt idx="4637">
                  <c:v>1.9404915912031048E-3</c:v>
                </c:pt>
                <c:pt idx="4638">
                  <c:v>1.9400732916576848E-3</c:v>
                </c:pt>
                <c:pt idx="4639">
                  <c:v>1.9396551724137931E-3</c:v>
                </c:pt>
                <c:pt idx="4640">
                  <c:v>1.9392372333548805E-3</c:v>
                </c:pt>
                <c:pt idx="4641">
                  <c:v>1.938819474364498E-3</c:v>
                </c:pt>
                <c:pt idx="4642">
                  <c:v>1.9384018953262977E-3</c:v>
                </c:pt>
                <c:pt idx="4643">
                  <c:v>1.937984496124031E-3</c:v>
                </c:pt>
                <c:pt idx="4644">
                  <c:v>1.93756727664155E-3</c:v>
                </c:pt>
                <c:pt idx="4645">
                  <c:v>1.9371502367628067E-3</c:v>
                </c:pt>
                <c:pt idx="4646">
                  <c:v>1.9367333763718529E-3</c:v>
                </c:pt>
                <c:pt idx="4647">
                  <c:v>1.93631669535284E-3</c:v>
                </c:pt>
                <c:pt idx="4648">
                  <c:v>1.9359001935900194E-3</c:v>
                </c:pt>
                <c:pt idx="4649">
                  <c:v>1.9354838709677419E-3</c:v>
                </c:pt>
                <c:pt idx="4650">
                  <c:v>1.9350677273704579E-3</c:v>
                </c:pt>
                <c:pt idx="4651">
                  <c:v>1.934651762682717E-3</c:v>
                </c:pt>
                <c:pt idx="4652">
                  <c:v>1.9342359767891683E-3</c:v>
                </c:pt>
                <c:pt idx="4653">
                  <c:v>1.9338203695745595E-3</c:v>
                </c:pt>
                <c:pt idx="4654">
                  <c:v>1.9334049409237379E-3</c:v>
                </c:pt>
                <c:pt idx="4655">
                  <c:v>1.9329896907216496E-3</c:v>
                </c:pt>
                <c:pt idx="4656">
                  <c:v>1.9325746188533391E-3</c:v>
                </c:pt>
                <c:pt idx="4657">
                  <c:v>1.9321597252039502E-3</c:v>
                </c:pt>
                <c:pt idx="4658">
                  <c:v>1.9317450096587251E-3</c:v>
                </c:pt>
                <c:pt idx="4659">
                  <c:v>1.9313304721030042E-3</c:v>
                </c:pt>
                <c:pt idx="4660">
                  <c:v>1.9309161124222271E-3</c:v>
                </c:pt>
                <c:pt idx="4661">
                  <c:v>1.9305019305019305E-3</c:v>
                </c:pt>
                <c:pt idx="4662">
                  <c:v>1.9300879262277503E-3</c:v>
                </c:pt>
                <c:pt idx="4663">
                  <c:v>1.9296740994854203E-3</c:v>
                </c:pt>
                <c:pt idx="4664">
                  <c:v>1.9292604501607716E-3</c:v>
                </c:pt>
                <c:pt idx="4665">
                  <c:v>1.9288469781397343E-3</c:v>
                </c:pt>
                <c:pt idx="4666">
                  <c:v>1.9284336833083351E-3</c:v>
                </c:pt>
                <c:pt idx="4667">
                  <c:v>1.9280205655526992E-3</c:v>
                </c:pt>
                <c:pt idx="4668">
                  <c:v>1.927607624759049E-3</c:v>
                </c:pt>
                <c:pt idx="4669">
                  <c:v>1.9271948608137045E-3</c:v>
                </c:pt>
                <c:pt idx="4670">
                  <c:v>1.9267822736030828E-3</c:v>
                </c:pt>
                <c:pt idx="4671">
                  <c:v>1.9263698630136985E-3</c:v>
                </c:pt>
                <c:pt idx="4672">
                  <c:v>1.9259576289321636E-3</c:v>
                </c:pt>
                <c:pt idx="4673">
                  <c:v>1.9255455712451862E-3</c:v>
                </c:pt>
                <c:pt idx="4674">
                  <c:v>1.9251336898395723E-3</c:v>
                </c:pt>
                <c:pt idx="4675">
                  <c:v>1.9247219846022241E-3</c:v>
                </c:pt>
                <c:pt idx="4676">
                  <c:v>1.9243104554201411E-3</c:v>
                </c:pt>
                <c:pt idx="4677">
                  <c:v>1.923899102180419E-3</c:v>
                </c:pt>
                <c:pt idx="4678">
                  <c:v>1.9234879247702502E-3</c:v>
                </c:pt>
                <c:pt idx="4679">
                  <c:v>1.9230769230769232E-3</c:v>
                </c:pt>
                <c:pt idx="4680">
                  <c:v>1.9226660969878231E-3</c:v>
                </c:pt>
                <c:pt idx="4681">
                  <c:v>1.9222554463904314E-3</c:v>
                </c:pt>
                <c:pt idx="4682">
                  <c:v>1.9218449711723255E-3</c:v>
                </c:pt>
                <c:pt idx="4683">
                  <c:v>1.9214346712211785E-3</c:v>
                </c:pt>
                <c:pt idx="4684">
                  <c:v>1.9210245464247599E-3</c:v>
                </c:pt>
                <c:pt idx="4685">
                  <c:v>1.9206145966709346E-3</c:v>
                </c:pt>
                <c:pt idx="4686">
                  <c:v>1.9202048218476637E-3</c:v>
                </c:pt>
                <c:pt idx="4687">
                  <c:v>1.9197952218430034E-3</c:v>
                </c:pt>
                <c:pt idx="4688">
                  <c:v>2.1326508850501172E-3</c:v>
                </c:pt>
                <c:pt idx="4689">
                  <c:v>2.1321961620469083E-3</c:v>
                </c:pt>
                <c:pt idx="4690">
                  <c:v>2.1317416329140909E-3</c:v>
                </c:pt>
                <c:pt idx="4691">
                  <c:v>2.1312872975277068E-3</c:v>
                </c:pt>
                <c:pt idx="4692">
                  <c:v>2.1308331557639039E-3</c:v>
                </c:pt>
                <c:pt idx="4693">
                  <c:v>2.1303792074989347E-3</c:v>
                </c:pt>
                <c:pt idx="4694">
                  <c:v>2.1299254526091589E-3</c:v>
                </c:pt>
                <c:pt idx="4695">
                  <c:v>2.1294718909710391E-3</c:v>
                </c:pt>
                <c:pt idx="4696">
                  <c:v>2.1290185224611454E-3</c:v>
                </c:pt>
                <c:pt idx="4697">
                  <c:v>2.1285653469561515E-3</c:v>
                </c:pt>
                <c:pt idx="4698">
                  <c:v>2.1281123643328366E-3</c:v>
                </c:pt>
                <c:pt idx="4699">
                  <c:v>2.1276595744680851E-3</c:v>
                </c:pt>
                <c:pt idx="4700">
                  <c:v>2.1272069772388853E-3</c:v>
                </c:pt>
                <c:pt idx="4701">
                  <c:v>2.126754572522331E-3</c:v>
                </c:pt>
                <c:pt idx="4702">
                  <c:v>2.1263023601956199E-3</c:v>
                </c:pt>
                <c:pt idx="4703">
                  <c:v>2.1258503401360546E-3</c:v>
                </c:pt>
                <c:pt idx="4704">
                  <c:v>2.1253985122210413E-3</c:v>
                </c:pt>
                <c:pt idx="4705">
                  <c:v>2.1249468763280916E-3</c:v>
                </c:pt>
                <c:pt idx="4706">
                  <c:v>2.1244954323348204E-3</c:v>
                </c:pt>
                <c:pt idx="4707">
                  <c:v>2.1240441801189465E-3</c:v>
                </c:pt>
                <c:pt idx="4708">
                  <c:v>2.1235931195582925E-3</c:v>
                </c:pt>
                <c:pt idx="4709">
                  <c:v>2.1231422505307855E-3</c:v>
                </c:pt>
                <c:pt idx="4710">
                  <c:v>2.1226915729144554E-3</c:v>
                </c:pt>
                <c:pt idx="4711">
                  <c:v>2.1222410865874364E-3</c:v>
                </c:pt>
                <c:pt idx="4712">
                  <c:v>2.1217907914279654E-3</c:v>
                </c:pt>
                <c:pt idx="4713">
                  <c:v>2.1213406873143827E-3</c:v>
                </c:pt>
                <c:pt idx="4714">
                  <c:v>2.1208907741251328E-3</c:v>
                </c:pt>
                <c:pt idx="4715">
                  <c:v>2.1204410517387615E-3</c:v>
                </c:pt>
                <c:pt idx="4716">
                  <c:v>2.1199915200339199E-3</c:v>
                </c:pt>
                <c:pt idx="4717">
                  <c:v>2.1195421788893598E-3</c:v>
                </c:pt>
                <c:pt idx="4718">
                  <c:v>2.1190930281839372E-3</c:v>
                </c:pt>
                <c:pt idx="4719">
                  <c:v>2.1186440677966102E-3</c:v>
                </c:pt>
                <c:pt idx="4720">
                  <c:v>2.1181952976064393E-3</c:v>
                </c:pt>
                <c:pt idx="4721">
                  <c:v>2.1177467174925877E-3</c:v>
                </c:pt>
                <c:pt idx="4722">
                  <c:v>2.1172983273343212E-3</c:v>
                </c:pt>
                <c:pt idx="4723">
                  <c:v>2.1168501270110076E-3</c:v>
                </c:pt>
                <c:pt idx="4724">
                  <c:v>2.1164021164021165E-3</c:v>
                </c:pt>
                <c:pt idx="4725">
                  <c:v>2.1159542953872196E-3</c:v>
                </c:pt>
                <c:pt idx="4726">
                  <c:v>2.1155066638459913E-3</c:v>
                </c:pt>
                <c:pt idx="4727">
                  <c:v>2.1150592216582064E-3</c:v>
                </c:pt>
                <c:pt idx="4728">
                  <c:v>2.1146119687037428E-3</c:v>
                </c:pt>
                <c:pt idx="4729">
                  <c:v>2.1141649048625794E-3</c:v>
                </c:pt>
                <c:pt idx="4730">
                  <c:v>2.1137180300147959E-3</c:v>
                </c:pt>
                <c:pt idx="4731">
                  <c:v>2.113271344040575E-3</c:v>
                </c:pt>
                <c:pt idx="4732">
                  <c:v>2.1128248468201987E-3</c:v>
                </c:pt>
                <c:pt idx="4733">
                  <c:v>2.1123785382340513E-3</c:v>
                </c:pt>
                <c:pt idx="4734">
                  <c:v>2.1119324181626186E-3</c:v>
                </c:pt>
                <c:pt idx="4735">
                  <c:v>2.1114864864864866E-3</c:v>
                </c:pt>
                <c:pt idx="4736">
                  <c:v>2.1110407430863414E-3</c:v>
                </c:pt>
                <c:pt idx="4737">
                  <c:v>2.1105951878429719E-3</c:v>
                </c:pt>
                <c:pt idx="4738">
                  <c:v>2.1101498206372651E-3</c:v>
                </c:pt>
                <c:pt idx="4739">
                  <c:v>2.1097046413502108E-3</c:v>
                </c:pt>
                <c:pt idx="4740">
                  <c:v>2.1092596498628979E-3</c:v>
                </c:pt>
                <c:pt idx="4741">
                  <c:v>2.1088148460565162E-3</c:v>
                </c:pt>
                <c:pt idx="4742">
                  <c:v>2.1083702298123549E-3</c:v>
                </c:pt>
                <c:pt idx="4743">
                  <c:v>2.1079258010118043E-3</c:v>
                </c:pt>
                <c:pt idx="4744">
                  <c:v>2.1074815595363539E-3</c:v>
                </c:pt>
                <c:pt idx="4745">
                  <c:v>2.1070375052675938E-3</c:v>
                </c:pt>
                <c:pt idx="4746">
                  <c:v>2.1065936380872128E-3</c:v>
                </c:pt>
                <c:pt idx="4747">
                  <c:v>2.1061499578770007E-3</c:v>
                </c:pt>
                <c:pt idx="4748">
                  <c:v>2.1057064645188463E-3</c:v>
                </c:pt>
                <c:pt idx="4749">
                  <c:v>2.1052631578947368E-3</c:v>
                </c:pt>
                <c:pt idx="4750">
                  <c:v>2.1048200378867609E-3</c:v>
                </c:pt>
                <c:pt idx="4751">
                  <c:v>2.1043771043771043E-3</c:v>
                </c:pt>
                <c:pt idx="4752">
                  <c:v>2.1039343572480541E-3</c:v>
                </c:pt>
                <c:pt idx="4753">
                  <c:v>2.1034917963819941E-3</c:v>
                </c:pt>
                <c:pt idx="4754">
                  <c:v>2.103049421661409E-3</c:v>
                </c:pt>
                <c:pt idx="4755">
                  <c:v>2.1026072329688814E-3</c:v>
                </c:pt>
                <c:pt idx="4756">
                  <c:v>2.1021652301870925E-3</c:v>
                </c:pt>
                <c:pt idx="4757">
                  <c:v>2.101723413198823E-3</c:v>
                </c:pt>
                <c:pt idx="4758">
                  <c:v>2.101281781886951E-3</c:v>
                </c:pt>
                <c:pt idx="4759">
                  <c:v>2.1008403361344537E-3</c:v>
                </c:pt>
                <c:pt idx="4760">
                  <c:v>2.1003990758244068E-3</c:v>
                </c:pt>
                <c:pt idx="4761">
                  <c:v>2.0999580008399833E-3</c:v>
                </c:pt>
                <c:pt idx="4762">
                  <c:v>2.0995171110644553E-3</c:v>
                </c:pt>
                <c:pt idx="4763">
                  <c:v>2.0990764063811922E-3</c:v>
                </c:pt>
                <c:pt idx="4764">
                  <c:v>2.0986358866736622E-3</c:v>
                </c:pt>
                <c:pt idx="4765">
                  <c:v>2.0981955518254302E-3</c:v>
                </c:pt>
                <c:pt idx="4766">
                  <c:v>2.0977554017201595E-3</c:v>
                </c:pt>
                <c:pt idx="4767">
                  <c:v>2.0973154362416107E-3</c:v>
                </c:pt>
                <c:pt idx="4768">
                  <c:v>2.0968756552736424E-3</c:v>
                </c:pt>
                <c:pt idx="4769">
                  <c:v>2.0964360587002098E-3</c:v>
                </c:pt>
                <c:pt idx="4770">
                  <c:v>2.0959966464053656E-3</c:v>
                </c:pt>
                <c:pt idx="4771">
                  <c:v>2.0955574182732607E-3</c:v>
                </c:pt>
                <c:pt idx="4772">
                  <c:v>2.0951183741881418E-3</c:v>
                </c:pt>
                <c:pt idx="4773">
                  <c:v>2.0946795140343527E-3</c:v>
                </c:pt>
                <c:pt idx="4774">
                  <c:v>2.0942408376963353E-3</c:v>
                </c:pt>
                <c:pt idx="4775">
                  <c:v>2.0938023450586263E-3</c:v>
                </c:pt>
                <c:pt idx="4776">
                  <c:v>2.0933640360058614E-3</c:v>
                </c:pt>
                <c:pt idx="4777">
                  <c:v>2.0929259104227708E-3</c:v>
                </c:pt>
                <c:pt idx="4778">
                  <c:v>2.0924879681941829E-3</c:v>
                </c:pt>
                <c:pt idx="4779">
                  <c:v>2.0920502092050207E-3</c:v>
                </c:pt>
                <c:pt idx="4780">
                  <c:v>2.0916126333403052E-3</c:v>
                </c:pt>
                <c:pt idx="4781">
                  <c:v>2.0911752404851529E-3</c:v>
                </c:pt>
                <c:pt idx="4782">
                  <c:v>2.0907380305247754E-3</c:v>
                </c:pt>
                <c:pt idx="4783">
                  <c:v>2.0903010033444815E-3</c:v>
                </c:pt>
                <c:pt idx="4784">
                  <c:v>2.0898641588296763E-3</c:v>
                </c:pt>
                <c:pt idx="4785">
                  <c:v>2.0894274968658588E-3</c:v>
                </c:pt>
                <c:pt idx="4786">
                  <c:v>2.0889910173386254E-3</c:v>
                </c:pt>
                <c:pt idx="4787">
                  <c:v>2.0885547201336674E-3</c:v>
                </c:pt>
                <c:pt idx="4788">
                  <c:v>2.0881186051367718E-3</c:v>
                </c:pt>
                <c:pt idx="4789">
                  <c:v>2.0876826722338203E-3</c:v>
                </c:pt>
                <c:pt idx="4790">
                  <c:v>2.0872469213107912E-3</c:v>
                </c:pt>
                <c:pt idx="4791">
                  <c:v>2.0868113522537562E-3</c:v>
                </c:pt>
                <c:pt idx="4792">
                  <c:v>2.0863759649488839E-3</c:v>
                </c:pt>
                <c:pt idx="4793">
                  <c:v>2.0859407592824365E-3</c:v>
                </c:pt>
                <c:pt idx="4794">
                  <c:v>2.0855057351407717E-3</c:v>
                </c:pt>
                <c:pt idx="4795">
                  <c:v>2.0850708924103419E-3</c:v>
                </c:pt>
                <c:pt idx="4796">
                  <c:v>2.0846362309776944E-3</c:v>
                </c:pt>
                <c:pt idx="4797">
                  <c:v>2.0842017507294707E-3</c:v>
                </c:pt>
                <c:pt idx="4798">
                  <c:v>2.0837674515524068E-3</c:v>
                </c:pt>
                <c:pt idx="4799">
                  <c:v>2.0833333333333333E-3</c:v>
                </c:pt>
                <c:pt idx="4800">
                  <c:v>2.0828993959591752E-3</c:v>
                </c:pt>
                <c:pt idx="4801">
                  <c:v>2.0824656393169513E-3</c:v>
                </c:pt>
                <c:pt idx="4802">
                  <c:v>2.0820320632937749E-3</c:v>
                </c:pt>
                <c:pt idx="4803">
                  <c:v>2.0815986677768525E-3</c:v>
                </c:pt>
                <c:pt idx="4804">
                  <c:v>2.0811654526534861E-3</c:v>
                </c:pt>
                <c:pt idx="4805">
                  <c:v>2.0807324178110697E-3</c:v>
                </c:pt>
                <c:pt idx="4806">
                  <c:v>2.0802995631370919E-3</c:v>
                </c:pt>
                <c:pt idx="4807">
                  <c:v>2.0798668885191347E-3</c:v>
                </c:pt>
                <c:pt idx="4808">
                  <c:v>2.079434393844874E-3</c:v>
                </c:pt>
                <c:pt idx="4809">
                  <c:v>2.0790020790020791E-3</c:v>
                </c:pt>
                <c:pt idx="4810">
                  <c:v>2.0785699438786117E-3</c:v>
                </c:pt>
                <c:pt idx="4811">
                  <c:v>2.0781379883624274E-3</c:v>
                </c:pt>
                <c:pt idx="4812">
                  <c:v>2.0777062123415748E-3</c:v>
                </c:pt>
                <c:pt idx="4813">
                  <c:v>2.077274615704196E-3</c:v>
                </c:pt>
                <c:pt idx="4814">
                  <c:v>2.0768431983385254E-3</c:v>
                </c:pt>
                <c:pt idx="4815">
                  <c:v>2.0764119601328905E-3</c:v>
                </c:pt>
                <c:pt idx="4816">
                  <c:v>2.075980900975711E-3</c:v>
                </c:pt>
                <c:pt idx="4817">
                  <c:v>2.0755500207555004E-3</c:v>
                </c:pt>
                <c:pt idx="4818">
                  <c:v>2.0751193193608631E-3</c:v>
                </c:pt>
                <c:pt idx="4819">
                  <c:v>2.0746887966804979E-3</c:v>
                </c:pt>
                <c:pt idx="4820">
                  <c:v>2.0742584526031943E-3</c:v>
                </c:pt>
                <c:pt idx="4821">
                  <c:v>2.0738282870178351E-3</c:v>
                </c:pt>
                <c:pt idx="4822">
                  <c:v>2.0733982998133943E-3</c:v>
                </c:pt>
                <c:pt idx="4823">
                  <c:v>2.0729684908789387E-3</c:v>
                </c:pt>
                <c:pt idx="4824">
                  <c:v>2.0725388601036268E-3</c:v>
                </c:pt>
                <c:pt idx="4825">
                  <c:v>2.0721094073767096E-3</c:v>
                </c:pt>
                <c:pt idx="4826">
                  <c:v>2.0716801325875284E-3</c:v>
                </c:pt>
                <c:pt idx="4827">
                  <c:v>2.0712510356255178E-3</c:v>
                </c:pt>
                <c:pt idx="4828">
                  <c:v>2.0708221163802027E-3</c:v>
                </c:pt>
                <c:pt idx="4829">
                  <c:v>2.070393374741201E-3</c:v>
                </c:pt>
                <c:pt idx="4830">
                  <c:v>2.0699648105982197E-3</c:v>
                </c:pt>
                <c:pt idx="4831">
                  <c:v>2.0695364238410598E-3</c:v>
                </c:pt>
                <c:pt idx="4832">
                  <c:v>2.0691082143596108E-3</c:v>
                </c:pt>
                <c:pt idx="4833">
                  <c:v>2.0686801820438559E-3</c:v>
                </c:pt>
                <c:pt idx="4834">
                  <c:v>2.0682523267838678E-3</c:v>
                </c:pt>
                <c:pt idx="4835">
                  <c:v>2.0678246484698098E-3</c:v>
                </c:pt>
                <c:pt idx="4836">
                  <c:v>2.0673971469919372E-3</c:v>
                </c:pt>
                <c:pt idx="4837">
                  <c:v>2.0669698222405952E-3</c:v>
                </c:pt>
                <c:pt idx="4838">
                  <c:v>2.0665426741062203E-3</c:v>
                </c:pt>
                <c:pt idx="4839">
                  <c:v>2.0661157024793389E-3</c:v>
                </c:pt>
                <c:pt idx="4840">
                  <c:v>2.0656889072505681E-3</c:v>
                </c:pt>
                <c:pt idx="4841">
                  <c:v>2.0652622883106154E-3</c:v>
                </c:pt>
                <c:pt idx="4842">
                  <c:v>2.0648358455502788E-3</c:v>
                </c:pt>
                <c:pt idx="4843">
                  <c:v>2.0644095788604458E-3</c:v>
                </c:pt>
                <c:pt idx="4844">
                  <c:v>2.0639834881320948E-3</c:v>
                </c:pt>
                <c:pt idx="4845">
                  <c:v>2.0635575732562937E-3</c:v>
                </c:pt>
                <c:pt idx="4846">
                  <c:v>2.0631318341242004E-3</c:v>
                </c:pt>
                <c:pt idx="4847">
                  <c:v>2.0627062706270625E-3</c:v>
                </c:pt>
                <c:pt idx="4848">
                  <c:v>2.0622808826562177E-3</c:v>
                </c:pt>
                <c:pt idx="4849">
                  <c:v>2.0618556701030928E-3</c:v>
                </c:pt>
                <c:pt idx="4850">
                  <c:v>2.0614306328592042E-3</c:v>
                </c:pt>
                <c:pt idx="4851">
                  <c:v>2.0610057708161582E-3</c:v>
                </c:pt>
                <c:pt idx="4852">
                  <c:v>2.0605810838656502E-3</c:v>
                </c:pt>
                <c:pt idx="4853">
                  <c:v>2.0601565718994645E-3</c:v>
                </c:pt>
                <c:pt idx="4854">
                  <c:v>2.0597322348094747E-3</c:v>
                </c:pt>
                <c:pt idx="4855">
                  <c:v>2.0593080724876441E-3</c:v>
                </c:pt>
                <c:pt idx="4856">
                  <c:v>2.0588840848260242E-3</c:v>
                </c:pt>
                <c:pt idx="4857">
                  <c:v>2.0584602717167557E-3</c:v>
                </c:pt>
                <c:pt idx="4858">
                  <c:v>2.0580366330520683E-3</c:v>
                </c:pt>
                <c:pt idx="4859">
                  <c:v>2.05761316872428E-3</c:v>
                </c:pt>
                <c:pt idx="4860">
                  <c:v>2.0571898786257972E-3</c:v>
                </c:pt>
                <c:pt idx="4861">
                  <c:v>2.0567667626491155E-3</c:v>
                </c:pt>
                <c:pt idx="4862">
                  <c:v>2.0563438206868188E-3</c:v>
                </c:pt>
                <c:pt idx="4863">
                  <c:v>2.0559210526315788E-3</c:v>
                </c:pt>
                <c:pt idx="4864">
                  <c:v>2.0554984583761563E-3</c:v>
                </c:pt>
                <c:pt idx="4865">
                  <c:v>2.055076037813399E-3</c:v>
                </c:pt>
                <c:pt idx="4866">
                  <c:v>2.0546537908362442E-3</c:v>
                </c:pt>
                <c:pt idx="4867">
                  <c:v>2.0542317173377158E-3</c:v>
                </c:pt>
                <c:pt idx="4868">
                  <c:v>2.0538098172109263E-3</c:v>
                </c:pt>
                <c:pt idx="4869">
                  <c:v>2.0533880903490761E-3</c:v>
                </c:pt>
                <c:pt idx="4870">
                  <c:v>2.0529665366454527E-3</c:v>
                </c:pt>
                <c:pt idx="4871">
                  <c:v>2.052545155993432E-3</c:v>
                </c:pt>
                <c:pt idx="4872">
                  <c:v>2.0521239482864766E-3</c:v>
                </c:pt>
                <c:pt idx="4873">
                  <c:v>2.051702913418137E-3</c:v>
                </c:pt>
                <c:pt idx="4874">
                  <c:v>2.0512820512820513E-3</c:v>
                </c:pt>
                <c:pt idx="4875">
                  <c:v>2.0508613617719442E-3</c:v>
                </c:pt>
                <c:pt idx="4876">
                  <c:v>2.0504408447816281E-3</c:v>
                </c:pt>
                <c:pt idx="4877">
                  <c:v>2.050020500205002E-3</c:v>
                </c:pt>
                <c:pt idx="4878">
                  <c:v>2.0496003279360524E-3</c:v>
                </c:pt>
                <c:pt idx="4879">
                  <c:v>2.0491803278688526E-3</c:v>
                </c:pt>
                <c:pt idx="4880">
                  <c:v>2.0487604998975619E-3</c:v>
                </c:pt>
                <c:pt idx="4881">
                  <c:v>2.0483408439164277E-3</c:v>
                </c:pt>
                <c:pt idx="4882">
                  <c:v>2.0479213598197828E-3</c:v>
                </c:pt>
                <c:pt idx="4883">
                  <c:v>2.0475020475020475E-3</c:v>
                </c:pt>
                <c:pt idx="4884">
                  <c:v>2.0470829068577278E-3</c:v>
                </c:pt>
                <c:pt idx="4885">
                  <c:v>2.0466639377814161E-3</c:v>
                </c:pt>
                <c:pt idx="4886">
                  <c:v>2.0462451401677922E-3</c:v>
                </c:pt>
                <c:pt idx="4887">
                  <c:v>2.0458265139116204E-3</c:v>
                </c:pt>
                <c:pt idx="4888">
                  <c:v>2.0454080589077522E-3</c:v>
                </c:pt>
                <c:pt idx="4889">
                  <c:v>2.0449897750511249E-3</c:v>
                </c:pt>
                <c:pt idx="4890">
                  <c:v>2.0445716622367613E-3</c:v>
                </c:pt>
                <c:pt idx="4891">
                  <c:v>2.0441537203597709E-3</c:v>
                </c:pt>
                <c:pt idx="4892">
                  <c:v>2.0437359493153486E-3</c:v>
                </c:pt>
                <c:pt idx="4893">
                  <c:v>2.043318348998774E-3</c:v>
                </c:pt>
                <c:pt idx="4894">
                  <c:v>2.0429009193054137E-3</c:v>
                </c:pt>
                <c:pt idx="4895">
                  <c:v>2.0424836601307191E-3</c:v>
                </c:pt>
                <c:pt idx="4896">
                  <c:v>2.0420665713702267E-3</c:v>
                </c:pt>
                <c:pt idx="4897">
                  <c:v>2.0416496529195591E-3</c:v>
                </c:pt>
                <c:pt idx="4898">
                  <c:v>2.0412329046744235E-3</c:v>
                </c:pt>
                <c:pt idx="4899">
                  <c:v>2.0408163265306124E-3</c:v>
                </c:pt>
                <c:pt idx="4900">
                  <c:v>2.0403999183840034E-3</c:v>
                </c:pt>
                <c:pt idx="4901">
                  <c:v>2.0399836801305591E-3</c:v>
                </c:pt>
                <c:pt idx="4902">
                  <c:v>2.0395676116663269E-3</c:v>
                </c:pt>
                <c:pt idx="4903">
                  <c:v>2.0391517128874386E-3</c:v>
                </c:pt>
                <c:pt idx="4904">
                  <c:v>2.0387359836901123E-3</c:v>
                </c:pt>
                <c:pt idx="4905">
                  <c:v>2.0383204239706482E-3</c:v>
                </c:pt>
                <c:pt idx="4906">
                  <c:v>2.0379050336254332E-3</c:v>
                </c:pt>
                <c:pt idx="4907">
                  <c:v>2.0374898125509371E-3</c:v>
                </c:pt>
                <c:pt idx="4908">
                  <c:v>2.0370747606437158E-3</c:v>
                </c:pt>
                <c:pt idx="4909">
                  <c:v>2.0366598778004071E-3</c:v>
                </c:pt>
                <c:pt idx="4910">
                  <c:v>2.0362451639177356E-3</c:v>
                </c:pt>
                <c:pt idx="4911">
                  <c:v>2.0358306188925082E-3</c:v>
                </c:pt>
                <c:pt idx="4912">
                  <c:v>2.0354162426216163E-3</c:v>
                </c:pt>
                <c:pt idx="4913">
                  <c:v>2.0350020350020349E-3</c:v>
                </c:pt>
                <c:pt idx="4914">
                  <c:v>2.0345879959308239E-3</c:v>
                </c:pt>
                <c:pt idx="4915">
                  <c:v>2.0341741253051262E-3</c:v>
                </c:pt>
                <c:pt idx="4916">
                  <c:v>2.033760423022168E-3</c:v>
                </c:pt>
                <c:pt idx="4917">
                  <c:v>2.0333468889792597E-3</c:v>
                </c:pt>
                <c:pt idx="4918">
                  <c:v>2.0329335230737954E-3</c:v>
                </c:pt>
                <c:pt idx="4919">
                  <c:v>2.0325203252032522E-3</c:v>
                </c:pt>
                <c:pt idx="4920">
                  <c:v>2.0321072952651899E-3</c:v>
                </c:pt>
                <c:pt idx="4921">
                  <c:v>2.0316944331572532E-3</c:v>
                </c:pt>
                <c:pt idx="4922">
                  <c:v>2.0312817387771686E-3</c:v>
                </c:pt>
                <c:pt idx="4923">
                  <c:v>2.0308692120227455E-3</c:v>
                </c:pt>
                <c:pt idx="4924">
                  <c:v>2.0304568527918783E-3</c:v>
                </c:pt>
                <c:pt idx="4925">
                  <c:v>2.0300446609825416E-3</c:v>
                </c:pt>
                <c:pt idx="4926">
                  <c:v>2.0296326364927946E-3</c:v>
                </c:pt>
                <c:pt idx="4927">
                  <c:v>2.029220779220779E-3</c:v>
                </c:pt>
                <c:pt idx="4928">
                  <c:v>2.028809089064719E-3</c:v>
                </c:pt>
                <c:pt idx="4929">
                  <c:v>2.0283975659229209E-3</c:v>
                </c:pt>
                <c:pt idx="4930">
                  <c:v>2.0279862096937739E-3</c:v>
                </c:pt>
                <c:pt idx="4931">
                  <c:v>2.02757502027575E-3</c:v>
                </c:pt>
                <c:pt idx="4932">
                  <c:v>2.027163997567403E-3</c:v>
                </c:pt>
                <c:pt idx="4933">
                  <c:v>2.0267531414673691E-3</c:v>
                </c:pt>
                <c:pt idx="4934">
                  <c:v>2.0263424518743669E-3</c:v>
                </c:pt>
                <c:pt idx="4935">
                  <c:v>2.0259319286871961E-3</c:v>
                </c:pt>
                <c:pt idx="4936">
                  <c:v>2.0255215718047396E-3</c:v>
                </c:pt>
                <c:pt idx="4937">
                  <c:v>2.025111381125962E-3</c:v>
                </c:pt>
                <c:pt idx="4938">
                  <c:v>2.0247013565499088E-3</c:v>
                </c:pt>
                <c:pt idx="4939">
                  <c:v>2.0242914979757085E-3</c:v>
                </c:pt>
                <c:pt idx="4940">
                  <c:v>2.0238818053025702E-3</c:v>
                </c:pt>
                <c:pt idx="4941">
                  <c:v>2.0234722784297854E-3</c:v>
                </c:pt>
                <c:pt idx="4942">
                  <c:v>2.0230629172567267E-3</c:v>
                </c:pt>
                <c:pt idx="4943">
                  <c:v>2.0226537216828477E-3</c:v>
                </c:pt>
                <c:pt idx="4944">
                  <c:v>2.0222446916076846E-3</c:v>
                </c:pt>
                <c:pt idx="4945">
                  <c:v>2.0218358269308533E-3</c:v>
                </c:pt>
                <c:pt idx="4946">
                  <c:v>2.0214271275520519E-3</c:v>
                </c:pt>
                <c:pt idx="4947">
                  <c:v>2.0210185933710592E-3</c:v>
                </c:pt>
                <c:pt idx="4948">
                  <c:v>2.020610224287735E-3</c:v>
                </c:pt>
                <c:pt idx="4949">
                  <c:v>2.0202020202020202E-3</c:v>
                </c:pt>
                <c:pt idx="4950">
                  <c:v>2.0197939810139365E-3</c:v>
                </c:pt>
                <c:pt idx="4951">
                  <c:v>2.0193861066235864E-3</c:v>
                </c:pt>
                <c:pt idx="4952">
                  <c:v>2.0189783969311527E-3</c:v>
                </c:pt>
                <c:pt idx="4953">
                  <c:v>2.0185708518368995E-3</c:v>
                </c:pt>
                <c:pt idx="4954">
                  <c:v>2.0181634712411706E-3</c:v>
                </c:pt>
                <c:pt idx="4955">
                  <c:v>2.0177562550443904E-3</c:v>
                </c:pt>
                <c:pt idx="4956">
                  <c:v>2.0173492031470646E-3</c:v>
                </c:pt>
                <c:pt idx="4957">
                  <c:v>2.0169423154497781E-3</c:v>
                </c:pt>
                <c:pt idx="4958">
                  <c:v>2.0165355918531961E-3</c:v>
                </c:pt>
                <c:pt idx="4959">
                  <c:v>2.0161290322580645E-3</c:v>
                </c:pt>
                <c:pt idx="4960">
                  <c:v>2.0157226365652087E-3</c:v>
                </c:pt>
                <c:pt idx="4961">
                  <c:v>2.015316404675534E-3</c:v>
                </c:pt>
                <c:pt idx="4962">
                  <c:v>2.0149103364900263E-3</c:v>
                </c:pt>
                <c:pt idx="4963">
                  <c:v>2.01450443190975E-3</c:v>
                </c:pt>
                <c:pt idx="4964">
                  <c:v>2.014098690835851E-3</c:v>
                </c:pt>
                <c:pt idx="4965">
                  <c:v>2.0136931131695531E-3</c:v>
                </c:pt>
                <c:pt idx="4966">
                  <c:v>2.0132876988121604E-3</c:v>
                </c:pt>
                <c:pt idx="4967">
                  <c:v>2.0128824476650562E-3</c:v>
                </c:pt>
                <c:pt idx="4968">
                  <c:v>2.012477359629704E-3</c:v>
                </c:pt>
                <c:pt idx="4969">
                  <c:v>2.2132796780684103E-3</c:v>
                </c:pt>
                <c:pt idx="4970">
                  <c:v>2.2128344397505531E-3</c:v>
                </c:pt>
                <c:pt idx="4971">
                  <c:v>2.2123893805309734E-3</c:v>
                </c:pt>
                <c:pt idx="4972">
                  <c:v>2.2119445003016287E-3</c:v>
                </c:pt>
                <c:pt idx="4973">
                  <c:v>2.2114997989545635E-3</c:v>
                </c:pt>
                <c:pt idx="4974">
                  <c:v>2.2110552763819095E-3</c:v>
                </c:pt>
                <c:pt idx="4975">
                  <c:v>2.2106109324758843E-3</c:v>
                </c:pt>
                <c:pt idx="4976">
                  <c:v>2.2101667671287923E-3</c:v>
                </c:pt>
                <c:pt idx="4977">
                  <c:v>2.2097227802330252E-3</c:v>
                </c:pt>
                <c:pt idx="4978">
                  <c:v>2.2092789716810605E-3</c:v>
                </c:pt>
                <c:pt idx="4979">
                  <c:v>2.2088353413654616E-3</c:v>
                </c:pt>
                <c:pt idx="4980">
                  <c:v>2.2083918891788799E-3</c:v>
                </c:pt>
                <c:pt idx="4981">
                  <c:v>2.2079486150140505E-3</c:v>
                </c:pt>
                <c:pt idx="4982">
                  <c:v>2.2075055187637969E-3</c:v>
                </c:pt>
                <c:pt idx="4983">
                  <c:v>2.2070626003210273E-3</c:v>
                </c:pt>
                <c:pt idx="4984">
                  <c:v>2.2066198595787363E-3</c:v>
                </c:pt>
                <c:pt idx="4985">
                  <c:v>2.2061772964300039E-3</c:v>
                </c:pt>
                <c:pt idx="4986">
                  <c:v>2.2057349107679966E-3</c:v>
                </c:pt>
                <c:pt idx="4987">
                  <c:v>2.2052927024859663E-3</c:v>
                </c:pt>
                <c:pt idx="4988">
                  <c:v>2.2048506714772501E-3</c:v>
                </c:pt>
                <c:pt idx="4989">
                  <c:v>2.2044088176352704E-3</c:v>
                </c:pt>
                <c:pt idx="4990">
                  <c:v>2.2039671408535366E-3</c:v>
                </c:pt>
                <c:pt idx="4991">
                  <c:v>2.203525641025641E-3</c:v>
                </c:pt>
                <c:pt idx="4992">
                  <c:v>2.2030843180452634E-3</c:v>
                </c:pt>
                <c:pt idx="4993">
                  <c:v>2.2026431718061676E-3</c:v>
                </c:pt>
                <c:pt idx="4994">
                  <c:v>2.2022022022022024E-3</c:v>
                </c:pt>
                <c:pt idx="4995">
                  <c:v>2.2017614091273019E-3</c:v>
                </c:pt>
                <c:pt idx="4996">
                  <c:v>2.2013207924754855E-3</c:v>
                </c:pt>
                <c:pt idx="4997">
                  <c:v>2.2008803521408565E-3</c:v>
                </c:pt>
                <c:pt idx="4998">
                  <c:v>2.2004400880176033E-3</c:v>
                </c:pt>
                <c:pt idx="4999">
                  <c:v>2.2000000000000001E-3</c:v>
                </c:pt>
                <c:pt idx="5000">
                  <c:v>2.1995600879824036E-3</c:v>
                </c:pt>
                <c:pt idx="5001">
                  <c:v>2.1991203518592563E-3</c:v>
                </c:pt>
                <c:pt idx="5002">
                  <c:v>2.1986807915250848E-3</c:v>
                </c:pt>
                <c:pt idx="5003">
                  <c:v>2.1982414068745003E-3</c:v>
                </c:pt>
                <c:pt idx="5004">
                  <c:v>2.1978021978021978E-3</c:v>
                </c:pt>
                <c:pt idx="5005">
                  <c:v>2.1973631642029563E-3</c:v>
                </c:pt>
                <c:pt idx="5006">
                  <c:v>2.1969243059716398E-3</c:v>
                </c:pt>
                <c:pt idx="5007">
                  <c:v>2.1964856230031948E-3</c:v>
                </c:pt>
                <c:pt idx="5008">
                  <c:v>2.1960471151926532E-3</c:v>
                </c:pt>
                <c:pt idx="5009">
                  <c:v>2.1956087824351296E-3</c:v>
                </c:pt>
                <c:pt idx="5010">
                  <c:v>2.195170624625823E-3</c:v>
                </c:pt>
                <c:pt idx="5011">
                  <c:v>2.1947326416600159E-3</c:v>
                </c:pt>
                <c:pt idx="5012">
                  <c:v>2.1942948334330741E-3</c:v>
                </c:pt>
                <c:pt idx="5013">
                  <c:v>2.1938571998404467E-3</c:v>
                </c:pt>
                <c:pt idx="5014">
                  <c:v>2.1934197407776669E-3</c:v>
                </c:pt>
                <c:pt idx="5015">
                  <c:v>2.1929824561403508E-3</c:v>
                </c:pt>
                <c:pt idx="5016">
                  <c:v>2.1925453458241976E-3</c:v>
                </c:pt>
                <c:pt idx="5017">
                  <c:v>2.19210840972499E-3</c:v>
                </c:pt>
                <c:pt idx="5018">
                  <c:v>2.1916716477385933E-3</c:v>
                </c:pt>
                <c:pt idx="5019">
                  <c:v>2.1912350597609563E-3</c:v>
                </c:pt>
                <c:pt idx="5020">
                  <c:v>2.1907986456881101E-3</c:v>
                </c:pt>
                <c:pt idx="5021">
                  <c:v>2.1903624054161689E-3</c:v>
                </c:pt>
                <c:pt idx="5022">
                  <c:v>2.18992633884133E-3</c:v>
                </c:pt>
                <c:pt idx="5023">
                  <c:v>2.1894904458598726E-3</c:v>
                </c:pt>
                <c:pt idx="5024">
                  <c:v>2.1890547263681594E-3</c:v>
                </c:pt>
                <c:pt idx="5025">
                  <c:v>2.1886191802626344E-3</c:v>
                </c:pt>
                <c:pt idx="5026">
                  <c:v>2.1881838074398249E-3</c:v>
                </c:pt>
                <c:pt idx="5027">
                  <c:v>2.1877486077963404E-3</c:v>
                </c:pt>
                <c:pt idx="5028">
                  <c:v>2.1873135812288725E-3</c:v>
                </c:pt>
                <c:pt idx="5029">
                  <c:v>2.1868787276341948E-3</c:v>
                </c:pt>
                <c:pt idx="5030">
                  <c:v>2.1864440469091632E-3</c:v>
                </c:pt>
                <c:pt idx="5031">
                  <c:v>2.1860095389507153E-3</c:v>
                </c:pt>
                <c:pt idx="5032">
                  <c:v>2.1855752036558712E-3</c:v>
                </c:pt>
                <c:pt idx="5033">
                  <c:v>2.1851410409217324E-3</c:v>
                </c:pt>
                <c:pt idx="5034">
                  <c:v>2.1847070506454814E-3</c:v>
                </c:pt>
                <c:pt idx="5035">
                  <c:v>2.1842732327243845E-3</c:v>
                </c:pt>
                <c:pt idx="5036">
                  <c:v>2.1838395870557871E-3</c:v>
                </c:pt>
                <c:pt idx="5037">
                  <c:v>2.1834061135371178E-3</c:v>
                </c:pt>
                <c:pt idx="5038">
                  <c:v>2.1829728120658859E-3</c:v>
                </c:pt>
                <c:pt idx="5039">
                  <c:v>2.1825396825396826E-3</c:v>
                </c:pt>
                <c:pt idx="5040">
                  <c:v>2.1821067248561795E-3</c:v>
                </c:pt>
                <c:pt idx="5041">
                  <c:v>2.1816739389131298E-3</c:v>
                </c:pt>
                <c:pt idx="5042">
                  <c:v>2.181241324608368E-3</c:v>
                </c:pt>
                <c:pt idx="5043">
                  <c:v>2.1808088818398097E-3</c:v>
                </c:pt>
                <c:pt idx="5044">
                  <c:v>2.1803766105054508E-3</c:v>
                </c:pt>
                <c:pt idx="5045">
                  <c:v>2.1799445105033688E-3</c:v>
                </c:pt>
                <c:pt idx="5046">
                  <c:v>2.179512581731722E-3</c:v>
                </c:pt>
                <c:pt idx="5047">
                  <c:v>2.1790808240887481E-3</c:v>
                </c:pt>
                <c:pt idx="5048">
                  <c:v>2.1786492374727671E-3</c:v>
                </c:pt>
                <c:pt idx="5049">
                  <c:v>2.1782178217821784E-3</c:v>
                </c:pt>
                <c:pt idx="5050">
                  <c:v>2.1777865769154621E-3</c:v>
                </c:pt>
                <c:pt idx="5051">
                  <c:v>2.1773555027711799E-3</c:v>
                </c:pt>
                <c:pt idx="5052">
                  <c:v>2.1769245992479713E-3</c:v>
                </c:pt>
                <c:pt idx="5053">
                  <c:v>2.1764938662445586E-3</c:v>
                </c:pt>
                <c:pt idx="5054">
                  <c:v>2.176063303659743E-3</c:v>
                </c:pt>
                <c:pt idx="5055">
                  <c:v>2.1756329113924049E-3</c:v>
                </c:pt>
                <c:pt idx="5056">
                  <c:v>2.1752026893415068E-3</c:v>
                </c:pt>
                <c:pt idx="5057">
                  <c:v>2.1747726374060894E-3</c:v>
                </c:pt>
                <c:pt idx="5058">
                  <c:v>2.1743427554852738E-3</c:v>
                </c:pt>
                <c:pt idx="5059">
                  <c:v>2.1739130434782609E-3</c:v>
                </c:pt>
                <c:pt idx="5060">
                  <c:v>2.1734835012843312E-3</c:v>
                </c:pt>
                <c:pt idx="5061">
                  <c:v>2.1730541288028449E-3</c:v>
                </c:pt>
                <c:pt idx="5062">
                  <c:v>2.1726249259332413E-3</c:v>
                </c:pt>
                <c:pt idx="5063">
                  <c:v>2.1721958925750395E-3</c:v>
                </c:pt>
                <c:pt idx="5064">
                  <c:v>2.1717670286278382E-3</c:v>
                </c:pt>
                <c:pt idx="5065">
                  <c:v>2.1713383339913147E-3</c:v>
                </c:pt>
                <c:pt idx="5066">
                  <c:v>2.170909808565226E-3</c:v>
                </c:pt>
                <c:pt idx="5067">
                  <c:v>2.1704814522494082E-3</c:v>
                </c:pt>
                <c:pt idx="5068">
                  <c:v>2.170053264943776E-3</c:v>
                </c:pt>
                <c:pt idx="5069">
                  <c:v>2.1696252465483235E-3</c:v>
                </c:pt>
                <c:pt idx="5070">
                  <c:v>2.1691973969631237E-3</c:v>
                </c:pt>
                <c:pt idx="5071">
                  <c:v>2.168769716088328E-3</c:v>
                </c:pt>
                <c:pt idx="5072">
                  <c:v>2.1683422038241674E-3</c:v>
                </c:pt>
                <c:pt idx="5073">
                  <c:v>2.1679148600709497E-3</c:v>
                </c:pt>
                <c:pt idx="5074">
                  <c:v>2.1674876847290639E-3</c:v>
                </c:pt>
                <c:pt idx="5075">
                  <c:v>2.1670606776989757E-3</c:v>
                </c:pt>
                <c:pt idx="5076">
                  <c:v>2.1666338388812291E-3</c:v>
                </c:pt>
                <c:pt idx="5077">
                  <c:v>2.1662071681764474E-3</c:v>
                </c:pt>
                <c:pt idx="5078">
                  <c:v>2.1657806654853317E-3</c:v>
                </c:pt>
                <c:pt idx="5079">
                  <c:v>2.1653543307086614E-3</c:v>
                </c:pt>
                <c:pt idx="5080">
                  <c:v>2.1649281637472939E-3</c:v>
                </c:pt>
                <c:pt idx="5081">
                  <c:v>2.1645021645021645E-3</c:v>
                </c:pt>
                <c:pt idx="5082">
                  <c:v>2.1640763328742867E-3</c:v>
                </c:pt>
                <c:pt idx="5083">
                  <c:v>2.1636506687647524E-3</c:v>
                </c:pt>
                <c:pt idx="5084">
                  <c:v>2.1632251720747294E-3</c:v>
                </c:pt>
                <c:pt idx="5085">
                  <c:v>2.1627998427054661E-3</c:v>
                </c:pt>
                <c:pt idx="5086">
                  <c:v>2.1623746805582858E-3</c:v>
                </c:pt>
                <c:pt idx="5087">
                  <c:v>2.1619496855345911E-3</c:v>
                </c:pt>
                <c:pt idx="5088">
                  <c:v>2.1615248575358615E-3</c:v>
                </c:pt>
                <c:pt idx="5089">
                  <c:v>2.1611001964636544E-3</c:v>
                </c:pt>
                <c:pt idx="5090">
                  <c:v>2.1606757022196031E-3</c:v>
                </c:pt>
                <c:pt idx="5091">
                  <c:v>2.1602513747054201E-3</c:v>
                </c:pt>
                <c:pt idx="5092">
                  <c:v>2.1598272138228943E-3</c:v>
                </c:pt>
                <c:pt idx="5093">
                  <c:v>2.1594032194738907E-3</c:v>
                </c:pt>
                <c:pt idx="5094">
                  <c:v>2.1589793915603533E-3</c:v>
                </c:pt>
                <c:pt idx="5095">
                  <c:v>2.1585557299843012E-3</c:v>
                </c:pt>
                <c:pt idx="5096">
                  <c:v>2.1581322346478321E-3</c:v>
                </c:pt>
                <c:pt idx="5097">
                  <c:v>2.1577089054531187E-3</c:v>
                </c:pt>
                <c:pt idx="5098">
                  <c:v>2.1572857423024124E-3</c:v>
                </c:pt>
                <c:pt idx="5099">
                  <c:v>2.1568627450980391E-3</c:v>
                </c:pt>
                <c:pt idx="5100">
                  <c:v>2.1564399137424034E-3</c:v>
                </c:pt>
                <c:pt idx="5101">
                  <c:v>2.1560172481379851E-3</c:v>
                </c:pt>
                <c:pt idx="5102">
                  <c:v>2.1555947481873409E-3</c:v>
                </c:pt>
                <c:pt idx="5103">
                  <c:v>2.1551724137931034E-3</c:v>
                </c:pt>
                <c:pt idx="5104">
                  <c:v>2.1547502448579824E-3</c:v>
                </c:pt>
                <c:pt idx="5105">
                  <c:v>2.1543282412847631E-3</c:v>
                </c:pt>
                <c:pt idx="5106">
                  <c:v>2.153906402976307E-3</c:v>
                </c:pt>
                <c:pt idx="5107">
                  <c:v>2.153484729835552E-3</c:v>
                </c:pt>
                <c:pt idx="5108">
                  <c:v>2.153063221765512E-3</c:v>
                </c:pt>
                <c:pt idx="5109">
                  <c:v>2.3483365949119373E-3</c:v>
                </c:pt>
                <c:pt idx="5110">
                  <c:v>2.3478771277636468E-3</c:v>
                </c:pt>
                <c:pt idx="5111">
                  <c:v>2.3474178403755869E-3</c:v>
                </c:pt>
                <c:pt idx="5112">
                  <c:v>2.3469587326422842E-3</c:v>
                </c:pt>
                <c:pt idx="5113">
                  <c:v>2.3464998044583495E-3</c:v>
                </c:pt>
                <c:pt idx="5114">
                  <c:v>2.3460410557184751E-3</c:v>
                </c:pt>
                <c:pt idx="5115">
                  <c:v>2.3455824863174357E-3</c:v>
                </c:pt>
                <c:pt idx="5116">
                  <c:v>2.345124096150088E-3</c:v>
                </c:pt>
                <c:pt idx="5117">
                  <c:v>2.3446658851113715E-3</c:v>
                </c:pt>
                <c:pt idx="5118">
                  <c:v>2.3442078530963081E-3</c:v>
                </c:pt>
                <c:pt idx="5119">
                  <c:v>2.3437499999999999E-3</c:v>
                </c:pt>
                <c:pt idx="5120">
                  <c:v>2.3432923257176333E-3</c:v>
                </c:pt>
                <c:pt idx="5121">
                  <c:v>2.3428348301444747E-3</c:v>
                </c:pt>
                <c:pt idx="5122">
                  <c:v>2.3423775131758734E-3</c:v>
                </c:pt>
                <c:pt idx="5123">
                  <c:v>2.34192037470726E-3</c:v>
                </c:pt>
                <c:pt idx="5124">
                  <c:v>2.3414634146341463E-3</c:v>
                </c:pt>
                <c:pt idx="5125">
                  <c:v>2.3410066328521262E-3</c:v>
                </c:pt>
                <c:pt idx="5126">
                  <c:v>2.3405500292568754E-3</c:v>
                </c:pt>
                <c:pt idx="5127">
                  <c:v>2.3400936037441498E-3</c:v>
                </c:pt>
                <c:pt idx="5128">
                  <c:v>2.3396373562097877E-3</c:v>
                </c:pt>
                <c:pt idx="5129">
                  <c:v>2.3391812865497076E-3</c:v>
                </c:pt>
                <c:pt idx="5130">
                  <c:v>2.3387253946599105E-3</c:v>
                </c:pt>
                <c:pt idx="5131">
                  <c:v>2.3382696804364772E-3</c:v>
                </c:pt>
                <c:pt idx="5132">
                  <c:v>2.3378141437755697E-3</c:v>
                </c:pt>
                <c:pt idx="5133">
                  <c:v>2.3373587845734321E-3</c:v>
                </c:pt>
                <c:pt idx="5134">
                  <c:v>2.3369036027263874E-3</c:v>
                </c:pt>
                <c:pt idx="5135">
                  <c:v>2.3364485981308409E-3</c:v>
                </c:pt>
                <c:pt idx="5136">
                  <c:v>2.3359937706832782E-3</c:v>
                </c:pt>
                <c:pt idx="5137">
                  <c:v>2.3355391202802647E-3</c:v>
                </c:pt>
                <c:pt idx="5138">
                  <c:v>2.3350846468184472E-3</c:v>
                </c:pt>
                <c:pt idx="5139">
                  <c:v>2.3346303501945525E-3</c:v>
                </c:pt>
                <c:pt idx="5140">
                  <c:v>2.3341762303053879E-3</c:v>
                </c:pt>
                <c:pt idx="5141">
                  <c:v>2.3337222870478411E-3</c:v>
                </c:pt>
                <c:pt idx="5142">
                  <c:v>2.3332685203188799E-3</c:v>
                </c:pt>
                <c:pt idx="5143">
                  <c:v>2.3328149300155523E-3</c:v>
                </c:pt>
                <c:pt idx="5144">
                  <c:v>2.3323615160349854E-3</c:v>
                </c:pt>
                <c:pt idx="5145">
                  <c:v>2.3319082782743881E-3</c:v>
                </c:pt>
                <c:pt idx="5146">
                  <c:v>2.3314552166310474E-3</c:v>
                </c:pt>
                <c:pt idx="5147">
                  <c:v>2.331002331002331E-3</c:v>
                </c:pt>
                <c:pt idx="5148">
                  <c:v>2.3305496212856864E-3</c:v>
                </c:pt>
                <c:pt idx="5149">
                  <c:v>2.3300970873786409E-3</c:v>
                </c:pt>
                <c:pt idx="5150">
                  <c:v>2.3296447291788003E-3</c:v>
                </c:pt>
                <c:pt idx="5151">
                  <c:v>2.329192546583851E-3</c:v>
                </c:pt>
                <c:pt idx="5152">
                  <c:v>2.3287405394915583E-3</c:v>
                </c:pt>
                <c:pt idx="5153">
                  <c:v>2.3282887077997671E-3</c:v>
                </c:pt>
                <c:pt idx="5154">
                  <c:v>2.3278370514064014E-3</c:v>
                </c:pt>
                <c:pt idx="5155">
                  <c:v>2.3273855702094647E-3</c:v>
                </c:pt>
                <c:pt idx="5156">
                  <c:v>2.3269342641070389E-3</c:v>
                </c:pt>
                <c:pt idx="5157">
                  <c:v>2.3264831329972858E-3</c:v>
                </c:pt>
                <c:pt idx="5158">
                  <c:v>2.3260321767784456E-3</c:v>
                </c:pt>
                <c:pt idx="5159">
                  <c:v>2.3255813953488372E-3</c:v>
                </c:pt>
                <c:pt idx="5160">
                  <c:v>2.325130788606859E-3</c:v>
                </c:pt>
                <c:pt idx="5161">
                  <c:v>2.3246803564509881E-3</c:v>
                </c:pt>
                <c:pt idx="5162">
                  <c:v>2.3242300987797791E-3</c:v>
                </c:pt>
                <c:pt idx="5163">
                  <c:v>2.3237800154918666E-3</c:v>
                </c:pt>
                <c:pt idx="5164">
                  <c:v>2.323330106485963E-3</c:v>
                </c:pt>
                <c:pt idx="5165">
                  <c:v>2.3228803716608595E-3</c:v>
                </c:pt>
                <c:pt idx="5166">
                  <c:v>2.322430810915425E-3</c:v>
                </c:pt>
                <c:pt idx="5167">
                  <c:v>2.3219814241486067E-3</c:v>
                </c:pt>
                <c:pt idx="5168">
                  <c:v>2.3215322112594312E-3</c:v>
                </c:pt>
                <c:pt idx="5169">
                  <c:v>2.3210831721470018E-3</c:v>
                </c:pt>
                <c:pt idx="5170">
                  <c:v>2.320634306710501E-3</c:v>
                </c:pt>
                <c:pt idx="5171">
                  <c:v>2.3201856148491878E-3</c:v>
                </c:pt>
                <c:pt idx="5172">
                  <c:v>2.3197370964624011E-3</c:v>
                </c:pt>
                <c:pt idx="5173">
                  <c:v>2.3192887514495554E-3</c:v>
                </c:pt>
                <c:pt idx="5174">
                  <c:v>2.3188405797101449E-3</c:v>
                </c:pt>
                <c:pt idx="5175">
                  <c:v>2.3183925811437402E-3</c:v>
                </c:pt>
                <c:pt idx="5176">
                  <c:v>2.3179447556499902E-3</c:v>
                </c:pt>
                <c:pt idx="5177">
                  <c:v>2.3174971031286211E-3</c:v>
                </c:pt>
                <c:pt idx="5178">
                  <c:v>2.3170496234794363E-3</c:v>
                </c:pt>
                <c:pt idx="5179">
                  <c:v>2.3166023166023165E-3</c:v>
                </c:pt>
                <c:pt idx="5180">
                  <c:v>2.3161551823972205E-3</c:v>
                </c:pt>
                <c:pt idx="5181">
                  <c:v>2.3157082207641835E-3</c:v>
                </c:pt>
                <c:pt idx="5182">
                  <c:v>2.3152614316033185E-3</c:v>
                </c:pt>
                <c:pt idx="5183">
                  <c:v>2.3148148148148147E-3</c:v>
                </c:pt>
                <c:pt idx="5184">
                  <c:v>2.3143683702989393E-3</c:v>
                </c:pt>
                <c:pt idx="5185">
                  <c:v>2.3139220979560356E-3</c:v>
                </c:pt>
                <c:pt idx="5186">
                  <c:v>2.3134759976865238E-3</c:v>
                </c:pt>
                <c:pt idx="5187">
                  <c:v>2.3130300693909021E-3</c:v>
                </c:pt>
                <c:pt idx="5188">
                  <c:v>2.3125843129697438E-3</c:v>
                </c:pt>
                <c:pt idx="5189">
                  <c:v>2.3121387283236996E-3</c:v>
                </c:pt>
                <c:pt idx="5190">
                  <c:v>2.3116933153534964E-3</c:v>
                </c:pt>
                <c:pt idx="5191">
                  <c:v>2.3112480739599386E-3</c:v>
                </c:pt>
                <c:pt idx="5192">
                  <c:v>2.3108030040439051E-3</c:v>
                </c:pt>
                <c:pt idx="5193">
                  <c:v>2.3103581055063534E-3</c:v>
                </c:pt>
                <c:pt idx="5194">
                  <c:v>2.3099133782483157E-3</c:v>
                </c:pt>
                <c:pt idx="5195">
                  <c:v>2.3094688221709007E-3</c:v>
                </c:pt>
                <c:pt idx="5196">
                  <c:v>2.3090244371752936E-3</c:v>
                </c:pt>
                <c:pt idx="5197">
                  <c:v>2.3085802231627549E-3</c:v>
                </c:pt>
                <c:pt idx="5198">
                  <c:v>2.3081361800346219E-3</c:v>
                </c:pt>
                <c:pt idx="5199">
                  <c:v>2.3076923076923079E-3</c:v>
                </c:pt>
                <c:pt idx="5200">
                  <c:v>2.3072486060373007E-3</c:v>
                </c:pt>
                <c:pt idx="5201">
                  <c:v>2.306805074971165E-3</c:v>
                </c:pt>
                <c:pt idx="5202">
                  <c:v>2.3063617143955412E-3</c:v>
                </c:pt>
                <c:pt idx="5203">
                  <c:v>2.3059185242121443E-3</c:v>
                </c:pt>
                <c:pt idx="5204">
                  <c:v>2.3054755043227667E-3</c:v>
                </c:pt>
                <c:pt idx="5205">
                  <c:v>2.3050326546292738E-3</c:v>
                </c:pt>
                <c:pt idx="5206">
                  <c:v>2.3045899750336087E-3</c:v>
                </c:pt>
                <c:pt idx="5207">
                  <c:v>2.304147465437788E-3</c:v>
                </c:pt>
                <c:pt idx="5208">
                  <c:v>2.3037051257439049E-3</c:v>
                </c:pt>
                <c:pt idx="5209">
                  <c:v>2.3032629558541267E-3</c:v>
                </c:pt>
                <c:pt idx="5210">
                  <c:v>2.3028209556706968E-3</c:v>
                </c:pt>
                <c:pt idx="5211">
                  <c:v>2.3023791250959325E-3</c:v>
                </c:pt>
                <c:pt idx="5212">
                  <c:v>2.3019374640322271E-3</c:v>
                </c:pt>
                <c:pt idx="5213">
                  <c:v>2.3014959723820483E-3</c:v>
                </c:pt>
                <c:pt idx="5214">
                  <c:v>2.3010546500479385E-3</c:v>
                </c:pt>
                <c:pt idx="5215">
                  <c:v>2.3006134969325155E-3</c:v>
                </c:pt>
                <c:pt idx="5216">
                  <c:v>2.3001725129384704E-3</c:v>
                </c:pt>
                <c:pt idx="5217">
                  <c:v>2.2997316979685703E-3</c:v>
                </c:pt>
                <c:pt idx="5218">
                  <c:v>2.2992910519256562E-3</c:v>
                </c:pt>
                <c:pt idx="5219">
                  <c:v>2.2988505747126436E-3</c:v>
                </c:pt>
                <c:pt idx="5220">
                  <c:v>2.2984102662325224E-3</c:v>
                </c:pt>
                <c:pt idx="5221">
                  <c:v>2.2979701263883571E-3</c:v>
                </c:pt>
                <c:pt idx="5222">
                  <c:v>2.2975301550832855E-3</c:v>
                </c:pt>
                <c:pt idx="5223">
                  <c:v>2.2970903522205209E-3</c:v>
                </c:pt>
                <c:pt idx="5224">
                  <c:v>2.2966507177033493E-3</c:v>
                </c:pt>
                <c:pt idx="5225">
                  <c:v>2.2962112514351321E-3</c:v>
                </c:pt>
                <c:pt idx="5226">
                  <c:v>2.2957719533193035E-3</c:v>
                </c:pt>
                <c:pt idx="5227">
                  <c:v>2.2953328232593728E-3</c:v>
                </c:pt>
                <c:pt idx="5228">
                  <c:v>2.2948938611589212E-3</c:v>
                </c:pt>
                <c:pt idx="5229">
                  <c:v>2.2944550669216062E-3</c:v>
                </c:pt>
                <c:pt idx="5230">
                  <c:v>2.2940164404511567E-3</c:v>
                </c:pt>
                <c:pt idx="5231">
                  <c:v>2.2935779816513763E-3</c:v>
                </c:pt>
                <c:pt idx="5232">
                  <c:v>2.2931396904261416E-3</c:v>
                </c:pt>
                <c:pt idx="5233">
                  <c:v>2.2927015666794038E-3</c:v>
                </c:pt>
                <c:pt idx="5234">
                  <c:v>2.2922636103151861E-3</c:v>
                </c:pt>
                <c:pt idx="5235">
                  <c:v>2.2918258212375861E-3</c:v>
                </c:pt>
                <c:pt idx="5236">
                  <c:v>2.2913881993507734E-3</c:v>
                </c:pt>
                <c:pt idx="5237">
                  <c:v>2.2909507445589921E-3</c:v>
                </c:pt>
                <c:pt idx="5238">
                  <c:v>2.2905134567665587E-3</c:v>
                </c:pt>
                <c:pt idx="5239">
                  <c:v>2.2900763358778627E-3</c:v>
                </c:pt>
                <c:pt idx="5240">
                  <c:v>2.2896393817973667E-3</c:v>
                </c:pt>
                <c:pt idx="5241">
                  <c:v>2.2892025944296068E-3</c:v>
                </c:pt>
                <c:pt idx="5242">
                  <c:v>2.2887659736791914E-3</c:v>
                </c:pt>
                <c:pt idx="5243">
                  <c:v>2.2883295194508009E-3</c:v>
                </c:pt>
                <c:pt idx="5244">
                  <c:v>2.2878932316491899E-3</c:v>
                </c:pt>
                <c:pt idx="5245">
                  <c:v>2.287457110179184E-3</c:v>
                </c:pt>
                <c:pt idx="5246">
                  <c:v>2.2870211549456832E-3</c:v>
                </c:pt>
                <c:pt idx="5247">
                  <c:v>2.2865853658536584E-3</c:v>
                </c:pt>
                <c:pt idx="5248">
                  <c:v>2.2861497428081539E-3</c:v>
                </c:pt>
                <c:pt idx="5249">
                  <c:v>2.2857142857142859E-3</c:v>
                </c:pt>
                <c:pt idx="5250">
                  <c:v>2.2852789944772423E-3</c:v>
                </c:pt>
                <c:pt idx="5251">
                  <c:v>2.284843869002285E-3</c:v>
                </c:pt>
                <c:pt idx="5252">
                  <c:v>2.2844089091947459E-3</c:v>
                </c:pt>
                <c:pt idx="5253">
                  <c:v>2.2839741149600305E-3</c:v>
                </c:pt>
                <c:pt idx="5254">
                  <c:v>2.2835394862036158E-3</c:v>
                </c:pt>
                <c:pt idx="5255">
                  <c:v>2.2831050228310501E-3</c:v>
                </c:pt>
                <c:pt idx="5256">
                  <c:v>2.2826707247479549E-3</c:v>
                </c:pt>
                <c:pt idx="5257">
                  <c:v>2.2822365918600228E-3</c:v>
                </c:pt>
                <c:pt idx="5258">
                  <c:v>2.2818026240730175E-3</c:v>
                </c:pt>
                <c:pt idx="5259">
                  <c:v>2.2813688212927757E-3</c:v>
                </c:pt>
                <c:pt idx="5260">
                  <c:v>2.2809351834252043E-3</c:v>
                </c:pt>
                <c:pt idx="5261">
                  <c:v>2.2805017103762829E-3</c:v>
                </c:pt>
                <c:pt idx="5262">
                  <c:v>2.2800684020520615E-3</c:v>
                </c:pt>
                <c:pt idx="5263">
                  <c:v>2.2796352583586625E-3</c:v>
                </c:pt>
                <c:pt idx="5264">
                  <c:v>2.2792022792022791E-3</c:v>
                </c:pt>
                <c:pt idx="5265">
                  <c:v>2.2787694644891758E-3</c:v>
                </c:pt>
                <c:pt idx="5266">
                  <c:v>2.278336814125688E-3</c:v>
                </c:pt>
                <c:pt idx="5267">
                  <c:v>2.2779043280182231E-3</c:v>
                </c:pt>
                <c:pt idx="5268">
                  <c:v>2.2774720060732587E-3</c:v>
                </c:pt>
                <c:pt idx="5269">
                  <c:v>2.2770398481973433E-3</c:v>
                </c:pt>
                <c:pt idx="5270">
                  <c:v>2.2766078542970974E-3</c:v>
                </c:pt>
                <c:pt idx="5271">
                  <c:v>2.276176024279211E-3</c:v>
                </c:pt>
                <c:pt idx="5272">
                  <c:v>2.2757443580504457E-3</c:v>
                </c:pt>
                <c:pt idx="5273">
                  <c:v>2.2753128555176336E-3</c:v>
                </c:pt>
                <c:pt idx="5274">
                  <c:v>2.2748815165876779E-3</c:v>
                </c:pt>
                <c:pt idx="5275">
                  <c:v>2.2744503411675512E-3</c:v>
                </c:pt>
                <c:pt idx="5276">
                  <c:v>2.2740193291642978E-3</c:v>
                </c:pt>
                <c:pt idx="5277">
                  <c:v>2.2735884804850324E-3</c:v>
                </c:pt>
                <c:pt idx="5278">
                  <c:v>2.2731577950369387E-3</c:v>
                </c:pt>
                <c:pt idx="5279">
                  <c:v>2.2727272727272726E-3</c:v>
                </c:pt>
                <c:pt idx="5280">
                  <c:v>2.2722969134633592E-3</c:v>
                </c:pt>
                <c:pt idx="5281">
                  <c:v>2.2718667171525938E-3</c:v>
                </c:pt>
                <c:pt idx="5282">
                  <c:v>2.2714366837024418E-3</c:v>
                </c:pt>
                <c:pt idx="5283">
                  <c:v>2.2710068130204391E-3</c:v>
                </c:pt>
                <c:pt idx="5284">
                  <c:v>2.2705771050141911E-3</c:v>
                </c:pt>
                <c:pt idx="5285">
                  <c:v>2.2701475595913734E-3</c:v>
                </c:pt>
                <c:pt idx="5286">
                  <c:v>2.2697181766597315E-3</c:v>
                </c:pt>
                <c:pt idx="5287">
                  <c:v>2.2692889561270802E-3</c:v>
                </c:pt>
                <c:pt idx="5288">
                  <c:v>2.2688598979013048E-3</c:v>
                </c:pt>
                <c:pt idx="5289">
                  <c:v>2.268431001890359E-3</c:v>
                </c:pt>
                <c:pt idx="5290">
                  <c:v>2.2680022680022678E-3</c:v>
                </c:pt>
                <c:pt idx="5291">
                  <c:v>2.2675736961451248E-3</c:v>
                </c:pt>
                <c:pt idx="5292">
                  <c:v>2.2671452862270923E-3</c:v>
                </c:pt>
                <c:pt idx="5293">
                  <c:v>2.2667170381564035E-3</c:v>
                </c:pt>
                <c:pt idx="5294">
                  <c:v>2.2662889518413596E-3</c:v>
                </c:pt>
                <c:pt idx="5295">
                  <c:v>2.2658610271903325E-3</c:v>
                </c:pt>
                <c:pt idx="5296">
                  <c:v>2.2654332641117614E-3</c:v>
                </c:pt>
                <c:pt idx="5297">
                  <c:v>2.2650056625141564E-3</c:v>
                </c:pt>
                <c:pt idx="5298">
                  <c:v>2.2645782223060956E-3</c:v>
                </c:pt>
                <c:pt idx="5299">
                  <c:v>2.2641509433962265E-3</c:v>
                </c:pt>
                <c:pt idx="5300">
                  <c:v>2.2637238256932655E-3</c:v>
                </c:pt>
                <c:pt idx="5301">
                  <c:v>2.2632968691059978E-3</c:v>
                </c:pt>
                <c:pt idx="5302">
                  <c:v>2.2628700735432775E-3</c:v>
                </c:pt>
                <c:pt idx="5303">
                  <c:v>2.2624434389140274E-3</c:v>
                </c:pt>
                <c:pt idx="5304">
                  <c:v>2.2620169651272385E-3</c:v>
                </c:pt>
                <c:pt idx="5305">
                  <c:v>2.2615906520919715E-3</c:v>
                </c:pt>
                <c:pt idx="5306">
                  <c:v>2.2611644997173543E-3</c:v>
                </c:pt>
                <c:pt idx="5307">
                  <c:v>2.2607385079125848E-3</c:v>
                </c:pt>
                <c:pt idx="5308">
                  <c:v>2.260312676586928E-3</c:v>
                </c:pt>
                <c:pt idx="5309">
                  <c:v>2.2598870056497176E-3</c:v>
                </c:pt>
                <c:pt idx="5310">
                  <c:v>2.259461495010356E-3</c:v>
                </c:pt>
                <c:pt idx="5311">
                  <c:v>2.2590361445783132E-3</c:v>
                </c:pt>
                <c:pt idx="5312">
                  <c:v>2.258610954263128E-3</c:v>
                </c:pt>
                <c:pt idx="5313">
                  <c:v>2.2581859239744072E-3</c:v>
                </c:pt>
                <c:pt idx="5314">
                  <c:v>2.2577610536218249E-3</c:v>
                </c:pt>
                <c:pt idx="5315">
                  <c:v>2.257336343115124E-3</c:v>
                </c:pt>
                <c:pt idx="5316">
                  <c:v>2.2569117923641152E-3</c:v>
                </c:pt>
                <c:pt idx="5317">
                  <c:v>2.2564874012786762E-3</c:v>
                </c:pt>
                <c:pt idx="5318">
                  <c:v>2.2560631697687537E-3</c:v>
                </c:pt>
                <c:pt idx="5319">
                  <c:v>2.255639097744361E-3</c:v>
                </c:pt>
                <c:pt idx="5320">
                  <c:v>2.2552151851155796E-3</c:v>
                </c:pt>
                <c:pt idx="5321">
                  <c:v>2.2547914317925591E-3</c:v>
                </c:pt>
                <c:pt idx="5322">
                  <c:v>2.2543678376855157E-3</c:v>
                </c:pt>
                <c:pt idx="5323">
                  <c:v>2.2539444027047332E-3</c:v>
                </c:pt>
                <c:pt idx="5324">
                  <c:v>2.2535211267605635E-3</c:v>
                </c:pt>
                <c:pt idx="5325">
                  <c:v>2.2530980097634247E-3</c:v>
                </c:pt>
                <c:pt idx="5326">
                  <c:v>2.2526750516238033E-3</c:v>
                </c:pt>
                <c:pt idx="5327">
                  <c:v>2.2522522522522522E-3</c:v>
                </c:pt>
                <c:pt idx="5328">
                  <c:v>2.251829611559392E-3</c:v>
                </c:pt>
                <c:pt idx="5329">
                  <c:v>2.2514071294559099E-3</c:v>
                </c:pt>
                <c:pt idx="5330">
                  <c:v>2.2509848058525606E-3</c:v>
                </c:pt>
                <c:pt idx="5331">
                  <c:v>2.2505626406601649E-3</c:v>
                </c:pt>
                <c:pt idx="5332">
                  <c:v>2.2501406337896118E-3</c:v>
                </c:pt>
                <c:pt idx="5333">
                  <c:v>2.2497187851518562E-3</c:v>
                </c:pt>
                <c:pt idx="5334">
                  <c:v>2.2492970946579195E-3</c:v>
                </c:pt>
                <c:pt idx="5335">
                  <c:v>2.2488755622188904E-3</c:v>
                </c:pt>
                <c:pt idx="5336">
                  <c:v>2.2484541877459247E-3</c:v>
                </c:pt>
                <c:pt idx="5337">
                  <c:v>2.2480329711502436E-3</c:v>
                </c:pt>
                <c:pt idx="5338">
                  <c:v>2.2476119123431356E-3</c:v>
                </c:pt>
                <c:pt idx="5339">
                  <c:v>2.2471910112359553E-3</c:v>
                </c:pt>
                <c:pt idx="5340">
                  <c:v>2.2467702677401234E-3</c:v>
                </c:pt>
                <c:pt idx="5341">
                  <c:v>2.2463496817671283E-3</c:v>
                </c:pt>
                <c:pt idx="5342">
                  <c:v>2.2459292532285235E-3</c:v>
                </c:pt>
                <c:pt idx="5343">
                  <c:v>2.2455089820359281E-3</c:v>
                </c:pt>
                <c:pt idx="5344">
                  <c:v>2.2450888681010291E-3</c:v>
                </c:pt>
                <c:pt idx="5345">
                  <c:v>2.2446689113355782E-3</c:v>
                </c:pt>
                <c:pt idx="5346">
                  <c:v>2.2442491116513932E-3</c:v>
                </c:pt>
                <c:pt idx="5347">
                  <c:v>2.243829468960359E-3</c:v>
                </c:pt>
                <c:pt idx="5348">
                  <c:v>2.2434099831744251E-3</c:v>
                </c:pt>
                <c:pt idx="5349">
                  <c:v>2.2429906542056075E-3</c:v>
                </c:pt>
                <c:pt idx="5350">
                  <c:v>2.2425714819659876E-3</c:v>
                </c:pt>
                <c:pt idx="5351">
                  <c:v>2.242152466367713E-3</c:v>
                </c:pt>
                <c:pt idx="5352">
                  <c:v>2.2417336073229962E-3</c:v>
                </c:pt>
                <c:pt idx="5353">
                  <c:v>2.2413149047441168E-3</c:v>
                </c:pt>
                <c:pt idx="5354">
                  <c:v>2.2408963585434172E-3</c:v>
                </c:pt>
                <c:pt idx="5355">
                  <c:v>2.2404779686333084E-3</c:v>
                </c:pt>
                <c:pt idx="5356">
                  <c:v>2.2400597349262648E-3</c:v>
                </c:pt>
                <c:pt idx="5357">
                  <c:v>2.2396416573348264E-3</c:v>
                </c:pt>
                <c:pt idx="5358">
                  <c:v>2.2392237357715993E-3</c:v>
                </c:pt>
                <c:pt idx="5359">
                  <c:v>2.2388059701492539E-3</c:v>
                </c:pt>
                <c:pt idx="5360">
                  <c:v>2.2383883603805262E-3</c:v>
                </c:pt>
                <c:pt idx="5361">
                  <c:v>2.237970906378217E-3</c:v>
                </c:pt>
                <c:pt idx="5362">
                  <c:v>2.2375536080551932E-3</c:v>
                </c:pt>
                <c:pt idx="5363">
                  <c:v>2.2371364653243847E-3</c:v>
                </c:pt>
                <c:pt idx="5364">
                  <c:v>2.2367194780987883E-3</c:v>
                </c:pt>
                <c:pt idx="5365">
                  <c:v>2.2363026462914647E-3</c:v>
                </c:pt>
                <c:pt idx="5366">
                  <c:v>2.2358859698155395E-3</c:v>
                </c:pt>
                <c:pt idx="5367">
                  <c:v>2.2354694485842027E-3</c:v>
                </c:pt>
                <c:pt idx="5368">
                  <c:v>2.2350530825107095E-3</c:v>
                </c:pt>
                <c:pt idx="5369">
                  <c:v>2.2346368715083797E-3</c:v>
                </c:pt>
                <c:pt idx="5370">
                  <c:v>2.2342208154905977E-3</c:v>
                </c:pt>
                <c:pt idx="5371">
                  <c:v>2.2338049143708115E-3</c:v>
                </c:pt>
                <c:pt idx="5372">
                  <c:v>2.2333891680625349E-3</c:v>
                </c:pt>
                <c:pt idx="5373">
                  <c:v>2.2329735764793448E-3</c:v>
                </c:pt>
                <c:pt idx="5374">
                  <c:v>2.2325581395348836E-3</c:v>
                </c:pt>
                <c:pt idx="5375">
                  <c:v>2.232142857142857E-3</c:v>
                </c:pt>
                <c:pt idx="5376">
                  <c:v>2.2317277292170355E-3</c:v>
                </c:pt>
                <c:pt idx="5377">
                  <c:v>2.2313127556712531E-3</c:v>
                </c:pt>
                <c:pt idx="5378">
                  <c:v>2.2308979364194089E-3</c:v>
                </c:pt>
                <c:pt idx="5379">
                  <c:v>2.2304832713754648E-3</c:v>
                </c:pt>
                <c:pt idx="5380">
                  <c:v>2.2300687604534472E-3</c:v>
                </c:pt>
                <c:pt idx="5381">
                  <c:v>2.229654403567447E-3</c:v>
                </c:pt>
                <c:pt idx="5382">
                  <c:v>2.229240200631618E-3</c:v>
                </c:pt>
                <c:pt idx="5383">
                  <c:v>2.2288261515601782E-3</c:v>
                </c:pt>
                <c:pt idx="5384">
                  <c:v>2.2284122562674096E-3</c:v>
                </c:pt>
                <c:pt idx="5385">
                  <c:v>2.2279985146676567E-3</c:v>
                </c:pt>
                <c:pt idx="5386">
                  <c:v>2.2275849266753297E-3</c:v>
                </c:pt>
                <c:pt idx="5387">
                  <c:v>2.2271714922048997E-3</c:v>
                </c:pt>
                <c:pt idx="5388">
                  <c:v>2.2267582111709038E-3</c:v>
                </c:pt>
                <c:pt idx="5389">
                  <c:v>2.2263450834879408E-3</c:v>
                </c:pt>
                <c:pt idx="5390">
                  <c:v>2.2259321090706734E-3</c:v>
                </c:pt>
                <c:pt idx="5391">
                  <c:v>2.225519287833828E-3</c:v>
                </c:pt>
                <c:pt idx="5392">
                  <c:v>2.2251066196921935E-3</c:v>
                </c:pt>
                <c:pt idx="5393">
                  <c:v>2.2246941045606229E-3</c:v>
                </c:pt>
                <c:pt idx="5394">
                  <c:v>2.2242817423540314E-3</c:v>
                </c:pt>
                <c:pt idx="5395">
                  <c:v>2.223869532987398E-3</c:v>
                </c:pt>
                <c:pt idx="5396">
                  <c:v>2.2234574763757642E-3</c:v>
                </c:pt>
                <c:pt idx="5397">
                  <c:v>2.2230455724342349E-3</c:v>
                </c:pt>
                <c:pt idx="5398">
                  <c:v>2.2226338210779772E-3</c:v>
                </c:pt>
                <c:pt idx="5399">
                  <c:v>2.2222222222222222E-3</c:v>
                </c:pt>
                <c:pt idx="5400">
                  <c:v>2.2218107757822625E-3</c:v>
                </c:pt>
                <c:pt idx="5401">
                  <c:v>2.2213994816734544E-3</c:v>
                </c:pt>
                <c:pt idx="5402">
                  <c:v>2.2209883398112162E-3</c:v>
                </c:pt>
                <c:pt idx="5403">
                  <c:v>2.2205773501110288E-3</c:v>
                </c:pt>
                <c:pt idx="5404">
                  <c:v>2.2201665124884367E-3</c:v>
                </c:pt>
                <c:pt idx="5405">
                  <c:v>2.2197558268590455E-3</c:v>
                </c:pt>
                <c:pt idx="5406">
                  <c:v>2.219345293138524E-3</c:v>
                </c:pt>
                <c:pt idx="5407">
                  <c:v>2.2189349112426036E-3</c:v>
                </c:pt>
                <c:pt idx="5408">
                  <c:v>2.2185246810870773E-3</c:v>
                </c:pt>
                <c:pt idx="5409">
                  <c:v>2.2181146025878002E-3</c:v>
                </c:pt>
                <c:pt idx="5410">
                  <c:v>2.2177046756606911E-3</c:v>
                </c:pt>
                <c:pt idx="5411">
                  <c:v>2.2172949002217295E-3</c:v>
                </c:pt>
                <c:pt idx="5412">
                  <c:v>2.2168852761869575E-3</c:v>
                </c:pt>
                <c:pt idx="5413">
                  <c:v>2.216475803472479E-3</c:v>
                </c:pt>
                <c:pt idx="5414">
                  <c:v>2.21606648199446E-3</c:v>
                </c:pt>
                <c:pt idx="5415">
                  <c:v>2.2156573116691287E-3</c:v>
                </c:pt>
                <c:pt idx="5416">
                  <c:v>2.2152482924127745E-3</c:v>
                </c:pt>
                <c:pt idx="5417">
                  <c:v>2.2148394241417496E-3</c:v>
                </c:pt>
                <c:pt idx="5418">
                  <c:v>2.2144307067724672E-3</c:v>
                </c:pt>
                <c:pt idx="5419">
                  <c:v>2.2140221402214021E-3</c:v>
                </c:pt>
                <c:pt idx="5420">
                  <c:v>2.2136137244050912E-3</c:v>
                </c:pt>
                <c:pt idx="5421">
                  <c:v>2.2132054592401327E-3</c:v>
                </c:pt>
                <c:pt idx="5422">
                  <c:v>2.2127973446431862E-3</c:v>
                </c:pt>
                <c:pt idx="5423">
                  <c:v>2.2123893805309734E-3</c:v>
                </c:pt>
                <c:pt idx="5424">
                  <c:v>2.2119815668202765E-3</c:v>
                </c:pt>
                <c:pt idx="5425">
                  <c:v>2.2115739034279398E-3</c:v>
                </c:pt>
                <c:pt idx="5426">
                  <c:v>2.2111663902708678E-3</c:v>
                </c:pt>
                <c:pt idx="5427">
                  <c:v>2.2107590272660281E-3</c:v>
                </c:pt>
                <c:pt idx="5428">
                  <c:v>2.2103518143304474E-3</c:v>
                </c:pt>
                <c:pt idx="5429">
                  <c:v>2.2099447513812156E-3</c:v>
                </c:pt>
                <c:pt idx="5430">
                  <c:v>2.2095378383354815E-3</c:v>
                </c:pt>
                <c:pt idx="5431">
                  <c:v>2.2091310751104565E-3</c:v>
                </c:pt>
                <c:pt idx="5432">
                  <c:v>2.2087244616234127E-3</c:v>
                </c:pt>
                <c:pt idx="5433">
                  <c:v>2.2083179977916822E-3</c:v>
                </c:pt>
                <c:pt idx="5434">
                  <c:v>2.2079116835326588E-3</c:v>
                </c:pt>
                <c:pt idx="5435">
                  <c:v>2.2075055187637969E-3</c:v>
                </c:pt>
                <c:pt idx="5436">
                  <c:v>2.2070995034026118E-3</c:v>
                </c:pt>
                <c:pt idx="5437">
                  <c:v>2.206693637366679E-3</c:v>
                </c:pt>
                <c:pt idx="5438">
                  <c:v>2.206287920573635E-3</c:v>
                </c:pt>
                <c:pt idx="5439">
                  <c:v>2.2058823529411764E-3</c:v>
                </c:pt>
                <c:pt idx="5440">
                  <c:v>2.2054769343870613E-3</c:v>
                </c:pt>
                <c:pt idx="5441">
                  <c:v>2.205071664829107E-3</c:v>
                </c:pt>
                <c:pt idx="5442">
                  <c:v>2.2046665441851918E-3</c:v>
                </c:pt>
                <c:pt idx="5443">
                  <c:v>2.204261572373255E-3</c:v>
                </c:pt>
                <c:pt idx="5444">
                  <c:v>2.2038567493112946E-3</c:v>
                </c:pt>
                <c:pt idx="5445">
                  <c:v>2.2034520749173708E-3</c:v>
                </c:pt>
                <c:pt idx="5446">
                  <c:v>2.2030475491096016E-3</c:v>
                </c:pt>
                <c:pt idx="5447">
                  <c:v>2.2026431718061676E-3</c:v>
                </c:pt>
                <c:pt idx="5448">
                  <c:v>2.2022389429253073E-3</c:v>
                </c:pt>
                <c:pt idx="5449">
                  <c:v>2.2018348623853213E-3</c:v>
                </c:pt>
                <c:pt idx="5450">
                  <c:v>2.2014309301045679E-3</c:v>
                </c:pt>
                <c:pt idx="5451">
                  <c:v>2.2010271460014674E-3</c:v>
                </c:pt>
                <c:pt idx="5452">
                  <c:v>2.2006235099944985E-3</c:v>
                </c:pt>
                <c:pt idx="5453">
                  <c:v>2.2002200220022001E-3</c:v>
                </c:pt>
                <c:pt idx="5454">
                  <c:v>2.1998166819431715E-3</c:v>
                </c:pt>
                <c:pt idx="5455">
                  <c:v>2.1994134897360706E-3</c:v>
                </c:pt>
                <c:pt idx="5456">
                  <c:v>2.1990104452996153E-3</c:v>
                </c:pt>
                <c:pt idx="5457">
                  <c:v>2.1986075485525836E-3</c:v>
                </c:pt>
                <c:pt idx="5458">
                  <c:v>2.1982047994138121E-3</c:v>
                </c:pt>
                <c:pt idx="5459">
                  <c:v>2.1978021978021978E-3</c:v>
                </c:pt>
                <c:pt idx="5460">
                  <c:v>2.1973997436366965E-3</c:v>
                </c:pt>
                <c:pt idx="5461">
                  <c:v>2.1969974368363236E-3</c:v>
                </c:pt>
                <c:pt idx="5462">
                  <c:v>2.1965952773201538E-3</c:v>
                </c:pt>
                <c:pt idx="5463">
                  <c:v>2.1961932650073207E-3</c:v>
                </c:pt>
                <c:pt idx="5464">
                  <c:v>2.1957913998170175E-3</c:v>
                </c:pt>
                <c:pt idx="5465">
                  <c:v>2.1953896816684962E-3</c:v>
                </c:pt>
                <c:pt idx="5466">
                  <c:v>2.194988110481068E-3</c:v>
                </c:pt>
                <c:pt idx="5467">
                  <c:v>2.1945866861741038E-3</c:v>
                </c:pt>
                <c:pt idx="5468">
                  <c:v>2.1941854086670325E-3</c:v>
                </c:pt>
                <c:pt idx="5469">
                  <c:v>2.1937842778793418E-3</c:v>
                </c:pt>
                <c:pt idx="5470">
                  <c:v>2.1933832937305795E-3</c:v>
                </c:pt>
                <c:pt idx="5471">
                  <c:v>2.1929824561403508E-3</c:v>
                </c:pt>
                <c:pt idx="5472">
                  <c:v>2.1925817650283209E-3</c:v>
                </c:pt>
                <c:pt idx="5473">
                  <c:v>2.1921812203142127E-3</c:v>
                </c:pt>
                <c:pt idx="5474">
                  <c:v>2.1917808219178081E-3</c:v>
                </c:pt>
                <c:pt idx="5475">
                  <c:v>2.1913805697589481E-3</c:v>
                </c:pt>
                <c:pt idx="5476">
                  <c:v>2.1909804637575314E-3</c:v>
                </c:pt>
                <c:pt idx="5477">
                  <c:v>2.1905805038335158E-3</c:v>
                </c:pt>
                <c:pt idx="5478">
                  <c:v>2.1901806899069175E-3</c:v>
                </c:pt>
                <c:pt idx="5479">
                  <c:v>2.1897810218978104E-3</c:v>
                </c:pt>
                <c:pt idx="5480">
                  <c:v>2.1893814997263274E-3</c:v>
                </c:pt>
                <c:pt idx="5481">
                  <c:v>2.1889821233126595E-3</c:v>
                </c:pt>
                <c:pt idx="5482">
                  <c:v>2.1885828925770562E-3</c:v>
                </c:pt>
                <c:pt idx="5483">
                  <c:v>2.1881838074398249E-3</c:v>
                </c:pt>
                <c:pt idx="5484">
                  <c:v>2.1877848678213308E-3</c:v>
                </c:pt>
                <c:pt idx="5485">
                  <c:v>2.1873860736419978E-3</c:v>
                </c:pt>
                <c:pt idx="5486">
                  <c:v>2.1869874248223072E-3</c:v>
                </c:pt>
                <c:pt idx="5487">
                  <c:v>2.1865889212827989E-3</c:v>
                </c:pt>
                <c:pt idx="5488">
                  <c:v>2.18619056294407E-3</c:v>
                </c:pt>
                <c:pt idx="5489">
                  <c:v>2.185792349726776E-3</c:v>
                </c:pt>
                <c:pt idx="5490">
                  <c:v>2.1853942815516299E-3</c:v>
                </c:pt>
                <c:pt idx="5491">
                  <c:v>2.1849963583394027E-3</c:v>
                </c:pt>
                <c:pt idx="5492">
                  <c:v>2.1845985800109228E-3</c:v>
                </c:pt>
                <c:pt idx="5493">
                  <c:v>2.1842009464870769E-3</c:v>
                </c:pt>
                <c:pt idx="5494">
                  <c:v>2.1838034576888081E-3</c:v>
                </c:pt>
                <c:pt idx="5495">
                  <c:v>2.1834061135371178E-3</c:v>
                </c:pt>
                <c:pt idx="5496">
                  <c:v>2.1830089139530653E-3</c:v>
                </c:pt>
                <c:pt idx="5497">
                  <c:v>2.1826118588577663E-3</c:v>
                </c:pt>
                <c:pt idx="5498">
                  <c:v>2.1822149481723948E-3</c:v>
                </c:pt>
                <c:pt idx="5499">
                  <c:v>2.1818181818181819E-3</c:v>
                </c:pt>
                <c:pt idx="5500">
                  <c:v>2.1814215597164154E-3</c:v>
                </c:pt>
                <c:pt idx="5501">
                  <c:v>2.1810250817884407E-3</c:v>
                </c:pt>
                <c:pt idx="5502">
                  <c:v>2.1806287479556605E-3</c:v>
                </c:pt>
                <c:pt idx="5503">
                  <c:v>2.1802325581395349E-3</c:v>
                </c:pt>
                <c:pt idx="5504">
                  <c:v>2.1798365122615805E-3</c:v>
                </c:pt>
                <c:pt idx="5505">
                  <c:v>2.179440610243371E-3</c:v>
                </c:pt>
                <c:pt idx="5506">
                  <c:v>2.1790448520065371E-3</c:v>
                </c:pt>
                <c:pt idx="5507">
                  <c:v>2.1786492374727671E-3</c:v>
                </c:pt>
                <c:pt idx="5508">
                  <c:v>2.1782537665638048E-3</c:v>
                </c:pt>
                <c:pt idx="5509">
                  <c:v>2.1778584392014521E-3</c:v>
                </c:pt>
                <c:pt idx="5510">
                  <c:v>2.1774632553075669E-3</c:v>
                </c:pt>
                <c:pt idx="5511">
                  <c:v>2.1770682148040637E-3</c:v>
                </c:pt>
                <c:pt idx="5512">
                  <c:v>2.1766733176129148E-3</c:v>
                </c:pt>
                <c:pt idx="5513">
                  <c:v>2.176278563656148E-3</c:v>
                </c:pt>
                <c:pt idx="5514">
                  <c:v>2.1758839528558476E-3</c:v>
                </c:pt>
                <c:pt idx="5515">
                  <c:v>2.1754894851341551E-3</c:v>
                </c:pt>
                <c:pt idx="5516">
                  <c:v>2.1750951604132679E-3</c:v>
                </c:pt>
                <c:pt idx="5517">
                  <c:v>2.1747009786154403E-3</c:v>
                </c:pt>
                <c:pt idx="5518">
                  <c:v>2.1743069396629824E-3</c:v>
                </c:pt>
                <c:pt idx="5519">
                  <c:v>2.1739130434782609E-3</c:v>
                </c:pt>
                <c:pt idx="5520">
                  <c:v>2.1735192899836986E-3</c:v>
                </c:pt>
                <c:pt idx="5521">
                  <c:v>2.1731256791017745E-3</c:v>
                </c:pt>
                <c:pt idx="5522">
                  <c:v>2.1727322107550242E-3</c:v>
                </c:pt>
                <c:pt idx="5523">
                  <c:v>2.1723388848660392E-3</c:v>
                </c:pt>
                <c:pt idx="5524">
                  <c:v>2.1719457013574662E-3</c:v>
                </c:pt>
                <c:pt idx="5525">
                  <c:v>2.1715526601520088E-3</c:v>
                </c:pt>
                <c:pt idx="5526">
                  <c:v>2.1711597611724261E-3</c:v>
                </c:pt>
                <c:pt idx="5527">
                  <c:v>2.1707670043415342E-3</c:v>
                </c:pt>
                <c:pt idx="5528">
                  <c:v>2.170374389582203E-3</c:v>
                </c:pt>
                <c:pt idx="5529">
                  <c:v>2.16998191681736E-3</c:v>
                </c:pt>
                <c:pt idx="5530">
                  <c:v>2.1695895859699874E-3</c:v>
                </c:pt>
                <c:pt idx="5531">
                  <c:v>2.1691973969631237E-3</c:v>
                </c:pt>
                <c:pt idx="5532">
                  <c:v>2.1688053497198627E-3</c:v>
                </c:pt>
                <c:pt idx="5533">
                  <c:v>2.1684134441633538E-3</c:v>
                </c:pt>
                <c:pt idx="5534">
                  <c:v>2.1680216802168022E-3</c:v>
                </c:pt>
                <c:pt idx="5535">
                  <c:v>2.167630057803468E-3</c:v>
                </c:pt>
                <c:pt idx="5536">
                  <c:v>2.1672385768466678E-3</c:v>
                </c:pt>
                <c:pt idx="5537">
                  <c:v>2.1668472372697724E-3</c:v>
                </c:pt>
                <c:pt idx="5538">
                  <c:v>2.1664560389962088E-3</c:v>
                </c:pt>
                <c:pt idx="5539">
                  <c:v>2.1660649819494585E-3</c:v>
                </c:pt>
                <c:pt idx="5540">
                  <c:v>2.1656740660530591E-3</c:v>
                </c:pt>
                <c:pt idx="5541">
                  <c:v>2.1652832912306026E-3</c:v>
                </c:pt>
                <c:pt idx="5542">
                  <c:v>2.1648926574057369E-3</c:v>
                </c:pt>
                <c:pt idx="5543">
                  <c:v>2.1645021645021645E-3</c:v>
                </c:pt>
                <c:pt idx="5544">
                  <c:v>2.164111812443643E-3</c:v>
                </c:pt>
                <c:pt idx="5545">
                  <c:v>2.1637216011539851E-3</c:v>
                </c:pt>
                <c:pt idx="5546">
                  <c:v>2.163331530557058E-3</c:v>
                </c:pt>
                <c:pt idx="5547">
                  <c:v>2.1629416005767843E-3</c:v>
                </c:pt>
                <c:pt idx="5548">
                  <c:v>2.1625518111371418E-3</c:v>
                </c:pt>
                <c:pt idx="5549">
                  <c:v>2.1621621621621622E-3</c:v>
                </c:pt>
                <c:pt idx="5550">
                  <c:v>2.1617726535759323E-3</c:v>
                </c:pt>
                <c:pt idx="5551">
                  <c:v>2.1613832853025938E-3</c:v>
                </c:pt>
                <c:pt idx="5552">
                  <c:v>2.1609940572663426E-3</c:v>
                </c:pt>
                <c:pt idx="5553">
                  <c:v>2.1606049693914295E-3</c:v>
                </c:pt>
                <c:pt idx="5554">
                  <c:v>2.1602160216021601E-3</c:v>
                </c:pt>
                <c:pt idx="5555">
                  <c:v>2.1598272138228943E-3</c:v>
                </c:pt>
                <c:pt idx="5556">
                  <c:v>2.1594385459780458E-3</c:v>
                </c:pt>
                <c:pt idx="5557">
                  <c:v>2.1590500179920835E-3</c:v>
                </c:pt>
                <c:pt idx="5558">
                  <c:v>2.1586616297895305E-3</c:v>
                </c:pt>
                <c:pt idx="5559">
                  <c:v>2.158273381294964E-3</c:v>
                </c:pt>
                <c:pt idx="5560">
                  <c:v>2.1578852724330158E-3</c:v>
                </c:pt>
                <c:pt idx="5561">
                  <c:v>2.1574973031283709E-3</c:v>
                </c:pt>
                <c:pt idx="5562">
                  <c:v>2.1571094733057704E-3</c:v>
                </c:pt>
                <c:pt idx="5563">
                  <c:v>2.1567217828900071E-3</c:v>
                </c:pt>
                <c:pt idx="5564">
                  <c:v>2.1563342318059301E-3</c:v>
                </c:pt>
                <c:pt idx="5565">
                  <c:v>2.1559468199784403E-3</c:v>
                </c:pt>
                <c:pt idx="5566">
                  <c:v>2.1555595473324949E-3</c:v>
                </c:pt>
                <c:pt idx="5567">
                  <c:v>2.1551724137931034E-3</c:v>
                </c:pt>
                <c:pt idx="5568">
                  <c:v>2.1547854192853293E-3</c:v>
                </c:pt>
                <c:pt idx="5569">
                  <c:v>2.1543985637342907E-3</c:v>
                </c:pt>
                <c:pt idx="5570">
                  <c:v>2.1540118470651588E-3</c:v>
                </c:pt>
                <c:pt idx="5571">
                  <c:v>2.1536252692031586E-3</c:v>
                </c:pt>
                <c:pt idx="5572">
                  <c:v>2.1532388300735689E-3</c:v>
                </c:pt>
                <c:pt idx="5573">
                  <c:v>2.1528525296017221E-3</c:v>
                </c:pt>
                <c:pt idx="5574">
                  <c:v>2.1524663677130046E-3</c:v>
                </c:pt>
                <c:pt idx="5575">
                  <c:v>2.152080344332855E-3</c:v>
                </c:pt>
                <c:pt idx="5576">
                  <c:v>2.1516944593867669E-3</c:v>
                </c:pt>
                <c:pt idx="5577">
                  <c:v>2.1513087128002869E-3</c:v>
                </c:pt>
                <c:pt idx="5578">
                  <c:v>2.1509231044990144E-3</c:v>
                </c:pt>
                <c:pt idx="5579">
                  <c:v>2.1505376344086021E-3</c:v>
                </c:pt>
                <c:pt idx="5580">
                  <c:v>2.1501523024547572E-3</c:v>
                </c:pt>
                <c:pt idx="5581">
                  <c:v>2.149767108563239E-3</c:v>
                </c:pt>
                <c:pt idx="5582">
                  <c:v>2.1493820526598604E-3</c:v>
                </c:pt>
                <c:pt idx="5583">
                  <c:v>2.1489971346704871E-3</c:v>
                </c:pt>
                <c:pt idx="5584">
                  <c:v>2.1486123545210387E-3</c:v>
                </c:pt>
                <c:pt idx="5585">
                  <c:v>2.1482277121374865E-3</c:v>
                </c:pt>
                <c:pt idx="5586">
                  <c:v>2.1478432074458565E-3</c:v>
                </c:pt>
                <c:pt idx="5587">
                  <c:v>2.1474588403722263E-3</c:v>
                </c:pt>
                <c:pt idx="5588">
                  <c:v>2.1470746108427268E-3</c:v>
                </c:pt>
                <c:pt idx="5589">
                  <c:v>2.1466905187835419E-3</c:v>
                </c:pt>
                <c:pt idx="5590">
                  <c:v>2.1463065641209086E-3</c:v>
                </c:pt>
                <c:pt idx="5591">
                  <c:v>2.1459227467811159E-3</c:v>
                </c:pt>
                <c:pt idx="5592">
                  <c:v>2.1455390666905061E-3</c:v>
                </c:pt>
                <c:pt idx="5593">
                  <c:v>2.1451555237754737E-3</c:v>
                </c:pt>
                <c:pt idx="5594">
                  <c:v>2.1447721179624667E-3</c:v>
                </c:pt>
                <c:pt idx="5595">
                  <c:v>2.1443888491779841E-3</c:v>
                </c:pt>
                <c:pt idx="5596">
                  <c:v>2.1440057173485795E-3</c:v>
                </c:pt>
                <c:pt idx="5597">
                  <c:v>2.1436227224008574E-3</c:v>
                </c:pt>
                <c:pt idx="5598">
                  <c:v>2.1432398642614752E-3</c:v>
                </c:pt>
                <c:pt idx="5599">
                  <c:v>2.142857142857143E-3</c:v>
                </c:pt>
                <c:pt idx="5600">
                  <c:v>2.1424745581146223E-3</c:v>
                </c:pt>
                <c:pt idx="5601">
                  <c:v>2.1420921099607284E-3</c:v>
                </c:pt>
                <c:pt idx="5602">
                  <c:v>2.1417097983223274E-3</c:v>
                </c:pt>
                <c:pt idx="5603">
                  <c:v>2.1413276231263384E-3</c:v>
                </c:pt>
                <c:pt idx="5604">
                  <c:v>2.1409455842997323E-3</c:v>
                </c:pt>
                <c:pt idx="5605">
                  <c:v>2.1405636817695326E-3</c:v>
                </c:pt>
                <c:pt idx="5606">
                  <c:v>2.1401819154628142E-3</c:v>
                </c:pt>
                <c:pt idx="5607">
                  <c:v>2.1398002853067048E-3</c:v>
                </c:pt>
                <c:pt idx="5608">
                  <c:v>2.1394187912283829E-3</c:v>
                </c:pt>
                <c:pt idx="5609">
                  <c:v>2.1390374331550803E-3</c:v>
                </c:pt>
                <c:pt idx="5610">
                  <c:v>2.1386562110140795E-3</c:v>
                </c:pt>
                <c:pt idx="5611">
                  <c:v>2.1382751247327157E-3</c:v>
                </c:pt>
                <c:pt idx="5612">
                  <c:v>2.137894174238375E-3</c:v>
                </c:pt>
                <c:pt idx="5613">
                  <c:v>2.1375133594584966E-3</c:v>
                </c:pt>
                <c:pt idx="5614">
                  <c:v>2.1371326803205698E-3</c:v>
                </c:pt>
                <c:pt idx="5615">
                  <c:v>2.136752136752137E-3</c:v>
                </c:pt>
                <c:pt idx="5616">
                  <c:v>2.1363717286807904E-3</c:v>
                </c:pt>
                <c:pt idx="5617">
                  <c:v>2.135991456034176E-3</c:v>
                </c:pt>
                <c:pt idx="5618">
                  <c:v>2.1356113187399892E-3</c:v>
                </c:pt>
                <c:pt idx="5619">
                  <c:v>2.1352313167259788E-3</c:v>
                </c:pt>
                <c:pt idx="5620">
                  <c:v>2.134851449919943E-3</c:v>
                </c:pt>
                <c:pt idx="5621">
                  <c:v>2.1344717182497333E-3</c:v>
                </c:pt>
                <c:pt idx="5622">
                  <c:v>2.1340921216432508E-3</c:v>
                </c:pt>
                <c:pt idx="5623">
                  <c:v>2.1337126600284497E-3</c:v>
                </c:pt>
                <c:pt idx="5624">
                  <c:v>2.1333333333333334E-3</c:v>
                </c:pt>
                <c:pt idx="5625">
                  <c:v>2.1329541414859582E-3</c:v>
                </c:pt>
                <c:pt idx="5626">
                  <c:v>2.1325750844144306E-3</c:v>
                </c:pt>
                <c:pt idx="5627">
                  <c:v>2.1321961620469083E-3</c:v>
                </c:pt>
                <c:pt idx="5628">
                  <c:v>2.1318173743116006E-3</c:v>
                </c:pt>
                <c:pt idx="5629">
                  <c:v>2.1314387211367673E-3</c:v>
                </c:pt>
                <c:pt idx="5630">
                  <c:v>2.1310602024507191E-3</c:v>
                </c:pt>
                <c:pt idx="5631">
                  <c:v>2.130681818181818E-3</c:v>
                </c:pt>
                <c:pt idx="5632">
                  <c:v>2.1303035682584768E-3</c:v>
                </c:pt>
                <c:pt idx="5633">
                  <c:v>2.1299254526091589E-3</c:v>
                </c:pt>
                <c:pt idx="5634">
                  <c:v>2.1295474711623781E-3</c:v>
                </c:pt>
                <c:pt idx="5635">
                  <c:v>2.1291696238466998E-3</c:v>
                </c:pt>
                <c:pt idx="5636">
                  <c:v>2.1287919105907396E-3</c:v>
                </c:pt>
                <c:pt idx="5637">
                  <c:v>2.1284143313231641E-3</c:v>
                </c:pt>
                <c:pt idx="5638">
                  <c:v>2.12803688597269E-3</c:v>
                </c:pt>
                <c:pt idx="5639">
                  <c:v>2.1276595744680851E-3</c:v>
                </c:pt>
                <c:pt idx="5640">
                  <c:v>2.1272823967381669E-3</c:v>
                </c:pt>
                <c:pt idx="5641">
                  <c:v>2.1269053527118043E-3</c:v>
                </c:pt>
                <c:pt idx="5642">
                  <c:v>2.1265284423179162E-3</c:v>
                </c:pt>
                <c:pt idx="5643">
                  <c:v>2.1261516654854712E-3</c:v>
                </c:pt>
                <c:pt idx="5644">
                  <c:v>2.1257750221434896E-3</c:v>
                </c:pt>
                <c:pt idx="5645">
                  <c:v>2.1253985122210413E-3</c:v>
                </c:pt>
                <c:pt idx="5646">
                  <c:v>2.1250221356472463E-3</c:v>
                </c:pt>
                <c:pt idx="5647">
                  <c:v>2.124645892351275E-3</c:v>
                </c:pt>
                <c:pt idx="5648">
                  <c:v>2.1242697822623472E-3</c:v>
                </c:pt>
                <c:pt idx="5649">
                  <c:v>2.1238938053097347E-3</c:v>
                </c:pt>
                <c:pt idx="5650">
                  <c:v>2.1235179614227571E-3</c:v>
                </c:pt>
                <c:pt idx="5651">
                  <c:v>2.1231422505307855E-3</c:v>
                </c:pt>
                <c:pt idx="5652">
                  <c:v>2.1227666725632407E-3</c:v>
                </c:pt>
                <c:pt idx="5653">
                  <c:v>2.1223912274495934E-3</c:v>
                </c:pt>
                <c:pt idx="5654">
                  <c:v>2.1220159151193632E-3</c:v>
                </c:pt>
                <c:pt idx="5655">
                  <c:v>2.1216407355021216E-3</c:v>
                </c:pt>
                <c:pt idx="5656">
                  <c:v>2.1212656885274883E-3</c:v>
                </c:pt>
                <c:pt idx="5657">
                  <c:v>2.1208907741251328E-3</c:v>
                </c:pt>
                <c:pt idx="5658">
                  <c:v>2.1205159922247749E-3</c:v>
                </c:pt>
                <c:pt idx="5659">
                  <c:v>2.1201413427561835E-3</c:v>
                </c:pt>
                <c:pt idx="5660">
                  <c:v>2.1197668256491787E-3</c:v>
                </c:pt>
                <c:pt idx="5661">
                  <c:v>2.1193924408336277E-3</c:v>
                </c:pt>
                <c:pt idx="5662">
                  <c:v>2.1190181882394491E-3</c:v>
                </c:pt>
                <c:pt idx="5663">
                  <c:v>2.1186440677966102E-3</c:v>
                </c:pt>
                <c:pt idx="5664">
                  <c:v>2.118270079435128E-3</c:v>
                </c:pt>
                <c:pt idx="5665">
                  <c:v>2.1178962230850688E-3</c:v>
                </c:pt>
                <c:pt idx="5666">
                  <c:v>2.1175224986765486E-3</c:v>
                </c:pt>
                <c:pt idx="5667">
                  <c:v>2.1171489061397319E-3</c:v>
                </c:pt>
                <c:pt idx="5668">
                  <c:v>2.1167754454048332E-3</c:v>
                </c:pt>
                <c:pt idx="5669">
                  <c:v>2.1164021164021165E-3</c:v>
                </c:pt>
                <c:pt idx="5670">
                  <c:v>2.1160289190618937E-3</c:v>
                </c:pt>
                <c:pt idx="5671">
                  <c:v>2.1156558533145277E-3</c:v>
                </c:pt>
                <c:pt idx="5672">
                  <c:v>2.1152829190904283E-3</c:v>
                </c:pt>
                <c:pt idx="5673">
                  <c:v>2.1149101163200562E-3</c:v>
                </c:pt>
                <c:pt idx="5674">
                  <c:v>2.1145374449339205E-3</c:v>
                </c:pt>
                <c:pt idx="5675">
                  <c:v>2.1141649048625794E-3</c:v>
                </c:pt>
                <c:pt idx="5676">
                  <c:v>2.113792496036639E-3</c:v>
                </c:pt>
                <c:pt idx="5677">
                  <c:v>2.1134202183867557E-3</c:v>
                </c:pt>
                <c:pt idx="5678">
                  <c:v>2.1130480718436345E-3</c:v>
                </c:pt>
                <c:pt idx="5679">
                  <c:v>2.112676056338028E-3</c:v>
                </c:pt>
                <c:pt idx="5680">
                  <c:v>2.1123041718007392E-3</c:v>
                </c:pt>
                <c:pt idx="5681">
                  <c:v>2.1119324181626186E-3</c:v>
                </c:pt>
                <c:pt idx="5682">
                  <c:v>2.1115607953545662E-3</c:v>
                </c:pt>
                <c:pt idx="5683">
                  <c:v>2.11118930330753E-3</c:v>
                </c:pt>
                <c:pt idx="5684">
                  <c:v>2.1108179419525065E-3</c:v>
                </c:pt>
                <c:pt idx="5685">
                  <c:v>2.1104467112205419E-3</c:v>
                </c:pt>
                <c:pt idx="5686">
                  <c:v>2.1100756110427289E-3</c:v>
                </c:pt>
                <c:pt idx="5687">
                  <c:v>2.1097046413502108E-3</c:v>
                </c:pt>
                <c:pt idx="5688">
                  <c:v>2.109333802074178E-3</c:v>
                </c:pt>
                <c:pt idx="5689">
                  <c:v>2.1089630931458701E-3</c:v>
                </c:pt>
                <c:pt idx="5690">
                  <c:v>2.1085925144965737E-3</c:v>
                </c:pt>
                <c:pt idx="5691">
                  <c:v>2.1082220660576245E-3</c:v>
                </c:pt>
                <c:pt idx="5692">
                  <c:v>2.1078517477604074E-3</c:v>
                </c:pt>
                <c:pt idx="5693">
                  <c:v>2.1074815595363539E-3</c:v>
                </c:pt>
                <c:pt idx="5694">
                  <c:v>2.1071115013169446E-3</c:v>
                </c:pt>
                <c:pt idx="5695">
                  <c:v>2.1067415730337078E-3</c:v>
                </c:pt>
                <c:pt idx="5696">
                  <c:v>2.1063717746182199E-3</c:v>
                </c:pt>
                <c:pt idx="5697">
                  <c:v>2.106002106002106E-3</c:v>
                </c:pt>
                <c:pt idx="5698">
                  <c:v>2.1056325671170379E-3</c:v>
                </c:pt>
                <c:pt idx="5699">
                  <c:v>2.1052631578947368E-3</c:v>
                </c:pt>
                <c:pt idx="5700">
                  <c:v>2.1048938782669709E-3</c:v>
                </c:pt>
                <c:pt idx="5701">
                  <c:v>2.104524728165556E-3</c:v>
                </c:pt>
                <c:pt idx="5702">
                  <c:v>2.1041557075223566E-3</c:v>
                </c:pt>
                <c:pt idx="5703">
                  <c:v>2.1037868162692847E-3</c:v>
                </c:pt>
                <c:pt idx="5704">
                  <c:v>2.1034180543382996E-3</c:v>
                </c:pt>
                <c:pt idx="5705">
                  <c:v>2.103049421661409E-3</c:v>
                </c:pt>
                <c:pt idx="5706">
                  <c:v>2.1026809181706675E-3</c:v>
                </c:pt>
                <c:pt idx="5707">
                  <c:v>2.1023125437981782E-3</c:v>
                </c:pt>
                <c:pt idx="5708">
                  <c:v>2.1019442984760903E-3</c:v>
                </c:pt>
                <c:pt idx="5709">
                  <c:v>2.1015761821366026E-3</c:v>
                </c:pt>
                <c:pt idx="5710">
                  <c:v>2.1012081947119595E-3</c:v>
                </c:pt>
                <c:pt idx="5711">
                  <c:v>2.1008403361344537E-3</c:v>
                </c:pt>
                <c:pt idx="5712">
                  <c:v>2.1004726063364259E-3</c:v>
                </c:pt>
                <c:pt idx="5713">
                  <c:v>2.1001050052502626E-3</c:v>
                </c:pt>
                <c:pt idx="5714">
                  <c:v>2.0997375328083989E-3</c:v>
                </c:pt>
                <c:pt idx="5715">
                  <c:v>2.0993701889433169E-3</c:v>
                </c:pt>
                <c:pt idx="5716">
                  <c:v>2.0990029735875461E-3</c:v>
                </c:pt>
                <c:pt idx="5717">
                  <c:v>2.0986358866736622E-3</c:v>
                </c:pt>
                <c:pt idx="5718">
                  <c:v>2.0982689281342894E-3</c:v>
                </c:pt>
                <c:pt idx="5719">
                  <c:v>2.0979020979020979E-3</c:v>
                </c:pt>
                <c:pt idx="5720">
                  <c:v>2.097535395909806E-3</c:v>
                </c:pt>
                <c:pt idx="5721">
                  <c:v>2.0971688220901784E-3</c:v>
                </c:pt>
                <c:pt idx="5722">
                  <c:v>2.0968023763760267E-3</c:v>
                </c:pt>
                <c:pt idx="5723">
                  <c:v>2.0964360587002098E-3</c:v>
                </c:pt>
                <c:pt idx="5724">
                  <c:v>2.0960698689956331E-3</c:v>
                </c:pt>
                <c:pt idx="5725">
                  <c:v>2.0957038071952499E-3</c:v>
                </c:pt>
                <c:pt idx="5726">
                  <c:v>2.0953378732320588E-3</c:v>
                </c:pt>
                <c:pt idx="5727">
                  <c:v>2.0949720670391061E-3</c:v>
                </c:pt>
                <c:pt idx="5728">
                  <c:v>2.0946063885494853E-3</c:v>
                </c:pt>
                <c:pt idx="5729">
                  <c:v>2.0942408376963353E-3</c:v>
                </c:pt>
                <c:pt idx="5730">
                  <c:v>2.0938754144128424E-3</c:v>
                </c:pt>
                <c:pt idx="5731">
                  <c:v>2.0935101186322401E-3</c:v>
                </c:pt>
                <c:pt idx="5732">
                  <c:v>2.0931449502878076E-3</c:v>
                </c:pt>
                <c:pt idx="5733">
                  <c:v>2.0927799093128706E-3</c:v>
                </c:pt>
                <c:pt idx="5734">
                  <c:v>2.0924149956408019E-3</c:v>
                </c:pt>
                <c:pt idx="5735">
                  <c:v>2.0920502092050207E-3</c:v>
                </c:pt>
                <c:pt idx="5736">
                  <c:v>2.0916855499389926E-3</c:v>
                </c:pt>
                <c:pt idx="5737">
                  <c:v>2.0913210177762286E-3</c:v>
                </c:pt>
                <c:pt idx="5738">
                  <c:v>2.0909566126502874E-3</c:v>
                </c:pt>
                <c:pt idx="5739">
                  <c:v>2.0905923344947735E-3</c:v>
                </c:pt>
                <c:pt idx="5740">
                  <c:v>2.0902281832433376E-3</c:v>
                </c:pt>
                <c:pt idx="5741">
                  <c:v>2.0898641588296763E-3</c:v>
                </c:pt>
                <c:pt idx="5742">
                  <c:v>2.0895002611875328E-3</c:v>
                </c:pt>
                <c:pt idx="5743">
                  <c:v>2.0891364902506965E-3</c:v>
                </c:pt>
                <c:pt idx="5744">
                  <c:v>2.0887728459530026E-3</c:v>
                </c:pt>
                <c:pt idx="5745">
                  <c:v>2.0884093282283328E-3</c:v>
                </c:pt>
                <c:pt idx="5746">
                  <c:v>2.0880459370106142E-3</c:v>
                </c:pt>
                <c:pt idx="5747">
                  <c:v>2.0876826722338203E-3</c:v>
                </c:pt>
                <c:pt idx="5748">
                  <c:v>2.0873195338319706E-3</c:v>
                </c:pt>
                <c:pt idx="5749">
                  <c:v>2.0869565217391303E-3</c:v>
                </c:pt>
                <c:pt idx="5750">
                  <c:v>2.0865936358894104E-3</c:v>
                </c:pt>
                <c:pt idx="5751">
                  <c:v>2.086230876216968E-3</c:v>
                </c:pt>
                <c:pt idx="5752">
                  <c:v>2.0858682426560054E-3</c:v>
                </c:pt>
                <c:pt idx="5753">
                  <c:v>2.0855057351407717E-3</c:v>
                </c:pt>
                <c:pt idx="5754">
                  <c:v>2.0851433536055604E-3</c:v>
                </c:pt>
                <c:pt idx="5755">
                  <c:v>2.0847810979847115E-3</c:v>
                </c:pt>
                <c:pt idx="5756">
                  <c:v>2.0844189682126106E-3</c:v>
                </c:pt>
                <c:pt idx="5757">
                  <c:v>2.0840569642236887E-3</c:v>
                </c:pt>
                <c:pt idx="5758">
                  <c:v>2.0836950859524223E-3</c:v>
                </c:pt>
                <c:pt idx="5759">
                  <c:v>2.0833333333333333E-3</c:v>
                </c:pt>
                <c:pt idx="5760">
                  <c:v>2.0829717063009894E-3</c:v>
                </c:pt>
                <c:pt idx="5761">
                  <c:v>2.0826102047900035E-3</c:v>
                </c:pt>
                <c:pt idx="5762">
                  <c:v>2.0822488287350338E-3</c:v>
                </c:pt>
                <c:pt idx="5763">
                  <c:v>2.0818875780707841E-3</c:v>
                </c:pt>
                <c:pt idx="5764">
                  <c:v>2.0815264527320036E-3</c:v>
                </c:pt>
                <c:pt idx="5765">
                  <c:v>2.0811654526534861E-3</c:v>
                </c:pt>
                <c:pt idx="5766">
                  <c:v>2.0808045777700713E-3</c:v>
                </c:pt>
                <c:pt idx="5767">
                  <c:v>2.0804438280166435E-3</c:v>
                </c:pt>
                <c:pt idx="5768">
                  <c:v>2.0800832033281333E-3</c:v>
                </c:pt>
                <c:pt idx="5769">
                  <c:v>2.0797227036395147E-3</c:v>
                </c:pt>
                <c:pt idx="5770">
                  <c:v>2.0793623288858083E-3</c:v>
                </c:pt>
                <c:pt idx="5771">
                  <c:v>2.0790020790020791E-3</c:v>
                </c:pt>
                <c:pt idx="5772">
                  <c:v>2.0786419539234368E-3</c:v>
                </c:pt>
                <c:pt idx="5773">
                  <c:v>2.0782819535850364E-3</c:v>
                </c:pt>
                <c:pt idx="5774">
                  <c:v>2.2510822510822511E-3</c:v>
                </c:pt>
                <c:pt idx="5775">
                  <c:v>2.2506925207756235E-3</c:v>
                </c:pt>
                <c:pt idx="5776">
                  <c:v>2.2503029253938029E-3</c:v>
                </c:pt>
                <c:pt idx="5777">
                  <c:v>2.2499134648667359E-3</c:v>
                </c:pt>
                <c:pt idx="5778">
                  <c:v>2.2495241391244161E-3</c:v>
                </c:pt>
                <c:pt idx="5779">
                  <c:v>2.249134948096886E-3</c:v>
                </c:pt>
                <c:pt idx="5780">
                  <c:v>2.2487458917142362E-3</c:v>
                </c:pt>
                <c:pt idx="5781">
                  <c:v>2.2483569699066068E-3</c:v>
                </c:pt>
                <c:pt idx="5782">
                  <c:v>2.2479681826041847E-3</c:v>
                </c:pt>
                <c:pt idx="5783">
                  <c:v>2.2475795297372059E-3</c:v>
                </c:pt>
                <c:pt idx="5784">
                  <c:v>2.2471910112359553E-3</c:v>
                </c:pt>
                <c:pt idx="5785">
                  <c:v>2.2468026270307641E-3</c:v>
                </c:pt>
                <c:pt idx="5786">
                  <c:v>2.2464143770520133E-3</c:v>
                </c:pt>
                <c:pt idx="5787">
                  <c:v>2.2460262612301312E-3</c:v>
                </c:pt>
                <c:pt idx="5788">
                  <c:v>2.245638279495595E-3</c:v>
                </c:pt>
                <c:pt idx="5789">
                  <c:v>2.2452504317789293E-3</c:v>
                </c:pt>
                <c:pt idx="5790">
                  <c:v>2.2448627180107063E-3</c:v>
                </c:pt>
                <c:pt idx="5791">
                  <c:v>2.2444751381215469E-3</c:v>
                </c:pt>
                <c:pt idx="5792">
                  <c:v>2.2440876920421199E-3</c:v>
                </c:pt>
                <c:pt idx="5793">
                  <c:v>2.2437003797031413E-3</c:v>
                </c:pt>
                <c:pt idx="5794">
                  <c:v>2.2433132010353752E-3</c:v>
                </c:pt>
                <c:pt idx="5795">
                  <c:v>2.242926155969634E-3</c:v>
                </c:pt>
                <c:pt idx="5796">
                  <c:v>2.2425392444367777E-3</c:v>
                </c:pt>
                <c:pt idx="5797">
                  <c:v>2.242152466367713E-3</c:v>
                </c:pt>
                <c:pt idx="5798">
                  <c:v>2.2417658216933953E-3</c:v>
                </c:pt>
                <c:pt idx="5799">
                  <c:v>2.2413793103448275E-3</c:v>
                </c:pt>
                <c:pt idx="5800">
                  <c:v>2.2409929322530597E-3</c:v>
                </c:pt>
                <c:pt idx="5801">
                  <c:v>2.2406066873491897E-3</c:v>
                </c:pt>
                <c:pt idx="5802">
                  <c:v>2.2402205755643633E-3</c:v>
                </c:pt>
                <c:pt idx="5803">
                  <c:v>2.2398345968297727E-3</c:v>
                </c:pt>
                <c:pt idx="5804">
                  <c:v>2.2394487510766581E-3</c:v>
                </c:pt>
                <c:pt idx="5805">
                  <c:v>2.2390630382363073E-3</c:v>
                </c:pt>
                <c:pt idx="5806">
                  <c:v>2.238677458240055E-3</c:v>
                </c:pt>
                <c:pt idx="5807">
                  <c:v>2.2382920110192838E-3</c:v>
                </c:pt>
                <c:pt idx="5808">
                  <c:v>2.2379066965054228E-3</c:v>
                </c:pt>
                <c:pt idx="5809">
                  <c:v>2.2375215146299482E-3</c:v>
                </c:pt>
                <c:pt idx="5810">
                  <c:v>2.2371364653243847E-3</c:v>
                </c:pt>
                <c:pt idx="5811">
                  <c:v>2.2367515485203029E-3</c:v>
                </c:pt>
                <c:pt idx="5812">
                  <c:v>2.2363667641493207E-3</c:v>
                </c:pt>
                <c:pt idx="5813">
                  <c:v>2.235982112143103E-3</c:v>
                </c:pt>
                <c:pt idx="5814">
                  <c:v>2.2355975924333621E-3</c:v>
                </c:pt>
                <c:pt idx="5815">
                  <c:v>2.2352132049518569E-3</c:v>
                </c:pt>
                <c:pt idx="5816">
                  <c:v>2.2348289496303938E-3</c:v>
                </c:pt>
                <c:pt idx="5817">
                  <c:v>2.2344448264008249E-3</c:v>
                </c:pt>
                <c:pt idx="5818">
                  <c:v>2.2340608351950507E-3</c:v>
                </c:pt>
                <c:pt idx="5819">
                  <c:v>2.2336769759450171E-3</c:v>
                </c:pt>
                <c:pt idx="5820">
                  <c:v>2.2332932485827177E-3</c:v>
                </c:pt>
                <c:pt idx="5821">
                  <c:v>2.2329096530401922E-3</c:v>
                </c:pt>
                <c:pt idx="5822">
                  <c:v>2.2325261892495278E-3</c:v>
                </c:pt>
                <c:pt idx="5823">
                  <c:v>2.232142857142857E-3</c:v>
                </c:pt>
                <c:pt idx="5824">
                  <c:v>2.2317596566523604E-3</c:v>
                </c:pt>
                <c:pt idx="5825">
                  <c:v>2.2313765877102643E-3</c:v>
                </c:pt>
                <c:pt idx="5826">
                  <c:v>2.2309936502488414E-3</c:v>
                </c:pt>
                <c:pt idx="5827">
                  <c:v>2.2306108442004119E-3</c:v>
                </c:pt>
                <c:pt idx="5828">
                  <c:v>2.230228169497341E-3</c:v>
                </c:pt>
                <c:pt idx="5829">
                  <c:v>2.2298456260720413E-3</c:v>
                </c:pt>
                <c:pt idx="5830">
                  <c:v>2.2294632138569713E-3</c:v>
                </c:pt>
                <c:pt idx="5831">
                  <c:v>2.2290809327846365E-3</c:v>
                </c:pt>
                <c:pt idx="5832">
                  <c:v>2.2286987827875877E-3</c:v>
                </c:pt>
                <c:pt idx="5833">
                  <c:v>2.2283167637984231E-3</c:v>
                </c:pt>
                <c:pt idx="5834">
                  <c:v>2.2279348757497856E-3</c:v>
                </c:pt>
                <c:pt idx="5835">
                  <c:v>2.2275531185743662E-3</c:v>
                </c:pt>
                <c:pt idx="5836">
                  <c:v>2.2271714922048997E-3</c:v>
                </c:pt>
                <c:pt idx="5837">
                  <c:v>2.2267899965741694E-3</c:v>
                </c:pt>
                <c:pt idx="5838">
                  <c:v>2.2264086316150025E-3</c:v>
                </c:pt>
                <c:pt idx="5839">
                  <c:v>2.2260273972602739E-3</c:v>
                </c:pt>
                <c:pt idx="5840">
                  <c:v>2.2256462934429036E-3</c:v>
                </c:pt>
                <c:pt idx="5841">
                  <c:v>2.2252653200958575E-3</c:v>
                </c:pt>
                <c:pt idx="5842">
                  <c:v>2.224884477152148E-3</c:v>
                </c:pt>
                <c:pt idx="5843">
                  <c:v>2.2245037645448325E-3</c:v>
                </c:pt>
                <c:pt idx="5844">
                  <c:v>2.2241231822070144E-3</c:v>
                </c:pt>
                <c:pt idx="5845">
                  <c:v>2.223742730071844E-3</c:v>
                </c:pt>
                <c:pt idx="5846">
                  <c:v>2.2233624080725159E-3</c:v>
                </c:pt>
                <c:pt idx="5847">
                  <c:v>2.2229822161422708E-3</c:v>
                </c:pt>
                <c:pt idx="5848">
                  <c:v>2.2226021542143958E-3</c:v>
                </c:pt>
                <c:pt idx="5849">
                  <c:v>2.2222222222222222E-3</c:v>
                </c:pt>
                <c:pt idx="5850">
                  <c:v>2.2218424200991281E-3</c:v>
                </c:pt>
                <c:pt idx="5851">
                  <c:v>2.2214627477785374E-3</c:v>
                </c:pt>
                <c:pt idx="5852">
                  <c:v>2.2210832051939178E-3</c:v>
                </c:pt>
                <c:pt idx="5853">
                  <c:v>2.2207037922787839E-3</c:v>
                </c:pt>
                <c:pt idx="5854">
                  <c:v>2.2203245089666953E-3</c:v>
                </c:pt>
                <c:pt idx="5855">
                  <c:v>2.2199453551912567E-3</c:v>
                </c:pt>
                <c:pt idx="5856">
                  <c:v>2.2195663308861194E-3</c:v>
                </c:pt>
                <c:pt idx="5857">
                  <c:v>2.2191874359849778E-3</c:v>
                </c:pt>
                <c:pt idx="5858">
                  <c:v>2.2188086704215738E-3</c:v>
                </c:pt>
                <c:pt idx="5859">
                  <c:v>2.218430034129693E-3</c:v>
                </c:pt>
                <c:pt idx="5860">
                  <c:v>2.2180515270431669E-3</c:v>
                </c:pt>
                <c:pt idx="5861">
                  <c:v>2.2176731490958718E-3</c:v>
                </c:pt>
                <c:pt idx="5862">
                  <c:v>2.2172949002217295E-3</c:v>
                </c:pt>
                <c:pt idx="5863">
                  <c:v>2.2169167803547068E-3</c:v>
                </c:pt>
                <c:pt idx="5864">
                  <c:v>2.216538789428815E-3</c:v>
                </c:pt>
                <c:pt idx="5865">
                  <c:v>2.2161609273781109E-3</c:v>
                </c:pt>
                <c:pt idx="5866">
                  <c:v>2.215783194136697E-3</c:v>
                </c:pt>
                <c:pt idx="5867">
                  <c:v>2.2154055896387186E-3</c:v>
                </c:pt>
                <c:pt idx="5868">
                  <c:v>2.2150281138183679E-3</c:v>
                </c:pt>
                <c:pt idx="5869">
                  <c:v>2.2146507666098809E-3</c:v>
                </c:pt>
                <c:pt idx="5870">
                  <c:v>2.2142735479475386E-3</c:v>
                </c:pt>
                <c:pt idx="5871">
                  <c:v>2.2138964577656677E-3</c:v>
                </c:pt>
                <c:pt idx="5872">
                  <c:v>2.2135194959986377E-3</c:v>
                </c:pt>
                <c:pt idx="5873">
                  <c:v>2.2131426625808647E-3</c:v>
                </c:pt>
                <c:pt idx="5874">
                  <c:v>2.2127659574468087E-3</c:v>
                </c:pt>
                <c:pt idx="5875">
                  <c:v>2.2123893805309734E-3</c:v>
                </c:pt>
                <c:pt idx="5876">
                  <c:v>2.2120129317679087E-3</c:v>
                </c:pt>
                <c:pt idx="5877">
                  <c:v>2.2116366110922084E-3</c:v>
                </c:pt>
                <c:pt idx="5878">
                  <c:v>2.21126041843851E-3</c:v>
                </c:pt>
                <c:pt idx="5879">
                  <c:v>2.2108843537414968E-3</c:v>
                </c:pt>
                <c:pt idx="5880">
                  <c:v>2.2105084169358954E-3</c:v>
                </c:pt>
                <c:pt idx="5881">
                  <c:v>2.2101326079564773E-3</c:v>
                </c:pt>
                <c:pt idx="5882">
                  <c:v>2.2097569267380589E-3</c:v>
                </c:pt>
                <c:pt idx="5883">
                  <c:v>2.2093813732154996E-3</c:v>
                </c:pt>
                <c:pt idx="5884">
                  <c:v>2.2090059473237043E-3</c:v>
                </c:pt>
                <c:pt idx="5885">
                  <c:v>2.2086306489976213E-3</c:v>
                </c:pt>
                <c:pt idx="5886">
                  <c:v>2.2082554781722441E-3</c:v>
                </c:pt>
                <c:pt idx="5887">
                  <c:v>2.2078804347826085E-3</c:v>
                </c:pt>
                <c:pt idx="5888">
                  <c:v>2.2075055187637969E-3</c:v>
                </c:pt>
                <c:pt idx="5889">
                  <c:v>2.2071307300509336E-3</c:v>
                </c:pt>
                <c:pt idx="5890">
                  <c:v>2.2067560685791886E-3</c:v>
                </c:pt>
                <c:pt idx="5891">
                  <c:v>2.2063815342837747E-3</c:v>
                </c:pt>
                <c:pt idx="5892">
                  <c:v>2.2060071270999489E-3</c:v>
                </c:pt>
                <c:pt idx="5893">
                  <c:v>2.2056328469630131E-3</c:v>
                </c:pt>
                <c:pt idx="5894">
                  <c:v>2.2052586938083123E-3</c:v>
                </c:pt>
                <c:pt idx="5895">
                  <c:v>2.2048846675712347E-3</c:v>
                </c:pt>
                <c:pt idx="5896">
                  <c:v>2.2045107681872137E-3</c:v>
                </c:pt>
                <c:pt idx="5897">
                  <c:v>2.204136995591726E-3</c:v>
                </c:pt>
                <c:pt idx="5898">
                  <c:v>2.2037633497202914E-3</c:v>
                </c:pt>
                <c:pt idx="5899">
                  <c:v>2.2033898305084745E-3</c:v>
                </c:pt>
                <c:pt idx="5900">
                  <c:v>2.2030164378918828E-3</c:v>
                </c:pt>
                <c:pt idx="5901">
                  <c:v>2.2026431718061676E-3</c:v>
                </c:pt>
                <c:pt idx="5902">
                  <c:v>2.2022700321870235E-3</c:v>
                </c:pt>
                <c:pt idx="5903">
                  <c:v>2.2018970189701895E-3</c:v>
                </c:pt>
                <c:pt idx="5904">
                  <c:v>2.2015241320914479E-3</c:v>
                </c:pt>
                <c:pt idx="5905">
                  <c:v>2.2011513714866237E-3</c:v>
                </c:pt>
                <c:pt idx="5906">
                  <c:v>2.2007787370915861E-3</c:v>
                </c:pt>
                <c:pt idx="5907">
                  <c:v>2.2004062288422479E-3</c:v>
                </c:pt>
                <c:pt idx="5908">
                  <c:v>2.2000338466745643E-3</c:v>
                </c:pt>
                <c:pt idx="5909">
                  <c:v>2.1996615905245345E-3</c:v>
                </c:pt>
                <c:pt idx="5910">
                  <c:v>2.1992894603282014E-3</c:v>
                </c:pt>
                <c:pt idx="5911">
                  <c:v>2.1989174560216509E-3</c:v>
                </c:pt>
                <c:pt idx="5912">
                  <c:v>2.1985455775410112E-3</c:v>
                </c:pt>
                <c:pt idx="5913">
                  <c:v>2.198173824822455E-3</c:v>
                </c:pt>
                <c:pt idx="5914">
                  <c:v>2.1978021978021978E-3</c:v>
                </c:pt>
                <c:pt idx="5915">
                  <c:v>2.1974306964164976E-3</c:v>
                </c:pt>
                <c:pt idx="5916">
                  <c:v>2.1970593206016562E-3</c:v>
                </c:pt>
                <c:pt idx="5917">
                  <c:v>2.1966880702940185E-3</c:v>
                </c:pt>
                <c:pt idx="5918">
                  <c:v>2.1963169454299711E-3</c:v>
                </c:pt>
                <c:pt idx="5919">
                  <c:v>2.1959459459459461E-3</c:v>
                </c:pt>
                <c:pt idx="5920">
                  <c:v>2.1955750717784156E-3</c:v>
                </c:pt>
                <c:pt idx="5921">
                  <c:v>2.1952043228638972E-3</c:v>
                </c:pt>
                <c:pt idx="5922">
                  <c:v>2.1948336991389501E-3</c:v>
                </c:pt>
                <c:pt idx="5923">
                  <c:v>2.1944632005401754E-3</c:v>
                </c:pt>
                <c:pt idx="5924">
                  <c:v>2.1940928270042194E-3</c:v>
                </c:pt>
                <c:pt idx="5925">
                  <c:v>2.1937225784677693E-3</c:v>
                </c:pt>
                <c:pt idx="5926">
                  <c:v>2.1933524548675551E-3</c:v>
                </c:pt>
                <c:pt idx="5927">
                  <c:v>2.1929824561403508E-3</c:v>
                </c:pt>
                <c:pt idx="5928">
                  <c:v>2.1926125822229717E-3</c:v>
                </c:pt>
                <c:pt idx="5929">
                  <c:v>2.1922428330522765E-3</c:v>
                </c:pt>
                <c:pt idx="5930">
                  <c:v>2.191873208565166E-3</c:v>
                </c:pt>
                <c:pt idx="5931">
                  <c:v>2.1915037086985838E-3</c:v>
                </c:pt>
                <c:pt idx="5932">
                  <c:v>2.1911343333895165E-3</c:v>
                </c:pt>
                <c:pt idx="5933">
                  <c:v>2.1907650825749914E-3</c:v>
                </c:pt>
                <c:pt idx="5934">
                  <c:v>2.1903959561920807E-3</c:v>
                </c:pt>
                <c:pt idx="5935">
                  <c:v>2.1900269541778976E-3</c:v>
                </c:pt>
                <c:pt idx="5936">
                  <c:v>2.1896580764695973E-3</c:v>
                </c:pt>
                <c:pt idx="5937">
                  <c:v>2.1892893230043785E-3</c:v>
                </c:pt>
                <c:pt idx="5938">
                  <c:v>2.1889206937194812E-3</c:v>
                </c:pt>
                <c:pt idx="5939">
                  <c:v>2.1885521885521885E-3</c:v>
                </c:pt>
                <c:pt idx="5940">
                  <c:v>2.1881838074398249E-3</c:v>
                </c:pt>
                <c:pt idx="5941">
                  <c:v>2.1878155503197577E-3</c:v>
                </c:pt>
                <c:pt idx="5942">
                  <c:v>2.187447417129396E-3</c:v>
                </c:pt>
                <c:pt idx="5943">
                  <c:v>2.1870794078061909E-3</c:v>
                </c:pt>
                <c:pt idx="5944">
                  <c:v>2.1867115222876368E-3</c:v>
                </c:pt>
                <c:pt idx="5945">
                  <c:v>2.186343760511268E-3</c:v>
                </c:pt>
                <c:pt idx="5946">
                  <c:v>2.1859761224146627E-3</c:v>
                </c:pt>
                <c:pt idx="5947">
                  <c:v>2.1856086079354406E-3</c:v>
                </c:pt>
                <c:pt idx="5948">
                  <c:v>2.1852412170112624E-3</c:v>
                </c:pt>
                <c:pt idx="5949">
                  <c:v>2.1848739495798318E-3</c:v>
                </c:pt>
                <c:pt idx="5950">
                  <c:v>2.1845068055788945E-3</c:v>
                </c:pt>
                <c:pt idx="5951">
                  <c:v>2.1841397849462364E-3</c:v>
                </c:pt>
                <c:pt idx="5952">
                  <c:v>2.1837728876196874E-3</c:v>
                </c:pt>
                <c:pt idx="5953">
                  <c:v>2.1834061135371178E-3</c:v>
                </c:pt>
                <c:pt idx="5954">
                  <c:v>2.1830394626364399E-3</c:v>
                </c:pt>
                <c:pt idx="5955">
                  <c:v>2.1826729348556079E-3</c:v>
                </c:pt>
                <c:pt idx="5956">
                  <c:v>2.1823065301326172E-3</c:v>
                </c:pt>
                <c:pt idx="5957">
                  <c:v>2.1819402484055052E-3</c:v>
                </c:pt>
                <c:pt idx="5958">
                  <c:v>2.1815740896123509E-3</c:v>
                </c:pt>
                <c:pt idx="5959">
                  <c:v>2.181208053691275E-3</c:v>
                </c:pt>
                <c:pt idx="5960">
                  <c:v>2.1808421405804393E-3</c:v>
                </c:pt>
                <c:pt idx="5961">
                  <c:v>2.1804763502180475E-3</c:v>
                </c:pt>
                <c:pt idx="5962">
                  <c:v>2.1801106825423446E-3</c:v>
                </c:pt>
                <c:pt idx="5963">
                  <c:v>2.1797451374916165E-3</c:v>
                </c:pt>
                <c:pt idx="5964">
                  <c:v>2.1793797150041912E-3</c:v>
                </c:pt>
                <c:pt idx="5965">
                  <c:v>2.179014415018438E-3</c:v>
                </c:pt>
                <c:pt idx="5966">
                  <c:v>2.1786492374727671E-3</c:v>
                </c:pt>
                <c:pt idx="5967">
                  <c:v>2.1782841823056302E-3</c:v>
                </c:pt>
                <c:pt idx="5968">
                  <c:v>2.17791924945552E-3</c:v>
                </c:pt>
                <c:pt idx="5969">
                  <c:v>2.1775544388609714E-3</c:v>
                </c:pt>
                <c:pt idx="5970">
                  <c:v>2.1771897504605595E-3</c:v>
                </c:pt>
                <c:pt idx="5971">
                  <c:v>2.1768251841929004E-3</c:v>
                </c:pt>
                <c:pt idx="5972">
                  <c:v>2.1764607399966515E-3</c:v>
                </c:pt>
                <c:pt idx="5973">
                  <c:v>2.1760964178105121E-3</c:v>
                </c:pt>
                <c:pt idx="5974">
                  <c:v>2.1757322175732217E-3</c:v>
                </c:pt>
                <c:pt idx="5975">
                  <c:v>2.1753681392235611E-3</c:v>
                </c:pt>
                <c:pt idx="5976">
                  <c:v>2.1750041827003513E-3</c:v>
                </c:pt>
                <c:pt idx="5977">
                  <c:v>2.1746403479424555E-3</c:v>
                </c:pt>
                <c:pt idx="5978">
                  <c:v>2.1742766348887776E-3</c:v>
                </c:pt>
                <c:pt idx="5979">
                  <c:v>2.1739130434782609E-3</c:v>
                </c:pt>
                <c:pt idx="5980">
                  <c:v>2.1735495736498914E-3</c:v>
                </c:pt>
                <c:pt idx="5981">
                  <c:v>2.1731862253426947E-3</c:v>
                </c:pt>
                <c:pt idx="5982">
                  <c:v>2.1728229984957379E-3</c:v>
                </c:pt>
                <c:pt idx="5983">
                  <c:v>2.1724598930481284E-3</c:v>
                </c:pt>
                <c:pt idx="5984">
                  <c:v>2.172096908939014E-3</c:v>
                </c:pt>
                <c:pt idx="5985">
                  <c:v>2.1717340461075841E-3</c:v>
                </c:pt>
                <c:pt idx="5986">
                  <c:v>2.1713713044930684E-3</c:v>
                </c:pt>
                <c:pt idx="5987">
                  <c:v>2.1710086840347363E-3</c:v>
                </c:pt>
                <c:pt idx="5988">
                  <c:v>2.1706461846718985E-3</c:v>
                </c:pt>
                <c:pt idx="5989">
                  <c:v>2.1702838063439064E-3</c:v>
                </c:pt>
                <c:pt idx="5990">
                  <c:v>2.169921548990152E-3</c:v>
                </c:pt>
                <c:pt idx="5991">
                  <c:v>2.1695594125500667E-3</c:v>
                </c:pt>
                <c:pt idx="5992">
                  <c:v>2.1691973969631237E-3</c:v>
                </c:pt>
                <c:pt idx="5993">
                  <c:v>2.1688355021688356E-3</c:v>
                </c:pt>
                <c:pt idx="5994">
                  <c:v>2.1684737281067556E-3</c:v>
                </c:pt>
                <c:pt idx="5995">
                  <c:v>2.1681120747164776E-3</c:v>
                </c:pt>
                <c:pt idx="5996">
                  <c:v>2.1677505419376354E-3</c:v>
                </c:pt>
                <c:pt idx="5997">
                  <c:v>2.1673891297099034E-3</c:v>
                </c:pt>
                <c:pt idx="5998">
                  <c:v>2.1670278379729954E-3</c:v>
                </c:pt>
                <c:pt idx="5999">
                  <c:v>2.1666666666666666E-3</c:v>
                </c:pt>
                <c:pt idx="6000">
                  <c:v>2.1663056157307115E-3</c:v>
                </c:pt>
                <c:pt idx="6001">
                  <c:v>2.1659446851049649E-3</c:v>
                </c:pt>
                <c:pt idx="6002">
                  <c:v>2.165583874729302E-3</c:v>
                </c:pt>
                <c:pt idx="6003">
                  <c:v>2.1652231845436377E-3</c:v>
                </c:pt>
                <c:pt idx="6004">
                  <c:v>2.1648626144879267E-3</c:v>
                </c:pt>
                <c:pt idx="6005">
                  <c:v>2.1645021645021645E-3</c:v>
                </c:pt>
                <c:pt idx="6006">
                  <c:v>2.164141834526386E-3</c:v>
                </c:pt>
                <c:pt idx="6007">
                  <c:v>2.1637816245006656E-3</c:v>
                </c:pt>
                <c:pt idx="6008">
                  <c:v>2.163421534365119E-3</c:v>
                </c:pt>
                <c:pt idx="6009">
                  <c:v>2.1630615640599003E-3</c:v>
                </c:pt>
                <c:pt idx="6010">
                  <c:v>2.1627017135252037E-3</c:v>
                </c:pt>
                <c:pt idx="6011">
                  <c:v>2.162341982701264E-3</c:v>
                </c:pt>
                <c:pt idx="6012">
                  <c:v>2.1619823715283552E-3</c:v>
                </c:pt>
                <c:pt idx="6013">
                  <c:v>2.161622879946791E-3</c:v>
                </c:pt>
                <c:pt idx="6014">
                  <c:v>2.1612635078969242E-3</c:v>
                </c:pt>
                <c:pt idx="6015">
                  <c:v>2.160904255319149E-3</c:v>
                </c:pt>
                <c:pt idx="6016">
                  <c:v>2.1605451221538975E-3</c:v>
                </c:pt>
                <c:pt idx="6017">
                  <c:v>2.1601861083416418E-3</c:v>
                </c:pt>
                <c:pt idx="6018">
                  <c:v>2.1598272138228943E-3</c:v>
                </c:pt>
                <c:pt idx="6019">
                  <c:v>2.1594684385382061E-3</c:v>
                </c:pt>
                <c:pt idx="6020">
                  <c:v>2.159109782428168E-3</c:v>
                </c:pt>
                <c:pt idx="6021">
                  <c:v>2.158751245433411E-3</c:v>
                </c:pt>
                <c:pt idx="6022">
                  <c:v>2.158392827494604E-3</c:v>
                </c:pt>
                <c:pt idx="6023">
                  <c:v>2.1580345285524567E-3</c:v>
                </c:pt>
                <c:pt idx="6024">
                  <c:v>2.1576763485477179E-3</c:v>
                </c:pt>
                <c:pt idx="6025">
                  <c:v>2.1573182874211751E-3</c:v>
                </c:pt>
                <c:pt idx="6026">
                  <c:v>2.1569603451136554E-3</c:v>
                </c:pt>
                <c:pt idx="6027">
                  <c:v>2.1566025215660253E-3</c:v>
                </c:pt>
                <c:pt idx="6028">
                  <c:v>2.1562448167191904E-3</c:v>
                </c:pt>
                <c:pt idx="6029">
                  <c:v>2.1558872305140961E-3</c:v>
                </c:pt>
                <c:pt idx="6030">
                  <c:v>2.1555297628917261E-3</c:v>
                </c:pt>
                <c:pt idx="6031">
                  <c:v>2.1551724137931034E-3</c:v>
                </c:pt>
                <c:pt idx="6032">
                  <c:v>2.1548151831592907E-3</c:v>
                </c:pt>
                <c:pt idx="6033">
                  <c:v>2.154458070931389E-3</c:v>
                </c:pt>
                <c:pt idx="6034">
                  <c:v>2.1541010770505385E-3</c:v>
                </c:pt>
                <c:pt idx="6035">
                  <c:v>2.1537442014579193E-3</c:v>
                </c:pt>
                <c:pt idx="6036">
                  <c:v>2.1533874440947489E-3</c:v>
                </c:pt>
                <c:pt idx="6037">
                  <c:v>2.1530308049022857E-3</c:v>
                </c:pt>
                <c:pt idx="6038">
                  <c:v>2.1526742838218248E-3</c:v>
                </c:pt>
                <c:pt idx="6039">
                  <c:v>2.1523178807947019E-3</c:v>
                </c:pt>
                <c:pt idx="6040">
                  <c:v>2.151961595762291E-3</c:v>
                </c:pt>
                <c:pt idx="6041">
                  <c:v>2.1516054286660046E-3</c:v>
                </c:pt>
                <c:pt idx="6042">
                  <c:v>2.1512493794472944E-3</c:v>
                </c:pt>
                <c:pt idx="6043">
                  <c:v>2.1508934480476507E-3</c:v>
                </c:pt>
                <c:pt idx="6044">
                  <c:v>2.1505376344086021E-3</c:v>
                </c:pt>
                <c:pt idx="6045">
                  <c:v>2.1501819384717167E-3</c:v>
                </c:pt>
                <c:pt idx="6046">
                  <c:v>2.149826360178601E-3</c:v>
                </c:pt>
                <c:pt idx="6047">
                  <c:v>2.1494708994708994E-3</c:v>
                </c:pt>
                <c:pt idx="6048">
                  <c:v>2.149115556290296E-3</c:v>
                </c:pt>
                <c:pt idx="6049">
                  <c:v>2.1487603305785125E-3</c:v>
                </c:pt>
                <c:pt idx="6050">
                  <c:v>2.1484052222773093E-3</c:v>
                </c:pt>
                <c:pt idx="6051">
                  <c:v>2.1480502313284866E-3</c:v>
                </c:pt>
                <c:pt idx="6052">
                  <c:v>2.1476953576738808E-3</c:v>
                </c:pt>
                <c:pt idx="6053">
                  <c:v>2.1473406012553682E-3</c:v>
                </c:pt>
                <c:pt idx="6054">
                  <c:v>2.1469859620148637E-3</c:v>
                </c:pt>
                <c:pt idx="6055">
                  <c:v>2.1466314398943197E-3</c:v>
                </c:pt>
                <c:pt idx="6056">
                  <c:v>2.1462770348357274E-3</c:v>
                </c:pt>
                <c:pt idx="6057">
                  <c:v>2.1459227467811159E-3</c:v>
                </c:pt>
                <c:pt idx="6058">
                  <c:v>2.1455685756725531E-3</c:v>
                </c:pt>
                <c:pt idx="6059">
                  <c:v>2.1452145214521452E-3</c:v>
                </c:pt>
                <c:pt idx="6060">
                  <c:v>2.1448605840620359E-3</c:v>
                </c:pt>
                <c:pt idx="6061">
                  <c:v>2.144506763444408E-3</c:v>
                </c:pt>
                <c:pt idx="6062">
                  <c:v>2.1441530595414813E-3</c:v>
                </c:pt>
                <c:pt idx="6063">
                  <c:v>2.1437994722955144E-3</c:v>
                </c:pt>
                <c:pt idx="6064">
                  <c:v>2.1434460016488046E-3</c:v>
                </c:pt>
                <c:pt idx="6065">
                  <c:v>2.1430926475436863E-3</c:v>
                </c:pt>
                <c:pt idx="6066">
                  <c:v>2.1427394099225315E-3</c:v>
                </c:pt>
                <c:pt idx="6067">
                  <c:v>2.1423862887277522E-3</c:v>
                </c:pt>
                <c:pt idx="6068">
                  <c:v>2.142033283901796E-3</c:v>
                </c:pt>
                <c:pt idx="6069">
                  <c:v>2.1416803953871501E-3</c:v>
                </c:pt>
                <c:pt idx="6070">
                  <c:v>2.1413276231263384E-3</c:v>
                </c:pt>
                <c:pt idx="6071">
                  <c:v>2.1409749670619235E-3</c:v>
                </c:pt>
                <c:pt idx="6072">
                  <c:v>2.1406224271365059E-3</c:v>
                </c:pt>
                <c:pt idx="6073">
                  <c:v>2.140270003292723E-3</c:v>
                </c:pt>
                <c:pt idx="6074">
                  <c:v>2.1399176954732509E-3</c:v>
                </c:pt>
                <c:pt idx="6075">
                  <c:v>2.139565503620803E-3</c:v>
                </c:pt>
                <c:pt idx="6076">
                  <c:v>2.1392134276781308E-3</c:v>
                </c:pt>
                <c:pt idx="6077">
                  <c:v>2.1388614675880223E-3</c:v>
                </c:pt>
                <c:pt idx="6078">
                  <c:v>2.1385096232933048E-3</c:v>
                </c:pt>
                <c:pt idx="6079">
                  <c:v>2.1381578947368422E-3</c:v>
                </c:pt>
                <c:pt idx="6080">
                  <c:v>2.1378062818615358E-3</c:v>
                </c:pt>
                <c:pt idx="6081">
                  <c:v>2.1374547846103255E-3</c:v>
                </c:pt>
                <c:pt idx="6082">
                  <c:v>2.1371034029261876E-3</c:v>
                </c:pt>
                <c:pt idx="6083">
                  <c:v>2.136752136752137E-3</c:v>
                </c:pt>
                <c:pt idx="6084">
                  <c:v>2.1364009860312242E-3</c:v>
                </c:pt>
                <c:pt idx="6085">
                  <c:v>2.1360499507065396E-3</c:v>
                </c:pt>
                <c:pt idx="6086">
                  <c:v>2.135699030721209E-3</c:v>
                </c:pt>
                <c:pt idx="6087">
                  <c:v>2.1353482260183967E-3</c:v>
                </c:pt>
                <c:pt idx="6088">
                  <c:v>2.134997536541304E-3</c:v>
                </c:pt>
                <c:pt idx="6089">
                  <c:v>2.134646962233169E-3</c:v>
                </c:pt>
                <c:pt idx="6090">
                  <c:v>2.134296503037268E-3</c:v>
                </c:pt>
                <c:pt idx="6091">
                  <c:v>2.1339461588969141E-3</c:v>
                </c:pt>
                <c:pt idx="6092">
                  <c:v>2.1335959297554569E-3</c:v>
                </c:pt>
                <c:pt idx="6093">
                  <c:v>2.133245815556285E-3</c:v>
                </c:pt>
                <c:pt idx="6094">
                  <c:v>2.1328958162428221E-3</c:v>
                </c:pt>
                <c:pt idx="6095">
                  <c:v>2.1325459317585302E-3</c:v>
                </c:pt>
                <c:pt idx="6096">
                  <c:v>2.1321961620469083E-3</c:v>
                </c:pt>
                <c:pt idx="6097">
                  <c:v>2.1318465070514921E-3</c:v>
                </c:pt>
                <c:pt idx="6098">
                  <c:v>2.131496966715855E-3</c:v>
                </c:pt>
                <c:pt idx="6099">
                  <c:v>2.1311475409836068E-3</c:v>
                </c:pt>
                <c:pt idx="6100">
                  <c:v>2.1307982297983936E-3</c:v>
                </c:pt>
                <c:pt idx="6101">
                  <c:v>2.1304490331039002E-3</c:v>
                </c:pt>
                <c:pt idx="6102">
                  <c:v>2.1300999508438471E-3</c:v>
                </c:pt>
                <c:pt idx="6103">
                  <c:v>2.1297509829619923E-3</c:v>
                </c:pt>
                <c:pt idx="6104">
                  <c:v>2.1294021294021295E-3</c:v>
                </c:pt>
                <c:pt idx="6105">
                  <c:v>2.1290533901080905E-3</c:v>
                </c:pt>
                <c:pt idx="6106">
                  <c:v>2.1287047650237431E-3</c:v>
                </c:pt>
                <c:pt idx="6107">
                  <c:v>2.1283562540929928E-3</c:v>
                </c:pt>
                <c:pt idx="6108">
                  <c:v>2.1280078572597809E-3</c:v>
                </c:pt>
                <c:pt idx="6109">
                  <c:v>2.1276595744680851E-3</c:v>
                </c:pt>
                <c:pt idx="6110">
                  <c:v>2.1273114056619209E-3</c:v>
                </c:pt>
                <c:pt idx="6111">
                  <c:v>2.1269633507853404E-3</c:v>
                </c:pt>
                <c:pt idx="6112">
                  <c:v>2.1266154097824307E-3</c:v>
                </c:pt>
                <c:pt idx="6113">
                  <c:v>2.1262675825973174E-3</c:v>
                </c:pt>
                <c:pt idx="6114">
                  <c:v>2.1259198691741619E-3</c:v>
                </c:pt>
                <c:pt idx="6115">
                  <c:v>2.1255722694571615E-3</c:v>
                </c:pt>
                <c:pt idx="6116">
                  <c:v>2.125224783390551E-3</c:v>
                </c:pt>
                <c:pt idx="6117">
                  <c:v>2.1248774109186006E-3</c:v>
                </c:pt>
                <c:pt idx="6118">
                  <c:v>2.1245301519856184E-3</c:v>
                </c:pt>
                <c:pt idx="6119">
                  <c:v>2.1241830065359475E-3</c:v>
                </c:pt>
                <c:pt idx="6120">
                  <c:v>2.1238359745139684E-3</c:v>
                </c:pt>
                <c:pt idx="6121">
                  <c:v>2.1234890558640969E-3</c:v>
                </c:pt>
                <c:pt idx="6122">
                  <c:v>2.1231422505307855E-3</c:v>
                </c:pt>
                <c:pt idx="6123">
                  <c:v>2.122795558458524E-3</c:v>
                </c:pt>
                <c:pt idx="6124">
                  <c:v>2.1224489795918368E-3</c:v>
                </c:pt>
                <c:pt idx="6125">
                  <c:v>2.1221025138752855E-3</c:v>
                </c:pt>
                <c:pt idx="6126">
                  <c:v>2.1217561612534683E-3</c:v>
                </c:pt>
                <c:pt idx="6127">
                  <c:v>2.1214099216710185E-3</c:v>
                </c:pt>
                <c:pt idx="6128">
                  <c:v>2.1210637950726057E-3</c:v>
                </c:pt>
                <c:pt idx="6129">
                  <c:v>2.1207177814029365E-3</c:v>
                </c:pt>
                <c:pt idx="6130">
                  <c:v>2.1203718806067527E-3</c:v>
                </c:pt>
                <c:pt idx="6131">
                  <c:v>2.1200260926288322E-3</c:v>
                </c:pt>
                <c:pt idx="6132">
                  <c:v>2.1196804174139897E-3</c:v>
                </c:pt>
                <c:pt idx="6133">
                  <c:v>2.1193348549070753E-3</c:v>
                </c:pt>
                <c:pt idx="6134">
                  <c:v>2.1189894050529746E-3</c:v>
                </c:pt>
                <c:pt idx="6135">
                  <c:v>2.1186440677966102E-3</c:v>
                </c:pt>
                <c:pt idx="6136">
                  <c:v>2.1182988430829396E-3</c:v>
                </c:pt>
                <c:pt idx="6137">
                  <c:v>2.1179537308569567E-3</c:v>
                </c:pt>
                <c:pt idx="6138">
                  <c:v>2.1176087310636913E-3</c:v>
                </c:pt>
                <c:pt idx="6139">
                  <c:v>2.1172638436482085E-3</c:v>
                </c:pt>
                <c:pt idx="6140">
                  <c:v>2.1169190685556096E-3</c:v>
                </c:pt>
                <c:pt idx="6141">
                  <c:v>2.1165744057310321E-3</c:v>
                </c:pt>
                <c:pt idx="6142">
                  <c:v>2.1162298551196486E-3</c:v>
                </c:pt>
                <c:pt idx="6143">
                  <c:v>2.1158854166666665E-3</c:v>
                </c:pt>
                <c:pt idx="6144">
                  <c:v>2.1155410903173312E-3</c:v>
                </c:pt>
                <c:pt idx="6145">
                  <c:v>2.1151968760169215E-3</c:v>
                </c:pt>
                <c:pt idx="6146">
                  <c:v>2.1148527737107534E-3</c:v>
                </c:pt>
                <c:pt idx="6147">
                  <c:v>2.114508783344177E-3</c:v>
                </c:pt>
                <c:pt idx="6148">
                  <c:v>2.1141649048625794E-3</c:v>
                </c:pt>
                <c:pt idx="6149">
                  <c:v>2.1138211382113821E-3</c:v>
                </c:pt>
                <c:pt idx="6150">
                  <c:v>2.113477483336043E-3</c:v>
                </c:pt>
                <c:pt idx="6151">
                  <c:v>2.1131339401820547E-3</c:v>
                </c:pt>
                <c:pt idx="6152">
                  <c:v>2.1127905086949453E-3</c:v>
                </c:pt>
                <c:pt idx="6153">
                  <c:v>2.1124471888202797E-3</c:v>
                </c:pt>
                <c:pt idx="6154">
                  <c:v>2.1121039805036554E-3</c:v>
                </c:pt>
                <c:pt idx="6155">
                  <c:v>2.1117608836907081E-3</c:v>
                </c:pt>
                <c:pt idx="6156">
                  <c:v>2.1114178983271076E-3</c:v>
                </c:pt>
                <c:pt idx="6157">
                  <c:v>2.1110750243585582E-3</c:v>
                </c:pt>
                <c:pt idx="6158">
                  <c:v>2.1107322617308004E-3</c:v>
                </c:pt>
                <c:pt idx="6159">
                  <c:v>2.1103896103896102E-3</c:v>
                </c:pt>
                <c:pt idx="6160">
                  <c:v>2.1100470702807984E-3</c:v>
                </c:pt>
                <c:pt idx="6161">
                  <c:v>2.1097046413502108E-3</c:v>
                </c:pt>
                <c:pt idx="6162">
                  <c:v>2.1093623235437287E-3</c:v>
                </c:pt>
                <c:pt idx="6163">
                  <c:v>2.1090201168072679E-3</c:v>
                </c:pt>
                <c:pt idx="6164">
                  <c:v>2.10867802108678E-3</c:v>
                </c:pt>
                <c:pt idx="6165">
                  <c:v>2.1083360363282518E-3</c:v>
                </c:pt>
                <c:pt idx="6166">
                  <c:v>2.1079941624777038E-3</c:v>
                </c:pt>
                <c:pt idx="6167">
                  <c:v>2.1076523994811931E-3</c:v>
                </c:pt>
                <c:pt idx="6168">
                  <c:v>2.1073107472848111E-3</c:v>
                </c:pt>
                <c:pt idx="6169">
                  <c:v>2.1069692058346841E-3</c:v>
                </c:pt>
                <c:pt idx="6170">
                  <c:v>2.1066277750769729E-3</c:v>
                </c:pt>
                <c:pt idx="6171">
                  <c:v>2.1062864549578741E-3</c:v>
                </c:pt>
                <c:pt idx="6172">
                  <c:v>2.1059452454236191E-3</c:v>
                </c:pt>
                <c:pt idx="6173">
                  <c:v>2.105604146420473E-3</c:v>
                </c:pt>
                <c:pt idx="6174">
                  <c:v>2.1052631578947368E-3</c:v>
                </c:pt>
                <c:pt idx="6175">
                  <c:v>2.1049222797927462E-3</c:v>
                </c:pt>
                <c:pt idx="6176">
                  <c:v>2.104581512060871E-3</c:v>
                </c:pt>
                <c:pt idx="6177">
                  <c:v>2.1042408546455165E-3</c:v>
                </c:pt>
                <c:pt idx="6178">
                  <c:v>2.1039003074931218E-3</c:v>
                </c:pt>
                <c:pt idx="6179">
                  <c:v>2.103559870550162E-3</c:v>
                </c:pt>
                <c:pt idx="6180">
                  <c:v>2.1032195437631451E-3</c:v>
                </c:pt>
                <c:pt idx="6181">
                  <c:v>2.1028793270786153E-3</c:v>
                </c:pt>
                <c:pt idx="6182">
                  <c:v>2.1025392204431508E-3</c:v>
                </c:pt>
                <c:pt idx="6183">
                  <c:v>2.1021992238033633E-3</c:v>
                </c:pt>
                <c:pt idx="6184">
                  <c:v>2.1018593371059015E-3</c:v>
                </c:pt>
                <c:pt idx="6185">
                  <c:v>2.1015195602974456E-3</c:v>
                </c:pt>
                <c:pt idx="6186">
                  <c:v>2.1011798933247131E-3</c:v>
                </c:pt>
                <c:pt idx="6187">
                  <c:v>2.1008403361344537E-3</c:v>
                </c:pt>
                <c:pt idx="6188">
                  <c:v>2.1005008886734529E-3</c:v>
                </c:pt>
                <c:pt idx="6189">
                  <c:v>2.1001615508885298E-3</c:v>
                </c:pt>
                <c:pt idx="6190">
                  <c:v>2.0998223227265385E-3</c:v>
                </c:pt>
                <c:pt idx="6191">
                  <c:v>2.099483204134367E-3</c:v>
                </c:pt>
                <c:pt idx="6192">
                  <c:v>2.0991441950589376E-3</c:v>
                </c:pt>
                <c:pt idx="6193">
                  <c:v>2.0988052954472071E-3</c:v>
                </c:pt>
                <c:pt idx="6194">
                  <c:v>2.0984665052461663E-3</c:v>
                </c:pt>
                <c:pt idx="6195">
                  <c:v>2.0981278244028407E-3</c:v>
                </c:pt>
                <c:pt idx="6196">
                  <c:v>2.097789252864289E-3</c:v>
                </c:pt>
                <c:pt idx="6197">
                  <c:v>2.0974507905776058E-3</c:v>
                </c:pt>
                <c:pt idx="6198">
                  <c:v>2.0971124374899179E-3</c:v>
                </c:pt>
                <c:pt idx="6199">
                  <c:v>2.096774193548387E-3</c:v>
                </c:pt>
                <c:pt idx="6200">
                  <c:v>2.0964360587002098E-3</c:v>
                </c:pt>
                <c:pt idx="6201">
                  <c:v>2.0960980328926151E-3</c:v>
                </c:pt>
                <c:pt idx="6202">
                  <c:v>2.0957601160728678E-3</c:v>
                </c:pt>
                <c:pt idx="6203">
                  <c:v>2.0954223081882657E-3</c:v>
                </c:pt>
                <c:pt idx="6204">
                  <c:v>2.09508460918614E-3</c:v>
                </c:pt>
                <c:pt idx="6205">
                  <c:v>2.0947470190138574E-3</c:v>
                </c:pt>
                <c:pt idx="6206">
                  <c:v>2.0944095376188173E-3</c:v>
                </c:pt>
                <c:pt idx="6207">
                  <c:v>2.0940721649484535E-3</c:v>
                </c:pt>
                <c:pt idx="6208">
                  <c:v>2.0937349009502336E-3</c:v>
                </c:pt>
                <c:pt idx="6209">
                  <c:v>2.0933977455716585E-3</c:v>
                </c:pt>
                <c:pt idx="6210">
                  <c:v>2.0930606987602639E-3</c:v>
                </c:pt>
                <c:pt idx="6211">
                  <c:v>2.0927237604636186E-3</c:v>
                </c:pt>
                <c:pt idx="6212">
                  <c:v>2.0923869306293257E-3</c:v>
                </c:pt>
                <c:pt idx="6213">
                  <c:v>2.0920502092050207E-3</c:v>
                </c:pt>
                <c:pt idx="6214">
                  <c:v>2.091713596138375E-3</c:v>
                </c:pt>
                <c:pt idx="6215">
                  <c:v>2.0913770913770914E-3</c:v>
                </c:pt>
                <c:pt idx="6216">
                  <c:v>2.0910406948689078E-3</c:v>
                </c:pt>
                <c:pt idx="6217">
                  <c:v>2.0907044065615952E-3</c:v>
                </c:pt>
                <c:pt idx="6218">
                  <c:v>2.0903682264029589E-3</c:v>
                </c:pt>
                <c:pt idx="6219">
                  <c:v>2.090032154340836E-3</c:v>
                </c:pt>
                <c:pt idx="6220">
                  <c:v>2.0896961903230991E-3</c:v>
                </c:pt>
                <c:pt idx="6221">
                  <c:v>2.0893603342976535E-3</c:v>
                </c:pt>
                <c:pt idx="6222">
                  <c:v>2.0890245862124376E-3</c:v>
                </c:pt>
                <c:pt idx="6223">
                  <c:v>2.088688946015424E-3</c:v>
                </c:pt>
                <c:pt idx="6224">
                  <c:v>2.0883534136546186E-3</c:v>
                </c:pt>
                <c:pt idx="6225">
                  <c:v>2.0880179890780596E-3</c:v>
                </c:pt>
                <c:pt idx="6226">
                  <c:v>2.0876826722338203E-3</c:v>
                </c:pt>
                <c:pt idx="6227">
                  <c:v>2.0873474630700066E-3</c:v>
                </c:pt>
                <c:pt idx="6228">
                  <c:v>2.0870123615347566E-3</c:v>
                </c:pt>
                <c:pt idx="6229">
                  <c:v>2.0866773675762441E-3</c:v>
                </c:pt>
                <c:pt idx="6230">
                  <c:v>2.0863424811426736E-3</c:v>
                </c:pt>
                <c:pt idx="6231">
                  <c:v>2.0860077021822849E-3</c:v>
                </c:pt>
                <c:pt idx="6232">
                  <c:v>2.08567303064335E-3</c:v>
                </c:pt>
                <c:pt idx="6233">
                  <c:v>2.0853384664741739E-3</c:v>
                </c:pt>
                <c:pt idx="6234">
                  <c:v>2.0850040096230954E-3</c:v>
                </c:pt>
                <c:pt idx="6235">
                  <c:v>2.084669660038486E-3</c:v>
                </c:pt>
                <c:pt idx="6236">
                  <c:v>2.0843354176687508E-3</c:v>
                </c:pt>
                <c:pt idx="6237">
                  <c:v>2.0840012824623277E-3</c:v>
                </c:pt>
                <c:pt idx="6238">
                  <c:v>2.0836672543676871E-3</c:v>
                </c:pt>
                <c:pt idx="6239">
                  <c:v>2.0833333333333333E-3</c:v>
                </c:pt>
                <c:pt idx="6240">
                  <c:v>2.0829995193078032E-3</c:v>
                </c:pt>
                <c:pt idx="6241">
                  <c:v>2.0826658122396666E-3</c:v>
                </c:pt>
                <c:pt idx="6242">
                  <c:v>2.0823322120775267E-3</c:v>
                </c:pt>
                <c:pt idx="6243">
                  <c:v>2.081998718770019E-3</c:v>
                </c:pt>
                <c:pt idx="6244">
                  <c:v>2.0816653322658129E-3</c:v>
                </c:pt>
                <c:pt idx="6245">
                  <c:v>2.0813320525136089E-3</c:v>
                </c:pt>
                <c:pt idx="6246">
                  <c:v>2.0809988794621417E-3</c:v>
                </c:pt>
                <c:pt idx="6247">
                  <c:v>2.0806658130601793E-3</c:v>
                </c:pt>
                <c:pt idx="6248">
                  <c:v>2.0803328532565208E-3</c:v>
                </c:pt>
                <c:pt idx="6249">
                  <c:v>2.0799999999999998E-3</c:v>
                </c:pt>
                <c:pt idx="6250">
                  <c:v>2.0796672532394818E-3</c:v>
                </c:pt>
                <c:pt idx="6251">
                  <c:v>2.0793346129238644E-3</c:v>
                </c:pt>
                <c:pt idx="6252">
                  <c:v>2.0790020790020791E-3</c:v>
                </c:pt>
                <c:pt idx="6253">
                  <c:v>2.0786696514230891E-3</c:v>
                </c:pt>
                <c:pt idx="6254">
                  <c:v>2.0783373301358913E-3</c:v>
                </c:pt>
                <c:pt idx="6255">
                  <c:v>2.0780051150895143E-3</c:v>
                </c:pt>
                <c:pt idx="6256">
                  <c:v>2.0776730062330188E-3</c:v>
                </c:pt>
                <c:pt idx="6257">
                  <c:v>2.0773410035155003E-3</c:v>
                </c:pt>
                <c:pt idx="6258">
                  <c:v>2.0770091068860841E-3</c:v>
                </c:pt>
                <c:pt idx="6259">
                  <c:v>2.0766773162939297E-3</c:v>
                </c:pt>
                <c:pt idx="6260">
                  <c:v>2.0763456316882289E-3</c:v>
                </c:pt>
                <c:pt idx="6261">
                  <c:v>2.076014053018205E-3</c:v>
                </c:pt>
                <c:pt idx="6262">
                  <c:v>2.0756825802331152E-3</c:v>
                </c:pt>
                <c:pt idx="6263">
                  <c:v>2.0753512132822478E-3</c:v>
                </c:pt>
                <c:pt idx="6264">
                  <c:v>2.0750199521149242E-3</c:v>
                </c:pt>
                <c:pt idx="6265">
                  <c:v>2.0746887966804979E-3</c:v>
                </c:pt>
                <c:pt idx="6266">
                  <c:v>2.0743577469283549E-3</c:v>
                </c:pt>
                <c:pt idx="6267">
                  <c:v>2.0740268028079131E-3</c:v>
                </c:pt>
                <c:pt idx="6268">
                  <c:v>2.0736959642686232E-3</c:v>
                </c:pt>
                <c:pt idx="6269">
                  <c:v>2.073365231259968E-3</c:v>
                </c:pt>
                <c:pt idx="6270">
                  <c:v>2.0730346037314625E-3</c:v>
                </c:pt>
                <c:pt idx="6271">
                  <c:v>2.0727040816326532E-3</c:v>
                </c:pt>
                <c:pt idx="6272">
                  <c:v>2.0723736649131195E-3</c:v>
                </c:pt>
                <c:pt idx="6273">
                  <c:v>2.0720433535224739E-3</c:v>
                </c:pt>
                <c:pt idx="6274">
                  <c:v>2.0717131474103584E-3</c:v>
                </c:pt>
                <c:pt idx="6275">
                  <c:v>2.0713830465264498E-3</c:v>
                </c:pt>
                <c:pt idx="6276">
                  <c:v>2.0710530508204557E-3</c:v>
                </c:pt>
                <c:pt idx="6277">
                  <c:v>2.0707231602421152E-3</c:v>
                </c:pt>
                <c:pt idx="6278">
                  <c:v>2.070393374741201E-3</c:v>
                </c:pt>
                <c:pt idx="6279">
                  <c:v>2.0700636942675159E-3</c:v>
                </c:pt>
                <c:pt idx="6280">
                  <c:v>2.0697341187708965E-3</c:v>
                </c:pt>
                <c:pt idx="6281">
                  <c:v>2.0694046482012097E-3</c:v>
                </c:pt>
                <c:pt idx="6282">
                  <c:v>2.0690752825083558E-3</c:v>
                </c:pt>
                <c:pt idx="6283">
                  <c:v>2.0687460216422659E-3</c:v>
                </c:pt>
                <c:pt idx="6284">
                  <c:v>2.0684168655529037E-3</c:v>
                </c:pt>
                <c:pt idx="6285">
                  <c:v>2.068087814190264E-3</c:v>
                </c:pt>
                <c:pt idx="6286">
                  <c:v>2.0677588675043742E-3</c:v>
                </c:pt>
                <c:pt idx="6287">
                  <c:v>2.0674300254452924E-3</c:v>
                </c:pt>
                <c:pt idx="6288">
                  <c:v>2.0671012879631104E-3</c:v>
                </c:pt>
                <c:pt idx="6289">
                  <c:v>2.0667726550079491E-3</c:v>
                </c:pt>
                <c:pt idx="6290">
                  <c:v>2.0664441265299633E-3</c:v>
                </c:pt>
                <c:pt idx="6291">
                  <c:v>2.0661157024793389E-3</c:v>
                </c:pt>
                <c:pt idx="6292">
                  <c:v>2.0657873828062927E-3</c:v>
                </c:pt>
                <c:pt idx="6293">
                  <c:v>2.065459167461074E-3</c:v>
                </c:pt>
                <c:pt idx="6294">
                  <c:v>2.0651310563939633E-3</c:v>
                </c:pt>
                <c:pt idx="6295">
                  <c:v>2.0648030495552731E-3</c:v>
                </c:pt>
                <c:pt idx="6296">
                  <c:v>2.0644751468953471E-3</c:v>
                </c:pt>
                <c:pt idx="6297">
                  <c:v>2.06414734836456E-3</c:v>
                </c:pt>
                <c:pt idx="6298">
                  <c:v>2.0638196539133195E-3</c:v>
                </c:pt>
                <c:pt idx="6299">
                  <c:v>2.0634920634920637E-3</c:v>
                </c:pt>
                <c:pt idx="6300">
                  <c:v>2.0631645770512615E-3</c:v>
                </c:pt>
                <c:pt idx="6301">
                  <c:v>2.0628371945414156E-3</c:v>
                </c:pt>
                <c:pt idx="6302">
                  <c:v>2.0625099159130573E-3</c:v>
                </c:pt>
                <c:pt idx="6303">
                  <c:v>2.0621827411167514E-3</c:v>
                </c:pt>
                <c:pt idx="6304">
                  <c:v>2.0618556701030928E-3</c:v>
                </c:pt>
                <c:pt idx="6305">
                  <c:v>2.0615287028227084E-3</c:v>
                </c:pt>
                <c:pt idx="6306">
                  <c:v>2.0612018392262565E-3</c:v>
                </c:pt>
                <c:pt idx="6307">
                  <c:v>2.060875079264426E-3</c:v>
                </c:pt>
                <c:pt idx="6308">
                  <c:v>2.0605484228879379E-3</c:v>
                </c:pt>
                <c:pt idx="6309">
                  <c:v>2.0602218700475437E-3</c:v>
                </c:pt>
                <c:pt idx="6310">
                  <c:v>2.0598954206940264E-3</c:v>
                </c:pt>
                <c:pt idx="6311">
                  <c:v>2.0595690747782004E-3</c:v>
                </c:pt>
                <c:pt idx="6312">
                  <c:v>2.0592428322509107E-3</c:v>
                </c:pt>
                <c:pt idx="6313">
                  <c:v>2.0589166930630345E-3</c:v>
                </c:pt>
                <c:pt idx="6314">
                  <c:v>2.0585906571654791E-3</c:v>
                </c:pt>
                <c:pt idx="6315">
                  <c:v>2.0582647245091829E-3</c:v>
                </c:pt>
                <c:pt idx="6316">
                  <c:v>2.0579388950451162E-3</c:v>
                </c:pt>
                <c:pt idx="6317">
                  <c:v>2.05761316872428E-3</c:v>
                </c:pt>
                <c:pt idx="6318">
                  <c:v>2.0572875454977053E-3</c:v>
                </c:pt>
                <c:pt idx="6319">
                  <c:v>2.0569620253164558E-3</c:v>
                </c:pt>
                <c:pt idx="6320">
                  <c:v>2.0566366081316246E-3</c:v>
                </c:pt>
                <c:pt idx="6321">
                  <c:v>2.0563112938943372E-3</c:v>
                </c:pt>
                <c:pt idx="6322">
                  <c:v>2.0559860825557488E-3</c:v>
                </c:pt>
                <c:pt idx="6323">
                  <c:v>2.0556609740670462E-3</c:v>
                </c:pt>
                <c:pt idx="6324">
                  <c:v>2.0553359683794467E-3</c:v>
                </c:pt>
                <c:pt idx="6325">
                  <c:v>2.0550110654441985E-3</c:v>
                </c:pt>
                <c:pt idx="6326">
                  <c:v>2.0546862652125811E-3</c:v>
                </c:pt>
                <c:pt idx="6327">
                  <c:v>2.0543615676359038E-3</c:v>
                </c:pt>
                <c:pt idx="6328">
                  <c:v>2.054036972665508E-3</c:v>
                </c:pt>
                <c:pt idx="6329">
                  <c:v>2.0537124802527647E-3</c:v>
                </c:pt>
                <c:pt idx="6330">
                  <c:v>2.0533880903490761E-3</c:v>
                </c:pt>
                <c:pt idx="6331">
                  <c:v>2.053063802905875E-3</c:v>
                </c:pt>
                <c:pt idx="6332">
                  <c:v>2.0527396178746248E-3</c:v>
                </c:pt>
                <c:pt idx="6333">
                  <c:v>2.0524155352068204E-3</c:v>
                </c:pt>
                <c:pt idx="6334">
                  <c:v>2.0520915548539859E-3</c:v>
                </c:pt>
                <c:pt idx="6335">
                  <c:v>2.051767676767677E-3</c:v>
                </c:pt>
                <c:pt idx="6336">
                  <c:v>2.0514439008994792E-3</c:v>
                </c:pt>
                <c:pt idx="6337">
                  <c:v>2.0511202272010098E-3</c:v>
                </c:pt>
                <c:pt idx="6338">
                  <c:v>2.0507966556239155E-3</c:v>
                </c:pt>
                <c:pt idx="6339">
                  <c:v>2.050473186119874E-3</c:v>
                </c:pt>
                <c:pt idx="6340">
                  <c:v>2.0501498186405931E-3</c:v>
                </c:pt>
                <c:pt idx="6341">
                  <c:v>2.0498265531378114E-3</c:v>
                </c:pt>
                <c:pt idx="6342">
                  <c:v>2.0495033895632981E-3</c:v>
                </c:pt>
                <c:pt idx="6343">
                  <c:v>2.0491803278688526E-3</c:v>
                </c:pt>
                <c:pt idx="6344">
                  <c:v>2.0488573680063041E-3</c:v>
                </c:pt>
                <c:pt idx="6345">
                  <c:v>2.0485345099275133E-3</c:v>
                </c:pt>
                <c:pt idx="6346">
                  <c:v>2.0482117535843706E-3</c:v>
                </c:pt>
                <c:pt idx="6347">
                  <c:v>2.0478890989287964E-3</c:v>
                </c:pt>
                <c:pt idx="6348">
                  <c:v>2.0475665459127423E-3</c:v>
                </c:pt>
                <c:pt idx="6349">
                  <c:v>2.0472440944881891E-3</c:v>
                </c:pt>
                <c:pt idx="6350">
                  <c:v>2.0469217446071487E-3</c:v>
                </c:pt>
                <c:pt idx="6351">
                  <c:v>2.0465994962216624E-3</c:v>
                </c:pt>
                <c:pt idx="6352">
                  <c:v>2.0462773492838028E-3</c:v>
                </c:pt>
                <c:pt idx="6353">
                  <c:v>2.0459553037456722E-3</c:v>
                </c:pt>
                <c:pt idx="6354">
                  <c:v>2.045633359559402E-3</c:v>
                </c:pt>
                <c:pt idx="6355">
                  <c:v>2.0453115166771552E-3</c:v>
                </c:pt>
                <c:pt idx="6356">
                  <c:v>2.0449897750511249E-3</c:v>
                </c:pt>
                <c:pt idx="6357">
                  <c:v>2.0446681346335325E-3</c:v>
                </c:pt>
                <c:pt idx="6358">
                  <c:v>2.0443465953766315E-3</c:v>
                </c:pt>
                <c:pt idx="6359">
                  <c:v>2.0440251572327044E-3</c:v>
                </c:pt>
                <c:pt idx="6360">
                  <c:v>2.043703820154064E-3</c:v>
                </c:pt>
                <c:pt idx="6361">
                  <c:v>2.0433825840930524E-3</c:v>
                </c:pt>
                <c:pt idx="6362">
                  <c:v>2.0430614490020431E-3</c:v>
                </c:pt>
                <c:pt idx="6363">
                  <c:v>2.0427404148334379E-3</c:v>
                </c:pt>
                <c:pt idx="6364">
                  <c:v>2.0424194815396699E-3</c:v>
                </c:pt>
                <c:pt idx="6365">
                  <c:v>2.0420986490732014E-3</c:v>
                </c:pt>
                <c:pt idx="6366">
                  <c:v>2.0417779173865242E-3</c:v>
                </c:pt>
                <c:pt idx="6367">
                  <c:v>2.041457286432161E-3</c:v>
                </c:pt>
                <c:pt idx="6368">
                  <c:v>2.0411367561626627E-3</c:v>
                </c:pt>
                <c:pt idx="6369">
                  <c:v>2.0408163265306124E-3</c:v>
                </c:pt>
                <c:pt idx="6370">
                  <c:v>2.0404959974886202E-3</c:v>
                </c:pt>
                <c:pt idx="6371">
                  <c:v>2.0401757689893284E-3</c:v>
                </c:pt>
                <c:pt idx="6372">
                  <c:v>2.0398556409854073E-3</c:v>
                </c:pt>
                <c:pt idx="6373">
                  <c:v>2.0395356134295575E-3</c:v>
                </c:pt>
                <c:pt idx="6374">
                  <c:v>2.0392156862745099E-3</c:v>
                </c:pt>
                <c:pt idx="6375">
                  <c:v>2.0388958594730238E-3</c:v>
                </c:pt>
                <c:pt idx="6376">
                  <c:v>2.0385761329778894E-3</c:v>
                </c:pt>
                <c:pt idx="6377">
                  <c:v>2.0382565067419253E-3</c:v>
                </c:pt>
                <c:pt idx="6378">
                  <c:v>2.037936980717981E-3</c:v>
                </c:pt>
                <c:pt idx="6379">
                  <c:v>2.0376175548589342E-3</c:v>
                </c:pt>
                <c:pt idx="6380">
                  <c:v>2.037298229117693E-3</c:v>
                </c:pt>
                <c:pt idx="6381">
                  <c:v>2.0369790034471952E-3</c:v>
                </c:pt>
                <c:pt idx="6382">
                  <c:v>2.0366598778004071E-3</c:v>
                </c:pt>
                <c:pt idx="6383">
                  <c:v>2.0363408521303257E-3</c:v>
                </c:pt>
                <c:pt idx="6384">
                  <c:v>2.0360219263899767E-3</c:v>
                </c:pt>
                <c:pt idx="6385">
                  <c:v>2.0357031005324147E-3</c:v>
                </c:pt>
                <c:pt idx="6386">
                  <c:v>2.0353843745107248E-3</c:v>
                </c:pt>
                <c:pt idx="6387">
                  <c:v>2.0350657482780211E-3</c:v>
                </c:pt>
                <c:pt idx="6388">
                  <c:v>2.0347472217874473E-3</c:v>
                </c:pt>
                <c:pt idx="6389">
                  <c:v>2.0344287949921754E-3</c:v>
                </c:pt>
                <c:pt idx="6390">
                  <c:v>2.0341104678454078E-3</c:v>
                </c:pt>
                <c:pt idx="6391">
                  <c:v>2.0337922403003755E-3</c:v>
                </c:pt>
                <c:pt idx="6392">
                  <c:v>2.0334741123103394E-3</c:v>
                </c:pt>
                <c:pt idx="6393">
                  <c:v>2.0331560838285894E-3</c:v>
                </c:pt>
                <c:pt idx="6394">
                  <c:v>2.0328381548084442E-3</c:v>
                </c:pt>
                <c:pt idx="6395">
                  <c:v>2.0325203252032522E-3</c:v>
                </c:pt>
                <c:pt idx="6396">
                  <c:v>2.0322025949663907E-3</c:v>
                </c:pt>
                <c:pt idx="6397">
                  <c:v>2.0318849640512662E-3</c:v>
                </c:pt>
                <c:pt idx="6398">
                  <c:v>2.0315674324113144E-3</c:v>
                </c:pt>
                <c:pt idx="6399">
                  <c:v>2.0312500000000001E-3</c:v>
                </c:pt>
                <c:pt idx="6400">
                  <c:v>2.030932666770817E-3</c:v>
                </c:pt>
                <c:pt idx="6401">
                  <c:v>2.0306154326772885E-3</c:v>
                </c:pt>
                <c:pt idx="6402">
                  <c:v>2.030298297672966E-3</c:v>
                </c:pt>
                <c:pt idx="6403">
                  <c:v>2.0299812617114305E-3</c:v>
                </c:pt>
                <c:pt idx="6404">
                  <c:v>2.029664324746292E-3</c:v>
                </c:pt>
                <c:pt idx="6405">
                  <c:v>2.0293474867311896E-3</c:v>
                </c:pt>
                <c:pt idx="6406">
                  <c:v>2.029030747619791E-3</c:v>
                </c:pt>
                <c:pt idx="6407">
                  <c:v>2.0287141073657929E-3</c:v>
                </c:pt>
                <c:pt idx="6408">
                  <c:v>2.0283975659229209E-3</c:v>
                </c:pt>
                <c:pt idx="6409">
                  <c:v>2.0280811232449296E-3</c:v>
                </c:pt>
                <c:pt idx="6410">
                  <c:v>2.0277647792856027E-3</c:v>
                </c:pt>
                <c:pt idx="6411">
                  <c:v>2.0274485339987522E-3</c:v>
                </c:pt>
                <c:pt idx="6412">
                  <c:v>2.0271323873382193E-3</c:v>
                </c:pt>
                <c:pt idx="6413">
                  <c:v>2.0268163392578734E-3</c:v>
                </c:pt>
                <c:pt idx="6414">
                  <c:v>2.0265003897116133E-3</c:v>
                </c:pt>
                <c:pt idx="6415">
                  <c:v>2.0261845386533666E-3</c:v>
                </c:pt>
                <c:pt idx="6416">
                  <c:v>2.0258687860370888E-3</c:v>
                </c:pt>
                <c:pt idx="6417">
                  <c:v>2.0255531318167652E-3</c:v>
                </c:pt>
                <c:pt idx="6418">
                  <c:v>2.0252375759464091E-3</c:v>
                </c:pt>
                <c:pt idx="6419">
                  <c:v>2.0249221183800624E-3</c:v>
                </c:pt>
                <c:pt idx="6420">
                  <c:v>2.0246067590717958E-3</c:v>
                </c:pt>
                <c:pt idx="6421">
                  <c:v>2.0242914979757085E-3</c:v>
                </c:pt>
                <c:pt idx="6422">
                  <c:v>2.0239763350459287E-3</c:v>
                </c:pt>
                <c:pt idx="6423">
                  <c:v>2.0236612702366126E-3</c:v>
                </c:pt>
                <c:pt idx="6424">
                  <c:v>2.0233463035019454E-3</c:v>
                </c:pt>
                <c:pt idx="6425">
                  <c:v>2.0230314347961407E-3</c:v>
                </c:pt>
                <c:pt idx="6426">
                  <c:v>2.0227166640734403E-3</c:v>
                </c:pt>
                <c:pt idx="6427">
                  <c:v>2.0224019912881146E-3</c:v>
                </c:pt>
                <c:pt idx="6428">
                  <c:v>2.0220874163944624E-3</c:v>
                </c:pt>
                <c:pt idx="6429">
                  <c:v>2.0217729393468119E-3</c:v>
                </c:pt>
                <c:pt idx="6430">
                  <c:v>2.0214585600995178E-3</c:v>
                </c:pt>
                <c:pt idx="6431">
                  <c:v>2.0211442786069651E-3</c:v>
                </c:pt>
                <c:pt idx="6432">
                  <c:v>2.020830094823566E-3</c:v>
                </c:pt>
                <c:pt idx="6433">
                  <c:v>2.0205160087037612E-3</c:v>
                </c:pt>
                <c:pt idx="6434">
                  <c:v>2.0202020202020202E-3</c:v>
                </c:pt>
                <c:pt idx="6435">
                  <c:v>2.0198881292728403E-3</c:v>
                </c:pt>
                <c:pt idx="6436">
                  <c:v>2.0195743358707471E-3</c:v>
                </c:pt>
                <c:pt idx="6437">
                  <c:v>2.0192606399502952E-3</c:v>
                </c:pt>
                <c:pt idx="6438">
                  <c:v>2.0189470414660664E-3</c:v>
                </c:pt>
                <c:pt idx="6439">
                  <c:v>2.0186335403726708E-3</c:v>
                </c:pt>
                <c:pt idx="6440">
                  <c:v>2.0183201366247476E-3</c:v>
                </c:pt>
                <c:pt idx="6441">
                  <c:v>2.0180068301769638E-3</c:v>
                </c:pt>
                <c:pt idx="6442">
                  <c:v>2.0176936209840139E-3</c:v>
                </c:pt>
                <c:pt idx="6443">
                  <c:v>2.0173805090006208E-3</c:v>
                </c:pt>
                <c:pt idx="6444">
                  <c:v>2.017067494181536E-3</c:v>
                </c:pt>
                <c:pt idx="6445">
                  <c:v>2.0167545764815391E-3</c:v>
                </c:pt>
                <c:pt idx="6446">
                  <c:v>2.0164417558554367E-3</c:v>
                </c:pt>
                <c:pt idx="6447">
                  <c:v>2.0161290322580645E-3</c:v>
                </c:pt>
                <c:pt idx="6448">
                  <c:v>2.0158164056442861E-3</c:v>
                </c:pt>
                <c:pt idx="6449">
                  <c:v>2.0155038759689923E-3</c:v>
                </c:pt>
                <c:pt idx="6450">
                  <c:v>2.0151914431871028E-3</c:v>
                </c:pt>
                <c:pt idx="6451">
                  <c:v>2.0148791072535648E-3</c:v>
                </c:pt>
                <c:pt idx="6452">
                  <c:v>2.0145668681233533E-3</c:v>
                </c:pt>
                <c:pt idx="6453">
                  <c:v>2.014254725751472E-3</c:v>
                </c:pt>
                <c:pt idx="6454">
                  <c:v>2.013942680092951E-3</c:v>
                </c:pt>
                <c:pt idx="6455">
                  <c:v>2.0136307311028499E-3</c:v>
                </c:pt>
                <c:pt idx="6456">
                  <c:v>2.0133188787362553E-3</c:v>
                </c:pt>
                <c:pt idx="6457">
                  <c:v>2.0130071229482811E-3</c:v>
                </c:pt>
                <c:pt idx="6458">
                  <c:v>2.0126954636940702E-3</c:v>
                </c:pt>
                <c:pt idx="6459">
                  <c:v>2.0123839009287925E-3</c:v>
                </c:pt>
                <c:pt idx="6460">
                  <c:v>2.012072434607646E-3</c:v>
                </c:pt>
                <c:pt idx="6461">
                  <c:v>2.0117610646858556E-3</c:v>
                </c:pt>
                <c:pt idx="6462">
                  <c:v>2.0114497911186756E-3</c:v>
                </c:pt>
                <c:pt idx="6463">
                  <c:v>2.0111386138613862E-3</c:v>
                </c:pt>
                <c:pt idx="6464">
                  <c:v>2.0108275328692962E-3</c:v>
                </c:pt>
                <c:pt idx="6465">
                  <c:v>2.0105165480977421E-3</c:v>
                </c:pt>
                <c:pt idx="6466">
                  <c:v>2.0102056595020876E-3</c:v>
                </c:pt>
                <c:pt idx="6467">
                  <c:v>2.0098948670377241E-3</c:v>
                </c:pt>
                <c:pt idx="6468">
                  <c:v>2.0095841706600712E-3</c:v>
                </c:pt>
                <c:pt idx="6469">
                  <c:v>2.0092735703245751E-3</c:v>
                </c:pt>
                <c:pt idx="6470">
                  <c:v>2.0089630659867099E-3</c:v>
                </c:pt>
                <c:pt idx="6471">
                  <c:v>2.0086526576019777E-3</c:v>
                </c:pt>
                <c:pt idx="6472">
                  <c:v>2.0083423451259077E-3</c:v>
                </c:pt>
                <c:pt idx="6473">
                  <c:v>2.008032128514056E-3</c:v>
                </c:pt>
                <c:pt idx="6474">
                  <c:v>2.0077220077220079E-3</c:v>
                </c:pt>
                <c:pt idx="6475">
                  <c:v>2.0074119827053739E-3</c:v>
                </c:pt>
                <c:pt idx="6476">
                  <c:v>2.0071020534197931E-3</c:v>
                </c:pt>
                <c:pt idx="6477">
                  <c:v>2.0067922198209326E-3</c:v>
                </c:pt>
                <c:pt idx="6478">
                  <c:v>2.0064824818644853E-3</c:v>
                </c:pt>
                <c:pt idx="6479">
                  <c:v>2.006172839506173E-3</c:v>
                </c:pt>
                <c:pt idx="6480">
                  <c:v>2.0058632927017436E-3</c:v>
                </c:pt>
                <c:pt idx="6481">
                  <c:v>2.0055538414069734E-3</c:v>
                </c:pt>
                <c:pt idx="6482">
                  <c:v>2.0052444855776647E-3</c:v>
                </c:pt>
                <c:pt idx="6483">
                  <c:v>2.0049352251696483E-3</c:v>
                </c:pt>
                <c:pt idx="6484">
                  <c:v>2.0046260601387818E-3</c:v>
                </c:pt>
                <c:pt idx="6485">
                  <c:v>2.0043169904409497E-3</c:v>
                </c:pt>
                <c:pt idx="6486">
                  <c:v>2.004008016032064E-3</c:v>
                </c:pt>
                <c:pt idx="6487">
                  <c:v>2.003699136868064E-3</c:v>
                </c:pt>
                <c:pt idx="6488">
                  <c:v>2.0033903529049161E-3</c:v>
                </c:pt>
                <c:pt idx="6489">
                  <c:v>2.0030816640986132E-3</c:v>
                </c:pt>
                <c:pt idx="6490">
                  <c:v>2.0027730704051763E-3</c:v>
                </c:pt>
                <c:pt idx="6491">
                  <c:v>2.002464571780653E-3</c:v>
                </c:pt>
                <c:pt idx="6492">
                  <c:v>2.0021561681811181E-3</c:v>
                </c:pt>
                <c:pt idx="6493">
                  <c:v>2.0018478595626734E-3</c:v>
                </c:pt>
                <c:pt idx="6494">
                  <c:v>2.0015396458814474E-3</c:v>
                </c:pt>
                <c:pt idx="6495">
                  <c:v>2.0012315270935962E-3</c:v>
                </c:pt>
                <c:pt idx="6496">
                  <c:v>2.0009235031553025E-3</c:v>
                </c:pt>
                <c:pt idx="6497">
                  <c:v>2.0006155740227762E-3</c:v>
                </c:pt>
                <c:pt idx="6498">
                  <c:v>2.0003077396522542E-3</c:v>
                </c:pt>
                <c:pt idx="6499">
                  <c:v>2E-3</c:v>
                </c:pt>
                <c:pt idx="6500">
                  <c:v>1.9996923550223041E-3</c:v>
                </c:pt>
                <c:pt idx="6501">
                  <c:v>1.9993848046754845E-3</c:v>
                </c:pt>
                <c:pt idx="6502">
                  <c:v>1.999077348915885E-3</c:v>
                </c:pt>
                <c:pt idx="6503">
                  <c:v>1.9987699876998768E-3</c:v>
                </c:pt>
                <c:pt idx="6504">
                  <c:v>1.9984627209838584E-3</c:v>
                </c:pt>
                <c:pt idx="6505">
                  <c:v>1.9981555487242546E-3</c:v>
                </c:pt>
                <c:pt idx="6506">
                  <c:v>1.9978484708775167E-3</c:v>
                </c:pt>
                <c:pt idx="6507">
                  <c:v>1.9975414874001231E-3</c:v>
                </c:pt>
                <c:pt idx="6508">
                  <c:v>1.9972345982485788E-3</c:v>
                </c:pt>
                <c:pt idx="6509">
                  <c:v>1.9969278033794163E-3</c:v>
                </c:pt>
                <c:pt idx="6510">
                  <c:v>1.9966211027491938E-3</c:v>
                </c:pt>
                <c:pt idx="6511">
                  <c:v>1.9963144963144963E-3</c:v>
                </c:pt>
                <c:pt idx="6512">
                  <c:v>1.996007984031936E-3</c:v>
                </c:pt>
                <c:pt idx="6513">
                  <c:v>1.9957015658581515E-3</c:v>
                </c:pt>
                <c:pt idx="6514">
                  <c:v>1.9953952417498082E-3</c:v>
                </c:pt>
                <c:pt idx="6515">
                  <c:v>1.9950890116635974E-3</c:v>
                </c:pt>
                <c:pt idx="6516">
                  <c:v>1.9947828755562374E-3</c:v>
                </c:pt>
                <c:pt idx="6517">
                  <c:v>1.9944768333844736E-3</c:v>
                </c:pt>
                <c:pt idx="6518">
                  <c:v>1.9941708851050773E-3</c:v>
                </c:pt>
                <c:pt idx="6519">
                  <c:v>1.9938650306748468E-3</c:v>
                </c:pt>
                <c:pt idx="6520">
                  <c:v>1.9935592700506058E-3</c:v>
                </c:pt>
                <c:pt idx="6521">
                  <c:v>1.9932536031892056E-3</c:v>
                </c:pt>
                <c:pt idx="6522">
                  <c:v>1.992948030047524E-3</c:v>
                </c:pt>
                <c:pt idx="6523">
                  <c:v>1.9926425505824648E-3</c:v>
                </c:pt>
                <c:pt idx="6524">
                  <c:v>1.9923371647509579E-3</c:v>
                </c:pt>
                <c:pt idx="6525">
                  <c:v>1.9920318725099601E-3</c:v>
                </c:pt>
                <c:pt idx="6526">
                  <c:v>1.9917266738164545E-3</c:v>
                </c:pt>
                <c:pt idx="6527">
                  <c:v>1.9914215686274508E-3</c:v>
                </c:pt>
                <c:pt idx="6528">
                  <c:v>1.9911165568999847E-3</c:v>
                </c:pt>
                <c:pt idx="6529">
                  <c:v>1.9908116385911178E-3</c:v>
                </c:pt>
                <c:pt idx="6530">
                  <c:v>1.9905068136579392E-3</c:v>
                </c:pt>
                <c:pt idx="6531">
                  <c:v>1.9902020820575629E-3</c:v>
                </c:pt>
                <c:pt idx="6532">
                  <c:v>1.9898974437471298E-3</c:v>
                </c:pt>
                <c:pt idx="6533">
                  <c:v>1.9895928986838076E-3</c:v>
                </c:pt>
                <c:pt idx="6534">
                  <c:v>1.9892884468247895E-3</c:v>
                </c:pt>
                <c:pt idx="6535">
                  <c:v>1.988984088127295E-3</c:v>
                </c:pt>
                <c:pt idx="6536">
                  <c:v>1.9886798225485698E-3</c:v>
                </c:pt>
                <c:pt idx="6537">
                  <c:v>1.9883756500458857E-3</c:v>
                </c:pt>
                <c:pt idx="6538">
                  <c:v>1.9880715705765406E-3</c:v>
                </c:pt>
                <c:pt idx="6539">
                  <c:v>1.9877675840978591E-3</c:v>
                </c:pt>
                <c:pt idx="6540">
                  <c:v>1.9874636905671916E-3</c:v>
                </c:pt>
                <c:pt idx="6541">
                  <c:v>1.9871598899419136E-3</c:v>
                </c:pt>
                <c:pt idx="6542">
                  <c:v>1.9868561821794286E-3</c:v>
                </c:pt>
                <c:pt idx="6543">
                  <c:v>1.9865525672371639E-3</c:v>
                </c:pt>
                <c:pt idx="6544">
                  <c:v>1.9862490450725744E-3</c:v>
                </c:pt>
                <c:pt idx="6545">
                  <c:v>1.9859456156431409E-3</c:v>
                </c:pt>
                <c:pt idx="6546">
                  <c:v>1.9856422789063695E-3</c:v>
                </c:pt>
                <c:pt idx="6547">
                  <c:v>1.9853390348197925E-3</c:v>
                </c:pt>
                <c:pt idx="6548">
                  <c:v>1.9850358833409681E-3</c:v>
                </c:pt>
                <c:pt idx="6549">
                  <c:v>1.984732824427481E-3</c:v>
                </c:pt>
                <c:pt idx="6550">
                  <c:v>1.9844298580369408E-3</c:v>
                </c:pt>
                <c:pt idx="6551">
                  <c:v>1.984126984126984E-3</c:v>
                </c:pt>
                <c:pt idx="6552">
                  <c:v>1.9838242026552723E-3</c:v>
                </c:pt>
                <c:pt idx="6553">
                  <c:v>1.9835215135794934E-3</c:v>
                </c:pt>
                <c:pt idx="6554">
                  <c:v>1.983218916857361E-3</c:v>
                </c:pt>
                <c:pt idx="6555">
                  <c:v>1.9829164124466137E-3</c:v>
                </c:pt>
                <c:pt idx="6556">
                  <c:v>1.9826140003050175E-3</c:v>
                </c:pt>
                <c:pt idx="6557">
                  <c:v>1.982311680390363E-3</c:v>
                </c:pt>
                <c:pt idx="6558">
                  <c:v>1.9820094526604667E-3</c:v>
                </c:pt>
                <c:pt idx="6559">
                  <c:v>1.9817073170731708E-3</c:v>
                </c:pt>
                <c:pt idx="6560">
                  <c:v>1.9814052735863436E-3</c:v>
                </c:pt>
                <c:pt idx="6561">
                  <c:v>1.9811033221578786E-3</c:v>
                </c:pt>
                <c:pt idx="6562">
                  <c:v>1.9808014627456954E-3</c:v>
                </c:pt>
                <c:pt idx="6563">
                  <c:v>1.9804996953077391E-3</c:v>
                </c:pt>
                <c:pt idx="6564">
                  <c:v>1.9801980198019802E-3</c:v>
                </c:pt>
                <c:pt idx="6565">
                  <c:v>1.9798964361864148E-3</c:v>
                </c:pt>
                <c:pt idx="6566">
                  <c:v>1.979594944419065E-3</c:v>
                </c:pt>
                <c:pt idx="6567">
                  <c:v>1.9792935444579779E-3</c:v>
                </c:pt>
                <c:pt idx="6568">
                  <c:v>1.9789922362612269E-3</c:v>
                </c:pt>
                <c:pt idx="6569">
                  <c:v>1.9786910197869103E-3</c:v>
                </c:pt>
                <c:pt idx="6570">
                  <c:v>1.9783898949931517E-3</c:v>
                </c:pt>
                <c:pt idx="6571">
                  <c:v>1.9780888618381011E-3</c:v>
                </c:pt>
                <c:pt idx="6572">
                  <c:v>1.9777879202799329E-3</c:v>
                </c:pt>
                <c:pt idx="6573">
                  <c:v>1.9774870702768481E-3</c:v>
                </c:pt>
                <c:pt idx="6574">
                  <c:v>1.9771863117870724E-3</c:v>
                </c:pt>
                <c:pt idx="6575">
                  <c:v>1.9768856447688566E-3</c:v>
                </c:pt>
                <c:pt idx="6576">
                  <c:v>1.9765850691804772E-3</c:v>
                </c:pt>
                <c:pt idx="6577">
                  <c:v>1.976284584980237E-3</c:v>
                </c:pt>
                <c:pt idx="6578">
                  <c:v>1.9759841921264628E-3</c:v>
                </c:pt>
                <c:pt idx="6579">
                  <c:v>1.9756838905775078E-3</c:v>
                </c:pt>
                <c:pt idx="6580">
                  <c:v>1.975383680291749E-3</c:v>
                </c:pt>
                <c:pt idx="6581">
                  <c:v>1.9750835612275903E-3</c:v>
                </c:pt>
                <c:pt idx="6582">
                  <c:v>1.9747835333434605E-3</c:v>
                </c:pt>
                <c:pt idx="6583">
                  <c:v>1.9744835965978128E-3</c:v>
                </c:pt>
                <c:pt idx="6584">
                  <c:v>1.9741837509491267E-3</c:v>
                </c:pt>
                <c:pt idx="6585">
                  <c:v>1.9738839963559063E-3</c:v>
                </c:pt>
                <c:pt idx="6586">
                  <c:v>1.9735843327766812E-3</c:v>
                </c:pt>
                <c:pt idx="6587">
                  <c:v>1.973284760170006E-3</c:v>
                </c:pt>
                <c:pt idx="6588">
                  <c:v>1.9729852784944606E-3</c:v>
                </c:pt>
                <c:pt idx="6589">
                  <c:v>1.9726858877086493E-3</c:v>
                </c:pt>
                <c:pt idx="6590">
                  <c:v>1.9723865877712033E-3</c:v>
                </c:pt>
                <c:pt idx="6591">
                  <c:v>1.9720873786407767E-3</c:v>
                </c:pt>
                <c:pt idx="6592">
                  <c:v>1.9717882602760502E-3</c:v>
                </c:pt>
                <c:pt idx="6593">
                  <c:v>1.9714892326357296E-3</c:v>
                </c:pt>
                <c:pt idx="6594">
                  <c:v>1.9711902956785444E-3</c:v>
                </c:pt>
                <c:pt idx="6595">
                  <c:v>1.9708914493632504E-3</c:v>
                </c:pt>
                <c:pt idx="6596">
                  <c:v>1.9705926936486283E-3</c:v>
                </c:pt>
                <c:pt idx="6597">
                  <c:v>1.9702940284934828E-3</c:v>
                </c:pt>
                <c:pt idx="6598">
                  <c:v>1.969995453856645E-3</c:v>
                </c:pt>
                <c:pt idx="6599">
                  <c:v>1.9696969696969698E-3</c:v>
                </c:pt>
                <c:pt idx="6600">
                  <c:v>1.9693985759733374E-3</c:v>
                </c:pt>
                <c:pt idx="6601">
                  <c:v>1.9691002726446531E-3</c:v>
                </c:pt>
                <c:pt idx="6602">
                  <c:v>1.9688020596698472E-3</c:v>
                </c:pt>
                <c:pt idx="6603">
                  <c:v>1.968503937007874E-3</c:v>
                </c:pt>
                <c:pt idx="6604">
                  <c:v>1.9682059046177139E-3</c:v>
                </c:pt>
                <c:pt idx="6605">
                  <c:v>1.9679079624583713E-3</c:v>
                </c:pt>
                <c:pt idx="6606">
                  <c:v>1.9676101104888753E-3</c:v>
                </c:pt>
                <c:pt idx="6607">
                  <c:v>1.967312348668281E-3</c:v>
                </c:pt>
                <c:pt idx="6608">
                  <c:v>1.9670146769556664E-3</c:v>
                </c:pt>
                <c:pt idx="6609">
                  <c:v>1.9667170953101363E-3</c:v>
                </c:pt>
                <c:pt idx="6610">
                  <c:v>1.9664196036908183E-3</c:v>
                </c:pt>
                <c:pt idx="6611">
                  <c:v>1.9661222020568663E-3</c:v>
                </c:pt>
                <c:pt idx="6612">
                  <c:v>1.9658248903674578E-3</c:v>
                </c:pt>
                <c:pt idx="6613">
                  <c:v>1.9655276685817962E-3</c:v>
                </c:pt>
                <c:pt idx="6614">
                  <c:v>1.9652305366591079E-3</c:v>
                </c:pt>
                <c:pt idx="6615">
                  <c:v>1.9649334945586456E-3</c:v>
                </c:pt>
                <c:pt idx="6616">
                  <c:v>1.9646365422396855E-3</c:v>
                </c:pt>
                <c:pt idx="6617">
                  <c:v>1.9643396796615292E-3</c:v>
                </c:pt>
                <c:pt idx="6618">
                  <c:v>1.9640429067835021E-3</c:v>
                </c:pt>
                <c:pt idx="6619">
                  <c:v>1.9637462235649549E-3</c:v>
                </c:pt>
                <c:pt idx="6620">
                  <c:v>1.9634496299652622E-3</c:v>
                </c:pt>
                <c:pt idx="6621">
                  <c:v>1.9631531259438235E-3</c:v>
                </c:pt>
                <c:pt idx="6622">
                  <c:v>1.9628567114600634E-3</c:v>
                </c:pt>
                <c:pt idx="6623">
                  <c:v>1.96256038647343E-3</c:v>
                </c:pt>
                <c:pt idx="6624">
                  <c:v>1.9622641509433963E-3</c:v>
                </c:pt>
                <c:pt idx="6625">
                  <c:v>1.9619680048294599E-3</c:v>
                </c:pt>
                <c:pt idx="6626">
                  <c:v>1.9616719480911424E-3</c:v>
                </c:pt>
                <c:pt idx="6627">
                  <c:v>1.9613759806879905E-3</c:v>
                </c:pt>
                <c:pt idx="6628">
                  <c:v>1.9610801025795746E-3</c:v>
                </c:pt>
                <c:pt idx="6629">
                  <c:v>1.9607843137254902E-3</c:v>
                </c:pt>
                <c:pt idx="6630">
                  <c:v>1.9604886140853566E-3</c:v>
                </c:pt>
                <c:pt idx="6631">
                  <c:v>1.9601930036188178E-3</c:v>
                </c:pt>
                <c:pt idx="6632">
                  <c:v>1.9598974822855422E-3</c:v>
                </c:pt>
                <c:pt idx="6633">
                  <c:v>1.9596020500452214E-3</c:v>
                </c:pt>
                <c:pt idx="6634">
                  <c:v>1.9593067068575734E-3</c:v>
                </c:pt>
                <c:pt idx="6635">
                  <c:v>1.9590114526823387E-3</c:v>
                </c:pt>
                <c:pt idx="6636">
                  <c:v>1.9587162874792827E-3</c:v>
                </c:pt>
                <c:pt idx="6637">
                  <c:v>1.9584212112081952E-3</c:v>
                </c:pt>
                <c:pt idx="6638">
                  <c:v>1.95812622382889E-3</c:v>
                </c:pt>
                <c:pt idx="6639">
                  <c:v>1.957831325301205E-3</c:v>
                </c:pt>
                <c:pt idx="6640">
                  <c:v>1.9575365155850024E-3</c:v>
                </c:pt>
                <c:pt idx="6641">
                  <c:v>1.9572417946401685E-3</c:v>
                </c:pt>
                <c:pt idx="6642">
                  <c:v>1.9569471624266144E-3</c:v>
                </c:pt>
                <c:pt idx="6643">
                  <c:v>1.9566526189042747E-3</c:v>
                </c:pt>
                <c:pt idx="6644">
                  <c:v>1.9563581640331075E-3</c:v>
                </c:pt>
                <c:pt idx="6645">
                  <c:v>1.9560637977730968E-3</c:v>
                </c:pt>
                <c:pt idx="6646">
                  <c:v>1.9557695200842487E-3</c:v>
                </c:pt>
                <c:pt idx="6647">
                  <c:v>1.9554753309265946E-3</c:v>
                </c:pt>
                <c:pt idx="6648">
                  <c:v>1.9551812302601897E-3</c:v>
                </c:pt>
                <c:pt idx="6649">
                  <c:v>1.954887218045113E-3</c:v>
                </c:pt>
                <c:pt idx="6650">
                  <c:v>1.9545932942414673E-3</c:v>
                </c:pt>
                <c:pt idx="6651">
                  <c:v>1.9542994588093807E-3</c:v>
                </c:pt>
                <c:pt idx="6652">
                  <c:v>1.9540057117090033E-3</c:v>
                </c:pt>
                <c:pt idx="6653">
                  <c:v>1.953712052900511E-3</c:v>
                </c:pt>
                <c:pt idx="6654">
                  <c:v>1.9534184823441023E-3</c:v>
                </c:pt>
                <c:pt idx="6655">
                  <c:v>1.953125E-3</c:v>
                </c:pt>
                <c:pt idx="6656">
                  <c:v>1.9528316058284513E-3</c:v>
                </c:pt>
                <c:pt idx="6657">
                  <c:v>1.9525382997897267E-3</c:v>
                </c:pt>
                <c:pt idx="6658">
                  <c:v>1.9522450818441207E-3</c:v>
                </c:pt>
                <c:pt idx="6659">
                  <c:v>1.9519519519519519E-3</c:v>
                </c:pt>
                <c:pt idx="6660">
                  <c:v>1.9516589100735625E-3</c:v>
                </c:pt>
                <c:pt idx="6661">
                  <c:v>1.9513659561693185E-3</c:v>
                </c:pt>
                <c:pt idx="6662">
                  <c:v>1.9510730901996097E-3</c:v>
                </c:pt>
                <c:pt idx="6663">
                  <c:v>1.9507803121248499E-3</c:v>
                </c:pt>
                <c:pt idx="6664">
                  <c:v>1.9504876219054764E-3</c:v>
                </c:pt>
                <c:pt idx="6665">
                  <c:v>1.9501950195019502E-3</c:v>
                </c:pt>
                <c:pt idx="6666">
                  <c:v>1.9499025048747563E-3</c:v>
                </c:pt>
                <c:pt idx="6667">
                  <c:v>1.9496100779844031E-3</c:v>
                </c:pt>
                <c:pt idx="6668">
                  <c:v>1.9493177387914229E-3</c:v>
                </c:pt>
                <c:pt idx="6669">
                  <c:v>1.9490254872563718E-3</c:v>
                </c:pt>
                <c:pt idx="6670">
                  <c:v>1.9487333233398291E-3</c:v>
                </c:pt>
                <c:pt idx="6671">
                  <c:v>1.9484412470023981E-3</c:v>
                </c:pt>
                <c:pt idx="6672">
                  <c:v>1.9481492582047056E-3</c:v>
                </c:pt>
                <c:pt idx="6673">
                  <c:v>1.947857356907402E-3</c:v>
                </c:pt>
                <c:pt idx="6674">
                  <c:v>1.947565543071161E-3</c:v>
                </c:pt>
                <c:pt idx="6675">
                  <c:v>1.9472738166566807E-3</c:v>
                </c:pt>
                <c:pt idx="6676">
                  <c:v>1.9469821776246818E-3</c:v>
                </c:pt>
                <c:pt idx="6677">
                  <c:v>1.9466906259359091E-3</c:v>
                </c:pt>
                <c:pt idx="6678">
                  <c:v>1.9463991615511305E-3</c:v>
                </c:pt>
                <c:pt idx="6679">
                  <c:v>1.9461077844311378E-3</c:v>
                </c:pt>
                <c:pt idx="6680">
                  <c:v>1.9458164945367459E-3</c:v>
                </c:pt>
                <c:pt idx="6681">
                  <c:v>1.9455252918287938E-3</c:v>
                </c:pt>
                <c:pt idx="6682">
                  <c:v>1.945234176268143E-3</c:v>
                </c:pt>
                <c:pt idx="6683">
                  <c:v>1.9449431478156792E-3</c:v>
                </c:pt>
                <c:pt idx="6684">
                  <c:v>1.9446522064323112E-3</c:v>
                </c:pt>
                <c:pt idx="6685">
                  <c:v>1.9443613520789709E-3</c:v>
                </c:pt>
                <c:pt idx="6686">
                  <c:v>1.9440705847166143E-3</c:v>
                </c:pt>
                <c:pt idx="6687">
                  <c:v>1.94377990430622E-3</c:v>
                </c:pt>
                <c:pt idx="6688">
                  <c:v>1.9434893108087904E-3</c:v>
                </c:pt>
                <c:pt idx="6689">
                  <c:v>1.9431988041853513E-3</c:v>
                </c:pt>
                <c:pt idx="6690">
                  <c:v>1.942908384396951E-3</c:v>
                </c:pt>
                <c:pt idx="6691">
                  <c:v>1.9426180514046623E-3</c:v>
                </c:pt>
                <c:pt idx="6692">
                  <c:v>1.9423278051695801E-3</c:v>
                </c:pt>
                <c:pt idx="6693">
                  <c:v>1.9420376456528235E-3</c:v>
                </c:pt>
                <c:pt idx="6694">
                  <c:v>1.9417475728155339E-3</c:v>
                </c:pt>
                <c:pt idx="6695">
                  <c:v>1.9414575866188769E-3</c:v>
                </c:pt>
                <c:pt idx="6696">
                  <c:v>1.9411676870240407E-3</c:v>
                </c:pt>
                <c:pt idx="6697">
                  <c:v>1.9408778739922366E-3</c:v>
                </c:pt>
                <c:pt idx="6698">
                  <c:v>1.9405881474846992E-3</c:v>
                </c:pt>
                <c:pt idx="6699">
                  <c:v>1.9402985074626865E-3</c:v>
                </c:pt>
                <c:pt idx="6700">
                  <c:v>1.9400089538874794E-3</c:v>
                </c:pt>
                <c:pt idx="6701">
                  <c:v>1.939719486720382E-3</c:v>
                </c:pt>
                <c:pt idx="6702">
                  <c:v>1.9394301059227211E-3</c:v>
                </c:pt>
                <c:pt idx="6703">
                  <c:v>1.9391408114558472E-3</c:v>
                </c:pt>
                <c:pt idx="6704">
                  <c:v>1.9388516032811335E-3</c:v>
                </c:pt>
                <c:pt idx="6705">
                  <c:v>1.9385624813599762E-3</c:v>
                </c:pt>
                <c:pt idx="6706">
                  <c:v>1.9382734456537946E-3</c:v>
                </c:pt>
                <c:pt idx="6707">
                  <c:v>1.937984496124031E-3</c:v>
                </c:pt>
                <c:pt idx="6708">
                  <c:v>1.9376956327321509E-3</c:v>
                </c:pt>
                <c:pt idx="6709">
                  <c:v>1.9374068554396423E-3</c:v>
                </c:pt>
                <c:pt idx="6710">
                  <c:v>1.9371181642080166E-3</c:v>
                </c:pt>
                <c:pt idx="6711">
                  <c:v>1.9368295589988081E-3</c:v>
                </c:pt>
                <c:pt idx="6712">
                  <c:v>1.9365410397735737E-3</c:v>
                </c:pt>
                <c:pt idx="6713">
                  <c:v>1.9362526064938934E-3</c:v>
                </c:pt>
                <c:pt idx="6714">
                  <c:v>1.9359642591213701E-3</c:v>
                </c:pt>
                <c:pt idx="6715">
                  <c:v>1.9356759976176295E-3</c:v>
                </c:pt>
                <c:pt idx="6716">
                  <c:v>1.9353878219443203E-3</c:v>
                </c:pt>
                <c:pt idx="6717">
                  <c:v>1.9350997320631139E-3</c:v>
                </c:pt>
                <c:pt idx="6718">
                  <c:v>1.9348117279357048E-3</c:v>
                </c:pt>
                <c:pt idx="6719">
                  <c:v>1.9345238095238096E-3</c:v>
                </c:pt>
                <c:pt idx="6720">
                  <c:v>1.9342359767891683E-3</c:v>
                </c:pt>
                <c:pt idx="6721">
                  <c:v>1.9339482296935435E-3</c:v>
                </c:pt>
                <c:pt idx="6722">
                  <c:v>1.9336605681987207E-3</c:v>
                </c:pt>
                <c:pt idx="6723">
                  <c:v>1.9333729922665079E-3</c:v>
                </c:pt>
                <c:pt idx="6724">
                  <c:v>1.933085501858736E-3</c:v>
                </c:pt>
                <c:pt idx="6725">
                  <c:v>1.9327980969372585E-3</c:v>
                </c:pt>
                <c:pt idx="6726">
                  <c:v>1.9325107774639512E-3</c:v>
                </c:pt>
                <c:pt idx="6727">
                  <c:v>1.9322235434007134E-3</c:v>
                </c:pt>
                <c:pt idx="6728">
                  <c:v>1.9319363947094665E-3</c:v>
                </c:pt>
                <c:pt idx="6729">
                  <c:v>1.9316493313521546E-3</c:v>
                </c:pt>
                <c:pt idx="6730">
                  <c:v>1.9313623532907444E-3</c:v>
                </c:pt>
                <c:pt idx="6731">
                  <c:v>1.9310754604872252E-3</c:v>
                </c:pt>
                <c:pt idx="6732">
                  <c:v>1.9307886529036091E-3</c:v>
                </c:pt>
                <c:pt idx="6733">
                  <c:v>1.9305019305019305E-3</c:v>
                </c:pt>
                <c:pt idx="6734">
                  <c:v>1.9302152932442465E-3</c:v>
                </c:pt>
                <c:pt idx="6735">
                  <c:v>1.9299287410926365E-3</c:v>
                </c:pt>
                <c:pt idx="6736">
                  <c:v>1.929642274009203E-3</c:v>
                </c:pt>
                <c:pt idx="6737">
                  <c:v>1.92935589195607E-3</c:v>
                </c:pt>
                <c:pt idx="6738">
                  <c:v>1.9290695948953852E-3</c:v>
                </c:pt>
                <c:pt idx="6739">
                  <c:v>1.9287833827893175E-3</c:v>
                </c:pt>
                <c:pt idx="6740">
                  <c:v>1.9284972556000593E-3</c:v>
                </c:pt>
                <c:pt idx="6741">
                  <c:v>1.928211213289825E-3</c:v>
                </c:pt>
                <c:pt idx="6742">
                  <c:v>1.9279252558208513E-3</c:v>
                </c:pt>
                <c:pt idx="6743">
                  <c:v>1.9276393831553975E-3</c:v>
                </c:pt>
                <c:pt idx="6744">
                  <c:v>1.927353595255745E-3</c:v>
                </c:pt>
                <c:pt idx="6745">
                  <c:v>1.9270678920841982E-3</c:v>
                </c:pt>
                <c:pt idx="6746">
                  <c:v>1.9267822736030828E-3</c:v>
                </c:pt>
                <c:pt idx="6747">
                  <c:v>1.9264967397747482E-3</c:v>
                </c:pt>
                <c:pt idx="6748">
                  <c:v>1.9262112905615648E-3</c:v>
                </c:pt>
                <c:pt idx="6749">
                  <c:v>1.925925925925926E-3</c:v>
                </c:pt>
                <c:pt idx="6750">
                  <c:v>1.9256406458302473E-3</c:v>
                </c:pt>
                <c:pt idx="6751">
                  <c:v>1.9253554502369668E-3</c:v>
                </c:pt>
                <c:pt idx="6752">
                  <c:v>1.9250703391085443E-3</c:v>
                </c:pt>
                <c:pt idx="6753">
                  <c:v>1.9247853124074624E-3</c:v>
                </c:pt>
                <c:pt idx="6754">
                  <c:v>1.9245003700962249E-3</c:v>
                </c:pt>
                <c:pt idx="6755">
                  <c:v>1.9242155121373594E-3</c:v>
                </c:pt>
                <c:pt idx="6756">
                  <c:v>1.9239307384934143E-3</c:v>
                </c:pt>
                <c:pt idx="6757">
                  <c:v>1.9236460491269607E-3</c:v>
                </c:pt>
                <c:pt idx="6758">
                  <c:v>1.9233614440005919E-3</c:v>
                </c:pt>
                <c:pt idx="6759">
                  <c:v>1.9230769230769232E-3</c:v>
                </c:pt>
                <c:pt idx="6760">
                  <c:v>1.9227924863185919E-3</c:v>
                </c:pt>
                <c:pt idx="6761">
                  <c:v>1.922508133688258E-3</c:v>
                </c:pt>
                <c:pt idx="6762">
                  <c:v>1.9222238651486027E-3</c:v>
                </c:pt>
                <c:pt idx="6763">
                  <c:v>1.92193968066233E-3</c:v>
                </c:pt>
                <c:pt idx="6764">
                  <c:v>1.9216555801921656E-3</c:v>
                </c:pt>
                <c:pt idx="6765">
                  <c:v>1.9213715637008573E-3</c:v>
                </c:pt>
                <c:pt idx="6766">
                  <c:v>1.9210876311511749E-3</c:v>
                </c:pt>
                <c:pt idx="6767">
                  <c:v>1.9208037825059101E-3</c:v>
                </c:pt>
                <c:pt idx="6768">
                  <c:v>1.9205200177278771E-3</c:v>
                </c:pt>
                <c:pt idx="6769">
                  <c:v>1.9202363367799113E-3</c:v>
                </c:pt>
                <c:pt idx="6770">
                  <c:v>1.9199527396248708E-3</c:v>
                </c:pt>
                <c:pt idx="6771">
                  <c:v>1.9196692262256349E-3</c:v>
                </c:pt>
                <c:pt idx="6772">
                  <c:v>1.9193857965451055E-3</c:v>
                </c:pt>
                <c:pt idx="6773">
                  <c:v>1.919102450546206E-3</c:v>
                </c:pt>
                <c:pt idx="6774">
                  <c:v>1.918819188191882E-3</c:v>
                </c:pt>
                <c:pt idx="6775">
                  <c:v>1.9185360094451003E-3</c:v>
                </c:pt>
                <c:pt idx="6776">
                  <c:v>1.9182529142688506E-3</c:v>
                </c:pt>
                <c:pt idx="6777">
                  <c:v>1.9179699026261434E-3</c:v>
                </c:pt>
                <c:pt idx="6778">
                  <c:v>1.9176869744800117E-3</c:v>
                </c:pt>
                <c:pt idx="6779">
                  <c:v>1.9174041297935103E-3</c:v>
                </c:pt>
                <c:pt idx="6780">
                  <c:v>1.9171213685297154E-3</c:v>
                </c:pt>
                <c:pt idx="6781">
                  <c:v>1.9168386906517252E-3</c:v>
                </c:pt>
                <c:pt idx="6782">
                  <c:v>1.9165560961226596E-3</c:v>
                </c:pt>
                <c:pt idx="6783">
                  <c:v>1.9162735849056604E-3</c:v>
                </c:pt>
                <c:pt idx="6784">
                  <c:v>1.915991156963891E-3</c:v>
                </c:pt>
                <c:pt idx="6785">
                  <c:v>1.9157088122605363E-3</c:v>
                </c:pt>
                <c:pt idx="6786">
                  <c:v>1.9154265507588036E-3</c:v>
                </c:pt>
                <c:pt idx="6787">
                  <c:v>1.9151443724219211E-3</c:v>
                </c:pt>
                <c:pt idx="6788">
                  <c:v>1.914862277213139E-3</c:v>
                </c:pt>
                <c:pt idx="6789">
                  <c:v>1.9145802650957289E-3</c:v>
                </c:pt>
                <c:pt idx="6790">
                  <c:v>1.9142983360329849E-3</c:v>
                </c:pt>
                <c:pt idx="6791">
                  <c:v>1.9140164899882214E-3</c:v>
                </c:pt>
                <c:pt idx="6792">
                  <c:v>1.9137347269247754E-3</c:v>
                </c:pt>
                <c:pt idx="6793">
                  <c:v>1.9134530468060053E-3</c:v>
                </c:pt>
                <c:pt idx="6794">
                  <c:v>1.9131714495952907E-3</c:v>
                </c:pt>
                <c:pt idx="6795">
                  <c:v>1.9128899352560329E-3</c:v>
                </c:pt>
                <c:pt idx="6796">
                  <c:v>1.9126085037516551E-3</c:v>
                </c:pt>
                <c:pt idx="6797">
                  <c:v>1.9123271550456017E-3</c:v>
                </c:pt>
                <c:pt idx="6798">
                  <c:v>1.9120458891013384E-3</c:v>
                </c:pt>
                <c:pt idx="6799">
                  <c:v>1.911764705882353E-3</c:v>
                </c:pt>
                <c:pt idx="6800">
                  <c:v>1.9114836053521541E-3</c:v>
                </c:pt>
                <c:pt idx="6801">
                  <c:v>2.0582181711261394E-3</c:v>
                </c:pt>
                <c:pt idx="6802">
                  <c:v>2.0579156254593562E-3</c:v>
                </c:pt>
                <c:pt idx="6803">
                  <c:v>2.05761316872428E-3</c:v>
                </c:pt>
                <c:pt idx="6804">
                  <c:v>2.0573108008817048E-3</c:v>
                </c:pt>
                <c:pt idx="6805">
                  <c:v>2.057008521892448E-3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EBD-402F-AF88-E4468DA71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418640"/>
        <c:axId val="1779958848"/>
        <c:extLst/>
      </c:lineChart>
      <c:catAx>
        <c:axId val="17834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958848"/>
        <c:crosses val="autoZero"/>
        <c:auto val="1"/>
        <c:lblAlgn val="ctr"/>
        <c:lblOffset val="100"/>
        <c:noMultiLvlLbl val="0"/>
      </c:catAx>
      <c:valAx>
        <c:axId val="177995884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Clear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Data!$F$2:$F$6807</c:f>
              <c:numCache>
                <c:formatCode>0.000%</c:formatCode>
                <c:ptCount val="68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4.7619047619047623E-3</c:v>
                </c:pt>
                <c:pt idx="210">
                  <c:v>4.7393364928909956E-3</c:v>
                </c:pt>
                <c:pt idx="211">
                  <c:v>4.7169811320754715E-3</c:v>
                </c:pt>
                <c:pt idx="212">
                  <c:v>4.6948356807511738E-3</c:v>
                </c:pt>
                <c:pt idx="213">
                  <c:v>4.6728971962616819E-3</c:v>
                </c:pt>
                <c:pt idx="214">
                  <c:v>4.6511627906976744E-3</c:v>
                </c:pt>
                <c:pt idx="215">
                  <c:v>4.6296296296296294E-3</c:v>
                </c:pt>
                <c:pt idx="216">
                  <c:v>4.608294930875576E-3</c:v>
                </c:pt>
                <c:pt idx="217">
                  <c:v>4.5871559633027525E-3</c:v>
                </c:pt>
                <c:pt idx="218">
                  <c:v>4.5662100456621002E-3</c:v>
                </c:pt>
                <c:pt idx="219">
                  <c:v>4.5454545454545452E-3</c:v>
                </c:pt>
                <c:pt idx="220">
                  <c:v>4.5248868778280547E-3</c:v>
                </c:pt>
                <c:pt idx="221">
                  <c:v>4.5045045045045045E-3</c:v>
                </c:pt>
                <c:pt idx="222">
                  <c:v>4.4843049327354259E-3</c:v>
                </c:pt>
                <c:pt idx="223">
                  <c:v>4.464285714285714E-3</c:v>
                </c:pt>
                <c:pt idx="224">
                  <c:v>4.4444444444444444E-3</c:v>
                </c:pt>
                <c:pt idx="225">
                  <c:v>4.4247787610619468E-3</c:v>
                </c:pt>
                <c:pt idx="226">
                  <c:v>4.4052863436123352E-3</c:v>
                </c:pt>
                <c:pt idx="227">
                  <c:v>4.3859649122807015E-3</c:v>
                </c:pt>
                <c:pt idx="228">
                  <c:v>4.3668122270742356E-3</c:v>
                </c:pt>
                <c:pt idx="229">
                  <c:v>4.3478260869565218E-3</c:v>
                </c:pt>
                <c:pt idx="230">
                  <c:v>4.329004329004329E-3</c:v>
                </c:pt>
                <c:pt idx="231">
                  <c:v>4.3103448275862068E-3</c:v>
                </c:pt>
                <c:pt idx="232">
                  <c:v>4.2918454935622317E-3</c:v>
                </c:pt>
                <c:pt idx="233">
                  <c:v>4.2735042735042739E-3</c:v>
                </c:pt>
                <c:pt idx="234">
                  <c:v>4.2553191489361703E-3</c:v>
                </c:pt>
                <c:pt idx="235">
                  <c:v>4.2372881355932203E-3</c:v>
                </c:pt>
                <c:pt idx="236">
                  <c:v>4.2194092827004216E-3</c:v>
                </c:pt>
                <c:pt idx="237">
                  <c:v>4.2016806722689074E-3</c:v>
                </c:pt>
                <c:pt idx="238">
                  <c:v>4.1841004184100415E-3</c:v>
                </c:pt>
                <c:pt idx="239">
                  <c:v>4.1666666666666666E-3</c:v>
                </c:pt>
                <c:pt idx="240">
                  <c:v>4.1493775933609959E-3</c:v>
                </c:pt>
                <c:pt idx="241">
                  <c:v>4.1322314049586778E-3</c:v>
                </c:pt>
                <c:pt idx="242">
                  <c:v>4.11522633744856E-3</c:v>
                </c:pt>
                <c:pt idx="243">
                  <c:v>4.0983606557377051E-3</c:v>
                </c:pt>
                <c:pt idx="244">
                  <c:v>4.0816326530612249E-3</c:v>
                </c:pt>
                <c:pt idx="245">
                  <c:v>4.0650406504065045E-3</c:v>
                </c:pt>
                <c:pt idx="246">
                  <c:v>4.048582995951417E-3</c:v>
                </c:pt>
                <c:pt idx="247">
                  <c:v>4.0322580645161289E-3</c:v>
                </c:pt>
                <c:pt idx="248">
                  <c:v>4.0160642570281121E-3</c:v>
                </c:pt>
                <c:pt idx="249">
                  <c:v>4.0000000000000001E-3</c:v>
                </c:pt>
                <c:pt idx="250">
                  <c:v>3.9840637450199202E-3</c:v>
                </c:pt>
                <c:pt idx="251">
                  <c:v>3.968253968253968E-3</c:v>
                </c:pt>
                <c:pt idx="252">
                  <c:v>3.952569169960474E-3</c:v>
                </c:pt>
                <c:pt idx="253">
                  <c:v>3.937007874015748E-3</c:v>
                </c:pt>
                <c:pt idx="254">
                  <c:v>3.9215686274509803E-3</c:v>
                </c:pt>
                <c:pt idx="255">
                  <c:v>3.90625E-3</c:v>
                </c:pt>
                <c:pt idx="256">
                  <c:v>3.8910505836575876E-3</c:v>
                </c:pt>
                <c:pt idx="257">
                  <c:v>3.875968992248062E-3</c:v>
                </c:pt>
                <c:pt idx="258">
                  <c:v>3.8610038610038611E-3</c:v>
                </c:pt>
                <c:pt idx="259">
                  <c:v>3.8461538461538464E-3</c:v>
                </c:pt>
                <c:pt idx="260">
                  <c:v>3.8314176245210726E-3</c:v>
                </c:pt>
                <c:pt idx="261">
                  <c:v>3.8167938931297708E-3</c:v>
                </c:pt>
                <c:pt idx="262">
                  <c:v>3.8022813688212928E-3</c:v>
                </c:pt>
                <c:pt idx="263">
                  <c:v>3.787878787878788E-3</c:v>
                </c:pt>
                <c:pt idx="264">
                  <c:v>3.7735849056603774E-3</c:v>
                </c:pt>
                <c:pt idx="265">
                  <c:v>3.7593984962406013E-3</c:v>
                </c:pt>
                <c:pt idx="266">
                  <c:v>3.7453183520599251E-3</c:v>
                </c:pt>
                <c:pt idx="267">
                  <c:v>3.7313432835820895E-3</c:v>
                </c:pt>
                <c:pt idx="268">
                  <c:v>3.7174721189591076E-3</c:v>
                </c:pt>
                <c:pt idx="269">
                  <c:v>3.7037037037037038E-3</c:v>
                </c:pt>
                <c:pt idx="270">
                  <c:v>3.6900369003690036E-3</c:v>
                </c:pt>
                <c:pt idx="271">
                  <c:v>3.6764705882352941E-3</c:v>
                </c:pt>
                <c:pt idx="272">
                  <c:v>3.663003663003663E-3</c:v>
                </c:pt>
                <c:pt idx="273">
                  <c:v>3.6496350364963502E-3</c:v>
                </c:pt>
                <c:pt idx="274">
                  <c:v>3.6363636363636364E-3</c:v>
                </c:pt>
                <c:pt idx="275">
                  <c:v>3.6231884057971015E-3</c:v>
                </c:pt>
                <c:pt idx="276">
                  <c:v>3.6101083032490976E-3</c:v>
                </c:pt>
                <c:pt idx="277">
                  <c:v>3.5971223021582736E-3</c:v>
                </c:pt>
                <c:pt idx="278">
                  <c:v>3.5842293906810036E-3</c:v>
                </c:pt>
                <c:pt idx="279">
                  <c:v>3.5714285714285713E-3</c:v>
                </c:pt>
                <c:pt idx="280">
                  <c:v>3.5587188612099642E-3</c:v>
                </c:pt>
                <c:pt idx="281">
                  <c:v>3.5460992907801418E-3</c:v>
                </c:pt>
                <c:pt idx="282">
                  <c:v>3.5335689045936395E-3</c:v>
                </c:pt>
                <c:pt idx="283">
                  <c:v>3.5211267605633804E-3</c:v>
                </c:pt>
                <c:pt idx="284">
                  <c:v>3.5087719298245615E-3</c:v>
                </c:pt>
                <c:pt idx="285">
                  <c:v>3.4965034965034965E-3</c:v>
                </c:pt>
                <c:pt idx="286">
                  <c:v>3.4843205574912892E-3</c:v>
                </c:pt>
                <c:pt idx="287">
                  <c:v>3.472222222222222E-3</c:v>
                </c:pt>
                <c:pt idx="288">
                  <c:v>3.4602076124567475E-3</c:v>
                </c:pt>
                <c:pt idx="289">
                  <c:v>3.4482758620689655E-3</c:v>
                </c:pt>
                <c:pt idx="290">
                  <c:v>3.4364261168384879E-3</c:v>
                </c:pt>
                <c:pt idx="291">
                  <c:v>3.4246575342465752E-3</c:v>
                </c:pt>
                <c:pt idx="292">
                  <c:v>3.4129692832764505E-3</c:v>
                </c:pt>
                <c:pt idx="293">
                  <c:v>3.4013605442176869E-3</c:v>
                </c:pt>
                <c:pt idx="294">
                  <c:v>3.3898305084745762E-3</c:v>
                </c:pt>
                <c:pt idx="295">
                  <c:v>3.3783783783783786E-3</c:v>
                </c:pt>
                <c:pt idx="296">
                  <c:v>3.3670033670033669E-3</c:v>
                </c:pt>
                <c:pt idx="297">
                  <c:v>3.3557046979865771E-3</c:v>
                </c:pt>
                <c:pt idx="298">
                  <c:v>3.3444816053511705E-3</c:v>
                </c:pt>
                <c:pt idx="299">
                  <c:v>3.3333333333333335E-3</c:v>
                </c:pt>
                <c:pt idx="300">
                  <c:v>3.3222591362126247E-3</c:v>
                </c:pt>
                <c:pt idx="301">
                  <c:v>3.3112582781456954E-3</c:v>
                </c:pt>
                <c:pt idx="302">
                  <c:v>3.3003300330033004E-3</c:v>
                </c:pt>
                <c:pt idx="303">
                  <c:v>3.2894736842105261E-3</c:v>
                </c:pt>
                <c:pt idx="304">
                  <c:v>3.2786885245901639E-3</c:v>
                </c:pt>
                <c:pt idx="305">
                  <c:v>3.2679738562091504E-3</c:v>
                </c:pt>
                <c:pt idx="306">
                  <c:v>3.2573289902280132E-3</c:v>
                </c:pt>
                <c:pt idx="307">
                  <c:v>3.246753246753247E-3</c:v>
                </c:pt>
                <c:pt idx="308">
                  <c:v>3.2362459546925568E-3</c:v>
                </c:pt>
                <c:pt idx="309">
                  <c:v>3.2258064516129032E-3</c:v>
                </c:pt>
                <c:pt idx="310">
                  <c:v>3.2154340836012861E-3</c:v>
                </c:pt>
                <c:pt idx="311">
                  <c:v>3.205128205128205E-3</c:v>
                </c:pt>
                <c:pt idx="312">
                  <c:v>3.1948881789137379E-3</c:v>
                </c:pt>
                <c:pt idx="313">
                  <c:v>3.1847133757961785E-3</c:v>
                </c:pt>
                <c:pt idx="314">
                  <c:v>3.1746031746031746E-3</c:v>
                </c:pt>
                <c:pt idx="315">
                  <c:v>3.1645569620253164E-3</c:v>
                </c:pt>
                <c:pt idx="316">
                  <c:v>3.1545741324921135E-3</c:v>
                </c:pt>
                <c:pt idx="317">
                  <c:v>3.1446540880503146E-3</c:v>
                </c:pt>
                <c:pt idx="318">
                  <c:v>3.134796238244514E-3</c:v>
                </c:pt>
                <c:pt idx="319">
                  <c:v>3.1250000000000002E-3</c:v>
                </c:pt>
                <c:pt idx="320">
                  <c:v>3.1152647975077881E-3</c:v>
                </c:pt>
                <c:pt idx="321">
                  <c:v>3.105590062111801E-3</c:v>
                </c:pt>
                <c:pt idx="322">
                  <c:v>3.0959752321981426E-3</c:v>
                </c:pt>
                <c:pt idx="323">
                  <c:v>3.0864197530864196E-3</c:v>
                </c:pt>
                <c:pt idx="324">
                  <c:v>3.0769230769230769E-3</c:v>
                </c:pt>
                <c:pt idx="325">
                  <c:v>3.0674846625766872E-3</c:v>
                </c:pt>
                <c:pt idx="326">
                  <c:v>3.0581039755351682E-3</c:v>
                </c:pt>
                <c:pt idx="327">
                  <c:v>3.0487804878048782E-3</c:v>
                </c:pt>
                <c:pt idx="328">
                  <c:v>3.0395136778115501E-3</c:v>
                </c:pt>
                <c:pt idx="329">
                  <c:v>3.0303030303030303E-3</c:v>
                </c:pt>
                <c:pt idx="330">
                  <c:v>3.0211480362537764E-3</c:v>
                </c:pt>
                <c:pt idx="331">
                  <c:v>3.0120481927710845E-3</c:v>
                </c:pt>
                <c:pt idx="332">
                  <c:v>3.003003003003003E-3</c:v>
                </c:pt>
                <c:pt idx="333">
                  <c:v>2.9940119760479044E-3</c:v>
                </c:pt>
                <c:pt idx="334">
                  <c:v>2.9850746268656717E-3</c:v>
                </c:pt>
                <c:pt idx="335">
                  <c:v>2.976190476190476E-3</c:v>
                </c:pt>
                <c:pt idx="336">
                  <c:v>2.967359050445104E-3</c:v>
                </c:pt>
                <c:pt idx="337">
                  <c:v>2.9585798816568047E-3</c:v>
                </c:pt>
                <c:pt idx="338">
                  <c:v>2.9498525073746312E-3</c:v>
                </c:pt>
                <c:pt idx="339">
                  <c:v>2.9411764705882353E-3</c:v>
                </c:pt>
                <c:pt idx="340">
                  <c:v>2.9325513196480938E-3</c:v>
                </c:pt>
                <c:pt idx="341">
                  <c:v>2.9239766081871343E-3</c:v>
                </c:pt>
                <c:pt idx="342">
                  <c:v>2.9154518950437317E-3</c:v>
                </c:pt>
                <c:pt idx="343">
                  <c:v>2.9069767441860465E-3</c:v>
                </c:pt>
                <c:pt idx="344">
                  <c:v>2.8985507246376812E-3</c:v>
                </c:pt>
                <c:pt idx="345">
                  <c:v>2.8901734104046241E-3</c:v>
                </c:pt>
                <c:pt idx="346">
                  <c:v>2.881844380403458E-3</c:v>
                </c:pt>
                <c:pt idx="347">
                  <c:v>2.8735632183908046E-3</c:v>
                </c:pt>
                <c:pt idx="348">
                  <c:v>2.8653295128939827E-3</c:v>
                </c:pt>
                <c:pt idx="349">
                  <c:v>2.8571428571428571E-3</c:v>
                </c:pt>
                <c:pt idx="350">
                  <c:v>2.8490028490028491E-3</c:v>
                </c:pt>
                <c:pt idx="351">
                  <c:v>2.840909090909091E-3</c:v>
                </c:pt>
                <c:pt idx="352">
                  <c:v>2.8328611898016999E-3</c:v>
                </c:pt>
                <c:pt idx="353">
                  <c:v>2.8248587570621469E-3</c:v>
                </c:pt>
                <c:pt idx="354">
                  <c:v>2.8169014084507044E-3</c:v>
                </c:pt>
                <c:pt idx="355">
                  <c:v>2.8089887640449437E-3</c:v>
                </c:pt>
                <c:pt idx="356">
                  <c:v>2.8011204481792717E-3</c:v>
                </c:pt>
                <c:pt idx="357">
                  <c:v>2.7932960893854749E-3</c:v>
                </c:pt>
                <c:pt idx="358">
                  <c:v>2.7855153203342618E-3</c:v>
                </c:pt>
                <c:pt idx="359">
                  <c:v>2.7777777777777779E-3</c:v>
                </c:pt>
                <c:pt idx="360">
                  <c:v>2.7700831024930748E-3</c:v>
                </c:pt>
                <c:pt idx="361">
                  <c:v>2.7624309392265192E-3</c:v>
                </c:pt>
                <c:pt idx="362">
                  <c:v>2.7548209366391185E-3</c:v>
                </c:pt>
                <c:pt idx="363">
                  <c:v>2.7472527472527475E-3</c:v>
                </c:pt>
                <c:pt idx="364">
                  <c:v>2.7397260273972603E-3</c:v>
                </c:pt>
                <c:pt idx="365">
                  <c:v>2.7322404371584699E-3</c:v>
                </c:pt>
                <c:pt idx="366">
                  <c:v>2.7247956403269754E-3</c:v>
                </c:pt>
                <c:pt idx="367">
                  <c:v>2.717391304347826E-3</c:v>
                </c:pt>
                <c:pt idx="368">
                  <c:v>2.7100271002710027E-3</c:v>
                </c:pt>
                <c:pt idx="369">
                  <c:v>2.7027027027027029E-3</c:v>
                </c:pt>
                <c:pt idx="370">
                  <c:v>2.6954177897574125E-3</c:v>
                </c:pt>
                <c:pt idx="371">
                  <c:v>2.6881720430107529E-3</c:v>
                </c:pt>
                <c:pt idx="372">
                  <c:v>2.6809651474530832E-3</c:v>
                </c:pt>
                <c:pt idx="373">
                  <c:v>2.6737967914438501E-3</c:v>
                </c:pt>
                <c:pt idx="374">
                  <c:v>2.6666666666666666E-3</c:v>
                </c:pt>
                <c:pt idx="375">
                  <c:v>2.6595744680851063E-3</c:v>
                </c:pt>
                <c:pt idx="376">
                  <c:v>2.6525198938992041E-3</c:v>
                </c:pt>
                <c:pt idx="377">
                  <c:v>2.6455026455026454E-3</c:v>
                </c:pt>
                <c:pt idx="378">
                  <c:v>2.6385224274406332E-3</c:v>
                </c:pt>
                <c:pt idx="379">
                  <c:v>2.631578947368421E-3</c:v>
                </c:pt>
                <c:pt idx="380">
                  <c:v>2.6246719160104987E-3</c:v>
                </c:pt>
                <c:pt idx="381">
                  <c:v>2.617801047120419E-3</c:v>
                </c:pt>
                <c:pt idx="382">
                  <c:v>2.6109660574412533E-3</c:v>
                </c:pt>
                <c:pt idx="383">
                  <c:v>2.6041666666666665E-3</c:v>
                </c:pt>
                <c:pt idx="384">
                  <c:v>2.5974025974025974E-3</c:v>
                </c:pt>
                <c:pt idx="385">
                  <c:v>2.5906735751295338E-3</c:v>
                </c:pt>
                <c:pt idx="386">
                  <c:v>2.5839793281653748E-3</c:v>
                </c:pt>
                <c:pt idx="387">
                  <c:v>2.5773195876288659E-3</c:v>
                </c:pt>
                <c:pt idx="388">
                  <c:v>2.5706940874035988E-3</c:v>
                </c:pt>
                <c:pt idx="389">
                  <c:v>2.5641025641025641E-3</c:v>
                </c:pt>
                <c:pt idx="390">
                  <c:v>2.5575447570332483E-3</c:v>
                </c:pt>
                <c:pt idx="391">
                  <c:v>2.5510204081632651E-3</c:v>
                </c:pt>
                <c:pt idx="392">
                  <c:v>2.5445292620865142E-3</c:v>
                </c:pt>
                <c:pt idx="393">
                  <c:v>2.5380710659898475E-3</c:v>
                </c:pt>
                <c:pt idx="394">
                  <c:v>2.5316455696202532E-3</c:v>
                </c:pt>
                <c:pt idx="395">
                  <c:v>2.5252525252525255E-3</c:v>
                </c:pt>
                <c:pt idx="396">
                  <c:v>2.5188916876574307E-3</c:v>
                </c:pt>
                <c:pt idx="397">
                  <c:v>2.5125628140703518E-3</c:v>
                </c:pt>
                <c:pt idx="398">
                  <c:v>2.5062656641604009E-3</c:v>
                </c:pt>
                <c:pt idx="399">
                  <c:v>2.5000000000000001E-3</c:v>
                </c:pt>
                <c:pt idx="400">
                  <c:v>2.4937655860349127E-3</c:v>
                </c:pt>
                <c:pt idx="401">
                  <c:v>2.4875621890547263E-3</c:v>
                </c:pt>
                <c:pt idx="402">
                  <c:v>2.4813895781637717E-3</c:v>
                </c:pt>
                <c:pt idx="403">
                  <c:v>2.4752475247524753E-3</c:v>
                </c:pt>
                <c:pt idx="404">
                  <c:v>2.4691358024691358E-3</c:v>
                </c:pt>
                <c:pt idx="405">
                  <c:v>2.4630541871921183E-3</c:v>
                </c:pt>
                <c:pt idx="406">
                  <c:v>2.4570024570024569E-3</c:v>
                </c:pt>
                <c:pt idx="407">
                  <c:v>2.4509803921568627E-3</c:v>
                </c:pt>
                <c:pt idx="408">
                  <c:v>2.4449877750611247E-3</c:v>
                </c:pt>
                <c:pt idx="409">
                  <c:v>2.4390243902439024E-3</c:v>
                </c:pt>
                <c:pt idx="410">
                  <c:v>2.4330900243309003E-3</c:v>
                </c:pt>
                <c:pt idx="411">
                  <c:v>2.4271844660194173E-3</c:v>
                </c:pt>
                <c:pt idx="412">
                  <c:v>2.4213075060532689E-3</c:v>
                </c:pt>
                <c:pt idx="413">
                  <c:v>2.4154589371980675E-3</c:v>
                </c:pt>
                <c:pt idx="414">
                  <c:v>2.4096385542168677E-3</c:v>
                </c:pt>
                <c:pt idx="415">
                  <c:v>2.403846153846154E-3</c:v>
                </c:pt>
                <c:pt idx="416">
                  <c:v>2.3980815347721821E-3</c:v>
                </c:pt>
                <c:pt idx="417">
                  <c:v>2.3923444976076554E-3</c:v>
                </c:pt>
                <c:pt idx="418">
                  <c:v>2.3866348448687352E-3</c:v>
                </c:pt>
                <c:pt idx="419">
                  <c:v>2.3809523809523812E-3</c:v>
                </c:pt>
                <c:pt idx="420">
                  <c:v>2.3752969121140144E-3</c:v>
                </c:pt>
                <c:pt idx="421">
                  <c:v>2.3696682464454978E-3</c:v>
                </c:pt>
                <c:pt idx="422">
                  <c:v>2.3640661938534278E-3</c:v>
                </c:pt>
                <c:pt idx="423">
                  <c:v>2.3584905660377358E-3</c:v>
                </c:pt>
                <c:pt idx="424">
                  <c:v>2.352941176470588E-3</c:v>
                </c:pt>
                <c:pt idx="425">
                  <c:v>2.3474178403755869E-3</c:v>
                </c:pt>
                <c:pt idx="426">
                  <c:v>2.34192037470726E-3</c:v>
                </c:pt>
                <c:pt idx="427">
                  <c:v>2.3364485981308409E-3</c:v>
                </c:pt>
                <c:pt idx="428">
                  <c:v>2.331002331002331E-3</c:v>
                </c:pt>
                <c:pt idx="429">
                  <c:v>2.3255813953488372E-3</c:v>
                </c:pt>
                <c:pt idx="430">
                  <c:v>2.3201856148491878E-3</c:v>
                </c:pt>
                <c:pt idx="431">
                  <c:v>2.3148148148148147E-3</c:v>
                </c:pt>
                <c:pt idx="432">
                  <c:v>2.3094688221709007E-3</c:v>
                </c:pt>
                <c:pt idx="433">
                  <c:v>2.304147465437788E-3</c:v>
                </c:pt>
                <c:pt idx="434">
                  <c:v>2.2988505747126436E-3</c:v>
                </c:pt>
                <c:pt idx="435">
                  <c:v>2.2935779816513763E-3</c:v>
                </c:pt>
                <c:pt idx="436">
                  <c:v>2.2883295194508009E-3</c:v>
                </c:pt>
                <c:pt idx="437">
                  <c:v>2.2831050228310501E-3</c:v>
                </c:pt>
                <c:pt idx="438">
                  <c:v>2.2779043280182231E-3</c:v>
                </c:pt>
                <c:pt idx="439">
                  <c:v>2.2727272727272726E-3</c:v>
                </c:pt>
                <c:pt idx="440">
                  <c:v>2.2675736961451248E-3</c:v>
                </c:pt>
                <c:pt idx="441">
                  <c:v>2.2624434389140274E-3</c:v>
                </c:pt>
                <c:pt idx="442">
                  <c:v>2.257336343115124E-3</c:v>
                </c:pt>
                <c:pt idx="443">
                  <c:v>2.2522522522522522E-3</c:v>
                </c:pt>
                <c:pt idx="444">
                  <c:v>2.2471910112359553E-3</c:v>
                </c:pt>
                <c:pt idx="445">
                  <c:v>2.242152466367713E-3</c:v>
                </c:pt>
                <c:pt idx="446">
                  <c:v>2.2371364653243847E-3</c:v>
                </c:pt>
                <c:pt idx="447">
                  <c:v>2.232142857142857E-3</c:v>
                </c:pt>
                <c:pt idx="448">
                  <c:v>2.2271714922048997E-3</c:v>
                </c:pt>
                <c:pt idx="449">
                  <c:v>2.2222222222222222E-3</c:v>
                </c:pt>
                <c:pt idx="450">
                  <c:v>2.2172949002217295E-3</c:v>
                </c:pt>
                <c:pt idx="451">
                  <c:v>2.2123893805309734E-3</c:v>
                </c:pt>
                <c:pt idx="452">
                  <c:v>2.2075055187637969E-3</c:v>
                </c:pt>
                <c:pt idx="453">
                  <c:v>2.2026431718061676E-3</c:v>
                </c:pt>
                <c:pt idx="454">
                  <c:v>2.1978021978021978E-3</c:v>
                </c:pt>
                <c:pt idx="455">
                  <c:v>2.1929824561403508E-3</c:v>
                </c:pt>
                <c:pt idx="456">
                  <c:v>2.1881838074398249E-3</c:v>
                </c:pt>
                <c:pt idx="457">
                  <c:v>2.1834061135371178E-3</c:v>
                </c:pt>
                <c:pt idx="458">
                  <c:v>2.1786492374727671E-3</c:v>
                </c:pt>
                <c:pt idx="459">
                  <c:v>2.1739130434782609E-3</c:v>
                </c:pt>
                <c:pt idx="460">
                  <c:v>2.1691973969631237E-3</c:v>
                </c:pt>
                <c:pt idx="461">
                  <c:v>2.1645021645021645E-3</c:v>
                </c:pt>
                <c:pt idx="462">
                  <c:v>2.1598272138228943E-3</c:v>
                </c:pt>
                <c:pt idx="463">
                  <c:v>2.1551724137931034E-3</c:v>
                </c:pt>
                <c:pt idx="464">
                  <c:v>2.1505376344086021E-3</c:v>
                </c:pt>
                <c:pt idx="465">
                  <c:v>2.1459227467811159E-3</c:v>
                </c:pt>
                <c:pt idx="466">
                  <c:v>2.1413276231263384E-3</c:v>
                </c:pt>
                <c:pt idx="467">
                  <c:v>2.136752136752137E-3</c:v>
                </c:pt>
                <c:pt idx="468">
                  <c:v>2.1321961620469083E-3</c:v>
                </c:pt>
                <c:pt idx="469">
                  <c:v>2.1276595744680851E-3</c:v>
                </c:pt>
                <c:pt idx="470">
                  <c:v>2.1231422505307855E-3</c:v>
                </c:pt>
                <c:pt idx="471">
                  <c:v>2.1186440677966102E-3</c:v>
                </c:pt>
                <c:pt idx="472">
                  <c:v>2.1141649048625794E-3</c:v>
                </c:pt>
                <c:pt idx="473">
                  <c:v>2.1097046413502108E-3</c:v>
                </c:pt>
                <c:pt idx="474">
                  <c:v>2.1052631578947368E-3</c:v>
                </c:pt>
                <c:pt idx="475">
                  <c:v>2.1008403361344537E-3</c:v>
                </c:pt>
                <c:pt idx="476">
                  <c:v>2.0964360587002098E-3</c:v>
                </c:pt>
                <c:pt idx="477">
                  <c:v>2.0920502092050207E-3</c:v>
                </c:pt>
                <c:pt idx="478">
                  <c:v>2.0876826722338203E-3</c:v>
                </c:pt>
                <c:pt idx="479">
                  <c:v>2.0833333333333333E-3</c:v>
                </c:pt>
                <c:pt idx="480">
                  <c:v>2.0790020790020791E-3</c:v>
                </c:pt>
                <c:pt idx="481">
                  <c:v>2.0746887966804979E-3</c:v>
                </c:pt>
                <c:pt idx="482">
                  <c:v>2.070393374741201E-3</c:v>
                </c:pt>
                <c:pt idx="483">
                  <c:v>2.0661157024793389E-3</c:v>
                </c:pt>
                <c:pt idx="484">
                  <c:v>2.0618556701030928E-3</c:v>
                </c:pt>
                <c:pt idx="485">
                  <c:v>2.05761316872428E-3</c:v>
                </c:pt>
                <c:pt idx="486">
                  <c:v>2.0533880903490761E-3</c:v>
                </c:pt>
                <c:pt idx="487">
                  <c:v>2.0491803278688526E-3</c:v>
                </c:pt>
                <c:pt idx="488">
                  <c:v>2.0449897750511249E-3</c:v>
                </c:pt>
                <c:pt idx="489">
                  <c:v>2.0408163265306124E-3</c:v>
                </c:pt>
                <c:pt idx="490">
                  <c:v>2.0366598778004071E-3</c:v>
                </c:pt>
                <c:pt idx="491">
                  <c:v>2.0325203252032522E-3</c:v>
                </c:pt>
                <c:pt idx="492">
                  <c:v>2.0283975659229209E-3</c:v>
                </c:pt>
                <c:pt idx="493">
                  <c:v>2.0242914979757085E-3</c:v>
                </c:pt>
                <c:pt idx="494">
                  <c:v>2.0202020202020202E-3</c:v>
                </c:pt>
                <c:pt idx="495">
                  <c:v>2.0161290322580645E-3</c:v>
                </c:pt>
                <c:pt idx="496">
                  <c:v>2.012072434607646E-3</c:v>
                </c:pt>
                <c:pt idx="497">
                  <c:v>2.008032128514056E-3</c:v>
                </c:pt>
                <c:pt idx="498">
                  <c:v>2.004008016032064E-3</c:v>
                </c:pt>
                <c:pt idx="499">
                  <c:v>2E-3</c:v>
                </c:pt>
                <c:pt idx="500">
                  <c:v>1.996007984031936E-3</c:v>
                </c:pt>
                <c:pt idx="501">
                  <c:v>1.9920318725099601E-3</c:v>
                </c:pt>
                <c:pt idx="502">
                  <c:v>1.9880715705765406E-3</c:v>
                </c:pt>
                <c:pt idx="503">
                  <c:v>1.984126984126984E-3</c:v>
                </c:pt>
                <c:pt idx="504">
                  <c:v>1.9801980198019802E-3</c:v>
                </c:pt>
                <c:pt idx="505">
                  <c:v>1.976284584980237E-3</c:v>
                </c:pt>
                <c:pt idx="506">
                  <c:v>1.9723865877712033E-3</c:v>
                </c:pt>
                <c:pt idx="507">
                  <c:v>1.968503937007874E-3</c:v>
                </c:pt>
                <c:pt idx="508">
                  <c:v>1.9646365422396855E-3</c:v>
                </c:pt>
                <c:pt idx="509">
                  <c:v>1.9607843137254902E-3</c:v>
                </c:pt>
                <c:pt idx="510">
                  <c:v>1.9569471624266144E-3</c:v>
                </c:pt>
                <c:pt idx="511">
                  <c:v>1.953125E-3</c:v>
                </c:pt>
                <c:pt idx="512">
                  <c:v>1.9493177387914229E-3</c:v>
                </c:pt>
                <c:pt idx="513">
                  <c:v>1.9455252918287938E-3</c:v>
                </c:pt>
                <c:pt idx="514">
                  <c:v>1.9417475728155339E-3</c:v>
                </c:pt>
                <c:pt idx="515">
                  <c:v>1.937984496124031E-3</c:v>
                </c:pt>
                <c:pt idx="516">
                  <c:v>1.9342359767891683E-3</c:v>
                </c:pt>
                <c:pt idx="517">
                  <c:v>1.9305019305019305E-3</c:v>
                </c:pt>
                <c:pt idx="518">
                  <c:v>1.9267822736030828E-3</c:v>
                </c:pt>
                <c:pt idx="519">
                  <c:v>1.9230769230769232E-3</c:v>
                </c:pt>
                <c:pt idx="520">
                  <c:v>1.9193857965451055E-3</c:v>
                </c:pt>
                <c:pt idx="521">
                  <c:v>1.9157088122605363E-3</c:v>
                </c:pt>
                <c:pt idx="522">
                  <c:v>1.9120458891013384E-3</c:v>
                </c:pt>
                <c:pt idx="523">
                  <c:v>1.9083969465648854E-3</c:v>
                </c:pt>
                <c:pt idx="524">
                  <c:v>1.9047619047619048E-3</c:v>
                </c:pt>
                <c:pt idx="525">
                  <c:v>1.9011406844106464E-3</c:v>
                </c:pt>
                <c:pt idx="526">
                  <c:v>1.8975332068311196E-3</c:v>
                </c:pt>
                <c:pt idx="527">
                  <c:v>1.893939393939394E-3</c:v>
                </c:pt>
                <c:pt idx="528">
                  <c:v>1.890359168241966E-3</c:v>
                </c:pt>
                <c:pt idx="529">
                  <c:v>1.8867924528301887E-3</c:v>
                </c:pt>
                <c:pt idx="530">
                  <c:v>1.8832391713747645E-3</c:v>
                </c:pt>
                <c:pt idx="531">
                  <c:v>1.8796992481203006E-3</c:v>
                </c:pt>
                <c:pt idx="532">
                  <c:v>1.876172607879925E-3</c:v>
                </c:pt>
                <c:pt idx="533">
                  <c:v>1.8726591760299626E-3</c:v>
                </c:pt>
                <c:pt idx="534">
                  <c:v>1.869158878504673E-3</c:v>
                </c:pt>
                <c:pt idx="535">
                  <c:v>1.8656716417910447E-3</c:v>
                </c:pt>
                <c:pt idx="536">
                  <c:v>1.8621973929236499E-3</c:v>
                </c:pt>
                <c:pt idx="537">
                  <c:v>1.8587360594795538E-3</c:v>
                </c:pt>
                <c:pt idx="538">
                  <c:v>1.8552875695732839E-3</c:v>
                </c:pt>
                <c:pt idx="539">
                  <c:v>1.8518518518518519E-3</c:v>
                </c:pt>
                <c:pt idx="540">
                  <c:v>1.8484288354898336E-3</c:v>
                </c:pt>
                <c:pt idx="541">
                  <c:v>1.8450184501845018E-3</c:v>
                </c:pt>
                <c:pt idx="542">
                  <c:v>1.841620626151013E-3</c:v>
                </c:pt>
                <c:pt idx="543">
                  <c:v>1.838235294117647E-3</c:v>
                </c:pt>
                <c:pt idx="544">
                  <c:v>1.834862385321101E-3</c:v>
                </c:pt>
                <c:pt idx="545">
                  <c:v>1.8315018315018315E-3</c:v>
                </c:pt>
                <c:pt idx="546">
                  <c:v>1.8281535648994515E-3</c:v>
                </c:pt>
                <c:pt idx="547">
                  <c:v>1.8248175182481751E-3</c:v>
                </c:pt>
                <c:pt idx="548">
                  <c:v>1.8214936247723133E-3</c:v>
                </c:pt>
                <c:pt idx="549">
                  <c:v>1.8181818181818182E-3</c:v>
                </c:pt>
                <c:pt idx="550">
                  <c:v>1.8148820326678765E-3</c:v>
                </c:pt>
                <c:pt idx="551">
                  <c:v>1.8115942028985507E-3</c:v>
                </c:pt>
                <c:pt idx="552">
                  <c:v>1.8083182640144665E-3</c:v>
                </c:pt>
                <c:pt idx="553">
                  <c:v>1.8050541516245488E-3</c:v>
                </c:pt>
                <c:pt idx="554">
                  <c:v>1.8018018018018018E-3</c:v>
                </c:pt>
                <c:pt idx="555">
                  <c:v>1.7985611510791368E-3</c:v>
                </c:pt>
                <c:pt idx="556">
                  <c:v>1.7953321364452424E-3</c:v>
                </c:pt>
                <c:pt idx="557">
                  <c:v>1.7921146953405018E-3</c:v>
                </c:pt>
                <c:pt idx="558">
                  <c:v>1.7889087656529517E-3</c:v>
                </c:pt>
                <c:pt idx="559">
                  <c:v>1.7857142857142857E-3</c:v>
                </c:pt>
                <c:pt idx="560">
                  <c:v>1.7825311942959001E-3</c:v>
                </c:pt>
                <c:pt idx="561">
                  <c:v>1.7793594306049821E-3</c:v>
                </c:pt>
                <c:pt idx="562">
                  <c:v>1.7761989342806395E-3</c:v>
                </c:pt>
                <c:pt idx="563">
                  <c:v>1.7730496453900709E-3</c:v>
                </c:pt>
                <c:pt idx="564">
                  <c:v>1.7699115044247787E-3</c:v>
                </c:pt>
                <c:pt idx="565">
                  <c:v>1.7667844522968198E-3</c:v>
                </c:pt>
                <c:pt idx="566">
                  <c:v>1.7636684303350969E-3</c:v>
                </c:pt>
                <c:pt idx="567">
                  <c:v>1.7605633802816902E-3</c:v>
                </c:pt>
                <c:pt idx="568">
                  <c:v>1.7574692442882249E-3</c:v>
                </c:pt>
                <c:pt idx="569">
                  <c:v>1.7543859649122807E-3</c:v>
                </c:pt>
                <c:pt idx="570">
                  <c:v>1.7513134851138354E-3</c:v>
                </c:pt>
                <c:pt idx="571">
                  <c:v>1.7482517482517483E-3</c:v>
                </c:pt>
                <c:pt idx="572">
                  <c:v>1.7452006980802793E-3</c:v>
                </c:pt>
                <c:pt idx="573">
                  <c:v>1.7421602787456446E-3</c:v>
                </c:pt>
                <c:pt idx="574">
                  <c:v>1.7391304347826088E-3</c:v>
                </c:pt>
                <c:pt idx="575">
                  <c:v>1.736111111111111E-3</c:v>
                </c:pt>
                <c:pt idx="576">
                  <c:v>1.7331022530329288E-3</c:v>
                </c:pt>
                <c:pt idx="577">
                  <c:v>1.7301038062283738E-3</c:v>
                </c:pt>
                <c:pt idx="578">
                  <c:v>1.7271157167530224E-3</c:v>
                </c:pt>
                <c:pt idx="579">
                  <c:v>1.7241379310344827E-3</c:v>
                </c:pt>
                <c:pt idx="580">
                  <c:v>1.7211703958691911E-3</c:v>
                </c:pt>
                <c:pt idx="581">
                  <c:v>1.718213058419244E-3</c:v>
                </c:pt>
                <c:pt idx="582">
                  <c:v>1.7152658662092624E-3</c:v>
                </c:pt>
                <c:pt idx="583">
                  <c:v>1.7123287671232876E-3</c:v>
                </c:pt>
                <c:pt idx="584">
                  <c:v>1.7094017094017094E-3</c:v>
                </c:pt>
                <c:pt idx="585">
                  <c:v>1.7064846416382253E-3</c:v>
                </c:pt>
                <c:pt idx="586">
                  <c:v>1.7035775127768314E-3</c:v>
                </c:pt>
                <c:pt idx="587">
                  <c:v>1.7006802721088435E-3</c:v>
                </c:pt>
                <c:pt idx="588">
                  <c:v>1.697792869269949E-3</c:v>
                </c:pt>
                <c:pt idx="589">
                  <c:v>1.6949152542372881E-3</c:v>
                </c:pt>
                <c:pt idx="590">
                  <c:v>1.6920473773265651E-3</c:v>
                </c:pt>
                <c:pt idx="591">
                  <c:v>1.6891891891891893E-3</c:v>
                </c:pt>
                <c:pt idx="592">
                  <c:v>1.6863406408094434E-3</c:v>
                </c:pt>
                <c:pt idx="593">
                  <c:v>1.6835016835016834E-3</c:v>
                </c:pt>
                <c:pt idx="594">
                  <c:v>1.6806722689075631E-3</c:v>
                </c:pt>
                <c:pt idx="595">
                  <c:v>1.6778523489932886E-3</c:v>
                </c:pt>
                <c:pt idx="596">
                  <c:v>1.6750418760469012E-3</c:v>
                </c:pt>
                <c:pt idx="597">
                  <c:v>1.6722408026755853E-3</c:v>
                </c:pt>
                <c:pt idx="598">
                  <c:v>1.6694490818030051E-3</c:v>
                </c:pt>
                <c:pt idx="599">
                  <c:v>1.6666666666666668E-3</c:v>
                </c:pt>
                <c:pt idx="600">
                  <c:v>1.6638935108153079E-3</c:v>
                </c:pt>
                <c:pt idx="601">
                  <c:v>1.6611295681063123E-3</c:v>
                </c:pt>
                <c:pt idx="602">
                  <c:v>1.658374792703151E-3</c:v>
                </c:pt>
                <c:pt idx="603">
                  <c:v>1.6556291390728477E-3</c:v>
                </c:pt>
                <c:pt idx="604">
                  <c:v>1.652892561983471E-3</c:v>
                </c:pt>
                <c:pt idx="605">
                  <c:v>1.6501650165016502E-3</c:v>
                </c:pt>
                <c:pt idx="606">
                  <c:v>1.6474464579901153E-3</c:v>
                </c:pt>
                <c:pt idx="607">
                  <c:v>1.6447368421052631E-3</c:v>
                </c:pt>
                <c:pt idx="608">
                  <c:v>1.6420361247947454E-3</c:v>
                </c:pt>
                <c:pt idx="609">
                  <c:v>1.639344262295082E-3</c:v>
                </c:pt>
                <c:pt idx="610">
                  <c:v>1.6366612111292963E-3</c:v>
                </c:pt>
                <c:pt idx="611">
                  <c:v>1.6339869281045752E-3</c:v>
                </c:pt>
                <c:pt idx="612">
                  <c:v>1.6313213703099511E-3</c:v>
                </c:pt>
                <c:pt idx="613">
                  <c:v>1.6286644951140066E-3</c:v>
                </c:pt>
                <c:pt idx="614">
                  <c:v>1.6260162601626016E-3</c:v>
                </c:pt>
                <c:pt idx="615">
                  <c:v>1.6233766233766235E-3</c:v>
                </c:pt>
                <c:pt idx="616">
                  <c:v>1.6207455429497568E-3</c:v>
                </c:pt>
                <c:pt idx="617">
                  <c:v>1.6181229773462784E-3</c:v>
                </c:pt>
                <c:pt idx="618">
                  <c:v>1.6155088852988692E-3</c:v>
                </c:pt>
                <c:pt idx="619">
                  <c:v>1.6129032258064516E-3</c:v>
                </c:pt>
                <c:pt idx="620">
                  <c:v>1.6103059581320451E-3</c:v>
                </c:pt>
                <c:pt idx="621">
                  <c:v>1.6077170418006431E-3</c:v>
                </c:pt>
                <c:pt idx="622">
                  <c:v>1.6051364365971107E-3</c:v>
                </c:pt>
                <c:pt idx="623">
                  <c:v>1.6025641025641025E-3</c:v>
                </c:pt>
                <c:pt idx="624">
                  <c:v>1.6000000000000001E-3</c:v>
                </c:pt>
                <c:pt idx="625">
                  <c:v>1.5974440894568689E-3</c:v>
                </c:pt>
                <c:pt idx="626">
                  <c:v>1.594896331738437E-3</c:v>
                </c:pt>
                <c:pt idx="627">
                  <c:v>1.5923566878980893E-3</c:v>
                </c:pt>
                <c:pt idx="628">
                  <c:v>1.589825119236884E-3</c:v>
                </c:pt>
                <c:pt idx="629">
                  <c:v>1.5873015873015873E-3</c:v>
                </c:pt>
                <c:pt idx="630">
                  <c:v>1.5847860538827259E-3</c:v>
                </c:pt>
                <c:pt idx="631">
                  <c:v>1.5822784810126582E-3</c:v>
                </c:pt>
                <c:pt idx="632">
                  <c:v>1.5797788309636651E-3</c:v>
                </c:pt>
                <c:pt idx="633">
                  <c:v>1.5772870662460567E-3</c:v>
                </c:pt>
                <c:pt idx="634">
                  <c:v>1.5748031496062992E-3</c:v>
                </c:pt>
                <c:pt idx="635">
                  <c:v>1.5723270440251573E-3</c:v>
                </c:pt>
                <c:pt idx="636">
                  <c:v>1.5698587127158557E-3</c:v>
                </c:pt>
                <c:pt idx="637">
                  <c:v>1.567398119122257E-3</c:v>
                </c:pt>
                <c:pt idx="638">
                  <c:v>1.5649452269170579E-3</c:v>
                </c:pt>
                <c:pt idx="639">
                  <c:v>1.5625000000000001E-3</c:v>
                </c:pt>
                <c:pt idx="640">
                  <c:v>3.1201248049921998E-3</c:v>
                </c:pt>
                <c:pt idx="641">
                  <c:v>3.1152647975077881E-3</c:v>
                </c:pt>
                <c:pt idx="642">
                  <c:v>3.1104199066874028E-3</c:v>
                </c:pt>
                <c:pt idx="643">
                  <c:v>3.105590062111801E-3</c:v>
                </c:pt>
                <c:pt idx="644">
                  <c:v>3.1007751937984496E-3</c:v>
                </c:pt>
                <c:pt idx="645">
                  <c:v>3.0959752321981426E-3</c:v>
                </c:pt>
                <c:pt idx="646">
                  <c:v>3.0911901081916537E-3</c:v>
                </c:pt>
                <c:pt idx="647">
                  <c:v>3.0864197530864196E-3</c:v>
                </c:pt>
                <c:pt idx="648">
                  <c:v>3.0816640986132513E-3</c:v>
                </c:pt>
                <c:pt idx="649">
                  <c:v>3.0769230769230769E-3</c:v>
                </c:pt>
                <c:pt idx="650">
                  <c:v>3.0721966205837174E-3</c:v>
                </c:pt>
                <c:pt idx="651">
                  <c:v>3.0674846625766872E-3</c:v>
                </c:pt>
                <c:pt idx="652">
                  <c:v>3.0627871362940277E-3</c:v>
                </c:pt>
                <c:pt idx="653">
                  <c:v>3.0581039755351682E-3</c:v>
                </c:pt>
                <c:pt idx="654">
                  <c:v>3.0534351145038168E-3</c:v>
                </c:pt>
                <c:pt idx="655">
                  <c:v>3.0487804878048782E-3</c:v>
                </c:pt>
                <c:pt idx="656">
                  <c:v>3.0441400304414001E-3</c:v>
                </c:pt>
                <c:pt idx="657">
                  <c:v>3.0395136778115501E-3</c:v>
                </c:pt>
                <c:pt idx="658">
                  <c:v>3.0349013657056147E-3</c:v>
                </c:pt>
                <c:pt idx="659">
                  <c:v>3.0303030303030303E-3</c:v>
                </c:pt>
                <c:pt idx="660">
                  <c:v>3.0257186081694403E-3</c:v>
                </c:pt>
                <c:pt idx="661">
                  <c:v>3.0211480362537764E-3</c:v>
                </c:pt>
                <c:pt idx="662">
                  <c:v>3.0165912518853697E-3</c:v>
                </c:pt>
                <c:pt idx="663">
                  <c:v>3.0120481927710845E-3</c:v>
                </c:pt>
                <c:pt idx="664">
                  <c:v>3.0075187969924814E-3</c:v>
                </c:pt>
                <c:pt idx="665">
                  <c:v>3.003003003003003E-3</c:v>
                </c:pt>
                <c:pt idx="666">
                  <c:v>2.9985007496251873E-3</c:v>
                </c:pt>
                <c:pt idx="667">
                  <c:v>2.9940119760479044E-3</c:v>
                </c:pt>
                <c:pt idx="668">
                  <c:v>2.9895366218236174E-3</c:v>
                </c:pt>
                <c:pt idx="669">
                  <c:v>2.9850746268656717E-3</c:v>
                </c:pt>
                <c:pt idx="670">
                  <c:v>2.9806259314456036E-3</c:v>
                </c:pt>
                <c:pt idx="671">
                  <c:v>2.976190476190476E-3</c:v>
                </c:pt>
                <c:pt idx="672">
                  <c:v>2.9717682020802376E-3</c:v>
                </c:pt>
                <c:pt idx="673">
                  <c:v>2.967359050445104E-3</c:v>
                </c:pt>
                <c:pt idx="674">
                  <c:v>2.9629629629629628E-3</c:v>
                </c:pt>
                <c:pt idx="675">
                  <c:v>2.9585798816568047E-3</c:v>
                </c:pt>
                <c:pt idx="676">
                  <c:v>2.9542097488921715E-3</c:v>
                </c:pt>
                <c:pt idx="677">
                  <c:v>2.9498525073746312E-3</c:v>
                </c:pt>
                <c:pt idx="678">
                  <c:v>2.9455081001472753E-3</c:v>
                </c:pt>
                <c:pt idx="679">
                  <c:v>2.9411764705882353E-3</c:v>
                </c:pt>
                <c:pt idx="680">
                  <c:v>2.936857562408223E-3</c:v>
                </c:pt>
                <c:pt idx="681">
                  <c:v>2.9325513196480938E-3</c:v>
                </c:pt>
                <c:pt idx="682">
                  <c:v>2.9282576866764276E-3</c:v>
                </c:pt>
                <c:pt idx="683">
                  <c:v>4.3859649122807015E-3</c:v>
                </c:pt>
                <c:pt idx="684">
                  <c:v>4.3795620437956208E-3</c:v>
                </c:pt>
                <c:pt idx="685">
                  <c:v>4.3731778425655978E-3</c:v>
                </c:pt>
                <c:pt idx="686">
                  <c:v>4.3668122270742356E-3</c:v>
                </c:pt>
                <c:pt idx="687">
                  <c:v>4.3604651162790697E-3</c:v>
                </c:pt>
                <c:pt idx="688">
                  <c:v>4.3541364296081275E-3</c:v>
                </c:pt>
                <c:pt idx="689">
                  <c:v>4.3478260869565218E-3</c:v>
                </c:pt>
                <c:pt idx="690">
                  <c:v>4.3415340086830683E-3</c:v>
                </c:pt>
                <c:pt idx="691">
                  <c:v>4.335260115606936E-3</c:v>
                </c:pt>
                <c:pt idx="692">
                  <c:v>4.329004329004329E-3</c:v>
                </c:pt>
                <c:pt idx="693">
                  <c:v>4.3227665706051877E-3</c:v>
                </c:pt>
                <c:pt idx="694">
                  <c:v>4.3165467625899279E-3</c:v>
                </c:pt>
                <c:pt idx="695">
                  <c:v>4.3103448275862068E-3</c:v>
                </c:pt>
                <c:pt idx="696">
                  <c:v>4.30416068866571E-3</c:v>
                </c:pt>
                <c:pt idx="697">
                  <c:v>4.2979942693409743E-3</c:v>
                </c:pt>
                <c:pt idx="698">
                  <c:v>4.2918454935622317E-3</c:v>
                </c:pt>
                <c:pt idx="699">
                  <c:v>4.2857142857142859E-3</c:v>
                </c:pt>
                <c:pt idx="700">
                  <c:v>4.2796005706134095E-3</c:v>
                </c:pt>
                <c:pt idx="701">
                  <c:v>4.2735042735042739E-3</c:v>
                </c:pt>
                <c:pt idx="702">
                  <c:v>4.2674253200568994E-3</c:v>
                </c:pt>
                <c:pt idx="703">
                  <c:v>4.261363636363636E-3</c:v>
                </c:pt>
                <c:pt idx="704">
                  <c:v>4.2553191489361703E-3</c:v>
                </c:pt>
                <c:pt idx="705">
                  <c:v>4.24929178470255E-3</c:v>
                </c:pt>
                <c:pt idx="706">
                  <c:v>4.2432814710042432E-3</c:v>
                </c:pt>
                <c:pt idx="707">
                  <c:v>4.2372881355932203E-3</c:v>
                </c:pt>
                <c:pt idx="708">
                  <c:v>4.2313117066290554E-3</c:v>
                </c:pt>
                <c:pt idx="709">
                  <c:v>4.2253521126760559E-3</c:v>
                </c:pt>
                <c:pt idx="710">
                  <c:v>4.2194092827004216E-3</c:v>
                </c:pt>
                <c:pt idx="711">
                  <c:v>4.2134831460674156E-3</c:v>
                </c:pt>
                <c:pt idx="712">
                  <c:v>4.2075736325385693E-3</c:v>
                </c:pt>
                <c:pt idx="713">
                  <c:v>4.2016806722689074E-3</c:v>
                </c:pt>
                <c:pt idx="714">
                  <c:v>4.1958041958041958E-3</c:v>
                </c:pt>
                <c:pt idx="715">
                  <c:v>4.1899441340782122E-3</c:v>
                </c:pt>
                <c:pt idx="716">
                  <c:v>4.1841004184100415E-3</c:v>
                </c:pt>
                <c:pt idx="717">
                  <c:v>4.178272980501393E-3</c:v>
                </c:pt>
                <c:pt idx="718">
                  <c:v>4.172461752433936E-3</c:v>
                </c:pt>
                <c:pt idx="719">
                  <c:v>4.1666666666666666E-3</c:v>
                </c:pt>
                <c:pt idx="720">
                  <c:v>4.160887656033287E-3</c:v>
                </c:pt>
                <c:pt idx="721">
                  <c:v>4.1551246537396124E-3</c:v>
                </c:pt>
                <c:pt idx="722">
                  <c:v>4.1493775933609959E-3</c:v>
                </c:pt>
                <c:pt idx="723">
                  <c:v>4.1436464088397788E-3</c:v>
                </c:pt>
                <c:pt idx="724">
                  <c:v>4.1379310344827587E-3</c:v>
                </c:pt>
                <c:pt idx="725">
                  <c:v>4.1322314049586778E-3</c:v>
                </c:pt>
                <c:pt idx="726">
                  <c:v>4.1265474552957355E-3</c:v>
                </c:pt>
                <c:pt idx="727">
                  <c:v>4.120879120879121E-3</c:v>
                </c:pt>
                <c:pt idx="728">
                  <c:v>4.11522633744856E-3</c:v>
                </c:pt>
                <c:pt idx="729">
                  <c:v>4.10958904109589E-3</c:v>
                </c:pt>
                <c:pt idx="730">
                  <c:v>4.1039671682626538E-3</c:v>
                </c:pt>
                <c:pt idx="731">
                  <c:v>4.0983606557377051E-3</c:v>
                </c:pt>
                <c:pt idx="732">
                  <c:v>4.0927694406548429E-3</c:v>
                </c:pt>
                <c:pt idx="733">
                  <c:v>4.0871934604904629E-3</c:v>
                </c:pt>
                <c:pt idx="734">
                  <c:v>4.0816326530612249E-3</c:v>
                </c:pt>
                <c:pt idx="735">
                  <c:v>4.076086956521739E-3</c:v>
                </c:pt>
                <c:pt idx="736">
                  <c:v>4.0705563093622792E-3</c:v>
                </c:pt>
                <c:pt idx="737">
                  <c:v>4.0650406504065045E-3</c:v>
                </c:pt>
                <c:pt idx="738">
                  <c:v>4.0595399188092015E-3</c:v>
                </c:pt>
                <c:pt idx="739">
                  <c:v>4.0540540540540543E-3</c:v>
                </c:pt>
                <c:pt idx="740">
                  <c:v>4.048582995951417E-3</c:v>
                </c:pt>
                <c:pt idx="741">
                  <c:v>4.0431266846361188E-3</c:v>
                </c:pt>
                <c:pt idx="742">
                  <c:v>4.0376850605652759E-3</c:v>
                </c:pt>
                <c:pt idx="743">
                  <c:v>4.0322580645161289E-3</c:v>
                </c:pt>
                <c:pt idx="744">
                  <c:v>4.0268456375838931E-3</c:v>
                </c:pt>
                <c:pt idx="745">
                  <c:v>4.0214477211796247E-3</c:v>
                </c:pt>
                <c:pt idx="746">
                  <c:v>4.0160642570281121E-3</c:v>
                </c:pt>
                <c:pt idx="747">
                  <c:v>4.0106951871657758E-3</c:v>
                </c:pt>
                <c:pt idx="748">
                  <c:v>4.0053404539385851E-3</c:v>
                </c:pt>
                <c:pt idx="749">
                  <c:v>4.0000000000000001E-3</c:v>
                </c:pt>
                <c:pt idx="750">
                  <c:v>3.9946737683089215E-3</c:v>
                </c:pt>
                <c:pt idx="751">
                  <c:v>3.9893617021276593E-3</c:v>
                </c:pt>
                <c:pt idx="752">
                  <c:v>3.9840637450199202E-3</c:v>
                </c:pt>
                <c:pt idx="753">
                  <c:v>3.9787798408488064E-3</c:v>
                </c:pt>
                <c:pt idx="754">
                  <c:v>3.9735099337748344E-3</c:v>
                </c:pt>
                <c:pt idx="755">
                  <c:v>3.968253968253968E-3</c:v>
                </c:pt>
                <c:pt idx="756">
                  <c:v>3.9630118890356669E-3</c:v>
                </c:pt>
                <c:pt idx="757">
                  <c:v>3.9577836411609502E-3</c:v>
                </c:pt>
                <c:pt idx="758">
                  <c:v>3.952569169960474E-3</c:v>
                </c:pt>
                <c:pt idx="759">
                  <c:v>3.9473684210526317E-3</c:v>
                </c:pt>
                <c:pt idx="760">
                  <c:v>3.9421813403416554E-3</c:v>
                </c:pt>
                <c:pt idx="761">
                  <c:v>3.937007874015748E-3</c:v>
                </c:pt>
                <c:pt idx="762">
                  <c:v>3.9318479685452159E-3</c:v>
                </c:pt>
                <c:pt idx="763">
                  <c:v>3.9267015706806281E-3</c:v>
                </c:pt>
                <c:pt idx="764">
                  <c:v>3.9215686274509803E-3</c:v>
                </c:pt>
                <c:pt idx="765">
                  <c:v>3.9164490861618795E-3</c:v>
                </c:pt>
                <c:pt idx="766">
                  <c:v>3.9113428943937422E-3</c:v>
                </c:pt>
                <c:pt idx="767">
                  <c:v>3.90625E-3</c:v>
                </c:pt>
                <c:pt idx="768">
                  <c:v>3.9011703511053317E-3</c:v>
                </c:pt>
                <c:pt idx="769">
                  <c:v>3.8961038961038961E-3</c:v>
                </c:pt>
                <c:pt idx="770">
                  <c:v>3.8910505836575876E-3</c:v>
                </c:pt>
                <c:pt idx="771">
                  <c:v>3.8860103626943004E-3</c:v>
                </c:pt>
                <c:pt idx="772">
                  <c:v>3.8809831824062097E-3</c:v>
                </c:pt>
                <c:pt idx="773">
                  <c:v>3.875968992248062E-3</c:v>
                </c:pt>
                <c:pt idx="774">
                  <c:v>3.8709677419354839E-3</c:v>
                </c:pt>
                <c:pt idx="775">
                  <c:v>3.8659793814432991E-3</c:v>
                </c:pt>
                <c:pt idx="776">
                  <c:v>3.8610038610038611E-3</c:v>
                </c:pt>
                <c:pt idx="777">
                  <c:v>3.8560411311053984E-3</c:v>
                </c:pt>
                <c:pt idx="778">
                  <c:v>3.8510911424903724E-3</c:v>
                </c:pt>
                <c:pt idx="779">
                  <c:v>3.8461538461538464E-3</c:v>
                </c:pt>
                <c:pt idx="780">
                  <c:v>3.8412291933418692E-3</c:v>
                </c:pt>
                <c:pt idx="781">
                  <c:v>3.8363171355498722E-3</c:v>
                </c:pt>
                <c:pt idx="782">
                  <c:v>3.8314176245210726E-3</c:v>
                </c:pt>
                <c:pt idx="783">
                  <c:v>3.8265306122448979E-3</c:v>
                </c:pt>
                <c:pt idx="784">
                  <c:v>3.821656050955414E-3</c:v>
                </c:pt>
                <c:pt idx="785">
                  <c:v>3.8167938931297708E-3</c:v>
                </c:pt>
                <c:pt idx="786">
                  <c:v>3.8119440914866584E-3</c:v>
                </c:pt>
                <c:pt idx="787">
                  <c:v>3.8071065989847717E-3</c:v>
                </c:pt>
                <c:pt idx="788">
                  <c:v>3.8022813688212928E-3</c:v>
                </c:pt>
                <c:pt idx="789">
                  <c:v>3.7974683544303796E-3</c:v>
                </c:pt>
                <c:pt idx="790">
                  <c:v>3.7926675094816687E-3</c:v>
                </c:pt>
                <c:pt idx="791">
                  <c:v>3.787878787878788E-3</c:v>
                </c:pt>
                <c:pt idx="792">
                  <c:v>3.7831021437578815E-3</c:v>
                </c:pt>
                <c:pt idx="793">
                  <c:v>3.778337531486146E-3</c:v>
                </c:pt>
                <c:pt idx="794">
                  <c:v>3.7735849056603774E-3</c:v>
                </c:pt>
                <c:pt idx="795">
                  <c:v>3.7688442211055275E-3</c:v>
                </c:pt>
                <c:pt idx="796">
                  <c:v>3.7641154328732747E-3</c:v>
                </c:pt>
                <c:pt idx="797">
                  <c:v>3.7593984962406013E-3</c:v>
                </c:pt>
                <c:pt idx="798">
                  <c:v>3.7546933667083854E-3</c:v>
                </c:pt>
                <c:pt idx="799">
                  <c:v>3.7499999999999999E-3</c:v>
                </c:pt>
                <c:pt idx="800">
                  <c:v>3.7453183520599251E-3</c:v>
                </c:pt>
                <c:pt idx="801">
                  <c:v>3.740648379052369E-3</c:v>
                </c:pt>
                <c:pt idx="802">
                  <c:v>3.7359900373599006E-3</c:v>
                </c:pt>
                <c:pt idx="803">
                  <c:v>3.7313432835820895E-3</c:v>
                </c:pt>
                <c:pt idx="804">
                  <c:v>3.7267080745341614E-3</c:v>
                </c:pt>
                <c:pt idx="805">
                  <c:v>3.7220843672456576E-3</c:v>
                </c:pt>
                <c:pt idx="806">
                  <c:v>3.7174721189591076E-3</c:v>
                </c:pt>
                <c:pt idx="807">
                  <c:v>3.7128712871287127E-3</c:v>
                </c:pt>
                <c:pt idx="808">
                  <c:v>3.708281829419036E-3</c:v>
                </c:pt>
                <c:pt idx="809">
                  <c:v>3.7037037037037038E-3</c:v>
                </c:pt>
                <c:pt idx="810">
                  <c:v>3.6991368680641184E-3</c:v>
                </c:pt>
                <c:pt idx="811">
                  <c:v>3.6945812807881772E-3</c:v>
                </c:pt>
                <c:pt idx="812">
                  <c:v>3.6900369003690036E-3</c:v>
                </c:pt>
                <c:pt idx="813">
                  <c:v>3.6855036855036856E-3</c:v>
                </c:pt>
                <c:pt idx="814">
                  <c:v>3.6809815950920245E-3</c:v>
                </c:pt>
                <c:pt idx="815">
                  <c:v>3.6764705882352941E-3</c:v>
                </c:pt>
                <c:pt idx="816">
                  <c:v>3.6719706242350062E-3</c:v>
                </c:pt>
                <c:pt idx="817">
                  <c:v>3.667481662591687E-3</c:v>
                </c:pt>
                <c:pt idx="818">
                  <c:v>3.663003663003663E-3</c:v>
                </c:pt>
                <c:pt idx="819">
                  <c:v>3.6585365853658539E-3</c:v>
                </c:pt>
                <c:pt idx="820">
                  <c:v>3.6540803897685747E-3</c:v>
                </c:pt>
                <c:pt idx="821">
                  <c:v>3.6496350364963502E-3</c:v>
                </c:pt>
                <c:pt idx="822">
                  <c:v>3.6452004860267314E-3</c:v>
                </c:pt>
                <c:pt idx="823">
                  <c:v>3.6407766990291263E-3</c:v>
                </c:pt>
                <c:pt idx="824">
                  <c:v>3.6363636363636364E-3</c:v>
                </c:pt>
                <c:pt idx="825">
                  <c:v>3.6319612590799033E-3</c:v>
                </c:pt>
                <c:pt idx="826">
                  <c:v>3.6275695284159614E-3</c:v>
                </c:pt>
                <c:pt idx="827">
                  <c:v>3.6231884057971015E-3</c:v>
                </c:pt>
                <c:pt idx="828">
                  <c:v>3.6188178528347406E-3</c:v>
                </c:pt>
                <c:pt idx="829">
                  <c:v>3.6144578313253013E-3</c:v>
                </c:pt>
                <c:pt idx="830">
                  <c:v>3.6101083032490976E-3</c:v>
                </c:pt>
                <c:pt idx="831">
                  <c:v>3.605769230769231E-3</c:v>
                </c:pt>
                <c:pt idx="832">
                  <c:v>3.6014405762304922E-3</c:v>
                </c:pt>
                <c:pt idx="833">
                  <c:v>3.5971223021582736E-3</c:v>
                </c:pt>
                <c:pt idx="834">
                  <c:v>3.592814371257485E-3</c:v>
                </c:pt>
                <c:pt idx="835">
                  <c:v>3.5885167464114833E-3</c:v>
                </c:pt>
                <c:pt idx="836">
                  <c:v>3.5842293906810036E-3</c:v>
                </c:pt>
                <c:pt idx="837">
                  <c:v>3.5799522673031028E-3</c:v>
                </c:pt>
                <c:pt idx="838">
                  <c:v>3.5756853396901071E-3</c:v>
                </c:pt>
                <c:pt idx="839">
                  <c:v>3.5714285714285713E-3</c:v>
                </c:pt>
                <c:pt idx="840">
                  <c:v>3.5671819262782403E-3</c:v>
                </c:pt>
                <c:pt idx="841">
                  <c:v>3.5629453681710215E-3</c:v>
                </c:pt>
                <c:pt idx="842">
                  <c:v>3.5587188612099642E-3</c:v>
                </c:pt>
                <c:pt idx="843">
                  <c:v>3.5545023696682463E-3</c:v>
                </c:pt>
                <c:pt idx="844">
                  <c:v>3.5502958579881655E-3</c:v>
                </c:pt>
                <c:pt idx="845">
                  <c:v>3.5460992907801418E-3</c:v>
                </c:pt>
                <c:pt idx="846">
                  <c:v>3.5419126328217238E-3</c:v>
                </c:pt>
                <c:pt idx="847">
                  <c:v>3.5377358490566039E-3</c:v>
                </c:pt>
                <c:pt idx="848">
                  <c:v>3.5335689045936395E-3</c:v>
                </c:pt>
                <c:pt idx="849">
                  <c:v>3.5294117647058825E-3</c:v>
                </c:pt>
                <c:pt idx="850">
                  <c:v>3.5252643948296123E-3</c:v>
                </c:pt>
                <c:pt idx="851">
                  <c:v>3.5211267605633804E-3</c:v>
                </c:pt>
                <c:pt idx="852">
                  <c:v>3.5169988276670576E-3</c:v>
                </c:pt>
                <c:pt idx="853">
                  <c:v>3.5128805620608899E-3</c:v>
                </c:pt>
                <c:pt idx="854">
                  <c:v>3.5087719298245615E-3</c:v>
                </c:pt>
                <c:pt idx="855">
                  <c:v>3.5046728971962616E-3</c:v>
                </c:pt>
                <c:pt idx="856">
                  <c:v>3.5005834305717621E-3</c:v>
                </c:pt>
                <c:pt idx="857">
                  <c:v>3.4965034965034965E-3</c:v>
                </c:pt>
                <c:pt idx="858">
                  <c:v>3.4924330616996507E-3</c:v>
                </c:pt>
                <c:pt idx="859">
                  <c:v>3.4883720930232558E-3</c:v>
                </c:pt>
                <c:pt idx="860">
                  <c:v>3.4843205574912892E-3</c:v>
                </c:pt>
                <c:pt idx="861">
                  <c:v>3.4802784222737818E-3</c:v>
                </c:pt>
                <c:pt idx="862">
                  <c:v>3.4762456546929316E-3</c:v>
                </c:pt>
                <c:pt idx="863">
                  <c:v>3.472222222222222E-3</c:v>
                </c:pt>
                <c:pt idx="864">
                  <c:v>3.4682080924855491E-3</c:v>
                </c:pt>
                <c:pt idx="865">
                  <c:v>3.4642032332563512E-3</c:v>
                </c:pt>
                <c:pt idx="866">
                  <c:v>3.4602076124567475E-3</c:v>
                </c:pt>
                <c:pt idx="867">
                  <c:v>3.4562211981566822E-3</c:v>
                </c:pt>
                <c:pt idx="868">
                  <c:v>3.4522439585730723E-3</c:v>
                </c:pt>
                <c:pt idx="869">
                  <c:v>3.4482758620689655E-3</c:v>
                </c:pt>
                <c:pt idx="870">
                  <c:v>3.4443168771526979E-3</c:v>
                </c:pt>
                <c:pt idx="871">
                  <c:v>3.4403669724770644E-3</c:v>
                </c:pt>
                <c:pt idx="872">
                  <c:v>3.4364261168384879E-3</c:v>
                </c:pt>
                <c:pt idx="873">
                  <c:v>3.4324942791762012E-3</c:v>
                </c:pt>
                <c:pt idx="874">
                  <c:v>3.4285714285714284E-3</c:v>
                </c:pt>
                <c:pt idx="875">
                  <c:v>3.4246575342465752E-3</c:v>
                </c:pt>
                <c:pt idx="876">
                  <c:v>3.4207525655644243E-3</c:v>
                </c:pt>
                <c:pt idx="877">
                  <c:v>3.4168564920273349E-3</c:v>
                </c:pt>
                <c:pt idx="878">
                  <c:v>3.4129692832764505E-3</c:v>
                </c:pt>
                <c:pt idx="879">
                  <c:v>3.4090909090909089E-3</c:v>
                </c:pt>
                <c:pt idx="880">
                  <c:v>3.4052213393870601E-3</c:v>
                </c:pt>
                <c:pt idx="881">
                  <c:v>3.4013605442176869E-3</c:v>
                </c:pt>
                <c:pt idx="882">
                  <c:v>3.3975084937712344E-3</c:v>
                </c:pt>
                <c:pt idx="883">
                  <c:v>3.3936651583710408E-3</c:v>
                </c:pt>
                <c:pt idx="884">
                  <c:v>3.3898305084745762E-3</c:v>
                </c:pt>
                <c:pt idx="885">
                  <c:v>3.3860045146726862E-3</c:v>
                </c:pt>
                <c:pt idx="886">
                  <c:v>3.3821871476888386E-3</c:v>
                </c:pt>
                <c:pt idx="887">
                  <c:v>3.3783783783783786E-3</c:v>
                </c:pt>
                <c:pt idx="888">
                  <c:v>3.3745781777277839E-3</c:v>
                </c:pt>
                <c:pt idx="889">
                  <c:v>3.3707865168539327E-3</c:v>
                </c:pt>
                <c:pt idx="890">
                  <c:v>3.3670033670033669E-3</c:v>
                </c:pt>
                <c:pt idx="891">
                  <c:v>3.3632286995515697E-3</c:v>
                </c:pt>
                <c:pt idx="892">
                  <c:v>3.3594624860022394E-3</c:v>
                </c:pt>
                <c:pt idx="893">
                  <c:v>3.3557046979865771E-3</c:v>
                </c:pt>
                <c:pt idx="894">
                  <c:v>3.3519553072625698E-3</c:v>
                </c:pt>
                <c:pt idx="895">
                  <c:v>3.3482142857142855E-3</c:v>
                </c:pt>
                <c:pt idx="896">
                  <c:v>3.3444816053511705E-3</c:v>
                </c:pt>
                <c:pt idx="897">
                  <c:v>3.3407572383073497E-3</c:v>
                </c:pt>
                <c:pt idx="898">
                  <c:v>3.3370411568409346E-3</c:v>
                </c:pt>
                <c:pt idx="899">
                  <c:v>3.3333333333333335E-3</c:v>
                </c:pt>
                <c:pt idx="900">
                  <c:v>3.3296337402885681E-3</c:v>
                </c:pt>
                <c:pt idx="901">
                  <c:v>3.3259423503325942E-3</c:v>
                </c:pt>
                <c:pt idx="902">
                  <c:v>3.3222591362126247E-3</c:v>
                </c:pt>
                <c:pt idx="903">
                  <c:v>3.3185840707964601E-3</c:v>
                </c:pt>
                <c:pt idx="904">
                  <c:v>3.3149171270718232E-3</c:v>
                </c:pt>
                <c:pt idx="905">
                  <c:v>3.3112582781456954E-3</c:v>
                </c:pt>
                <c:pt idx="906">
                  <c:v>3.3076074972436605E-3</c:v>
                </c:pt>
                <c:pt idx="907">
                  <c:v>3.3039647577092512E-3</c:v>
                </c:pt>
                <c:pt idx="908">
                  <c:v>3.3003300330033004E-3</c:v>
                </c:pt>
                <c:pt idx="909">
                  <c:v>3.2967032967032967E-3</c:v>
                </c:pt>
                <c:pt idx="910">
                  <c:v>3.2930845225027441E-3</c:v>
                </c:pt>
                <c:pt idx="911">
                  <c:v>3.2894736842105261E-3</c:v>
                </c:pt>
                <c:pt idx="912">
                  <c:v>3.2858707557502738E-3</c:v>
                </c:pt>
                <c:pt idx="913">
                  <c:v>3.2822757111597373E-3</c:v>
                </c:pt>
                <c:pt idx="914">
                  <c:v>3.2786885245901639E-3</c:v>
                </c:pt>
                <c:pt idx="915">
                  <c:v>3.2751091703056767E-3</c:v>
                </c:pt>
                <c:pt idx="916">
                  <c:v>3.2715376226826608E-3</c:v>
                </c:pt>
                <c:pt idx="917">
                  <c:v>3.2679738562091504E-3</c:v>
                </c:pt>
                <c:pt idx="918">
                  <c:v>3.2644178454842221E-3</c:v>
                </c:pt>
                <c:pt idx="919">
                  <c:v>3.2608695652173911E-3</c:v>
                </c:pt>
                <c:pt idx="920">
                  <c:v>3.2573289902280132E-3</c:v>
                </c:pt>
                <c:pt idx="921">
                  <c:v>3.2537960954446853E-3</c:v>
                </c:pt>
                <c:pt idx="922">
                  <c:v>3.2502708559046588E-3</c:v>
                </c:pt>
                <c:pt idx="923">
                  <c:v>3.246753246753247E-3</c:v>
                </c:pt>
                <c:pt idx="924">
                  <c:v>3.2432432432432431E-3</c:v>
                </c:pt>
                <c:pt idx="925">
                  <c:v>3.2397408207343412E-3</c:v>
                </c:pt>
                <c:pt idx="926">
                  <c:v>3.2362459546925568E-3</c:v>
                </c:pt>
                <c:pt idx="927">
                  <c:v>3.2327586206896551E-3</c:v>
                </c:pt>
                <c:pt idx="928">
                  <c:v>3.2292787944025836E-3</c:v>
                </c:pt>
                <c:pt idx="929">
                  <c:v>3.2258064516129032E-3</c:v>
                </c:pt>
                <c:pt idx="930">
                  <c:v>3.22234156820623E-3</c:v>
                </c:pt>
                <c:pt idx="931">
                  <c:v>3.2188841201716738E-3</c:v>
                </c:pt>
                <c:pt idx="932">
                  <c:v>3.2154340836012861E-3</c:v>
                </c:pt>
                <c:pt idx="933">
                  <c:v>3.2119914346895075E-3</c:v>
                </c:pt>
                <c:pt idx="934">
                  <c:v>3.2085561497326204E-3</c:v>
                </c:pt>
                <c:pt idx="935">
                  <c:v>3.205128205128205E-3</c:v>
                </c:pt>
                <c:pt idx="936">
                  <c:v>3.2017075773745998E-3</c:v>
                </c:pt>
                <c:pt idx="937">
                  <c:v>3.1982942430703624E-3</c:v>
                </c:pt>
                <c:pt idx="938">
                  <c:v>3.1948881789137379E-3</c:v>
                </c:pt>
                <c:pt idx="939">
                  <c:v>3.1914893617021275E-3</c:v>
                </c:pt>
                <c:pt idx="940">
                  <c:v>3.188097768331562E-3</c:v>
                </c:pt>
                <c:pt idx="941">
                  <c:v>3.1847133757961785E-3</c:v>
                </c:pt>
                <c:pt idx="942">
                  <c:v>3.1813361611876989E-3</c:v>
                </c:pt>
                <c:pt idx="943">
                  <c:v>3.1779661016949155E-3</c:v>
                </c:pt>
                <c:pt idx="944">
                  <c:v>3.1746031746031746E-3</c:v>
                </c:pt>
                <c:pt idx="945">
                  <c:v>3.1712473572938688E-3</c:v>
                </c:pt>
                <c:pt idx="946">
                  <c:v>3.1678986272439284E-3</c:v>
                </c:pt>
                <c:pt idx="947">
                  <c:v>3.1645569620253164E-3</c:v>
                </c:pt>
                <c:pt idx="948">
                  <c:v>3.1612223393045311E-3</c:v>
                </c:pt>
                <c:pt idx="949">
                  <c:v>3.1578947368421052E-3</c:v>
                </c:pt>
                <c:pt idx="950">
                  <c:v>3.1545741324921135E-3</c:v>
                </c:pt>
                <c:pt idx="951">
                  <c:v>3.1512605042016808E-3</c:v>
                </c:pt>
                <c:pt idx="952">
                  <c:v>3.1479538300104933E-3</c:v>
                </c:pt>
                <c:pt idx="953">
                  <c:v>3.1446540880503146E-3</c:v>
                </c:pt>
                <c:pt idx="954">
                  <c:v>3.1413612565445027E-3</c:v>
                </c:pt>
                <c:pt idx="955">
                  <c:v>3.1380753138075313E-3</c:v>
                </c:pt>
                <c:pt idx="956">
                  <c:v>3.134796238244514E-3</c:v>
                </c:pt>
                <c:pt idx="957">
                  <c:v>3.1315240083507308E-3</c:v>
                </c:pt>
                <c:pt idx="958">
                  <c:v>3.1282586027111575E-3</c:v>
                </c:pt>
                <c:pt idx="959">
                  <c:v>3.1250000000000002E-3</c:v>
                </c:pt>
                <c:pt idx="960">
                  <c:v>3.1217481789802288E-3</c:v>
                </c:pt>
                <c:pt idx="961">
                  <c:v>3.1185031185031187E-3</c:v>
                </c:pt>
                <c:pt idx="962">
                  <c:v>3.1152647975077881E-3</c:v>
                </c:pt>
                <c:pt idx="963">
                  <c:v>3.1120331950207467E-3</c:v>
                </c:pt>
                <c:pt idx="964">
                  <c:v>3.1088082901554403E-3</c:v>
                </c:pt>
                <c:pt idx="965">
                  <c:v>3.105590062111801E-3</c:v>
                </c:pt>
                <c:pt idx="966">
                  <c:v>3.1023784901758012E-3</c:v>
                </c:pt>
                <c:pt idx="967">
                  <c:v>3.0991735537190084E-3</c:v>
                </c:pt>
                <c:pt idx="968">
                  <c:v>3.0959752321981426E-3</c:v>
                </c:pt>
                <c:pt idx="969">
                  <c:v>3.092783505154639E-3</c:v>
                </c:pt>
                <c:pt idx="970">
                  <c:v>3.089598352214212E-3</c:v>
                </c:pt>
                <c:pt idx="971">
                  <c:v>3.0864197530864196E-3</c:v>
                </c:pt>
                <c:pt idx="972">
                  <c:v>3.0832476875642342E-3</c:v>
                </c:pt>
                <c:pt idx="973">
                  <c:v>3.0800821355236141E-3</c:v>
                </c:pt>
                <c:pt idx="974">
                  <c:v>3.0769230769230769E-3</c:v>
                </c:pt>
                <c:pt idx="975">
                  <c:v>3.0737704918032786E-3</c:v>
                </c:pt>
                <c:pt idx="976">
                  <c:v>3.0706243602865915E-3</c:v>
                </c:pt>
                <c:pt idx="977">
                  <c:v>3.0674846625766872E-3</c:v>
                </c:pt>
                <c:pt idx="978">
                  <c:v>3.0643513789581204E-3</c:v>
                </c:pt>
                <c:pt idx="979">
                  <c:v>3.0612244897959182E-3</c:v>
                </c:pt>
                <c:pt idx="980">
                  <c:v>3.0581039755351682E-3</c:v>
                </c:pt>
                <c:pt idx="981">
                  <c:v>3.0549898167006109E-3</c:v>
                </c:pt>
                <c:pt idx="982">
                  <c:v>3.0518819938962359E-3</c:v>
                </c:pt>
                <c:pt idx="983">
                  <c:v>3.0487804878048782E-3</c:v>
                </c:pt>
                <c:pt idx="984">
                  <c:v>3.0456852791878172E-3</c:v>
                </c:pt>
                <c:pt idx="985">
                  <c:v>3.0425963488843813E-3</c:v>
                </c:pt>
                <c:pt idx="986">
                  <c:v>3.0395136778115501E-3</c:v>
                </c:pt>
                <c:pt idx="987">
                  <c:v>3.0364372469635628E-3</c:v>
                </c:pt>
                <c:pt idx="988">
                  <c:v>3.0333670374115269E-3</c:v>
                </c:pt>
                <c:pt idx="989">
                  <c:v>3.0303030303030303E-3</c:v>
                </c:pt>
                <c:pt idx="990">
                  <c:v>3.0272452068617556E-3</c:v>
                </c:pt>
                <c:pt idx="991">
                  <c:v>3.0241935483870967E-3</c:v>
                </c:pt>
                <c:pt idx="992">
                  <c:v>3.0211480362537764E-3</c:v>
                </c:pt>
                <c:pt idx="993">
                  <c:v>3.0181086519114686E-3</c:v>
                </c:pt>
                <c:pt idx="994">
                  <c:v>3.015075376884422E-3</c:v>
                </c:pt>
                <c:pt idx="995">
                  <c:v>3.0120481927710845E-3</c:v>
                </c:pt>
                <c:pt idx="996">
                  <c:v>3.009027081243731E-3</c:v>
                </c:pt>
                <c:pt idx="997">
                  <c:v>3.0060120240480962E-3</c:v>
                </c:pt>
                <c:pt idx="998">
                  <c:v>3.003003003003003E-3</c:v>
                </c:pt>
                <c:pt idx="999">
                  <c:v>3.0000000000000001E-3</c:v>
                </c:pt>
                <c:pt idx="1000">
                  <c:v>2.997002997002997E-3</c:v>
                </c:pt>
                <c:pt idx="1001">
                  <c:v>2.9940119760479044E-3</c:v>
                </c:pt>
                <c:pt idx="1002">
                  <c:v>2.9910269192422734E-3</c:v>
                </c:pt>
                <c:pt idx="1003">
                  <c:v>2.9880478087649402E-3</c:v>
                </c:pt>
                <c:pt idx="1004">
                  <c:v>2.9850746268656717E-3</c:v>
                </c:pt>
                <c:pt idx="1005">
                  <c:v>2.982107355864811E-3</c:v>
                </c:pt>
                <c:pt idx="1006">
                  <c:v>2.9791459781529296E-3</c:v>
                </c:pt>
                <c:pt idx="1007">
                  <c:v>2.976190476190476E-3</c:v>
                </c:pt>
                <c:pt idx="1008">
                  <c:v>2.973240832507433E-3</c:v>
                </c:pt>
                <c:pt idx="1009">
                  <c:v>2.9702970297029703E-3</c:v>
                </c:pt>
                <c:pt idx="1010">
                  <c:v>2.967359050445104E-3</c:v>
                </c:pt>
                <c:pt idx="1011">
                  <c:v>2.9644268774703555E-3</c:v>
                </c:pt>
                <c:pt idx="1012">
                  <c:v>2.9615004935834156E-3</c:v>
                </c:pt>
                <c:pt idx="1013">
                  <c:v>2.9585798816568047E-3</c:v>
                </c:pt>
                <c:pt idx="1014">
                  <c:v>2.9556650246305421E-3</c:v>
                </c:pt>
                <c:pt idx="1015">
                  <c:v>2.952755905511811E-3</c:v>
                </c:pt>
                <c:pt idx="1016">
                  <c:v>2.9498525073746312E-3</c:v>
                </c:pt>
                <c:pt idx="1017">
                  <c:v>2.9469548133595285E-3</c:v>
                </c:pt>
                <c:pt idx="1018">
                  <c:v>2.944062806673209E-3</c:v>
                </c:pt>
                <c:pt idx="1019">
                  <c:v>2.9411764705882353E-3</c:v>
                </c:pt>
                <c:pt idx="1020">
                  <c:v>2.9382957884427031E-3</c:v>
                </c:pt>
                <c:pt idx="1021">
                  <c:v>2.9354207436399216E-3</c:v>
                </c:pt>
                <c:pt idx="1022">
                  <c:v>2.9325513196480938E-3</c:v>
                </c:pt>
                <c:pt idx="1023">
                  <c:v>2.9296875E-3</c:v>
                </c:pt>
                <c:pt idx="1024">
                  <c:v>2.9268292682926829E-3</c:v>
                </c:pt>
                <c:pt idx="1025">
                  <c:v>2.9239766081871343E-3</c:v>
                </c:pt>
                <c:pt idx="1026">
                  <c:v>2.9211295034079843E-3</c:v>
                </c:pt>
                <c:pt idx="1027">
                  <c:v>2.9182879377431907E-3</c:v>
                </c:pt>
                <c:pt idx="1028">
                  <c:v>2.9154518950437317E-3</c:v>
                </c:pt>
                <c:pt idx="1029">
                  <c:v>2.9126213592233011E-3</c:v>
                </c:pt>
                <c:pt idx="1030">
                  <c:v>2.9097963142580021E-3</c:v>
                </c:pt>
                <c:pt idx="1031">
                  <c:v>2.9069767441860465E-3</c:v>
                </c:pt>
                <c:pt idx="1032">
                  <c:v>2.9041626331074541E-3</c:v>
                </c:pt>
                <c:pt idx="1033">
                  <c:v>2.9013539651837525E-3</c:v>
                </c:pt>
                <c:pt idx="1034">
                  <c:v>2.8985507246376812E-3</c:v>
                </c:pt>
                <c:pt idx="1035">
                  <c:v>2.8957528957528956E-3</c:v>
                </c:pt>
                <c:pt idx="1036">
                  <c:v>2.8929604628736743E-3</c:v>
                </c:pt>
                <c:pt idx="1037">
                  <c:v>2.8901734104046241E-3</c:v>
                </c:pt>
                <c:pt idx="1038">
                  <c:v>2.8873917228103944E-3</c:v>
                </c:pt>
                <c:pt idx="1039">
                  <c:v>2.8846153846153848E-3</c:v>
                </c:pt>
                <c:pt idx="1040">
                  <c:v>2.881844380403458E-3</c:v>
                </c:pt>
                <c:pt idx="1041">
                  <c:v>2.8790786948176585E-3</c:v>
                </c:pt>
                <c:pt idx="1042">
                  <c:v>2.8763183125599234E-3</c:v>
                </c:pt>
                <c:pt idx="1043">
                  <c:v>2.8735632183908046E-3</c:v>
                </c:pt>
                <c:pt idx="1044">
                  <c:v>2.8708133971291866E-3</c:v>
                </c:pt>
                <c:pt idx="1045">
                  <c:v>2.8680688336520078E-3</c:v>
                </c:pt>
                <c:pt idx="1046">
                  <c:v>2.8653295128939827E-3</c:v>
                </c:pt>
                <c:pt idx="1047">
                  <c:v>2.8625954198473282E-3</c:v>
                </c:pt>
                <c:pt idx="1048">
                  <c:v>2.859866539561487E-3</c:v>
                </c:pt>
                <c:pt idx="1049">
                  <c:v>2.8571428571428571E-3</c:v>
                </c:pt>
                <c:pt idx="1050">
                  <c:v>2.8544243577545195E-3</c:v>
                </c:pt>
                <c:pt idx="1051">
                  <c:v>2.8517110266159697E-3</c:v>
                </c:pt>
                <c:pt idx="1052">
                  <c:v>2.8490028490028491E-3</c:v>
                </c:pt>
                <c:pt idx="1053">
                  <c:v>2.8462998102466793E-3</c:v>
                </c:pt>
                <c:pt idx="1054">
                  <c:v>2.843601895734597E-3</c:v>
                </c:pt>
                <c:pt idx="1055">
                  <c:v>2.840909090909091E-3</c:v>
                </c:pt>
                <c:pt idx="1056">
                  <c:v>2.8382213812677389E-3</c:v>
                </c:pt>
                <c:pt idx="1057">
                  <c:v>2.8355387523629491E-3</c:v>
                </c:pt>
                <c:pt idx="1058">
                  <c:v>2.8328611898016999E-3</c:v>
                </c:pt>
                <c:pt idx="1059">
                  <c:v>2.8301886792452828E-3</c:v>
                </c:pt>
                <c:pt idx="1060">
                  <c:v>2.8275212064090482E-3</c:v>
                </c:pt>
                <c:pt idx="1061">
                  <c:v>2.8248587570621469E-3</c:v>
                </c:pt>
                <c:pt idx="1062">
                  <c:v>2.8222013170272815E-3</c:v>
                </c:pt>
                <c:pt idx="1063">
                  <c:v>2.819548872180451E-3</c:v>
                </c:pt>
                <c:pt idx="1064">
                  <c:v>2.8169014084507044E-3</c:v>
                </c:pt>
                <c:pt idx="1065">
                  <c:v>2.8142589118198874E-3</c:v>
                </c:pt>
                <c:pt idx="1066">
                  <c:v>2.8116213683223993E-3</c:v>
                </c:pt>
                <c:pt idx="1067">
                  <c:v>2.8089887640449437E-3</c:v>
                </c:pt>
                <c:pt idx="1068">
                  <c:v>2.8063610851262861E-3</c:v>
                </c:pt>
                <c:pt idx="1069">
                  <c:v>2.8037383177570091E-3</c:v>
                </c:pt>
                <c:pt idx="1070">
                  <c:v>2.8011204481792717E-3</c:v>
                </c:pt>
                <c:pt idx="1071">
                  <c:v>2.798507462686567E-3</c:v>
                </c:pt>
                <c:pt idx="1072">
                  <c:v>2.7958993476234857E-3</c:v>
                </c:pt>
                <c:pt idx="1073">
                  <c:v>2.7932960893854749E-3</c:v>
                </c:pt>
                <c:pt idx="1074">
                  <c:v>2.7906976744186047E-3</c:v>
                </c:pt>
                <c:pt idx="1075">
                  <c:v>2.7881040892193307E-3</c:v>
                </c:pt>
                <c:pt idx="1076">
                  <c:v>2.7855153203342618E-3</c:v>
                </c:pt>
                <c:pt idx="1077">
                  <c:v>2.7829313543599257E-3</c:v>
                </c:pt>
                <c:pt idx="1078">
                  <c:v>2.7803521779425394E-3</c:v>
                </c:pt>
                <c:pt idx="1079">
                  <c:v>2.7777777777777779E-3</c:v>
                </c:pt>
                <c:pt idx="1080">
                  <c:v>2.7752081406105457E-3</c:v>
                </c:pt>
                <c:pt idx="1081">
                  <c:v>2.7726432532347504E-3</c:v>
                </c:pt>
                <c:pt idx="1082">
                  <c:v>2.7700831024930748E-3</c:v>
                </c:pt>
                <c:pt idx="1083">
                  <c:v>2.7675276752767526E-3</c:v>
                </c:pt>
                <c:pt idx="1084">
                  <c:v>2.7649769585253456E-3</c:v>
                </c:pt>
                <c:pt idx="1085">
                  <c:v>2.7624309392265192E-3</c:v>
                </c:pt>
                <c:pt idx="1086">
                  <c:v>2.7598896044158236E-3</c:v>
                </c:pt>
                <c:pt idx="1087">
                  <c:v>2.7573529411764708E-3</c:v>
                </c:pt>
                <c:pt idx="1088">
                  <c:v>2.7548209366391185E-3</c:v>
                </c:pt>
                <c:pt idx="1089">
                  <c:v>2.7522935779816515E-3</c:v>
                </c:pt>
                <c:pt idx="1090">
                  <c:v>2.7497708524289641E-3</c:v>
                </c:pt>
                <c:pt idx="1091">
                  <c:v>2.7472527472527475E-3</c:v>
                </c:pt>
                <c:pt idx="1092">
                  <c:v>2.7447392497712718E-3</c:v>
                </c:pt>
                <c:pt idx="1093">
                  <c:v>2.7422303473491772E-3</c:v>
                </c:pt>
                <c:pt idx="1094">
                  <c:v>2.7397260273972603E-3</c:v>
                </c:pt>
                <c:pt idx="1095">
                  <c:v>2.7372262773722629E-3</c:v>
                </c:pt>
                <c:pt idx="1096">
                  <c:v>2.7347310847766638E-3</c:v>
                </c:pt>
                <c:pt idx="1097">
                  <c:v>2.7322404371584699E-3</c:v>
                </c:pt>
                <c:pt idx="1098">
                  <c:v>2.7297543221110102E-3</c:v>
                </c:pt>
                <c:pt idx="1099">
                  <c:v>2.7272727272727275E-3</c:v>
                </c:pt>
                <c:pt idx="1100">
                  <c:v>2.7247956403269754E-3</c:v>
                </c:pt>
                <c:pt idx="1101">
                  <c:v>2.7223230490018148E-3</c:v>
                </c:pt>
                <c:pt idx="1102">
                  <c:v>2.7198549410698096E-3</c:v>
                </c:pt>
                <c:pt idx="1103">
                  <c:v>2.717391304347826E-3</c:v>
                </c:pt>
                <c:pt idx="1104">
                  <c:v>2.7149321266968325E-3</c:v>
                </c:pt>
                <c:pt idx="1105">
                  <c:v>2.7124773960216998E-3</c:v>
                </c:pt>
                <c:pt idx="1106">
                  <c:v>2.7100271002710027E-3</c:v>
                </c:pt>
                <c:pt idx="1107">
                  <c:v>2.707581227436823E-3</c:v>
                </c:pt>
                <c:pt idx="1108">
                  <c:v>2.7051397655545538E-3</c:v>
                </c:pt>
                <c:pt idx="1109">
                  <c:v>2.7027027027027029E-3</c:v>
                </c:pt>
                <c:pt idx="1110">
                  <c:v>2.7002700270027003E-3</c:v>
                </c:pt>
                <c:pt idx="1111">
                  <c:v>2.6978417266187052E-3</c:v>
                </c:pt>
                <c:pt idx="1112">
                  <c:v>2.6954177897574125E-3</c:v>
                </c:pt>
                <c:pt idx="1113">
                  <c:v>2.6929982046678637E-3</c:v>
                </c:pt>
                <c:pt idx="1114">
                  <c:v>2.6905829596412557E-3</c:v>
                </c:pt>
                <c:pt idx="1115">
                  <c:v>2.6881720430107529E-3</c:v>
                </c:pt>
                <c:pt idx="1116">
                  <c:v>2.6857654431512983E-3</c:v>
                </c:pt>
                <c:pt idx="1117">
                  <c:v>2.6833631484794273E-3</c:v>
                </c:pt>
                <c:pt idx="1118">
                  <c:v>2.6809651474530832E-3</c:v>
                </c:pt>
                <c:pt idx="1119">
                  <c:v>2.6785714285714286E-3</c:v>
                </c:pt>
                <c:pt idx="1120">
                  <c:v>2.6761819803746653E-3</c:v>
                </c:pt>
                <c:pt idx="1121">
                  <c:v>2.6737967914438501E-3</c:v>
                </c:pt>
                <c:pt idx="1122">
                  <c:v>2.6714158504007124E-3</c:v>
                </c:pt>
                <c:pt idx="1123">
                  <c:v>2.6690391459074734E-3</c:v>
                </c:pt>
                <c:pt idx="1124">
                  <c:v>2.6666666666666666E-3</c:v>
                </c:pt>
                <c:pt idx="1125">
                  <c:v>2.6642984014209592E-3</c:v>
                </c:pt>
                <c:pt idx="1126">
                  <c:v>2.6619343389529724E-3</c:v>
                </c:pt>
                <c:pt idx="1127">
                  <c:v>2.6595744680851063E-3</c:v>
                </c:pt>
                <c:pt idx="1128">
                  <c:v>2.6572187776793621E-3</c:v>
                </c:pt>
                <c:pt idx="1129">
                  <c:v>2.6548672566371681E-3</c:v>
                </c:pt>
                <c:pt idx="1130">
                  <c:v>2.6525198938992041E-3</c:v>
                </c:pt>
                <c:pt idx="1131">
                  <c:v>2.6501766784452299E-3</c:v>
                </c:pt>
                <c:pt idx="1132">
                  <c:v>2.6478375992939102E-3</c:v>
                </c:pt>
                <c:pt idx="1133">
                  <c:v>2.6455026455026454E-3</c:v>
                </c:pt>
                <c:pt idx="1134">
                  <c:v>2.6431718061674008E-3</c:v>
                </c:pt>
                <c:pt idx="1135">
                  <c:v>2.6408450704225352E-3</c:v>
                </c:pt>
                <c:pt idx="1136">
                  <c:v>2.6385224274406332E-3</c:v>
                </c:pt>
                <c:pt idx="1137">
                  <c:v>2.6362038664323375E-3</c:v>
                </c:pt>
                <c:pt idx="1138">
                  <c:v>2.6338893766461808E-3</c:v>
                </c:pt>
                <c:pt idx="1139">
                  <c:v>2.631578947368421E-3</c:v>
                </c:pt>
                <c:pt idx="1140">
                  <c:v>2.6292725679228747E-3</c:v>
                </c:pt>
                <c:pt idx="1141">
                  <c:v>2.6269702276707531E-3</c:v>
                </c:pt>
                <c:pt idx="1142">
                  <c:v>2.6246719160104987E-3</c:v>
                </c:pt>
                <c:pt idx="1143">
                  <c:v>2.6223776223776225E-3</c:v>
                </c:pt>
                <c:pt idx="1144">
                  <c:v>2.6200873362445414E-3</c:v>
                </c:pt>
                <c:pt idx="1145">
                  <c:v>2.617801047120419E-3</c:v>
                </c:pt>
                <c:pt idx="1146">
                  <c:v>2.6155187445510027E-3</c:v>
                </c:pt>
                <c:pt idx="1147">
                  <c:v>2.6132404181184671E-3</c:v>
                </c:pt>
                <c:pt idx="1148">
                  <c:v>2.6109660574412533E-3</c:v>
                </c:pt>
                <c:pt idx="1149">
                  <c:v>2.6086956521739132E-3</c:v>
                </c:pt>
                <c:pt idx="1150">
                  <c:v>2.6064291920069507E-3</c:v>
                </c:pt>
                <c:pt idx="1151">
                  <c:v>2.6041666666666665E-3</c:v>
                </c:pt>
                <c:pt idx="1152">
                  <c:v>2.6019080659150044E-3</c:v>
                </c:pt>
                <c:pt idx="1153">
                  <c:v>2.5996533795493936E-3</c:v>
                </c:pt>
                <c:pt idx="1154">
                  <c:v>2.5974025974025974E-3</c:v>
                </c:pt>
                <c:pt idx="1155">
                  <c:v>2.5951557093425604E-3</c:v>
                </c:pt>
                <c:pt idx="1156">
                  <c:v>2.5929127052722557E-3</c:v>
                </c:pt>
                <c:pt idx="1157">
                  <c:v>2.5906735751295338E-3</c:v>
                </c:pt>
                <c:pt idx="1158">
                  <c:v>2.5884383088869713E-3</c:v>
                </c:pt>
                <c:pt idx="1159">
                  <c:v>2.5862068965517241E-3</c:v>
                </c:pt>
                <c:pt idx="1160">
                  <c:v>2.5839793281653748E-3</c:v>
                </c:pt>
                <c:pt idx="1161">
                  <c:v>2.5817555938037868E-3</c:v>
                </c:pt>
                <c:pt idx="1162">
                  <c:v>2.5795356835769563E-3</c:v>
                </c:pt>
                <c:pt idx="1163">
                  <c:v>2.5773195876288659E-3</c:v>
                </c:pt>
                <c:pt idx="1164">
                  <c:v>2.5751072961373391E-3</c:v>
                </c:pt>
                <c:pt idx="1165">
                  <c:v>2.5728987993138938E-3</c:v>
                </c:pt>
                <c:pt idx="1166">
                  <c:v>2.5706940874035988E-3</c:v>
                </c:pt>
                <c:pt idx="1167">
                  <c:v>2.5684931506849314E-3</c:v>
                </c:pt>
                <c:pt idx="1168">
                  <c:v>2.5662959794696323E-3</c:v>
                </c:pt>
                <c:pt idx="1169">
                  <c:v>2.5641025641025641E-3</c:v>
                </c:pt>
                <c:pt idx="1170">
                  <c:v>2.5619128949615714E-3</c:v>
                </c:pt>
                <c:pt idx="1171">
                  <c:v>2.5597269624573378E-3</c:v>
                </c:pt>
                <c:pt idx="1172">
                  <c:v>2.5575447570332483E-3</c:v>
                </c:pt>
                <c:pt idx="1173">
                  <c:v>2.5553662691652468E-3</c:v>
                </c:pt>
                <c:pt idx="1174">
                  <c:v>2.553191489361702E-3</c:v>
                </c:pt>
                <c:pt idx="1175">
                  <c:v>2.5510204081632651E-3</c:v>
                </c:pt>
                <c:pt idx="1176">
                  <c:v>2.5488530161427358E-3</c:v>
                </c:pt>
                <c:pt idx="1177">
                  <c:v>2.5466893039049238E-3</c:v>
                </c:pt>
                <c:pt idx="1178">
                  <c:v>2.5445292620865142E-3</c:v>
                </c:pt>
                <c:pt idx="1179">
                  <c:v>2.542372881355932E-3</c:v>
                </c:pt>
                <c:pt idx="1180">
                  <c:v>2.5402201524132089E-3</c:v>
                </c:pt>
                <c:pt idx="1181">
                  <c:v>2.5380710659898475E-3</c:v>
                </c:pt>
                <c:pt idx="1182">
                  <c:v>2.5359256128486898E-3</c:v>
                </c:pt>
                <c:pt idx="1183">
                  <c:v>2.5337837837837839E-3</c:v>
                </c:pt>
                <c:pt idx="1184">
                  <c:v>2.5316455696202532E-3</c:v>
                </c:pt>
                <c:pt idx="1185">
                  <c:v>2.5295109612141651E-3</c:v>
                </c:pt>
                <c:pt idx="1186">
                  <c:v>2.527379949452401E-3</c:v>
                </c:pt>
                <c:pt idx="1187">
                  <c:v>2.5252525252525255E-3</c:v>
                </c:pt>
                <c:pt idx="1188">
                  <c:v>2.5231286795626578E-3</c:v>
                </c:pt>
                <c:pt idx="1189">
                  <c:v>2.5210084033613447E-3</c:v>
                </c:pt>
                <c:pt idx="1190">
                  <c:v>2.5188916876574307E-3</c:v>
                </c:pt>
                <c:pt idx="1191">
                  <c:v>2.5167785234899327E-3</c:v>
                </c:pt>
                <c:pt idx="1192">
                  <c:v>2.5146689019279128E-3</c:v>
                </c:pt>
                <c:pt idx="1193">
                  <c:v>2.5125628140703518E-3</c:v>
                </c:pt>
                <c:pt idx="1194">
                  <c:v>2.5104602510460251E-3</c:v>
                </c:pt>
                <c:pt idx="1195">
                  <c:v>2.508361204013378E-3</c:v>
                </c:pt>
                <c:pt idx="1196">
                  <c:v>2.5062656641604009E-3</c:v>
                </c:pt>
                <c:pt idx="1197">
                  <c:v>2.5041736227045075E-3</c:v>
                </c:pt>
                <c:pt idx="1198">
                  <c:v>2.5020850708924102E-3</c:v>
                </c:pt>
                <c:pt idx="1199">
                  <c:v>2.5000000000000001E-3</c:v>
                </c:pt>
                <c:pt idx="1200">
                  <c:v>2.4979184013322231E-3</c:v>
                </c:pt>
                <c:pt idx="1201">
                  <c:v>2.4958402662229617E-3</c:v>
                </c:pt>
                <c:pt idx="1202">
                  <c:v>2.4937655860349127E-3</c:v>
                </c:pt>
                <c:pt idx="1203">
                  <c:v>2.4916943521594683E-3</c:v>
                </c:pt>
                <c:pt idx="1204">
                  <c:v>2.4896265560165973E-3</c:v>
                </c:pt>
                <c:pt idx="1205">
                  <c:v>2.4875621890547263E-3</c:v>
                </c:pt>
                <c:pt idx="1206">
                  <c:v>2.4855012427506215E-3</c:v>
                </c:pt>
                <c:pt idx="1207">
                  <c:v>2.4834437086092716E-3</c:v>
                </c:pt>
                <c:pt idx="1208">
                  <c:v>2.4813895781637717E-3</c:v>
                </c:pt>
                <c:pt idx="1209">
                  <c:v>2.4793388429752068E-3</c:v>
                </c:pt>
                <c:pt idx="1210">
                  <c:v>2.477291494632535E-3</c:v>
                </c:pt>
                <c:pt idx="1211">
                  <c:v>2.4752475247524753E-3</c:v>
                </c:pt>
                <c:pt idx="1212">
                  <c:v>2.4732069249793899E-3</c:v>
                </c:pt>
                <c:pt idx="1213">
                  <c:v>2.4711696869851728E-3</c:v>
                </c:pt>
                <c:pt idx="1214">
                  <c:v>2.4691358024691358E-3</c:v>
                </c:pt>
                <c:pt idx="1215">
                  <c:v>2.4671052631578946E-3</c:v>
                </c:pt>
                <c:pt idx="1216">
                  <c:v>2.4650780608052587E-3</c:v>
                </c:pt>
                <c:pt idx="1217">
                  <c:v>2.4630541871921183E-3</c:v>
                </c:pt>
                <c:pt idx="1218">
                  <c:v>2.4610336341263331E-3</c:v>
                </c:pt>
                <c:pt idx="1219">
                  <c:v>2.4590163934426232E-3</c:v>
                </c:pt>
                <c:pt idx="1220">
                  <c:v>2.4570024570024569E-3</c:v>
                </c:pt>
                <c:pt idx="1221">
                  <c:v>2.4549918166939444E-3</c:v>
                </c:pt>
                <c:pt idx="1222">
                  <c:v>2.4529844644317253E-3</c:v>
                </c:pt>
                <c:pt idx="1223">
                  <c:v>2.4509803921568627E-3</c:v>
                </c:pt>
                <c:pt idx="1224">
                  <c:v>2.4489795918367346E-3</c:v>
                </c:pt>
                <c:pt idx="1225">
                  <c:v>2.4469820554649264E-3</c:v>
                </c:pt>
                <c:pt idx="1226">
                  <c:v>2.4449877750611247E-3</c:v>
                </c:pt>
                <c:pt idx="1227">
                  <c:v>2.4429967426710096E-3</c:v>
                </c:pt>
                <c:pt idx="1228">
                  <c:v>2.4410089503661514E-3</c:v>
                </c:pt>
                <c:pt idx="1229">
                  <c:v>2.4390243902439024E-3</c:v>
                </c:pt>
                <c:pt idx="1230">
                  <c:v>2.437043054427295E-3</c:v>
                </c:pt>
                <c:pt idx="1231">
                  <c:v>2.435064935064935E-3</c:v>
                </c:pt>
                <c:pt idx="1232">
                  <c:v>2.4330900243309003E-3</c:v>
                </c:pt>
                <c:pt idx="1233">
                  <c:v>2.4311183144246355E-3</c:v>
                </c:pt>
                <c:pt idx="1234">
                  <c:v>2.4291497975708503E-3</c:v>
                </c:pt>
                <c:pt idx="1235">
                  <c:v>2.4271844660194173E-3</c:v>
                </c:pt>
                <c:pt idx="1236">
                  <c:v>2.425222312045271E-3</c:v>
                </c:pt>
                <c:pt idx="1237">
                  <c:v>2.4232633279483036E-3</c:v>
                </c:pt>
                <c:pt idx="1238">
                  <c:v>2.4213075060532689E-3</c:v>
                </c:pt>
                <c:pt idx="1239">
                  <c:v>2.4193548387096775E-3</c:v>
                </c:pt>
                <c:pt idx="1240">
                  <c:v>2.4174053182917004E-3</c:v>
                </c:pt>
                <c:pt idx="1241">
                  <c:v>2.4154589371980675E-3</c:v>
                </c:pt>
                <c:pt idx="1242">
                  <c:v>2.4135156878519709E-3</c:v>
                </c:pt>
                <c:pt idx="1243">
                  <c:v>2.4115755627009648E-3</c:v>
                </c:pt>
                <c:pt idx="1244">
                  <c:v>2.4096385542168677E-3</c:v>
                </c:pt>
                <c:pt idx="1245">
                  <c:v>2.407704654895666E-3</c:v>
                </c:pt>
                <c:pt idx="1246">
                  <c:v>2.4057738572574178E-3</c:v>
                </c:pt>
                <c:pt idx="1247">
                  <c:v>2.403846153846154E-3</c:v>
                </c:pt>
                <c:pt idx="1248">
                  <c:v>2.4019215372297837E-3</c:v>
                </c:pt>
                <c:pt idx="1249">
                  <c:v>2.3999999999999998E-3</c:v>
                </c:pt>
                <c:pt idx="1250">
                  <c:v>2.3980815347721821E-3</c:v>
                </c:pt>
                <c:pt idx="1251">
                  <c:v>2.3961661341853034E-3</c:v>
                </c:pt>
                <c:pt idx="1252">
                  <c:v>2.3942537909018356E-3</c:v>
                </c:pt>
                <c:pt idx="1253">
                  <c:v>2.3923444976076554E-3</c:v>
                </c:pt>
                <c:pt idx="1254">
                  <c:v>2.3904382470119521E-3</c:v>
                </c:pt>
                <c:pt idx="1255">
                  <c:v>2.3885350318471337E-3</c:v>
                </c:pt>
                <c:pt idx="1256">
                  <c:v>2.3866348448687352E-3</c:v>
                </c:pt>
                <c:pt idx="1257">
                  <c:v>2.3847376788553257E-3</c:v>
                </c:pt>
                <c:pt idx="1258">
                  <c:v>2.3828435266084196E-3</c:v>
                </c:pt>
                <c:pt idx="1259">
                  <c:v>2.3809523809523812E-3</c:v>
                </c:pt>
                <c:pt idx="1260">
                  <c:v>2.3790642347343376E-3</c:v>
                </c:pt>
                <c:pt idx="1261">
                  <c:v>2.3771790808240888E-3</c:v>
                </c:pt>
                <c:pt idx="1262">
                  <c:v>2.3752969121140144E-3</c:v>
                </c:pt>
                <c:pt idx="1263">
                  <c:v>2.3734177215189874E-3</c:v>
                </c:pt>
                <c:pt idx="1264">
                  <c:v>2.3715415019762848E-3</c:v>
                </c:pt>
                <c:pt idx="1265">
                  <c:v>2.3696682464454978E-3</c:v>
                </c:pt>
                <c:pt idx="1266">
                  <c:v>2.3677979479084454E-3</c:v>
                </c:pt>
                <c:pt idx="1267">
                  <c:v>2.3659305993690852E-3</c:v>
                </c:pt>
                <c:pt idx="1268">
                  <c:v>2.3640661938534278E-3</c:v>
                </c:pt>
                <c:pt idx="1269">
                  <c:v>2.3622047244094488E-3</c:v>
                </c:pt>
                <c:pt idx="1270">
                  <c:v>2.3603461841070024E-3</c:v>
                </c:pt>
                <c:pt idx="1271">
                  <c:v>2.3584905660377358E-3</c:v>
                </c:pt>
                <c:pt idx="1272">
                  <c:v>2.3566378633150041E-3</c:v>
                </c:pt>
                <c:pt idx="1273">
                  <c:v>2.3547880690737832E-3</c:v>
                </c:pt>
                <c:pt idx="1274">
                  <c:v>2.352941176470588E-3</c:v>
                </c:pt>
                <c:pt idx="1275">
                  <c:v>2.3510971786833857E-3</c:v>
                </c:pt>
                <c:pt idx="1276">
                  <c:v>2.3492560689115116E-3</c:v>
                </c:pt>
                <c:pt idx="1277">
                  <c:v>2.3474178403755869E-3</c:v>
                </c:pt>
                <c:pt idx="1278">
                  <c:v>2.3455824863174357E-3</c:v>
                </c:pt>
                <c:pt idx="1279">
                  <c:v>2.3437499999999999E-3</c:v>
                </c:pt>
                <c:pt idx="1280">
                  <c:v>2.34192037470726E-3</c:v>
                </c:pt>
                <c:pt idx="1281">
                  <c:v>2.3400936037441498E-3</c:v>
                </c:pt>
                <c:pt idx="1282">
                  <c:v>2.3382696804364772E-3</c:v>
                </c:pt>
                <c:pt idx="1283">
                  <c:v>2.3364485981308409E-3</c:v>
                </c:pt>
                <c:pt idx="1284">
                  <c:v>2.3346303501945525E-3</c:v>
                </c:pt>
                <c:pt idx="1285">
                  <c:v>2.3328149300155523E-3</c:v>
                </c:pt>
                <c:pt idx="1286">
                  <c:v>2.331002331002331E-3</c:v>
                </c:pt>
                <c:pt idx="1287">
                  <c:v>2.329192546583851E-3</c:v>
                </c:pt>
                <c:pt idx="1288">
                  <c:v>2.3273855702094647E-3</c:v>
                </c:pt>
                <c:pt idx="1289">
                  <c:v>2.3255813953488372E-3</c:v>
                </c:pt>
                <c:pt idx="1290">
                  <c:v>2.3237800154918666E-3</c:v>
                </c:pt>
                <c:pt idx="1291">
                  <c:v>2.3219814241486067E-3</c:v>
                </c:pt>
                <c:pt idx="1292">
                  <c:v>2.3201856148491878E-3</c:v>
                </c:pt>
                <c:pt idx="1293">
                  <c:v>2.3183925811437402E-3</c:v>
                </c:pt>
                <c:pt idx="1294">
                  <c:v>2.3166023166023165E-3</c:v>
                </c:pt>
                <c:pt idx="1295">
                  <c:v>2.3148148148148147E-3</c:v>
                </c:pt>
                <c:pt idx="1296">
                  <c:v>2.3130300693909021E-3</c:v>
                </c:pt>
                <c:pt idx="1297">
                  <c:v>2.3112480739599386E-3</c:v>
                </c:pt>
                <c:pt idx="1298">
                  <c:v>2.3094688221709007E-3</c:v>
                </c:pt>
                <c:pt idx="1299">
                  <c:v>2.3076923076923079E-3</c:v>
                </c:pt>
                <c:pt idx="1300">
                  <c:v>2.3059185242121443E-3</c:v>
                </c:pt>
                <c:pt idx="1301">
                  <c:v>2.304147465437788E-3</c:v>
                </c:pt>
                <c:pt idx="1302">
                  <c:v>2.3023791250959325E-3</c:v>
                </c:pt>
                <c:pt idx="1303">
                  <c:v>2.3006134969325155E-3</c:v>
                </c:pt>
                <c:pt idx="1304">
                  <c:v>2.2988505747126436E-3</c:v>
                </c:pt>
                <c:pt idx="1305">
                  <c:v>2.2970903522205209E-3</c:v>
                </c:pt>
                <c:pt idx="1306">
                  <c:v>2.2953328232593728E-3</c:v>
                </c:pt>
                <c:pt idx="1307">
                  <c:v>2.2935779816513763E-3</c:v>
                </c:pt>
                <c:pt idx="1308">
                  <c:v>2.2918258212375861E-3</c:v>
                </c:pt>
                <c:pt idx="1309">
                  <c:v>2.2900763358778627E-3</c:v>
                </c:pt>
                <c:pt idx="1310">
                  <c:v>2.2883295194508009E-3</c:v>
                </c:pt>
                <c:pt idx="1311">
                  <c:v>2.2865853658536584E-3</c:v>
                </c:pt>
                <c:pt idx="1312">
                  <c:v>2.284843869002285E-3</c:v>
                </c:pt>
                <c:pt idx="1313">
                  <c:v>2.2831050228310501E-3</c:v>
                </c:pt>
                <c:pt idx="1314">
                  <c:v>2.2813688212927757E-3</c:v>
                </c:pt>
                <c:pt idx="1315">
                  <c:v>2.2796352583586625E-3</c:v>
                </c:pt>
                <c:pt idx="1316">
                  <c:v>2.2779043280182231E-3</c:v>
                </c:pt>
                <c:pt idx="1317">
                  <c:v>2.276176024279211E-3</c:v>
                </c:pt>
                <c:pt idx="1318">
                  <c:v>2.2744503411675512E-3</c:v>
                </c:pt>
                <c:pt idx="1319">
                  <c:v>2.2727272727272726E-3</c:v>
                </c:pt>
                <c:pt idx="1320">
                  <c:v>2.2710068130204391E-3</c:v>
                </c:pt>
                <c:pt idx="1321">
                  <c:v>2.2692889561270802E-3</c:v>
                </c:pt>
                <c:pt idx="1322">
                  <c:v>2.2675736961451248E-3</c:v>
                </c:pt>
                <c:pt idx="1323">
                  <c:v>2.2658610271903325E-3</c:v>
                </c:pt>
                <c:pt idx="1324">
                  <c:v>2.2641509433962265E-3</c:v>
                </c:pt>
                <c:pt idx="1325">
                  <c:v>2.2624434389140274E-3</c:v>
                </c:pt>
                <c:pt idx="1326">
                  <c:v>2.2607385079125848E-3</c:v>
                </c:pt>
                <c:pt idx="1327">
                  <c:v>2.2590361445783132E-3</c:v>
                </c:pt>
                <c:pt idx="1328">
                  <c:v>2.257336343115124E-3</c:v>
                </c:pt>
                <c:pt idx="1329">
                  <c:v>2.255639097744361E-3</c:v>
                </c:pt>
                <c:pt idx="1330">
                  <c:v>2.2539444027047332E-3</c:v>
                </c:pt>
                <c:pt idx="1331">
                  <c:v>2.2522522522522522E-3</c:v>
                </c:pt>
                <c:pt idx="1332">
                  <c:v>2.2505626406601649E-3</c:v>
                </c:pt>
                <c:pt idx="1333">
                  <c:v>2.2488755622188904E-3</c:v>
                </c:pt>
                <c:pt idx="1334">
                  <c:v>2.2471910112359553E-3</c:v>
                </c:pt>
                <c:pt idx="1335">
                  <c:v>2.2455089820359281E-3</c:v>
                </c:pt>
                <c:pt idx="1336">
                  <c:v>2.243829468960359E-3</c:v>
                </c:pt>
                <c:pt idx="1337">
                  <c:v>2.242152466367713E-3</c:v>
                </c:pt>
                <c:pt idx="1338">
                  <c:v>2.2404779686333084E-3</c:v>
                </c:pt>
                <c:pt idx="1339">
                  <c:v>2.2388059701492539E-3</c:v>
                </c:pt>
                <c:pt idx="1340">
                  <c:v>2.2371364653243847E-3</c:v>
                </c:pt>
                <c:pt idx="1341">
                  <c:v>2.2354694485842027E-3</c:v>
                </c:pt>
                <c:pt idx="1342">
                  <c:v>2.2338049143708115E-3</c:v>
                </c:pt>
                <c:pt idx="1343">
                  <c:v>2.232142857142857E-3</c:v>
                </c:pt>
                <c:pt idx="1344">
                  <c:v>2.2304832713754648E-3</c:v>
                </c:pt>
                <c:pt idx="1345">
                  <c:v>2.2288261515601782E-3</c:v>
                </c:pt>
                <c:pt idx="1346">
                  <c:v>2.2271714922048997E-3</c:v>
                </c:pt>
                <c:pt idx="1347">
                  <c:v>2.225519287833828E-3</c:v>
                </c:pt>
                <c:pt idx="1348">
                  <c:v>2.223869532987398E-3</c:v>
                </c:pt>
                <c:pt idx="1349">
                  <c:v>2.2222222222222222E-3</c:v>
                </c:pt>
                <c:pt idx="1350">
                  <c:v>2.2205773501110288E-3</c:v>
                </c:pt>
                <c:pt idx="1351">
                  <c:v>2.2189349112426036E-3</c:v>
                </c:pt>
                <c:pt idx="1352">
                  <c:v>2.2172949002217295E-3</c:v>
                </c:pt>
                <c:pt idx="1353">
                  <c:v>2.2156573116691287E-3</c:v>
                </c:pt>
                <c:pt idx="1354">
                  <c:v>2.2140221402214021E-3</c:v>
                </c:pt>
                <c:pt idx="1355">
                  <c:v>2.2123893805309734E-3</c:v>
                </c:pt>
                <c:pt idx="1356">
                  <c:v>2.2107590272660281E-3</c:v>
                </c:pt>
                <c:pt idx="1357">
                  <c:v>2.2091310751104565E-3</c:v>
                </c:pt>
                <c:pt idx="1358">
                  <c:v>2.2075055187637969E-3</c:v>
                </c:pt>
                <c:pt idx="1359">
                  <c:v>2.2058823529411764E-3</c:v>
                </c:pt>
                <c:pt idx="1360">
                  <c:v>2.204261572373255E-3</c:v>
                </c:pt>
                <c:pt idx="1361">
                  <c:v>2.2026431718061676E-3</c:v>
                </c:pt>
                <c:pt idx="1362">
                  <c:v>2.2010271460014674E-3</c:v>
                </c:pt>
                <c:pt idx="1363">
                  <c:v>2.1994134897360706E-3</c:v>
                </c:pt>
                <c:pt idx="1364">
                  <c:v>2.1978021978021978E-3</c:v>
                </c:pt>
                <c:pt idx="1365">
                  <c:v>2.1961932650073207E-3</c:v>
                </c:pt>
                <c:pt idx="1366">
                  <c:v>2.1945866861741038E-3</c:v>
                </c:pt>
                <c:pt idx="1367">
                  <c:v>2.1929824561403508E-3</c:v>
                </c:pt>
                <c:pt idx="1368">
                  <c:v>2.1913805697589481E-3</c:v>
                </c:pt>
                <c:pt idx="1369">
                  <c:v>2.1897810218978104E-3</c:v>
                </c:pt>
                <c:pt idx="1370">
                  <c:v>2.1881838074398249E-3</c:v>
                </c:pt>
                <c:pt idx="1371">
                  <c:v>2.1865889212827989E-3</c:v>
                </c:pt>
                <c:pt idx="1372">
                  <c:v>2.1849963583394027E-3</c:v>
                </c:pt>
                <c:pt idx="1373">
                  <c:v>2.1834061135371178E-3</c:v>
                </c:pt>
                <c:pt idx="1374">
                  <c:v>2.1818181818181819E-3</c:v>
                </c:pt>
                <c:pt idx="1375">
                  <c:v>2.1802325581395349E-3</c:v>
                </c:pt>
                <c:pt idx="1376">
                  <c:v>2.1786492374727671E-3</c:v>
                </c:pt>
                <c:pt idx="1377">
                  <c:v>2.1770682148040637E-3</c:v>
                </c:pt>
                <c:pt idx="1378">
                  <c:v>2.1754894851341551E-3</c:v>
                </c:pt>
                <c:pt idx="1379">
                  <c:v>2.1739130434782609E-3</c:v>
                </c:pt>
                <c:pt idx="1380">
                  <c:v>2.1723388848660392E-3</c:v>
                </c:pt>
                <c:pt idx="1381">
                  <c:v>2.1707670043415342E-3</c:v>
                </c:pt>
                <c:pt idx="1382">
                  <c:v>2.1691973969631237E-3</c:v>
                </c:pt>
                <c:pt idx="1383">
                  <c:v>2.167630057803468E-3</c:v>
                </c:pt>
                <c:pt idx="1384">
                  <c:v>2.1660649819494585E-3</c:v>
                </c:pt>
                <c:pt idx="1385">
                  <c:v>2.1645021645021645E-3</c:v>
                </c:pt>
                <c:pt idx="1386">
                  <c:v>2.1629416005767843E-3</c:v>
                </c:pt>
                <c:pt idx="1387">
                  <c:v>2.1613832853025938E-3</c:v>
                </c:pt>
                <c:pt idx="1388">
                  <c:v>2.1598272138228943E-3</c:v>
                </c:pt>
                <c:pt idx="1389">
                  <c:v>2.158273381294964E-3</c:v>
                </c:pt>
                <c:pt idx="1390">
                  <c:v>2.1567217828900071E-3</c:v>
                </c:pt>
                <c:pt idx="1391">
                  <c:v>2.1551724137931034E-3</c:v>
                </c:pt>
                <c:pt idx="1392">
                  <c:v>2.1536252692031586E-3</c:v>
                </c:pt>
                <c:pt idx="1393">
                  <c:v>2.152080344332855E-3</c:v>
                </c:pt>
                <c:pt idx="1394">
                  <c:v>2.1505376344086021E-3</c:v>
                </c:pt>
                <c:pt idx="1395">
                  <c:v>2.1489971346704871E-3</c:v>
                </c:pt>
                <c:pt idx="1396">
                  <c:v>2.1474588403722263E-3</c:v>
                </c:pt>
                <c:pt idx="1397">
                  <c:v>2.1459227467811159E-3</c:v>
                </c:pt>
                <c:pt idx="1398">
                  <c:v>2.1443888491779841E-3</c:v>
                </c:pt>
                <c:pt idx="1399">
                  <c:v>2.142857142857143E-3</c:v>
                </c:pt>
                <c:pt idx="1400">
                  <c:v>2.1413276231263384E-3</c:v>
                </c:pt>
                <c:pt idx="1401">
                  <c:v>2.1398002853067048E-3</c:v>
                </c:pt>
                <c:pt idx="1402">
                  <c:v>2.1382751247327157E-3</c:v>
                </c:pt>
                <c:pt idx="1403">
                  <c:v>2.136752136752137E-3</c:v>
                </c:pt>
                <c:pt idx="1404">
                  <c:v>2.1352313167259788E-3</c:v>
                </c:pt>
                <c:pt idx="1405">
                  <c:v>2.1337126600284497E-3</c:v>
                </c:pt>
                <c:pt idx="1406">
                  <c:v>2.1321961620469083E-3</c:v>
                </c:pt>
                <c:pt idx="1407">
                  <c:v>2.130681818181818E-3</c:v>
                </c:pt>
                <c:pt idx="1408">
                  <c:v>2.1291696238466998E-3</c:v>
                </c:pt>
                <c:pt idx="1409">
                  <c:v>2.1276595744680851E-3</c:v>
                </c:pt>
                <c:pt idx="1410">
                  <c:v>2.1261516654854712E-3</c:v>
                </c:pt>
                <c:pt idx="1411">
                  <c:v>2.124645892351275E-3</c:v>
                </c:pt>
                <c:pt idx="1412">
                  <c:v>2.1231422505307855E-3</c:v>
                </c:pt>
                <c:pt idx="1413">
                  <c:v>2.1216407355021216E-3</c:v>
                </c:pt>
                <c:pt idx="1414">
                  <c:v>2.1201413427561835E-3</c:v>
                </c:pt>
                <c:pt idx="1415">
                  <c:v>2.1186440677966102E-3</c:v>
                </c:pt>
                <c:pt idx="1416">
                  <c:v>2.1171489061397319E-3</c:v>
                </c:pt>
                <c:pt idx="1417">
                  <c:v>2.1156558533145277E-3</c:v>
                </c:pt>
                <c:pt idx="1418">
                  <c:v>2.1141649048625794E-3</c:v>
                </c:pt>
                <c:pt idx="1419">
                  <c:v>2.112676056338028E-3</c:v>
                </c:pt>
                <c:pt idx="1420">
                  <c:v>2.11118930330753E-3</c:v>
                </c:pt>
                <c:pt idx="1421">
                  <c:v>2.1097046413502108E-3</c:v>
                </c:pt>
                <c:pt idx="1422">
                  <c:v>2.1082220660576245E-3</c:v>
                </c:pt>
                <c:pt idx="1423">
                  <c:v>2.1067415730337078E-3</c:v>
                </c:pt>
                <c:pt idx="1424">
                  <c:v>2.1052631578947368E-3</c:v>
                </c:pt>
                <c:pt idx="1425">
                  <c:v>2.1037868162692847E-3</c:v>
                </c:pt>
                <c:pt idx="1426">
                  <c:v>2.1023125437981782E-3</c:v>
                </c:pt>
                <c:pt idx="1427">
                  <c:v>2.1008403361344537E-3</c:v>
                </c:pt>
                <c:pt idx="1428">
                  <c:v>2.0993701889433169E-3</c:v>
                </c:pt>
                <c:pt idx="1429">
                  <c:v>2.0979020979020979E-3</c:v>
                </c:pt>
                <c:pt idx="1430">
                  <c:v>2.0964360587002098E-3</c:v>
                </c:pt>
                <c:pt idx="1431">
                  <c:v>2.0949720670391061E-3</c:v>
                </c:pt>
                <c:pt idx="1432">
                  <c:v>2.0935101186322401E-3</c:v>
                </c:pt>
                <c:pt idx="1433">
                  <c:v>2.0920502092050207E-3</c:v>
                </c:pt>
                <c:pt idx="1434">
                  <c:v>2.0905923344947735E-3</c:v>
                </c:pt>
                <c:pt idx="1435">
                  <c:v>2.0891364902506965E-3</c:v>
                </c:pt>
                <c:pt idx="1436">
                  <c:v>2.0876826722338203E-3</c:v>
                </c:pt>
                <c:pt idx="1437">
                  <c:v>2.086230876216968E-3</c:v>
                </c:pt>
                <c:pt idx="1438">
                  <c:v>2.0847810979847115E-3</c:v>
                </c:pt>
                <c:pt idx="1439">
                  <c:v>2.0833333333333333E-3</c:v>
                </c:pt>
                <c:pt idx="1440">
                  <c:v>2.0818875780707841E-3</c:v>
                </c:pt>
                <c:pt idx="1441">
                  <c:v>2.0804438280166435E-3</c:v>
                </c:pt>
                <c:pt idx="1442">
                  <c:v>2.0790020790020791E-3</c:v>
                </c:pt>
                <c:pt idx="1443">
                  <c:v>2.0775623268698062E-3</c:v>
                </c:pt>
                <c:pt idx="1444">
                  <c:v>2.0761245674740486E-3</c:v>
                </c:pt>
                <c:pt idx="1445">
                  <c:v>2.0746887966804979E-3</c:v>
                </c:pt>
                <c:pt idx="1446">
                  <c:v>2.0732550103662751E-3</c:v>
                </c:pt>
                <c:pt idx="1447">
                  <c:v>2.0718232044198894E-3</c:v>
                </c:pt>
                <c:pt idx="1448">
                  <c:v>2.070393374741201E-3</c:v>
                </c:pt>
                <c:pt idx="1449">
                  <c:v>2.0689655172413794E-3</c:v>
                </c:pt>
                <c:pt idx="1450">
                  <c:v>2.0675396278428669E-3</c:v>
                </c:pt>
                <c:pt idx="1451">
                  <c:v>2.0661157024793389E-3</c:v>
                </c:pt>
                <c:pt idx="1452">
                  <c:v>2.0646937370956643E-3</c:v>
                </c:pt>
                <c:pt idx="1453">
                  <c:v>2.0632737276478678E-3</c:v>
                </c:pt>
                <c:pt idx="1454">
                  <c:v>2.0618556701030928E-3</c:v>
                </c:pt>
                <c:pt idx="1455">
                  <c:v>2.0604395604395605E-3</c:v>
                </c:pt>
                <c:pt idx="1456">
                  <c:v>2.0590253946465341E-3</c:v>
                </c:pt>
                <c:pt idx="1457">
                  <c:v>2.05761316872428E-3</c:v>
                </c:pt>
                <c:pt idx="1458">
                  <c:v>2.0562028786840301E-3</c:v>
                </c:pt>
                <c:pt idx="1459">
                  <c:v>2.054794520547945E-3</c:v>
                </c:pt>
                <c:pt idx="1460">
                  <c:v>2.0533880903490761E-3</c:v>
                </c:pt>
                <c:pt idx="1461">
                  <c:v>2.0519835841313269E-3</c:v>
                </c:pt>
                <c:pt idx="1462">
                  <c:v>2.050580997949419E-3</c:v>
                </c:pt>
                <c:pt idx="1463">
                  <c:v>2.0491803278688526E-3</c:v>
                </c:pt>
                <c:pt idx="1464">
                  <c:v>2.0477815699658703E-3</c:v>
                </c:pt>
                <c:pt idx="1465">
                  <c:v>2.0463847203274215E-3</c:v>
                </c:pt>
                <c:pt idx="1466">
                  <c:v>2.0449897750511249E-3</c:v>
                </c:pt>
                <c:pt idx="1467">
                  <c:v>2.0435967302452314E-3</c:v>
                </c:pt>
                <c:pt idx="1468">
                  <c:v>2.0422055820285907E-3</c:v>
                </c:pt>
                <c:pt idx="1469">
                  <c:v>2.0408163265306124E-3</c:v>
                </c:pt>
                <c:pt idx="1470">
                  <c:v>2.0394289598912306E-3</c:v>
                </c:pt>
                <c:pt idx="1471">
                  <c:v>2.0380434782608695E-3</c:v>
                </c:pt>
                <c:pt idx="1472">
                  <c:v>2.0366598778004071E-3</c:v>
                </c:pt>
                <c:pt idx="1473">
                  <c:v>2.0352781546811396E-3</c:v>
                </c:pt>
                <c:pt idx="1474">
                  <c:v>2.0338983050847458E-3</c:v>
                </c:pt>
                <c:pt idx="1475">
                  <c:v>2.0325203252032522E-3</c:v>
                </c:pt>
                <c:pt idx="1476">
                  <c:v>2.031144211238998E-3</c:v>
                </c:pt>
                <c:pt idx="1477">
                  <c:v>2.0297699594046007E-3</c:v>
                </c:pt>
                <c:pt idx="1478">
                  <c:v>2.0283975659229209E-3</c:v>
                </c:pt>
                <c:pt idx="1479">
                  <c:v>2.0270270270270271E-3</c:v>
                </c:pt>
                <c:pt idx="1480">
                  <c:v>2.0256583389601621E-3</c:v>
                </c:pt>
                <c:pt idx="1481">
                  <c:v>2.0242914979757085E-3</c:v>
                </c:pt>
                <c:pt idx="1482">
                  <c:v>2.0229265003371545E-3</c:v>
                </c:pt>
                <c:pt idx="1483">
                  <c:v>2.0215633423180594E-3</c:v>
                </c:pt>
                <c:pt idx="1484">
                  <c:v>2.0202020202020202E-3</c:v>
                </c:pt>
                <c:pt idx="1485">
                  <c:v>2.018842530282638E-3</c:v>
                </c:pt>
                <c:pt idx="1486">
                  <c:v>2.0174848688634837E-3</c:v>
                </c:pt>
                <c:pt idx="1487">
                  <c:v>2.0161290322580645E-3</c:v>
                </c:pt>
                <c:pt idx="1488">
                  <c:v>2.0147750167897917E-3</c:v>
                </c:pt>
                <c:pt idx="1489">
                  <c:v>2.0134228187919465E-3</c:v>
                </c:pt>
                <c:pt idx="1490">
                  <c:v>2.012072434607646E-3</c:v>
                </c:pt>
                <c:pt idx="1491">
                  <c:v>2.0107238605898124E-3</c:v>
                </c:pt>
                <c:pt idx="1492">
                  <c:v>2.0093770931011385E-3</c:v>
                </c:pt>
                <c:pt idx="1493">
                  <c:v>2.008032128514056E-3</c:v>
                </c:pt>
                <c:pt idx="1494">
                  <c:v>2.0066889632107021E-3</c:v>
                </c:pt>
                <c:pt idx="1495">
                  <c:v>2.0053475935828879E-3</c:v>
                </c:pt>
                <c:pt idx="1496">
                  <c:v>2.004008016032064E-3</c:v>
                </c:pt>
                <c:pt idx="1497">
                  <c:v>2.0026702269692926E-3</c:v>
                </c:pt>
                <c:pt idx="1498">
                  <c:v>2.0013342228152103E-3</c:v>
                </c:pt>
                <c:pt idx="1499">
                  <c:v>2E-3</c:v>
                </c:pt>
                <c:pt idx="1500">
                  <c:v>1.9986675549633578E-3</c:v>
                </c:pt>
                <c:pt idx="1501">
                  <c:v>1.9973368841544607E-3</c:v>
                </c:pt>
                <c:pt idx="1502">
                  <c:v>1.996007984031936E-3</c:v>
                </c:pt>
                <c:pt idx="1503">
                  <c:v>1.9946808510638296E-3</c:v>
                </c:pt>
                <c:pt idx="1504">
                  <c:v>1.9933554817275745E-3</c:v>
                </c:pt>
                <c:pt idx="1505">
                  <c:v>1.9920318725099601E-3</c:v>
                </c:pt>
                <c:pt idx="1506">
                  <c:v>1.9907100199071004E-3</c:v>
                </c:pt>
                <c:pt idx="1507">
                  <c:v>1.9893899204244032E-3</c:v>
                </c:pt>
                <c:pt idx="1508">
                  <c:v>1.9880715705765406E-3</c:v>
                </c:pt>
                <c:pt idx="1509">
                  <c:v>1.9867549668874172E-3</c:v>
                </c:pt>
                <c:pt idx="1510">
                  <c:v>1.9854401058901389E-3</c:v>
                </c:pt>
                <c:pt idx="1511">
                  <c:v>1.984126984126984E-3</c:v>
                </c:pt>
                <c:pt idx="1512">
                  <c:v>1.9828155981493722E-3</c:v>
                </c:pt>
                <c:pt idx="1513">
                  <c:v>1.9815059445178335E-3</c:v>
                </c:pt>
                <c:pt idx="1514">
                  <c:v>1.9801980198019802E-3</c:v>
                </c:pt>
                <c:pt idx="1515">
                  <c:v>1.9788918205804751E-3</c:v>
                </c:pt>
                <c:pt idx="1516">
                  <c:v>1.977587343441002E-3</c:v>
                </c:pt>
                <c:pt idx="1517">
                  <c:v>1.976284584980237E-3</c:v>
                </c:pt>
                <c:pt idx="1518">
                  <c:v>1.9749835418038184E-3</c:v>
                </c:pt>
                <c:pt idx="1519">
                  <c:v>1.9736842105263159E-3</c:v>
                </c:pt>
                <c:pt idx="1520">
                  <c:v>1.9723865877712033E-3</c:v>
                </c:pt>
                <c:pt idx="1521">
                  <c:v>1.9710906701708277E-3</c:v>
                </c:pt>
                <c:pt idx="1522">
                  <c:v>1.969796454366382E-3</c:v>
                </c:pt>
                <c:pt idx="1523">
                  <c:v>1.968503937007874E-3</c:v>
                </c:pt>
                <c:pt idx="1524">
                  <c:v>1.9672131147540984E-3</c:v>
                </c:pt>
                <c:pt idx="1525">
                  <c:v>1.9659239842726079E-3</c:v>
                </c:pt>
                <c:pt idx="1526">
                  <c:v>1.9646365422396855E-3</c:v>
                </c:pt>
                <c:pt idx="1527">
                  <c:v>1.963350785340314E-3</c:v>
                </c:pt>
                <c:pt idx="1528">
                  <c:v>1.9620667102681491E-3</c:v>
                </c:pt>
                <c:pt idx="1529">
                  <c:v>1.9607843137254902E-3</c:v>
                </c:pt>
                <c:pt idx="1530">
                  <c:v>1.9595035924232528E-3</c:v>
                </c:pt>
                <c:pt idx="1531">
                  <c:v>1.9582245430809398E-3</c:v>
                </c:pt>
                <c:pt idx="1532">
                  <c:v>1.9569471624266144E-3</c:v>
                </c:pt>
                <c:pt idx="1533">
                  <c:v>1.9556714471968711E-3</c:v>
                </c:pt>
                <c:pt idx="1534">
                  <c:v>1.9543973941368079E-3</c:v>
                </c:pt>
                <c:pt idx="1535">
                  <c:v>1.953125E-3</c:v>
                </c:pt>
                <c:pt idx="1536">
                  <c:v>1.9518542615484711E-3</c:v>
                </c:pt>
                <c:pt idx="1537">
                  <c:v>1.9505851755526658E-3</c:v>
                </c:pt>
                <c:pt idx="1538">
                  <c:v>1.9493177387914229E-3</c:v>
                </c:pt>
                <c:pt idx="1539">
                  <c:v>1.9480519480519481E-3</c:v>
                </c:pt>
                <c:pt idx="1540">
                  <c:v>1.9467878001297859E-3</c:v>
                </c:pt>
                <c:pt idx="1541">
                  <c:v>1.9455252918287938E-3</c:v>
                </c:pt>
                <c:pt idx="1542">
                  <c:v>1.9442644199611147E-3</c:v>
                </c:pt>
                <c:pt idx="1543">
                  <c:v>1.9430051813471502E-3</c:v>
                </c:pt>
                <c:pt idx="1544">
                  <c:v>1.9417475728155339E-3</c:v>
                </c:pt>
                <c:pt idx="1545">
                  <c:v>1.9404915912031048E-3</c:v>
                </c:pt>
                <c:pt idx="1546">
                  <c:v>1.9392372333548805E-3</c:v>
                </c:pt>
                <c:pt idx="1547">
                  <c:v>1.937984496124031E-3</c:v>
                </c:pt>
                <c:pt idx="1548">
                  <c:v>1.9367333763718529E-3</c:v>
                </c:pt>
                <c:pt idx="1549">
                  <c:v>1.9354838709677419E-3</c:v>
                </c:pt>
                <c:pt idx="1550">
                  <c:v>1.9342359767891683E-3</c:v>
                </c:pt>
                <c:pt idx="1551">
                  <c:v>1.9329896907216496E-3</c:v>
                </c:pt>
                <c:pt idx="1552">
                  <c:v>1.9317450096587251E-3</c:v>
                </c:pt>
                <c:pt idx="1553">
                  <c:v>1.9305019305019305E-3</c:v>
                </c:pt>
                <c:pt idx="1554">
                  <c:v>1.9292604501607716E-3</c:v>
                </c:pt>
                <c:pt idx="1555">
                  <c:v>1.9280205655526992E-3</c:v>
                </c:pt>
                <c:pt idx="1556">
                  <c:v>1.9267822736030828E-3</c:v>
                </c:pt>
                <c:pt idx="1557">
                  <c:v>1.9255455712451862E-3</c:v>
                </c:pt>
                <c:pt idx="1558">
                  <c:v>1.9243104554201411E-3</c:v>
                </c:pt>
                <c:pt idx="1559">
                  <c:v>1.9230769230769232E-3</c:v>
                </c:pt>
                <c:pt idx="1560">
                  <c:v>1.9218449711723255E-3</c:v>
                </c:pt>
                <c:pt idx="1561">
                  <c:v>1.9206145966709346E-3</c:v>
                </c:pt>
                <c:pt idx="1562">
                  <c:v>1.9193857965451055E-3</c:v>
                </c:pt>
                <c:pt idx="1563">
                  <c:v>1.9181585677749361E-3</c:v>
                </c:pt>
                <c:pt idx="1564">
                  <c:v>1.9169329073482429E-3</c:v>
                </c:pt>
                <c:pt idx="1565">
                  <c:v>1.9157088122605363E-3</c:v>
                </c:pt>
                <c:pt idx="1566">
                  <c:v>1.9144862795149968E-3</c:v>
                </c:pt>
                <c:pt idx="1567">
                  <c:v>1.9132653061224489E-3</c:v>
                </c:pt>
                <c:pt idx="1568">
                  <c:v>1.9120458891013384E-3</c:v>
                </c:pt>
                <c:pt idx="1569">
                  <c:v>1.910828025477707E-3</c:v>
                </c:pt>
                <c:pt idx="1570">
                  <c:v>1.9096117122851686E-3</c:v>
                </c:pt>
                <c:pt idx="1571">
                  <c:v>1.9083969465648854E-3</c:v>
                </c:pt>
                <c:pt idx="1572">
                  <c:v>1.9071837253655435E-3</c:v>
                </c:pt>
                <c:pt idx="1573">
                  <c:v>1.9059720457433292E-3</c:v>
                </c:pt>
                <c:pt idx="1574">
                  <c:v>1.9047619047619048E-3</c:v>
                </c:pt>
                <c:pt idx="1575">
                  <c:v>1.9035532994923859E-3</c:v>
                </c:pt>
                <c:pt idx="1576">
                  <c:v>1.9023462270133164E-3</c:v>
                </c:pt>
                <c:pt idx="1577">
                  <c:v>1.9011406844106464E-3</c:v>
                </c:pt>
                <c:pt idx="1578">
                  <c:v>1.8999366687777073E-3</c:v>
                </c:pt>
                <c:pt idx="1579">
                  <c:v>1.8987341772151898E-3</c:v>
                </c:pt>
                <c:pt idx="1580">
                  <c:v>1.8975332068311196E-3</c:v>
                </c:pt>
                <c:pt idx="1581">
                  <c:v>1.8963337547408343E-3</c:v>
                </c:pt>
                <c:pt idx="1582">
                  <c:v>1.8951358180669614E-3</c:v>
                </c:pt>
                <c:pt idx="1583">
                  <c:v>1.893939393939394E-3</c:v>
                </c:pt>
                <c:pt idx="1584">
                  <c:v>1.8927444794952682E-3</c:v>
                </c:pt>
                <c:pt idx="1585">
                  <c:v>1.8915510718789407E-3</c:v>
                </c:pt>
                <c:pt idx="1586">
                  <c:v>1.890359168241966E-3</c:v>
                </c:pt>
                <c:pt idx="1587">
                  <c:v>1.889168765743073E-3</c:v>
                </c:pt>
                <c:pt idx="1588">
                  <c:v>1.8879798615481435E-3</c:v>
                </c:pt>
                <c:pt idx="1589">
                  <c:v>1.8867924528301887E-3</c:v>
                </c:pt>
                <c:pt idx="1590">
                  <c:v>1.8856065367693275E-3</c:v>
                </c:pt>
                <c:pt idx="1591">
                  <c:v>1.8844221105527637E-3</c:v>
                </c:pt>
                <c:pt idx="1592">
                  <c:v>1.8832391713747645E-3</c:v>
                </c:pt>
                <c:pt idx="1593">
                  <c:v>1.8820577164366374E-3</c:v>
                </c:pt>
                <c:pt idx="1594">
                  <c:v>1.8808777429467085E-3</c:v>
                </c:pt>
                <c:pt idx="1595">
                  <c:v>1.8796992481203006E-3</c:v>
                </c:pt>
                <c:pt idx="1596">
                  <c:v>1.878522229179712E-3</c:v>
                </c:pt>
                <c:pt idx="1597">
                  <c:v>1.8773466833541927E-3</c:v>
                </c:pt>
                <c:pt idx="1598">
                  <c:v>1.876172607879925E-3</c:v>
                </c:pt>
                <c:pt idx="1599">
                  <c:v>1.8749999999999999E-3</c:v>
                </c:pt>
                <c:pt idx="1600">
                  <c:v>1.8738288569643974E-3</c:v>
                </c:pt>
                <c:pt idx="1601">
                  <c:v>1.8726591760299626E-3</c:v>
                </c:pt>
                <c:pt idx="1602">
                  <c:v>1.8714909544603868E-3</c:v>
                </c:pt>
                <c:pt idx="1603">
                  <c:v>1.8703241895261845E-3</c:v>
                </c:pt>
                <c:pt idx="1604">
                  <c:v>1.869158878504673E-3</c:v>
                </c:pt>
                <c:pt idx="1605">
                  <c:v>1.8679950186799503E-3</c:v>
                </c:pt>
                <c:pt idx="1606">
                  <c:v>1.8668326073428749E-3</c:v>
                </c:pt>
                <c:pt idx="1607">
                  <c:v>1.8656716417910447E-3</c:v>
                </c:pt>
                <c:pt idx="1608">
                  <c:v>1.8645121193287756E-3</c:v>
                </c:pt>
                <c:pt idx="1609">
                  <c:v>1.8633540372670807E-3</c:v>
                </c:pt>
                <c:pt idx="1610">
                  <c:v>1.8621973929236499E-3</c:v>
                </c:pt>
                <c:pt idx="1611">
                  <c:v>1.8610421836228288E-3</c:v>
                </c:pt>
                <c:pt idx="1612">
                  <c:v>1.8598884066955983E-3</c:v>
                </c:pt>
                <c:pt idx="1613">
                  <c:v>1.8587360594795538E-3</c:v>
                </c:pt>
                <c:pt idx="1614">
                  <c:v>1.8575851393188853E-3</c:v>
                </c:pt>
                <c:pt idx="1615">
                  <c:v>1.8564356435643563E-3</c:v>
                </c:pt>
                <c:pt idx="1616">
                  <c:v>1.8552875695732839E-3</c:v>
                </c:pt>
                <c:pt idx="1617">
                  <c:v>1.854140914709518E-3</c:v>
                </c:pt>
                <c:pt idx="1618">
                  <c:v>1.8529956763434219E-3</c:v>
                </c:pt>
                <c:pt idx="1619">
                  <c:v>1.8518518518518519E-3</c:v>
                </c:pt>
                <c:pt idx="1620">
                  <c:v>1.8507094386181369E-3</c:v>
                </c:pt>
                <c:pt idx="1621">
                  <c:v>1.8495684340320592E-3</c:v>
                </c:pt>
                <c:pt idx="1622">
                  <c:v>1.8484288354898336E-3</c:v>
                </c:pt>
                <c:pt idx="1623">
                  <c:v>1.8472906403940886E-3</c:v>
                </c:pt>
                <c:pt idx="1624">
                  <c:v>1.8461538461538461E-3</c:v>
                </c:pt>
                <c:pt idx="1625">
                  <c:v>1.8450184501845018E-3</c:v>
                </c:pt>
                <c:pt idx="1626">
                  <c:v>1.8438844499078057E-3</c:v>
                </c:pt>
                <c:pt idx="1627">
                  <c:v>1.8427518427518428E-3</c:v>
                </c:pt>
                <c:pt idx="1628">
                  <c:v>1.841620626151013E-3</c:v>
                </c:pt>
                <c:pt idx="1629">
                  <c:v>1.8404907975460123E-3</c:v>
                </c:pt>
                <c:pt idx="1630">
                  <c:v>1.8393623543838135E-3</c:v>
                </c:pt>
                <c:pt idx="1631">
                  <c:v>1.838235294117647E-3</c:v>
                </c:pt>
                <c:pt idx="1632">
                  <c:v>1.837109614206981E-3</c:v>
                </c:pt>
                <c:pt idx="1633">
                  <c:v>1.8359853121175031E-3</c:v>
                </c:pt>
                <c:pt idx="1634">
                  <c:v>1.834862385321101E-3</c:v>
                </c:pt>
                <c:pt idx="1635">
                  <c:v>1.8337408312958435E-3</c:v>
                </c:pt>
                <c:pt idx="1636">
                  <c:v>1.8326206475259622E-3</c:v>
                </c:pt>
                <c:pt idx="1637">
                  <c:v>1.8315018315018315E-3</c:v>
                </c:pt>
                <c:pt idx="1638">
                  <c:v>1.8303843807199512E-3</c:v>
                </c:pt>
                <c:pt idx="1639">
                  <c:v>1.8292682926829269E-3</c:v>
                </c:pt>
                <c:pt idx="1640">
                  <c:v>1.8281535648994515E-3</c:v>
                </c:pt>
                <c:pt idx="1641">
                  <c:v>1.8270401948842874E-3</c:v>
                </c:pt>
                <c:pt idx="1642">
                  <c:v>1.8259281801582471E-3</c:v>
                </c:pt>
                <c:pt idx="1643">
                  <c:v>1.8248175182481751E-3</c:v>
                </c:pt>
                <c:pt idx="1644">
                  <c:v>1.82370820668693E-3</c:v>
                </c:pt>
                <c:pt idx="1645">
                  <c:v>1.8226002430133657E-3</c:v>
                </c:pt>
                <c:pt idx="1646">
                  <c:v>1.8214936247723133E-3</c:v>
                </c:pt>
                <c:pt idx="1647">
                  <c:v>1.8203883495145632E-3</c:v>
                </c:pt>
                <c:pt idx="1648">
                  <c:v>1.8192844147968466E-3</c:v>
                </c:pt>
                <c:pt idx="1649">
                  <c:v>1.8181818181818182E-3</c:v>
                </c:pt>
                <c:pt idx="1650">
                  <c:v>1.8170805572380376E-3</c:v>
                </c:pt>
                <c:pt idx="1651">
                  <c:v>1.8159806295399517E-3</c:v>
                </c:pt>
                <c:pt idx="1652">
                  <c:v>1.8148820326678765E-3</c:v>
                </c:pt>
                <c:pt idx="1653">
                  <c:v>1.8137847642079807E-3</c:v>
                </c:pt>
                <c:pt idx="1654">
                  <c:v>1.8126888217522659E-3</c:v>
                </c:pt>
                <c:pt idx="1655">
                  <c:v>1.8115942028985507E-3</c:v>
                </c:pt>
                <c:pt idx="1656">
                  <c:v>1.8105009052504525E-3</c:v>
                </c:pt>
                <c:pt idx="1657">
                  <c:v>1.8094089264173703E-3</c:v>
                </c:pt>
                <c:pt idx="1658">
                  <c:v>1.8083182640144665E-3</c:v>
                </c:pt>
                <c:pt idx="1659">
                  <c:v>1.8072289156626507E-3</c:v>
                </c:pt>
                <c:pt idx="1660">
                  <c:v>1.8061408789885611E-3</c:v>
                </c:pt>
                <c:pt idx="1661">
                  <c:v>1.8050541516245488E-3</c:v>
                </c:pt>
                <c:pt idx="1662">
                  <c:v>1.8039687312086591E-3</c:v>
                </c:pt>
                <c:pt idx="1663">
                  <c:v>1.8028846153846155E-3</c:v>
                </c:pt>
                <c:pt idx="1664">
                  <c:v>1.8018018018018018E-3</c:v>
                </c:pt>
                <c:pt idx="1665">
                  <c:v>1.8007202881152461E-3</c:v>
                </c:pt>
                <c:pt idx="1666">
                  <c:v>1.7996400719856029E-3</c:v>
                </c:pt>
                <c:pt idx="1667">
                  <c:v>1.7985611510791368E-3</c:v>
                </c:pt>
                <c:pt idx="1668">
                  <c:v>1.7974835230677051E-3</c:v>
                </c:pt>
                <c:pt idx="1669">
                  <c:v>1.7964071856287425E-3</c:v>
                </c:pt>
                <c:pt idx="1670">
                  <c:v>1.7953321364452424E-3</c:v>
                </c:pt>
                <c:pt idx="1671">
                  <c:v>1.7942583732057417E-3</c:v>
                </c:pt>
                <c:pt idx="1672">
                  <c:v>1.7931858936043037E-3</c:v>
                </c:pt>
                <c:pt idx="1673">
                  <c:v>1.7921146953405018E-3</c:v>
                </c:pt>
                <c:pt idx="1674">
                  <c:v>1.791044776119403E-3</c:v>
                </c:pt>
                <c:pt idx="1675">
                  <c:v>1.7899761336515514E-3</c:v>
                </c:pt>
                <c:pt idx="1676">
                  <c:v>1.7889087656529517E-3</c:v>
                </c:pt>
                <c:pt idx="1677">
                  <c:v>1.7878426698450535E-3</c:v>
                </c:pt>
                <c:pt idx="1678">
                  <c:v>1.7867778439547349E-3</c:v>
                </c:pt>
                <c:pt idx="1679">
                  <c:v>1.7857142857142857E-3</c:v>
                </c:pt>
                <c:pt idx="1680">
                  <c:v>1.784651992861392E-3</c:v>
                </c:pt>
                <c:pt idx="1681">
                  <c:v>1.7835909631391202E-3</c:v>
                </c:pt>
                <c:pt idx="1682">
                  <c:v>1.7825311942959001E-3</c:v>
                </c:pt>
                <c:pt idx="1683">
                  <c:v>1.7814726840855108E-3</c:v>
                </c:pt>
                <c:pt idx="1684">
                  <c:v>1.7804154302670622E-3</c:v>
                </c:pt>
                <c:pt idx="1685">
                  <c:v>1.7793594306049821E-3</c:v>
                </c:pt>
                <c:pt idx="1686">
                  <c:v>1.7783046828689982E-3</c:v>
                </c:pt>
                <c:pt idx="1687">
                  <c:v>1.7772511848341231E-3</c:v>
                </c:pt>
                <c:pt idx="1688">
                  <c:v>1.7761989342806395E-3</c:v>
                </c:pt>
                <c:pt idx="1689">
                  <c:v>1.7751479289940828E-3</c:v>
                </c:pt>
                <c:pt idx="1690">
                  <c:v>1.7740981667652277E-3</c:v>
                </c:pt>
                <c:pt idx="1691">
                  <c:v>1.7730496453900709E-3</c:v>
                </c:pt>
                <c:pt idx="1692">
                  <c:v>1.7720023626698169E-3</c:v>
                </c:pt>
                <c:pt idx="1693">
                  <c:v>1.7709563164108619E-3</c:v>
                </c:pt>
                <c:pt idx="1694">
                  <c:v>1.7699115044247787E-3</c:v>
                </c:pt>
                <c:pt idx="1695">
                  <c:v>1.7688679245283019E-3</c:v>
                </c:pt>
                <c:pt idx="1696">
                  <c:v>1.7678255745433118E-3</c:v>
                </c:pt>
                <c:pt idx="1697">
                  <c:v>1.7667844522968198E-3</c:v>
                </c:pt>
                <c:pt idx="1698">
                  <c:v>1.7657445556209534E-3</c:v>
                </c:pt>
                <c:pt idx="1699">
                  <c:v>1.7647058823529412E-3</c:v>
                </c:pt>
                <c:pt idx="1700">
                  <c:v>1.7636684303350969E-3</c:v>
                </c:pt>
                <c:pt idx="1701">
                  <c:v>1.7626321974148062E-3</c:v>
                </c:pt>
                <c:pt idx="1702">
                  <c:v>1.7615971814445098E-3</c:v>
                </c:pt>
                <c:pt idx="1703">
                  <c:v>1.7605633802816902E-3</c:v>
                </c:pt>
                <c:pt idx="1704">
                  <c:v>1.7595307917888563E-3</c:v>
                </c:pt>
                <c:pt idx="1705">
                  <c:v>1.7584994138335288E-3</c:v>
                </c:pt>
                <c:pt idx="1706">
                  <c:v>1.7574692442882249E-3</c:v>
                </c:pt>
                <c:pt idx="1707">
                  <c:v>1.756440281030445E-3</c:v>
                </c:pt>
                <c:pt idx="1708">
                  <c:v>1.7554125219426564E-3</c:v>
                </c:pt>
                <c:pt idx="1709">
                  <c:v>1.7543859649122807E-3</c:v>
                </c:pt>
                <c:pt idx="1710">
                  <c:v>1.7533606078316774E-3</c:v>
                </c:pt>
                <c:pt idx="1711">
                  <c:v>1.7523364485981308E-3</c:v>
                </c:pt>
                <c:pt idx="1712">
                  <c:v>1.7513134851138354E-3</c:v>
                </c:pt>
                <c:pt idx="1713">
                  <c:v>1.750291715285881E-3</c:v>
                </c:pt>
                <c:pt idx="1714">
                  <c:v>1.749271137026239E-3</c:v>
                </c:pt>
                <c:pt idx="1715">
                  <c:v>1.7482517482517483E-3</c:v>
                </c:pt>
                <c:pt idx="1716">
                  <c:v>1.7472335468841002E-3</c:v>
                </c:pt>
                <c:pt idx="1717">
                  <c:v>1.7462165308498253E-3</c:v>
                </c:pt>
                <c:pt idx="1718">
                  <c:v>1.7452006980802793E-3</c:v>
                </c:pt>
                <c:pt idx="1719">
                  <c:v>1.7441860465116279E-3</c:v>
                </c:pt>
                <c:pt idx="1720">
                  <c:v>1.7431725740848344E-3</c:v>
                </c:pt>
                <c:pt idx="1721">
                  <c:v>1.7421602787456446E-3</c:v>
                </c:pt>
                <c:pt idx="1722">
                  <c:v>1.7411491584445734E-3</c:v>
                </c:pt>
                <c:pt idx="1723">
                  <c:v>1.7401392111368909E-3</c:v>
                </c:pt>
                <c:pt idx="1724">
                  <c:v>1.7391304347826088E-3</c:v>
                </c:pt>
                <c:pt idx="1725">
                  <c:v>1.7381228273464658E-3</c:v>
                </c:pt>
                <c:pt idx="1726">
                  <c:v>1.7371163867979154E-3</c:v>
                </c:pt>
                <c:pt idx="1727">
                  <c:v>1.736111111111111E-3</c:v>
                </c:pt>
                <c:pt idx="1728">
                  <c:v>1.735106998264893E-3</c:v>
                </c:pt>
                <c:pt idx="1729">
                  <c:v>1.7341040462427746E-3</c:v>
                </c:pt>
                <c:pt idx="1730">
                  <c:v>1.7331022530329288E-3</c:v>
                </c:pt>
                <c:pt idx="1731">
                  <c:v>1.7321016166281756E-3</c:v>
                </c:pt>
                <c:pt idx="1732">
                  <c:v>1.7311021350259665E-3</c:v>
                </c:pt>
                <c:pt idx="1733">
                  <c:v>1.7301038062283738E-3</c:v>
                </c:pt>
                <c:pt idx="1734">
                  <c:v>1.7291066282420749E-3</c:v>
                </c:pt>
                <c:pt idx="1735">
                  <c:v>1.7281105990783411E-3</c:v>
                </c:pt>
                <c:pt idx="1736">
                  <c:v>1.7271157167530224E-3</c:v>
                </c:pt>
                <c:pt idx="1737">
                  <c:v>1.7261219792865361E-3</c:v>
                </c:pt>
                <c:pt idx="1738">
                  <c:v>1.7251293847038527E-3</c:v>
                </c:pt>
                <c:pt idx="1739">
                  <c:v>1.7241379310344827E-3</c:v>
                </c:pt>
                <c:pt idx="1740">
                  <c:v>1.7231476163124641E-3</c:v>
                </c:pt>
                <c:pt idx="1741">
                  <c:v>1.722158438576349E-3</c:v>
                </c:pt>
                <c:pt idx="1742">
                  <c:v>1.7211703958691911E-3</c:v>
                </c:pt>
                <c:pt idx="1743">
                  <c:v>1.7201834862385322E-3</c:v>
                </c:pt>
                <c:pt idx="1744">
                  <c:v>1.7191977077363897E-3</c:v>
                </c:pt>
                <c:pt idx="1745">
                  <c:v>1.718213058419244E-3</c:v>
                </c:pt>
                <c:pt idx="1746">
                  <c:v>1.7172295363480253E-3</c:v>
                </c:pt>
                <c:pt idx="1747">
                  <c:v>1.7162471395881006E-3</c:v>
                </c:pt>
                <c:pt idx="1748">
                  <c:v>1.7152658662092624E-3</c:v>
                </c:pt>
                <c:pt idx="1749">
                  <c:v>1.7142857142857142E-3</c:v>
                </c:pt>
                <c:pt idx="1750">
                  <c:v>1.7133066818960593E-3</c:v>
                </c:pt>
                <c:pt idx="1751">
                  <c:v>1.7123287671232876E-3</c:v>
                </c:pt>
                <c:pt idx="1752">
                  <c:v>1.7113519680547634E-3</c:v>
                </c:pt>
                <c:pt idx="1753">
                  <c:v>1.7103762827822121E-3</c:v>
                </c:pt>
                <c:pt idx="1754">
                  <c:v>1.7094017094017094E-3</c:v>
                </c:pt>
                <c:pt idx="1755">
                  <c:v>1.7084282460136675E-3</c:v>
                </c:pt>
                <c:pt idx="1756">
                  <c:v>1.7074558907228231E-3</c:v>
                </c:pt>
                <c:pt idx="1757">
                  <c:v>1.7064846416382253E-3</c:v>
                </c:pt>
                <c:pt idx="1758">
                  <c:v>1.7055144968732233E-3</c:v>
                </c:pt>
                <c:pt idx="1759">
                  <c:v>1.7045454545454545E-3</c:v>
                </c:pt>
                <c:pt idx="1760">
                  <c:v>1.7035775127768314E-3</c:v>
                </c:pt>
                <c:pt idx="1761">
                  <c:v>1.70261066969353E-3</c:v>
                </c:pt>
                <c:pt idx="1762">
                  <c:v>1.7016449234259785E-3</c:v>
                </c:pt>
                <c:pt idx="1763">
                  <c:v>1.7006802721088435E-3</c:v>
                </c:pt>
                <c:pt idx="1764">
                  <c:v>1.6997167138810198E-3</c:v>
                </c:pt>
                <c:pt idx="1765">
                  <c:v>1.6987542468856172E-3</c:v>
                </c:pt>
                <c:pt idx="1766">
                  <c:v>1.697792869269949E-3</c:v>
                </c:pt>
                <c:pt idx="1767">
                  <c:v>1.6968325791855204E-3</c:v>
                </c:pt>
                <c:pt idx="1768">
                  <c:v>1.6958733747880158E-3</c:v>
                </c:pt>
                <c:pt idx="1769">
                  <c:v>1.6949152542372881E-3</c:v>
                </c:pt>
                <c:pt idx="1770">
                  <c:v>1.6939582156973462E-3</c:v>
                </c:pt>
                <c:pt idx="1771">
                  <c:v>1.6930022573363431E-3</c:v>
                </c:pt>
                <c:pt idx="1772">
                  <c:v>1.6920473773265651E-3</c:v>
                </c:pt>
                <c:pt idx="1773">
                  <c:v>1.6910935738444193E-3</c:v>
                </c:pt>
                <c:pt idx="1774">
                  <c:v>1.6901408450704226E-3</c:v>
                </c:pt>
                <c:pt idx="1775">
                  <c:v>1.6891891891891893E-3</c:v>
                </c:pt>
                <c:pt idx="1776">
                  <c:v>1.6882386043894203E-3</c:v>
                </c:pt>
                <c:pt idx="1777">
                  <c:v>1.687289088863892E-3</c:v>
                </c:pt>
                <c:pt idx="1778">
                  <c:v>1.6863406408094434E-3</c:v>
                </c:pt>
                <c:pt idx="1779">
                  <c:v>1.6853932584269663E-3</c:v>
                </c:pt>
                <c:pt idx="1780">
                  <c:v>1.6844469399213925E-3</c:v>
                </c:pt>
                <c:pt idx="1781">
                  <c:v>1.6835016835016834E-3</c:v>
                </c:pt>
                <c:pt idx="1782">
                  <c:v>1.6825574873808188E-3</c:v>
                </c:pt>
                <c:pt idx="1783">
                  <c:v>1.6816143497757848E-3</c:v>
                </c:pt>
                <c:pt idx="1784">
                  <c:v>1.6806722689075631E-3</c:v>
                </c:pt>
                <c:pt idx="1785">
                  <c:v>1.6797312430011197E-3</c:v>
                </c:pt>
                <c:pt idx="1786">
                  <c:v>1.6787912702853946E-3</c:v>
                </c:pt>
                <c:pt idx="1787">
                  <c:v>1.6778523489932886E-3</c:v>
                </c:pt>
                <c:pt idx="1788">
                  <c:v>1.6769144773616546E-3</c:v>
                </c:pt>
                <c:pt idx="1789">
                  <c:v>1.6759776536312849E-3</c:v>
                </c:pt>
                <c:pt idx="1790">
                  <c:v>1.6750418760469012E-3</c:v>
                </c:pt>
                <c:pt idx="1791">
                  <c:v>1.6741071428571428E-3</c:v>
                </c:pt>
                <c:pt idx="1792">
                  <c:v>1.6731734523145567E-3</c:v>
                </c:pt>
                <c:pt idx="1793">
                  <c:v>1.6722408026755853E-3</c:v>
                </c:pt>
                <c:pt idx="1794">
                  <c:v>1.6713091922005571E-3</c:v>
                </c:pt>
                <c:pt idx="1795">
                  <c:v>1.6703786191536749E-3</c:v>
                </c:pt>
                <c:pt idx="1796">
                  <c:v>1.6694490818030051E-3</c:v>
                </c:pt>
                <c:pt idx="1797">
                  <c:v>1.6685205784204673E-3</c:v>
                </c:pt>
                <c:pt idx="1798">
                  <c:v>1.6675931072818232E-3</c:v>
                </c:pt>
                <c:pt idx="1799">
                  <c:v>1.6666666666666668E-3</c:v>
                </c:pt>
                <c:pt idx="1800">
                  <c:v>1.665741254858412E-3</c:v>
                </c:pt>
                <c:pt idx="1801">
                  <c:v>1.6648168701442841E-3</c:v>
                </c:pt>
                <c:pt idx="1802">
                  <c:v>1.6638935108153079E-3</c:v>
                </c:pt>
                <c:pt idx="1803">
                  <c:v>1.6629711751662971E-3</c:v>
                </c:pt>
                <c:pt idx="1804">
                  <c:v>1.6620498614958448E-3</c:v>
                </c:pt>
                <c:pt idx="1805">
                  <c:v>1.6611295681063123E-3</c:v>
                </c:pt>
                <c:pt idx="1806">
                  <c:v>1.6602102933038186E-3</c:v>
                </c:pt>
                <c:pt idx="1807">
                  <c:v>1.6592920353982301E-3</c:v>
                </c:pt>
                <c:pt idx="1808">
                  <c:v>1.658374792703151E-3</c:v>
                </c:pt>
                <c:pt idx="1809">
                  <c:v>1.6574585635359116E-3</c:v>
                </c:pt>
                <c:pt idx="1810">
                  <c:v>1.6565433462175593E-3</c:v>
                </c:pt>
                <c:pt idx="1811">
                  <c:v>1.6556291390728477E-3</c:v>
                </c:pt>
                <c:pt idx="1812">
                  <c:v>1.6547159404302261E-3</c:v>
                </c:pt>
                <c:pt idx="1813">
                  <c:v>1.6538037486218302E-3</c:v>
                </c:pt>
                <c:pt idx="1814">
                  <c:v>1.652892561983471E-3</c:v>
                </c:pt>
                <c:pt idx="1815">
                  <c:v>1.6519823788546256E-3</c:v>
                </c:pt>
                <c:pt idx="1816">
                  <c:v>1.6510731975784259E-3</c:v>
                </c:pt>
                <c:pt idx="1817">
                  <c:v>1.6501650165016502E-3</c:v>
                </c:pt>
                <c:pt idx="1818">
                  <c:v>1.6492578339747114E-3</c:v>
                </c:pt>
                <c:pt idx="1819">
                  <c:v>1.6483516483516484E-3</c:v>
                </c:pt>
                <c:pt idx="1820">
                  <c:v>1.6474464579901153E-3</c:v>
                </c:pt>
                <c:pt idx="1821">
                  <c:v>1.6465422612513721E-3</c:v>
                </c:pt>
                <c:pt idx="1822">
                  <c:v>1.6456390565002743E-3</c:v>
                </c:pt>
                <c:pt idx="1823">
                  <c:v>1.6447368421052631E-3</c:v>
                </c:pt>
                <c:pt idx="1824">
                  <c:v>1.6438356164383563E-3</c:v>
                </c:pt>
                <c:pt idx="1825">
                  <c:v>1.6429353778751369E-3</c:v>
                </c:pt>
                <c:pt idx="1826">
                  <c:v>1.6420361247947454E-3</c:v>
                </c:pt>
                <c:pt idx="1827">
                  <c:v>1.6411378555798686E-3</c:v>
                </c:pt>
                <c:pt idx="1828">
                  <c:v>1.6402405686167304E-3</c:v>
                </c:pt>
                <c:pt idx="1829">
                  <c:v>1.639344262295082E-3</c:v>
                </c:pt>
                <c:pt idx="1830">
                  <c:v>1.6384489350081922E-3</c:v>
                </c:pt>
                <c:pt idx="1831">
                  <c:v>1.6375545851528383E-3</c:v>
                </c:pt>
                <c:pt idx="1832">
                  <c:v>1.6366612111292963E-3</c:v>
                </c:pt>
                <c:pt idx="1833">
                  <c:v>1.6357688113413304E-3</c:v>
                </c:pt>
                <c:pt idx="1834">
                  <c:v>1.6348773841961854E-3</c:v>
                </c:pt>
                <c:pt idx="1835">
                  <c:v>1.6339869281045752E-3</c:v>
                </c:pt>
                <c:pt idx="1836">
                  <c:v>1.633097441480675E-3</c:v>
                </c:pt>
                <c:pt idx="1837">
                  <c:v>1.632208922742111E-3</c:v>
                </c:pt>
                <c:pt idx="1838">
                  <c:v>1.6313213703099511E-3</c:v>
                </c:pt>
                <c:pt idx="1839">
                  <c:v>1.6304347826086956E-3</c:v>
                </c:pt>
                <c:pt idx="1840">
                  <c:v>1.6295491580662683E-3</c:v>
                </c:pt>
                <c:pt idx="1841">
                  <c:v>1.6286644951140066E-3</c:v>
                </c:pt>
                <c:pt idx="1842">
                  <c:v>1.6277807921866521E-3</c:v>
                </c:pt>
                <c:pt idx="1843">
                  <c:v>1.6268980477223427E-3</c:v>
                </c:pt>
                <c:pt idx="1844">
                  <c:v>1.6260162601626016E-3</c:v>
                </c:pt>
                <c:pt idx="1845">
                  <c:v>1.6251354279523294E-3</c:v>
                </c:pt>
                <c:pt idx="1846">
                  <c:v>1.6242555495397943E-3</c:v>
                </c:pt>
                <c:pt idx="1847">
                  <c:v>1.6233766233766235E-3</c:v>
                </c:pt>
                <c:pt idx="1848">
                  <c:v>1.6224986479177934E-3</c:v>
                </c:pt>
                <c:pt idx="1849">
                  <c:v>1.6216216216216215E-3</c:v>
                </c:pt>
                <c:pt idx="1850">
                  <c:v>1.6207455429497568E-3</c:v>
                </c:pt>
                <c:pt idx="1851">
                  <c:v>1.6198704103671706E-3</c:v>
                </c:pt>
                <c:pt idx="1852">
                  <c:v>1.6189962223421479E-3</c:v>
                </c:pt>
                <c:pt idx="1853">
                  <c:v>1.6181229773462784E-3</c:v>
                </c:pt>
                <c:pt idx="1854">
                  <c:v>1.6172506738544475E-3</c:v>
                </c:pt>
                <c:pt idx="1855">
                  <c:v>1.6163793103448276E-3</c:v>
                </c:pt>
                <c:pt idx="1856">
                  <c:v>1.6155088852988692E-3</c:v>
                </c:pt>
                <c:pt idx="1857">
                  <c:v>1.6146393972012918E-3</c:v>
                </c:pt>
                <c:pt idx="1858">
                  <c:v>1.6137708445400753E-3</c:v>
                </c:pt>
                <c:pt idx="1859">
                  <c:v>1.6129032258064516E-3</c:v>
                </c:pt>
                <c:pt idx="1860">
                  <c:v>1.6120365394948952E-3</c:v>
                </c:pt>
                <c:pt idx="1861">
                  <c:v>1.611170784103115E-3</c:v>
                </c:pt>
                <c:pt idx="1862">
                  <c:v>1.6103059581320451E-3</c:v>
                </c:pt>
                <c:pt idx="1863">
                  <c:v>1.6094420600858369E-3</c:v>
                </c:pt>
                <c:pt idx="1864">
                  <c:v>1.6085790884718498E-3</c:v>
                </c:pt>
                <c:pt idx="1865">
                  <c:v>1.6077170418006431E-3</c:v>
                </c:pt>
                <c:pt idx="1866">
                  <c:v>1.6068559185859668E-3</c:v>
                </c:pt>
                <c:pt idx="1867">
                  <c:v>1.6059957173447537E-3</c:v>
                </c:pt>
                <c:pt idx="1868">
                  <c:v>1.6051364365971107E-3</c:v>
                </c:pt>
                <c:pt idx="1869">
                  <c:v>1.6042780748663102E-3</c:v>
                </c:pt>
                <c:pt idx="1870">
                  <c:v>1.6034206306787815E-3</c:v>
                </c:pt>
                <c:pt idx="1871">
                  <c:v>1.6025641025641025E-3</c:v>
                </c:pt>
                <c:pt idx="1872">
                  <c:v>1.6017084890549919E-3</c:v>
                </c:pt>
                <c:pt idx="1873">
                  <c:v>1.6008537886872999E-3</c:v>
                </c:pt>
                <c:pt idx="1874">
                  <c:v>1.6000000000000001E-3</c:v>
                </c:pt>
                <c:pt idx="1875">
                  <c:v>1.5991471215351812E-3</c:v>
                </c:pt>
                <c:pt idx="1876">
                  <c:v>1.5982951518380393E-3</c:v>
                </c:pt>
                <c:pt idx="1877">
                  <c:v>1.5974440894568689E-3</c:v>
                </c:pt>
                <c:pt idx="1878">
                  <c:v>1.5965939329430547E-3</c:v>
                </c:pt>
                <c:pt idx="1879">
                  <c:v>1.5957446808510637E-3</c:v>
                </c:pt>
                <c:pt idx="1880">
                  <c:v>1.594896331738437E-3</c:v>
                </c:pt>
                <c:pt idx="1881">
                  <c:v>1.594048884165781E-3</c:v>
                </c:pt>
                <c:pt idx="1882">
                  <c:v>1.5932023366967605E-3</c:v>
                </c:pt>
                <c:pt idx="1883">
                  <c:v>1.5923566878980893E-3</c:v>
                </c:pt>
                <c:pt idx="1884">
                  <c:v>1.5915119363395225E-3</c:v>
                </c:pt>
                <c:pt idx="1885">
                  <c:v>1.5906680805938495E-3</c:v>
                </c:pt>
                <c:pt idx="1886">
                  <c:v>1.589825119236884E-3</c:v>
                </c:pt>
                <c:pt idx="1887">
                  <c:v>1.5889830508474577E-3</c:v>
                </c:pt>
                <c:pt idx="1888">
                  <c:v>1.5881418740074113E-3</c:v>
                </c:pt>
                <c:pt idx="1889">
                  <c:v>1.5873015873015873E-3</c:v>
                </c:pt>
                <c:pt idx="1890">
                  <c:v>1.5864621893178213E-3</c:v>
                </c:pt>
                <c:pt idx="1891">
                  <c:v>1.5856236786469344E-3</c:v>
                </c:pt>
                <c:pt idx="1892">
                  <c:v>1.5847860538827259E-3</c:v>
                </c:pt>
                <c:pt idx="1893">
                  <c:v>1.5839493136219642E-3</c:v>
                </c:pt>
                <c:pt idx="1894">
                  <c:v>1.5831134564643799E-3</c:v>
                </c:pt>
                <c:pt idx="1895">
                  <c:v>1.5822784810126582E-3</c:v>
                </c:pt>
                <c:pt idx="1896">
                  <c:v>1.5814443858724301E-3</c:v>
                </c:pt>
                <c:pt idx="1897">
                  <c:v>1.5806111696522655E-3</c:v>
                </c:pt>
                <c:pt idx="1898">
                  <c:v>1.5797788309636651E-3</c:v>
                </c:pt>
                <c:pt idx="1899">
                  <c:v>1.5789473684210526E-3</c:v>
                </c:pt>
                <c:pt idx="1900">
                  <c:v>1.5781167806417674E-3</c:v>
                </c:pt>
                <c:pt idx="1901">
                  <c:v>1.5772870662460567E-3</c:v>
                </c:pt>
                <c:pt idx="1902">
                  <c:v>1.5764582238570678E-3</c:v>
                </c:pt>
                <c:pt idx="1903">
                  <c:v>1.5756302521008404E-3</c:v>
                </c:pt>
                <c:pt idx="1904">
                  <c:v>1.5748031496062992E-3</c:v>
                </c:pt>
                <c:pt idx="1905">
                  <c:v>1.5739769150052466E-3</c:v>
                </c:pt>
                <c:pt idx="1906">
                  <c:v>1.5731515469323545E-3</c:v>
                </c:pt>
                <c:pt idx="1907">
                  <c:v>1.5723270440251573E-3</c:v>
                </c:pt>
                <c:pt idx="1908">
                  <c:v>1.5715034049240441E-3</c:v>
                </c:pt>
                <c:pt idx="1909">
                  <c:v>1.5706806282722514E-3</c:v>
                </c:pt>
                <c:pt idx="1910">
                  <c:v>1.5698587127158557E-3</c:v>
                </c:pt>
                <c:pt idx="1911">
                  <c:v>1.5690376569037657E-3</c:v>
                </c:pt>
                <c:pt idx="1912">
                  <c:v>1.5682174594877157E-3</c:v>
                </c:pt>
                <c:pt idx="1913">
                  <c:v>1.567398119122257E-3</c:v>
                </c:pt>
                <c:pt idx="1914">
                  <c:v>1.566579634464752E-3</c:v>
                </c:pt>
                <c:pt idx="1915">
                  <c:v>1.5657620041753654E-3</c:v>
                </c:pt>
                <c:pt idx="1916">
                  <c:v>1.5649452269170579E-3</c:v>
                </c:pt>
                <c:pt idx="1917">
                  <c:v>1.5641293013555788E-3</c:v>
                </c:pt>
                <c:pt idx="1918">
                  <c:v>1.563314226159458E-3</c:v>
                </c:pt>
                <c:pt idx="1919">
                  <c:v>1.5625000000000001E-3</c:v>
                </c:pt>
                <c:pt idx="1920">
                  <c:v>1.5616866215512754E-3</c:v>
                </c:pt>
                <c:pt idx="1921">
                  <c:v>1.5608740894901144E-3</c:v>
                </c:pt>
                <c:pt idx="1922">
                  <c:v>1.5600624024960999E-3</c:v>
                </c:pt>
                <c:pt idx="1923">
                  <c:v>1.5592515592515593E-3</c:v>
                </c:pt>
                <c:pt idx="1924">
                  <c:v>1.5584415584415584E-3</c:v>
                </c:pt>
                <c:pt idx="1925">
                  <c:v>1.557632398753894E-3</c:v>
                </c:pt>
                <c:pt idx="1926">
                  <c:v>1.5568240788790867E-3</c:v>
                </c:pt>
                <c:pt idx="1927">
                  <c:v>1.5560165975103733E-3</c:v>
                </c:pt>
                <c:pt idx="1928">
                  <c:v>1.5552099533437014E-3</c:v>
                </c:pt>
                <c:pt idx="1929">
                  <c:v>1.5544041450777201E-3</c:v>
                </c:pt>
                <c:pt idx="1930">
                  <c:v>1.5535991714137752E-3</c:v>
                </c:pt>
                <c:pt idx="1931">
                  <c:v>1.5527950310559005E-3</c:v>
                </c:pt>
                <c:pt idx="1932">
                  <c:v>2.0693222969477496E-3</c:v>
                </c:pt>
                <c:pt idx="1933">
                  <c:v>2.0682523267838678E-3</c:v>
                </c:pt>
                <c:pt idx="1934">
                  <c:v>2.0671834625322996E-3</c:v>
                </c:pt>
                <c:pt idx="1935">
                  <c:v>2.0661157024793389E-3</c:v>
                </c:pt>
                <c:pt idx="1936">
                  <c:v>2.0650490449148169E-3</c:v>
                </c:pt>
                <c:pt idx="1937">
                  <c:v>2.0639834881320948E-3</c:v>
                </c:pt>
                <c:pt idx="1938">
                  <c:v>2.0629190304280558E-3</c:v>
                </c:pt>
                <c:pt idx="1939">
                  <c:v>2.0618556701030928E-3</c:v>
                </c:pt>
                <c:pt idx="1940">
                  <c:v>2.0607934054611026E-3</c:v>
                </c:pt>
                <c:pt idx="1941">
                  <c:v>2.0597322348094747E-3</c:v>
                </c:pt>
                <c:pt idx="1942">
                  <c:v>2.0586721564590841E-3</c:v>
                </c:pt>
                <c:pt idx="1943">
                  <c:v>2.05761316872428E-3</c:v>
                </c:pt>
                <c:pt idx="1944">
                  <c:v>2.056555269922879E-3</c:v>
                </c:pt>
                <c:pt idx="1945">
                  <c:v>2.0554984583761563E-3</c:v>
                </c:pt>
                <c:pt idx="1946">
                  <c:v>2.0544427324088342E-3</c:v>
                </c:pt>
                <c:pt idx="1947">
                  <c:v>2.0533880903490761E-3</c:v>
                </c:pt>
                <c:pt idx="1948">
                  <c:v>2.052334530528476E-3</c:v>
                </c:pt>
                <c:pt idx="1949">
                  <c:v>2.0512820512820513E-3</c:v>
                </c:pt>
                <c:pt idx="1950">
                  <c:v>2.0502306509482316E-3</c:v>
                </c:pt>
                <c:pt idx="1951">
                  <c:v>2.0491803278688526E-3</c:v>
                </c:pt>
                <c:pt idx="1952">
                  <c:v>2.0481310803891449E-3</c:v>
                </c:pt>
                <c:pt idx="1953">
                  <c:v>2.0470829068577278E-3</c:v>
                </c:pt>
                <c:pt idx="1954">
                  <c:v>2.0460358056265983E-3</c:v>
                </c:pt>
                <c:pt idx="1955">
                  <c:v>2.0449897750511249E-3</c:v>
                </c:pt>
                <c:pt idx="1956">
                  <c:v>2.043944813490036E-3</c:v>
                </c:pt>
                <c:pt idx="1957">
                  <c:v>2.0429009193054137E-3</c:v>
                </c:pt>
                <c:pt idx="1958">
                  <c:v>2.0418580908626851E-3</c:v>
                </c:pt>
                <c:pt idx="1959">
                  <c:v>2.0408163265306124E-3</c:v>
                </c:pt>
                <c:pt idx="1960">
                  <c:v>2.0397756246812852E-3</c:v>
                </c:pt>
                <c:pt idx="1961">
                  <c:v>2.0387359836901123E-3</c:v>
                </c:pt>
                <c:pt idx="1962">
                  <c:v>2.0376974019358125E-3</c:v>
                </c:pt>
                <c:pt idx="1963">
                  <c:v>2.0366598778004071E-3</c:v>
                </c:pt>
                <c:pt idx="1964">
                  <c:v>2.0356234096692112E-3</c:v>
                </c:pt>
                <c:pt idx="1965">
                  <c:v>2.0345879959308239E-3</c:v>
                </c:pt>
                <c:pt idx="1966">
                  <c:v>2.0335536349771225E-3</c:v>
                </c:pt>
                <c:pt idx="1967">
                  <c:v>2.0325203252032522E-3</c:v>
                </c:pt>
                <c:pt idx="1968">
                  <c:v>2.0314880650076179E-3</c:v>
                </c:pt>
                <c:pt idx="1969">
                  <c:v>2.0304568527918783E-3</c:v>
                </c:pt>
                <c:pt idx="1970">
                  <c:v>2.0294266869609334E-3</c:v>
                </c:pt>
                <c:pt idx="1971">
                  <c:v>2.0283975659229209E-3</c:v>
                </c:pt>
                <c:pt idx="1972">
                  <c:v>2.0273694880892043E-3</c:v>
                </c:pt>
                <c:pt idx="1973">
                  <c:v>2.0263424518743669E-3</c:v>
                </c:pt>
                <c:pt idx="1974">
                  <c:v>2.0253164556962027E-3</c:v>
                </c:pt>
                <c:pt idx="1975">
                  <c:v>2.0242914979757085E-3</c:v>
                </c:pt>
                <c:pt idx="1976">
                  <c:v>2.0232675771370764E-3</c:v>
                </c:pt>
                <c:pt idx="1977">
                  <c:v>2.0222446916076846E-3</c:v>
                </c:pt>
                <c:pt idx="1978">
                  <c:v>2.0212228398180901E-3</c:v>
                </c:pt>
                <c:pt idx="1979">
                  <c:v>2.0202020202020202E-3</c:v>
                </c:pt>
                <c:pt idx="1980">
                  <c:v>2.0191822311963654E-3</c:v>
                </c:pt>
                <c:pt idx="1981">
                  <c:v>2.0181634712411706E-3</c:v>
                </c:pt>
                <c:pt idx="1982">
                  <c:v>2.017145738779627E-3</c:v>
                </c:pt>
                <c:pt idx="1983">
                  <c:v>2.0161290322580645E-3</c:v>
                </c:pt>
                <c:pt idx="1984">
                  <c:v>2.0151133501259445E-3</c:v>
                </c:pt>
                <c:pt idx="1985">
                  <c:v>2.014098690835851E-3</c:v>
                </c:pt>
                <c:pt idx="1986">
                  <c:v>2.0130850528434826E-3</c:v>
                </c:pt>
                <c:pt idx="1987">
                  <c:v>2.012072434607646E-3</c:v>
                </c:pt>
                <c:pt idx="1988">
                  <c:v>2.0110608345902461E-3</c:v>
                </c:pt>
                <c:pt idx="1989">
                  <c:v>2.0100502512562816E-3</c:v>
                </c:pt>
                <c:pt idx="1990">
                  <c:v>2.0090406830738324E-3</c:v>
                </c:pt>
                <c:pt idx="1991">
                  <c:v>2.008032128514056E-3</c:v>
                </c:pt>
                <c:pt idx="1992">
                  <c:v>2.007024586051179E-3</c:v>
                </c:pt>
                <c:pt idx="1993">
                  <c:v>2.0060180541624875E-3</c:v>
                </c:pt>
                <c:pt idx="1994">
                  <c:v>2.0050125313283208E-3</c:v>
                </c:pt>
                <c:pt idx="1995">
                  <c:v>2.004008016032064E-3</c:v>
                </c:pt>
                <c:pt idx="1996">
                  <c:v>2.00300450676014E-3</c:v>
                </c:pt>
                <c:pt idx="1997">
                  <c:v>2.002002002002002E-3</c:v>
                </c:pt>
                <c:pt idx="1998">
                  <c:v>2.0010005002501249E-3</c:v>
                </c:pt>
                <c:pt idx="1999">
                  <c:v>2E-3</c:v>
                </c:pt>
                <c:pt idx="2000">
                  <c:v>1.9990004997501249E-3</c:v>
                </c:pt>
                <c:pt idx="2001">
                  <c:v>1.998001998001998E-3</c:v>
                </c:pt>
                <c:pt idx="2002">
                  <c:v>1.99700449326011E-3</c:v>
                </c:pt>
                <c:pt idx="2003">
                  <c:v>1.996007984031936E-3</c:v>
                </c:pt>
                <c:pt idx="2004">
                  <c:v>1.99501246882793E-3</c:v>
                </c:pt>
                <c:pt idx="2005">
                  <c:v>1.9940179461615153E-3</c:v>
                </c:pt>
                <c:pt idx="2006">
                  <c:v>1.9930244145490781E-3</c:v>
                </c:pt>
                <c:pt idx="2007">
                  <c:v>1.9920318725099601E-3</c:v>
                </c:pt>
                <c:pt idx="2008">
                  <c:v>1.9910403185664509E-3</c:v>
                </c:pt>
                <c:pt idx="2009">
                  <c:v>1.990049751243781E-3</c:v>
                </c:pt>
                <c:pt idx="2010">
                  <c:v>1.9890601690701142E-3</c:v>
                </c:pt>
                <c:pt idx="2011">
                  <c:v>1.9880715705765406E-3</c:v>
                </c:pt>
                <c:pt idx="2012">
                  <c:v>1.987083954297069E-3</c:v>
                </c:pt>
                <c:pt idx="2013">
                  <c:v>1.9860973187686196E-3</c:v>
                </c:pt>
                <c:pt idx="2014">
                  <c:v>1.9851116625310174E-3</c:v>
                </c:pt>
                <c:pt idx="2015">
                  <c:v>1.984126984126984E-3</c:v>
                </c:pt>
                <c:pt idx="2016">
                  <c:v>1.9831432821021317E-3</c:v>
                </c:pt>
                <c:pt idx="2017">
                  <c:v>1.9821605550049554E-3</c:v>
                </c:pt>
                <c:pt idx="2018">
                  <c:v>1.9811788013868251E-3</c:v>
                </c:pt>
                <c:pt idx="2019">
                  <c:v>1.9801980198019802E-3</c:v>
                </c:pt>
                <c:pt idx="2020">
                  <c:v>1.9792182088075212E-3</c:v>
                </c:pt>
                <c:pt idx="2021">
                  <c:v>1.9782393669634025E-3</c:v>
                </c:pt>
                <c:pt idx="2022">
                  <c:v>1.9772614928324269E-3</c:v>
                </c:pt>
                <c:pt idx="2023">
                  <c:v>1.976284584980237E-3</c:v>
                </c:pt>
                <c:pt idx="2024">
                  <c:v>1.9753086419753087E-3</c:v>
                </c:pt>
                <c:pt idx="2025">
                  <c:v>1.9743336623889436E-3</c:v>
                </c:pt>
                <c:pt idx="2026">
                  <c:v>1.9733596447952641E-3</c:v>
                </c:pt>
                <c:pt idx="2027">
                  <c:v>1.9723865877712033E-3</c:v>
                </c:pt>
                <c:pt idx="2028">
                  <c:v>1.9714144898965009E-3</c:v>
                </c:pt>
                <c:pt idx="2029">
                  <c:v>1.9704433497536944E-3</c:v>
                </c:pt>
                <c:pt idx="2030">
                  <c:v>1.9694731659281144E-3</c:v>
                </c:pt>
                <c:pt idx="2031">
                  <c:v>1.968503937007874E-3</c:v>
                </c:pt>
                <c:pt idx="2032">
                  <c:v>1.9675356615838661E-3</c:v>
                </c:pt>
                <c:pt idx="2033">
                  <c:v>1.9665683382497543E-3</c:v>
                </c:pt>
                <c:pt idx="2034">
                  <c:v>1.9656019656019656E-3</c:v>
                </c:pt>
                <c:pt idx="2035">
                  <c:v>1.9646365422396855E-3</c:v>
                </c:pt>
                <c:pt idx="2036">
                  <c:v>1.9636720667648502E-3</c:v>
                </c:pt>
                <c:pt idx="2037">
                  <c:v>1.9627085377821392E-3</c:v>
                </c:pt>
                <c:pt idx="2038">
                  <c:v>1.9617459538989702E-3</c:v>
                </c:pt>
                <c:pt idx="2039">
                  <c:v>1.9607843137254902E-3</c:v>
                </c:pt>
                <c:pt idx="2040">
                  <c:v>1.9598236158745713E-3</c:v>
                </c:pt>
                <c:pt idx="2041">
                  <c:v>1.9588638589618022E-3</c:v>
                </c:pt>
                <c:pt idx="2042">
                  <c:v>1.9579050416054823E-3</c:v>
                </c:pt>
                <c:pt idx="2043">
                  <c:v>1.9569471624266144E-3</c:v>
                </c:pt>
                <c:pt idx="2044">
                  <c:v>1.9559902200488996E-3</c:v>
                </c:pt>
                <c:pt idx="2045">
                  <c:v>1.9550342130987292E-3</c:v>
                </c:pt>
                <c:pt idx="2046">
                  <c:v>1.9540791402051783E-3</c:v>
                </c:pt>
                <c:pt idx="2047">
                  <c:v>1.953125E-3</c:v>
                </c:pt>
                <c:pt idx="2048">
                  <c:v>1.9521717911176184E-3</c:v>
                </c:pt>
                <c:pt idx="2049">
                  <c:v>1.9512195121951219E-3</c:v>
                </c:pt>
                <c:pt idx="2050">
                  <c:v>1.9502681618722574E-3</c:v>
                </c:pt>
                <c:pt idx="2051">
                  <c:v>1.9493177387914229E-3</c:v>
                </c:pt>
                <c:pt idx="2052">
                  <c:v>1.948368241597662E-3</c:v>
                </c:pt>
                <c:pt idx="2053">
                  <c:v>1.9474196689386564E-3</c:v>
                </c:pt>
                <c:pt idx="2054">
                  <c:v>1.9464720194647203E-3</c:v>
                </c:pt>
                <c:pt idx="2055">
                  <c:v>1.9455252918287938E-3</c:v>
                </c:pt>
                <c:pt idx="2056">
                  <c:v>1.9445794846864365E-3</c:v>
                </c:pt>
                <c:pt idx="2057">
                  <c:v>1.9436345966958211E-3</c:v>
                </c:pt>
                <c:pt idx="2058">
                  <c:v>1.942690626517727E-3</c:v>
                </c:pt>
                <c:pt idx="2059">
                  <c:v>1.9417475728155339E-3</c:v>
                </c:pt>
                <c:pt idx="2060">
                  <c:v>1.9408054342552159E-3</c:v>
                </c:pt>
                <c:pt idx="2061">
                  <c:v>1.9398642095053346E-3</c:v>
                </c:pt>
                <c:pt idx="2062">
                  <c:v>1.9389238972370335E-3</c:v>
                </c:pt>
                <c:pt idx="2063">
                  <c:v>1.937984496124031E-3</c:v>
                </c:pt>
                <c:pt idx="2064">
                  <c:v>1.937046004842615E-3</c:v>
                </c:pt>
                <c:pt idx="2065">
                  <c:v>1.9361084220716361E-3</c:v>
                </c:pt>
                <c:pt idx="2066">
                  <c:v>1.9351717464925011E-3</c:v>
                </c:pt>
                <c:pt idx="2067">
                  <c:v>1.9342359767891683E-3</c:v>
                </c:pt>
                <c:pt idx="2068">
                  <c:v>1.9333011116481392E-3</c:v>
                </c:pt>
                <c:pt idx="2069">
                  <c:v>1.9323671497584541E-3</c:v>
                </c:pt>
                <c:pt idx="2070">
                  <c:v>1.9314340898116851E-3</c:v>
                </c:pt>
                <c:pt idx="2071">
                  <c:v>1.9305019305019305E-3</c:v>
                </c:pt>
                <c:pt idx="2072">
                  <c:v>1.9295706705258081E-3</c:v>
                </c:pt>
                <c:pt idx="2073">
                  <c:v>1.9286403085824494E-3</c:v>
                </c:pt>
                <c:pt idx="2074">
                  <c:v>1.9277108433734939E-3</c:v>
                </c:pt>
                <c:pt idx="2075">
                  <c:v>1.9267822736030828E-3</c:v>
                </c:pt>
                <c:pt idx="2076">
                  <c:v>1.9258545979778526E-3</c:v>
                </c:pt>
                <c:pt idx="2077">
                  <c:v>1.9249278152069298E-3</c:v>
                </c:pt>
                <c:pt idx="2078">
                  <c:v>1.9240019240019241E-3</c:v>
                </c:pt>
                <c:pt idx="2079">
                  <c:v>1.9230769230769232E-3</c:v>
                </c:pt>
                <c:pt idx="2080">
                  <c:v>1.9221528111484864E-3</c:v>
                </c:pt>
                <c:pt idx="2081">
                  <c:v>1.9212295869356388E-3</c:v>
                </c:pt>
                <c:pt idx="2082">
                  <c:v>1.9203072491598655E-3</c:v>
                </c:pt>
                <c:pt idx="2083">
                  <c:v>1.9193857965451055E-3</c:v>
                </c:pt>
                <c:pt idx="2084">
                  <c:v>1.9184652278177458E-3</c:v>
                </c:pt>
                <c:pt idx="2085">
                  <c:v>1.9175455417066154E-3</c:v>
                </c:pt>
                <c:pt idx="2086">
                  <c:v>1.9166267369429804E-3</c:v>
                </c:pt>
                <c:pt idx="2087">
                  <c:v>1.9157088122605363E-3</c:v>
                </c:pt>
                <c:pt idx="2088">
                  <c:v>1.9147917663954045E-3</c:v>
                </c:pt>
                <c:pt idx="2089">
                  <c:v>1.9138755980861245E-3</c:v>
                </c:pt>
                <c:pt idx="2090">
                  <c:v>1.9129603060736491E-3</c:v>
                </c:pt>
                <c:pt idx="2091">
                  <c:v>1.9120458891013384E-3</c:v>
                </c:pt>
                <c:pt idx="2092">
                  <c:v>1.9111323459149545E-3</c:v>
                </c:pt>
                <c:pt idx="2093">
                  <c:v>1.9102196752626551E-3</c:v>
                </c:pt>
                <c:pt idx="2094">
                  <c:v>1.9093078758949881E-3</c:v>
                </c:pt>
                <c:pt idx="2095">
                  <c:v>1.9083969465648854E-3</c:v>
                </c:pt>
                <c:pt idx="2096">
                  <c:v>1.9074868860276585E-3</c:v>
                </c:pt>
                <c:pt idx="2097">
                  <c:v>1.9065776930409914E-3</c:v>
                </c:pt>
                <c:pt idx="2098">
                  <c:v>1.9056693663649356E-3</c:v>
                </c:pt>
                <c:pt idx="2099">
                  <c:v>1.9047619047619048E-3</c:v>
                </c:pt>
                <c:pt idx="2100">
                  <c:v>1.9038553069966682E-3</c:v>
                </c:pt>
                <c:pt idx="2101">
                  <c:v>1.9029495718363464E-3</c:v>
                </c:pt>
                <c:pt idx="2102">
                  <c:v>1.9020446980504042E-3</c:v>
                </c:pt>
                <c:pt idx="2103">
                  <c:v>1.9011406844106464E-3</c:v>
                </c:pt>
                <c:pt idx="2104">
                  <c:v>1.9002375296912114E-3</c:v>
                </c:pt>
                <c:pt idx="2105">
                  <c:v>1.8993352326685661E-3</c:v>
                </c:pt>
                <c:pt idx="2106">
                  <c:v>1.8984337921214998E-3</c:v>
                </c:pt>
                <c:pt idx="2107">
                  <c:v>1.8975332068311196E-3</c:v>
                </c:pt>
                <c:pt idx="2108">
                  <c:v>1.896633475580844E-3</c:v>
                </c:pt>
                <c:pt idx="2109">
                  <c:v>1.8957345971563982E-3</c:v>
                </c:pt>
                <c:pt idx="2110">
                  <c:v>1.8948365703458077E-3</c:v>
                </c:pt>
                <c:pt idx="2111">
                  <c:v>1.893939393939394E-3</c:v>
                </c:pt>
                <c:pt idx="2112">
                  <c:v>1.893043066729768E-3</c:v>
                </c:pt>
                <c:pt idx="2113">
                  <c:v>1.8921475875118259E-3</c:v>
                </c:pt>
                <c:pt idx="2114">
                  <c:v>1.8912529550827422E-3</c:v>
                </c:pt>
                <c:pt idx="2115">
                  <c:v>1.890359168241966E-3</c:v>
                </c:pt>
                <c:pt idx="2116">
                  <c:v>1.8894662257912141E-3</c:v>
                </c:pt>
                <c:pt idx="2117">
                  <c:v>1.8885741265344666E-3</c:v>
                </c:pt>
                <c:pt idx="2118">
                  <c:v>1.8876828692779614E-3</c:v>
                </c:pt>
                <c:pt idx="2119">
                  <c:v>1.8867924528301887E-3</c:v>
                </c:pt>
                <c:pt idx="2120">
                  <c:v>1.8859028760018859E-3</c:v>
                </c:pt>
                <c:pt idx="2121">
                  <c:v>1.885014137606032E-3</c:v>
                </c:pt>
                <c:pt idx="2122">
                  <c:v>1.8841262364578427E-3</c:v>
                </c:pt>
                <c:pt idx="2123">
                  <c:v>1.8832391713747645E-3</c:v>
                </c:pt>
                <c:pt idx="2124">
                  <c:v>1.8823529411764706E-3</c:v>
                </c:pt>
                <c:pt idx="2125">
                  <c:v>1.8814675446848542E-3</c:v>
                </c:pt>
                <c:pt idx="2126">
                  <c:v>1.8805829807240243E-3</c:v>
                </c:pt>
                <c:pt idx="2127">
                  <c:v>1.8796992481203006E-3</c:v>
                </c:pt>
                <c:pt idx="2128">
                  <c:v>1.8788163457022077E-3</c:v>
                </c:pt>
                <c:pt idx="2129">
                  <c:v>1.8779342723004694E-3</c:v>
                </c:pt>
                <c:pt idx="2130">
                  <c:v>1.8770530267480056E-3</c:v>
                </c:pt>
                <c:pt idx="2131">
                  <c:v>1.876172607879925E-3</c:v>
                </c:pt>
                <c:pt idx="2132">
                  <c:v>1.875293014533521E-3</c:v>
                </c:pt>
                <c:pt idx="2133">
                  <c:v>1.8744142455482662E-3</c:v>
                </c:pt>
                <c:pt idx="2134">
                  <c:v>1.873536299765808E-3</c:v>
                </c:pt>
                <c:pt idx="2135">
                  <c:v>1.8726591760299626E-3</c:v>
                </c:pt>
                <c:pt idx="2136">
                  <c:v>1.8717828731867104E-3</c:v>
                </c:pt>
                <c:pt idx="2137">
                  <c:v>1.8709073900841909E-3</c:v>
                </c:pt>
                <c:pt idx="2138">
                  <c:v>1.8700327255726976E-3</c:v>
                </c:pt>
                <c:pt idx="2139">
                  <c:v>1.869158878504673E-3</c:v>
                </c:pt>
                <c:pt idx="2140">
                  <c:v>1.8682858477347033E-3</c:v>
                </c:pt>
                <c:pt idx="2141">
                  <c:v>1.8674136321195146E-3</c:v>
                </c:pt>
                <c:pt idx="2142">
                  <c:v>1.8665422305179655E-3</c:v>
                </c:pt>
                <c:pt idx="2143">
                  <c:v>1.8656716417910447E-3</c:v>
                </c:pt>
                <c:pt idx="2144">
                  <c:v>1.8648018648018648E-3</c:v>
                </c:pt>
                <c:pt idx="2145">
                  <c:v>1.863932898415657E-3</c:v>
                </c:pt>
                <c:pt idx="2146">
                  <c:v>1.8630647414997672E-3</c:v>
                </c:pt>
                <c:pt idx="2147">
                  <c:v>1.8621973929236499E-3</c:v>
                </c:pt>
                <c:pt idx="2148">
                  <c:v>1.8613308515588647E-3</c:v>
                </c:pt>
                <c:pt idx="2149">
                  <c:v>1.8604651162790699E-3</c:v>
                </c:pt>
                <c:pt idx="2150">
                  <c:v>1.8596001859600185E-3</c:v>
                </c:pt>
                <c:pt idx="2151">
                  <c:v>1.8587360594795538E-3</c:v>
                </c:pt>
                <c:pt idx="2152">
                  <c:v>1.8578727357176034E-3</c:v>
                </c:pt>
                <c:pt idx="2153">
                  <c:v>1.8570102135561746E-3</c:v>
                </c:pt>
                <c:pt idx="2154">
                  <c:v>1.8561484918793504E-3</c:v>
                </c:pt>
                <c:pt idx="2155">
                  <c:v>1.8552875695732839E-3</c:v>
                </c:pt>
                <c:pt idx="2156">
                  <c:v>1.8544274455261937E-3</c:v>
                </c:pt>
                <c:pt idx="2157">
                  <c:v>1.8535681186283596E-3</c:v>
                </c:pt>
                <c:pt idx="2158">
                  <c:v>1.8527095877721167E-3</c:v>
                </c:pt>
                <c:pt idx="2159">
                  <c:v>1.8518518518518519E-3</c:v>
                </c:pt>
                <c:pt idx="2160">
                  <c:v>1.8509949097639982E-3</c:v>
                </c:pt>
                <c:pt idx="2161">
                  <c:v>1.8501387604070306E-3</c:v>
                </c:pt>
                <c:pt idx="2162">
                  <c:v>1.8492834026814608E-3</c:v>
                </c:pt>
                <c:pt idx="2163">
                  <c:v>1.8484288354898336E-3</c:v>
                </c:pt>
                <c:pt idx="2164">
                  <c:v>1.8475750577367205E-3</c:v>
                </c:pt>
                <c:pt idx="2165">
                  <c:v>1.8467220683287165E-3</c:v>
                </c:pt>
                <c:pt idx="2166">
                  <c:v>1.8458698661744347E-3</c:v>
                </c:pt>
                <c:pt idx="2167">
                  <c:v>1.8450184501845018E-3</c:v>
                </c:pt>
                <c:pt idx="2168">
                  <c:v>1.8441678192715537E-3</c:v>
                </c:pt>
                <c:pt idx="2169">
                  <c:v>1.8433179723502304E-3</c:v>
                </c:pt>
                <c:pt idx="2170">
                  <c:v>1.8424689083371719E-3</c:v>
                </c:pt>
                <c:pt idx="2171">
                  <c:v>1.841620626151013E-3</c:v>
                </c:pt>
                <c:pt idx="2172">
                  <c:v>1.8407731247123793E-3</c:v>
                </c:pt>
                <c:pt idx="2173">
                  <c:v>1.8399264029438822E-3</c:v>
                </c:pt>
                <c:pt idx="2174">
                  <c:v>1.8390804597701149E-3</c:v>
                </c:pt>
                <c:pt idx="2175">
                  <c:v>1.838235294117647E-3</c:v>
                </c:pt>
                <c:pt idx="2176">
                  <c:v>1.8373909049150207E-3</c:v>
                </c:pt>
                <c:pt idx="2177">
                  <c:v>1.8365472910927456E-3</c:v>
                </c:pt>
                <c:pt idx="2178">
                  <c:v>1.8357044515832951E-3</c:v>
                </c:pt>
                <c:pt idx="2179">
                  <c:v>1.834862385321101E-3</c:v>
                </c:pt>
                <c:pt idx="2180">
                  <c:v>1.8340210912425492E-3</c:v>
                </c:pt>
                <c:pt idx="2181">
                  <c:v>1.8331805682859762E-3</c:v>
                </c:pt>
                <c:pt idx="2182">
                  <c:v>1.8323408153916628E-3</c:v>
                </c:pt>
                <c:pt idx="2183">
                  <c:v>1.8315018315018315E-3</c:v>
                </c:pt>
                <c:pt idx="2184">
                  <c:v>1.8306636155606408E-3</c:v>
                </c:pt>
                <c:pt idx="2185">
                  <c:v>1.8298261665141812E-3</c:v>
                </c:pt>
                <c:pt idx="2186">
                  <c:v>1.8289894833104709E-3</c:v>
                </c:pt>
                <c:pt idx="2187">
                  <c:v>1.8281535648994515E-3</c:v>
                </c:pt>
                <c:pt idx="2188">
                  <c:v>1.8273184102329831E-3</c:v>
                </c:pt>
                <c:pt idx="2189">
                  <c:v>1.8264840182648401E-3</c:v>
                </c:pt>
                <c:pt idx="2190">
                  <c:v>1.8256503879507074E-3</c:v>
                </c:pt>
                <c:pt idx="2191">
                  <c:v>1.8248175182481751E-3</c:v>
                </c:pt>
                <c:pt idx="2192">
                  <c:v>1.823985408116735E-3</c:v>
                </c:pt>
                <c:pt idx="2193">
                  <c:v>1.8231540565177757E-3</c:v>
                </c:pt>
                <c:pt idx="2194">
                  <c:v>1.8223234624145787E-3</c:v>
                </c:pt>
                <c:pt idx="2195">
                  <c:v>1.8214936247723133E-3</c:v>
                </c:pt>
                <c:pt idx="2196">
                  <c:v>1.8206645425580337E-3</c:v>
                </c:pt>
                <c:pt idx="2197">
                  <c:v>1.8198362147406734E-3</c:v>
                </c:pt>
                <c:pt idx="2198">
                  <c:v>1.8190086402910413E-3</c:v>
                </c:pt>
                <c:pt idx="2199">
                  <c:v>1.8181818181818182E-3</c:v>
                </c:pt>
                <c:pt idx="2200">
                  <c:v>1.817355747387551E-3</c:v>
                </c:pt>
                <c:pt idx="2201">
                  <c:v>1.8165304268846503E-3</c:v>
                </c:pt>
                <c:pt idx="2202">
                  <c:v>1.8157058556513845E-3</c:v>
                </c:pt>
                <c:pt idx="2203">
                  <c:v>1.8148820326678765E-3</c:v>
                </c:pt>
                <c:pt idx="2204">
                  <c:v>1.8140589569160999E-3</c:v>
                </c:pt>
                <c:pt idx="2205">
                  <c:v>1.8132366273798731E-3</c:v>
                </c:pt>
                <c:pt idx="2206">
                  <c:v>1.8124150430448573E-3</c:v>
                </c:pt>
                <c:pt idx="2207">
                  <c:v>1.8115942028985507E-3</c:v>
                </c:pt>
                <c:pt idx="2208">
                  <c:v>1.8107741059302852E-3</c:v>
                </c:pt>
                <c:pt idx="2209">
                  <c:v>1.8099547511312218E-3</c:v>
                </c:pt>
                <c:pt idx="2210">
                  <c:v>1.8091361374943465E-3</c:v>
                </c:pt>
                <c:pt idx="2211">
                  <c:v>1.8083182640144665E-3</c:v>
                </c:pt>
                <c:pt idx="2212">
                  <c:v>1.8075011296882061E-3</c:v>
                </c:pt>
                <c:pt idx="2213">
                  <c:v>1.8066847335140017E-3</c:v>
                </c:pt>
                <c:pt idx="2214">
                  <c:v>1.8058690744920992E-3</c:v>
                </c:pt>
                <c:pt idx="2215">
                  <c:v>1.8050541516245488E-3</c:v>
                </c:pt>
                <c:pt idx="2216">
                  <c:v>1.8042399639152007E-3</c:v>
                </c:pt>
                <c:pt idx="2217">
                  <c:v>1.8034265103697023E-3</c:v>
                </c:pt>
                <c:pt idx="2218">
                  <c:v>1.8026137899954935E-3</c:v>
                </c:pt>
                <c:pt idx="2219">
                  <c:v>1.8018018018018018E-3</c:v>
                </c:pt>
                <c:pt idx="2220">
                  <c:v>1.8009905447996398E-3</c:v>
                </c:pt>
                <c:pt idx="2221">
                  <c:v>1.8001800180018001E-3</c:v>
                </c:pt>
                <c:pt idx="2222">
                  <c:v>1.7993702204228521E-3</c:v>
                </c:pt>
                <c:pt idx="2223">
                  <c:v>1.7985611510791368E-3</c:v>
                </c:pt>
                <c:pt idx="2224">
                  <c:v>1.7977528089887641E-3</c:v>
                </c:pt>
                <c:pt idx="2225">
                  <c:v>1.7969451931716084E-3</c:v>
                </c:pt>
                <c:pt idx="2226">
                  <c:v>1.7961383026493039E-3</c:v>
                </c:pt>
                <c:pt idx="2227">
                  <c:v>1.7953321364452424E-3</c:v>
                </c:pt>
                <c:pt idx="2228">
                  <c:v>1.794526693584567E-3</c:v>
                </c:pt>
                <c:pt idx="2229">
                  <c:v>1.7937219730941704E-3</c:v>
                </c:pt>
                <c:pt idx="2230">
                  <c:v>1.7929179740026895E-3</c:v>
                </c:pt>
                <c:pt idx="2231">
                  <c:v>1.7921146953405018E-3</c:v>
                </c:pt>
                <c:pt idx="2232">
                  <c:v>1.7913121361397223E-3</c:v>
                </c:pt>
                <c:pt idx="2233">
                  <c:v>1.7905102954341987E-3</c:v>
                </c:pt>
                <c:pt idx="2234">
                  <c:v>1.7897091722595079E-3</c:v>
                </c:pt>
                <c:pt idx="2235">
                  <c:v>1.7889087656529517E-3</c:v>
                </c:pt>
                <c:pt idx="2236">
                  <c:v>1.7881090746535539E-3</c:v>
                </c:pt>
                <c:pt idx="2237">
                  <c:v>1.7873100983020554E-3</c:v>
                </c:pt>
                <c:pt idx="2238">
                  <c:v>1.786511835640911E-3</c:v>
                </c:pt>
                <c:pt idx="2239">
                  <c:v>1.7857142857142857E-3</c:v>
                </c:pt>
                <c:pt idx="2240">
                  <c:v>1.7849174475680499E-3</c:v>
                </c:pt>
                <c:pt idx="2241">
                  <c:v>1.7841213202497771E-3</c:v>
                </c:pt>
                <c:pt idx="2242">
                  <c:v>1.7833259028087382E-3</c:v>
                </c:pt>
                <c:pt idx="2243">
                  <c:v>1.7825311942959001E-3</c:v>
                </c:pt>
                <c:pt idx="2244">
                  <c:v>1.7817371937639199E-3</c:v>
                </c:pt>
                <c:pt idx="2245">
                  <c:v>1.7809439002671415E-3</c:v>
                </c:pt>
                <c:pt idx="2246">
                  <c:v>1.7801513128615932E-3</c:v>
                </c:pt>
                <c:pt idx="2247">
                  <c:v>1.7793594306049821E-3</c:v>
                </c:pt>
                <c:pt idx="2248">
                  <c:v>1.7785682525566918E-3</c:v>
                </c:pt>
                <c:pt idx="2249">
                  <c:v>1.7777777777777779E-3</c:v>
                </c:pt>
                <c:pt idx="2250">
                  <c:v>1.7769880053309639E-3</c:v>
                </c:pt>
                <c:pt idx="2251">
                  <c:v>1.7761989342806395E-3</c:v>
                </c:pt>
                <c:pt idx="2252">
                  <c:v>1.7754105636928539E-3</c:v>
                </c:pt>
                <c:pt idx="2253">
                  <c:v>1.7746228926353151E-3</c:v>
                </c:pt>
                <c:pt idx="2254">
                  <c:v>1.7738359201773836E-3</c:v>
                </c:pt>
                <c:pt idx="2255">
                  <c:v>1.7730496453900709E-3</c:v>
                </c:pt>
                <c:pt idx="2256">
                  <c:v>1.7722640673460345E-3</c:v>
                </c:pt>
                <c:pt idx="2257">
                  <c:v>1.7714791851195749E-3</c:v>
                </c:pt>
                <c:pt idx="2258">
                  <c:v>1.7706949977866313E-3</c:v>
                </c:pt>
                <c:pt idx="2259">
                  <c:v>1.7699115044247787E-3</c:v>
                </c:pt>
                <c:pt idx="2260">
                  <c:v>1.7691287041132243E-3</c:v>
                </c:pt>
                <c:pt idx="2261">
                  <c:v>1.7683465959328027E-3</c:v>
                </c:pt>
                <c:pt idx="2262">
                  <c:v>1.7675651789659744E-3</c:v>
                </c:pt>
                <c:pt idx="2263">
                  <c:v>1.7667844522968198E-3</c:v>
                </c:pt>
                <c:pt idx="2264">
                  <c:v>1.7660044150110375E-3</c:v>
                </c:pt>
                <c:pt idx="2265">
                  <c:v>1.76522506619594E-3</c:v>
                </c:pt>
                <c:pt idx="2266">
                  <c:v>1.7644464049404499E-3</c:v>
                </c:pt>
                <c:pt idx="2267">
                  <c:v>1.7636684303350969E-3</c:v>
                </c:pt>
                <c:pt idx="2268">
                  <c:v>1.7628911414720142E-3</c:v>
                </c:pt>
                <c:pt idx="2269">
                  <c:v>1.762114537444934E-3</c:v>
                </c:pt>
                <c:pt idx="2270">
                  <c:v>1.7613386173491853E-3</c:v>
                </c:pt>
                <c:pt idx="2271">
                  <c:v>1.7605633802816902E-3</c:v>
                </c:pt>
                <c:pt idx="2272">
                  <c:v>1.7597888253409592E-3</c:v>
                </c:pt>
                <c:pt idx="2273">
                  <c:v>1.7590149516270889E-3</c:v>
                </c:pt>
                <c:pt idx="2274">
                  <c:v>1.7582417582417582E-3</c:v>
                </c:pt>
                <c:pt idx="2275">
                  <c:v>1.7574692442882249E-3</c:v>
                </c:pt>
                <c:pt idx="2276">
                  <c:v>1.756697408871322E-3</c:v>
                </c:pt>
                <c:pt idx="2277">
                  <c:v>1.7559262510974539E-3</c:v>
                </c:pt>
                <c:pt idx="2278">
                  <c:v>1.7551557700745941E-3</c:v>
                </c:pt>
                <c:pt idx="2279">
                  <c:v>1.7543859649122807E-3</c:v>
                </c:pt>
                <c:pt idx="2280">
                  <c:v>1.7536168347216134E-3</c:v>
                </c:pt>
                <c:pt idx="2281">
                  <c:v>1.7528483786152498E-3</c:v>
                </c:pt>
                <c:pt idx="2282">
                  <c:v>1.7520805957074025E-3</c:v>
                </c:pt>
                <c:pt idx="2283">
                  <c:v>1.7513134851138354E-3</c:v>
                </c:pt>
                <c:pt idx="2284">
                  <c:v>1.75054704595186E-3</c:v>
                </c:pt>
                <c:pt idx="2285">
                  <c:v>1.7497812773403325E-3</c:v>
                </c:pt>
                <c:pt idx="2286">
                  <c:v>1.7490161783996502E-3</c:v>
                </c:pt>
                <c:pt idx="2287">
                  <c:v>1.7482517482517483E-3</c:v>
                </c:pt>
                <c:pt idx="2288">
                  <c:v>1.7474879860200961E-3</c:v>
                </c:pt>
                <c:pt idx="2289">
                  <c:v>1.7467248908296944E-3</c:v>
                </c:pt>
                <c:pt idx="2290">
                  <c:v>1.7459624618070711E-3</c:v>
                </c:pt>
                <c:pt idx="2291">
                  <c:v>1.7452006980802793E-3</c:v>
                </c:pt>
                <c:pt idx="2292">
                  <c:v>1.7444395987788923E-3</c:v>
                </c:pt>
                <c:pt idx="2293">
                  <c:v>1.7436791630340018E-3</c:v>
                </c:pt>
                <c:pt idx="2294">
                  <c:v>1.7429193899782135E-3</c:v>
                </c:pt>
                <c:pt idx="2295">
                  <c:v>1.7421602787456446E-3</c:v>
                </c:pt>
                <c:pt idx="2296">
                  <c:v>1.7414018284719198E-3</c:v>
                </c:pt>
                <c:pt idx="2297">
                  <c:v>1.7406440382941688E-3</c:v>
                </c:pt>
                <c:pt idx="2298">
                  <c:v>1.7398869073510222E-3</c:v>
                </c:pt>
                <c:pt idx="2299">
                  <c:v>1.7391304347826088E-3</c:v>
                </c:pt>
                <c:pt idx="2300">
                  <c:v>1.738374619730552E-3</c:v>
                </c:pt>
                <c:pt idx="2301">
                  <c:v>1.7376194613379669E-3</c:v>
                </c:pt>
                <c:pt idx="2302">
                  <c:v>1.7368649587494573E-3</c:v>
                </c:pt>
                <c:pt idx="2303">
                  <c:v>1.736111111111111E-3</c:v>
                </c:pt>
                <c:pt idx="2304">
                  <c:v>1.7353579175704988E-3</c:v>
                </c:pt>
                <c:pt idx="2305">
                  <c:v>1.7346053772766695E-3</c:v>
                </c:pt>
                <c:pt idx="2306">
                  <c:v>1.7338534893801473E-3</c:v>
                </c:pt>
                <c:pt idx="2307">
                  <c:v>1.7331022530329288E-3</c:v>
                </c:pt>
                <c:pt idx="2308">
                  <c:v>1.7323516673884798E-3</c:v>
                </c:pt>
                <c:pt idx="2309">
                  <c:v>1.7316017316017316E-3</c:v>
                </c:pt>
                <c:pt idx="2310">
                  <c:v>1.7308524448290783E-3</c:v>
                </c:pt>
                <c:pt idx="2311">
                  <c:v>1.7301038062283738E-3</c:v>
                </c:pt>
                <c:pt idx="2312">
                  <c:v>1.7293558149589277E-3</c:v>
                </c:pt>
                <c:pt idx="2313">
                  <c:v>1.7286084701815039E-3</c:v>
                </c:pt>
                <c:pt idx="2314">
                  <c:v>1.7278617710583153E-3</c:v>
                </c:pt>
                <c:pt idx="2315">
                  <c:v>1.7271157167530224E-3</c:v>
                </c:pt>
                <c:pt idx="2316">
                  <c:v>1.7263703064307294E-3</c:v>
                </c:pt>
                <c:pt idx="2317">
                  <c:v>1.7256255392579811E-3</c:v>
                </c:pt>
                <c:pt idx="2318">
                  <c:v>1.7248814144027599E-3</c:v>
                </c:pt>
                <c:pt idx="2319">
                  <c:v>1.7241379310344827E-3</c:v>
                </c:pt>
                <c:pt idx="2320">
                  <c:v>1.7233950883239983E-3</c:v>
                </c:pt>
                <c:pt idx="2321">
                  <c:v>1.7226528854435831E-3</c:v>
                </c:pt>
                <c:pt idx="2322">
                  <c:v>1.7219113215669393E-3</c:v>
                </c:pt>
                <c:pt idx="2323">
                  <c:v>1.7211703958691911E-3</c:v>
                </c:pt>
                <c:pt idx="2324">
                  <c:v>1.7204301075268817E-3</c:v>
                </c:pt>
                <c:pt idx="2325">
                  <c:v>1.7196904557179708E-3</c:v>
                </c:pt>
                <c:pt idx="2326">
                  <c:v>1.7189514396218307E-3</c:v>
                </c:pt>
                <c:pt idx="2327">
                  <c:v>1.718213058419244E-3</c:v>
                </c:pt>
                <c:pt idx="2328">
                  <c:v>1.7174753112924003E-3</c:v>
                </c:pt>
                <c:pt idx="2329">
                  <c:v>1.7167381974248926E-3</c:v>
                </c:pt>
                <c:pt idx="2330">
                  <c:v>1.716001716001716E-3</c:v>
                </c:pt>
                <c:pt idx="2331">
                  <c:v>1.7152658662092624E-3</c:v>
                </c:pt>
                <c:pt idx="2332">
                  <c:v>1.7145306472353193E-3</c:v>
                </c:pt>
                <c:pt idx="2333">
                  <c:v>1.7137960582690661E-3</c:v>
                </c:pt>
                <c:pt idx="2334">
                  <c:v>1.7130620985010706E-3</c:v>
                </c:pt>
                <c:pt idx="2335">
                  <c:v>1.7123287671232876E-3</c:v>
                </c:pt>
                <c:pt idx="2336">
                  <c:v>1.7115960633290544E-3</c:v>
                </c:pt>
                <c:pt idx="2337">
                  <c:v>1.710863986313088E-3</c:v>
                </c:pt>
                <c:pt idx="2338">
                  <c:v>1.7101325352714834E-3</c:v>
                </c:pt>
                <c:pt idx="2339">
                  <c:v>1.7094017094017094E-3</c:v>
                </c:pt>
                <c:pt idx="2340">
                  <c:v>1.7086715079026058E-3</c:v>
                </c:pt>
                <c:pt idx="2341">
                  <c:v>1.7079419299743809E-3</c:v>
                </c:pt>
                <c:pt idx="2342">
                  <c:v>1.7072129748186087E-3</c:v>
                </c:pt>
                <c:pt idx="2343">
                  <c:v>1.7064846416382253E-3</c:v>
                </c:pt>
                <c:pt idx="2344">
                  <c:v>1.7057569296375266E-3</c:v>
                </c:pt>
                <c:pt idx="2345">
                  <c:v>1.7050298380221654E-3</c:v>
                </c:pt>
                <c:pt idx="2346">
                  <c:v>1.7043033659991478E-3</c:v>
                </c:pt>
                <c:pt idx="2347">
                  <c:v>1.7035775127768314E-3</c:v>
                </c:pt>
                <c:pt idx="2348">
                  <c:v>1.7028522775649213E-3</c:v>
                </c:pt>
                <c:pt idx="2349">
                  <c:v>1.7021276595744681E-3</c:v>
                </c:pt>
                <c:pt idx="2350">
                  <c:v>1.7014036580178648E-3</c:v>
                </c:pt>
                <c:pt idx="2351">
                  <c:v>1.7006802721088435E-3</c:v>
                </c:pt>
                <c:pt idx="2352">
                  <c:v>1.6999575010624734E-3</c:v>
                </c:pt>
                <c:pt idx="2353">
                  <c:v>1.6992353440951572E-3</c:v>
                </c:pt>
                <c:pt idx="2354">
                  <c:v>1.6985138004246285E-3</c:v>
                </c:pt>
                <c:pt idx="2355">
                  <c:v>1.697792869269949E-3</c:v>
                </c:pt>
                <c:pt idx="2356">
                  <c:v>1.6970725498515061E-3</c:v>
                </c:pt>
                <c:pt idx="2357">
                  <c:v>1.6963528413910093E-3</c:v>
                </c:pt>
                <c:pt idx="2358">
                  <c:v>1.6956337431114879E-3</c:v>
                </c:pt>
                <c:pt idx="2359">
                  <c:v>1.6949152542372881E-3</c:v>
                </c:pt>
                <c:pt idx="2360">
                  <c:v>1.6941973739940702E-3</c:v>
                </c:pt>
                <c:pt idx="2361">
                  <c:v>1.693480101608806E-3</c:v>
                </c:pt>
                <c:pt idx="2362">
                  <c:v>1.6927634363097758E-3</c:v>
                </c:pt>
                <c:pt idx="2363">
                  <c:v>1.6920473773265651E-3</c:v>
                </c:pt>
                <c:pt idx="2364">
                  <c:v>1.6913319238900633E-3</c:v>
                </c:pt>
                <c:pt idx="2365">
                  <c:v>1.6906170752324597E-3</c:v>
                </c:pt>
                <c:pt idx="2366">
                  <c:v>1.6899028305872412E-3</c:v>
                </c:pt>
                <c:pt idx="2367">
                  <c:v>1.6891891891891893E-3</c:v>
                </c:pt>
                <c:pt idx="2368">
                  <c:v>1.6884761502743773E-3</c:v>
                </c:pt>
                <c:pt idx="2369">
                  <c:v>1.6877637130801688E-3</c:v>
                </c:pt>
                <c:pt idx="2370">
                  <c:v>1.6870518768452129E-3</c:v>
                </c:pt>
                <c:pt idx="2371">
                  <c:v>1.6863406408094434E-3</c:v>
                </c:pt>
                <c:pt idx="2372">
                  <c:v>1.6856300042140751E-3</c:v>
                </c:pt>
                <c:pt idx="2373">
                  <c:v>1.6849199663016006E-3</c:v>
                </c:pt>
                <c:pt idx="2374">
                  <c:v>1.6842105263157896E-3</c:v>
                </c:pt>
                <c:pt idx="2375">
                  <c:v>1.6835016835016834E-3</c:v>
                </c:pt>
                <c:pt idx="2376">
                  <c:v>1.6827934371055953E-3</c:v>
                </c:pt>
                <c:pt idx="2377">
                  <c:v>1.6820857863751051E-3</c:v>
                </c:pt>
                <c:pt idx="2378">
                  <c:v>1.6813787305590584E-3</c:v>
                </c:pt>
                <c:pt idx="2379">
                  <c:v>1.6806722689075631E-3</c:v>
                </c:pt>
                <c:pt idx="2380">
                  <c:v>1.6799664006719867E-3</c:v>
                </c:pt>
                <c:pt idx="2381">
                  <c:v>1.6792611251049538E-3</c:v>
                </c:pt>
                <c:pt idx="2382">
                  <c:v>1.6785564414603441E-3</c:v>
                </c:pt>
                <c:pt idx="2383">
                  <c:v>1.6778523489932886E-3</c:v>
                </c:pt>
                <c:pt idx="2384">
                  <c:v>1.6771488469601676E-3</c:v>
                </c:pt>
                <c:pt idx="2385">
                  <c:v>1.6764459346186086E-3</c:v>
                </c:pt>
                <c:pt idx="2386">
                  <c:v>1.6757436112274822E-3</c:v>
                </c:pt>
                <c:pt idx="2387">
                  <c:v>1.6750418760469012E-3</c:v>
                </c:pt>
                <c:pt idx="2388">
                  <c:v>1.6743407283382169E-3</c:v>
                </c:pt>
                <c:pt idx="2389">
                  <c:v>1.6736401673640166E-3</c:v>
                </c:pt>
                <c:pt idx="2390">
                  <c:v>1.6729401923881221E-3</c:v>
                </c:pt>
                <c:pt idx="2391">
                  <c:v>1.6722408026755853E-3</c:v>
                </c:pt>
                <c:pt idx="2392">
                  <c:v>1.6715419974926871E-3</c:v>
                </c:pt>
                <c:pt idx="2393">
                  <c:v>1.6708437761069339E-3</c:v>
                </c:pt>
                <c:pt idx="2394">
                  <c:v>1.6701461377870565E-3</c:v>
                </c:pt>
                <c:pt idx="2395">
                  <c:v>1.6694490818030051E-3</c:v>
                </c:pt>
                <c:pt idx="2396">
                  <c:v>1.6687526074259491E-3</c:v>
                </c:pt>
                <c:pt idx="2397">
                  <c:v>1.6680567139282735E-3</c:v>
                </c:pt>
                <c:pt idx="2398">
                  <c:v>1.6673614005835765E-3</c:v>
                </c:pt>
                <c:pt idx="2399">
                  <c:v>1.6666666666666668E-3</c:v>
                </c:pt>
                <c:pt idx="2400">
                  <c:v>1.6659725114535611E-3</c:v>
                </c:pt>
                <c:pt idx="2401">
                  <c:v>1.6652789342214821E-3</c:v>
                </c:pt>
                <c:pt idx="2402">
                  <c:v>1.6645859342488557E-3</c:v>
                </c:pt>
                <c:pt idx="2403">
                  <c:v>1.6638935108153079E-3</c:v>
                </c:pt>
                <c:pt idx="2404">
                  <c:v>1.6632016632016633E-3</c:v>
                </c:pt>
                <c:pt idx="2405">
                  <c:v>1.6625103906899418E-3</c:v>
                </c:pt>
                <c:pt idx="2406">
                  <c:v>1.6618196925633569E-3</c:v>
                </c:pt>
                <c:pt idx="2407">
                  <c:v>1.6611295681063123E-3</c:v>
                </c:pt>
                <c:pt idx="2408">
                  <c:v>1.6604400166044002E-3</c:v>
                </c:pt>
                <c:pt idx="2409">
                  <c:v>1.6597510373443983E-3</c:v>
                </c:pt>
                <c:pt idx="2410">
                  <c:v>1.6590626296142678E-3</c:v>
                </c:pt>
                <c:pt idx="2411">
                  <c:v>1.658374792703151E-3</c:v>
                </c:pt>
                <c:pt idx="2412">
                  <c:v>1.6576875259013675E-3</c:v>
                </c:pt>
                <c:pt idx="2413">
                  <c:v>1.6570008285004142E-3</c:v>
                </c:pt>
                <c:pt idx="2414">
                  <c:v>1.6563146997929607E-3</c:v>
                </c:pt>
                <c:pt idx="2415">
                  <c:v>1.6556291390728477E-3</c:v>
                </c:pt>
                <c:pt idx="2416">
                  <c:v>1.6549441456350847E-3</c:v>
                </c:pt>
                <c:pt idx="2417">
                  <c:v>1.6542597187758478E-3</c:v>
                </c:pt>
                <c:pt idx="2418">
                  <c:v>1.6535758577924762E-3</c:v>
                </c:pt>
                <c:pt idx="2419">
                  <c:v>1.652892561983471E-3</c:v>
                </c:pt>
                <c:pt idx="2420">
                  <c:v>1.6522098306484924E-3</c:v>
                </c:pt>
                <c:pt idx="2421">
                  <c:v>1.6515276630883566E-3</c:v>
                </c:pt>
                <c:pt idx="2422">
                  <c:v>1.6508460586050352E-3</c:v>
                </c:pt>
                <c:pt idx="2423">
                  <c:v>1.6501650165016502E-3</c:v>
                </c:pt>
                <c:pt idx="2424">
                  <c:v>1.6494845360824743E-3</c:v>
                </c:pt>
                <c:pt idx="2425">
                  <c:v>1.6488046166529267E-3</c:v>
                </c:pt>
                <c:pt idx="2426">
                  <c:v>1.6481252575195715E-3</c:v>
                </c:pt>
                <c:pt idx="2427">
                  <c:v>1.6474464579901153E-3</c:v>
                </c:pt>
                <c:pt idx="2428">
                  <c:v>1.6467682173734047E-3</c:v>
                </c:pt>
                <c:pt idx="2429">
                  <c:v>1.6460905349794238E-3</c:v>
                </c:pt>
                <c:pt idx="2430">
                  <c:v>1.6454134101192926E-3</c:v>
                </c:pt>
                <c:pt idx="2431">
                  <c:v>1.6447368421052631E-3</c:v>
                </c:pt>
                <c:pt idx="2432">
                  <c:v>1.6440608302507192E-3</c:v>
                </c:pt>
                <c:pt idx="2433">
                  <c:v>1.6433853738701725E-3</c:v>
                </c:pt>
                <c:pt idx="2434">
                  <c:v>1.6427104722792608E-3</c:v>
                </c:pt>
                <c:pt idx="2435">
                  <c:v>1.6420361247947454E-3</c:v>
                </c:pt>
                <c:pt idx="2436">
                  <c:v>1.6413623307345096E-3</c:v>
                </c:pt>
                <c:pt idx="2437">
                  <c:v>1.6406890894175555E-3</c:v>
                </c:pt>
                <c:pt idx="2438">
                  <c:v>1.6400164001640015E-3</c:v>
                </c:pt>
                <c:pt idx="2439">
                  <c:v>1.639344262295082E-3</c:v>
                </c:pt>
                <c:pt idx="2440">
                  <c:v>1.6386726751331422E-3</c:v>
                </c:pt>
                <c:pt idx="2441">
                  <c:v>1.6380016380016381E-3</c:v>
                </c:pt>
                <c:pt idx="2442">
                  <c:v>1.637331150225133E-3</c:v>
                </c:pt>
                <c:pt idx="2443">
                  <c:v>1.6366612111292963E-3</c:v>
                </c:pt>
                <c:pt idx="2444">
                  <c:v>1.6359918200408998E-3</c:v>
                </c:pt>
                <c:pt idx="2445">
                  <c:v>1.6353229762878169E-3</c:v>
                </c:pt>
                <c:pt idx="2446">
                  <c:v>1.6346546791990192E-3</c:v>
                </c:pt>
                <c:pt idx="2447">
                  <c:v>1.6339869281045752E-3</c:v>
                </c:pt>
                <c:pt idx="2448">
                  <c:v>1.6333197223356473E-3</c:v>
                </c:pt>
                <c:pt idx="2449">
                  <c:v>1.6326530612244899E-3</c:v>
                </c:pt>
                <c:pt idx="2450">
                  <c:v>1.6319869441044472E-3</c:v>
                </c:pt>
                <c:pt idx="2451">
                  <c:v>1.6313213703099511E-3</c:v>
                </c:pt>
                <c:pt idx="2452">
                  <c:v>1.6306563391765185E-3</c:v>
                </c:pt>
                <c:pt idx="2453">
                  <c:v>1.6299918500407497E-3</c:v>
                </c:pt>
                <c:pt idx="2454">
                  <c:v>1.6293279022403259E-3</c:v>
                </c:pt>
                <c:pt idx="2455">
                  <c:v>1.6286644951140066E-3</c:v>
                </c:pt>
                <c:pt idx="2456">
                  <c:v>1.6280016280016279E-3</c:v>
                </c:pt>
                <c:pt idx="2457">
                  <c:v>1.6273393002441008E-3</c:v>
                </c:pt>
                <c:pt idx="2458">
                  <c:v>1.6266775111834079E-3</c:v>
                </c:pt>
                <c:pt idx="2459">
                  <c:v>1.6260162601626016E-3</c:v>
                </c:pt>
                <c:pt idx="2460">
                  <c:v>1.6253555465258025E-3</c:v>
                </c:pt>
                <c:pt idx="2461">
                  <c:v>1.6246953696181965E-3</c:v>
                </c:pt>
                <c:pt idx="2462">
                  <c:v>1.6240357287860333E-3</c:v>
                </c:pt>
                <c:pt idx="2463">
                  <c:v>1.6233766233766235E-3</c:v>
                </c:pt>
                <c:pt idx="2464">
                  <c:v>1.6227180527383367E-3</c:v>
                </c:pt>
                <c:pt idx="2465">
                  <c:v>1.6220600162206002E-3</c:v>
                </c:pt>
                <c:pt idx="2466">
                  <c:v>1.6214025131738954E-3</c:v>
                </c:pt>
                <c:pt idx="2467">
                  <c:v>1.6207455429497568E-3</c:v>
                </c:pt>
                <c:pt idx="2468">
                  <c:v>1.6200891049007696E-3</c:v>
                </c:pt>
                <c:pt idx="2469">
                  <c:v>1.6194331983805667E-3</c:v>
                </c:pt>
                <c:pt idx="2470">
                  <c:v>1.6187778227438284E-3</c:v>
                </c:pt>
                <c:pt idx="2471">
                  <c:v>1.6181229773462784E-3</c:v>
                </c:pt>
                <c:pt idx="2472">
                  <c:v>1.6174686615446825E-3</c:v>
                </c:pt>
                <c:pt idx="2473">
                  <c:v>1.6168148746968471E-3</c:v>
                </c:pt>
                <c:pt idx="2474">
                  <c:v>1.6161616161616162E-3</c:v>
                </c:pt>
                <c:pt idx="2475">
                  <c:v>1.6155088852988692E-3</c:v>
                </c:pt>
                <c:pt idx="2476">
                  <c:v>1.6148566814695195E-3</c:v>
                </c:pt>
                <c:pt idx="2477">
                  <c:v>1.6142050040355124E-3</c:v>
                </c:pt>
                <c:pt idx="2478">
                  <c:v>1.6135538523598225E-3</c:v>
                </c:pt>
                <c:pt idx="2479">
                  <c:v>1.6129032258064516E-3</c:v>
                </c:pt>
                <c:pt idx="2480">
                  <c:v>1.6122531237404273E-3</c:v>
                </c:pt>
                <c:pt idx="2481">
                  <c:v>1.6116035455278001E-3</c:v>
                </c:pt>
                <c:pt idx="2482">
                  <c:v>1.6109544905356424E-3</c:v>
                </c:pt>
                <c:pt idx="2483">
                  <c:v>1.6103059581320451E-3</c:v>
                </c:pt>
                <c:pt idx="2484">
                  <c:v>1.6096579476861167E-3</c:v>
                </c:pt>
                <c:pt idx="2485">
                  <c:v>1.6090104585679806E-3</c:v>
                </c:pt>
                <c:pt idx="2486">
                  <c:v>1.6083634901487736E-3</c:v>
                </c:pt>
                <c:pt idx="2487">
                  <c:v>1.6077170418006431E-3</c:v>
                </c:pt>
                <c:pt idx="2488">
                  <c:v>1.6070711128967456E-3</c:v>
                </c:pt>
                <c:pt idx="2489">
                  <c:v>1.606425702811245E-3</c:v>
                </c:pt>
                <c:pt idx="2490">
                  <c:v>1.6057808109193096E-3</c:v>
                </c:pt>
                <c:pt idx="2491">
                  <c:v>1.6051364365971107E-3</c:v>
                </c:pt>
                <c:pt idx="2492">
                  <c:v>1.604492579221821E-3</c:v>
                </c:pt>
                <c:pt idx="2493">
                  <c:v>1.6038492381716118E-3</c:v>
                </c:pt>
                <c:pt idx="2494">
                  <c:v>1.6032064128256513E-3</c:v>
                </c:pt>
                <c:pt idx="2495">
                  <c:v>1.6025641025641025E-3</c:v>
                </c:pt>
                <c:pt idx="2496">
                  <c:v>1.6019223067681217E-3</c:v>
                </c:pt>
                <c:pt idx="2497">
                  <c:v>1.6012810248198558E-3</c:v>
                </c:pt>
                <c:pt idx="2498">
                  <c:v>1.6006402561024411E-3</c:v>
                </c:pt>
                <c:pt idx="2499">
                  <c:v>1.6000000000000001E-3</c:v>
                </c:pt>
                <c:pt idx="2500">
                  <c:v>1.5993602558976409E-3</c:v>
                </c:pt>
                <c:pt idx="2501">
                  <c:v>1.5987210231814548E-3</c:v>
                </c:pt>
                <c:pt idx="2502">
                  <c:v>1.5980823012385138E-3</c:v>
                </c:pt>
                <c:pt idx="2503">
                  <c:v>1.5974440894568689E-3</c:v>
                </c:pt>
                <c:pt idx="2504">
                  <c:v>1.5968063872255488E-3</c:v>
                </c:pt>
                <c:pt idx="2505">
                  <c:v>1.5961691939345571E-3</c:v>
                </c:pt>
                <c:pt idx="2506">
                  <c:v>1.5955325089748703E-3</c:v>
                </c:pt>
                <c:pt idx="2507">
                  <c:v>1.594896331738437E-3</c:v>
                </c:pt>
                <c:pt idx="2508">
                  <c:v>1.5942606616181746E-3</c:v>
                </c:pt>
                <c:pt idx="2509">
                  <c:v>1.5936254980079682E-3</c:v>
                </c:pt>
                <c:pt idx="2510">
                  <c:v>1.5929908403026682E-3</c:v>
                </c:pt>
                <c:pt idx="2511">
                  <c:v>1.5923566878980893E-3</c:v>
                </c:pt>
                <c:pt idx="2512">
                  <c:v>1.5917230401910067E-3</c:v>
                </c:pt>
                <c:pt idx="2513">
                  <c:v>1.5910898965791568E-3</c:v>
                </c:pt>
                <c:pt idx="2514">
                  <c:v>1.5904572564612327E-3</c:v>
                </c:pt>
                <c:pt idx="2515">
                  <c:v>1.589825119236884E-3</c:v>
                </c:pt>
                <c:pt idx="2516">
                  <c:v>1.5891934843067143E-3</c:v>
                </c:pt>
                <c:pt idx="2517">
                  <c:v>1.5885623510722795E-3</c:v>
                </c:pt>
                <c:pt idx="2518">
                  <c:v>1.5879317189360857E-3</c:v>
                </c:pt>
                <c:pt idx="2519">
                  <c:v>1.5873015873015873E-3</c:v>
                </c:pt>
                <c:pt idx="2520">
                  <c:v>1.5866719555731853E-3</c:v>
                </c:pt>
                <c:pt idx="2521">
                  <c:v>1.5860428231562252E-3</c:v>
                </c:pt>
                <c:pt idx="2522">
                  <c:v>1.5854141894569957E-3</c:v>
                </c:pt>
                <c:pt idx="2523">
                  <c:v>1.5847860538827259E-3</c:v>
                </c:pt>
                <c:pt idx="2524">
                  <c:v>1.5841584158415843E-3</c:v>
                </c:pt>
                <c:pt idx="2525">
                  <c:v>1.5835312747426761E-3</c:v>
                </c:pt>
                <c:pt idx="2526">
                  <c:v>1.5829046299960427E-3</c:v>
                </c:pt>
                <c:pt idx="2527">
                  <c:v>1.5822784810126582E-3</c:v>
                </c:pt>
                <c:pt idx="2528">
                  <c:v>1.5816528272044287E-3</c:v>
                </c:pt>
                <c:pt idx="2529">
                  <c:v>1.5810276679841897E-3</c:v>
                </c:pt>
                <c:pt idx="2530">
                  <c:v>1.5804030027657052E-3</c:v>
                </c:pt>
                <c:pt idx="2531">
                  <c:v>1.5797788309636651E-3</c:v>
                </c:pt>
                <c:pt idx="2532">
                  <c:v>1.5791551519936833E-3</c:v>
                </c:pt>
                <c:pt idx="2533">
                  <c:v>1.5785319652722968E-3</c:v>
                </c:pt>
                <c:pt idx="2534">
                  <c:v>1.5779092702169625E-3</c:v>
                </c:pt>
                <c:pt idx="2535">
                  <c:v>1.5772870662460567E-3</c:v>
                </c:pt>
                <c:pt idx="2536">
                  <c:v>1.5766653527788726E-3</c:v>
                </c:pt>
                <c:pt idx="2537">
                  <c:v>1.5760441292356187E-3</c:v>
                </c:pt>
                <c:pt idx="2538">
                  <c:v>1.5754233950374162E-3</c:v>
                </c:pt>
                <c:pt idx="2539">
                  <c:v>1.5748031496062992E-3</c:v>
                </c:pt>
                <c:pt idx="2540">
                  <c:v>1.5741833923652105E-3</c:v>
                </c:pt>
                <c:pt idx="2541">
                  <c:v>1.5735641227380016E-3</c:v>
                </c:pt>
                <c:pt idx="2542">
                  <c:v>1.5729453401494297E-3</c:v>
                </c:pt>
                <c:pt idx="2543">
                  <c:v>1.5723270440251573E-3</c:v>
                </c:pt>
                <c:pt idx="2544">
                  <c:v>1.5717092337917485E-3</c:v>
                </c:pt>
                <c:pt idx="2545">
                  <c:v>1.5710919088766694E-3</c:v>
                </c:pt>
                <c:pt idx="2546">
                  <c:v>1.5704750687082843E-3</c:v>
                </c:pt>
                <c:pt idx="2547">
                  <c:v>1.5698587127158557E-3</c:v>
                </c:pt>
                <c:pt idx="2548">
                  <c:v>1.569242840329541E-3</c:v>
                </c:pt>
                <c:pt idx="2549">
                  <c:v>1.5686274509803921E-3</c:v>
                </c:pt>
                <c:pt idx="2550">
                  <c:v>1.5680125441003528E-3</c:v>
                </c:pt>
                <c:pt idx="2551">
                  <c:v>1.567398119122257E-3</c:v>
                </c:pt>
                <c:pt idx="2552">
                  <c:v>1.5667841754798276E-3</c:v>
                </c:pt>
                <c:pt idx="2553">
                  <c:v>1.5661707126076742E-3</c:v>
                </c:pt>
                <c:pt idx="2554">
                  <c:v>1.5655577299412916E-3</c:v>
                </c:pt>
                <c:pt idx="2555">
                  <c:v>1.5649452269170579E-3</c:v>
                </c:pt>
                <c:pt idx="2556">
                  <c:v>1.564333202972233E-3</c:v>
                </c:pt>
                <c:pt idx="2557">
                  <c:v>1.563721657544957E-3</c:v>
                </c:pt>
                <c:pt idx="2558">
                  <c:v>1.5631105900742479E-3</c:v>
                </c:pt>
                <c:pt idx="2559">
                  <c:v>1.5625000000000001E-3</c:v>
                </c:pt>
                <c:pt idx="2560">
                  <c:v>1.5618898867629833E-3</c:v>
                </c:pt>
                <c:pt idx="2561">
                  <c:v>1.56128024980484E-3</c:v>
                </c:pt>
                <c:pt idx="2562">
                  <c:v>1.5606710885680843E-3</c:v>
                </c:pt>
                <c:pt idx="2563">
                  <c:v>1.5600624024960999E-3</c:v>
                </c:pt>
                <c:pt idx="2564">
                  <c:v>1.5594541910331384E-3</c:v>
                </c:pt>
                <c:pt idx="2565">
                  <c:v>1.558846453624318E-3</c:v>
                </c:pt>
                <c:pt idx="2566">
                  <c:v>1.5582391897156214E-3</c:v>
                </c:pt>
                <c:pt idx="2567">
                  <c:v>1.557632398753894E-3</c:v>
                </c:pt>
                <c:pt idx="2568">
                  <c:v>1.946282600233554E-3</c:v>
                </c:pt>
                <c:pt idx="2569">
                  <c:v>1.9455252918287938E-3</c:v>
                </c:pt>
                <c:pt idx="2570">
                  <c:v>1.9447685725398677E-3</c:v>
                </c:pt>
                <c:pt idx="2571">
                  <c:v>1.9440124416796269E-3</c:v>
                </c:pt>
                <c:pt idx="2572">
                  <c:v>1.94325689856199E-3</c:v>
                </c:pt>
                <c:pt idx="2573">
                  <c:v>1.9425019425019425E-3</c:v>
                </c:pt>
                <c:pt idx="2574">
                  <c:v>1.9417475728155339E-3</c:v>
                </c:pt>
                <c:pt idx="2575">
                  <c:v>1.9409937888198758E-3</c:v>
                </c:pt>
                <c:pt idx="2576">
                  <c:v>1.9402405898331393E-3</c:v>
                </c:pt>
                <c:pt idx="2577">
                  <c:v>1.9394879751745539E-3</c:v>
                </c:pt>
                <c:pt idx="2578">
                  <c:v>1.9387359441644049E-3</c:v>
                </c:pt>
                <c:pt idx="2579">
                  <c:v>1.937984496124031E-3</c:v>
                </c:pt>
                <c:pt idx="2580">
                  <c:v>1.9372336303758234E-3</c:v>
                </c:pt>
                <c:pt idx="2581">
                  <c:v>1.9364833462432224E-3</c:v>
                </c:pt>
                <c:pt idx="2582">
                  <c:v>1.9357336430507162E-3</c:v>
                </c:pt>
                <c:pt idx="2583">
                  <c:v>1.934984520123839E-3</c:v>
                </c:pt>
                <c:pt idx="2584">
                  <c:v>1.9342359767891683E-3</c:v>
                </c:pt>
                <c:pt idx="2585">
                  <c:v>1.9334880123743233E-3</c:v>
                </c:pt>
                <c:pt idx="2586">
                  <c:v>1.9327406262079629E-3</c:v>
                </c:pt>
                <c:pt idx="2587">
                  <c:v>1.9319938176197836E-3</c:v>
                </c:pt>
                <c:pt idx="2588">
                  <c:v>1.9312475859405175E-3</c:v>
                </c:pt>
                <c:pt idx="2589">
                  <c:v>1.9305019305019305E-3</c:v>
                </c:pt>
                <c:pt idx="2590">
                  <c:v>1.9297568506368198E-3</c:v>
                </c:pt>
                <c:pt idx="2591">
                  <c:v>1.9290123456790122E-3</c:v>
                </c:pt>
                <c:pt idx="2592">
                  <c:v>1.9282684149633628E-3</c:v>
                </c:pt>
                <c:pt idx="2593">
                  <c:v>1.9275250578257518E-3</c:v>
                </c:pt>
                <c:pt idx="2594">
                  <c:v>1.9267822736030828E-3</c:v>
                </c:pt>
                <c:pt idx="2595">
                  <c:v>1.926040061633282E-3</c:v>
                </c:pt>
                <c:pt idx="2596">
                  <c:v>1.9252984212552945E-3</c:v>
                </c:pt>
                <c:pt idx="2597">
                  <c:v>1.924557351809084E-3</c:v>
                </c:pt>
                <c:pt idx="2598">
                  <c:v>1.9238168526356291E-3</c:v>
                </c:pt>
                <c:pt idx="2599">
                  <c:v>1.9230769230769232E-3</c:v>
                </c:pt>
                <c:pt idx="2600">
                  <c:v>1.9223375624759708E-3</c:v>
                </c:pt>
                <c:pt idx="2601">
                  <c:v>1.921598770176787E-3</c:v>
                </c:pt>
                <c:pt idx="2602">
                  <c:v>1.9208605455243949E-3</c:v>
                </c:pt>
                <c:pt idx="2603">
                  <c:v>1.9201228878648233E-3</c:v>
                </c:pt>
                <c:pt idx="2604">
                  <c:v>1.9193857965451055E-3</c:v>
                </c:pt>
                <c:pt idx="2605">
                  <c:v>1.918649270913277E-3</c:v>
                </c:pt>
                <c:pt idx="2606">
                  <c:v>1.9179133103183737E-3</c:v>
                </c:pt>
                <c:pt idx="2607">
                  <c:v>1.9171779141104294E-3</c:v>
                </c:pt>
                <c:pt idx="2608">
                  <c:v>1.9164430816404753E-3</c:v>
                </c:pt>
                <c:pt idx="2609">
                  <c:v>1.9157088122605363E-3</c:v>
                </c:pt>
                <c:pt idx="2610">
                  <c:v>1.9149751053236309E-3</c:v>
                </c:pt>
                <c:pt idx="2611">
                  <c:v>1.9142419601837673E-3</c:v>
                </c:pt>
                <c:pt idx="2612">
                  <c:v>1.9135093761959434E-3</c:v>
                </c:pt>
                <c:pt idx="2613">
                  <c:v>1.9127773527161439E-3</c:v>
                </c:pt>
                <c:pt idx="2614">
                  <c:v>1.9120458891013384E-3</c:v>
                </c:pt>
                <c:pt idx="2615">
                  <c:v>1.9113149847094801E-3</c:v>
                </c:pt>
                <c:pt idx="2616">
                  <c:v>1.9105846388995033E-3</c:v>
                </c:pt>
                <c:pt idx="2617">
                  <c:v>1.9098548510313217E-3</c:v>
                </c:pt>
                <c:pt idx="2618">
                  <c:v>1.9091256204658267E-3</c:v>
                </c:pt>
                <c:pt idx="2619">
                  <c:v>1.9083969465648854E-3</c:v>
                </c:pt>
                <c:pt idx="2620">
                  <c:v>1.9076688286913392E-3</c:v>
                </c:pt>
                <c:pt idx="2621">
                  <c:v>1.9069412662090007E-3</c:v>
                </c:pt>
                <c:pt idx="2622">
                  <c:v>1.9062142584826535E-3</c:v>
                </c:pt>
                <c:pt idx="2623">
                  <c:v>1.9054878048780487E-3</c:v>
                </c:pt>
                <c:pt idx="2624">
                  <c:v>1.9047619047619048E-3</c:v>
                </c:pt>
                <c:pt idx="2625">
                  <c:v>1.904036557501904E-3</c:v>
                </c:pt>
                <c:pt idx="2626">
                  <c:v>1.903311762466692E-3</c:v>
                </c:pt>
                <c:pt idx="2627">
                  <c:v>1.9025875190258751E-3</c:v>
                </c:pt>
                <c:pt idx="2628">
                  <c:v>1.9018638265500189E-3</c:v>
                </c:pt>
                <c:pt idx="2629">
                  <c:v>1.9011406844106464E-3</c:v>
                </c:pt>
                <c:pt idx="2630">
                  <c:v>1.9004180919802356E-3</c:v>
                </c:pt>
                <c:pt idx="2631">
                  <c:v>1.8996960486322189E-3</c:v>
                </c:pt>
                <c:pt idx="2632">
                  <c:v>1.8989745537409798E-3</c:v>
                </c:pt>
                <c:pt idx="2633">
                  <c:v>1.8982536066818527E-3</c:v>
                </c:pt>
                <c:pt idx="2634">
                  <c:v>1.8975332068311196E-3</c:v>
                </c:pt>
                <c:pt idx="2635">
                  <c:v>1.8968133535660092E-3</c:v>
                </c:pt>
                <c:pt idx="2636">
                  <c:v>1.8960940462646946E-3</c:v>
                </c:pt>
                <c:pt idx="2637">
                  <c:v>1.8953752843062926E-3</c:v>
                </c:pt>
                <c:pt idx="2638">
                  <c:v>1.8946570670708603E-3</c:v>
                </c:pt>
                <c:pt idx="2639">
                  <c:v>1.893939393939394E-3</c:v>
                </c:pt>
                <c:pt idx="2640">
                  <c:v>1.8932222642938281E-3</c:v>
                </c:pt>
                <c:pt idx="2641">
                  <c:v>1.8925056775170325E-3</c:v>
                </c:pt>
                <c:pt idx="2642">
                  <c:v>1.8917896329928112E-3</c:v>
                </c:pt>
                <c:pt idx="2643">
                  <c:v>1.8910741301059002E-3</c:v>
                </c:pt>
                <c:pt idx="2644">
                  <c:v>1.890359168241966E-3</c:v>
                </c:pt>
                <c:pt idx="2645">
                  <c:v>1.889644746787604E-3</c:v>
                </c:pt>
                <c:pt idx="2646">
                  <c:v>1.8889308651303363E-3</c:v>
                </c:pt>
                <c:pt idx="2647">
                  <c:v>1.8882175226586104E-3</c:v>
                </c:pt>
                <c:pt idx="2648">
                  <c:v>1.887504718761797E-3</c:v>
                </c:pt>
                <c:pt idx="2649">
                  <c:v>1.8867924528301887E-3</c:v>
                </c:pt>
                <c:pt idx="2650">
                  <c:v>1.886080724254998E-3</c:v>
                </c:pt>
                <c:pt idx="2651">
                  <c:v>1.885369532428356E-3</c:v>
                </c:pt>
                <c:pt idx="2652">
                  <c:v>1.8846588767433095E-3</c:v>
                </c:pt>
                <c:pt idx="2653">
                  <c:v>1.8839487565938207E-3</c:v>
                </c:pt>
                <c:pt idx="2654">
                  <c:v>1.8832391713747645E-3</c:v>
                </c:pt>
                <c:pt idx="2655">
                  <c:v>1.8825301204819277E-3</c:v>
                </c:pt>
                <c:pt idx="2656">
                  <c:v>1.8818216033120059E-3</c:v>
                </c:pt>
                <c:pt idx="2657">
                  <c:v>1.8811136192626034E-3</c:v>
                </c:pt>
                <c:pt idx="2658">
                  <c:v>1.8804061677322301E-3</c:v>
                </c:pt>
                <c:pt idx="2659">
                  <c:v>1.8796992481203006E-3</c:v>
                </c:pt>
                <c:pt idx="2660">
                  <c:v>1.8789928598271326E-3</c:v>
                </c:pt>
                <c:pt idx="2661">
                  <c:v>1.8782870022539444E-3</c:v>
                </c:pt>
                <c:pt idx="2662">
                  <c:v>1.8775816748028539E-3</c:v>
                </c:pt>
                <c:pt idx="2663">
                  <c:v>1.8768768768768769E-3</c:v>
                </c:pt>
                <c:pt idx="2664">
                  <c:v>1.876172607879925E-3</c:v>
                </c:pt>
                <c:pt idx="2665">
                  <c:v>1.8754688672168042E-3</c:v>
                </c:pt>
                <c:pt idx="2666">
                  <c:v>1.8747656542932134E-3</c:v>
                </c:pt>
                <c:pt idx="2667">
                  <c:v>1.8740629685157421E-3</c:v>
                </c:pt>
                <c:pt idx="2668">
                  <c:v>1.8733608092918695E-3</c:v>
                </c:pt>
                <c:pt idx="2669">
                  <c:v>1.8726591760299626E-3</c:v>
                </c:pt>
                <c:pt idx="2670">
                  <c:v>1.8719580681392737E-3</c:v>
                </c:pt>
                <c:pt idx="2671">
                  <c:v>1.8712574850299401E-3</c:v>
                </c:pt>
                <c:pt idx="2672">
                  <c:v>1.8705574261129816E-3</c:v>
                </c:pt>
                <c:pt idx="2673">
                  <c:v>1.8698578908002991E-3</c:v>
                </c:pt>
                <c:pt idx="2674">
                  <c:v>1.869158878504673E-3</c:v>
                </c:pt>
                <c:pt idx="2675">
                  <c:v>1.8684603886397607E-3</c:v>
                </c:pt>
                <c:pt idx="2676">
                  <c:v>1.8677624206200972E-3</c:v>
                </c:pt>
                <c:pt idx="2677">
                  <c:v>1.8670649738610904E-3</c:v>
                </c:pt>
                <c:pt idx="2678">
                  <c:v>1.866368047779022E-3</c:v>
                </c:pt>
                <c:pt idx="2679">
                  <c:v>1.8656716417910447E-3</c:v>
                </c:pt>
                <c:pt idx="2680">
                  <c:v>1.8649757553151809E-3</c:v>
                </c:pt>
                <c:pt idx="2681">
                  <c:v>1.8642803877703207E-3</c:v>
                </c:pt>
                <c:pt idx="2682">
                  <c:v>1.8635855385762206E-3</c:v>
                </c:pt>
                <c:pt idx="2683">
                  <c:v>1.8628912071535022E-3</c:v>
                </c:pt>
                <c:pt idx="2684">
                  <c:v>1.8621973929236499E-3</c:v>
                </c:pt>
                <c:pt idx="2685">
                  <c:v>1.8615040953090098E-3</c:v>
                </c:pt>
                <c:pt idx="2686">
                  <c:v>1.8608113137327876E-3</c:v>
                </c:pt>
                <c:pt idx="2687">
                  <c:v>1.8601190476190475E-3</c:v>
                </c:pt>
                <c:pt idx="2688">
                  <c:v>1.859427296392711E-3</c:v>
                </c:pt>
                <c:pt idx="2689">
                  <c:v>1.8587360594795538E-3</c:v>
                </c:pt>
                <c:pt idx="2690">
                  <c:v>1.8580453363062058E-3</c:v>
                </c:pt>
                <c:pt idx="2691">
                  <c:v>1.8573551263001485E-3</c:v>
                </c:pt>
                <c:pt idx="2692">
                  <c:v>1.8566654288897141E-3</c:v>
                </c:pt>
                <c:pt idx="2693">
                  <c:v>1.8559762435040831E-3</c:v>
                </c:pt>
                <c:pt idx="2694">
                  <c:v>1.8552875695732839E-3</c:v>
                </c:pt>
                <c:pt idx="2695">
                  <c:v>1.85459940652819E-3</c:v>
                </c:pt>
                <c:pt idx="2696">
                  <c:v>1.8539117538005192E-3</c:v>
                </c:pt>
                <c:pt idx="2697">
                  <c:v>1.8532246108228317E-3</c:v>
                </c:pt>
                <c:pt idx="2698">
                  <c:v>1.8525379770285291E-3</c:v>
                </c:pt>
                <c:pt idx="2699">
                  <c:v>1.8518518518518519E-3</c:v>
                </c:pt>
                <c:pt idx="2700">
                  <c:v>1.8511662347278786E-3</c:v>
                </c:pt>
                <c:pt idx="2701">
                  <c:v>1.850481125092524E-3</c:v>
                </c:pt>
                <c:pt idx="2702">
                  <c:v>1.849796522382538E-3</c:v>
                </c:pt>
                <c:pt idx="2703">
                  <c:v>1.8491124260355029E-3</c:v>
                </c:pt>
                <c:pt idx="2704">
                  <c:v>1.8484288354898336E-3</c:v>
                </c:pt>
                <c:pt idx="2705">
                  <c:v>1.8477457501847746E-3</c:v>
                </c:pt>
                <c:pt idx="2706">
                  <c:v>1.8470631695603991E-3</c:v>
                </c:pt>
                <c:pt idx="2707">
                  <c:v>1.846381093057607E-3</c:v>
                </c:pt>
                <c:pt idx="2708">
                  <c:v>1.8456995201181247E-3</c:v>
                </c:pt>
                <c:pt idx="2709">
                  <c:v>1.8450184501845018E-3</c:v>
                </c:pt>
                <c:pt idx="2710">
                  <c:v>1.8443378827001106E-3</c:v>
                </c:pt>
                <c:pt idx="2711">
                  <c:v>1.8436578171091445E-3</c:v>
                </c:pt>
                <c:pt idx="2712">
                  <c:v>1.8429782528566164E-3</c:v>
                </c:pt>
                <c:pt idx="2713">
                  <c:v>1.8422991893883567E-3</c:v>
                </c:pt>
                <c:pt idx="2714">
                  <c:v>1.841620626151013E-3</c:v>
                </c:pt>
                <c:pt idx="2715">
                  <c:v>1.8409425625920471E-3</c:v>
                </c:pt>
                <c:pt idx="2716">
                  <c:v>1.8402649981597351E-3</c:v>
                </c:pt>
                <c:pt idx="2717">
                  <c:v>1.8395879323031641E-3</c:v>
                </c:pt>
                <c:pt idx="2718">
                  <c:v>1.8389113644722325E-3</c:v>
                </c:pt>
                <c:pt idx="2719">
                  <c:v>1.838235294117647E-3</c:v>
                </c:pt>
                <c:pt idx="2720">
                  <c:v>1.8375597206909224E-3</c:v>
                </c:pt>
                <c:pt idx="2721">
                  <c:v>1.8368846436443791E-3</c:v>
                </c:pt>
                <c:pt idx="2722">
                  <c:v>1.8362100624311421E-3</c:v>
                </c:pt>
                <c:pt idx="2723">
                  <c:v>1.8355359765051395E-3</c:v>
                </c:pt>
                <c:pt idx="2724">
                  <c:v>1.834862385321101E-3</c:v>
                </c:pt>
                <c:pt idx="2725">
                  <c:v>1.8341892883345561E-3</c:v>
                </c:pt>
                <c:pt idx="2726">
                  <c:v>1.8335166850018336E-3</c:v>
                </c:pt>
                <c:pt idx="2727">
                  <c:v>1.8328445747800588E-3</c:v>
                </c:pt>
                <c:pt idx="2728">
                  <c:v>1.8321729571271529E-3</c:v>
                </c:pt>
                <c:pt idx="2729">
                  <c:v>1.8315018315018315E-3</c:v>
                </c:pt>
                <c:pt idx="2730">
                  <c:v>1.8308311973636031E-3</c:v>
                </c:pt>
                <c:pt idx="2731">
                  <c:v>1.8301610541727673E-3</c:v>
                </c:pt>
                <c:pt idx="2732">
                  <c:v>1.8294914013904135E-3</c:v>
                </c:pt>
                <c:pt idx="2733">
                  <c:v>1.8288222384784199E-3</c:v>
                </c:pt>
                <c:pt idx="2734">
                  <c:v>1.8281535648994515E-3</c:v>
                </c:pt>
                <c:pt idx="2735">
                  <c:v>1.827485380116959E-3</c:v>
                </c:pt>
                <c:pt idx="2736">
                  <c:v>1.8268176835951771E-3</c:v>
                </c:pt>
                <c:pt idx="2737">
                  <c:v>1.8261504747991235E-3</c:v>
                </c:pt>
                <c:pt idx="2738">
                  <c:v>1.8254837531945967E-3</c:v>
                </c:pt>
                <c:pt idx="2739">
                  <c:v>1.8248175182481751E-3</c:v>
                </c:pt>
                <c:pt idx="2740">
                  <c:v>1.8241517694272164E-3</c:v>
                </c:pt>
                <c:pt idx="2741">
                  <c:v>1.8234865061998542E-3</c:v>
                </c:pt>
                <c:pt idx="2742">
                  <c:v>1.8228217280349982E-3</c:v>
                </c:pt>
                <c:pt idx="2743">
                  <c:v>1.8221574344023323E-3</c:v>
                </c:pt>
                <c:pt idx="2744">
                  <c:v>1.8214936247723133E-3</c:v>
                </c:pt>
                <c:pt idx="2745">
                  <c:v>1.820830298616169E-3</c:v>
                </c:pt>
                <c:pt idx="2746">
                  <c:v>1.8201674554058974E-3</c:v>
                </c:pt>
                <c:pt idx="2747">
                  <c:v>1.8195050946142649E-3</c:v>
                </c:pt>
                <c:pt idx="2748">
                  <c:v>1.8188432157148053E-3</c:v>
                </c:pt>
                <c:pt idx="2749">
                  <c:v>1.8181818181818182E-3</c:v>
                </c:pt>
                <c:pt idx="2750">
                  <c:v>1.8175209014903672E-3</c:v>
                </c:pt>
                <c:pt idx="2751">
                  <c:v>1.816860465116279E-3</c:v>
                </c:pt>
                <c:pt idx="2752">
                  <c:v>1.8162005085361425E-3</c:v>
                </c:pt>
                <c:pt idx="2753">
                  <c:v>1.8155410312273058E-3</c:v>
                </c:pt>
                <c:pt idx="2754">
                  <c:v>1.8148820326678765E-3</c:v>
                </c:pt>
                <c:pt idx="2755">
                  <c:v>1.8142235123367199E-3</c:v>
                </c:pt>
                <c:pt idx="2756">
                  <c:v>1.8135654697134566E-3</c:v>
                </c:pt>
                <c:pt idx="2757">
                  <c:v>1.8129079042784628E-3</c:v>
                </c:pt>
                <c:pt idx="2758">
                  <c:v>1.8122508155128669E-3</c:v>
                </c:pt>
                <c:pt idx="2759">
                  <c:v>1.8115942028985507E-3</c:v>
                </c:pt>
                <c:pt idx="2760">
                  <c:v>1.8109380659181455E-3</c:v>
                </c:pt>
                <c:pt idx="2761">
                  <c:v>1.8102824040550326E-3</c:v>
                </c:pt>
                <c:pt idx="2762">
                  <c:v>1.8096272167933405E-3</c:v>
                </c:pt>
                <c:pt idx="2763">
                  <c:v>1.8089725036179449E-3</c:v>
                </c:pt>
                <c:pt idx="2764">
                  <c:v>1.8083182640144665E-3</c:v>
                </c:pt>
                <c:pt idx="2765">
                  <c:v>1.8076644974692696E-3</c:v>
                </c:pt>
                <c:pt idx="2766">
                  <c:v>1.8070112034694614E-3</c:v>
                </c:pt>
                <c:pt idx="2767">
                  <c:v>1.8063583815028901E-3</c:v>
                </c:pt>
                <c:pt idx="2768">
                  <c:v>1.8057060310581437E-3</c:v>
                </c:pt>
                <c:pt idx="2769">
                  <c:v>1.8050541516245488E-3</c:v>
                </c:pt>
                <c:pt idx="2770">
                  <c:v>1.8044027426921689E-3</c:v>
                </c:pt>
                <c:pt idx="2771">
                  <c:v>1.8037518037518038E-3</c:v>
                </c:pt>
                <c:pt idx="2772">
                  <c:v>1.8031013342949874E-3</c:v>
                </c:pt>
                <c:pt idx="2773">
                  <c:v>1.8024513338139869E-3</c:v>
                </c:pt>
                <c:pt idx="2774">
                  <c:v>1.8018018018018018E-3</c:v>
                </c:pt>
                <c:pt idx="2775">
                  <c:v>1.8011527377521613E-3</c:v>
                </c:pt>
                <c:pt idx="2776">
                  <c:v>1.8005041411595247E-3</c:v>
                </c:pt>
                <c:pt idx="2777">
                  <c:v>1.7998560115190785E-3</c:v>
                </c:pt>
                <c:pt idx="2778">
                  <c:v>1.7992083483267362E-3</c:v>
                </c:pt>
                <c:pt idx="2779">
                  <c:v>1.7985611510791368E-3</c:v>
                </c:pt>
                <c:pt idx="2780">
                  <c:v>1.7979144192736426E-3</c:v>
                </c:pt>
                <c:pt idx="2781">
                  <c:v>1.7972681524083393E-3</c:v>
                </c:pt>
                <c:pt idx="2782">
                  <c:v>1.7966223499820337E-3</c:v>
                </c:pt>
                <c:pt idx="2783">
                  <c:v>1.7959770114942528E-3</c:v>
                </c:pt>
                <c:pt idx="2784">
                  <c:v>1.7953321364452424E-3</c:v>
                </c:pt>
                <c:pt idx="2785">
                  <c:v>1.7946877243359654E-3</c:v>
                </c:pt>
                <c:pt idx="2786">
                  <c:v>1.794043774668102E-3</c:v>
                </c:pt>
                <c:pt idx="2787">
                  <c:v>1.7934002869440459E-3</c:v>
                </c:pt>
                <c:pt idx="2788">
                  <c:v>1.7927572606669057E-3</c:v>
                </c:pt>
                <c:pt idx="2789">
                  <c:v>1.7921146953405018E-3</c:v>
                </c:pt>
                <c:pt idx="2790">
                  <c:v>1.7914725904693658E-3</c:v>
                </c:pt>
                <c:pt idx="2791">
                  <c:v>1.7908309455587394E-3</c:v>
                </c:pt>
                <c:pt idx="2792">
                  <c:v>1.7901897601145722E-3</c:v>
                </c:pt>
                <c:pt idx="2793">
                  <c:v>1.7895490336435219E-3</c:v>
                </c:pt>
                <c:pt idx="2794">
                  <c:v>1.7889087656529517E-3</c:v>
                </c:pt>
                <c:pt idx="2795">
                  <c:v>1.7882689556509299E-3</c:v>
                </c:pt>
                <c:pt idx="2796">
                  <c:v>1.7876296031462281E-3</c:v>
                </c:pt>
                <c:pt idx="2797">
                  <c:v>1.7869907076483202E-3</c:v>
                </c:pt>
                <c:pt idx="2798">
                  <c:v>1.7863522686673813E-3</c:v>
                </c:pt>
                <c:pt idx="2799">
                  <c:v>1.7857142857142857E-3</c:v>
                </c:pt>
                <c:pt idx="2800">
                  <c:v>1.785076758300607E-3</c:v>
                </c:pt>
                <c:pt idx="2801">
                  <c:v>1.7844396859386152E-3</c:v>
                </c:pt>
                <c:pt idx="2802">
                  <c:v>1.7838030681412772E-3</c:v>
                </c:pt>
                <c:pt idx="2803">
                  <c:v>1.783166904422254E-3</c:v>
                </c:pt>
                <c:pt idx="2804">
                  <c:v>1.7825311942959001E-3</c:v>
                </c:pt>
                <c:pt idx="2805">
                  <c:v>1.7818959372772631E-3</c:v>
                </c:pt>
                <c:pt idx="2806">
                  <c:v>1.7812611328820805E-3</c:v>
                </c:pt>
                <c:pt idx="2807">
                  <c:v>1.7806267806267807E-3</c:v>
                </c:pt>
                <c:pt idx="2808">
                  <c:v>1.77999288002848E-3</c:v>
                </c:pt>
                <c:pt idx="2809">
                  <c:v>1.7793594306049821E-3</c:v>
                </c:pt>
                <c:pt idx="2810">
                  <c:v>1.7787264318747777E-3</c:v>
                </c:pt>
                <c:pt idx="2811">
                  <c:v>1.7780938833570413E-3</c:v>
                </c:pt>
                <c:pt idx="2812">
                  <c:v>1.7774617845716318E-3</c:v>
                </c:pt>
                <c:pt idx="2813">
                  <c:v>1.7768301350390902E-3</c:v>
                </c:pt>
                <c:pt idx="2814">
                  <c:v>1.7761989342806395E-3</c:v>
                </c:pt>
                <c:pt idx="2815">
                  <c:v>1.7755681818181818E-3</c:v>
                </c:pt>
                <c:pt idx="2816">
                  <c:v>1.774937877174299E-3</c:v>
                </c:pt>
                <c:pt idx="2817">
                  <c:v>1.7743080198722497E-3</c:v>
                </c:pt>
                <c:pt idx="2818">
                  <c:v>1.7736786094359701E-3</c:v>
                </c:pt>
                <c:pt idx="2819">
                  <c:v>1.7730496453900709E-3</c:v>
                </c:pt>
                <c:pt idx="2820">
                  <c:v>1.7724211272598369E-3</c:v>
                </c:pt>
                <c:pt idx="2821">
                  <c:v>1.771793054571226E-3</c:v>
                </c:pt>
                <c:pt idx="2822">
                  <c:v>1.7711654268508679E-3</c:v>
                </c:pt>
                <c:pt idx="2823">
                  <c:v>1.7705382436260624E-3</c:v>
                </c:pt>
                <c:pt idx="2824">
                  <c:v>1.7699115044247787E-3</c:v>
                </c:pt>
                <c:pt idx="2825">
                  <c:v>1.7692852087756545E-3</c:v>
                </c:pt>
                <c:pt idx="2826">
                  <c:v>1.7686593562079944E-3</c:v>
                </c:pt>
                <c:pt idx="2827">
                  <c:v>1.7680339462517679E-3</c:v>
                </c:pt>
                <c:pt idx="2828">
                  <c:v>1.7674089784376105E-3</c:v>
                </c:pt>
                <c:pt idx="2829">
                  <c:v>1.7667844522968198E-3</c:v>
                </c:pt>
                <c:pt idx="2830">
                  <c:v>1.7661603673613563E-3</c:v>
                </c:pt>
                <c:pt idx="2831">
                  <c:v>1.7655367231638418E-3</c:v>
                </c:pt>
                <c:pt idx="2832">
                  <c:v>1.7649135192375574E-3</c:v>
                </c:pt>
                <c:pt idx="2833">
                  <c:v>1.7642907551164433E-3</c:v>
                </c:pt>
                <c:pt idx="2834">
                  <c:v>1.7636684303350969E-3</c:v>
                </c:pt>
                <c:pt idx="2835">
                  <c:v>1.763046544428773E-3</c:v>
                </c:pt>
                <c:pt idx="2836">
                  <c:v>1.7624250969333803E-3</c:v>
                </c:pt>
                <c:pt idx="2837">
                  <c:v>1.7618040873854828E-3</c:v>
                </c:pt>
                <c:pt idx="2838">
                  <c:v>1.7611835153222965E-3</c:v>
                </c:pt>
                <c:pt idx="2839">
                  <c:v>1.7605633802816902E-3</c:v>
                </c:pt>
                <c:pt idx="2840">
                  <c:v>1.7599436818021823E-3</c:v>
                </c:pt>
                <c:pt idx="2841">
                  <c:v>1.7593244194229415E-3</c:v>
                </c:pt>
                <c:pt idx="2842">
                  <c:v>1.7587055926837848E-3</c:v>
                </c:pt>
                <c:pt idx="2843">
                  <c:v>1.7580872011251757E-3</c:v>
                </c:pt>
                <c:pt idx="2844">
                  <c:v>1.7574692442882249E-3</c:v>
                </c:pt>
                <c:pt idx="2845">
                  <c:v>1.7568517217146872E-3</c:v>
                </c:pt>
                <c:pt idx="2846">
                  <c:v>1.7562346329469617E-3</c:v>
                </c:pt>
                <c:pt idx="2847">
                  <c:v>1.7556179775280898E-3</c:v>
                </c:pt>
                <c:pt idx="2848">
                  <c:v>1.7550017550017551E-3</c:v>
                </c:pt>
                <c:pt idx="2849">
                  <c:v>1.7543859649122807E-3</c:v>
                </c:pt>
                <c:pt idx="2850">
                  <c:v>1.75377060680463E-3</c:v>
                </c:pt>
                <c:pt idx="2851">
                  <c:v>1.7531556802244039E-3</c:v>
                </c:pt>
                <c:pt idx="2852">
                  <c:v>1.7525411847178409E-3</c:v>
                </c:pt>
                <c:pt idx="2853">
                  <c:v>1.751927119831815E-3</c:v>
                </c:pt>
                <c:pt idx="2854">
                  <c:v>1.7513134851138354E-3</c:v>
                </c:pt>
                <c:pt idx="2855">
                  <c:v>1.7507002801120449E-3</c:v>
                </c:pt>
                <c:pt idx="2856">
                  <c:v>1.7500875043752187E-3</c:v>
                </c:pt>
                <c:pt idx="2857">
                  <c:v>1.7494751574527643E-3</c:v>
                </c:pt>
                <c:pt idx="2858">
                  <c:v>1.7488632388947185E-3</c:v>
                </c:pt>
                <c:pt idx="2859">
                  <c:v>1.7482517482517483E-3</c:v>
                </c:pt>
                <c:pt idx="2860">
                  <c:v>1.7476406850751485E-3</c:v>
                </c:pt>
                <c:pt idx="2861">
                  <c:v>1.7470300489168414E-3</c:v>
                </c:pt>
                <c:pt idx="2862">
                  <c:v>1.7464198393293748E-3</c:v>
                </c:pt>
                <c:pt idx="2863">
                  <c:v>1.7458100558659217E-3</c:v>
                </c:pt>
                <c:pt idx="2864">
                  <c:v>1.7452006980802793E-3</c:v>
                </c:pt>
                <c:pt idx="2865">
                  <c:v>1.7445917655268667E-3</c:v>
                </c:pt>
                <c:pt idx="2866">
                  <c:v>1.7439832577607255E-3</c:v>
                </c:pt>
                <c:pt idx="2867">
                  <c:v>1.7433751743375174E-3</c:v>
                </c:pt>
                <c:pt idx="2868">
                  <c:v>1.7427675148135239E-3</c:v>
                </c:pt>
                <c:pt idx="2869">
                  <c:v>1.7421602787456446E-3</c:v>
                </c:pt>
                <c:pt idx="2870">
                  <c:v>1.7415534656913968E-3</c:v>
                </c:pt>
                <c:pt idx="2871">
                  <c:v>1.7409470752089136E-3</c:v>
                </c:pt>
                <c:pt idx="2872">
                  <c:v>1.7403411068569439E-3</c:v>
                </c:pt>
                <c:pt idx="2873">
                  <c:v>1.7397355601948504E-3</c:v>
                </c:pt>
                <c:pt idx="2874">
                  <c:v>2.0869565217391303E-3</c:v>
                </c:pt>
                <c:pt idx="2875">
                  <c:v>2.086230876216968E-3</c:v>
                </c:pt>
                <c:pt idx="2876">
                  <c:v>2.0855057351407717E-3</c:v>
                </c:pt>
                <c:pt idx="2877">
                  <c:v>2.0847810979847115E-3</c:v>
                </c:pt>
                <c:pt idx="2878">
                  <c:v>2.0840569642236887E-3</c:v>
                </c:pt>
                <c:pt idx="2879">
                  <c:v>2.0833333333333333E-3</c:v>
                </c:pt>
                <c:pt idx="2880">
                  <c:v>2.0826102047900035E-3</c:v>
                </c:pt>
                <c:pt idx="2881">
                  <c:v>2.0818875780707841E-3</c:v>
                </c:pt>
                <c:pt idx="2882">
                  <c:v>2.0811654526534861E-3</c:v>
                </c:pt>
                <c:pt idx="2883">
                  <c:v>2.0804438280166435E-3</c:v>
                </c:pt>
                <c:pt idx="2884">
                  <c:v>2.0797227036395147E-3</c:v>
                </c:pt>
                <c:pt idx="2885">
                  <c:v>2.0790020790020791E-3</c:v>
                </c:pt>
                <c:pt idx="2886">
                  <c:v>2.0782819535850364E-3</c:v>
                </c:pt>
                <c:pt idx="2887">
                  <c:v>2.0775623268698062E-3</c:v>
                </c:pt>
                <c:pt idx="2888">
                  <c:v>2.0768431983385254E-3</c:v>
                </c:pt>
                <c:pt idx="2889">
                  <c:v>2.0761245674740486E-3</c:v>
                </c:pt>
                <c:pt idx="2890">
                  <c:v>2.0754064337599448E-3</c:v>
                </c:pt>
                <c:pt idx="2891">
                  <c:v>2.0746887966804979E-3</c:v>
                </c:pt>
                <c:pt idx="2892">
                  <c:v>2.0739716557207051E-3</c:v>
                </c:pt>
                <c:pt idx="2893">
                  <c:v>2.0732550103662751E-3</c:v>
                </c:pt>
                <c:pt idx="2894">
                  <c:v>2.0725388601036268E-3</c:v>
                </c:pt>
                <c:pt idx="2895">
                  <c:v>2.0718232044198894E-3</c:v>
                </c:pt>
                <c:pt idx="2896">
                  <c:v>2.0711080428028996E-3</c:v>
                </c:pt>
                <c:pt idx="2897">
                  <c:v>2.070393374741201E-3</c:v>
                </c:pt>
                <c:pt idx="2898">
                  <c:v>2.0696791997240429E-3</c:v>
                </c:pt>
                <c:pt idx="2899">
                  <c:v>2.0689655172413794E-3</c:v>
                </c:pt>
                <c:pt idx="2900">
                  <c:v>2.0682523267838678E-3</c:v>
                </c:pt>
                <c:pt idx="2901">
                  <c:v>2.0675396278428669E-3</c:v>
                </c:pt>
                <c:pt idx="2902">
                  <c:v>2.0668274199104374E-3</c:v>
                </c:pt>
                <c:pt idx="2903">
                  <c:v>2.0661157024793389E-3</c:v>
                </c:pt>
                <c:pt idx="2904">
                  <c:v>2.0654044750430291E-3</c:v>
                </c:pt>
                <c:pt idx="2905">
                  <c:v>2.0646937370956643E-3</c:v>
                </c:pt>
                <c:pt idx="2906">
                  <c:v>2.0639834881320948E-3</c:v>
                </c:pt>
                <c:pt idx="2907">
                  <c:v>2.0632737276478678E-3</c:v>
                </c:pt>
                <c:pt idx="2908">
                  <c:v>2.062564455139223E-3</c:v>
                </c:pt>
                <c:pt idx="2909">
                  <c:v>2.0618556701030928E-3</c:v>
                </c:pt>
                <c:pt idx="2910">
                  <c:v>2.0611473720371005E-3</c:v>
                </c:pt>
                <c:pt idx="2911">
                  <c:v>2.0604395604395605E-3</c:v>
                </c:pt>
                <c:pt idx="2912">
                  <c:v>2.0597322348094747E-3</c:v>
                </c:pt>
                <c:pt idx="2913">
                  <c:v>2.0590253946465341E-3</c:v>
                </c:pt>
                <c:pt idx="2914">
                  <c:v>2.058319039451115E-3</c:v>
                </c:pt>
                <c:pt idx="2915">
                  <c:v>2.05761316872428E-3</c:v>
                </c:pt>
                <c:pt idx="2916">
                  <c:v>2.056907781967775E-3</c:v>
                </c:pt>
                <c:pt idx="2917">
                  <c:v>2.0562028786840301E-3</c:v>
                </c:pt>
                <c:pt idx="2918">
                  <c:v>2.0554984583761563E-3</c:v>
                </c:pt>
                <c:pt idx="2919">
                  <c:v>2.054794520547945E-3</c:v>
                </c:pt>
                <c:pt idx="2920">
                  <c:v>2.0540910647038686E-3</c:v>
                </c:pt>
                <c:pt idx="2921">
                  <c:v>2.0533880903490761E-3</c:v>
                </c:pt>
                <c:pt idx="2922">
                  <c:v>2.0526855969893944E-3</c:v>
                </c:pt>
                <c:pt idx="2923">
                  <c:v>2.0519835841313269E-3</c:v>
                </c:pt>
                <c:pt idx="2924">
                  <c:v>2.0512820512820513E-3</c:v>
                </c:pt>
                <c:pt idx="2925">
                  <c:v>2.050580997949419E-3</c:v>
                </c:pt>
                <c:pt idx="2926">
                  <c:v>2.0498804236419544E-3</c:v>
                </c:pt>
                <c:pt idx="2927">
                  <c:v>2.0491803278688526E-3</c:v>
                </c:pt>
                <c:pt idx="2928">
                  <c:v>2.0484807101399795E-3</c:v>
                </c:pt>
                <c:pt idx="2929">
                  <c:v>2.0477815699658703E-3</c:v>
                </c:pt>
                <c:pt idx="2930">
                  <c:v>2.0470829068577278E-3</c:v>
                </c:pt>
                <c:pt idx="2931">
                  <c:v>2.0463847203274215E-3</c:v>
                </c:pt>
                <c:pt idx="2932">
                  <c:v>2.0456870098874871E-3</c:v>
                </c:pt>
                <c:pt idx="2933">
                  <c:v>2.0449897750511249E-3</c:v>
                </c:pt>
                <c:pt idx="2934">
                  <c:v>2.0442930153321977E-3</c:v>
                </c:pt>
                <c:pt idx="2935">
                  <c:v>2.0435967302452314E-3</c:v>
                </c:pt>
                <c:pt idx="2936">
                  <c:v>2.0429009193054137E-3</c:v>
                </c:pt>
                <c:pt idx="2937">
                  <c:v>2.0422055820285907E-3</c:v>
                </c:pt>
                <c:pt idx="2938">
                  <c:v>2.041510717931269E-3</c:v>
                </c:pt>
                <c:pt idx="2939">
                  <c:v>2.0408163265306124E-3</c:v>
                </c:pt>
                <c:pt idx="2940">
                  <c:v>2.0401224073444408E-3</c:v>
                </c:pt>
                <c:pt idx="2941">
                  <c:v>2.0394289598912306E-3</c:v>
                </c:pt>
                <c:pt idx="2942">
                  <c:v>2.0387359836901123E-3</c:v>
                </c:pt>
                <c:pt idx="2943">
                  <c:v>2.0380434782608695E-3</c:v>
                </c:pt>
                <c:pt idx="2944">
                  <c:v>2.0373514431239388E-3</c:v>
                </c:pt>
                <c:pt idx="2945">
                  <c:v>2.0366598778004071E-3</c:v>
                </c:pt>
                <c:pt idx="2946">
                  <c:v>2.0359687818120122E-3</c:v>
                </c:pt>
                <c:pt idx="2947">
                  <c:v>2.0352781546811396E-3</c:v>
                </c:pt>
                <c:pt idx="2948">
                  <c:v>2.0345879959308239E-3</c:v>
                </c:pt>
                <c:pt idx="2949">
                  <c:v>2.0338983050847458E-3</c:v>
                </c:pt>
                <c:pt idx="2950">
                  <c:v>2.0332090816672314E-3</c:v>
                </c:pt>
                <c:pt idx="2951">
                  <c:v>2.0325203252032522E-3</c:v>
                </c:pt>
                <c:pt idx="2952">
                  <c:v>2.0318320352184218E-3</c:v>
                </c:pt>
                <c:pt idx="2953">
                  <c:v>2.031144211238998E-3</c:v>
                </c:pt>
                <c:pt idx="2954">
                  <c:v>2.0304568527918783E-3</c:v>
                </c:pt>
                <c:pt idx="2955">
                  <c:v>2.0297699594046007E-3</c:v>
                </c:pt>
                <c:pt idx="2956">
                  <c:v>2.0290835306053432E-3</c:v>
                </c:pt>
                <c:pt idx="2957">
                  <c:v>2.0283975659229209E-3</c:v>
                </c:pt>
                <c:pt idx="2958">
                  <c:v>2.0277120648867861E-3</c:v>
                </c:pt>
                <c:pt idx="2959">
                  <c:v>2.0270270270270271E-3</c:v>
                </c:pt>
                <c:pt idx="2960">
                  <c:v>2.0263424518743669E-3</c:v>
                </c:pt>
                <c:pt idx="2961">
                  <c:v>2.0256583389601621E-3</c:v>
                </c:pt>
                <c:pt idx="2962">
                  <c:v>2.0249746878164025E-3</c:v>
                </c:pt>
                <c:pt idx="2963">
                  <c:v>2.0242914979757085E-3</c:v>
                </c:pt>
                <c:pt idx="2964">
                  <c:v>2.023608768971332E-3</c:v>
                </c:pt>
                <c:pt idx="2965">
                  <c:v>2.0229265003371545E-3</c:v>
                </c:pt>
                <c:pt idx="2966">
                  <c:v>2.0222446916076846E-3</c:v>
                </c:pt>
                <c:pt idx="2967">
                  <c:v>2.0215633423180594E-3</c:v>
                </c:pt>
                <c:pt idx="2968">
                  <c:v>2.0208824520040417E-3</c:v>
                </c:pt>
                <c:pt idx="2969">
                  <c:v>2.0202020202020202E-3</c:v>
                </c:pt>
                <c:pt idx="2970">
                  <c:v>2.0195220464490071E-3</c:v>
                </c:pt>
                <c:pt idx="2971">
                  <c:v>2.018842530282638E-3</c:v>
                </c:pt>
                <c:pt idx="2972">
                  <c:v>2.0181634712411706E-3</c:v>
                </c:pt>
                <c:pt idx="2973">
                  <c:v>2.0174848688634837E-3</c:v>
                </c:pt>
                <c:pt idx="2974">
                  <c:v>2.0168067226890756E-3</c:v>
                </c:pt>
                <c:pt idx="2975">
                  <c:v>2.0161290322580645E-3</c:v>
                </c:pt>
                <c:pt idx="2976">
                  <c:v>2.0154517971111858E-3</c:v>
                </c:pt>
                <c:pt idx="2977">
                  <c:v>2.0147750167897917E-3</c:v>
                </c:pt>
                <c:pt idx="2978">
                  <c:v>2.014098690835851E-3</c:v>
                </c:pt>
                <c:pt idx="2979">
                  <c:v>2.0134228187919465E-3</c:v>
                </c:pt>
                <c:pt idx="2980">
                  <c:v>2.0127474002012745E-3</c:v>
                </c:pt>
                <c:pt idx="2981">
                  <c:v>2.012072434607646E-3</c:v>
                </c:pt>
                <c:pt idx="2982">
                  <c:v>2.0113979215554811E-3</c:v>
                </c:pt>
                <c:pt idx="2983">
                  <c:v>2.0107238605898124E-3</c:v>
                </c:pt>
                <c:pt idx="2984">
                  <c:v>2.0100502512562816E-3</c:v>
                </c:pt>
                <c:pt idx="2985">
                  <c:v>2.0093770931011385E-3</c:v>
                </c:pt>
                <c:pt idx="2986">
                  <c:v>2.0087043856712419E-3</c:v>
                </c:pt>
                <c:pt idx="2987">
                  <c:v>2.008032128514056E-3</c:v>
                </c:pt>
                <c:pt idx="2988">
                  <c:v>2.0073603211776514E-3</c:v>
                </c:pt>
                <c:pt idx="2989">
                  <c:v>2.0066889632107021E-3</c:v>
                </c:pt>
                <c:pt idx="2990">
                  <c:v>2.0060180541624875E-3</c:v>
                </c:pt>
                <c:pt idx="2991">
                  <c:v>2.0053475935828879E-3</c:v>
                </c:pt>
                <c:pt idx="2992">
                  <c:v>2.0046775810223854E-3</c:v>
                </c:pt>
                <c:pt idx="2993">
                  <c:v>2.004008016032064E-3</c:v>
                </c:pt>
                <c:pt idx="2994">
                  <c:v>2.0033388981636059E-3</c:v>
                </c:pt>
                <c:pt idx="2995">
                  <c:v>2.0026702269692926E-3</c:v>
                </c:pt>
                <c:pt idx="2996">
                  <c:v>2.002002002002002E-3</c:v>
                </c:pt>
                <c:pt idx="2997">
                  <c:v>2.0013342228152103E-3</c:v>
                </c:pt>
                <c:pt idx="2998">
                  <c:v>2.0006668889629878E-3</c:v>
                </c:pt>
                <c:pt idx="2999">
                  <c:v>2E-3</c:v>
                </c:pt>
                <c:pt idx="3000">
                  <c:v>1.9993335554815061E-3</c:v>
                </c:pt>
                <c:pt idx="3001">
                  <c:v>1.9986675549633578E-3</c:v>
                </c:pt>
                <c:pt idx="3002">
                  <c:v>1.998001998001998E-3</c:v>
                </c:pt>
                <c:pt idx="3003">
                  <c:v>1.9973368841544607E-3</c:v>
                </c:pt>
                <c:pt idx="3004">
                  <c:v>1.9966722129783694E-3</c:v>
                </c:pt>
                <c:pt idx="3005">
                  <c:v>1.996007984031936E-3</c:v>
                </c:pt>
                <c:pt idx="3006">
                  <c:v>1.9953441968739607E-3</c:v>
                </c:pt>
                <c:pt idx="3007">
                  <c:v>1.9946808510638296E-3</c:v>
                </c:pt>
                <c:pt idx="3008">
                  <c:v>1.9940179461615153E-3</c:v>
                </c:pt>
                <c:pt idx="3009">
                  <c:v>1.9933554817275745E-3</c:v>
                </c:pt>
                <c:pt idx="3010">
                  <c:v>1.9926934573231483E-3</c:v>
                </c:pt>
                <c:pt idx="3011">
                  <c:v>1.9920318725099601E-3</c:v>
                </c:pt>
                <c:pt idx="3012">
                  <c:v>1.9913707268503153E-3</c:v>
                </c:pt>
                <c:pt idx="3013">
                  <c:v>1.9907100199071004E-3</c:v>
                </c:pt>
                <c:pt idx="3014">
                  <c:v>1.990049751243781E-3</c:v>
                </c:pt>
                <c:pt idx="3015">
                  <c:v>1.9893899204244032E-3</c:v>
                </c:pt>
                <c:pt idx="3016">
                  <c:v>1.9887305270135896E-3</c:v>
                </c:pt>
                <c:pt idx="3017">
                  <c:v>1.9880715705765406E-3</c:v>
                </c:pt>
                <c:pt idx="3018">
                  <c:v>1.987413050679033E-3</c:v>
                </c:pt>
                <c:pt idx="3019">
                  <c:v>1.9867549668874172E-3</c:v>
                </c:pt>
                <c:pt idx="3020">
                  <c:v>1.9860973187686196E-3</c:v>
                </c:pt>
                <c:pt idx="3021">
                  <c:v>1.9854401058901389E-3</c:v>
                </c:pt>
                <c:pt idx="3022">
                  <c:v>1.9847833278200462E-3</c:v>
                </c:pt>
                <c:pt idx="3023">
                  <c:v>1.984126984126984E-3</c:v>
                </c:pt>
                <c:pt idx="3024">
                  <c:v>1.9834710743801653E-3</c:v>
                </c:pt>
                <c:pt idx="3025">
                  <c:v>1.9828155981493722E-3</c:v>
                </c:pt>
                <c:pt idx="3026">
                  <c:v>1.9821605550049554E-3</c:v>
                </c:pt>
                <c:pt idx="3027">
                  <c:v>1.9815059445178335E-3</c:v>
                </c:pt>
                <c:pt idx="3028">
                  <c:v>1.9808517662594917E-3</c:v>
                </c:pt>
                <c:pt idx="3029">
                  <c:v>1.9801980198019802E-3</c:v>
                </c:pt>
                <c:pt idx="3030">
                  <c:v>1.9795447047179148E-3</c:v>
                </c:pt>
                <c:pt idx="3031">
                  <c:v>1.9788918205804751E-3</c:v>
                </c:pt>
                <c:pt idx="3032">
                  <c:v>1.9782393669634025E-3</c:v>
                </c:pt>
                <c:pt idx="3033">
                  <c:v>1.977587343441002E-3</c:v>
                </c:pt>
                <c:pt idx="3034">
                  <c:v>1.9769357495881385E-3</c:v>
                </c:pt>
                <c:pt idx="3035">
                  <c:v>1.976284584980237E-3</c:v>
                </c:pt>
                <c:pt idx="3036">
                  <c:v>1.975633849193283E-3</c:v>
                </c:pt>
                <c:pt idx="3037">
                  <c:v>1.9749835418038184E-3</c:v>
                </c:pt>
                <c:pt idx="3038">
                  <c:v>1.9743336623889436E-3</c:v>
                </c:pt>
                <c:pt idx="3039">
                  <c:v>1.9736842105263159E-3</c:v>
                </c:pt>
                <c:pt idx="3040">
                  <c:v>1.9730351857941467E-3</c:v>
                </c:pt>
                <c:pt idx="3041">
                  <c:v>1.9723865877712033E-3</c:v>
                </c:pt>
                <c:pt idx="3042">
                  <c:v>1.9717384160368059E-3</c:v>
                </c:pt>
                <c:pt idx="3043">
                  <c:v>1.9710906701708277E-3</c:v>
                </c:pt>
                <c:pt idx="3044">
                  <c:v>1.9704433497536944E-3</c:v>
                </c:pt>
                <c:pt idx="3045">
                  <c:v>1.969796454366382E-3</c:v>
                </c:pt>
                <c:pt idx="3046">
                  <c:v>1.9691499835904169E-3</c:v>
                </c:pt>
                <c:pt idx="3047">
                  <c:v>1.968503937007874E-3</c:v>
                </c:pt>
                <c:pt idx="3048">
                  <c:v>1.9678583142013774E-3</c:v>
                </c:pt>
                <c:pt idx="3049">
                  <c:v>1.9672131147540984E-3</c:v>
                </c:pt>
                <c:pt idx="3050">
                  <c:v>1.9665683382497543E-3</c:v>
                </c:pt>
                <c:pt idx="3051">
                  <c:v>1.9659239842726079E-3</c:v>
                </c:pt>
                <c:pt idx="3052">
                  <c:v>1.9652800524074679E-3</c:v>
                </c:pt>
                <c:pt idx="3053">
                  <c:v>1.9646365422396855E-3</c:v>
                </c:pt>
                <c:pt idx="3054">
                  <c:v>1.9639934533551553E-3</c:v>
                </c:pt>
                <c:pt idx="3055">
                  <c:v>1.963350785340314E-3</c:v>
                </c:pt>
                <c:pt idx="3056">
                  <c:v>1.9627085377821392E-3</c:v>
                </c:pt>
                <c:pt idx="3057">
                  <c:v>1.9620667102681491E-3</c:v>
                </c:pt>
                <c:pt idx="3058">
                  <c:v>1.9614253023864008E-3</c:v>
                </c:pt>
                <c:pt idx="3059">
                  <c:v>1.9607843137254902E-3</c:v>
                </c:pt>
                <c:pt idx="3060">
                  <c:v>1.9601437438745506E-3</c:v>
                </c:pt>
                <c:pt idx="3061">
                  <c:v>1.9595035924232528E-3</c:v>
                </c:pt>
                <c:pt idx="3062">
                  <c:v>1.9588638589618022E-3</c:v>
                </c:pt>
                <c:pt idx="3063">
                  <c:v>1.9582245430809398E-3</c:v>
                </c:pt>
                <c:pt idx="3064">
                  <c:v>1.9575856443719412E-3</c:v>
                </c:pt>
                <c:pt idx="3065">
                  <c:v>1.9569471624266144E-3</c:v>
                </c:pt>
                <c:pt idx="3066">
                  <c:v>1.9563090968373002E-3</c:v>
                </c:pt>
                <c:pt idx="3067">
                  <c:v>1.9556714471968711E-3</c:v>
                </c:pt>
                <c:pt idx="3068">
                  <c:v>1.9550342130987292E-3</c:v>
                </c:pt>
                <c:pt idx="3069">
                  <c:v>1.9543973941368079E-3</c:v>
                </c:pt>
                <c:pt idx="3070">
                  <c:v>1.9537609899055682E-3</c:v>
                </c:pt>
                <c:pt idx="3071">
                  <c:v>1.953125E-3</c:v>
                </c:pt>
                <c:pt idx="3072">
                  <c:v>1.9524894240156199E-3</c:v>
                </c:pt>
                <c:pt idx="3073">
                  <c:v>1.9518542615484711E-3</c:v>
                </c:pt>
                <c:pt idx="3074">
                  <c:v>1.9512195121951219E-3</c:v>
                </c:pt>
                <c:pt idx="3075">
                  <c:v>1.9505851755526658E-3</c:v>
                </c:pt>
                <c:pt idx="3076">
                  <c:v>1.9499512512187196E-3</c:v>
                </c:pt>
                <c:pt idx="3077">
                  <c:v>1.9493177387914229E-3</c:v>
                </c:pt>
                <c:pt idx="3078">
                  <c:v>1.948684637869438E-3</c:v>
                </c:pt>
                <c:pt idx="3079">
                  <c:v>1.9480519480519481E-3</c:v>
                </c:pt>
                <c:pt idx="3080">
                  <c:v>1.9474196689386564E-3</c:v>
                </c:pt>
                <c:pt idx="3081">
                  <c:v>1.9467878001297859E-3</c:v>
                </c:pt>
                <c:pt idx="3082">
                  <c:v>1.9461563412260785E-3</c:v>
                </c:pt>
                <c:pt idx="3083">
                  <c:v>1.9455252918287938E-3</c:v>
                </c:pt>
                <c:pt idx="3084">
                  <c:v>1.9448946515397082E-3</c:v>
                </c:pt>
                <c:pt idx="3085">
                  <c:v>1.9442644199611147E-3</c:v>
                </c:pt>
                <c:pt idx="3086">
                  <c:v>1.9436345966958211E-3</c:v>
                </c:pt>
                <c:pt idx="3087">
                  <c:v>1.9430051813471502E-3</c:v>
                </c:pt>
                <c:pt idx="3088">
                  <c:v>1.9423761735189381E-3</c:v>
                </c:pt>
                <c:pt idx="3089">
                  <c:v>1.9417475728155339E-3</c:v>
                </c:pt>
                <c:pt idx="3090">
                  <c:v>1.9411193788417987E-3</c:v>
                </c:pt>
                <c:pt idx="3091">
                  <c:v>1.9404915912031048E-3</c:v>
                </c:pt>
                <c:pt idx="3092">
                  <c:v>1.9398642095053346E-3</c:v>
                </c:pt>
                <c:pt idx="3093">
                  <c:v>1.9392372333548805E-3</c:v>
                </c:pt>
                <c:pt idx="3094">
                  <c:v>1.9386106623586429E-3</c:v>
                </c:pt>
                <c:pt idx="3095">
                  <c:v>1.937984496124031E-3</c:v>
                </c:pt>
                <c:pt idx="3096">
                  <c:v>1.9373587342589602E-3</c:v>
                </c:pt>
                <c:pt idx="3097">
                  <c:v>1.9367333763718529E-3</c:v>
                </c:pt>
                <c:pt idx="3098">
                  <c:v>1.9361084220716361E-3</c:v>
                </c:pt>
                <c:pt idx="3099">
                  <c:v>1.9354838709677419E-3</c:v>
                </c:pt>
                <c:pt idx="3100">
                  <c:v>1.9348597226701064E-3</c:v>
                </c:pt>
                <c:pt idx="3101">
                  <c:v>1.9342359767891683E-3</c:v>
                </c:pt>
                <c:pt idx="3102">
                  <c:v>1.9336126329358686E-3</c:v>
                </c:pt>
                <c:pt idx="3103">
                  <c:v>1.9329896907216496E-3</c:v>
                </c:pt>
                <c:pt idx="3104">
                  <c:v>1.9323671497584541E-3</c:v>
                </c:pt>
                <c:pt idx="3105">
                  <c:v>1.9317450096587251E-3</c:v>
                </c:pt>
                <c:pt idx="3106">
                  <c:v>1.9311232700354038E-3</c:v>
                </c:pt>
                <c:pt idx="3107">
                  <c:v>1.9305019305019305E-3</c:v>
                </c:pt>
                <c:pt idx="3108">
                  <c:v>1.9298809906722419E-3</c:v>
                </c:pt>
                <c:pt idx="3109">
                  <c:v>1.9292604501607716E-3</c:v>
                </c:pt>
                <c:pt idx="3110">
                  <c:v>1.9286403085824494E-3</c:v>
                </c:pt>
                <c:pt idx="3111">
                  <c:v>1.9280205655526992E-3</c:v>
                </c:pt>
                <c:pt idx="3112">
                  <c:v>1.9274012206874397E-3</c:v>
                </c:pt>
                <c:pt idx="3113">
                  <c:v>1.9267822736030828E-3</c:v>
                </c:pt>
                <c:pt idx="3114">
                  <c:v>1.9261637239165329E-3</c:v>
                </c:pt>
                <c:pt idx="3115">
                  <c:v>1.9255455712451862E-3</c:v>
                </c:pt>
                <c:pt idx="3116">
                  <c:v>1.9249278152069298E-3</c:v>
                </c:pt>
                <c:pt idx="3117">
                  <c:v>1.9243104554201411E-3</c:v>
                </c:pt>
                <c:pt idx="3118">
                  <c:v>1.9236934915036871E-3</c:v>
                </c:pt>
                <c:pt idx="3119">
                  <c:v>1.9230769230769232E-3</c:v>
                </c:pt>
                <c:pt idx="3120">
                  <c:v>1.9224607497596924E-3</c:v>
                </c:pt>
                <c:pt idx="3121">
                  <c:v>1.9218449711723255E-3</c:v>
                </c:pt>
                <c:pt idx="3122">
                  <c:v>1.9212295869356388E-3</c:v>
                </c:pt>
                <c:pt idx="3123">
                  <c:v>1.9206145966709346E-3</c:v>
                </c:pt>
                <c:pt idx="3124">
                  <c:v>1.92E-3</c:v>
                </c:pt>
                <c:pt idx="3125">
                  <c:v>1.9193857965451055E-3</c:v>
                </c:pt>
                <c:pt idx="3126">
                  <c:v>1.9187719859290054E-3</c:v>
                </c:pt>
                <c:pt idx="3127">
                  <c:v>1.9181585677749361E-3</c:v>
                </c:pt>
                <c:pt idx="3128">
                  <c:v>1.9175455417066154E-3</c:v>
                </c:pt>
                <c:pt idx="3129">
                  <c:v>1.9169329073482429E-3</c:v>
                </c:pt>
                <c:pt idx="3130">
                  <c:v>1.9163206643244969E-3</c:v>
                </c:pt>
                <c:pt idx="3131">
                  <c:v>1.9157088122605363E-3</c:v>
                </c:pt>
                <c:pt idx="3132">
                  <c:v>1.915097350781998E-3</c:v>
                </c:pt>
                <c:pt idx="3133">
                  <c:v>1.9144862795149968E-3</c:v>
                </c:pt>
                <c:pt idx="3134">
                  <c:v>1.9138755980861245E-3</c:v>
                </c:pt>
                <c:pt idx="3135">
                  <c:v>1.9132653061224489E-3</c:v>
                </c:pt>
                <c:pt idx="3136">
                  <c:v>1.9126554032515141E-3</c:v>
                </c:pt>
                <c:pt idx="3137">
                  <c:v>1.9120458891013384E-3</c:v>
                </c:pt>
                <c:pt idx="3138">
                  <c:v>1.9114367633004141E-3</c:v>
                </c:pt>
                <c:pt idx="3139">
                  <c:v>1.910828025477707E-3</c:v>
                </c:pt>
                <c:pt idx="3140">
                  <c:v>1.9102196752626551E-3</c:v>
                </c:pt>
                <c:pt idx="3141">
                  <c:v>1.9096117122851686E-3</c:v>
                </c:pt>
                <c:pt idx="3142">
                  <c:v>1.9090041361756285E-3</c:v>
                </c:pt>
                <c:pt idx="3143">
                  <c:v>1.9083969465648854E-3</c:v>
                </c:pt>
                <c:pt idx="3144">
                  <c:v>1.9077901430842607E-3</c:v>
                </c:pt>
                <c:pt idx="3145">
                  <c:v>1.9071837253655435E-3</c:v>
                </c:pt>
                <c:pt idx="3146">
                  <c:v>1.9065776930409914E-3</c:v>
                </c:pt>
                <c:pt idx="3147">
                  <c:v>1.9059720457433292E-3</c:v>
                </c:pt>
                <c:pt idx="3148">
                  <c:v>1.9053667831057479E-3</c:v>
                </c:pt>
                <c:pt idx="3149">
                  <c:v>1.9047619047619048E-3</c:v>
                </c:pt>
                <c:pt idx="3150">
                  <c:v>1.904157410345922E-3</c:v>
                </c:pt>
                <c:pt idx="3151">
                  <c:v>1.9035532994923859E-3</c:v>
                </c:pt>
                <c:pt idx="3152">
                  <c:v>1.9029495718363464E-3</c:v>
                </c:pt>
                <c:pt idx="3153">
                  <c:v>1.9023462270133164E-3</c:v>
                </c:pt>
                <c:pt idx="3154">
                  <c:v>1.9017432646592711E-3</c:v>
                </c:pt>
                <c:pt idx="3155">
                  <c:v>1.9011406844106464E-3</c:v>
                </c:pt>
                <c:pt idx="3156">
                  <c:v>1.9005384859043396E-3</c:v>
                </c:pt>
                <c:pt idx="3157">
                  <c:v>1.8999366687777073E-3</c:v>
                </c:pt>
                <c:pt idx="3158">
                  <c:v>1.8993352326685661E-3</c:v>
                </c:pt>
                <c:pt idx="3159">
                  <c:v>1.8987341772151898E-3</c:v>
                </c:pt>
                <c:pt idx="3160">
                  <c:v>1.8981335020563112E-3</c:v>
                </c:pt>
                <c:pt idx="3161">
                  <c:v>1.8975332068311196E-3</c:v>
                </c:pt>
                <c:pt idx="3162">
                  <c:v>1.8969332911792601E-3</c:v>
                </c:pt>
                <c:pt idx="3163">
                  <c:v>1.8963337547408343E-3</c:v>
                </c:pt>
                <c:pt idx="3164">
                  <c:v>1.8957345971563982E-3</c:v>
                </c:pt>
                <c:pt idx="3165">
                  <c:v>1.8951358180669614E-3</c:v>
                </c:pt>
                <c:pt idx="3166">
                  <c:v>1.8945374171139881E-3</c:v>
                </c:pt>
                <c:pt idx="3167">
                  <c:v>1.893939393939394E-3</c:v>
                </c:pt>
                <c:pt idx="3168">
                  <c:v>1.8933417481855476E-3</c:v>
                </c:pt>
                <c:pt idx="3169">
                  <c:v>1.8927444794952682E-3</c:v>
                </c:pt>
                <c:pt idx="3170">
                  <c:v>1.8921475875118259E-3</c:v>
                </c:pt>
                <c:pt idx="3171">
                  <c:v>1.8915510718789407E-3</c:v>
                </c:pt>
                <c:pt idx="3172">
                  <c:v>1.8909549322407816E-3</c:v>
                </c:pt>
                <c:pt idx="3173">
                  <c:v>1.890359168241966E-3</c:v>
                </c:pt>
                <c:pt idx="3174">
                  <c:v>1.8897637795275591E-3</c:v>
                </c:pt>
                <c:pt idx="3175">
                  <c:v>1.889168765743073E-3</c:v>
                </c:pt>
                <c:pt idx="3176">
                  <c:v>1.8885741265344666E-3</c:v>
                </c:pt>
                <c:pt idx="3177">
                  <c:v>1.8879798615481435E-3</c:v>
                </c:pt>
                <c:pt idx="3178">
                  <c:v>1.8873859704309531E-3</c:v>
                </c:pt>
                <c:pt idx="3179">
                  <c:v>1.8867924528301887E-3</c:v>
                </c:pt>
                <c:pt idx="3180">
                  <c:v>1.886199308393587E-3</c:v>
                </c:pt>
                <c:pt idx="3181">
                  <c:v>1.8856065367693275E-3</c:v>
                </c:pt>
                <c:pt idx="3182">
                  <c:v>1.885014137606032E-3</c:v>
                </c:pt>
                <c:pt idx="3183">
                  <c:v>1.8844221105527637E-3</c:v>
                </c:pt>
                <c:pt idx="3184">
                  <c:v>1.8838304552590266E-3</c:v>
                </c:pt>
                <c:pt idx="3185">
                  <c:v>1.8832391713747645E-3</c:v>
                </c:pt>
                <c:pt idx="3186">
                  <c:v>1.8826482585503608E-3</c:v>
                </c:pt>
                <c:pt idx="3187">
                  <c:v>1.8820577164366374E-3</c:v>
                </c:pt>
                <c:pt idx="3188">
                  <c:v>1.8814675446848542E-3</c:v>
                </c:pt>
                <c:pt idx="3189">
                  <c:v>1.8808777429467085E-3</c:v>
                </c:pt>
                <c:pt idx="3190">
                  <c:v>1.880288310874334E-3</c:v>
                </c:pt>
                <c:pt idx="3191">
                  <c:v>1.8796992481203006E-3</c:v>
                </c:pt>
                <c:pt idx="3192">
                  <c:v>1.8791105543376136E-3</c:v>
                </c:pt>
                <c:pt idx="3193">
                  <c:v>1.878522229179712E-3</c:v>
                </c:pt>
                <c:pt idx="3194">
                  <c:v>1.8779342723004694E-3</c:v>
                </c:pt>
                <c:pt idx="3195">
                  <c:v>1.8773466833541927E-3</c:v>
                </c:pt>
                <c:pt idx="3196">
                  <c:v>1.876759461995621E-3</c:v>
                </c:pt>
                <c:pt idx="3197">
                  <c:v>1.876172607879925E-3</c:v>
                </c:pt>
                <c:pt idx="3198">
                  <c:v>1.8755861206627071E-3</c:v>
                </c:pt>
                <c:pt idx="3199">
                  <c:v>1.8749999999999999E-3</c:v>
                </c:pt>
                <c:pt idx="3200">
                  <c:v>1.8744142455482662E-3</c:v>
                </c:pt>
                <c:pt idx="3201">
                  <c:v>1.8738288569643974E-3</c:v>
                </c:pt>
                <c:pt idx="3202">
                  <c:v>1.8732438339057135E-3</c:v>
                </c:pt>
                <c:pt idx="3203">
                  <c:v>1.8726591760299626E-3</c:v>
                </c:pt>
                <c:pt idx="3204">
                  <c:v>1.8720748829953199E-3</c:v>
                </c:pt>
                <c:pt idx="3205">
                  <c:v>1.8714909544603868E-3</c:v>
                </c:pt>
                <c:pt idx="3206">
                  <c:v>1.8709073900841909E-3</c:v>
                </c:pt>
                <c:pt idx="3207">
                  <c:v>1.8703241895261845E-3</c:v>
                </c:pt>
                <c:pt idx="3208">
                  <c:v>1.869741352446245E-3</c:v>
                </c:pt>
                <c:pt idx="3209">
                  <c:v>1.869158878504673E-3</c:v>
                </c:pt>
                <c:pt idx="3210">
                  <c:v>1.8685767673621925E-3</c:v>
                </c:pt>
                <c:pt idx="3211">
                  <c:v>1.8679950186799503E-3</c:v>
                </c:pt>
                <c:pt idx="3212">
                  <c:v>1.8674136321195146E-3</c:v>
                </c:pt>
                <c:pt idx="3213">
                  <c:v>1.8668326073428749E-3</c:v>
                </c:pt>
                <c:pt idx="3214">
                  <c:v>1.8662519440124418E-3</c:v>
                </c:pt>
                <c:pt idx="3215">
                  <c:v>1.8656716417910447E-3</c:v>
                </c:pt>
                <c:pt idx="3216">
                  <c:v>1.8650917003419335E-3</c:v>
                </c:pt>
                <c:pt idx="3217">
                  <c:v>1.8645121193287756E-3</c:v>
                </c:pt>
                <c:pt idx="3218">
                  <c:v>1.863932898415657E-3</c:v>
                </c:pt>
                <c:pt idx="3219">
                  <c:v>1.8633540372670807E-3</c:v>
                </c:pt>
                <c:pt idx="3220">
                  <c:v>1.8627755355479665E-3</c:v>
                </c:pt>
                <c:pt idx="3221">
                  <c:v>1.8621973929236499E-3</c:v>
                </c:pt>
                <c:pt idx="3222">
                  <c:v>1.8616196090598821E-3</c:v>
                </c:pt>
                <c:pt idx="3223">
                  <c:v>1.8610421836228288E-3</c:v>
                </c:pt>
                <c:pt idx="3224">
                  <c:v>1.8604651162790699E-3</c:v>
                </c:pt>
                <c:pt idx="3225">
                  <c:v>1.8598884066955983E-3</c:v>
                </c:pt>
                <c:pt idx="3226">
                  <c:v>1.8593120545398203E-3</c:v>
                </c:pt>
                <c:pt idx="3227">
                  <c:v>1.8587360594795538E-3</c:v>
                </c:pt>
                <c:pt idx="3228">
                  <c:v>1.8581604211830288E-3</c:v>
                </c:pt>
                <c:pt idx="3229">
                  <c:v>1.8575851393188853E-3</c:v>
                </c:pt>
                <c:pt idx="3230">
                  <c:v>1.8570102135561746E-3</c:v>
                </c:pt>
                <c:pt idx="3231">
                  <c:v>1.8564356435643563E-3</c:v>
                </c:pt>
                <c:pt idx="3232">
                  <c:v>1.8558614290133002E-3</c:v>
                </c:pt>
                <c:pt idx="3233">
                  <c:v>1.8552875695732839E-3</c:v>
                </c:pt>
                <c:pt idx="3234">
                  <c:v>1.8547140649149924E-3</c:v>
                </c:pt>
                <c:pt idx="3235">
                  <c:v>1.854140914709518E-3</c:v>
                </c:pt>
                <c:pt idx="3236">
                  <c:v>1.8535681186283596E-3</c:v>
                </c:pt>
                <c:pt idx="3237">
                  <c:v>1.8529956763434219E-3</c:v>
                </c:pt>
                <c:pt idx="3238">
                  <c:v>2.1611608521148501E-3</c:v>
                </c:pt>
                <c:pt idx="3239">
                  <c:v>2.1604938271604936E-3</c:v>
                </c:pt>
                <c:pt idx="3240">
                  <c:v>2.1598272138228943E-3</c:v>
                </c:pt>
                <c:pt idx="3241">
                  <c:v>2.1591610117211598E-3</c:v>
                </c:pt>
                <c:pt idx="3242">
                  <c:v>2.1584952204748691E-3</c:v>
                </c:pt>
                <c:pt idx="3243">
                  <c:v>2.1578298397040689E-3</c:v>
                </c:pt>
                <c:pt idx="3244">
                  <c:v>2.1571648690292757E-3</c:v>
                </c:pt>
                <c:pt idx="3245">
                  <c:v>2.1565003080714724E-3</c:v>
                </c:pt>
                <c:pt idx="3246">
                  <c:v>2.1558361564521095E-3</c:v>
                </c:pt>
                <c:pt idx="3247">
                  <c:v>2.1551724137931034E-3</c:v>
                </c:pt>
                <c:pt idx="3248">
                  <c:v>2.1545090797168358E-3</c:v>
                </c:pt>
                <c:pt idx="3249">
                  <c:v>2.1538461538461538E-3</c:v>
                </c:pt>
                <c:pt idx="3250">
                  <c:v>2.1531836358043678E-3</c:v>
                </c:pt>
                <c:pt idx="3251">
                  <c:v>2.1525215252152521E-3</c:v>
                </c:pt>
                <c:pt idx="3252">
                  <c:v>2.1518598217030432E-3</c:v>
                </c:pt>
                <c:pt idx="3253">
                  <c:v>2.1511985248924403E-3</c:v>
                </c:pt>
                <c:pt idx="3254">
                  <c:v>2.1505376344086021E-3</c:v>
                </c:pt>
                <c:pt idx="3255">
                  <c:v>2.1498771498771499E-3</c:v>
                </c:pt>
                <c:pt idx="3256">
                  <c:v>2.1492170709241634E-3</c:v>
                </c:pt>
                <c:pt idx="3257">
                  <c:v>2.1485573971761819E-3</c:v>
                </c:pt>
                <c:pt idx="3258">
                  <c:v>2.1478981282602025E-3</c:v>
                </c:pt>
                <c:pt idx="3259">
                  <c:v>2.1472392638036812E-3</c:v>
                </c:pt>
                <c:pt idx="3260">
                  <c:v>2.1465808034345293E-3</c:v>
                </c:pt>
                <c:pt idx="3261">
                  <c:v>2.1459227467811159E-3</c:v>
                </c:pt>
                <c:pt idx="3262">
                  <c:v>2.1452650934722646E-3</c:v>
                </c:pt>
                <c:pt idx="3263">
                  <c:v>2.1446078431372551E-3</c:v>
                </c:pt>
                <c:pt idx="3264">
                  <c:v>2.1439509954058193E-3</c:v>
                </c:pt>
                <c:pt idx="3265">
                  <c:v>2.1432945499081446E-3</c:v>
                </c:pt>
                <c:pt idx="3266">
                  <c:v>2.1426385062748698E-3</c:v>
                </c:pt>
                <c:pt idx="3267">
                  <c:v>2.1419828641370867E-3</c:v>
                </c:pt>
                <c:pt idx="3268">
                  <c:v>2.1413276231263384E-3</c:v>
                </c:pt>
                <c:pt idx="3269">
                  <c:v>2.1406727828746177E-3</c:v>
                </c:pt>
                <c:pt idx="3270">
                  <c:v>2.1400183430143687E-3</c:v>
                </c:pt>
                <c:pt idx="3271">
                  <c:v>2.139364303178484E-3</c:v>
                </c:pt>
                <c:pt idx="3272">
                  <c:v>2.1387106630003055E-3</c:v>
                </c:pt>
                <c:pt idx="3273">
                  <c:v>2.1380574221136223E-3</c:v>
                </c:pt>
                <c:pt idx="3274">
                  <c:v>2.1374045801526719E-3</c:v>
                </c:pt>
                <c:pt idx="3275">
                  <c:v>2.136752136752137E-3</c:v>
                </c:pt>
                <c:pt idx="3276">
                  <c:v>2.1361000915471468E-3</c:v>
                </c:pt>
                <c:pt idx="3277">
                  <c:v>2.1354484441732766E-3</c:v>
                </c:pt>
                <c:pt idx="3278">
                  <c:v>2.1347971942665446E-3</c:v>
                </c:pt>
                <c:pt idx="3279">
                  <c:v>2.1341463414634148E-3</c:v>
                </c:pt>
                <c:pt idx="3280">
                  <c:v>2.1334958854007926E-3</c:v>
                </c:pt>
                <c:pt idx="3281">
                  <c:v>2.1328458257160268E-3</c:v>
                </c:pt>
                <c:pt idx="3282">
                  <c:v>2.1321961620469083E-3</c:v>
                </c:pt>
                <c:pt idx="3283">
                  <c:v>2.1315468940316688E-3</c:v>
                </c:pt>
                <c:pt idx="3284">
                  <c:v>2.1308980213089802E-3</c:v>
                </c:pt>
                <c:pt idx="3285">
                  <c:v>2.1302495435179549E-3</c:v>
                </c:pt>
                <c:pt idx="3286">
                  <c:v>2.1296014602981443E-3</c:v>
                </c:pt>
                <c:pt idx="3287">
                  <c:v>2.1289537712895377E-3</c:v>
                </c:pt>
                <c:pt idx="3288">
                  <c:v>2.128306476132563E-3</c:v>
                </c:pt>
                <c:pt idx="3289">
                  <c:v>2.1276595744680851E-3</c:v>
                </c:pt>
                <c:pt idx="3290">
                  <c:v>2.1270130659374049E-3</c:v>
                </c:pt>
                <c:pt idx="3291">
                  <c:v>2.1263669501822599E-3</c:v>
                </c:pt>
                <c:pt idx="3292">
                  <c:v>2.1257212268448226E-3</c:v>
                </c:pt>
                <c:pt idx="3293">
                  <c:v>2.1250758955676987E-3</c:v>
                </c:pt>
                <c:pt idx="3294">
                  <c:v>2.1244309559939304E-3</c:v>
                </c:pt>
                <c:pt idx="3295">
                  <c:v>2.1237864077669902E-3</c:v>
                </c:pt>
                <c:pt idx="3296">
                  <c:v>2.1231422505307855E-3</c:v>
                </c:pt>
                <c:pt idx="3297">
                  <c:v>2.1224984839296542E-3</c:v>
                </c:pt>
                <c:pt idx="3298">
                  <c:v>2.121855107608366E-3</c:v>
                </c:pt>
                <c:pt idx="3299">
                  <c:v>2.1212121212121214E-3</c:v>
                </c:pt>
                <c:pt idx="3300">
                  <c:v>2.1205695243865495E-3</c:v>
                </c:pt>
                <c:pt idx="3301">
                  <c:v>2.1199273167777106E-3</c:v>
                </c:pt>
                <c:pt idx="3302">
                  <c:v>2.119285498032092E-3</c:v>
                </c:pt>
                <c:pt idx="3303">
                  <c:v>2.1186440677966102E-3</c:v>
                </c:pt>
                <c:pt idx="3304">
                  <c:v>2.118003025718608E-3</c:v>
                </c:pt>
                <c:pt idx="3305">
                  <c:v>2.1173623714458561E-3</c:v>
                </c:pt>
                <c:pt idx="3306">
                  <c:v>2.1167221046265497E-3</c:v>
                </c:pt>
                <c:pt idx="3307">
                  <c:v>2.1160822249093108E-3</c:v>
                </c:pt>
                <c:pt idx="3308">
                  <c:v>2.1154427319431852E-3</c:v>
                </c:pt>
                <c:pt idx="3309">
                  <c:v>2.1148036253776435E-3</c:v>
                </c:pt>
                <c:pt idx="3310">
                  <c:v>2.1141649048625794E-3</c:v>
                </c:pt>
                <c:pt idx="3311">
                  <c:v>2.113526570048309E-3</c:v>
                </c:pt>
                <c:pt idx="3312">
                  <c:v>2.1128886205855719E-3</c:v>
                </c:pt>
                <c:pt idx="3313">
                  <c:v>2.1122510561255282E-3</c:v>
                </c:pt>
                <c:pt idx="3314">
                  <c:v>2.1116138763197585E-3</c:v>
                </c:pt>
                <c:pt idx="3315">
                  <c:v>2.1109770808202654E-3</c:v>
                </c:pt>
                <c:pt idx="3316">
                  <c:v>2.1103406692794696E-3</c:v>
                </c:pt>
                <c:pt idx="3317">
                  <c:v>2.1097046413502108E-3</c:v>
                </c:pt>
                <c:pt idx="3318">
                  <c:v>2.1090689966857487E-3</c:v>
                </c:pt>
                <c:pt idx="3319">
                  <c:v>2.1084337349397591E-3</c:v>
                </c:pt>
                <c:pt idx="3320">
                  <c:v>2.1077988557663355E-3</c:v>
                </c:pt>
                <c:pt idx="3321">
                  <c:v>2.107164358819988E-3</c:v>
                </c:pt>
                <c:pt idx="3322">
                  <c:v>2.1065302437556425E-3</c:v>
                </c:pt>
                <c:pt idx="3323">
                  <c:v>2.1058965102286401E-3</c:v>
                </c:pt>
                <c:pt idx="3324">
                  <c:v>2.1052631578947368E-3</c:v>
                </c:pt>
                <c:pt idx="3325">
                  <c:v>2.1046301864101023E-3</c:v>
                </c:pt>
                <c:pt idx="3326">
                  <c:v>2.1039975954313195E-3</c:v>
                </c:pt>
                <c:pt idx="3327">
                  <c:v>2.1033653846153845E-3</c:v>
                </c:pt>
                <c:pt idx="3328">
                  <c:v>2.1027335536197055E-3</c:v>
                </c:pt>
                <c:pt idx="3329">
                  <c:v>2.1021021021021022E-3</c:v>
                </c:pt>
                <c:pt idx="3330">
                  <c:v>2.1014710297208045E-3</c:v>
                </c:pt>
                <c:pt idx="3331">
                  <c:v>2.1008403361344537E-3</c:v>
                </c:pt>
                <c:pt idx="3332">
                  <c:v>2.1002100210021002E-3</c:v>
                </c:pt>
                <c:pt idx="3333">
                  <c:v>2.0995800839832034E-3</c:v>
                </c:pt>
                <c:pt idx="3334">
                  <c:v>2.098950524737631E-3</c:v>
                </c:pt>
                <c:pt idx="3335">
                  <c:v>2.0983213429256594E-3</c:v>
                </c:pt>
                <c:pt idx="3336">
                  <c:v>2.0976925382079712E-3</c:v>
                </c:pt>
                <c:pt idx="3337">
                  <c:v>2.097064110245656E-3</c:v>
                </c:pt>
                <c:pt idx="3338">
                  <c:v>2.0964360587002098E-3</c:v>
                </c:pt>
                <c:pt idx="3339">
                  <c:v>2.0958083832335328E-3</c:v>
                </c:pt>
                <c:pt idx="3340">
                  <c:v>2.0951810835079317E-3</c:v>
                </c:pt>
                <c:pt idx="3341">
                  <c:v>2.0945541591861159E-3</c:v>
                </c:pt>
                <c:pt idx="3342">
                  <c:v>2.0939276099311995E-3</c:v>
                </c:pt>
                <c:pt idx="3343">
                  <c:v>2.0933014354066986E-3</c:v>
                </c:pt>
                <c:pt idx="3344">
                  <c:v>2.0926756352765323E-3</c:v>
                </c:pt>
                <c:pt idx="3345">
                  <c:v>2.0920502092050207E-3</c:v>
                </c:pt>
                <c:pt idx="3346">
                  <c:v>2.0914251568568869E-3</c:v>
                </c:pt>
                <c:pt idx="3347">
                  <c:v>2.090800477897252E-3</c:v>
                </c:pt>
                <c:pt idx="3348">
                  <c:v>2.0901761719916393E-3</c:v>
                </c:pt>
                <c:pt idx="3349">
                  <c:v>2.08955223880597E-3</c:v>
                </c:pt>
                <c:pt idx="3350">
                  <c:v>2.0889286780065653E-3</c:v>
                </c:pt>
                <c:pt idx="3351">
                  <c:v>2.0883054892601432E-3</c:v>
                </c:pt>
                <c:pt idx="3352">
                  <c:v>2.0876826722338203E-3</c:v>
                </c:pt>
                <c:pt idx="3353">
                  <c:v>2.0870602265951103E-3</c:v>
                </c:pt>
                <c:pt idx="3354">
                  <c:v>2.0864381520119225E-3</c:v>
                </c:pt>
                <c:pt idx="3355">
                  <c:v>2.0858164481525627E-3</c:v>
                </c:pt>
                <c:pt idx="3356">
                  <c:v>2.0851951146857312E-3</c:v>
                </c:pt>
                <c:pt idx="3357">
                  <c:v>2.0845741512805242E-3</c:v>
                </c:pt>
                <c:pt idx="3358">
                  <c:v>2.0839535576064306E-3</c:v>
                </c:pt>
                <c:pt idx="3359">
                  <c:v>2.0833333333333333E-3</c:v>
                </c:pt>
                <c:pt idx="3360">
                  <c:v>2.0827134781315083E-3</c:v>
                </c:pt>
                <c:pt idx="3361">
                  <c:v>2.0820939916716239E-3</c:v>
                </c:pt>
                <c:pt idx="3362">
                  <c:v>2.0814748736247396E-3</c:v>
                </c:pt>
                <c:pt idx="3363">
                  <c:v>2.0808561236623068E-3</c:v>
                </c:pt>
                <c:pt idx="3364">
                  <c:v>2.0802377414561664E-3</c:v>
                </c:pt>
                <c:pt idx="3365">
                  <c:v>2.0796197266785502E-3</c:v>
                </c:pt>
                <c:pt idx="3366">
                  <c:v>2.0790020790020791E-3</c:v>
                </c:pt>
                <c:pt idx="3367">
                  <c:v>2.0783847980997625E-3</c:v>
                </c:pt>
                <c:pt idx="3368">
                  <c:v>2.0777678836449986E-3</c:v>
                </c:pt>
                <c:pt idx="3369">
                  <c:v>2.0771513353115725E-3</c:v>
                </c:pt>
                <c:pt idx="3370">
                  <c:v>2.0765351527736575E-3</c:v>
                </c:pt>
                <c:pt idx="3371">
                  <c:v>2.0759193357058124E-3</c:v>
                </c:pt>
                <c:pt idx="3372">
                  <c:v>2.0753038837829827E-3</c:v>
                </c:pt>
                <c:pt idx="3373">
                  <c:v>2.0746887966804979E-3</c:v>
                </c:pt>
                <c:pt idx="3374">
                  <c:v>2.0740740740740741E-3</c:v>
                </c:pt>
                <c:pt idx="3375">
                  <c:v>2.0734597156398106E-3</c:v>
                </c:pt>
                <c:pt idx="3376">
                  <c:v>2.0728457210541901E-3</c:v>
                </c:pt>
                <c:pt idx="3377">
                  <c:v>2.0722320899940793E-3</c:v>
                </c:pt>
                <c:pt idx="3378">
                  <c:v>2.0716188221367266E-3</c:v>
                </c:pt>
                <c:pt idx="3379">
                  <c:v>2.0710059171597634E-3</c:v>
                </c:pt>
                <c:pt idx="3380">
                  <c:v>2.070393374741201E-3</c:v>
                </c:pt>
                <c:pt idx="3381">
                  <c:v>2.0697811945594325E-3</c:v>
                </c:pt>
                <c:pt idx="3382">
                  <c:v>2.069169376293231E-3</c:v>
                </c:pt>
                <c:pt idx="3383">
                  <c:v>2.0685579196217494E-3</c:v>
                </c:pt>
                <c:pt idx="3384">
                  <c:v>2.06794682422452E-3</c:v>
                </c:pt>
                <c:pt idx="3385">
                  <c:v>2.067336089781453E-3</c:v>
                </c:pt>
                <c:pt idx="3386">
                  <c:v>2.0667257159728372E-3</c:v>
                </c:pt>
                <c:pt idx="3387">
                  <c:v>2.0661157024793389E-3</c:v>
                </c:pt>
                <c:pt idx="3388">
                  <c:v>2.0655060489820007E-3</c:v>
                </c:pt>
                <c:pt idx="3389">
                  <c:v>2.0648967551622419E-3</c:v>
                </c:pt>
                <c:pt idx="3390">
                  <c:v>2.0642878207018578E-3</c:v>
                </c:pt>
                <c:pt idx="3391">
                  <c:v>2.0636792452830188E-3</c:v>
                </c:pt>
                <c:pt idx="3392">
                  <c:v>2.0630710285882699E-3</c:v>
                </c:pt>
                <c:pt idx="3393">
                  <c:v>2.0624631703005302E-3</c:v>
                </c:pt>
                <c:pt idx="3394">
                  <c:v>2.0618556701030928E-3</c:v>
                </c:pt>
                <c:pt idx="3395">
                  <c:v>2.061248527679623E-3</c:v>
                </c:pt>
                <c:pt idx="3396">
                  <c:v>2.0606417427141595E-3</c:v>
                </c:pt>
                <c:pt idx="3397">
                  <c:v>2.0600353148911123E-3</c:v>
                </c:pt>
                <c:pt idx="3398">
                  <c:v>2.0594292438952631E-3</c:v>
                </c:pt>
                <c:pt idx="3399">
                  <c:v>2.0588235294117649E-3</c:v>
                </c:pt>
                <c:pt idx="3400">
                  <c:v>2.0582181711261394E-3</c:v>
                </c:pt>
                <c:pt idx="3401">
                  <c:v>2.05761316872428E-3</c:v>
                </c:pt>
                <c:pt idx="3402">
                  <c:v>2.057008521892448E-3</c:v>
                </c:pt>
                <c:pt idx="3403">
                  <c:v>2.0564042303172739E-3</c:v>
                </c:pt>
                <c:pt idx="3404">
                  <c:v>2.0558002936857563E-3</c:v>
                </c:pt>
                <c:pt idx="3405">
                  <c:v>2.0551967116852611E-3</c:v>
                </c:pt>
                <c:pt idx="3406">
                  <c:v>2.0545934840035221E-3</c:v>
                </c:pt>
                <c:pt idx="3407">
                  <c:v>2.0539906103286387E-3</c:v>
                </c:pt>
                <c:pt idx="3408">
                  <c:v>2.0533880903490761E-3</c:v>
                </c:pt>
                <c:pt idx="3409">
                  <c:v>2.0527859237536657E-3</c:v>
                </c:pt>
                <c:pt idx="3410">
                  <c:v>2.0521841102316037E-3</c:v>
                </c:pt>
                <c:pt idx="3411">
                  <c:v>2.0515826494724504E-3</c:v>
                </c:pt>
                <c:pt idx="3412">
                  <c:v>2.0509815411661296E-3</c:v>
                </c:pt>
                <c:pt idx="3413">
                  <c:v>2.0503807850029291E-3</c:v>
                </c:pt>
                <c:pt idx="3414">
                  <c:v>2.0497803806734994E-3</c:v>
                </c:pt>
                <c:pt idx="3415">
                  <c:v>2.0491803278688526E-3</c:v>
                </c:pt>
                <c:pt idx="3416">
                  <c:v>2.048580626280363E-3</c:v>
                </c:pt>
                <c:pt idx="3417">
                  <c:v>2.047981275599766E-3</c:v>
                </c:pt>
                <c:pt idx="3418">
                  <c:v>2.0473822755191578E-3</c:v>
                </c:pt>
                <c:pt idx="3419">
                  <c:v>2.0467836257309943E-3</c:v>
                </c:pt>
                <c:pt idx="3420">
                  <c:v>2.0461853259280912E-3</c:v>
                </c:pt>
                <c:pt idx="3421">
                  <c:v>2.0455873758036236E-3</c:v>
                </c:pt>
                <c:pt idx="3422">
                  <c:v>2.0449897750511249E-3</c:v>
                </c:pt>
                <c:pt idx="3423">
                  <c:v>2.0443925233644858E-3</c:v>
                </c:pt>
                <c:pt idx="3424">
                  <c:v>2.0437956204379564E-3</c:v>
                </c:pt>
                <c:pt idx="3425">
                  <c:v>2.0431990659661413E-3</c:v>
                </c:pt>
                <c:pt idx="3426">
                  <c:v>2.0426028596440037E-3</c:v>
                </c:pt>
                <c:pt idx="3427">
                  <c:v>2.0420070011668611E-3</c:v>
                </c:pt>
                <c:pt idx="3428">
                  <c:v>2.0414114902303879E-3</c:v>
                </c:pt>
                <c:pt idx="3429">
                  <c:v>2.0408163265306124E-3</c:v>
                </c:pt>
                <c:pt idx="3430">
                  <c:v>2.0402215097639173E-3</c:v>
                </c:pt>
                <c:pt idx="3431">
                  <c:v>2.0396270396270395E-3</c:v>
                </c:pt>
                <c:pt idx="3432">
                  <c:v>2.0390329158170698E-3</c:v>
                </c:pt>
                <c:pt idx="3433">
                  <c:v>2.0384391380314504E-3</c:v>
                </c:pt>
                <c:pt idx="3434">
                  <c:v>2.0378457059679767E-3</c:v>
                </c:pt>
                <c:pt idx="3435">
                  <c:v>2.0372526193247961E-3</c:v>
                </c:pt>
                <c:pt idx="3436">
                  <c:v>2.0366598778004071E-3</c:v>
                </c:pt>
                <c:pt idx="3437">
                  <c:v>2.0360674810936592E-3</c:v>
                </c:pt>
                <c:pt idx="3438">
                  <c:v>2.0354754289037512E-3</c:v>
                </c:pt>
                <c:pt idx="3439">
                  <c:v>2.0348837209302325E-3</c:v>
                </c:pt>
                <c:pt idx="3440">
                  <c:v>2.0342923568730021E-3</c:v>
                </c:pt>
                <c:pt idx="3441">
                  <c:v>2.0337013364323067E-3</c:v>
                </c:pt>
                <c:pt idx="3442">
                  <c:v>2.0331106593087424E-3</c:v>
                </c:pt>
                <c:pt idx="3443">
                  <c:v>2.0325203252032522E-3</c:v>
                </c:pt>
                <c:pt idx="3444">
                  <c:v>2.0319303338171262E-3</c:v>
                </c:pt>
                <c:pt idx="3445">
                  <c:v>2.0313406848520023E-3</c:v>
                </c:pt>
                <c:pt idx="3446">
                  <c:v>2.0307513780098638E-3</c:v>
                </c:pt>
                <c:pt idx="3447">
                  <c:v>2.0301624129930394E-3</c:v>
                </c:pt>
                <c:pt idx="3448">
                  <c:v>2.029573789504204E-3</c:v>
                </c:pt>
                <c:pt idx="3449">
                  <c:v>2.0289855072463769E-3</c:v>
                </c:pt>
                <c:pt idx="3450">
                  <c:v>2.0283975659229209E-3</c:v>
                </c:pt>
                <c:pt idx="3451">
                  <c:v>2.0278099652375433E-3</c:v>
                </c:pt>
                <c:pt idx="3452">
                  <c:v>2.0272227048942948E-3</c:v>
                </c:pt>
                <c:pt idx="3453">
                  <c:v>2.0266357845975681E-3</c:v>
                </c:pt>
                <c:pt idx="3454">
                  <c:v>2.0260492040520984E-3</c:v>
                </c:pt>
                <c:pt idx="3455">
                  <c:v>2.0254629629629629E-3</c:v>
                </c:pt>
                <c:pt idx="3456">
                  <c:v>2.0248770610355798E-3</c:v>
                </c:pt>
                <c:pt idx="3457">
                  <c:v>2.0242914979757085E-3</c:v>
                </c:pt>
                <c:pt idx="3458">
                  <c:v>2.0237062734894478E-3</c:v>
                </c:pt>
                <c:pt idx="3459">
                  <c:v>2.0231213872832369E-3</c:v>
                </c:pt>
                <c:pt idx="3460">
                  <c:v>2.0225368390638545E-3</c:v>
                </c:pt>
                <c:pt idx="3461">
                  <c:v>2.0219526285384171E-3</c:v>
                </c:pt>
                <c:pt idx="3462">
                  <c:v>2.0213687554143807E-3</c:v>
                </c:pt>
                <c:pt idx="3463">
                  <c:v>2.0207852193995382E-3</c:v>
                </c:pt>
                <c:pt idx="3464">
                  <c:v>2.0202020202020202E-3</c:v>
                </c:pt>
                <c:pt idx="3465">
                  <c:v>2.0196191575302942E-3</c:v>
                </c:pt>
                <c:pt idx="3466">
                  <c:v>2.0190366310931639E-3</c:v>
                </c:pt>
                <c:pt idx="3467">
                  <c:v>2.0184544405997692E-3</c:v>
                </c:pt>
                <c:pt idx="3468">
                  <c:v>2.0178725857595849E-3</c:v>
                </c:pt>
                <c:pt idx="3469">
                  <c:v>2.0172910662824206E-3</c:v>
                </c:pt>
                <c:pt idx="3470">
                  <c:v>2.0167098818784212E-3</c:v>
                </c:pt>
                <c:pt idx="3471">
                  <c:v>2.0161290322580645E-3</c:v>
                </c:pt>
                <c:pt idx="3472">
                  <c:v>2.0155485171321624E-3</c:v>
                </c:pt>
                <c:pt idx="3473">
                  <c:v>2.0149683362118594E-3</c:v>
                </c:pt>
                <c:pt idx="3474">
                  <c:v>2.014388489208633E-3</c:v>
                </c:pt>
                <c:pt idx="3475">
                  <c:v>2.0138089758342925E-3</c:v>
                </c:pt>
                <c:pt idx="3476">
                  <c:v>2.0132297958009777E-3</c:v>
                </c:pt>
                <c:pt idx="3477">
                  <c:v>2.0126509488211618E-3</c:v>
                </c:pt>
                <c:pt idx="3478">
                  <c:v>2.012072434607646E-3</c:v>
                </c:pt>
                <c:pt idx="3479">
                  <c:v>2.0114942528735632E-3</c:v>
                </c:pt>
                <c:pt idx="3480">
                  <c:v>2.0109164033323759E-3</c:v>
                </c:pt>
                <c:pt idx="3481">
                  <c:v>2.0103388856978748E-3</c:v>
                </c:pt>
                <c:pt idx="3482">
                  <c:v>2.0097616996841805E-3</c:v>
                </c:pt>
                <c:pt idx="3483">
                  <c:v>2.0091848450057405E-3</c:v>
                </c:pt>
                <c:pt idx="3484">
                  <c:v>2.0086083213773313E-3</c:v>
                </c:pt>
                <c:pt idx="3485">
                  <c:v>2.008032128514056E-3</c:v>
                </c:pt>
                <c:pt idx="3486">
                  <c:v>2.0074562661313452E-3</c:v>
                </c:pt>
                <c:pt idx="3487">
                  <c:v>2.0068807339449542E-3</c:v>
                </c:pt>
                <c:pt idx="3488">
                  <c:v>2.0063055316709658E-3</c:v>
                </c:pt>
                <c:pt idx="3489">
                  <c:v>2.0057306590257878E-3</c:v>
                </c:pt>
                <c:pt idx="3490">
                  <c:v>2.0051561157261532E-3</c:v>
                </c:pt>
                <c:pt idx="3491">
                  <c:v>2.0045819014891178E-3</c:v>
                </c:pt>
                <c:pt idx="3492">
                  <c:v>2.004008016032064E-3</c:v>
                </c:pt>
                <c:pt idx="3493">
                  <c:v>2.0034344590726962E-3</c:v>
                </c:pt>
                <c:pt idx="3494">
                  <c:v>2.0028612303290413E-3</c:v>
                </c:pt>
                <c:pt idx="3495">
                  <c:v>2.0022883295194509E-3</c:v>
                </c:pt>
                <c:pt idx="3496">
                  <c:v>2.0017157563625965E-3</c:v>
                </c:pt>
                <c:pt idx="3497">
                  <c:v>2.001143510577473E-3</c:v>
                </c:pt>
                <c:pt idx="3498">
                  <c:v>2.0005715918833952E-3</c:v>
                </c:pt>
                <c:pt idx="3499">
                  <c:v>2E-3</c:v>
                </c:pt>
                <c:pt idx="3500">
                  <c:v>1.9994287346472438E-3</c:v>
                </c:pt>
                <c:pt idx="3501">
                  <c:v>1.9988577955454027E-3</c:v>
                </c:pt>
                <c:pt idx="3502">
                  <c:v>1.9982871824150727E-3</c:v>
                </c:pt>
                <c:pt idx="3503">
                  <c:v>1.9977168949771688E-3</c:v>
                </c:pt>
                <c:pt idx="3504">
                  <c:v>1.9971469329529245E-3</c:v>
                </c:pt>
                <c:pt idx="3505">
                  <c:v>1.9965772960638907E-3</c:v>
                </c:pt>
                <c:pt idx="3506">
                  <c:v>1.996007984031936E-3</c:v>
                </c:pt>
                <c:pt idx="3507">
                  <c:v>1.9954389965792475E-3</c:v>
                </c:pt>
                <c:pt idx="3508">
                  <c:v>1.9948703334283272E-3</c:v>
                </c:pt>
                <c:pt idx="3509">
                  <c:v>1.9943019943019944E-3</c:v>
                </c:pt>
                <c:pt idx="3510">
                  <c:v>1.9937339789233835E-3</c:v>
                </c:pt>
                <c:pt idx="3511">
                  <c:v>1.9931662870159455E-3</c:v>
                </c:pt>
                <c:pt idx="3512">
                  <c:v>1.9925989183034445E-3</c:v>
                </c:pt>
                <c:pt idx="3513">
                  <c:v>1.9920318725099601E-3</c:v>
                </c:pt>
                <c:pt idx="3514">
                  <c:v>1.991465149359886E-3</c:v>
                </c:pt>
                <c:pt idx="3515">
                  <c:v>1.9908987485779293E-3</c:v>
                </c:pt>
                <c:pt idx="3516">
                  <c:v>1.9903326698891099E-3</c:v>
                </c:pt>
                <c:pt idx="3517">
                  <c:v>1.9897669130187609E-3</c:v>
                </c:pt>
                <c:pt idx="3518">
                  <c:v>1.9892014776925265E-3</c:v>
                </c:pt>
                <c:pt idx="3519">
                  <c:v>1.9886363636363634E-3</c:v>
                </c:pt>
                <c:pt idx="3520">
                  <c:v>1.9880715705765406E-3</c:v>
                </c:pt>
                <c:pt idx="3521">
                  <c:v>1.9875070982396364E-3</c:v>
                </c:pt>
                <c:pt idx="3522">
                  <c:v>1.9869429463525404E-3</c:v>
                </c:pt>
                <c:pt idx="3523">
                  <c:v>1.9863791146424517E-3</c:v>
                </c:pt>
                <c:pt idx="3524">
                  <c:v>1.9858156028368795E-3</c:v>
                </c:pt>
                <c:pt idx="3525">
                  <c:v>1.9852524106636414E-3</c:v>
                </c:pt>
                <c:pt idx="3526">
                  <c:v>1.984689537850865E-3</c:v>
                </c:pt>
                <c:pt idx="3527">
                  <c:v>1.984126984126984E-3</c:v>
                </c:pt>
                <c:pt idx="3528">
                  <c:v>1.9835647492207425E-3</c:v>
                </c:pt>
                <c:pt idx="3529">
                  <c:v>1.9830028328611899E-3</c:v>
                </c:pt>
                <c:pt idx="3530">
                  <c:v>1.9824412347776836E-3</c:v>
                </c:pt>
                <c:pt idx="3531">
                  <c:v>1.9818799546998866E-3</c:v>
                </c:pt>
                <c:pt idx="3532">
                  <c:v>1.9813189923577695E-3</c:v>
                </c:pt>
                <c:pt idx="3533">
                  <c:v>1.9807583474816073E-3</c:v>
                </c:pt>
                <c:pt idx="3534">
                  <c:v>1.9801980198019802E-3</c:v>
                </c:pt>
                <c:pt idx="3535">
                  <c:v>1.9796380090497737E-3</c:v>
                </c:pt>
                <c:pt idx="3536">
                  <c:v>1.9790783149561775E-3</c:v>
                </c:pt>
                <c:pt idx="3537">
                  <c:v>1.978518937252685E-3</c:v>
                </c:pt>
                <c:pt idx="3538">
                  <c:v>1.9779598756710934E-3</c:v>
                </c:pt>
                <c:pt idx="3539">
                  <c:v>1.9774011299435027E-3</c:v>
                </c:pt>
                <c:pt idx="3540">
                  <c:v>1.9768426998023158E-3</c:v>
                </c:pt>
                <c:pt idx="3541">
                  <c:v>1.976284584980237E-3</c:v>
                </c:pt>
                <c:pt idx="3542">
                  <c:v>1.9757267852102737E-3</c:v>
                </c:pt>
                <c:pt idx="3543">
                  <c:v>1.9751693002257337E-3</c:v>
                </c:pt>
                <c:pt idx="3544">
                  <c:v>1.9746121297602257E-3</c:v>
                </c:pt>
                <c:pt idx="3545">
                  <c:v>1.9740552735476595E-3</c:v>
                </c:pt>
                <c:pt idx="3546">
                  <c:v>1.9734987313222443E-3</c:v>
                </c:pt>
                <c:pt idx="3547">
                  <c:v>1.9729425028184892E-3</c:v>
                </c:pt>
                <c:pt idx="3548">
                  <c:v>1.9723865877712033E-3</c:v>
                </c:pt>
                <c:pt idx="3549">
                  <c:v>1.9718309859154928E-3</c:v>
                </c:pt>
                <c:pt idx="3550">
                  <c:v>1.9712756969867645E-3</c:v>
                </c:pt>
                <c:pt idx="3551">
                  <c:v>1.9707207207207205E-3</c:v>
                </c:pt>
                <c:pt idx="3552">
                  <c:v>1.9701660568533634E-3</c:v>
                </c:pt>
                <c:pt idx="3553">
                  <c:v>1.9696117051209903E-3</c:v>
                </c:pt>
                <c:pt idx="3554">
                  <c:v>1.9690576652601969E-3</c:v>
                </c:pt>
                <c:pt idx="3555">
                  <c:v>1.968503937007874E-3</c:v>
                </c:pt>
                <c:pt idx="3556">
                  <c:v>1.9679505201012091E-3</c:v>
                </c:pt>
                <c:pt idx="3557">
                  <c:v>1.9673974142776843E-3</c:v>
                </c:pt>
                <c:pt idx="3558">
                  <c:v>1.9668446192750771E-3</c:v>
                </c:pt>
                <c:pt idx="3559">
                  <c:v>1.9662921348314608E-3</c:v>
                </c:pt>
                <c:pt idx="3560">
                  <c:v>1.9657399606852009E-3</c:v>
                </c:pt>
                <c:pt idx="3561">
                  <c:v>1.9651880965749578E-3</c:v>
                </c:pt>
                <c:pt idx="3562">
                  <c:v>1.9646365422396855E-3</c:v>
                </c:pt>
                <c:pt idx="3563">
                  <c:v>1.9640852974186309E-3</c:v>
                </c:pt>
                <c:pt idx="3564">
                  <c:v>1.9635343618513326E-3</c:v>
                </c:pt>
                <c:pt idx="3565">
                  <c:v>1.962983735277622E-3</c:v>
                </c:pt>
                <c:pt idx="3566">
                  <c:v>1.9624334174376226E-3</c:v>
                </c:pt>
                <c:pt idx="3567">
                  <c:v>1.9618834080717489E-3</c:v>
                </c:pt>
                <c:pt idx="3568">
                  <c:v>1.961333706920706E-3</c:v>
                </c:pt>
                <c:pt idx="3569">
                  <c:v>1.9607843137254902E-3</c:v>
                </c:pt>
                <c:pt idx="3570">
                  <c:v>1.9602352282273874E-3</c:v>
                </c:pt>
                <c:pt idx="3571">
                  <c:v>1.9596864501679732E-3</c:v>
                </c:pt>
                <c:pt idx="3572">
                  <c:v>1.9591379792891126E-3</c:v>
                </c:pt>
                <c:pt idx="3573">
                  <c:v>1.9585898153329602E-3</c:v>
                </c:pt>
                <c:pt idx="3574">
                  <c:v>1.958041958041958E-3</c:v>
                </c:pt>
                <c:pt idx="3575">
                  <c:v>1.9574944071588368E-3</c:v>
                </c:pt>
                <c:pt idx="3576">
                  <c:v>1.9569471624266144E-3</c:v>
                </c:pt>
                <c:pt idx="3577">
                  <c:v>1.9564002235885969E-3</c:v>
                </c:pt>
                <c:pt idx="3578">
                  <c:v>1.9558535903883767E-3</c:v>
                </c:pt>
                <c:pt idx="3579">
                  <c:v>1.9553072625698325E-3</c:v>
                </c:pt>
                <c:pt idx="3580">
                  <c:v>1.9547612398771292E-3</c:v>
                </c:pt>
                <c:pt idx="3581">
                  <c:v>1.9542155220547181E-3</c:v>
                </c:pt>
                <c:pt idx="3582">
                  <c:v>1.9536701088473346E-3</c:v>
                </c:pt>
                <c:pt idx="3583">
                  <c:v>1.953125E-3</c:v>
                </c:pt>
                <c:pt idx="3584">
                  <c:v>1.9525801952580196E-3</c:v>
                </c:pt>
                <c:pt idx="3585">
                  <c:v>1.9520356943669827E-3</c:v>
                </c:pt>
                <c:pt idx="3586">
                  <c:v>1.9514914970727628E-3</c:v>
                </c:pt>
                <c:pt idx="3587">
                  <c:v>1.9509476031215162E-3</c:v>
                </c:pt>
                <c:pt idx="3588">
                  <c:v>1.9504040122596824E-3</c:v>
                </c:pt>
                <c:pt idx="3589">
                  <c:v>1.9498607242339832E-3</c:v>
                </c:pt>
                <c:pt idx="3590">
                  <c:v>1.9493177387914229E-3</c:v>
                </c:pt>
                <c:pt idx="3591">
                  <c:v>1.9487750556792874E-3</c:v>
                </c:pt>
                <c:pt idx="3592">
                  <c:v>1.9482326746451434E-3</c:v>
                </c:pt>
                <c:pt idx="3593">
                  <c:v>1.9476905954368391E-3</c:v>
                </c:pt>
                <c:pt idx="3594">
                  <c:v>1.9471488178025036E-3</c:v>
                </c:pt>
                <c:pt idx="3595">
                  <c:v>1.946607341490545E-3</c:v>
                </c:pt>
                <c:pt idx="3596">
                  <c:v>1.9460661662496525E-3</c:v>
                </c:pt>
                <c:pt idx="3597">
                  <c:v>1.9455252918287938E-3</c:v>
                </c:pt>
                <c:pt idx="3598">
                  <c:v>1.944984717977216E-3</c:v>
                </c:pt>
                <c:pt idx="3599">
                  <c:v>1.9444444444444444E-3</c:v>
                </c:pt>
                <c:pt idx="3600">
                  <c:v>1.9439044709802832E-3</c:v>
                </c:pt>
                <c:pt idx="3601">
                  <c:v>1.943364797334814E-3</c:v>
                </c:pt>
                <c:pt idx="3602">
                  <c:v>1.9428254232583958E-3</c:v>
                </c:pt>
                <c:pt idx="3603">
                  <c:v>1.9422863485016649E-3</c:v>
                </c:pt>
                <c:pt idx="3604">
                  <c:v>1.9417475728155339E-3</c:v>
                </c:pt>
                <c:pt idx="3605">
                  <c:v>1.9412090959511925E-3</c:v>
                </c:pt>
                <c:pt idx="3606">
                  <c:v>1.9406709176601053E-3</c:v>
                </c:pt>
                <c:pt idx="3607">
                  <c:v>1.9401330376940134E-3</c:v>
                </c:pt>
                <c:pt idx="3608">
                  <c:v>1.9395954558049321E-3</c:v>
                </c:pt>
                <c:pt idx="3609">
                  <c:v>1.9390581717451524E-3</c:v>
                </c:pt>
                <c:pt idx="3610">
                  <c:v>1.938521185267239E-3</c:v>
                </c:pt>
                <c:pt idx="3611">
                  <c:v>1.937984496124031E-3</c:v>
                </c:pt>
                <c:pt idx="3612">
                  <c:v>1.9374481040686411E-3</c:v>
                </c:pt>
                <c:pt idx="3613">
                  <c:v>1.936912008854455E-3</c:v>
                </c:pt>
                <c:pt idx="3614">
                  <c:v>1.9363762102351315E-3</c:v>
                </c:pt>
                <c:pt idx="3615">
                  <c:v>1.9358407079646017E-3</c:v>
                </c:pt>
                <c:pt idx="3616">
                  <c:v>1.9353055017970694E-3</c:v>
                </c:pt>
                <c:pt idx="3617">
                  <c:v>1.9347705914870095E-3</c:v>
                </c:pt>
                <c:pt idx="3618">
                  <c:v>1.9342359767891683E-3</c:v>
                </c:pt>
                <c:pt idx="3619">
                  <c:v>1.9337016574585636E-3</c:v>
                </c:pt>
                <c:pt idx="3620">
                  <c:v>1.9331676332504833E-3</c:v>
                </c:pt>
                <c:pt idx="3621">
                  <c:v>1.932633903920486E-3</c:v>
                </c:pt>
                <c:pt idx="3622">
                  <c:v>1.9321004692243997E-3</c:v>
                </c:pt>
                <c:pt idx="3623">
                  <c:v>1.9315673289183224E-3</c:v>
                </c:pt>
                <c:pt idx="3624">
                  <c:v>1.9310344827586207E-3</c:v>
                </c:pt>
                <c:pt idx="3625">
                  <c:v>1.9305019305019305E-3</c:v>
                </c:pt>
                <c:pt idx="3626">
                  <c:v>1.9299696719051558E-3</c:v>
                </c:pt>
                <c:pt idx="3627">
                  <c:v>1.9294377067254685E-3</c:v>
                </c:pt>
                <c:pt idx="3628">
                  <c:v>1.9289060347203086E-3</c:v>
                </c:pt>
                <c:pt idx="3629">
                  <c:v>1.928374655647383E-3</c:v>
                </c:pt>
                <c:pt idx="3630">
                  <c:v>1.9278435692646654E-3</c:v>
                </c:pt>
                <c:pt idx="3631">
                  <c:v>1.9273127753303965E-3</c:v>
                </c:pt>
                <c:pt idx="3632">
                  <c:v>1.9267822736030828E-3</c:v>
                </c:pt>
                <c:pt idx="3633">
                  <c:v>1.926252063841497E-3</c:v>
                </c:pt>
                <c:pt idx="3634">
                  <c:v>1.9257221458046766E-3</c:v>
                </c:pt>
                <c:pt idx="3635">
                  <c:v>1.9251925192519251E-3</c:v>
                </c:pt>
                <c:pt idx="3636">
                  <c:v>1.9246631839428101E-3</c:v>
                </c:pt>
                <c:pt idx="3637">
                  <c:v>1.9241341396371632E-3</c:v>
                </c:pt>
                <c:pt idx="3638">
                  <c:v>1.9236053860950811E-3</c:v>
                </c:pt>
                <c:pt idx="3639">
                  <c:v>1.9230769230769232E-3</c:v>
                </c:pt>
                <c:pt idx="3640">
                  <c:v>1.9225487503433123E-3</c:v>
                </c:pt>
                <c:pt idx="3641">
                  <c:v>1.9220208676551346E-3</c:v>
                </c:pt>
                <c:pt idx="3642">
                  <c:v>1.9214932747735384E-3</c:v>
                </c:pt>
                <c:pt idx="3643">
                  <c:v>1.9209659714599342E-3</c:v>
                </c:pt>
                <c:pt idx="3644">
                  <c:v>1.9204389574759945E-3</c:v>
                </c:pt>
                <c:pt idx="3645">
                  <c:v>1.9199122325836533E-3</c:v>
                </c:pt>
                <c:pt idx="3646">
                  <c:v>1.9193857965451055E-3</c:v>
                </c:pt>
                <c:pt idx="3647">
                  <c:v>1.9188596491228069E-3</c:v>
                </c:pt>
                <c:pt idx="3648">
                  <c:v>1.9183337900794738E-3</c:v>
                </c:pt>
                <c:pt idx="3649">
                  <c:v>1.9178082191780822E-3</c:v>
                </c:pt>
                <c:pt idx="3650">
                  <c:v>1.9172829361818679E-3</c:v>
                </c:pt>
                <c:pt idx="3651">
                  <c:v>1.9167579408543264E-3</c:v>
                </c:pt>
                <c:pt idx="3652">
                  <c:v>1.9162332329592116E-3</c:v>
                </c:pt>
                <c:pt idx="3653">
                  <c:v>1.9157088122605363E-3</c:v>
                </c:pt>
                <c:pt idx="3654">
                  <c:v>1.9151846785225718E-3</c:v>
                </c:pt>
                <c:pt idx="3655">
                  <c:v>1.9146608315098468E-3</c:v>
                </c:pt>
                <c:pt idx="3656">
                  <c:v>1.9141372709871479E-3</c:v>
                </c:pt>
                <c:pt idx="3657">
                  <c:v>1.9136139967195188E-3</c:v>
                </c:pt>
                <c:pt idx="3658">
                  <c:v>1.9130910084722602E-3</c:v>
                </c:pt>
                <c:pt idx="3659">
                  <c:v>1.912568306010929E-3</c:v>
                </c:pt>
                <c:pt idx="3660">
                  <c:v>1.9120458891013384E-3</c:v>
                </c:pt>
                <c:pt idx="3661">
                  <c:v>1.9115237575095577E-3</c:v>
                </c:pt>
                <c:pt idx="3662">
                  <c:v>1.9110019110019109E-3</c:v>
                </c:pt>
                <c:pt idx="3663">
                  <c:v>1.9104803493449781E-3</c:v>
                </c:pt>
                <c:pt idx="3664">
                  <c:v>1.9099590723055935E-3</c:v>
                </c:pt>
                <c:pt idx="3665">
                  <c:v>1.9094380796508457E-3</c:v>
                </c:pt>
                <c:pt idx="3666">
                  <c:v>1.9089173711480775E-3</c:v>
                </c:pt>
                <c:pt idx="3667">
                  <c:v>1.9083969465648854E-3</c:v>
                </c:pt>
                <c:pt idx="3668">
                  <c:v>1.9078768056691197E-3</c:v>
                </c:pt>
                <c:pt idx="3669">
                  <c:v>1.9073569482288828E-3</c:v>
                </c:pt>
                <c:pt idx="3670">
                  <c:v>1.9068373740125306E-3</c:v>
                </c:pt>
                <c:pt idx="3671">
                  <c:v>1.906318082788671E-3</c:v>
                </c:pt>
                <c:pt idx="3672">
                  <c:v>1.9057990743261638E-3</c:v>
                </c:pt>
                <c:pt idx="3673">
                  <c:v>1.9052803483941209E-3</c:v>
                </c:pt>
                <c:pt idx="3674">
                  <c:v>1.9047619047619048E-3</c:v>
                </c:pt>
                <c:pt idx="3675">
                  <c:v>1.9042437431991295E-3</c:v>
                </c:pt>
                <c:pt idx="3676">
                  <c:v>1.9037258634756595E-3</c:v>
                </c:pt>
                <c:pt idx="3677">
                  <c:v>1.9032082653616096E-3</c:v>
                </c:pt>
                <c:pt idx="3678">
                  <c:v>1.9026909486273443E-3</c:v>
                </c:pt>
                <c:pt idx="3679">
                  <c:v>1.9021739130434783E-3</c:v>
                </c:pt>
                <c:pt idx="3680">
                  <c:v>1.9016571583808748E-3</c:v>
                </c:pt>
                <c:pt idx="3681">
                  <c:v>1.9011406844106464E-3</c:v>
                </c:pt>
                <c:pt idx="3682">
                  <c:v>1.9006244909041542E-3</c:v>
                </c:pt>
                <c:pt idx="3683">
                  <c:v>1.9001085776330076E-3</c:v>
                </c:pt>
                <c:pt idx="3684">
                  <c:v>1.8995929443690637E-3</c:v>
                </c:pt>
                <c:pt idx="3685">
                  <c:v>1.8990775908844276E-3</c:v>
                </c:pt>
                <c:pt idx="3686">
                  <c:v>1.898562516951451E-3</c:v>
                </c:pt>
                <c:pt idx="3687">
                  <c:v>1.8980477223427331E-3</c:v>
                </c:pt>
                <c:pt idx="3688">
                  <c:v>1.8975332068311196E-3</c:v>
                </c:pt>
                <c:pt idx="3689">
                  <c:v>1.8970189701897019E-3</c:v>
                </c:pt>
                <c:pt idx="3690">
                  <c:v>1.896505012191818E-3</c:v>
                </c:pt>
                <c:pt idx="3691">
                  <c:v>1.895991332611051E-3</c:v>
                </c:pt>
                <c:pt idx="3692">
                  <c:v>1.8954779312212293E-3</c:v>
                </c:pt>
                <c:pt idx="3693">
                  <c:v>1.8949648077964266E-3</c:v>
                </c:pt>
                <c:pt idx="3694">
                  <c:v>1.8944519621109607E-3</c:v>
                </c:pt>
                <c:pt idx="3695">
                  <c:v>1.893939393939394E-3</c:v>
                </c:pt>
                <c:pt idx="3696">
                  <c:v>1.8934271030565323E-3</c:v>
                </c:pt>
                <c:pt idx="3697">
                  <c:v>1.8929150892374256E-3</c:v>
                </c:pt>
                <c:pt idx="3698">
                  <c:v>1.8924033522573669E-3</c:v>
                </c:pt>
                <c:pt idx="3699">
                  <c:v>1.8918918918918919E-3</c:v>
                </c:pt>
                <c:pt idx="3700">
                  <c:v>1.8913807079167792E-3</c:v>
                </c:pt>
                <c:pt idx="3701">
                  <c:v>1.8908698001080498E-3</c:v>
                </c:pt>
                <c:pt idx="3702">
                  <c:v>1.890359168241966E-3</c:v>
                </c:pt>
                <c:pt idx="3703">
                  <c:v>1.8898488120950325E-3</c:v>
                </c:pt>
                <c:pt idx="3704">
                  <c:v>1.8893387314439945E-3</c:v>
                </c:pt>
                <c:pt idx="3705">
                  <c:v>1.8888289260658392E-3</c:v>
                </c:pt>
                <c:pt idx="3706">
                  <c:v>1.8883193957377933E-3</c:v>
                </c:pt>
                <c:pt idx="3707">
                  <c:v>1.8878101402373248E-3</c:v>
                </c:pt>
                <c:pt idx="3708">
                  <c:v>1.8873011593421407E-3</c:v>
                </c:pt>
                <c:pt idx="3709">
                  <c:v>1.8867924528301887E-3</c:v>
                </c:pt>
                <c:pt idx="3710">
                  <c:v>1.8862840204796551E-3</c:v>
                </c:pt>
                <c:pt idx="3711">
                  <c:v>1.8857758620689656E-3</c:v>
                </c:pt>
                <c:pt idx="3712">
                  <c:v>1.8852679773767843E-3</c:v>
                </c:pt>
                <c:pt idx="3713">
                  <c:v>1.884760366182014E-3</c:v>
                </c:pt>
                <c:pt idx="3714">
                  <c:v>1.8842530282637954E-3</c:v>
                </c:pt>
                <c:pt idx="3715">
                  <c:v>1.883745963401507E-3</c:v>
                </c:pt>
                <c:pt idx="3716">
                  <c:v>1.8832391713747645E-3</c:v>
                </c:pt>
                <c:pt idx="3717">
                  <c:v>1.8827326519634212E-3</c:v>
                </c:pt>
                <c:pt idx="3718">
                  <c:v>1.8822264049475664E-3</c:v>
                </c:pt>
                <c:pt idx="3719">
                  <c:v>1.881720430107527E-3</c:v>
                </c:pt>
                <c:pt idx="3720">
                  <c:v>1.8812147272238647E-3</c:v>
                </c:pt>
                <c:pt idx="3721">
                  <c:v>1.8807092960773778E-3</c:v>
                </c:pt>
                <c:pt idx="3722">
                  <c:v>1.8802041364491002E-3</c:v>
                </c:pt>
                <c:pt idx="3723">
                  <c:v>1.8796992481203006E-3</c:v>
                </c:pt>
                <c:pt idx="3724">
                  <c:v>1.8791946308724832E-3</c:v>
                </c:pt>
                <c:pt idx="3725">
                  <c:v>1.878690284487386E-3</c:v>
                </c:pt>
                <c:pt idx="3726">
                  <c:v>1.8781862087469815E-3</c:v>
                </c:pt>
                <c:pt idx="3727">
                  <c:v>1.8776824034334764E-3</c:v>
                </c:pt>
                <c:pt idx="3728">
                  <c:v>1.8771788683293108E-3</c:v>
                </c:pt>
                <c:pt idx="3729">
                  <c:v>1.8766756032171583E-3</c:v>
                </c:pt>
                <c:pt idx="3730">
                  <c:v>1.876172607879925E-3</c:v>
                </c:pt>
                <c:pt idx="3731">
                  <c:v>1.8756698821007502E-3</c:v>
                </c:pt>
                <c:pt idx="3732">
                  <c:v>1.8751674256630056E-3</c:v>
                </c:pt>
                <c:pt idx="3733">
                  <c:v>1.8746652383502945E-3</c:v>
                </c:pt>
                <c:pt idx="3734">
                  <c:v>1.8741633199464524E-3</c:v>
                </c:pt>
                <c:pt idx="3735">
                  <c:v>1.8736616702355461E-3</c:v>
                </c:pt>
                <c:pt idx="3736">
                  <c:v>1.8731602890018732E-3</c:v>
                </c:pt>
                <c:pt idx="3737">
                  <c:v>1.8726591760299626E-3</c:v>
                </c:pt>
                <c:pt idx="3738">
                  <c:v>1.8721583311045735E-3</c:v>
                </c:pt>
                <c:pt idx="3739">
                  <c:v>1.8716577540106951E-3</c:v>
                </c:pt>
                <c:pt idx="3740">
                  <c:v>1.8711574445335472E-3</c:v>
                </c:pt>
                <c:pt idx="3741">
                  <c:v>1.8706574024585784E-3</c:v>
                </c:pt>
                <c:pt idx="3742">
                  <c:v>1.8701576275714667E-3</c:v>
                </c:pt>
                <c:pt idx="3743">
                  <c:v>1.8696581196581197E-3</c:v>
                </c:pt>
                <c:pt idx="3744">
                  <c:v>1.869158878504673E-3</c:v>
                </c:pt>
                <c:pt idx="3745">
                  <c:v>1.8686599038974907E-3</c:v>
                </c:pt>
                <c:pt idx="3746">
                  <c:v>1.8681611956231651E-3</c:v>
                </c:pt>
                <c:pt idx="3747">
                  <c:v>1.8676627534685165E-3</c:v>
                </c:pt>
                <c:pt idx="3748">
                  <c:v>1.8671645772205922E-3</c:v>
                </c:pt>
                <c:pt idx="3749">
                  <c:v>1.8666666666666666E-3</c:v>
                </c:pt>
                <c:pt idx="3750">
                  <c:v>1.8661690215942416E-3</c:v>
                </c:pt>
                <c:pt idx="3751">
                  <c:v>1.8656716417910447E-3</c:v>
                </c:pt>
                <c:pt idx="3752">
                  <c:v>1.8651745270450307E-3</c:v>
                </c:pt>
                <c:pt idx="3753">
                  <c:v>1.8646776771443793E-3</c:v>
                </c:pt>
                <c:pt idx="3754">
                  <c:v>1.8641810918774966E-3</c:v>
                </c:pt>
                <c:pt idx="3755">
                  <c:v>1.8636847710330139E-3</c:v>
                </c:pt>
                <c:pt idx="3756">
                  <c:v>1.8631887143997872E-3</c:v>
                </c:pt>
                <c:pt idx="3757">
                  <c:v>1.8626929217668972E-3</c:v>
                </c:pt>
                <c:pt idx="3758">
                  <c:v>1.8621973929236499E-3</c:v>
                </c:pt>
                <c:pt idx="3759">
                  <c:v>1.8617021276595746E-3</c:v>
                </c:pt>
                <c:pt idx="3760">
                  <c:v>1.8612071257644244E-3</c:v>
                </c:pt>
                <c:pt idx="3761">
                  <c:v>1.8607123870281765E-3</c:v>
                </c:pt>
                <c:pt idx="3762">
                  <c:v>1.8602179112410311E-3</c:v>
                </c:pt>
                <c:pt idx="3763">
                  <c:v>1.8597236981934113E-3</c:v>
                </c:pt>
                <c:pt idx="3764">
                  <c:v>1.8592297476759628E-3</c:v>
                </c:pt>
                <c:pt idx="3765">
                  <c:v>1.8587360594795538E-3</c:v>
                </c:pt>
                <c:pt idx="3766">
                  <c:v>1.8582426333952748E-3</c:v>
                </c:pt>
                <c:pt idx="3767">
                  <c:v>1.8577494692144374E-3</c:v>
                </c:pt>
                <c:pt idx="3768">
                  <c:v>1.8572565667285751E-3</c:v>
                </c:pt>
                <c:pt idx="3769">
                  <c:v>1.856763925729443E-3</c:v>
                </c:pt>
                <c:pt idx="3770">
                  <c:v>1.8562715460090163E-3</c:v>
                </c:pt>
                <c:pt idx="3771">
                  <c:v>1.855779427359491E-3</c:v>
                </c:pt>
                <c:pt idx="3772">
                  <c:v>1.8552875695732839E-3</c:v>
                </c:pt>
                <c:pt idx="3773">
                  <c:v>1.8547959724430313E-3</c:v>
                </c:pt>
                <c:pt idx="3774">
                  <c:v>1.8543046357615894E-3</c:v>
                </c:pt>
                <c:pt idx="3775">
                  <c:v>1.8538135593220339E-3</c:v>
                </c:pt>
                <c:pt idx="3776">
                  <c:v>1.8533227429176596E-3</c:v>
                </c:pt>
                <c:pt idx="3777">
                  <c:v>1.8528321863419798E-3</c:v>
                </c:pt>
                <c:pt idx="3778">
                  <c:v>1.8523418893887271E-3</c:v>
                </c:pt>
                <c:pt idx="3779">
                  <c:v>1.8518518518518519E-3</c:v>
                </c:pt>
                <c:pt idx="3780">
                  <c:v>1.8513620735255223E-3</c:v>
                </c:pt>
                <c:pt idx="3781">
                  <c:v>1.8508725542041248E-3</c:v>
                </c:pt>
                <c:pt idx="3782">
                  <c:v>1.8503832936822627E-3</c:v>
                </c:pt>
                <c:pt idx="3783">
                  <c:v>1.8498942917547568E-3</c:v>
                </c:pt>
                <c:pt idx="3784">
                  <c:v>1.8494055482166448E-3</c:v>
                </c:pt>
                <c:pt idx="3785">
                  <c:v>1.8489170628631802E-3</c:v>
                </c:pt>
                <c:pt idx="3786">
                  <c:v>1.8484288354898336E-3</c:v>
                </c:pt>
                <c:pt idx="3787">
                  <c:v>1.8479408658922914E-3</c:v>
                </c:pt>
                <c:pt idx="3788">
                  <c:v>1.8474531538664556E-3</c:v>
                </c:pt>
                <c:pt idx="3789">
                  <c:v>1.8469656992084432E-3</c:v>
                </c:pt>
                <c:pt idx="3790">
                  <c:v>1.8464785017145871E-3</c:v>
                </c:pt>
                <c:pt idx="3791">
                  <c:v>1.8459915611814346E-3</c:v>
                </c:pt>
                <c:pt idx="3792">
                  <c:v>1.8455048774057474E-3</c:v>
                </c:pt>
                <c:pt idx="3793">
                  <c:v>1.8450184501845018E-3</c:v>
                </c:pt>
                <c:pt idx="3794">
                  <c:v>1.8445322793148879E-3</c:v>
                </c:pt>
                <c:pt idx="3795">
                  <c:v>1.8440463645943098E-3</c:v>
                </c:pt>
                <c:pt idx="3796">
                  <c:v>1.8435607058203845E-3</c:v>
                </c:pt>
                <c:pt idx="3797">
                  <c:v>1.8430753027909425E-3</c:v>
                </c:pt>
                <c:pt idx="3798">
                  <c:v>1.8425901553040273E-3</c:v>
                </c:pt>
                <c:pt idx="3799">
                  <c:v>1.8421052631578947E-3</c:v>
                </c:pt>
                <c:pt idx="3800">
                  <c:v>1.841620626151013E-3</c:v>
                </c:pt>
                <c:pt idx="3801">
                  <c:v>1.841136244082062E-3</c:v>
                </c:pt>
                <c:pt idx="3802">
                  <c:v>1.8406521167499343E-3</c:v>
                </c:pt>
                <c:pt idx="3803">
                  <c:v>1.840168243953733E-3</c:v>
                </c:pt>
                <c:pt idx="3804">
                  <c:v>1.8396846254927727E-3</c:v>
                </c:pt>
                <c:pt idx="3805">
                  <c:v>1.8392012611665792E-3</c:v>
                </c:pt>
                <c:pt idx="3806">
                  <c:v>1.8387181507748883E-3</c:v>
                </c:pt>
                <c:pt idx="3807">
                  <c:v>1.838235294117647E-3</c:v>
                </c:pt>
                <c:pt idx="3808">
                  <c:v>1.8377526909950119E-3</c:v>
                </c:pt>
                <c:pt idx="3809">
                  <c:v>1.8372703412073491E-3</c:v>
                </c:pt>
                <c:pt idx="3810">
                  <c:v>1.8367882445552348E-3</c:v>
                </c:pt>
                <c:pt idx="3811">
                  <c:v>1.8363064008394543E-3</c:v>
                </c:pt>
                <c:pt idx="3812">
                  <c:v>1.8358248098610018E-3</c:v>
                </c:pt>
                <c:pt idx="3813">
                  <c:v>1.8353434714210803E-3</c:v>
                </c:pt>
                <c:pt idx="3814">
                  <c:v>1.834862385321101E-3</c:v>
                </c:pt>
                <c:pt idx="3815">
                  <c:v>1.8343815513626835E-3</c:v>
                </c:pt>
                <c:pt idx="3816">
                  <c:v>1.8339009693476552E-3</c:v>
                </c:pt>
                <c:pt idx="3817">
                  <c:v>1.8334206390780514E-3</c:v>
                </c:pt>
                <c:pt idx="3818">
                  <c:v>1.8329405603561141E-3</c:v>
                </c:pt>
                <c:pt idx="3819">
                  <c:v>1.8324607329842932E-3</c:v>
                </c:pt>
                <c:pt idx="3820">
                  <c:v>1.8319811567652448E-3</c:v>
                </c:pt>
                <c:pt idx="3821">
                  <c:v>1.8315018315018315E-3</c:v>
                </c:pt>
                <c:pt idx="3822">
                  <c:v>1.8310227569971226E-3</c:v>
                </c:pt>
                <c:pt idx="3823">
                  <c:v>1.8305439330543933E-3</c:v>
                </c:pt>
                <c:pt idx="3824">
                  <c:v>1.8300653594771241E-3</c:v>
                </c:pt>
                <c:pt idx="3825">
                  <c:v>1.8295870360690017E-3</c:v>
                </c:pt>
                <c:pt idx="3826">
                  <c:v>1.8291089626339169E-3</c:v>
                </c:pt>
                <c:pt idx="3827">
                  <c:v>1.8286311389759666E-3</c:v>
                </c:pt>
                <c:pt idx="3828">
                  <c:v>1.8281535648994515E-3</c:v>
                </c:pt>
                <c:pt idx="3829">
                  <c:v>1.8276762402088772E-3</c:v>
                </c:pt>
                <c:pt idx="3830">
                  <c:v>1.8271991647089533E-3</c:v>
                </c:pt>
                <c:pt idx="3831">
                  <c:v>1.8267223382045928E-3</c:v>
                </c:pt>
                <c:pt idx="3832">
                  <c:v>1.8262457605009131E-3</c:v>
                </c:pt>
                <c:pt idx="3833">
                  <c:v>1.8257694314032342E-3</c:v>
                </c:pt>
                <c:pt idx="3834">
                  <c:v>1.8252933507170795E-3</c:v>
                </c:pt>
                <c:pt idx="3835">
                  <c:v>1.8248175182481751E-3</c:v>
                </c:pt>
                <c:pt idx="3836">
                  <c:v>1.8243419338024498E-3</c:v>
                </c:pt>
                <c:pt idx="3837">
                  <c:v>1.8238665971860343E-3</c:v>
                </c:pt>
                <c:pt idx="3838">
                  <c:v>1.8233915082052619E-3</c:v>
                </c:pt>
                <c:pt idx="3839">
                  <c:v>1.8229166666666667E-3</c:v>
                </c:pt>
                <c:pt idx="3840">
                  <c:v>1.8224420723769851E-3</c:v>
                </c:pt>
                <c:pt idx="3841">
                  <c:v>1.8219677251431546E-3</c:v>
                </c:pt>
                <c:pt idx="3842">
                  <c:v>1.8214936247723133E-3</c:v>
                </c:pt>
                <c:pt idx="3843">
                  <c:v>1.8210197710718003E-3</c:v>
                </c:pt>
                <c:pt idx="3844">
                  <c:v>1.8205461638491547E-3</c:v>
                </c:pt>
                <c:pt idx="3845">
                  <c:v>1.8200728029121164E-3</c:v>
                </c:pt>
                <c:pt idx="3846">
                  <c:v>1.8195996880686249E-3</c:v>
                </c:pt>
                <c:pt idx="3847">
                  <c:v>1.8191268191268192E-3</c:v>
                </c:pt>
                <c:pt idx="3848">
                  <c:v>1.8186541958950377E-3</c:v>
                </c:pt>
                <c:pt idx="3849">
                  <c:v>1.8181818181818182E-3</c:v>
                </c:pt>
                <c:pt idx="3850">
                  <c:v>1.8177096857958971E-3</c:v>
                </c:pt>
                <c:pt idx="3851">
                  <c:v>1.8172377985462098E-3</c:v>
                </c:pt>
                <c:pt idx="3852">
                  <c:v>1.8167661562418895E-3</c:v>
                </c:pt>
                <c:pt idx="3853">
                  <c:v>1.8162947586922678E-3</c:v>
                </c:pt>
                <c:pt idx="3854">
                  <c:v>1.8158236057068742E-3</c:v>
                </c:pt>
                <c:pt idx="3855">
                  <c:v>1.8153526970954357E-3</c:v>
                </c:pt>
                <c:pt idx="3856">
                  <c:v>1.8148820326678765E-3</c:v>
                </c:pt>
                <c:pt idx="3857">
                  <c:v>1.8144116122343183E-3</c:v>
                </c:pt>
                <c:pt idx="3858">
                  <c:v>1.813941435605079E-3</c:v>
                </c:pt>
                <c:pt idx="3859">
                  <c:v>1.8134715025906736E-3</c:v>
                </c:pt>
                <c:pt idx="3860">
                  <c:v>1.8130018130018131E-3</c:v>
                </c:pt>
                <c:pt idx="3861">
                  <c:v>1.8125323666494044E-3</c:v>
                </c:pt>
                <c:pt idx="3862">
                  <c:v>1.8120631633445508E-3</c:v>
                </c:pt>
                <c:pt idx="3863">
                  <c:v>1.8115942028985507E-3</c:v>
                </c:pt>
                <c:pt idx="3864">
                  <c:v>1.8111254851228978E-3</c:v>
                </c:pt>
                <c:pt idx="3865">
                  <c:v>1.8106570098292809E-3</c:v>
                </c:pt>
                <c:pt idx="3866">
                  <c:v>1.8101887768295836E-3</c:v>
                </c:pt>
                <c:pt idx="3867">
                  <c:v>1.8097207859358842E-3</c:v>
                </c:pt>
                <c:pt idx="3868">
                  <c:v>1.8092530369604549E-3</c:v>
                </c:pt>
                <c:pt idx="3869">
                  <c:v>1.8087855297157622E-3</c:v>
                </c:pt>
                <c:pt idx="3870">
                  <c:v>1.8083182640144665E-3</c:v>
                </c:pt>
                <c:pt idx="3871">
                  <c:v>1.8078512396694215E-3</c:v>
                </c:pt>
                <c:pt idx="3872">
                  <c:v>1.8073844564936742E-3</c:v>
                </c:pt>
                <c:pt idx="3873">
                  <c:v>1.8069179143004647E-3</c:v>
                </c:pt>
                <c:pt idx="3874">
                  <c:v>1.8064516129032257E-3</c:v>
                </c:pt>
                <c:pt idx="3875">
                  <c:v>1.805985552115583E-3</c:v>
                </c:pt>
                <c:pt idx="3876">
                  <c:v>1.8055197317513542E-3</c:v>
                </c:pt>
                <c:pt idx="3877">
                  <c:v>1.8050541516245488E-3</c:v>
                </c:pt>
                <c:pt idx="3878">
                  <c:v>1.8045888115493685E-3</c:v>
                </c:pt>
                <c:pt idx="3879">
                  <c:v>1.8041237113402063E-3</c:v>
                </c:pt>
                <c:pt idx="3880">
                  <c:v>1.8036588508116465E-3</c:v>
                </c:pt>
                <c:pt idx="3881">
                  <c:v>1.8031942297784646E-3</c:v>
                </c:pt>
                <c:pt idx="3882">
                  <c:v>1.8027298480556271E-3</c:v>
                </c:pt>
                <c:pt idx="3883">
                  <c:v>1.8022657054582905E-3</c:v>
                </c:pt>
                <c:pt idx="3884">
                  <c:v>1.8018018018018018E-3</c:v>
                </c:pt>
                <c:pt idx="3885">
                  <c:v>1.8013381369016985E-3</c:v>
                </c:pt>
                <c:pt idx="3886">
                  <c:v>1.8008747105737071E-3</c:v>
                </c:pt>
                <c:pt idx="3887">
                  <c:v>1.8004115226337449E-3</c:v>
                </c:pt>
                <c:pt idx="3888">
                  <c:v>1.7999485728979173E-3</c:v>
                </c:pt>
                <c:pt idx="3889">
                  <c:v>1.7994858611825194E-3</c:v>
                </c:pt>
                <c:pt idx="3890">
                  <c:v>1.7990233873040351E-3</c:v>
                </c:pt>
                <c:pt idx="3891">
                  <c:v>1.7985611510791368E-3</c:v>
                </c:pt>
                <c:pt idx="3892">
                  <c:v>1.7980991523246853E-3</c:v>
                </c:pt>
                <c:pt idx="3893">
                  <c:v>1.7976373908577298E-3</c:v>
                </c:pt>
                <c:pt idx="3894">
                  <c:v>1.7971758664955071E-3</c:v>
                </c:pt>
                <c:pt idx="3895">
                  <c:v>1.7967145790554414E-3</c:v>
                </c:pt>
                <c:pt idx="3896">
                  <c:v>1.7962535283551451E-3</c:v>
                </c:pt>
                <c:pt idx="3897">
                  <c:v>1.7957927142124167E-3</c:v>
                </c:pt>
                <c:pt idx="3898">
                  <c:v>1.7953321364452424E-3</c:v>
                </c:pt>
                <c:pt idx="3899">
                  <c:v>1.7948717948717949E-3</c:v>
                </c:pt>
                <c:pt idx="3900">
                  <c:v>1.7944116893104333E-3</c:v>
                </c:pt>
                <c:pt idx="3901">
                  <c:v>1.7939518195797027E-3</c:v>
                </c:pt>
                <c:pt idx="3902">
                  <c:v>1.7934921854983346E-3</c:v>
                </c:pt>
                <c:pt idx="3903">
                  <c:v>1.7930327868852459E-3</c:v>
                </c:pt>
                <c:pt idx="3904">
                  <c:v>1.7925736235595391E-3</c:v>
                </c:pt>
                <c:pt idx="3905">
                  <c:v>1.7921146953405018E-3</c:v>
                </c:pt>
                <c:pt idx="3906">
                  <c:v>1.7916560020476069E-3</c:v>
                </c:pt>
                <c:pt idx="3907">
                  <c:v>1.7911975435005118E-3</c:v>
                </c:pt>
                <c:pt idx="3908">
                  <c:v>1.7907393195190585E-3</c:v>
                </c:pt>
                <c:pt idx="3909">
                  <c:v>1.7902813299232737E-3</c:v>
                </c:pt>
                <c:pt idx="3910">
                  <c:v>1.7898235745333673E-3</c:v>
                </c:pt>
                <c:pt idx="3911">
                  <c:v>1.7893660531697342E-3</c:v>
                </c:pt>
                <c:pt idx="3912">
                  <c:v>1.7889087656529517E-3</c:v>
                </c:pt>
                <c:pt idx="3913">
                  <c:v>1.7884517118037812E-3</c:v>
                </c:pt>
                <c:pt idx="3914">
                  <c:v>1.7879948914431673E-3</c:v>
                </c:pt>
                <c:pt idx="3915">
                  <c:v>1.7875383043922371E-3</c:v>
                </c:pt>
                <c:pt idx="3916">
                  <c:v>1.7870819504723003E-3</c:v>
                </c:pt>
                <c:pt idx="3917">
                  <c:v>1.7866258295048494E-3</c:v>
                </c:pt>
                <c:pt idx="3918">
                  <c:v>1.7861699413115591E-3</c:v>
                </c:pt>
                <c:pt idx="3919">
                  <c:v>1.7857142857142857E-3</c:v>
                </c:pt>
                <c:pt idx="3920">
                  <c:v>1.7852588625350675E-3</c:v>
                </c:pt>
                <c:pt idx="3921">
                  <c:v>1.7848036715961244E-3</c:v>
                </c:pt>
                <c:pt idx="3922">
                  <c:v>1.7843487127198571E-3</c:v>
                </c:pt>
                <c:pt idx="3923">
                  <c:v>1.7838939857288481E-3</c:v>
                </c:pt>
                <c:pt idx="3924">
                  <c:v>1.7834394904458599E-3</c:v>
                </c:pt>
                <c:pt idx="3925">
                  <c:v>1.782985226693836E-3</c:v>
                </c:pt>
                <c:pt idx="3926">
                  <c:v>1.7825311942959001E-3</c:v>
                </c:pt>
                <c:pt idx="3927">
                  <c:v>1.7820773930753565E-3</c:v>
                </c:pt>
                <c:pt idx="3928">
                  <c:v>1.7816238228556885E-3</c:v>
                </c:pt>
                <c:pt idx="3929">
                  <c:v>1.7811704834605599E-3</c:v>
                </c:pt>
                <c:pt idx="3930">
                  <c:v>1.7807173747138134E-3</c:v>
                </c:pt>
                <c:pt idx="3931">
                  <c:v>1.7802644964394711E-3</c:v>
                </c:pt>
                <c:pt idx="3932">
                  <c:v>1.7798118484617341E-3</c:v>
                </c:pt>
                <c:pt idx="3933">
                  <c:v>1.7793594306049821E-3</c:v>
                </c:pt>
                <c:pt idx="3934">
                  <c:v>1.7789072426937739E-3</c:v>
                </c:pt>
                <c:pt idx="3935">
                  <c:v>1.7784552845528454E-3</c:v>
                </c:pt>
                <c:pt idx="3936">
                  <c:v>1.7780035560071121E-3</c:v>
                </c:pt>
                <c:pt idx="3937">
                  <c:v>1.7775520568816658E-3</c:v>
                </c:pt>
                <c:pt idx="3938">
                  <c:v>1.7771007870017771E-3</c:v>
                </c:pt>
                <c:pt idx="3939">
                  <c:v>1.7766497461928934E-3</c:v>
                </c:pt>
                <c:pt idx="3940">
                  <c:v>1.7761989342806395E-3</c:v>
                </c:pt>
                <c:pt idx="3941">
                  <c:v>1.7757483510908167E-3</c:v>
                </c:pt>
                <c:pt idx="3942">
                  <c:v>1.775297996449404E-3</c:v>
                </c:pt>
                <c:pt idx="3943">
                  <c:v>1.7748478701825558E-3</c:v>
                </c:pt>
                <c:pt idx="3944">
                  <c:v>1.7743979721166034E-3</c:v>
                </c:pt>
                <c:pt idx="3945">
                  <c:v>1.7739483020780538E-3</c:v>
                </c:pt>
                <c:pt idx="3946">
                  <c:v>1.77349885989359E-3</c:v>
                </c:pt>
                <c:pt idx="3947">
                  <c:v>1.7730496453900709E-3</c:v>
                </c:pt>
                <c:pt idx="3948">
                  <c:v>1.7726006583945303E-3</c:v>
                </c:pt>
                <c:pt idx="3949">
                  <c:v>1.7721518987341772E-3</c:v>
                </c:pt>
                <c:pt idx="3950">
                  <c:v>1.7717033662363959E-3</c:v>
                </c:pt>
                <c:pt idx="3951">
                  <c:v>1.771255060728745E-3</c:v>
                </c:pt>
                <c:pt idx="3952">
                  <c:v>1.7708069820389577E-3</c:v>
                </c:pt>
                <c:pt idx="3953">
                  <c:v>1.7703591299949419E-3</c:v>
                </c:pt>
                <c:pt idx="3954">
                  <c:v>1.7699115044247787E-3</c:v>
                </c:pt>
                <c:pt idx="3955">
                  <c:v>1.7694641051567239E-3</c:v>
                </c:pt>
                <c:pt idx="3956">
                  <c:v>1.7690169320192064E-3</c:v>
                </c:pt>
                <c:pt idx="3957">
                  <c:v>1.7685699848408287E-3</c:v>
                </c:pt>
                <c:pt idx="3958">
                  <c:v>1.7681232634503663E-3</c:v>
                </c:pt>
                <c:pt idx="3959">
                  <c:v>1.7676767676767678E-3</c:v>
                </c:pt>
                <c:pt idx="3960">
                  <c:v>1.7672304973491543E-3</c:v>
                </c:pt>
                <c:pt idx="3961">
                  <c:v>1.7667844522968198E-3</c:v>
                </c:pt>
                <c:pt idx="3962">
                  <c:v>1.7663386323492304E-3</c:v>
                </c:pt>
                <c:pt idx="3963">
                  <c:v>1.7658930373360242E-3</c:v>
                </c:pt>
                <c:pt idx="3964">
                  <c:v>1.7654476670870113E-3</c:v>
                </c:pt>
                <c:pt idx="3965">
                  <c:v>1.7650025214321734E-3</c:v>
                </c:pt>
                <c:pt idx="3966">
                  <c:v>1.7645576002016637E-3</c:v>
                </c:pt>
                <c:pt idx="3967">
                  <c:v>1.7641129032258064E-3</c:v>
                </c:pt>
                <c:pt idx="3968">
                  <c:v>1.7636684303350969E-3</c:v>
                </c:pt>
                <c:pt idx="3969">
                  <c:v>1.7632241813602015E-3</c:v>
                </c:pt>
                <c:pt idx="3970">
                  <c:v>1.7627801561319568E-3</c:v>
                </c:pt>
                <c:pt idx="3971">
                  <c:v>1.7623363544813696E-3</c:v>
                </c:pt>
                <c:pt idx="3972">
                  <c:v>1.7618927762396174E-3</c:v>
                </c:pt>
                <c:pt idx="3973">
                  <c:v>1.7614494212380473E-3</c:v>
                </c:pt>
                <c:pt idx="3974">
                  <c:v>1.761006289308176E-3</c:v>
                </c:pt>
                <c:pt idx="3975">
                  <c:v>1.7605633802816902E-3</c:v>
                </c:pt>
                <c:pt idx="3976">
                  <c:v>1.760120693990445E-3</c:v>
                </c:pt>
                <c:pt idx="3977">
                  <c:v>1.7596782302664656E-3</c:v>
                </c:pt>
                <c:pt idx="3978">
                  <c:v>1.7592359889419453E-3</c:v>
                </c:pt>
                <c:pt idx="3979">
                  <c:v>1.7587939698492463E-3</c:v>
                </c:pt>
                <c:pt idx="3980">
                  <c:v>1.7583521728208992E-3</c:v>
                </c:pt>
                <c:pt idx="3981">
                  <c:v>1.7579105976896032E-3</c:v>
                </c:pt>
                <c:pt idx="3982">
                  <c:v>1.7574692442882249E-3</c:v>
                </c:pt>
                <c:pt idx="3983">
                  <c:v>1.7570281124497991E-3</c:v>
                </c:pt>
                <c:pt idx="3984">
                  <c:v>1.7565872020075283E-3</c:v>
                </c:pt>
                <c:pt idx="3985">
                  <c:v>1.7561465127947818E-3</c:v>
                </c:pt>
                <c:pt idx="3986">
                  <c:v>1.7557060446450965E-3</c:v>
                </c:pt>
                <c:pt idx="3987">
                  <c:v>1.7552657973921766E-3</c:v>
                </c:pt>
                <c:pt idx="3988">
                  <c:v>1.7548257708698922E-3</c:v>
                </c:pt>
                <c:pt idx="3989">
                  <c:v>1.7543859649122807E-3</c:v>
                </c:pt>
                <c:pt idx="3990">
                  <c:v>1.7539463793535455E-3</c:v>
                </c:pt>
                <c:pt idx="3991">
                  <c:v>1.7535070140280561E-3</c:v>
                </c:pt>
                <c:pt idx="3992">
                  <c:v>1.7530678687703481E-3</c:v>
                </c:pt>
                <c:pt idx="3993">
                  <c:v>1.7526289434151227E-3</c:v>
                </c:pt>
                <c:pt idx="3994">
                  <c:v>1.7521902377972466E-3</c:v>
                </c:pt>
                <c:pt idx="3995">
                  <c:v>1.7517517517517517E-3</c:v>
                </c:pt>
                <c:pt idx="3996">
                  <c:v>1.7513134851138354E-3</c:v>
                </c:pt>
                <c:pt idx="3997">
                  <c:v>1.7508754377188595E-3</c:v>
                </c:pt>
                <c:pt idx="3998">
                  <c:v>1.7504376094023505E-3</c:v>
                </c:pt>
                <c:pt idx="3999">
                  <c:v>1.75E-3</c:v>
                </c:pt>
                <c:pt idx="4000">
                  <c:v>1.7495626093476631E-3</c:v>
                </c:pt>
                <c:pt idx="4001">
                  <c:v>1.7491254372813594E-3</c:v>
                </c:pt>
                <c:pt idx="4002">
                  <c:v>1.7486884836372721E-3</c:v>
                </c:pt>
                <c:pt idx="4003">
                  <c:v>1.7482517482517483E-3</c:v>
                </c:pt>
                <c:pt idx="4004">
                  <c:v>1.7478152309612985E-3</c:v>
                </c:pt>
                <c:pt idx="4005">
                  <c:v>1.747378931602596E-3</c:v>
                </c:pt>
                <c:pt idx="4006">
                  <c:v>1.7469428500124782E-3</c:v>
                </c:pt>
                <c:pt idx="4007">
                  <c:v>1.7465069860279441E-3</c:v>
                </c:pt>
                <c:pt idx="4008">
                  <c:v>1.7460713394861561E-3</c:v>
                </c:pt>
                <c:pt idx="4009">
                  <c:v>1.7456359102244389E-3</c:v>
                </c:pt>
                <c:pt idx="4010">
                  <c:v>1.7452006980802793E-3</c:v>
                </c:pt>
                <c:pt idx="4011">
                  <c:v>1.744765702891326E-3</c:v>
                </c:pt>
                <c:pt idx="4012">
                  <c:v>1.7443309244953901E-3</c:v>
                </c:pt>
                <c:pt idx="4013">
                  <c:v>1.7438963627304435E-3</c:v>
                </c:pt>
                <c:pt idx="4014">
                  <c:v>1.7434620174346202E-3</c:v>
                </c:pt>
                <c:pt idx="4015">
                  <c:v>1.7430278884462151E-3</c:v>
                </c:pt>
                <c:pt idx="4016">
                  <c:v>1.7425939756036844E-3</c:v>
                </c:pt>
                <c:pt idx="4017">
                  <c:v>1.7421602787456446E-3</c:v>
                </c:pt>
                <c:pt idx="4018">
                  <c:v>1.7417267977108733E-3</c:v>
                </c:pt>
                <c:pt idx="4019">
                  <c:v>1.7412935323383085E-3</c:v>
                </c:pt>
                <c:pt idx="4020">
                  <c:v>1.740860482467048E-3</c:v>
                </c:pt>
                <c:pt idx="4021">
                  <c:v>1.7404276479363501E-3</c:v>
                </c:pt>
                <c:pt idx="4022">
                  <c:v>1.7399950285856326E-3</c:v>
                </c:pt>
                <c:pt idx="4023">
                  <c:v>1.7395626242544733E-3</c:v>
                </c:pt>
                <c:pt idx="4024">
                  <c:v>1.7391304347826088E-3</c:v>
                </c:pt>
                <c:pt idx="4025">
                  <c:v>1.7386984600099354E-3</c:v>
                </c:pt>
                <c:pt idx="4026">
                  <c:v>1.7382666997765085E-3</c:v>
                </c:pt>
                <c:pt idx="4027">
                  <c:v>1.7378351539225421E-3</c:v>
                </c:pt>
                <c:pt idx="4028">
                  <c:v>1.737403822288409E-3</c:v>
                </c:pt>
                <c:pt idx="4029">
                  <c:v>1.7369727047146402E-3</c:v>
                </c:pt>
                <c:pt idx="4030">
                  <c:v>1.7365418010419251E-3</c:v>
                </c:pt>
                <c:pt idx="4031">
                  <c:v>1.736111111111111E-3</c:v>
                </c:pt>
                <c:pt idx="4032">
                  <c:v>1.7356806347632037E-3</c:v>
                </c:pt>
                <c:pt idx="4033">
                  <c:v>1.7352503718393653E-3</c:v>
                </c:pt>
                <c:pt idx="4034">
                  <c:v>1.7348203221809169E-3</c:v>
                </c:pt>
                <c:pt idx="4035">
                  <c:v>1.7343904856293359E-3</c:v>
                </c:pt>
                <c:pt idx="4036">
                  <c:v>1.7339608620262571E-3</c:v>
                </c:pt>
                <c:pt idx="4037">
                  <c:v>1.7335314512134719E-3</c:v>
                </c:pt>
                <c:pt idx="4038">
                  <c:v>1.7331022530329288E-3</c:v>
                </c:pt>
                <c:pt idx="4039">
                  <c:v>1.7326732673267327E-3</c:v>
                </c:pt>
                <c:pt idx="4040">
                  <c:v>1.7322444939371442E-3</c:v>
                </c:pt>
                <c:pt idx="4041">
                  <c:v>1.7318159327065809E-3</c:v>
                </c:pt>
                <c:pt idx="4042">
                  <c:v>1.7313875834776156E-3</c:v>
                </c:pt>
                <c:pt idx="4043">
                  <c:v>1.7309594460929772E-3</c:v>
                </c:pt>
                <c:pt idx="4044">
                  <c:v>1.73053152039555E-3</c:v>
                </c:pt>
                <c:pt idx="4045">
                  <c:v>1.7301038062283738E-3</c:v>
                </c:pt>
                <c:pt idx="4046">
                  <c:v>1.729676303434643E-3</c:v>
                </c:pt>
                <c:pt idx="4047">
                  <c:v>1.7292490118577075E-3</c:v>
                </c:pt>
                <c:pt idx="4048">
                  <c:v>1.7288219313410719E-3</c:v>
                </c:pt>
                <c:pt idx="4049">
                  <c:v>1.7283950617283952E-3</c:v>
                </c:pt>
                <c:pt idx="4050">
                  <c:v>1.7279684028634905E-3</c:v>
                </c:pt>
                <c:pt idx="4051">
                  <c:v>1.7275419545903258E-3</c:v>
                </c:pt>
                <c:pt idx="4052">
                  <c:v>1.7271157167530224E-3</c:v>
                </c:pt>
                <c:pt idx="4053">
                  <c:v>1.726689689195856E-3</c:v>
                </c:pt>
                <c:pt idx="4054">
                  <c:v>1.7262638717632551E-3</c:v>
                </c:pt>
                <c:pt idx="4055">
                  <c:v>1.7258382642998027E-3</c:v>
                </c:pt>
                <c:pt idx="4056">
                  <c:v>1.7254128666502342E-3</c:v>
                </c:pt>
                <c:pt idx="4057">
                  <c:v>1.7249876786594382E-3</c:v>
                </c:pt>
                <c:pt idx="4058">
                  <c:v>1.7245627001724563E-3</c:v>
                </c:pt>
                <c:pt idx="4059">
                  <c:v>1.7241379310344827E-3</c:v>
                </c:pt>
                <c:pt idx="4060">
                  <c:v>1.7237133710908644E-3</c:v>
                </c:pt>
                <c:pt idx="4061">
                  <c:v>1.7232890201870998E-3</c:v>
                </c:pt>
                <c:pt idx="4062">
                  <c:v>1.7228648781688408E-3</c:v>
                </c:pt>
                <c:pt idx="4063">
                  <c:v>1.7224409448818897E-3</c:v>
                </c:pt>
                <c:pt idx="4064">
                  <c:v>1.7220172201722018E-3</c:v>
                </c:pt>
                <c:pt idx="4065">
                  <c:v>1.721593703885883E-3</c:v>
                </c:pt>
                <c:pt idx="4066">
                  <c:v>1.7211703958691911E-3</c:v>
                </c:pt>
                <c:pt idx="4067">
                  <c:v>1.720747295968535E-3</c:v>
                </c:pt>
                <c:pt idx="4068">
                  <c:v>1.7203244040304743E-3</c:v>
                </c:pt>
                <c:pt idx="4069">
                  <c:v>1.7199017199017199E-3</c:v>
                </c:pt>
                <c:pt idx="4070">
                  <c:v>1.7194792434291329E-3</c:v>
                </c:pt>
                <c:pt idx="4071">
                  <c:v>1.719056974459725E-3</c:v>
                </c:pt>
                <c:pt idx="4072">
                  <c:v>1.718634912840658E-3</c:v>
                </c:pt>
                <c:pt idx="4073">
                  <c:v>1.718213058419244E-3</c:v>
                </c:pt>
                <c:pt idx="4074">
                  <c:v>1.7177914110429449E-3</c:v>
                </c:pt>
                <c:pt idx="4075">
                  <c:v>1.7173699705593719E-3</c:v>
                </c:pt>
                <c:pt idx="4076">
                  <c:v>1.7169487368162864E-3</c:v>
                </c:pt>
                <c:pt idx="4077">
                  <c:v>1.7165277096615988E-3</c:v>
                </c:pt>
                <c:pt idx="4078">
                  <c:v>1.7161068889433686E-3</c:v>
                </c:pt>
                <c:pt idx="4079">
                  <c:v>1.7156862745098039E-3</c:v>
                </c:pt>
                <c:pt idx="4080">
                  <c:v>1.7152658662092624E-3</c:v>
                </c:pt>
                <c:pt idx="4081">
                  <c:v>1.7148456638902498E-3</c:v>
                </c:pt>
                <c:pt idx="4082">
                  <c:v>1.7144256674014205E-3</c:v>
                </c:pt>
                <c:pt idx="4083">
                  <c:v>1.7140058765915769E-3</c:v>
                </c:pt>
                <c:pt idx="4084">
                  <c:v>1.7135862913096695E-3</c:v>
                </c:pt>
                <c:pt idx="4085">
                  <c:v>1.7131669114047968E-3</c:v>
                </c:pt>
                <c:pt idx="4086">
                  <c:v>1.7127477367262051E-3</c:v>
                </c:pt>
                <c:pt idx="4087">
                  <c:v>1.7123287671232876E-3</c:v>
                </c:pt>
                <c:pt idx="4088">
                  <c:v>1.7119100024455857E-3</c:v>
                </c:pt>
                <c:pt idx="4089">
                  <c:v>1.7114914425427872E-3</c:v>
                </c:pt>
                <c:pt idx="4090">
                  <c:v>1.7110730872647274E-3</c:v>
                </c:pt>
                <c:pt idx="4091">
                  <c:v>1.7106549364613881E-3</c:v>
                </c:pt>
                <c:pt idx="4092">
                  <c:v>1.7102369899828977E-3</c:v>
                </c:pt>
                <c:pt idx="4093">
                  <c:v>1.709819247679531E-3</c:v>
                </c:pt>
                <c:pt idx="4094">
                  <c:v>1.7094017094017094E-3</c:v>
                </c:pt>
                <c:pt idx="4095">
                  <c:v>1.708984375E-3</c:v>
                </c:pt>
                <c:pt idx="4096">
                  <c:v>1.7085672443251159E-3</c:v>
                </c:pt>
                <c:pt idx="4097">
                  <c:v>1.7081503172279161E-3</c:v>
                </c:pt>
                <c:pt idx="4098">
                  <c:v>1.7077335935594047E-3</c:v>
                </c:pt>
                <c:pt idx="4099">
                  <c:v>1.7073170731707317E-3</c:v>
                </c:pt>
                <c:pt idx="4100">
                  <c:v>1.706900755913192E-3</c:v>
                </c:pt>
                <c:pt idx="4101">
                  <c:v>1.7064846416382253E-3</c:v>
                </c:pt>
                <c:pt idx="4102">
                  <c:v>1.7060687301974165E-3</c:v>
                </c:pt>
                <c:pt idx="4103">
                  <c:v>1.705653021442495E-3</c:v>
                </c:pt>
                <c:pt idx="4104">
                  <c:v>1.7052375152253349E-3</c:v>
                </c:pt>
                <c:pt idx="4105">
                  <c:v>1.7048222113979542E-3</c:v>
                </c:pt>
                <c:pt idx="4106">
                  <c:v>1.7044071098125152E-3</c:v>
                </c:pt>
                <c:pt idx="4107">
                  <c:v>1.7039922103213243E-3</c:v>
                </c:pt>
                <c:pt idx="4108">
                  <c:v>1.7035775127768314E-3</c:v>
                </c:pt>
                <c:pt idx="4109">
                  <c:v>1.7031630170316302E-3</c:v>
                </c:pt>
                <c:pt idx="4110">
                  <c:v>1.7027487229384578E-3</c:v>
                </c:pt>
                <c:pt idx="4111">
                  <c:v>1.7023346303501946E-3</c:v>
                </c:pt>
                <c:pt idx="4112">
                  <c:v>1.7019207391198638E-3</c:v>
                </c:pt>
                <c:pt idx="4113">
                  <c:v>1.7015070491006321E-3</c:v>
                </c:pt>
                <c:pt idx="4114">
                  <c:v>1.7010935601458081E-3</c:v>
                </c:pt>
                <c:pt idx="4115">
                  <c:v>1.7006802721088435E-3</c:v>
                </c:pt>
                <c:pt idx="4116">
                  <c:v>1.7002671848433326E-3</c:v>
                </c:pt>
                <c:pt idx="4117">
                  <c:v>1.6998542982030111E-3</c:v>
                </c:pt>
                <c:pt idx="4118">
                  <c:v>1.6994416120417577E-3</c:v>
                </c:pt>
                <c:pt idx="4119">
                  <c:v>1.6990291262135922E-3</c:v>
                </c:pt>
                <c:pt idx="4120">
                  <c:v>1.6986168405726766E-3</c:v>
                </c:pt>
                <c:pt idx="4121">
                  <c:v>1.6982047549733139E-3</c:v>
                </c:pt>
                <c:pt idx="4122">
                  <c:v>1.697792869269949E-3</c:v>
                </c:pt>
                <c:pt idx="4123">
                  <c:v>1.6973811833171678E-3</c:v>
                </c:pt>
                <c:pt idx="4124">
                  <c:v>1.696969696969697E-3</c:v>
                </c:pt>
                <c:pt idx="4125">
                  <c:v>1.6965584100824044E-3</c:v>
                </c:pt>
                <c:pt idx="4126">
                  <c:v>1.696147322510298E-3</c:v>
                </c:pt>
                <c:pt idx="4127">
                  <c:v>1.6957364341085271E-3</c:v>
                </c:pt>
                <c:pt idx="4128">
                  <c:v>1.6953257447323807E-3</c:v>
                </c:pt>
                <c:pt idx="4129">
                  <c:v>1.937046004842615E-3</c:v>
                </c:pt>
                <c:pt idx="4130">
                  <c:v>1.9365770999757927E-3</c:v>
                </c:pt>
                <c:pt idx="4131">
                  <c:v>1.9361084220716361E-3</c:v>
                </c:pt>
                <c:pt idx="4132">
                  <c:v>1.9356399709654004E-3</c:v>
                </c:pt>
                <c:pt idx="4133">
                  <c:v>1.9351717464925011E-3</c:v>
                </c:pt>
                <c:pt idx="4134">
                  <c:v>1.9347037484885128E-3</c:v>
                </c:pt>
                <c:pt idx="4135">
                  <c:v>1.9342359767891683E-3</c:v>
                </c:pt>
                <c:pt idx="4136">
                  <c:v>1.9337684312303602E-3</c:v>
                </c:pt>
                <c:pt idx="4137">
                  <c:v>1.9333011116481392E-3</c:v>
                </c:pt>
                <c:pt idx="4138">
                  <c:v>1.9328340178787146E-3</c:v>
                </c:pt>
                <c:pt idx="4139">
                  <c:v>1.9323671497584541E-3</c:v>
                </c:pt>
                <c:pt idx="4140">
                  <c:v>1.9319005071238831E-3</c:v>
                </c:pt>
                <c:pt idx="4141">
                  <c:v>1.9314340898116851E-3</c:v>
                </c:pt>
                <c:pt idx="4142">
                  <c:v>1.9309678976587015E-3</c:v>
                </c:pt>
                <c:pt idx="4143">
                  <c:v>1.9305019305019305E-3</c:v>
                </c:pt>
                <c:pt idx="4144">
                  <c:v>1.9300361881785283E-3</c:v>
                </c:pt>
                <c:pt idx="4145">
                  <c:v>1.9295706705258081E-3</c:v>
                </c:pt>
                <c:pt idx="4146">
                  <c:v>1.9291053773812395E-3</c:v>
                </c:pt>
                <c:pt idx="4147">
                  <c:v>1.9286403085824494E-3</c:v>
                </c:pt>
                <c:pt idx="4148">
                  <c:v>1.9281754639672211E-3</c:v>
                </c:pt>
                <c:pt idx="4149">
                  <c:v>1.9277108433734939E-3</c:v>
                </c:pt>
                <c:pt idx="4150">
                  <c:v>1.927246446639364E-3</c:v>
                </c:pt>
                <c:pt idx="4151">
                  <c:v>1.9267822736030828E-3</c:v>
                </c:pt>
                <c:pt idx="4152">
                  <c:v>1.926318324103058E-3</c:v>
                </c:pt>
                <c:pt idx="4153">
                  <c:v>1.9258545979778526E-3</c:v>
                </c:pt>
                <c:pt idx="4154">
                  <c:v>1.9253910950661852E-3</c:v>
                </c:pt>
                <c:pt idx="4155">
                  <c:v>1.9249278152069298E-3</c:v>
                </c:pt>
                <c:pt idx="4156">
                  <c:v>1.9244647582391148E-3</c:v>
                </c:pt>
                <c:pt idx="4157">
                  <c:v>1.9240019240019241E-3</c:v>
                </c:pt>
                <c:pt idx="4158">
                  <c:v>1.9235393123346958E-3</c:v>
                </c:pt>
                <c:pt idx="4159">
                  <c:v>1.9230769230769232E-3</c:v>
                </c:pt>
                <c:pt idx="4160">
                  <c:v>1.9226147560682527E-3</c:v>
                </c:pt>
                <c:pt idx="4161">
                  <c:v>1.9221528111484864E-3</c:v>
                </c:pt>
                <c:pt idx="4162">
                  <c:v>1.9216910881575786E-3</c:v>
                </c:pt>
                <c:pt idx="4163">
                  <c:v>1.9212295869356388E-3</c:v>
                </c:pt>
                <c:pt idx="4164">
                  <c:v>1.9207683073229293E-3</c:v>
                </c:pt>
                <c:pt idx="4165">
                  <c:v>1.9203072491598655E-3</c:v>
                </c:pt>
                <c:pt idx="4166">
                  <c:v>1.919846412287017E-3</c:v>
                </c:pt>
                <c:pt idx="4167">
                  <c:v>1.9193857965451055E-3</c:v>
                </c:pt>
                <c:pt idx="4168">
                  <c:v>1.918925401775006E-3</c:v>
                </c:pt>
                <c:pt idx="4169">
                  <c:v>1.9184652278177458E-3</c:v>
                </c:pt>
                <c:pt idx="4170">
                  <c:v>1.9180052745145048E-3</c:v>
                </c:pt>
                <c:pt idx="4171">
                  <c:v>1.9175455417066154E-3</c:v>
                </c:pt>
                <c:pt idx="4172">
                  <c:v>1.917086029235562E-3</c:v>
                </c:pt>
                <c:pt idx="4173">
                  <c:v>1.9166267369429804E-3</c:v>
                </c:pt>
                <c:pt idx="4174">
                  <c:v>1.9161676646706587E-3</c:v>
                </c:pt>
                <c:pt idx="4175">
                  <c:v>1.9157088122605363E-3</c:v>
                </c:pt>
                <c:pt idx="4176">
                  <c:v>1.9152501795547043E-3</c:v>
                </c:pt>
                <c:pt idx="4177">
                  <c:v>1.9147917663954045E-3</c:v>
                </c:pt>
                <c:pt idx="4178">
                  <c:v>1.9143335726250299E-3</c:v>
                </c:pt>
                <c:pt idx="4179">
                  <c:v>1.9138755980861245E-3</c:v>
                </c:pt>
                <c:pt idx="4180">
                  <c:v>1.9134178426213825E-3</c:v>
                </c:pt>
                <c:pt idx="4181">
                  <c:v>1.9129603060736491E-3</c:v>
                </c:pt>
                <c:pt idx="4182">
                  <c:v>1.9125029882859192E-3</c:v>
                </c:pt>
                <c:pt idx="4183">
                  <c:v>1.9120458891013384E-3</c:v>
                </c:pt>
                <c:pt idx="4184">
                  <c:v>1.9115890083632018E-3</c:v>
                </c:pt>
                <c:pt idx="4185">
                  <c:v>1.9111323459149545E-3</c:v>
                </c:pt>
                <c:pt idx="4186">
                  <c:v>1.9106759016001911E-3</c:v>
                </c:pt>
                <c:pt idx="4187">
                  <c:v>1.9102196752626551E-3</c:v>
                </c:pt>
                <c:pt idx="4188">
                  <c:v>1.9097636667462401E-3</c:v>
                </c:pt>
                <c:pt idx="4189">
                  <c:v>1.9093078758949881E-3</c:v>
                </c:pt>
                <c:pt idx="4190">
                  <c:v>1.9088523025530899E-3</c:v>
                </c:pt>
                <c:pt idx="4191">
                  <c:v>1.9083969465648854E-3</c:v>
                </c:pt>
                <c:pt idx="4192">
                  <c:v>1.9079418077748629E-3</c:v>
                </c:pt>
                <c:pt idx="4193">
                  <c:v>1.9074868860276585E-3</c:v>
                </c:pt>
                <c:pt idx="4194">
                  <c:v>1.9070321811680572E-3</c:v>
                </c:pt>
                <c:pt idx="4195">
                  <c:v>1.9065776930409914E-3</c:v>
                </c:pt>
                <c:pt idx="4196">
                  <c:v>1.9061234214915416E-3</c:v>
                </c:pt>
                <c:pt idx="4197">
                  <c:v>1.9056693663649356E-3</c:v>
                </c:pt>
                <c:pt idx="4198">
                  <c:v>1.9052155275065491E-3</c:v>
                </c:pt>
                <c:pt idx="4199">
                  <c:v>1.9047619047619048E-3</c:v>
                </c:pt>
                <c:pt idx="4200">
                  <c:v>1.9043084979766722E-3</c:v>
                </c:pt>
                <c:pt idx="4201">
                  <c:v>1.9038553069966682E-3</c:v>
                </c:pt>
                <c:pt idx="4202">
                  <c:v>1.9034023316678564E-3</c:v>
                </c:pt>
                <c:pt idx="4203">
                  <c:v>1.9029495718363464E-3</c:v>
                </c:pt>
                <c:pt idx="4204">
                  <c:v>1.9024970273483948E-3</c:v>
                </c:pt>
                <c:pt idx="4205">
                  <c:v>1.9020446980504042E-3</c:v>
                </c:pt>
                <c:pt idx="4206">
                  <c:v>1.9015925837889231E-3</c:v>
                </c:pt>
                <c:pt idx="4207">
                  <c:v>1.9011406844106464E-3</c:v>
                </c:pt>
                <c:pt idx="4208">
                  <c:v>1.9006889997624139E-3</c:v>
                </c:pt>
                <c:pt idx="4209">
                  <c:v>1.9002375296912114E-3</c:v>
                </c:pt>
                <c:pt idx="4210">
                  <c:v>1.89978627404417E-3</c:v>
                </c:pt>
                <c:pt idx="4211">
                  <c:v>1.8993352326685661E-3</c:v>
                </c:pt>
                <c:pt idx="4212">
                  <c:v>1.8988844054118206E-3</c:v>
                </c:pt>
                <c:pt idx="4213">
                  <c:v>1.8984337921214998E-3</c:v>
                </c:pt>
                <c:pt idx="4214">
                  <c:v>1.8979833926453143E-3</c:v>
                </c:pt>
                <c:pt idx="4215">
                  <c:v>1.8975332068311196E-3</c:v>
                </c:pt>
                <c:pt idx="4216">
                  <c:v>1.897083234526915E-3</c:v>
                </c:pt>
                <c:pt idx="4217">
                  <c:v>1.896633475580844E-3</c:v>
                </c:pt>
                <c:pt idx="4218">
                  <c:v>1.8961839298411946E-3</c:v>
                </c:pt>
                <c:pt idx="4219">
                  <c:v>1.8957345971563982E-3</c:v>
                </c:pt>
                <c:pt idx="4220">
                  <c:v>1.8952854773750297E-3</c:v>
                </c:pt>
                <c:pt idx="4221">
                  <c:v>1.8948365703458077E-3</c:v>
                </c:pt>
                <c:pt idx="4222">
                  <c:v>1.8943878759175941E-3</c:v>
                </c:pt>
                <c:pt idx="4223">
                  <c:v>1.893939393939394E-3</c:v>
                </c:pt>
                <c:pt idx="4224">
                  <c:v>1.893491124260355E-3</c:v>
                </c:pt>
                <c:pt idx="4225">
                  <c:v>1.893043066729768E-3</c:v>
                </c:pt>
                <c:pt idx="4226">
                  <c:v>1.8925952211970665E-3</c:v>
                </c:pt>
                <c:pt idx="4227">
                  <c:v>1.8921475875118259E-3</c:v>
                </c:pt>
                <c:pt idx="4228">
                  <c:v>1.8917001655237645E-3</c:v>
                </c:pt>
                <c:pt idx="4229">
                  <c:v>1.8912529550827422E-3</c:v>
                </c:pt>
                <c:pt idx="4230">
                  <c:v>1.8908059560387616E-3</c:v>
                </c:pt>
                <c:pt idx="4231">
                  <c:v>1.890359168241966E-3</c:v>
                </c:pt>
                <c:pt idx="4232">
                  <c:v>1.8899125915426411E-3</c:v>
                </c:pt>
                <c:pt idx="4233">
                  <c:v>1.8894662257912141E-3</c:v>
                </c:pt>
                <c:pt idx="4234">
                  <c:v>1.8890200708382527E-3</c:v>
                </c:pt>
                <c:pt idx="4235">
                  <c:v>1.8885741265344666E-3</c:v>
                </c:pt>
                <c:pt idx="4236">
                  <c:v>1.8881283927307056E-3</c:v>
                </c:pt>
                <c:pt idx="4237">
                  <c:v>1.8876828692779614E-3</c:v>
                </c:pt>
                <c:pt idx="4238">
                  <c:v>1.8872375560273649E-3</c:v>
                </c:pt>
                <c:pt idx="4239">
                  <c:v>1.8867924528301887E-3</c:v>
                </c:pt>
                <c:pt idx="4240">
                  <c:v>1.8863475595378449E-3</c:v>
                </c:pt>
                <c:pt idx="4241">
                  <c:v>1.8859028760018859E-3</c:v>
                </c:pt>
                <c:pt idx="4242">
                  <c:v>1.8854584020740043E-3</c:v>
                </c:pt>
                <c:pt idx="4243">
                  <c:v>1.885014137606032E-3</c:v>
                </c:pt>
                <c:pt idx="4244">
                  <c:v>1.8845700824499411E-3</c:v>
                </c:pt>
                <c:pt idx="4245">
                  <c:v>1.8841262364578427E-3</c:v>
                </c:pt>
                <c:pt idx="4246">
                  <c:v>1.8836825994819873E-3</c:v>
                </c:pt>
                <c:pt idx="4247">
                  <c:v>1.8832391713747645E-3</c:v>
                </c:pt>
                <c:pt idx="4248">
                  <c:v>1.8827959519887032E-3</c:v>
                </c:pt>
                <c:pt idx="4249">
                  <c:v>1.8823529411764706E-3</c:v>
                </c:pt>
                <c:pt idx="4250">
                  <c:v>1.8819101387908728E-3</c:v>
                </c:pt>
                <c:pt idx="4251">
                  <c:v>1.8814675446848542E-3</c:v>
                </c:pt>
                <c:pt idx="4252">
                  <c:v>1.8810251587114979E-3</c:v>
                </c:pt>
                <c:pt idx="4253">
                  <c:v>1.8805829807240243E-3</c:v>
                </c:pt>
                <c:pt idx="4254">
                  <c:v>1.8801410105757932E-3</c:v>
                </c:pt>
                <c:pt idx="4255">
                  <c:v>1.8796992481203006E-3</c:v>
                </c:pt>
                <c:pt idx="4256">
                  <c:v>1.8792576932111817E-3</c:v>
                </c:pt>
                <c:pt idx="4257">
                  <c:v>1.8788163457022077E-3</c:v>
                </c:pt>
                <c:pt idx="4258">
                  <c:v>1.8783752054472881E-3</c:v>
                </c:pt>
                <c:pt idx="4259">
                  <c:v>1.8779342723004694E-3</c:v>
                </c:pt>
                <c:pt idx="4260">
                  <c:v>1.8774935461159353E-3</c:v>
                </c:pt>
                <c:pt idx="4261">
                  <c:v>1.8770530267480056E-3</c:v>
                </c:pt>
                <c:pt idx="4262">
                  <c:v>2.11118930330753E-3</c:v>
                </c:pt>
                <c:pt idx="4263">
                  <c:v>2.1106941838649157E-3</c:v>
                </c:pt>
                <c:pt idx="4264">
                  <c:v>2.1101992966002345E-3</c:v>
                </c:pt>
                <c:pt idx="4265">
                  <c:v>2.1097046413502108E-3</c:v>
                </c:pt>
                <c:pt idx="4266">
                  <c:v>2.1092102179517225E-3</c:v>
                </c:pt>
                <c:pt idx="4267">
                  <c:v>2.1087160262417996E-3</c:v>
                </c:pt>
                <c:pt idx="4268">
                  <c:v>2.1082220660576245E-3</c:v>
                </c:pt>
                <c:pt idx="4269">
                  <c:v>2.107728337236534E-3</c:v>
                </c:pt>
                <c:pt idx="4270">
                  <c:v>2.1072348396160151E-3</c:v>
                </c:pt>
                <c:pt idx="4271">
                  <c:v>2.1067415730337078E-3</c:v>
                </c:pt>
                <c:pt idx="4272">
                  <c:v>2.1062485373274046E-3</c:v>
                </c:pt>
                <c:pt idx="4273">
                  <c:v>2.1057557323350493E-3</c:v>
                </c:pt>
                <c:pt idx="4274">
                  <c:v>2.1052631578947368E-3</c:v>
                </c:pt>
                <c:pt idx="4275">
                  <c:v>2.1047708138447149E-3</c:v>
                </c:pt>
                <c:pt idx="4276">
                  <c:v>2.1042787000233811E-3</c:v>
                </c:pt>
                <c:pt idx="4277">
                  <c:v>2.1037868162692847E-3</c:v>
                </c:pt>
                <c:pt idx="4278">
                  <c:v>2.1032951624211263E-3</c:v>
                </c:pt>
                <c:pt idx="4279">
                  <c:v>2.1028037383177571E-3</c:v>
                </c:pt>
                <c:pt idx="4280">
                  <c:v>2.1023125437981782E-3</c:v>
                </c:pt>
                <c:pt idx="4281">
                  <c:v>2.1018215787015414E-3</c:v>
                </c:pt>
                <c:pt idx="4282">
                  <c:v>2.1013308428671491E-3</c:v>
                </c:pt>
                <c:pt idx="4283">
                  <c:v>2.1008403361344537E-3</c:v>
                </c:pt>
                <c:pt idx="4284">
                  <c:v>2.1003500583430573E-3</c:v>
                </c:pt>
                <c:pt idx="4285">
                  <c:v>2.0998600093327111E-3</c:v>
                </c:pt>
                <c:pt idx="4286">
                  <c:v>2.0993701889433169E-3</c:v>
                </c:pt>
                <c:pt idx="4287">
                  <c:v>2.0988805970149254E-3</c:v>
                </c:pt>
                <c:pt idx="4288">
                  <c:v>2.098391233387736E-3</c:v>
                </c:pt>
                <c:pt idx="4289">
                  <c:v>2.0979020979020979E-3</c:v>
                </c:pt>
                <c:pt idx="4290">
                  <c:v>2.0974131903985084E-3</c:v>
                </c:pt>
                <c:pt idx="4291">
                  <c:v>2.096924510717614E-3</c:v>
                </c:pt>
                <c:pt idx="4292">
                  <c:v>2.0964360587002098E-3</c:v>
                </c:pt>
                <c:pt idx="4293">
                  <c:v>2.0959478341872379E-3</c:v>
                </c:pt>
                <c:pt idx="4294">
                  <c:v>2.0954598370197903E-3</c:v>
                </c:pt>
                <c:pt idx="4295">
                  <c:v>2.0949720670391061E-3</c:v>
                </c:pt>
                <c:pt idx="4296">
                  <c:v>2.0944845240865721E-3</c:v>
                </c:pt>
                <c:pt idx="4297">
                  <c:v>2.0939972080037225E-3</c:v>
                </c:pt>
                <c:pt idx="4298">
                  <c:v>2.0935101186322401E-3</c:v>
                </c:pt>
                <c:pt idx="4299">
                  <c:v>2.0930232558139536E-3</c:v>
                </c:pt>
                <c:pt idx="4300">
                  <c:v>2.0925366193908393E-3</c:v>
                </c:pt>
                <c:pt idx="4301">
                  <c:v>2.0920502092050207E-3</c:v>
                </c:pt>
                <c:pt idx="4302">
                  <c:v>2.0915640250987683E-3</c:v>
                </c:pt>
                <c:pt idx="4303">
                  <c:v>2.0910780669144979E-3</c:v>
                </c:pt>
                <c:pt idx="4304">
                  <c:v>2.0905923344947735E-3</c:v>
                </c:pt>
                <c:pt idx="4305">
                  <c:v>2.0901068276823038E-3</c:v>
                </c:pt>
                <c:pt idx="4306">
                  <c:v>2.0896215463199444E-3</c:v>
                </c:pt>
                <c:pt idx="4307">
                  <c:v>2.0891364902506965E-3</c:v>
                </c:pt>
                <c:pt idx="4308">
                  <c:v>2.0886516593177072E-3</c:v>
                </c:pt>
                <c:pt idx="4309">
                  <c:v>2.0881670533642693E-3</c:v>
                </c:pt>
                <c:pt idx="4310">
                  <c:v>2.0876826722338203E-3</c:v>
                </c:pt>
                <c:pt idx="4311">
                  <c:v>2.0871985157699443E-3</c:v>
                </c:pt>
                <c:pt idx="4312">
                  <c:v>2.0867145838163693E-3</c:v>
                </c:pt>
                <c:pt idx="4313">
                  <c:v>2.086230876216968E-3</c:v>
                </c:pt>
                <c:pt idx="4314">
                  <c:v>2.0857473928157589E-3</c:v>
                </c:pt>
                <c:pt idx="4315">
                  <c:v>2.0852641334569047E-3</c:v>
                </c:pt>
                <c:pt idx="4316">
                  <c:v>2.0847810979847115E-3</c:v>
                </c:pt>
                <c:pt idx="4317">
                  <c:v>2.0842982862436313E-3</c:v>
                </c:pt>
                <c:pt idx="4318">
                  <c:v>2.083815698078259E-3</c:v>
                </c:pt>
                <c:pt idx="4319">
                  <c:v>2.0833333333333333E-3</c:v>
                </c:pt>
                <c:pt idx="4320">
                  <c:v>2.0828511918537375E-3</c:v>
                </c:pt>
                <c:pt idx="4321">
                  <c:v>2.0823692734844978E-3</c:v>
                </c:pt>
                <c:pt idx="4322">
                  <c:v>2.0818875780707841E-3</c:v>
                </c:pt>
                <c:pt idx="4323">
                  <c:v>2.0814061054579094E-3</c:v>
                </c:pt>
                <c:pt idx="4324">
                  <c:v>2.0809248554913293E-3</c:v>
                </c:pt>
                <c:pt idx="4325">
                  <c:v>2.0804438280166435E-3</c:v>
                </c:pt>
                <c:pt idx="4326">
                  <c:v>2.0799630228795934E-3</c:v>
                </c:pt>
                <c:pt idx="4327">
                  <c:v>2.0794824399260627E-3</c:v>
                </c:pt>
                <c:pt idx="4328">
                  <c:v>2.0790020790020791E-3</c:v>
                </c:pt>
                <c:pt idx="4329">
                  <c:v>2.0785219399538108E-3</c:v>
                </c:pt>
                <c:pt idx="4330">
                  <c:v>2.0780420226275687E-3</c:v>
                </c:pt>
                <c:pt idx="4331">
                  <c:v>2.0775623268698062E-3</c:v>
                </c:pt>
                <c:pt idx="4332">
                  <c:v>2.0770828525271175E-3</c:v>
                </c:pt>
                <c:pt idx="4333">
                  <c:v>2.076603599446239E-3</c:v>
                </c:pt>
                <c:pt idx="4334">
                  <c:v>2.0761245674740486E-3</c:v>
                </c:pt>
                <c:pt idx="4335">
                  <c:v>2.0756457564575647E-3</c:v>
                </c:pt>
                <c:pt idx="4336">
                  <c:v>2.0751671662439476E-3</c:v>
                </c:pt>
                <c:pt idx="4337">
                  <c:v>2.0746887966804979E-3</c:v>
                </c:pt>
                <c:pt idx="4338">
                  <c:v>2.0742106476146576E-3</c:v>
                </c:pt>
                <c:pt idx="4339">
                  <c:v>2.0737327188940094E-3</c:v>
                </c:pt>
                <c:pt idx="4340">
                  <c:v>2.0732550103662751E-3</c:v>
                </c:pt>
                <c:pt idx="4341">
                  <c:v>2.0727775218793184E-3</c:v>
                </c:pt>
                <c:pt idx="4342">
                  <c:v>2.0723002532811422E-3</c:v>
                </c:pt>
                <c:pt idx="4343">
                  <c:v>2.0718232044198894E-3</c:v>
                </c:pt>
                <c:pt idx="4344">
                  <c:v>2.0713463751438435E-3</c:v>
                </c:pt>
                <c:pt idx="4345">
                  <c:v>2.0708697653014268E-3</c:v>
                </c:pt>
                <c:pt idx="4346">
                  <c:v>2.070393374741201E-3</c:v>
                </c:pt>
                <c:pt idx="4347">
                  <c:v>2.0699172033118675E-3</c:v>
                </c:pt>
                <c:pt idx="4348">
                  <c:v>2.0694412508622671E-3</c:v>
                </c:pt>
                <c:pt idx="4349">
                  <c:v>2.0689655172413794E-3</c:v>
                </c:pt>
                <c:pt idx="4350">
                  <c:v>2.0684900022983222E-3</c:v>
                </c:pt>
                <c:pt idx="4351">
                  <c:v>2.068014705882353E-3</c:v>
                </c:pt>
                <c:pt idx="4352">
                  <c:v>2.0675396278428669E-3</c:v>
                </c:pt>
                <c:pt idx="4353">
                  <c:v>2.0670647680293983E-3</c:v>
                </c:pt>
                <c:pt idx="4354">
                  <c:v>2.0665901262916187E-3</c:v>
                </c:pt>
                <c:pt idx="4355">
                  <c:v>2.0661157024793389E-3</c:v>
                </c:pt>
                <c:pt idx="4356">
                  <c:v>2.0656414964425065E-3</c:v>
                </c:pt>
                <c:pt idx="4357">
                  <c:v>2.0651675080312071E-3</c:v>
                </c:pt>
                <c:pt idx="4358">
                  <c:v>2.0646937370956643E-3</c:v>
                </c:pt>
                <c:pt idx="4359">
                  <c:v>2.0642201834862386E-3</c:v>
                </c:pt>
                <c:pt idx="4360">
                  <c:v>2.0637468470534283E-3</c:v>
                </c:pt>
                <c:pt idx="4361">
                  <c:v>2.0632737276478678E-3</c:v>
                </c:pt>
                <c:pt idx="4362">
                  <c:v>2.0628008251203302E-3</c:v>
                </c:pt>
                <c:pt idx="4363">
                  <c:v>2.062328139321723E-3</c:v>
                </c:pt>
                <c:pt idx="4364">
                  <c:v>2.0618556701030928E-3</c:v>
                </c:pt>
                <c:pt idx="4365">
                  <c:v>2.0613834173156208E-3</c:v>
                </c:pt>
                <c:pt idx="4366">
                  <c:v>2.0609113808106251E-3</c:v>
                </c:pt>
                <c:pt idx="4367">
                  <c:v>2.0604395604395605E-3</c:v>
                </c:pt>
                <c:pt idx="4368">
                  <c:v>2.059967956054017E-3</c:v>
                </c:pt>
                <c:pt idx="4369">
                  <c:v>2.0594965675057209E-3</c:v>
                </c:pt>
                <c:pt idx="4370">
                  <c:v>2.0590253946465341E-3</c:v>
                </c:pt>
                <c:pt idx="4371">
                  <c:v>2.0585544373284536E-3</c:v>
                </c:pt>
                <c:pt idx="4372">
                  <c:v>2.0580836954036132E-3</c:v>
                </c:pt>
                <c:pt idx="4373">
                  <c:v>2.05761316872428E-3</c:v>
                </c:pt>
                <c:pt idx="4374">
                  <c:v>2.0571428571428572E-3</c:v>
                </c:pt>
                <c:pt idx="4375">
                  <c:v>2.0566727605118829E-3</c:v>
                </c:pt>
                <c:pt idx="4376">
                  <c:v>2.0562028786840301E-3</c:v>
                </c:pt>
                <c:pt idx="4377">
                  <c:v>2.0557332115121061E-3</c:v>
                </c:pt>
                <c:pt idx="4378">
                  <c:v>2.0552637588490525E-3</c:v>
                </c:pt>
                <c:pt idx="4379">
                  <c:v>2.054794520547945E-3</c:v>
                </c:pt>
                <c:pt idx="4380">
                  <c:v>2.0543254964619949E-3</c:v>
                </c:pt>
                <c:pt idx="4381">
                  <c:v>2.0538566864445459E-3</c:v>
                </c:pt>
                <c:pt idx="4382">
                  <c:v>2.0533880903490761E-3</c:v>
                </c:pt>
                <c:pt idx="4383">
                  <c:v>2.0529197080291972E-3</c:v>
                </c:pt>
                <c:pt idx="4384">
                  <c:v>2.0524515393386543E-3</c:v>
                </c:pt>
                <c:pt idx="4385">
                  <c:v>2.0519835841313269E-3</c:v>
                </c:pt>
                <c:pt idx="4386">
                  <c:v>2.0515158422612263E-3</c:v>
                </c:pt>
                <c:pt idx="4387">
                  <c:v>2.0510483135824978E-3</c:v>
                </c:pt>
                <c:pt idx="4388">
                  <c:v>2.050580997949419E-3</c:v>
                </c:pt>
                <c:pt idx="4389">
                  <c:v>2.0501138952164011E-3</c:v>
                </c:pt>
                <c:pt idx="4390">
                  <c:v>2.0496470052379866E-3</c:v>
                </c:pt>
                <c:pt idx="4391">
                  <c:v>2.0491803278688526E-3</c:v>
                </c:pt>
                <c:pt idx="4392">
                  <c:v>2.0487138629638061E-3</c:v>
                </c:pt>
                <c:pt idx="4393">
                  <c:v>2.0482476103777878E-3</c:v>
                </c:pt>
                <c:pt idx="4394">
                  <c:v>2.0477815699658703E-3</c:v>
                </c:pt>
                <c:pt idx="4395">
                  <c:v>2.0473157415832575E-3</c:v>
                </c:pt>
                <c:pt idx="4396">
                  <c:v>2.0468501250852852E-3</c:v>
                </c:pt>
                <c:pt idx="4397">
                  <c:v>2.0463847203274215E-3</c:v>
                </c:pt>
                <c:pt idx="4398">
                  <c:v>2.0459195271652648E-3</c:v>
                </c:pt>
                <c:pt idx="4399">
                  <c:v>2.0454545454545456E-3</c:v>
                </c:pt>
                <c:pt idx="4400">
                  <c:v>2.0449897750511249E-3</c:v>
                </c:pt>
                <c:pt idx="4401">
                  <c:v>2.0445252158109951E-3</c:v>
                </c:pt>
                <c:pt idx="4402">
                  <c:v>2.0440608675902795E-3</c:v>
                </c:pt>
                <c:pt idx="4403">
                  <c:v>2.0435967302452314E-3</c:v>
                </c:pt>
                <c:pt idx="4404">
                  <c:v>2.0431328036322363E-3</c:v>
                </c:pt>
                <c:pt idx="4405">
                  <c:v>2.0426690876078077E-3</c:v>
                </c:pt>
                <c:pt idx="4406">
                  <c:v>2.0422055820285907E-3</c:v>
                </c:pt>
                <c:pt idx="4407">
                  <c:v>2.041742286751361E-3</c:v>
                </c:pt>
                <c:pt idx="4408">
                  <c:v>2.0412792016330232E-3</c:v>
                </c:pt>
                <c:pt idx="4409">
                  <c:v>2.0408163265306124E-3</c:v>
                </c:pt>
                <c:pt idx="4410">
                  <c:v>2.0403536613012923E-3</c:v>
                </c:pt>
                <c:pt idx="4411">
                  <c:v>2.0398912058023572E-3</c:v>
                </c:pt>
                <c:pt idx="4412">
                  <c:v>2.0394289598912306E-3</c:v>
                </c:pt>
                <c:pt idx="4413">
                  <c:v>2.0389669234254643E-3</c:v>
                </c:pt>
                <c:pt idx="4414">
                  <c:v>2.0385050962627408E-3</c:v>
                </c:pt>
                <c:pt idx="4415">
                  <c:v>2.0380434782608695E-3</c:v>
                </c:pt>
                <c:pt idx="4416">
                  <c:v>2.0375820692777906E-3</c:v>
                </c:pt>
                <c:pt idx="4417">
                  <c:v>2.037120869171571E-3</c:v>
                </c:pt>
                <c:pt idx="4418">
                  <c:v>2.0366598778004071E-3</c:v>
                </c:pt>
                <c:pt idx="4419">
                  <c:v>2.0361990950226246E-3</c:v>
                </c:pt>
                <c:pt idx="4420">
                  <c:v>2.0357385206966751E-3</c:v>
                </c:pt>
                <c:pt idx="4421">
                  <c:v>2.0352781546811396E-3</c:v>
                </c:pt>
                <c:pt idx="4422">
                  <c:v>2.0348179968347276E-3</c:v>
                </c:pt>
                <c:pt idx="4423">
                  <c:v>2.034358047016275E-3</c:v>
                </c:pt>
                <c:pt idx="4424">
                  <c:v>2.0338983050847458E-3</c:v>
                </c:pt>
                <c:pt idx="4425">
                  <c:v>2.0334387708992319E-3</c:v>
                </c:pt>
                <c:pt idx="4426">
                  <c:v>2.0329794443189517E-3</c:v>
                </c:pt>
                <c:pt idx="4427">
                  <c:v>2.0325203252032522E-3</c:v>
                </c:pt>
                <c:pt idx="4428">
                  <c:v>2.0320614134116052E-3</c:v>
                </c:pt>
                <c:pt idx="4429">
                  <c:v>2.0316027088036117E-3</c:v>
                </c:pt>
                <c:pt idx="4430">
                  <c:v>2.031144211238998E-3</c:v>
                </c:pt>
                <c:pt idx="4431">
                  <c:v>2.0306859205776171E-3</c:v>
                </c:pt>
                <c:pt idx="4432">
                  <c:v>2.0302278366794496E-3</c:v>
                </c:pt>
                <c:pt idx="4433">
                  <c:v>2.0297699594046007E-3</c:v>
                </c:pt>
                <c:pt idx="4434">
                  <c:v>2.0293122886133031E-3</c:v>
                </c:pt>
                <c:pt idx="4435">
                  <c:v>2.0288548241659153E-3</c:v>
                </c:pt>
                <c:pt idx="4436">
                  <c:v>2.0283975659229209E-3</c:v>
                </c:pt>
                <c:pt idx="4437">
                  <c:v>2.0279405137449301E-3</c:v>
                </c:pt>
                <c:pt idx="4438">
                  <c:v>2.0274836674926784E-3</c:v>
                </c:pt>
                <c:pt idx="4439">
                  <c:v>2.0270270270270271E-3</c:v>
                </c:pt>
                <c:pt idx="4440">
                  <c:v>2.0265705922089621E-3</c:v>
                </c:pt>
                <c:pt idx="4441">
                  <c:v>2.0261143628995948E-3</c:v>
                </c:pt>
                <c:pt idx="4442">
                  <c:v>2.0256583389601621E-3</c:v>
                </c:pt>
                <c:pt idx="4443">
                  <c:v>2.0252025202520253E-3</c:v>
                </c:pt>
                <c:pt idx="4444">
                  <c:v>2.0247469066366703E-3</c:v>
                </c:pt>
                <c:pt idx="4445">
                  <c:v>2.0242914979757085E-3</c:v>
                </c:pt>
                <c:pt idx="4446">
                  <c:v>2.0238362941308748E-3</c:v>
                </c:pt>
                <c:pt idx="4447">
                  <c:v>2.0233812949640288E-3</c:v>
                </c:pt>
                <c:pt idx="4448">
                  <c:v>2.0229265003371545E-3</c:v>
                </c:pt>
                <c:pt idx="4449">
                  <c:v>2.0224719101123597E-3</c:v>
                </c:pt>
                <c:pt idx="4450">
                  <c:v>2.0220175241518761E-3</c:v>
                </c:pt>
                <c:pt idx="4451">
                  <c:v>2.0215633423180594E-3</c:v>
                </c:pt>
                <c:pt idx="4452">
                  <c:v>2.0211093644733886E-3</c:v>
                </c:pt>
                <c:pt idx="4453">
                  <c:v>2.0206555904804671E-3</c:v>
                </c:pt>
                <c:pt idx="4454">
                  <c:v>2.0202020202020202E-3</c:v>
                </c:pt>
                <c:pt idx="4455">
                  <c:v>2.0197486535008975E-3</c:v>
                </c:pt>
                <c:pt idx="4456">
                  <c:v>2.019295490240072E-3</c:v>
                </c:pt>
                <c:pt idx="4457">
                  <c:v>2.018842530282638E-3</c:v>
                </c:pt>
                <c:pt idx="4458">
                  <c:v>2.0183897734918142E-3</c:v>
                </c:pt>
                <c:pt idx="4459">
                  <c:v>2.0179372197309418E-3</c:v>
                </c:pt>
                <c:pt idx="4460">
                  <c:v>2.0174848688634837E-3</c:v>
                </c:pt>
                <c:pt idx="4461">
                  <c:v>2.0170327207530256E-3</c:v>
                </c:pt>
                <c:pt idx="4462">
                  <c:v>2.0165807752632759E-3</c:v>
                </c:pt>
                <c:pt idx="4463">
                  <c:v>2.0161290322580645E-3</c:v>
                </c:pt>
                <c:pt idx="4464">
                  <c:v>2.0156774916013438E-3</c:v>
                </c:pt>
                <c:pt idx="4465">
                  <c:v>2.0152261531571876E-3</c:v>
                </c:pt>
                <c:pt idx="4466">
                  <c:v>2.0147750167897917E-3</c:v>
                </c:pt>
                <c:pt idx="4467">
                  <c:v>2.0143240823634737E-3</c:v>
                </c:pt>
                <c:pt idx="4468">
                  <c:v>2.0138733497426717E-3</c:v>
                </c:pt>
                <c:pt idx="4469">
                  <c:v>2.0134228187919465E-3</c:v>
                </c:pt>
                <c:pt idx="4470">
                  <c:v>2.0129724893759786E-3</c:v>
                </c:pt>
                <c:pt idx="4471">
                  <c:v>2.0125223613595708E-3</c:v>
                </c:pt>
                <c:pt idx="4472">
                  <c:v>2.012072434607646E-3</c:v>
                </c:pt>
                <c:pt idx="4473">
                  <c:v>2.0116227089852479E-3</c:v>
                </c:pt>
                <c:pt idx="4474">
                  <c:v>2.011173184357542E-3</c:v>
                </c:pt>
                <c:pt idx="4475">
                  <c:v>2.0107238605898124E-3</c:v>
                </c:pt>
                <c:pt idx="4476">
                  <c:v>2.0102747375474648E-3</c:v>
                </c:pt>
                <c:pt idx="4477">
                  <c:v>2.0098258150960252E-3</c:v>
                </c:pt>
                <c:pt idx="4478">
                  <c:v>2.0093770931011385E-3</c:v>
                </c:pt>
                <c:pt idx="4479">
                  <c:v>2.0089285714285712E-3</c:v>
                </c:pt>
                <c:pt idx="4480">
                  <c:v>2.008480249944209E-3</c:v>
                </c:pt>
                <c:pt idx="4481">
                  <c:v>2.008032128514056E-3</c:v>
                </c:pt>
                <c:pt idx="4482">
                  <c:v>2.0075842070042382E-3</c:v>
                </c:pt>
                <c:pt idx="4483">
                  <c:v>2.0071364852809991E-3</c:v>
                </c:pt>
                <c:pt idx="4484">
                  <c:v>2.0066889632107021E-3</c:v>
                </c:pt>
                <c:pt idx="4485">
                  <c:v>2.0062416406598305E-3</c:v>
                </c:pt>
                <c:pt idx="4486">
                  <c:v>2.0057945174949856E-3</c:v>
                </c:pt>
                <c:pt idx="4487">
                  <c:v>2.0053475935828879E-3</c:v>
                </c:pt>
                <c:pt idx="4488">
                  <c:v>2.0049008687903764E-3</c:v>
                </c:pt>
                <c:pt idx="4489">
                  <c:v>2.0044543429844097E-3</c:v>
                </c:pt>
                <c:pt idx="4490">
                  <c:v>2.004008016032064E-3</c:v>
                </c:pt>
                <c:pt idx="4491">
                  <c:v>2.0035618878005341E-3</c:v>
                </c:pt>
                <c:pt idx="4492">
                  <c:v>2.0031159581571333E-3</c:v>
                </c:pt>
                <c:pt idx="4493">
                  <c:v>2.0026702269692926E-3</c:v>
                </c:pt>
                <c:pt idx="4494">
                  <c:v>2.0022246941045607E-3</c:v>
                </c:pt>
                <c:pt idx="4495">
                  <c:v>2.001779359430605E-3</c:v>
                </c:pt>
                <c:pt idx="4496">
                  <c:v>2.0013342228152103E-3</c:v>
                </c:pt>
                <c:pt idx="4497">
                  <c:v>2.0008892841262785E-3</c:v>
                </c:pt>
                <c:pt idx="4498">
                  <c:v>2.0004445432318294E-3</c:v>
                </c:pt>
                <c:pt idx="4499">
                  <c:v>2E-3</c:v>
                </c:pt>
                <c:pt idx="4500">
                  <c:v>1.9995556542990447E-3</c:v>
                </c:pt>
                <c:pt idx="4501">
                  <c:v>1.9991115059973343E-3</c:v>
                </c:pt>
                <c:pt idx="4502">
                  <c:v>1.9986675549633578E-3</c:v>
                </c:pt>
                <c:pt idx="4503">
                  <c:v>1.9982238010657193E-3</c:v>
                </c:pt>
                <c:pt idx="4504">
                  <c:v>1.9977802441731411E-3</c:v>
                </c:pt>
                <c:pt idx="4505">
                  <c:v>1.9973368841544607E-3</c:v>
                </c:pt>
                <c:pt idx="4506">
                  <c:v>1.9968937208786333E-3</c:v>
                </c:pt>
                <c:pt idx="4507">
                  <c:v>1.9964507542147292E-3</c:v>
                </c:pt>
                <c:pt idx="4508">
                  <c:v>1.996007984031936E-3</c:v>
                </c:pt>
                <c:pt idx="4509">
                  <c:v>1.9955654101995565E-3</c:v>
                </c:pt>
                <c:pt idx="4510">
                  <c:v>1.9951230325870096E-3</c:v>
                </c:pt>
                <c:pt idx="4511">
                  <c:v>1.9946808510638296E-3</c:v>
                </c:pt>
                <c:pt idx="4512">
                  <c:v>1.9942388654996678E-3</c:v>
                </c:pt>
                <c:pt idx="4513">
                  <c:v>1.9937970757642888E-3</c:v>
                </c:pt>
                <c:pt idx="4514">
                  <c:v>1.9933554817275745E-3</c:v>
                </c:pt>
                <c:pt idx="4515">
                  <c:v>1.9929140832595218E-3</c:v>
                </c:pt>
                <c:pt idx="4516">
                  <c:v>1.9924728802302415E-3</c:v>
                </c:pt>
                <c:pt idx="4517">
                  <c:v>1.9920318725099601E-3</c:v>
                </c:pt>
                <c:pt idx="4518">
                  <c:v>1.9915910599690198E-3</c:v>
                </c:pt>
                <c:pt idx="4519">
                  <c:v>1.9911504424778761E-3</c:v>
                </c:pt>
                <c:pt idx="4520">
                  <c:v>1.9907100199071004E-3</c:v>
                </c:pt>
                <c:pt idx="4521">
                  <c:v>1.9902697921273774E-3</c:v>
                </c:pt>
                <c:pt idx="4522">
                  <c:v>1.989829759009507E-3</c:v>
                </c:pt>
                <c:pt idx="4523">
                  <c:v>1.9893899204244032E-3</c:v>
                </c:pt>
                <c:pt idx="4524">
                  <c:v>1.9889502762430941E-3</c:v>
                </c:pt>
                <c:pt idx="4525">
                  <c:v>1.988510826336721E-3</c:v>
                </c:pt>
                <c:pt idx="4526">
                  <c:v>1.9880715705765406E-3</c:v>
                </c:pt>
                <c:pt idx="4527">
                  <c:v>1.9876325088339221E-3</c:v>
                </c:pt>
                <c:pt idx="4528">
                  <c:v>1.987193640980349E-3</c:v>
                </c:pt>
                <c:pt idx="4529">
                  <c:v>1.9867549668874172E-3</c:v>
                </c:pt>
                <c:pt idx="4530">
                  <c:v>1.9863164864268373E-3</c:v>
                </c:pt>
                <c:pt idx="4531">
                  <c:v>1.9858781994704323E-3</c:v>
                </c:pt>
                <c:pt idx="4532">
                  <c:v>1.9854401058901389E-3</c:v>
                </c:pt>
                <c:pt idx="4533">
                  <c:v>1.985002205558006E-3</c:v>
                </c:pt>
                <c:pt idx="4534">
                  <c:v>1.9845644983461962E-3</c:v>
                </c:pt>
                <c:pt idx="4535">
                  <c:v>1.984126984126984E-3</c:v>
                </c:pt>
                <c:pt idx="4536">
                  <c:v>1.9836896627727575E-3</c:v>
                </c:pt>
                <c:pt idx="4537">
                  <c:v>1.9832525341560159E-3</c:v>
                </c:pt>
                <c:pt idx="4538">
                  <c:v>1.9828155981493722E-3</c:v>
                </c:pt>
                <c:pt idx="4539">
                  <c:v>1.9823788546255508E-3</c:v>
                </c:pt>
                <c:pt idx="4540">
                  <c:v>1.9819423034573881E-3</c:v>
                </c:pt>
                <c:pt idx="4541">
                  <c:v>1.9815059445178335E-3</c:v>
                </c:pt>
                <c:pt idx="4542">
                  <c:v>1.9810697776799471E-3</c:v>
                </c:pt>
                <c:pt idx="4543">
                  <c:v>1.9806338028169014E-3</c:v>
                </c:pt>
                <c:pt idx="4544">
                  <c:v>1.9801980198019802E-3</c:v>
                </c:pt>
                <c:pt idx="4545">
                  <c:v>1.9797624285085788E-3</c:v>
                </c:pt>
                <c:pt idx="4546">
                  <c:v>1.9793270288102046E-3</c:v>
                </c:pt>
                <c:pt idx="4547">
                  <c:v>1.9788918205804751E-3</c:v>
                </c:pt>
                <c:pt idx="4548">
                  <c:v>1.9784568036931194E-3</c:v>
                </c:pt>
                <c:pt idx="4549">
                  <c:v>1.978021978021978E-3</c:v>
                </c:pt>
                <c:pt idx="4550">
                  <c:v>1.977587343441002E-3</c:v>
                </c:pt>
                <c:pt idx="4551">
                  <c:v>1.9771528998242531E-3</c:v>
                </c:pt>
                <c:pt idx="4552">
                  <c:v>1.976718647045904E-3</c:v>
                </c:pt>
                <c:pt idx="4553">
                  <c:v>1.976284584980237E-3</c:v>
                </c:pt>
                <c:pt idx="4554">
                  <c:v>1.9758507135016466E-3</c:v>
                </c:pt>
                <c:pt idx="4555">
                  <c:v>1.9754170324846358E-3</c:v>
                </c:pt>
                <c:pt idx="4556">
                  <c:v>1.9749835418038184E-3</c:v>
                </c:pt>
                <c:pt idx="4557">
                  <c:v>1.9745502413339184E-3</c:v>
                </c:pt>
                <c:pt idx="4558">
                  <c:v>1.9741171309497698E-3</c:v>
                </c:pt>
                <c:pt idx="4559">
                  <c:v>1.9736842105263159E-3</c:v>
                </c:pt>
                <c:pt idx="4560">
                  <c:v>1.9732514799386098E-3</c:v>
                </c:pt>
                <c:pt idx="4561">
                  <c:v>1.9728189390618152E-3</c:v>
                </c:pt>
                <c:pt idx="4562">
                  <c:v>1.9723865877712033E-3</c:v>
                </c:pt>
                <c:pt idx="4563">
                  <c:v>1.9719544259421558E-3</c:v>
                </c:pt>
                <c:pt idx="4564">
                  <c:v>1.9715224534501644E-3</c:v>
                </c:pt>
                <c:pt idx="4565">
                  <c:v>1.9710906701708277E-3</c:v>
                </c:pt>
                <c:pt idx="4566">
                  <c:v>1.9706590759798557E-3</c:v>
                </c:pt>
                <c:pt idx="4567">
                  <c:v>1.9702276707530648E-3</c:v>
                </c:pt>
                <c:pt idx="4568">
                  <c:v>1.969796454366382E-3</c:v>
                </c:pt>
                <c:pt idx="4569">
                  <c:v>1.9693654266958426E-3</c:v>
                </c:pt>
                <c:pt idx="4570">
                  <c:v>1.968934587617589E-3</c:v>
                </c:pt>
                <c:pt idx="4571">
                  <c:v>1.968503937007874E-3</c:v>
                </c:pt>
                <c:pt idx="4572">
                  <c:v>1.9680734747430572E-3</c:v>
                </c:pt>
                <c:pt idx="4573">
                  <c:v>1.9676432006996065E-3</c:v>
                </c:pt>
                <c:pt idx="4574">
                  <c:v>1.9672131147540984E-3</c:v>
                </c:pt>
                <c:pt idx="4575">
                  <c:v>1.966783216783217E-3</c:v>
                </c:pt>
                <c:pt idx="4576">
                  <c:v>1.9663535066637536E-3</c:v>
                </c:pt>
                <c:pt idx="4577">
                  <c:v>1.9659239842726079E-3</c:v>
                </c:pt>
                <c:pt idx="4578">
                  <c:v>1.9654946494867876E-3</c:v>
                </c:pt>
                <c:pt idx="4579">
                  <c:v>1.9650655021834062E-3</c:v>
                </c:pt>
                <c:pt idx="4580">
                  <c:v>1.9646365422396855E-3</c:v>
                </c:pt>
                <c:pt idx="4581">
                  <c:v>1.9642077695329551E-3</c:v>
                </c:pt>
                <c:pt idx="4582">
                  <c:v>1.9637791839406502E-3</c:v>
                </c:pt>
                <c:pt idx="4583">
                  <c:v>1.963350785340314E-3</c:v>
                </c:pt>
                <c:pt idx="4584">
                  <c:v>1.9629225736095966E-3</c:v>
                </c:pt>
                <c:pt idx="4585">
                  <c:v>1.9624945486262538E-3</c:v>
                </c:pt>
                <c:pt idx="4586">
                  <c:v>1.9620667102681491E-3</c:v>
                </c:pt>
                <c:pt idx="4587">
                  <c:v>1.9616390584132519E-3</c:v>
                </c:pt>
                <c:pt idx="4588">
                  <c:v>1.9612115929396384E-3</c:v>
                </c:pt>
                <c:pt idx="4589">
                  <c:v>1.9607843137254902E-3</c:v>
                </c:pt>
                <c:pt idx="4590">
                  <c:v>1.960357220649096E-3</c:v>
                </c:pt>
                <c:pt idx="4591">
                  <c:v>1.9599303135888501E-3</c:v>
                </c:pt>
                <c:pt idx="4592">
                  <c:v>1.9595035924232528E-3</c:v>
                </c:pt>
                <c:pt idx="4593">
                  <c:v>1.95907705703091E-3</c:v>
                </c:pt>
                <c:pt idx="4594">
                  <c:v>1.9586507072905331E-3</c:v>
                </c:pt>
                <c:pt idx="4595">
                  <c:v>1.9582245430809398E-3</c:v>
                </c:pt>
                <c:pt idx="4596">
                  <c:v>1.9577985642810531E-3</c:v>
                </c:pt>
                <c:pt idx="4597">
                  <c:v>1.9573727707698999E-3</c:v>
                </c:pt>
                <c:pt idx="4598">
                  <c:v>1.9569471624266144E-3</c:v>
                </c:pt>
                <c:pt idx="4599">
                  <c:v>1.9565217391304349E-3</c:v>
                </c:pt>
                <c:pt idx="4600">
                  <c:v>1.9560965007607042E-3</c:v>
                </c:pt>
                <c:pt idx="4601">
                  <c:v>1.9556714471968711E-3</c:v>
                </c:pt>
                <c:pt idx="4602">
                  <c:v>1.955246578318488E-3</c:v>
                </c:pt>
                <c:pt idx="4603">
                  <c:v>1.954821894005213E-3</c:v>
                </c:pt>
                <c:pt idx="4604">
                  <c:v>1.9543973941368079E-3</c:v>
                </c:pt>
                <c:pt idx="4605">
                  <c:v>1.9539730785931393E-3</c:v>
                </c:pt>
                <c:pt idx="4606">
                  <c:v>1.9535489472541786E-3</c:v>
                </c:pt>
                <c:pt idx="4607">
                  <c:v>1.953125E-3</c:v>
                </c:pt>
                <c:pt idx="4608">
                  <c:v>1.9527012367107832E-3</c:v>
                </c:pt>
                <c:pt idx="4609">
                  <c:v>1.9522776572668114E-3</c:v>
                </c:pt>
                <c:pt idx="4610">
                  <c:v>1.9518542615484711E-3</c:v>
                </c:pt>
                <c:pt idx="4611">
                  <c:v>1.9514310494362533E-3</c:v>
                </c:pt>
                <c:pt idx="4612">
                  <c:v>1.9510080208107522E-3</c:v>
                </c:pt>
                <c:pt idx="4613">
                  <c:v>1.9505851755526658E-3</c:v>
                </c:pt>
                <c:pt idx="4614">
                  <c:v>1.9501625135427952E-3</c:v>
                </c:pt>
                <c:pt idx="4615">
                  <c:v>1.9497400346620451E-3</c:v>
                </c:pt>
                <c:pt idx="4616">
                  <c:v>1.9493177387914229E-3</c:v>
                </c:pt>
                <c:pt idx="4617">
                  <c:v>1.9488956258120397E-3</c:v>
                </c:pt>
                <c:pt idx="4618">
                  <c:v>1.9484736956051094E-3</c:v>
                </c:pt>
                <c:pt idx="4619">
                  <c:v>1.9480519480519481E-3</c:v>
                </c:pt>
                <c:pt idx="4620">
                  <c:v>1.9476303830339753E-3</c:v>
                </c:pt>
                <c:pt idx="4621">
                  <c:v>1.9472090004327132E-3</c:v>
                </c:pt>
                <c:pt idx="4622">
                  <c:v>1.9467878001297859E-3</c:v>
                </c:pt>
                <c:pt idx="4623">
                  <c:v>1.9463667820069203E-3</c:v>
                </c:pt>
                <c:pt idx="4624">
                  <c:v>1.9459459459459458E-3</c:v>
                </c:pt>
                <c:pt idx="4625">
                  <c:v>1.9455252918287938E-3</c:v>
                </c:pt>
                <c:pt idx="4626">
                  <c:v>1.9451048195374973E-3</c:v>
                </c:pt>
                <c:pt idx="4627">
                  <c:v>1.9446845289541918E-3</c:v>
                </c:pt>
                <c:pt idx="4628">
                  <c:v>1.9442644199611147E-3</c:v>
                </c:pt>
                <c:pt idx="4629">
                  <c:v>1.9438444924406047E-3</c:v>
                </c:pt>
                <c:pt idx="4630">
                  <c:v>1.9434247462751025E-3</c:v>
                </c:pt>
                <c:pt idx="4631">
                  <c:v>1.9430051813471502E-3</c:v>
                </c:pt>
                <c:pt idx="4632">
                  <c:v>1.9425857975393912E-3</c:v>
                </c:pt>
                <c:pt idx="4633">
                  <c:v>1.9421665947345706E-3</c:v>
                </c:pt>
                <c:pt idx="4634">
                  <c:v>1.9417475728155339E-3</c:v>
                </c:pt>
                <c:pt idx="4635">
                  <c:v>1.9413287316652286E-3</c:v>
                </c:pt>
                <c:pt idx="4636">
                  <c:v>1.9409100711667026E-3</c:v>
                </c:pt>
                <c:pt idx="4637">
                  <c:v>1.9404915912031048E-3</c:v>
                </c:pt>
                <c:pt idx="4638">
                  <c:v>1.9400732916576848E-3</c:v>
                </c:pt>
                <c:pt idx="4639">
                  <c:v>1.9396551724137931E-3</c:v>
                </c:pt>
                <c:pt idx="4640">
                  <c:v>1.9392372333548805E-3</c:v>
                </c:pt>
                <c:pt idx="4641">
                  <c:v>1.938819474364498E-3</c:v>
                </c:pt>
                <c:pt idx="4642">
                  <c:v>1.9384018953262977E-3</c:v>
                </c:pt>
                <c:pt idx="4643">
                  <c:v>1.937984496124031E-3</c:v>
                </c:pt>
                <c:pt idx="4644">
                  <c:v>1.93756727664155E-3</c:v>
                </c:pt>
                <c:pt idx="4645">
                  <c:v>1.9371502367628067E-3</c:v>
                </c:pt>
                <c:pt idx="4646">
                  <c:v>1.9367333763718529E-3</c:v>
                </c:pt>
                <c:pt idx="4647">
                  <c:v>1.93631669535284E-3</c:v>
                </c:pt>
                <c:pt idx="4648">
                  <c:v>1.9359001935900194E-3</c:v>
                </c:pt>
                <c:pt idx="4649">
                  <c:v>1.9354838709677419E-3</c:v>
                </c:pt>
                <c:pt idx="4650">
                  <c:v>1.9350677273704579E-3</c:v>
                </c:pt>
                <c:pt idx="4651">
                  <c:v>1.934651762682717E-3</c:v>
                </c:pt>
                <c:pt idx="4652">
                  <c:v>1.9342359767891683E-3</c:v>
                </c:pt>
                <c:pt idx="4653">
                  <c:v>1.9338203695745595E-3</c:v>
                </c:pt>
                <c:pt idx="4654">
                  <c:v>1.9334049409237379E-3</c:v>
                </c:pt>
                <c:pt idx="4655">
                  <c:v>1.9329896907216496E-3</c:v>
                </c:pt>
                <c:pt idx="4656">
                  <c:v>1.9325746188533391E-3</c:v>
                </c:pt>
                <c:pt idx="4657">
                  <c:v>1.9321597252039502E-3</c:v>
                </c:pt>
                <c:pt idx="4658">
                  <c:v>1.9317450096587251E-3</c:v>
                </c:pt>
                <c:pt idx="4659">
                  <c:v>1.9313304721030042E-3</c:v>
                </c:pt>
                <c:pt idx="4660">
                  <c:v>1.9309161124222271E-3</c:v>
                </c:pt>
                <c:pt idx="4661">
                  <c:v>1.9305019305019305E-3</c:v>
                </c:pt>
                <c:pt idx="4662">
                  <c:v>1.9300879262277503E-3</c:v>
                </c:pt>
                <c:pt idx="4663">
                  <c:v>1.9296740994854203E-3</c:v>
                </c:pt>
                <c:pt idx="4664">
                  <c:v>1.9292604501607716E-3</c:v>
                </c:pt>
                <c:pt idx="4665">
                  <c:v>1.9288469781397343E-3</c:v>
                </c:pt>
                <c:pt idx="4666">
                  <c:v>1.9284336833083351E-3</c:v>
                </c:pt>
                <c:pt idx="4667">
                  <c:v>1.9280205655526992E-3</c:v>
                </c:pt>
                <c:pt idx="4668">
                  <c:v>1.927607624759049E-3</c:v>
                </c:pt>
                <c:pt idx="4669">
                  <c:v>1.9271948608137045E-3</c:v>
                </c:pt>
                <c:pt idx="4670">
                  <c:v>1.9267822736030828E-3</c:v>
                </c:pt>
                <c:pt idx="4671">
                  <c:v>1.9263698630136985E-3</c:v>
                </c:pt>
                <c:pt idx="4672">
                  <c:v>1.9259576289321636E-3</c:v>
                </c:pt>
                <c:pt idx="4673">
                  <c:v>1.9255455712451862E-3</c:v>
                </c:pt>
                <c:pt idx="4674">
                  <c:v>1.9251336898395723E-3</c:v>
                </c:pt>
                <c:pt idx="4675">
                  <c:v>1.9247219846022241E-3</c:v>
                </c:pt>
                <c:pt idx="4676">
                  <c:v>1.9243104554201411E-3</c:v>
                </c:pt>
                <c:pt idx="4677">
                  <c:v>1.923899102180419E-3</c:v>
                </c:pt>
                <c:pt idx="4678">
                  <c:v>1.9234879247702502E-3</c:v>
                </c:pt>
                <c:pt idx="4679">
                  <c:v>1.9230769230769232E-3</c:v>
                </c:pt>
                <c:pt idx="4680">
                  <c:v>1.9226660969878231E-3</c:v>
                </c:pt>
                <c:pt idx="4681">
                  <c:v>1.9222554463904314E-3</c:v>
                </c:pt>
                <c:pt idx="4682">
                  <c:v>1.9218449711723255E-3</c:v>
                </c:pt>
                <c:pt idx="4683">
                  <c:v>1.9214346712211785E-3</c:v>
                </c:pt>
                <c:pt idx="4684">
                  <c:v>1.9210245464247599E-3</c:v>
                </c:pt>
                <c:pt idx="4685">
                  <c:v>1.9206145966709346E-3</c:v>
                </c:pt>
                <c:pt idx="4686">
                  <c:v>1.9202048218476637E-3</c:v>
                </c:pt>
                <c:pt idx="4687">
                  <c:v>1.9197952218430034E-3</c:v>
                </c:pt>
                <c:pt idx="4688">
                  <c:v>2.1326508850501172E-3</c:v>
                </c:pt>
                <c:pt idx="4689">
                  <c:v>2.1321961620469083E-3</c:v>
                </c:pt>
                <c:pt idx="4690">
                  <c:v>2.1317416329140909E-3</c:v>
                </c:pt>
                <c:pt idx="4691">
                  <c:v>2.1312872975277068E-3</c:v>
                </c:pt>
                <c:pt idx="4692">
                  <c:v>2.1308331557639039E-3</c:v>
                </c:pt>
                <c:pt idx="4693">
                  <c:v>2.1303792074989347E-3</c:v>
                </c:pt>
                <c:pt idx="4694">
                  <c:v>2.1299254526091589E-3</c:v>
                </c:pt>
                <c:pt idx="4695">
                  <c:v>2.1294718909710391E-3</c:v>
                </c:pt>
                <c:pt idx="4696">
                  <c:v>2.1290185224611454E-3</c:v>
                </c:pt>
                <c:pt idx="4697">
                  <c:v>2.1285653469561515E-3</c:v>
                </c:pt>
                <c:pt idx="4698">
                  <c:v>2.1281123643328366E-3</c:v>
                </c:pt>
                <c:pt idx="4699">
                  <c:v>2.1276595744680851E-3</c:v>
                </c:pt>
                <c:pt idx="4700">
                  <c:v>2.1272069772388853E-3</c:v>
                </c:pt>
                <c:pt idx="4701">
                  <c:v>2.126754572522331E-3</c:v>
                </c:pt>
                <c:pt idx="4702">
                  <c:v>2.1263023601956199E-3</c:v>
                </c:pt>
                <c:pt idx="4703">
                  <c:v>2.1258503401360546E-3</c:v>
                </c:pt>
                <c:pt idx="4704">
                  <c:v>2.1253985122210413E-3</c:v>
                </c:pt>
                <c:pt idx="4705">
                  <c:v>2.1249468763280916E-3</c:v>
                </c:pt>
                <c:pt idx="4706">
                  <c:v>2.1244954323348204E-3</c:v>
                </c:pt>
                <c:pt idx="4707">
                  <c:v>2.1240441801189465E-3</c:v>
                </c:pt>
                <c:pt idx="4708">
                  <c:v>2.1235931195582925E-3</c:v>
                </c:pt>
                <c:pt idx="4709">
                  <c:v>2.1231422505307855E-3</c:v>
                </c:pt>
                <c:pt idx="4710">
                  <c:v>2.1226915729144554E-3</c:v>
                </c:pt>
                <c:pt idx="4711">
                  <c:v>2.1222410865874364E-3</c:v>
                </c:pt>
                <c:pt idx="4712">
                  <c:v>2.1217907914279654E-3</c:v>
                </c:pt>
                <c:pt idx="4713">
                  <c:v>2.1213406873143827E-3</c:v>
                </c:pt>
                <c:pt idx="4714">
                  <c:v>2.1208907741251328E-3</c:v>
                </c:pt>
                <c:pt idx="4715">
                  <c:v>2.1204410517387615E-3</c:v>
                </c:pt>
                <c:pt idx="4716">
                  <c:v>2.1199915200339199E-3</c:v>
                </c:pt>
                <c:pt idx="4717">
                  <c:v>2.1195421788893598E-3</c:v>
                </c:pt>
                <c:pt idx="4718">
                  <c:v>2.1190930281839372E-3</c:v>
                </c:pt>
                <c:pt idx="4719">
                  <c:v>2.1186440677966102E-3</c:v>
                </c:pt>
                <c:pt idx="4720">
                  <c:v>2.1181952976064393E-3</c:v>
                </c:pt>
                <c:pt idx="4721">
                  <c:v>2.1177467174925877E-3</c:v>
                </c:pt>
                <c:pt idx="4722">
                  <c:v>2.1172983273343212E-3</c:v>
                </c:pt>
                <c:pt idx="4723">
                  <c:v>2.1168501270110076E-3</c:v>
                </c:pt>
                <c:pt idx="4724">
                  <c:v>2.1164021164021165E-3</c:v>
                </c:pt>
                <c:pt idx="4725">
                  <c:v>2.1159542953872196E-3</c:v>
                </c:pt>
                <c:pt idx="4726">
                  <c:v>2.1155066638459913E-3</c:v>
                </c:pt>
                <c:pt idx="4727">
                  <c:v>2.1150592216582064E-3</c:v>
                </c:pt>
                <c:pt idx="4728">
                  <c:v>2.1146119687037428E-3</c:v>
                </c:pt>
                <c:pt idx="4729">
                  <c:v>2.1141649048625794E-3</c:v>
                </c:pt>
                <c:pt idx="4730">
                  <c:v>2.1137180300147959E-3</c:v>
                </c:pt>
                <c:pt idx="4731">
                  <c:v>2.113271344040575E-3</c:v>
                </c:pt>
                <c:pt idx="4732">
                  <c:v>2.1128248468201987E-3</c:v>
                </c:pt>
                <c:pt idx="4733">
                  <c:v>2.1123785382340513E-3</c:v>
                </c:pt>
                <c:pt idx="4734">
                  <c:v>2.1119324181626186E-3</c:v>
                </c:pt>
                <c:pt idx="4735">
                  <c:v>2.1114864864864866E-3</c:v>
                </c:pt>
                <c:pt idx="4736">
                  <c:v>2.1110407430863414E-3</c:v>
                </c:pt>
                <c:pt idx="4737">
                  <c:v>2.1105951878429719E-3</c:v>
                </c:pt>
                <c:pt idx="4738">
                  <c:v>2.1101498206372651E-3</c:v>
                </c:pt>
                <c:pt idx="4739">
                  <c:v>2.1097046413502108E-3</c:v>
                </c:pt>
                <c:pt idx="4740">
                  <c:v>2.1092596498628979E-3</c:v>
                </c:pt>
                <c:pt idx="4741">
                  <c:v>2.1088148460565162E-3</c:v>
                </c:pt>
                <c:pt idx="4742">
                  <c:v>2.1083702298123549E-3</c:v>
                </c:pt>
                <c:pt idx="4743">
                  <c:v>2.1079258010118043E-3</c:v>
                </c:pt>
                <c:pt idx="4744">
                  <c:v>2.1074815595363539E-3</c:v>
                </c:pt>
                <c:pt idx="4745">
                  <c:v>2.1070375052675938E-3</c:v>
                </c:pt>
                <c:pt idx="4746">
                  <c:v>2.1065936380872128E-3</c:v>
                </c:pt>
                <c:pt idx="4747">
                  <c:v>2.1061499578770007E-3</c:v>
                </c:pt>
                <c:pt idx="4748">
                  <c:v>2.1057064645188463E-3</c:v>
                </c:pt>
                <c:pt idx="4749">
                  <c:v>2.1052631578947368E-3</c:v>
                </c:pt>
                <c:pt idx="4750">
                  <c:v>2.1048200378867609E-3</c:v>
                </c:pt>
                <c:pt idx="4751">
                  <c:v>2.1043771043771043E-3</c:v>
                </c:pt>
                <c:pt idx="4752">
                  <c:v>2.1039343572480541E-3</c:v>
                </c:pt>
                <c:pt idx="4753">
                  <c:v>2.1034917963819941E-3</c:v>
                </c:pt>
                <c:pt idx="4754">
                  <c:v>2.103049421661409E-3</c:v>
                </c:pt>
                <c:pt idx="4755">
                  <c:v>2.1026072329688814E-3</c:v>
                </c:pt>
                <c:pt idx="4756">
                  <c:v>2.1021652301870925E-3</c:v>
                </c:pt>
                <c:pt idx="4757">
                  <c:v>2.101723413198823E-3</c:v>
                </c:pt>
                <c:pt idx="4758">
                  <c:v>2.101281781886951E-3</c:v>
                </c:pt>
                <c:pt idx="4759">
                  <c:v>2.1008403361344537E-3</c:v>
                </c:pt>
                <c:pt idx="4760">
                  <c:v>2.1003990758244068E-3</c:v>
                </c:pt>
                <c:pt idx="4761">
                  <c:v>2.0999580008399833E-3</c:v>
                </c:pt>
                <c:pt idx="4762">
                  <c:v>2.0995171110644553E-3</c:v>
                </c:pt>
                <c:pt idx="4763">
                  <c:v>2.0990764063811922E-3</c:v>
                </c:pt>
                <c:pt idx="4764">
                  <c:v>2.0986358866736622E-3</c:v>
                </c:pt>
                <c:pt idx="4765">
                  <c:v>2.0981955518254302E-3</c:v>
                </c:pt>
                <c:pt idx="4766">
                  <c:v>2.0977554017201595E-3</c:v>
                </c:pt>
                <c:pt idx="4767">
                  <c:v>2.0973154362416107E-3</c:v>
                </c:pt>
                <c:pt idx="4768">
                  <c:v>2.0968756552736424E-3</c:v>
                </c:pt>
                <c:pt idx="4769">
                  <c:v>2.0964360587002098E-3</c:v>
                </c:pt>
                <c:pt idx="4770">
                  <c:v>2.0959966464053656E-3</c:v>
                </c:pt>
                <c:pt idx="4771">
                  <c:v>2.0955574182732607E-3</c:v>
                </c:pt>
                <c:pt idx="4772">
                  <c:v>2.0951183741881418E-3</c:v>
                </c:pt>
                <c:pt idx="4773">
                  <c:v>2.0946795140343527E-3</c:v>
                </c:pt>
                <c:pt idx="4774">
                  <c:v>2.0942408376963353E-3</c:v>
                </c:pt>
                <c:pt idx="4775">
                  <c:v>2.0938023450586263E-3</c:v>
                </c:pt>
                <c:pt idx="4776">
                  <c:v>2.0933640360058614E-3</c:v>
                </c:pt>
                <c:pt idx="4777">
                  <c:v>2.0929259104227708E-3</c:v>
                </c:pt>
                <c:pt idx="4778">
                  <c:v>2.0924879681941829E-3</c:v>
                </c:pt>
                <c:pt idx="4779">
                  <c:v>2.0920502092050207E-3</c:v>
                </c:pt>
                <c:pt idx="4780">
                  <c:v>2.0916126333403052E-3</c:v>
                </c:pt>
                <c:pt idx="4781">
                  <c:v>2.0911752404851529E-3</c:v>
                </c:pt>
                <c:pt idx="4782">
                  <c:v>2.0907380305247754E-3</c:v>
                </c:pt>
                <c:pt idx="4783">
                  <c:v>2.0903010033444815E-3</c:v>
                </c:pt>
                <c:pt idx="4784">
                  <c:v>2.0898641588296763E-3</c:v>
                </c:pt>
                <c:pt idx="4785">
                  <c:v>2.0894274968658588E-3</c:v>
                </c:pt>
                <c:pt idx="4786">
                  <c:v>2.0889910173386254E-3</c:v>
                </c:pt>
                <c:pt idx="4787">
                  <c:v>2.0885547201336674E-3</c:v>
                </c:pt>
                <c:pt idx="4788">
                  <c:v>2.0881186051367718E-3</c:v>
                </c:pt>
                <c:pt idx="4789">
                  <c:v>2.0876826722338203E-3</c:v>
                </c:pt>
                <c:pt idx="4790">
                  <c:v>2.0872469213107912E-3</c:v>
                </c:pt>
                <c:pt idx="4791">
                  <c:v>2.0868113522537562E-3</c:v>
                </c:pt>
                <c:pt idx="4792">
                  <c:v>2.0863759649488839E-3</c:v>
                </c:pt>
                <c:pt idx="4793">
                  <c:v>2.0859407592824365E-3</c:v>
                </c:pt>
                <c:pt idx="4794">
                  <c:v>2.0855057351407717E-3</c:v>
                </c:pt>
                <c:pt idx="4795">
                  <c:v>2.0850708924103419E-3</c:v>
                </c:pt>
                <c:pt idx="4796">
                  <c:v>2.0846362309776944E-3</c:v>
                </c:pt>
                <c:pt idx="4797">
                  <c:v>2.0842017507294707E-3</c:v>
                </c:pt>
                <c:pt idx="4798">
                  <c:v>2.0837674515524068E-3</c:v>
                </c:pt>
                <c:pt idx="4799">
                  <c:v>2.0833333333333333E-3</c:v>
                </c:pt>
                <c:pt idx="4800">
                  <c:v>2.0828993959591752E-3</c:v>
                </c:pt>
                <c:pt idx="4801">
                  <c:v>2.0824656393169513E-3</c:v>
                </c:pt>
                <c:pt idx="4802">
                  <c:v>2.0820320632937749E-3</c:v>
                </c:pt>
                <c:pt idx="4803">
                  <c:v>2.0815986677768525E-3</c:v>
                </c:pt>
                <c:pt idx="4804">
                  <c:v>2.0811654526534861E-3</c:v>
                </c:pt>
                <c:pt idx="4805">
                  <c:v>2.0807324178110697E-3</c:v>
                </c:pt>
                <c:pt idx="4806">
                  <c:v>2.0802995631370919E-3</c:v>
                </c:pt>
                <c:pt idx="4807">
                  <c:v>2.0798668885191347E-3</c:v>
                </c:pt>
                <c:pt idx="4808">
                  <c:v>2.079434393844874E-3</c:v>
                </c:pt>
                <c:pt idx="4809">
                  <c:v>2.0790020790020791E-3</c:v>
                </c:pt>
                <c:pt idx="4810">
                  <c:v>2.0785699438786117E-3</c:v>
                </c:pt>
                <c:pt idx="4811">
                  <c:v>2.0781379883624274E-3</c:v>
                </c:pt>
                <c:pt idx="4812">
                  <c:v>2.0777062123415748E-3</c:v>
                </c:pt>
                <c:pt idx="4813">
                  <c:v>2.077274615704196E-3</c:v>
                </c:pt>
                <c:pt idx="4814">
                  <c:v>2.0768431983385254E-3</c:v>
                </c:pt>
                <c:pt idx="4815">
                  <c:v>2.0764119601328905E-3</c:v>
                </c:pt>
                <c:pt idx="4816">
                  <c:v>2.075980900975711E-3</c:v>
                </c:pt>
                <c:pt idx="4817">
                  <c:v>2.0755500207555004E-3</c:v>
                </c:pt>
                <c:pt idx="4818">
                  <c:v>2.0751193193608631E-3</c:v>
                </c:pt>
                <c:pt idx="4819">
                  <c:v>2.0746887966804979E-3</c:v>
                </c:pt>
                <c:pt idx="4820">
                  <c:v>2.0742584526031943E-3</c:v>
                </c:pt>
                <c:pt idx="4821">
                  <c:v>2.0738282870178351E-3</c:v>
                </c:pt>
                <c:pt idx="4822">
                  <c:v>2.0733982998133943E-3</c:v>
                </c:pt>
                <c:pt idx="4823">
                  <c:v>2.0729684908789387E-3</c:v>
                </c:pt>
                <c:pt idx="4824">
                  <c:v>2.0725388601036268E-3</c:v>
                </c:pt>
                <c:pt idx="4825">
                  <c:v>2.0721094073767096E-3</c:v>
                </c:pt>
                <c:pt idx="4826">
                  <c:v>2.0716801325875284E-3</c:v>
                </c:pt>
                <c:pt idx="4827">
                  <c:v>2.0712510356255178E-3</c:v>
                </c:pt>
                <c:pt idx="4828">
                  <c:v>2.0708221163802027E-3</c:v>
                </c:pt>
                <c:pt idx="4829">
                  <c:v>2.070393374741201E-3</c:v>
                </c:pt>
                <c:pt idx="4830">
                  <c:v>2.0699648105982197E-3</c:v>
                </c:pt>
                <c:pt idx="4831">
                  <c:v>2.0695364238410598E-3</c:v>
                </c:pt>
                <c:pt idx="4832">
                  <c:v>2.0691082143596108E-3</c:v>
                </c:pt>
                <c:pt idx="4833">
                  <c:v>2.0686801820438559E-3</c:v>
                </c:pt>
                <c:pt idx="4834">
                  <c:v>2.0682523267838678E-3</c:v>
                </c:pt>
                <c:pt idx="4835">
                  <c:v>2.0678246484698098E-3</c:v>
                </c:pt>
                <c:pt idx="4836">
                  <c:v>2.0673971469919372E-3</c:v>
                </c:pt>
                <c:pt idx="4837">
                  <c:v>2.0669698222405952E-3</c:v>
                </c:pt>
                <c:pt idx="4838">
                  <c:v>2.0665426741062203E-3</c:v>
                </c:pt>
                <c:pt idx="4839">
                  <c:v>2.0661157024793389E-3</c:v>
                </c:pt>
                <c:pt idx="4840">
                  <c:v>2.0656889072505681E-3</c:v>
                </c:pt>
                <c:pt idx="4841">
                  <c:v>2.0652622883106154E-3</c:v>
                </c:pt>
                <c:pt idx="4842">
                  <c:v>2.0648358455502788E-3</c:v>
                </c:pt>
                <c:pt idx="4843">
                  <c:v>2.0644095788604458E-3</c:v>
                </c:pt>
                <c:pt idx="4844">
                  <c:v>2.0639834881320948E-3</c:v>
                </c:pt>
                <c:pt idx="4845">
                  <c:v>2.0635575732562937E-3</c:v>
                </c:pt>
                <c:pt idx="4846">
                  <c:v>2.0631318341242004E-3</c:v>
                </c:pt>
                <c:pt idx="4847">
                  <c:v>2.0627062706270625E-3</c:v>
                </c:pt>
                <c:pt idx="4848">
                  <c:v>2.0622808826562177E-3</c:v>
                </c:pt>
                <c:pt idx="4849">
                  <c:v>2.0618556701030928E-3</c:v>
                </c:pt>
                <c:pt idx="4850">
                  <c:v>2.0614306328592042E-3</c:v>
                </c:pt>
                <c:pt idx="4851">
                  <c:v>2.0610057708161582E-3</c:v>
                </c:pt>
                <c:pt idx="4852">
                  <c:v>2.0605810838656502E-3</c:v>
                </c:pt>
                <c:pt idx="4853">
                  <c:v>2.0601565718994645E-3</c:v>
                </c:pt>
                <c:pt idx="4854">
                  <c:v>2.0597322348094747E-3</c:v>
                </c:pt>
                <c:pt idx="4855">
                  <c:v>2.0593080724876441E-3</c:v>
                </c:pt>
                <c:pt idx="4856">
                  <c:v>2.0588840848260242E-3</c:v>
                </c:pt>
                <c:pt idx="4857">
                  <c:v>2.0584602717167557E-3</c:v>
                </c:pt>
                <c:pt idx="4858">
                  <c:v>2.0580366330520683E-3</c:v>
                </c:pt>
                <c:pt idx="4859">
                  <c:v>2.05761316872428E-3</c:v>
                </c:pt>
                <c:pt idx="4860">
                  <c:v>2.0571898786257972E-3</c:v>
                </c:pt>
                <c:pt idx="4861">
                  <c:v>2.0567667626491155E-3</c:v>
                </c:pt>
                <c:pt idx="4862">
                  <c:v>2.0563438206868188E-3</c:v>
                </c:pt>
                <c:pt idx="4863">
                  <c:v>2.0559210526315788E-3</c:v>
                </c:pt>
                <c:pt idx="4864">
                  <c:v>2.0554984583761563E-3</c:v>
                </c:pt>
                <c:pt idx="4865">
                  <c:v>2.055076037813399E-3</c:v>
                </c:pt>
                <c:pt idx="4866">
                  <c:v>2.0546537908362442E-3</c:v>
                </c:pt>
                <c:pt idx="4867">
                  <c:v>2.0542317173377158E-3</c:v>
                </c:pt>
                <c:pt idx="4868">
                  <c:v>2.0538098172109263E-3</c:v>
                </c:pt>
                <c:pt idx="4869">
                  <c:v>2.0533880903490761E-3</c:v>
                </c:pt>
                <c:pt idx="4870">
                  <c:v>2.0529665366454527E-3</c:v>
                </c:pt>
                <c:pt idx="4871">
                  <c:v>2.052545155993432E-3</c:v>
                </c:pt>
                <c:pt idx="4872">
                  <c:v>2.0521239482864766E-3</c:v>
                </c:pt>
                <c:pt idx="4873">
                  <c:v>2.051702913418137E-3</c:v>
                </c:pt>
                <c:pt idx="4874">
                  <c:v>2.0512820512820513E-3</c:v>
                </c:pt>
                <c:pt idx="4875">
                  <c:v>2.0508613617719442E-3</c:v>
                </c:pt>
                <c:pt idx="4876">
                  <c:v>2.0504408447816281E-3</c:v>
                </c:pt>
                <c:pt idx="4877">
                  <c:v>2.050020500205002E-3</c:v>
                </c:pt>
                <c:pt idx="4878">
                  <c:v>2.0496003279360524E-3</c:v>
                </c:pt>
                <c:pt idx="4879">
                  <c:v>2.0491803278688526E-3</c:v>
                </c:pt>
                <c:pt idx="4880">
                  <c:v>2.0487604998975619E-3</c:v>
                </c:pt>
                <c:pt idx="4881">
                  <c:v>2.0483408439164277E-3</c:v>
                </c:pt>
                <c:pt idx="4882">
                  <c:v>2.0479213598197828E-3</c:v>
                </c:pt>
                <c:pt idx="4883">
                  <c:v>2.0475020475020475E-3</c:v>
                </c:pt>
                <c:pt idx="4884">
                  <c:v>2.0470829068577278E-3</c:v>
                </c:pt>
                <c:pt idx="4885">
                  <c:v>2.0466639377814161E-3</c:v>
                </c:pt>
                <c:pt idx="4886">
                  <c:v>2.0462451401677922E-3</c:v>
                </c:pt>
                <c:pt idx="4887">
                  <c:v>2.0458265139116204E-3</c:v>
                </c:pt>
                <c:pt idx="4888">
                  <c:v>2.0454080589077522E-3</c:v>
                </c:pt>
                <c:pt idx="4889">
                  <c:v>2.0449897750511249E-3</c:v>
                </c:pt>
                <c:pt idx="4890">
                  <c:v>2.0445716622367613E-3</c:v>
                </c:pt>
                <c:pt idx="4891">
                  <c:v>2.0441537203597709E-3</c:v>
                </c:pt>
                <c:pt idx="4892">
                  <c:v>2.0437359493153486E-3</c:v>
                </c:pt>
                <c:pt idx="4893">
                  <c:v>2.043318348998774E-3</c:v>
                </c:pt>
                <c:pt idx="4894">
                  <c:v>2.0429009193054137E-3</c:v>
                </c:pt>
                <c:pt idx="4895">
                  <c:v>2.0424836601307191E-3</c:v>
                </c:pt>
                <c:pt idx="4896">
                  <c:v>2.0420665713702267E-3</c:v>
                </c:pt>
                <c:pt idx="4897">
                  <c:v>2.0416496529195591E-3</c:v>
                </c:pt>
                <c:pt idx="4898">
                  <c:v>2.0412329046744235E-3</c:v>
                </c:pt>
                <c:pt idx="4899">
                  <c:v>2.0408163265306124E-3</c:v>
                </c:pt>
                <c:pt idx="4900">
                  <c:v>2.0403999183840034E-3</c:v>
                </c:pt>
                <c:pt idx="4901">
                  <c:v>2.0399836801305591E-3</c:v>
                </c:pt>
                <c:pt idx="4902">
                  <c:v>2.0395676116663269E-3</c:v>
                </c:pt>
                <c:pt idx="4903">
                  <c:v>2.0391517128874386E-3</c:v>
                </c:pt>
                <c:pt idx="4904">
                  <c:v>2.0387359836901123E-3</c:v>
                </c:pt>
                <c:pt idx="4905">
                  <c:v>2.0383204239706482E-3</c:v>
                </c:pt>
                <c:pt idx="4906">
                  <c:v>2.0379050336254332E-3</c:v>
                </c:pt>
                <c:pt idx="4907">
                  <c:v>2.0374898125509371E-3</c:v>
                </c:pt>
                <c:pt idx="4908">
                  <c:v>2.0370747606437158E-3</c:v>
                </c:pt>
                <c:pt idx="4909">
                  <c:v>2.0366598778004071E-3</c:v>
                </c:pt>
                <c:pt idx="4910">
                  <c:v>2.0362451639177356E-3</c:v>
                </c:pt>
                <c:pt idx="4911">
                  <c:v>2.0358306188925082E-3</c:v>
                </c:pt>
                <c:pt idx="4912">
                  <c:v>2.0354162426216163E-3</c:v>
                </c:pt>
                <c:pt idx="4913">
                  <c:v>2.0350020350020349E-3</c:v>
                </c:pt>
                <c:pt idx="4914">
                  <c:v>2.0345879959308239E-3</c:v>
                </c:pt>
                <c:pt idx="4915">
                  <c:v>2.0341741253051262E-3</c:v>
                </c:pt>
                <c:pt idx="4916">
                  <c:v>2.033760423022168E-3</c:v>
                </c:pt>
                <c:pt idx="4917">
                  <c:v>2.0333468889792597E-3</c:v>
                </c:pt>
                <c:pt idx="4918">
                  <c:v>2.0329335230737954E-3</c:v>
                </c:pt>
                <c:pt idx="4919">
                  <c:v>2.0325203252032522E-3</c:v>
                </c:pt>
                <c:pt idx="4920">
                  <c:v>2.0321072952651899E-3</c:v>
                </c:pt>
                <c:pt idx="4921">
                  <c:v>2.0316944331572532E-3</c:v>
                </c:pt>
                <c:pt idx="4922">
                  <c:v>2.0312817387771686E-3</c:v>
                </c:pt>
                <c:pt idx="4923">
                  <c:v>2.0308692120227455E-3</c:v>
                </c:pt>
                <c:pt idx="4924">
                  <c:v>2.0304568527918783E-3</c:v>
                </c:pt>
                <c:pt idx="4925">
                  <c:v>2.0300446609825416E-3</c:v>
                </c:pt>
                <c:pt idx="4926">
                  <c:v>2.0296326364927946E-3</c:v>
                </c:pt>
                <c:pt idx="4927">
                  <c:v>2.029220779220779E-3</c:v>
                </c:pt>
                <c:pt idx="4928">
                  <c:v>2.028809089064719E-3</c:v>
                </c:pt>
                <c:pt idx="4929">
                  <c:v>2.0283975659229209E-3</c:v>
                </c:pt>
                <c:pt idx="4930">
                  <c:v>2.0279862096937739E-3</c:v>
                </c:pt>
                <c:pt idx="4931">
                  <c:v>2.02757502027575E-3</c:v>
                </c:pt>
                <c:pt idx="4932">
                  <c:v>2.027163997567403E-3</c:v>
                </c:pt>
                <c:pt idx="4933">
                  <c:v>2.0267531414673691E-3</c:v>
                </c:pt>
                <c:pt idx="4934">
                  <c:v>2.0263424518743669E-3</c:v>
                </c:pt>
                <c:pt idx="4935">
                  <c:v>2.0259319286871961E-3</c:v>
                </c:pt>
                <c:pt idx="4936">
                  <c:v>2.0255215718047396E-3</c:v>
                </c:pt>
                <c:pt idx="4937">
                  <c:v>2.025111381125962E-3</c:v>
                </c:pt>
                <c:pt idx="4938">
                  <c:v>2.0247013565499088E-3</c:v>
                </c:pt>
                <c:pt idx="4939">
                  <c:v>2.0242914979757085E-3</c:v>
                </c:pt>
                <c:pt idx="4940">
                  <c:v>2.0238818053025702E-3</c:v>
                </c:pt>
                <c:pt idx="4941">
                  <c:v>2.0234722784297854E-3</c:v>
                </c:pt>
                <c:pt idx="4942">
                  <c:v>2.0230629172567267E-3</c:v>
                </c:pt>
                <c:pt idx="4943">
                  <c:v>2.0226537216828477E-3</c:v>
                </c:pt>
                <c:pt idx="4944">
                  <c:v>2.0222446916076846E-3</c:v>
                </c:pt>
                <c:pt idx="4945">
                  <c:v>2.0218358269308533E-3</c:v>
                </c:pt>
                <c:pt idx="4946">
                  <c:v>2.0214271275520519E-3</c:v>
                </c:pt>
                <c:pt idx="4947">
                  <c:v>2.0210185933710592E-3</c:v>
                </c:pt>
                <c:pt idx="4948">
                  <c:v>2.020610224287735E-3</c:v>
                </c:pt>
                <c:pt idx="4949">
                  <c:v>2.0202020202020202E-3</c:v>
                </c:pt>
                <c:pt idx="4950">
                  <c:v>2.0197939810139365E-3</c:v>
                </c:pt>
                <c:pt idx="4951">
                  <c:v>2.0193861066235864E-3</c:v>
                </c:pt>
                <c:pt idx="4952">
                  <c:v>2.0189783969311527E-3</c:v>
                </c:pt>
                <c:pt idx="4953">
                  <c:v>2.0185708518368995E-3</c:v>
                </c:pt>
                <c:pt idx="4954">
                  <c:v>2.0181634712411706E-3</c:v>
                </c:pt>
                <c:pt idx="4955">
                  <c:v>2.0177562550443904E-3</c:v>
                </c:pt>
                <c:pt idx="4956">
                  <c:v>2.0173492031470646E-3</c:v>
                </c:pt>
                <c:pt idx="4957">
                  <c:v>2.0169423154497781E-3</c:v>
                </c:pt>
                <c:pt idx="4958">
                  <c:v>2.0165355918531961E-3</c:v>
                </c:pt>
                <c:pt idx="4959">
                  <c:v>2.0161290322580645E-3</c:v>
                </c:pt>
                <c:pt idx="4960">
                  <c:v>2.0157226365652087E-3</c:v>
                </c:pt>
                <c:pt idx="4961">
                  <c:v>2.015316404675534E-3</c:v>
                </c:pt>
                <c:pt idx="4962">
                  <c:v>2.0149103364900263E-3</c:v>
                </c:pt>
                <c:pt idx="4963">
                  <c:v>2.01450443190975E-3</c:v>
                </c:pt>
                <c:pt idx="4964">
                  <c:v>2.014098690835851E-3</c:v>
                </c:pt>
                <c:pt idx="4965">
                  <c:v>2.0136931131695531E-3</c:v>
                </c:pt>
                <c:pt idx="4966">
                  <c:v>2.0132876988121604E-3</c:v>
                </c:pt>
                <c:pt idx="4967">
                  <c:v>2.0128824476650562E-3</c:v>
                </c:pt>
                <c:pt idx="4968">
                  <c:v>2.012477359629704E-3</c:v>
                </c:pt>
                <c:pt idx="4969">
                  <c:v>2.2132796780684103E-3</c:v>
                </c:pt>
                <c:pt idx="4970">
                  <c:v>2.2128344397505531E-3</c:v>
                </c:pt>
                <c:pt idx="4971">
                  <c:v>2.2123893805309734E-3</c:v>
                </c:pt>
                <c:pt idx="4972">
                  <c:v>2.2119445003016287E-3</c:v>
                </c:pt>
                <c:pt idx="4973">
                  <c:v>2.2114997989545635E-3</c:v>
                </c:pt>
                <c:pt idx="4974">
                  <c:v>2.2110552763819095E-3</c:v>
                </c:pt>
                <c:pt idx="4975">
                  <c:v>2.2106109324758843E-3</c:v>
                </c:pt>
                <c:pt idx="4976">
                  <c:v>2.2101667671287923E-3</c:v>
                </c:pt>
                <c:pt idx="4977">
                  <c:v>2.2097227802330252E-3</c:v>
                </c:pt>
                <c:pt idx="4978">
                  <c:v>2.2092789716810605E-3</c:v>
                </c:pt>
                <c:pt idx="4979">
                  <c:v>2.2088353413654616E-3</c:v>
                </c:pt>
                <c:pt idx="4980">
                  <c:v>2.2083918891788799E-3</c:v>
                </c:pt>
                <c:pt idx="4981">
                  <c:v>2.2079486150140505E-3</c:v>
                </c:pt>
                <c:pt idx="4982">
                  <c:v>2.2075055187637969E-3</c:v>
                </c:pt>
                <c:pt idx="4983">
                  <c:v>2.2070626003210273E-3</c:v>
                </c:pt>
                <c:pt idx="4984">
                  <c:v>2.2066198595787363E-3</c:v>
                </c:pt>
                <c:pt idx="4985">
                  <c:v>2.2061772964300039E-3</c:v>
                </c:pt>
                <c:pt idx="4986">
                  <c:v>2.2057349107679966E-3</c:v>
                </c:pt>
                <c:pt idx="4987">
                  <c:v>2.2052927024859663E-3</c:v>
                </c:pt>
                <c:pt idx="4988">
                  <c:v>2.2048506714772501E-3</c:v>
                </c:pt>
                <c:pt idx="4989">
                  <c:v>2.2044088176352704E-3</c:v>
                </c:pt>
                <c:pt idx="4990">
                  <c:v>2.2039671408535366E-3</c:v>
                </c:pt>
                <c:pt idx="4991">
                  <c:v>2.203525641025641E-3</c:v>
                </c:pt>
                <c:pt idx="4992">
                  <c:v>2.2030843180452634E-3</c:v>
                </c:pt>
                <c:pt idx="4993">
                  <c:v>2.2026431718061676E-3</c:v>
                </c:pt>
                <c:pt idx="4994">
                  <c:v>2.2022022022022024E-3</c:v>
                </c:pt>
                <c:pt idx="4995">
                  <c:v>2.2017614091273019E-3</c:v>
                </c:pt>
                <c:pt idx="4996">
                  <c:v>2.2013207924754855E-3</c:v>
                </c:pt>
                <c:pt idx="4997">
                  <c:v>2.2008803521408565E-3</c:v>
                </c:pt>
                <c:pt idx="4998">
                  <c:v>2.2004400880176033E-3</c:v>
                </c:pt>
                <c:pt idx="4999">
                  <c:v>2.2000000000000001E-3</c:v>
                </c:pt>
                <c:pt idx="5000">
                  <c:v>2.1995600879824036E-3</c:v>
                </c:pt>
                <c:pt idx="5001">
                  <c:v>2.1991203518592563E-3</c:v>
                </c:pt>
                <c:pt idx="5002">
                  <c:v>2.1986807915250848E-3</c:v>
                </c:pt>
                <c:pt idx="5003">
                  <c:v>2.1982414068745003E-3</c:v>
                </c:pt>
                <c:pt idx="5004">
                  <c:v>2.1978021978021978E-3</c:v>
                </c:pt>
                <c:pt idx="5005">
                  <c:v>2.1973631642029563E-3</c:v>
                </c:pt>
                <c:pt idx="5006">
                  <c:v>2.1969243059716398E-3</c:v>
                </c:pt>
                <c:pt idx="5007">
                  <c:v>2.1964856230031948E-3</c:v>
                </c:pt>
                <c:pt idx="5008">
                  <c:v>2.1960471151926532E-3</c:v>
                </c:pt>
                <c:pt idx="5009">
                  <c:v>2.1956087824351296E-3</c:v>
                </c:pt>
                <c:pt idx="5010">
                  <c:v>2.195170624625823E-3</c:v>
                </c:pt>
                <c:pt idx="5011">
                  <c:v>2.1947326416600159E-3</c:v>
                </c:pt>
                <c:pt idx="5012">
                  <c:v>2.1942948334330741E-3</c:v>
                </c:pt>
                <c:pt idx="5013">
                  <c:v>2.1938571998404467E-3</c:v>
                </c:pt>
                <c:pt idx="5014">
                  <c:v>2.1934197407776669E-3</c:v>
                </c:pt>
                <c:pt idx="5015">
                  <c:v>2.1929824561403508E-3</c:v>
                </c:pt>
                <c:pt idx="5016">
                  <c:v>2.1925453458241976E-3</c:v>
                </c:pt>
                <c:pt idx="5017">
                  <c:v>2.19210840972499E-3</c:v>
                </c:pt>
                <c:pt idx="5018">
                  <c:v>2.1916716477385933E-3</c:v>
                </c:pt>
                <c:pt idx="5019">
                  <c:v>2.1912350597609563E-3</c:v>
                </c:pt>
                <c:pt idx="5020">
                  <c:v>2.1907986456881101E-3</c:v>
                </c:pt>
                <c:pt idx="5021">
                  <c:v>2.1903624054161689E-3</c:v>
                </c:pt>
                <c:pt idx="5022">
                  <c:v>2.18992633884133E-3</c:v>
                </c:pt>
                <c:pt idx="5023">
                  <c:v>2.1894904458598726E-3</c:v>
                </c:pt>
                <c:pt idx="5024">
                  <c:v>2.1890547263681594E-3</c:v>
                </c:pt>
                <c:pt idx="5025">
                  <c:v>2.1886191802626344E-3</c:v>
                </c:pt>
                <c:pt idx="5026">
                  <c:v>2.1881838074398249E-3</c:v>
                </c:pt>
                <c:pt idx="5027">
                  <c:v>2.1877486077963404E-3</c:v>
                </c:pt>
                <c:pt idx="5028">
                  <c:v>2.1873135812288725E-3</c:v>
                </c:pt>
                <c:pt idx="5029">
                  <c:v>2.1868787276341948E-3</c:v>
                </c:pt>
                <c:pt idx="5030">
                  <c:v>2.1864440469091632E-3</c:v>
                </c:pt>
                <c:pt idx="5031">
                  <c:v>2.1860095389507153E-3</c:v>
                </c:pt>
                <c:pt idx="5032">
                  <c:v>2.1855752036558712E-3</c:v>
                </c:pt>
                <c:pt idx="5033">
                  <c:v>2.1851410409217324E-3</c:v>
                </c:pt>
                <c:pt idx="5034">
                  <c:v>2.1847070506454814E-3</c:v>
                </c:pt>
                <c:pt idx="5035">
                  <c:v>2.1842732327243845E-3</c:v>
                </c:pt>
                <c:pt idx="5036">
                  <c:v>2.1838395870557871E-3</c:v>
                </c:pt>
                <c:pt idx="5037">
                  <c:v>2.1834061135371178E-3</c:v>
                </c:pt>
                <c:pt idx="5038">
                  <c:v>2.1829728120658859E-3</c:v>
                </c:pt>
                <c:pt idx="5039">
                  <c:v>2.1825396825396826E-3</c:v>
                </c:pt>
                <c:pt idx="5040">
                  <c:v>2.1821067248561795E-3</c:v>
                </c:pt>
                <c:pt idx="5041">
                  <c:v>2.1816739389131298E-3</c:v>
                </c:pt>
                <c:pt idx="5042">
                  <c:v>2.181241324608368E-3</c:v>
                </c:pt>
                <c:pt idx="5043">
                  <c:v>2.1808088818398097E-3</c:v>
                </c:pt>
                <c:pt idx="5044">
                  <c:v>2.1803766105054508E-3</c:v>
                </c:pt>
                <c:pt idx="5045">
                  <c:v>2.1799445105033688E-3</c:v>
                </c:pt>
                <c:pt idx="5046">
                  <c:v>2.179512581731722E-3</c:v>
                </c:pt>
                <c:pt idx="5047">
                  <c:v>2.1790808240887481E-3</c:v>
                </c:pt>
                <c:pt idx="5048">
                  <c:v>2.1786492374727671E-3</c:v>
                </c:pt>
                <c:pt idx="5049">
                  <c:v>2.1782178217821784E-3</c:v>
                </c:pt>
                <c:pt idx="5050">
                  <c:v>2.1777865769154621E-3</c:v>
                </c:pt>
                <c:pt idx="5051">
                  <c:v>2.1773555027711799E-3</c:v>
                </c:pt>
                <c:pt idx="5052">
                  <c:v>2.1769245992479713E-3</c:v>
                </c:pt>
                <c:pt idx="5053">
                  <c:v>2.1764938662445586E-3</c:v>
                </c:pt>
                <c:pt idx="5054">
                  <c:v>2.176063303659743E-3</c:v>
                </c:pt>
                <c:pt idx="5055">
                  <c:v>2.1756329113924049E-3</c:v>
                </c:pt>
                <c:pt idx="5056">
                  <c:v>2.1752026893415068E-3</c:v>
                </c:pt>
                <c:pt idx="5057">
                  <c:v>2.1747726374060894E-3</c:v>
                </c:pt>
                <c:pt idx="5058">
                  <c:v>2.1743427554852738E-3</c:v>
                </c:pt>
                <c:pt idx="5059">
                  <c:v>2.1739130434782609E-3</c:v>
                </c:pt>
                <c:pt idx="5060">
                  <c:v>2.1734835012843312E-3</c:v>
                </c:pt>
                <c:pt idx="5061">
                  <c:v>2.1730541288028449E-3</c:v>
                </c:pt>
                <c:pt idx="5062">
                  <c:v>2.1726249259332413E-3</c:v>
                </c:pt>
                <c:pt idx="5063">
                  <c:v>2.1721958925750395E-3</c:v>
                </c:pt>
                <c:pt idx="5064">
                  <c:v>2.1717670286278382E-3</c:v>
                </c:pt>
                <c:pt idx="5065">
                  <c:v>2.1713383339913147E-3</c:v>
                </c:pt>
                <c:pt idx="5066">
                  <c:v>2.170909808565226E-3</c:v>
                </c:pt>
                <c:pt idx="5067">
                  <c:v>2.1704814522494082E-3</c:v>
                </c:pt>
                <c:pt idx="5068">
                  <c:v>2.170053264943776E-3</c:v>
                </c:pt>
                <c:pt idx="5069">
                  <c:v>2.1696252465483235E-3</c:v>
                </c:pt>
                <c:pt idx="5070">
                  <c:v>2.1691973969631237E-3</c:v>
                </c:pt>
                <c:pt idx="5071">
                  <c:v>2.168769716088328E-3</c:v>
                </c:pt>
                <c:pt idx="5072">
                  <c:v>2.1683422038241674E-3</c:v>
                </c:pt>
                <c:pt idx="5073">
                  <c:v>2.1679148600709497E-3</c:v>
                </c:pt>
                <c:pt idx="5074">
                  <c:v>2.1674876847290639E-3</c:v>
                </c:pt>
                <c:pt idx="5075">
                  <c:v>2.1670606776989757E-3</c:v>
                </c:pt>
                <c:pt idx="5076">
                  <c:v>2.1666338388812291E-3</c:v>
                </c:pt>
                <c:pt idx="5077">
                  <c:v>2.1662071681764474E-3</c:v>
                </c:pt>
                <c:pt idx="5078">
                  <c:v>2.1657806654853317E-3</c:v>
                </c:pt>
                <c:pt idx="5079">
                  <c:v>2.1653543307086614E-3</c:v>
                </c:pt>
                <c:pt idx="5080">
                  <c:v>2.1649281637472939E-3</c:v>
                </c:pt>
                <c:pt idx="5081">
                  <c:v>2.1645021645021645E-3</c:v>
                </c:pt>
                <c:pt idx="5082">
                  <c:v>2.1640763328742867E-3</c:v>
                </c:pt>
                <c:pt idx="5083">
                  <c:v>2.1636506687647524E-3</c:v>
                </c:pt>
                <c:pt idx="5084">
                  <c:v>2.1632251720747294E-3</c:v>
                </c:pt>
                <c:pt idx="5085">
                  <c:v>2.1627998427054661E-3</c:v>
                </c:pt>
                <c:pt idx="5086">
                  <c:v>2.1623746805582858E-3</c:v>
                </c:pt>
                <c:pt idx="5087">
                  <c:v>2.1619496855345911E-3</c:v>
                </c:pt>
                <c:pt idx="5088">
                  <c:v>2.1615248575358615E-3</c:v>
                </c:pt>
                <c:pt idx="5089">
                  <c:v>2.1611001964636544E-3</c:v>
                </c:pt>
                <c:pt idx="5090">
                  <c:v>2.1606757022196031E-3</c:v>
                </c:pt>
                <c:pt idx="5091">
                  <c:v>2.1602513747054201E-3</c:v>
                </c:pt>
                <c:pt idx="5092">
                  <c:v>2.1598272138228943E-3</c:v>
                </c:pt>
                <c:pt idx="5093">
                  <c:v>2.1594032194738907E-3</c:v>
                </c:pt>
                <c:pt idx="5094">
                  <c:v>2.1589793915603533E-3</c:v>
                </c:pt>
                <c:pt idx="5095">
                  <c:v>2.1585557299843012E-3</c:v>
                </c:pt>
                <c:pt idx="5096">
                  <c:v>2.1581322346478321E-3</c:v>
                </c:pt>
                <c:pt idx="5097">
                  <c:v>2.1577089054531187E-3</c:v>
                </c:pt>
                <c:pt idx="5098">
                  <c:v>2.1572857423024124E-3</c:v>
                </c:pt>
                <c:pt idx="5099">
                  <c:v>2.1568627450980391E-3</c:v>
                </c:pt>
                <c:pt idx="5100">
                  <c:v>2.1564399137424034E-3</c:v>
                </c:pt>
                <c:pt idx="5101">
                  <c:v>2.1560172481379851E-3</c:v>
                </c:pt>
                <c:pt idx="5102">
                  <c:v>2.1555947481873409E-3</c:v>
                </c:pt>
                <c:pt idx="5103">
                  <c:v>2.1551724137931034E-3</c:v>
                </c:pt>
                <c:pt idx="5104">
                  <c:v>2.1547502448579824E-3</c:v>
                </c:pt>
                <c:pt idx="5105">
                  <c:v>2.1543282412847631E-3</c:v>
                </c:pt>
                <c:pt idx="5106">
                  <c:v>2.153906402976307E-3</c:v>
                </c:pt>
                <c:pt idx="5107">
                  <c:v>2.153484729835552E-3</c:v>
                </c:pt>
                <c:pt idx="5108">
                  <c:v>2.153063221765512E-3</c:v>
                </c:pt>
                <c:pt idx="5109">
                  <c:v>2.3483365949119373E-3</c:v>
                </c:pt>
                <c:pt idx="5110">
                  <c:v>2.3478771277636468E-3</c:v>
                </c:pt>
                <c:pt idx="5111">
                  <c:v>2.3474178403755869E-3</c:v>
                </c:pt>
                <c:pt idx="5112">
                  <c:v>2.3469587326422842E-3</c:v>
                </c:pt>
                <c:pt idx="5113">
                  <c:v>2.3464998044583495E-3</c:v>
                </c:pt>
                <c:pt idx="5114">
                  <c:v>2.3460410557184751E-3</c:v>
                </c:pt>
                <c:pt idx="5115">
                  <c:v>2.3455824863174357E-3</c:v>
                </c:pt>
                <c:pt idx="5116">
                  <c:v>2.345124096150088E-3</c:v>
                </c:pt>
                <c:pt idx="5117">
                  <c:v>2.3446658851113715E-3</c:v>
                </c:pt>
                <c:pt idx="5118">
                  <c:v>2.3442078530963081E-3</c:v>
                </c:pt>
                <c:pt idx="5119">
                  <c:v>2.3437499999999999E-3</c:v>
                </c:pt>
                <c:pt idx="5120">
                  <c:v>2.3432923257176333E-3</c:v>
                </c:pt>
                <c:pt idx="5121">
                  <c:v>2.3428348301444747E-3</c:v>
                </c:pt>
                <c:pt idx="5122">
                  <c:v>2.3423775131758734E-3</c:v>
                </c:pt>
                <c:pt idx="5123">
                  <c:v>2.34192037470726E-3</c:v>
                </c:pt>
                <c:pt idx="5124">
                  <c:v>2.3414634146341463E-3</c:v>
                </c:pt>
                <c:pt idx="5125">
                  <c:v>2.3410066328521262E-3</c:v>
                </c:pt>
                <c:pt idx="5126">
                  <c:v>2.3405500292568754E-3</c:v>
                </c:pt>
                <c:pt idx="5127">
                  <c:v>2.3400936037441498E-3</c:v>
                </c:pt>
                <c:pt idx="5128">
                  <c:v>2.3396373562097877E-3</c:v>
                </c:pt>
                <c:pt idx="5129">
                  <c:v>2.3391812865497076E-3</c:v>
                </c:pt>
                <c:pt idx="5130">
                  <c:v>2.3387253946599105E-3</c:v>
                </c:pt>
                <c:pt idx="5131">
                  <c:v>2.3382696804364772E-3</c:v>
                </c:pt>
                <c:pt idx="5132">
                  <c:v>2.3378141437755697E-3</c:v>
                </c:pt>
                <c:pt idx="5133">
                  <c:v>2.3373587845734321E-3</c:v>
                </c:pt>
                <c:pt idx="5134">
                  <c:v>2.3369036027263874E-3</c:v>
                </c:pt>
                <c:pt idx="5135">
                  <c:v>2.3364485981308409E-3</c:v>
                </c:pt>
                <c:pt idx="5136">
                  <c:v>2.3359937706832782E-3</c:v>
                </c:pt>
                <c:pt idx="5137">
                  <c:v>2.3355391202802647E-3</c:v>
                </c:pt>
                <c:pt idx="5138">
                  <c:v>2.3350846468184472E-3</c:v>
                </c:pt>
                <c:pt idx="5139">
                  <c:v>2.3346303501945525E-3</c:v>
                </c:pt>
                <c:pt idx="5140">
                  <c:v>2.3341762303053879E-3</c:v>
                </c:pt>
                <c:pt idx="5141">
                  <c:v>2.3337222870478411E-3</c:v>
                </c:pt>
                <c:pt idx="5142">
                  <c:v>2.3332685203188799E-3</c:v>
                </c:pt>
                <c:pt idx="5143">
                  <c:v>2.3328149300155523E-3</c:v>
                </c:pt>
                <c:pt idx="5144">
                  <c:v>2.3323615160349854E-3</c:v>
                </c:pt>
                <c:pt idx="5145">
                  <c:v>2.3319082782743881E-3</c:v>
                </c:pt>
                <c:pt idx="5146">
                  <c:v>2.3314552166310474E-3</c:v>
                </c:pt>
                <c:pt idx="5147">
                  <c:v>2.331002331002331E-3</c:v>
                </c:pt>
                <c:pt idx="5148">
                  <c:v>2.3305496212856864E-3</c:v>
                </c:pt>
                <c:pt idx="5149">
                  <c:v>2.3300970873786409E-3</c:v>
                </c:pt>
                <c:pt idx="5150">
                  <c:v>2.3296447291788003E-3</c:v>
                </c:pt>
                <c:pt idx="5151">
                  <c:v>2.329192546583851E-3</c:v>
                </c:pt>
                <c:pt idx="5152">
                  <c:v>2.3287405394915583E-3</c:v>
                </c:pt>
                <c:pt idx="5153">
                  <c:v>2.3282887077997671E-3</c:v>
                </c:pt>
                <c:pt idx="5154">
                  <c:v>2.3278370514064014E-3</c:v>
                </c:pt>
                <c:pt idx="5155">
                  <c:v>2.3273855702094647E-3</c:v>
                </c:pt>
                <c:pt idx="5156">
                  <c:v>2.3269342641070389E-3</c:v>
                </c:pt>
                <c:pt idx="5157">
                  <c:v>2.3264831329972858E-3</c:v>
                </c:pt>
                <c:pt idx="5158">
                  <c:v>2.3260321767784456E-3</c:v>
                </c:pt>
                <c:pt idx="5159">
                  <c:v>2.3255813953488372E-3</c:v>
                </c:pt>
                <c:pt idx="5160">
                  <c:v>2.325130788606859E-3</c:v>
                </c:pt>
                <c:pt idx="5161">
                  <c:v>2.3246803564509881E-3</c:v>
                </c:pt>
                <c:pt idx="5162">
                  <c:v>2.3242300987797791E-3</c:v>
                </c:pt>
                <c:pt idx="5163">
                  <c:v>2.3237800154918666E-3</c:v>
                </c:pt>
                <c:pt idx="5164">
                  <c:v>2.323330106485963E-3</c:v>
                </c:pt>
                <c:pt idx="5165">
                  <c:v>2.3228803716608595E-3</c:v>
                </c:pt>
                <c:pt idx="5166">
                  <c:v>2.322430810915425E-3</c:v>
                </c:pt>
                <c:pt idx="5167">
                  <c:v>2.3219814241486067E-3</c:v>
                </c:pt>
                <c:pt idx="5168">
                  <c:v>2.3215322112594312E-3</c:v>
                </c:pt>
                <c:pt idx="5169">
                  <c:v>2.3210831721470018E-3</c:v>
                </c:pt>
                <c:pt idx="5170">
                  <c:v>2.320634306710501E-3</c:v>
                </c:pt>
                <c:pt idx="5171">
                  <c:v>2.3201856148491878E-3</c:v>
                </c:pt>
                <c:pt idx="5172">
                  <c:v>2.3197370964624011E-3</c:v>
                </c:pt>
                <c:pt idx="5173">
                  <c:v>2.3192887514495554E-3</c:v>
                </c:pt>
                <c:pt idx="5174">
                  <c:v>2.3188405797101449E-3</c:v>
                </c:pt>
                <c:pt idx="5175">
                  <c:v>2.3183925811437402E-3</c:v>
                </c:pt>
                <c:pt idx="5176">
                  <c:v>2.3179447556499902E-3</c:v>
                </c:pt>
                <c:pt idx="5177">
                  <c:v>2.3174971031286211E-3</c:v>
                </c:pt>
                <c:pt idx="5178">
                  <c:v>2.3170496234794363E-3</c:v>
                </c:pt>
                <c:pt idx="5179">
                  <c:v>2.3166023166023165E-3</c:v>
                </c:pt>
                <c:pt idx="5180">
                  <c:v>2.3161551823972205E-3</c:v>
                </c:pt>
                <c:pt idx="5181">
                  <c:v>2.3157082207641835E-3</c:v>
                </c:pt>
                <c:pt idx="5182">
                  <c:v>2.3152614316033185E-3</c:v>
                </c:pt>
                <c:pt idx="5183">
                  <c:v>2.3148148148148147E-3</c:v>
                </c:pt>
                <c:pt idx="5184">
                  <c:v>2.3143683702989393E-3</c:v>
                </c:pt>
                <c:pt idx="5185">
                  <c:v>2.3139220979560356E-3</c:v>
                </c:pt>
                <c:pt idx="5186">
                  <c:v>2.3134759976865238E-3</c:v>
                </c:pt>
                <c:pt idx="5187">
                  <c:v>2.3130300693909021E-3</c:v>
                </c:pt>
                <c:pt idx="5188">
                  <c:v>2.3125843129697438E-3</c:v>
                </c:pt>
                <c:pt idx="5189">
                  <c:v>2.3121387283236996E-3</c:v>
                </c:pt>
                <c:pt idx="5190">
                  <c:v>2.3116933153534964E-3</c:v>
                </c:pt>
                <c:pt idx="5191">
                  <c:v>2.3112480739599386E-3</c:v>
                </c:pt>
                <c:pt idx="5192">
                  <c:v>2.3108030040439051E-3</c:v>
                </c:pt>
                <c:pt idx="5193">
                  <c:v>2.3103581055063534E-3</c:v>
                </c:pt>
                <c:pt idx="5194">
                  <c:v>2.3099133782483157E-3</c:v>
                </c:pt>
                <c:pt idx="5195">
                  <c:v>2.3094688221709007E-3</c:v>
                </c:pt>
                <c:pt idx="5196">
                  <c:v>2.3090244371752936E-3</c:v>
                </c:pt>
                <c:pt idx="5197">
                  <c:v>2.3085802231627549E-3</c:v>
                </c:pt>
                <c:pt idx="5198">
                  <c:v>2.3081361800346219E-3</c:v>
                </c:pt>
                <c:pt idx="5199">
                  <c:v>2.3076923076923079E-3</c:v>
                </c:pt>
                <c:pt idx="5200">
                  <c:v>2.3072486060373007E-3</c:v>
                </c:pt>
                <c:pt idx="5201">
                  <c:v>2.306805074971165E-3</c:v>
                </c:pt>
                <c:pt idx="5202">
                  <c:v>2.3063617143955412E-3</c:v>
                </c:pt>
                <c:pt idx="5203">
                  <c:v>2.3059185242121443E-3</c:v>
                </c:pt>
                <c:pt idx="5204">
                  <c:v>2.3054755043227667E-3</c:v>
                </c:pt>
                <c:pt idx="5205">
                  <c:v>2.3050326546292738E-3</c:v>
                </c:pt>
                <c:pt idx="5206">
                  <c:v>2.3045899750336087E-3</c:v>
                </c:pt>
                <c:pt idx="5207">
                  <c:v>2.304147465437788E-3</c:v>
                </c:pt>
                <c:pt idx="5208">
                  <c:v>2.3037051257439049E-3</c:v>
                </c:pt>
                <c:pt idx="5209">
                  <c:v>2.3032629558541267E-3</c:v>
                </c:pt>
                <c:pt idx="5210">
                  <c:v>2.3028209556706968E-3</c:v>
                </c:pt>
                <c:pt idx="5211">
                  <c:v>2.3023791250959325E-3</c:v>
                </c:pt>
                <c:pt idx="5212">
                  <c:v>2.3019374640322271E-3</c:v>
                </c:pt>
                <c:pt idx="5213">
                  <c:v>2.3014959723820483E-3</c:v>
                </c:pt>
                <c:pt idx="5214">
                  <c:v>2.3010546500479385E-3</c:v>
                </c:pt>
                <c:pt idx="5215">
                  <c:v>2.3006134969325155E-3</c:v>
                </c:pt>
                <c:pt idx="5216">
                  <c:v>2.3001725129384704E-3</c:v>
                </c:pt>
                <c:pt idx="5217">
                  <c:v>2.2997316979685703E-3</c:v>
                </c:pt>
                <c:pt idx="5218">
                  <c:v>2.2992910519256562E-3</c:v>
                </c:pt>
                <c:pt idx="5219">
                  <c:v>2.2988505747126436E-3</c:v>
                </c:pt>
                <c:pt idx="5220">
                  <c:v>2.2984102662325224E-3</c:v>
                </c:pt>
                <c:pt idx="5221">
                  <c:v>2.2979701263883571E-3</c:v>
                </c:pt>
                <c:pt idx="5222">
                  <c:v>2.2975301550832855E-3</c:v>
                </c:pt>
                <c:pt idx="5223">
                  <c:v>2.2970903522205209E-3</c:v>
                </c:pt>
                <c:pt idx="5224">
                  <c:v>2.2966507177033493E-3</c:v>
                </c:pt>
                <c:pt idx="5225">
                  <c:v>2.2962112514351321E-3</c:v>
                </c:pt>
                <c:pt idx="5226">
                  <c:v>2.2957719533193035E-3</c:v>
                </c:pt>
                <c:pt idx="5227">
                  <c:v>2.2953328232593728E-3</c:v>
                </c:pt>
                <c:pt idx="5228">
                  <c:v>2.2948938611589212E-3</c:v>
                </c:pt>
                <c:pt idx="5229">
                  <c:v>2.2944550669216062E-3</c:v>
                </c:pt>
                <c:pt idx="5230">
                  <c:v>2.2940164404511567E-3</c:v>
                </c:pt>
                <c:pt idx="5231">
                  <c:v>2.2935779816513763E-3</c:v>
                </c:pt>
                <c:pt idx="5232">
                  <c:v>2.2931396904261416E-3</c:v>
                </c:pt>
                <c:pt idx="5233">
                  <c:v>2.2927015666794038E-3</c:v>
                </c:pt>
                <c:pt idx="5234">
                  <c:v>2.2922636103151861E-3</c:v>
                </c:pt>
                <c:pt idx="5235">
                  <c:v>2.2918258212375861E-3</c:v>
                </c:pt>
                <c:pt idx="5236">
                  <c:v>2.2913881993507734E-3</c:v>
                </c:pt>
                <c:pt idx="5237">
                  <c:v>2.2909507445589921E-3</c:v>
                </c:pt>
                <c:pt idx="5238">
                  <c:v>2.2905134567665587E-3</c:v>
                </c:pt>
                <c:pt idx="5239">
                  <c:v>2.2900763358778627E-3</c:v>
                </c:pt>
                <c:pt idx="5240">
                  <c:v>2.2896393817973667E-3</c:v>
                </c:pt>
                <c:pt idx="5241">
                  <c:v>2.2892025944296068E-3</c:v>
                </c:pt>
                <c:pt idx="5242">
                  <c:v>2.2887659736791914E-3</c:v>
                </c:pt>
                <c:pt idx="5243">
                  <c:v>2.2883295194508009E-3</c:v>
                </c:pt>
                <c:pt idx="5244">
                  <c:v>2.2878932316491899E-3</c:v>
                </c:pt>
                <c:pt idx="5245">
                  <c:v>2.287457110179184E-3</c:v>
                </c:pt>
                <c:pt idx="5246">
                  <c:v>2.2870211549456832E-3</c:v>
                </c:pt>
                <c:pt idx="5247">
                  <c:v>2.2865853658536584E-3</c:v>
                </c:pt>
                <c:pt idx="5248">
                  <c:v>2.2861497428081539E-3</c:v>
                </c:pt>
                <c:pt idx="5249">
                  <c:v>2.2857142857142859E-3</c:v>
                </c:pt>
                <c:pt idx="5250">
                  <c:v>2.2852789944772423E-3</c:v>
                </c:pt>
                <c:pt idx="5251">
                  <c:v>2.284843869002285E-3</c:v>
                </c:pt>
                <c:pt idx="5252">
                  <c:v>2.2844089091947459E-3</c:v>
                </c:pt>
                <c:pt idx="5253">
                  <c:v>2.2839741149600305E-3</c:v>
                </c:pt>
                <c:pt idx="5254">
                  <c:v>2.2835394862036158E-3</c:v>
                </c:pt>
                <c:pt idx="5255">
                  <c:v>2.2831050228310501E-3</c:v>
                </c:pt>
                <c:pt idx="5256">
                  <c:v>2.2826707247479549E-3</c:v>
                </c:pt>
                <c:pt idx="5257">
                  <c:v>2.2822365918600228E-3</c:v>
                </c:pt>
                <c:pt idx="5258">
                  <c:v>2.2818026240730175E-3</c:v>
                </c:pt>
                <c:pt idx="5259">
                  <c:v>2.2813688212927757E-3</c:v>
                </c:pt>
                <c:pt idx="5260">
                  <c:v>2.2809351834252043E-3</c:v>
                </c:pt>
                <c:pt idx="5261">
                  <c:v>2.2805017103762829E-3</c:v>
                </c:pt>
                <c:pt idx="5262">
                  <c:v>2.2800684020520615E-3</c:v>
                </c:pt>
                <c:pt idx="5263">
                  <c:v>2.2796352583586625E-3</c:v>
                </c:pt>
                <c:pt idx="5264">
                  <c:v>2.2792022792022791E-3</c:v>
                </c:pt>
                <c:pt idx="5265">
                  <c:v>2.2787694644891758E-3</c:v>
                </c:pt>
                <c:pt idx="5266">
                  <c:v>2.278336814125688E-3</c:v>
                </c:pt>
                <c:pt idx="5267">
                  <c:v>2.2779043280182231E-3</c:v>
                </c:pt>
                <c:pt idx="5268">
                  <c:v>2.2774720060732587E-3</c:v>
                </c:pt>
                <c:pt idx="5269">
                  <c:v>2.2770398481973433E-3</c:v>
                </c:pt>
                <c:pt idx="5270">
                  <c:v>2.2766078542970974E-3</c:v>
                </c:pt>
                <c:pt idx="5271">
                  <c:v>2.276176024279211E-3</c:v>
                </c:pt>
                <c:pt idx="5272">
                  <c:v>2.2757443580504457E-3</c:v>
                </c:pt>
                <c:pt idx="5273">
                  <c:v>2.2753128555176336E-3</c:v>
                </c:pt>
                <c:pt idx="5274">
                  <c:v>2.2748815165876779E-3</c:v>
                </c:pt>
                <c:pt idx="5275">
                  <c:v>2.2744503411675512E-3</c:v>
                </c:pt>
                <c:pt idx="5276">
                  <c:v>2.2740193291642978E-3</c:v>
                </c:pt>
                <c:pt idx="5277">
                  <c:v>2.2735884804850324E-3</c:v>
                </c:pt>
                <c:pt idx="5278">
                  <c:v>2.2731577950369387E-3</c:v>
                </c:pt>
                <c:pt idx="5279">
                  <c:v>2.2727272727272726E-3</c:v>
                </c:pt>
                <c:pt idx="5280">
                  <c:v>2.2722969134633592E-3</c:v>
                </c:pt>
                <c:pt idx="5281">
                  <c:v>2.2718667171525938E-3</c:v>
                </c:pt>
                <c:pt idx="5282">
                  <c:v>2.2714366837024418E-3</c:v>
                </c:pt>
                <c:pt idx="5283">
                  <c:v>2.2710068130204391E-3</c:v>
                </c:pt>
                <c:pt idx="5284">
                  <c:v>2.2705771050141911E-3</c:v>
                </c:pt>
                <c:pt idx="5285">
                  <c:v>2.2701475595913734E-3</c:v>
                </c:pt>
                <c:pt idx="5286">
                  <c:v>2.2697181766597315E-3</c:v>
                </c:pt>
                <c:pt idx="5287">
                  <c:v>2.2692889561270802E-3</c:v>
                </c:pt>
                <c:pt idx="5288">
                  <c:v>2.2688598979013048E-3</c:v>
                </c:pt>
                <c:pt idx="5289">
                  <c:v>2.268431001890359E-3</c:v>
                </c:pt>
                <c:pt idx="5290">
                  <c:v>2.2680022680022678E-3</c:v>
                </c:pt>
                <c:pt idx="5291">
                  <c:v>2.2675736961451248E-3</c:v>
                </c:pt>
                <c:pt idx="5292">
                  <c:v>2.2671452862270923E-3</c:v>
                </c:pt>
                <c:pt idx="5293">
                  <c:v>2.2667170381564035E-3</c:v>
                </c:pt>
                <c:pt idx="5294">
                  <c:v>2.2662889518413596E-3</c:v>
                </c:pt>
                <c:pt idx="5295">
                  <c:v>2.2658610271903325E-3</c:v>
                </c:pt>
                <c:pt idx="5296">
                  <c:v>2.2654332641117614E-3</c:v>
                </c:pt>
                <c:pt idx="5297">
                  <c:v>2.2650056625141564E-3</c:v>
                </c:pt>
                <c:pt idx="5298">
                  <c:v>2.2645782223060956E-3</c:v>
                </c:pt>
                <c:pt idx="5299">
                  <c:v>2.2641509433962265E-3</c:v>
                </c:pt>
                <c:pt idx="5300">
                  <c:v>2.2637238256932655E-3</c:v>
                </c:pt>
                <c:pt idx="5301">
                  <c:v>2.2632968691059978E-3</c:v>
                </c:pt>
                <c:pt idx="5302">
                  <c:v>2.2628700735432775E-3</c:v>
                </c:pt>
                <c:pt idx="5303">
                  <c:v>2.2624434389140274E-3</c:v>
                </c:pt>
                <c:pt idx="5304">
                  <c:v>2.2620169651272385E-3</c:v>
                </c:pt>
                <c:pt idx="5305">
                  <c:v>2.2615906520919715E-3</c:v>
                </c:pt>
                <c:pt idx="5306">
                  <c:v>2.2611644997173543E-3</c:v>
                </c:pt>
                <c:pt idx="5307">
                  <c:v>2.2607385079125848E-3</c:v>
                </c:pt>
                <c:pt idx="5308">
                  <c:v>2.260312676586928E-3</c:v>
                </c:pt>
                <c:pt idx="5309">
                  <c:v>2.2598870056497176E-3</c:v>
                </c:pt>
                <c:pt idx="5310">
                  <c:v>2.259461495010356E-3</c:v>
                </c:pt>
                <c:pt idx="5311">
                  <c:v>2.2590361445783132E-3</c:v>
                </c:pt>
                <c:pt idx="5312">
                  <c:v>2.258610954263128E-3</c:v>
                </c:pt>
                <c:pt idx="5313">
                  <c:v>2.2581859239744072E-3</c:v>
                </c:pt>
                <c:pt idx="5314">
                  <c:v>2.2577610536218249E-3</c:v>
                </c:pt>
                <c:pt idx="5315">
                  <c:v>2.257336343115124E-3</c:v>
                </c:pt>
                <c:pt idx="5316">
                  <c:v>2.2569117923641152E-3</c:v>
                </c:pt>
                <c:pt idx="5317">
                  <c:v>2.2564874012786762E-3</c:v>
                </c:pt>
                <c:pt idx="5318">
                  <c:v>2.2560631697687537E-3</c:v>
                </c:pt>
                <c:pt idx="5319">
                  <c:v>2.255639097744361E-3</c:v>
                </c:pt>
                <c:pt idx="5320">
                  <c:v>2.2552151851155796E-3</c:v>
                </c:pt>
                <c:pt idx="5321">
                  <c:v>2.2547914317925591E-3</c:v>
                </c:pt>
                <c:pt idx="5322">
                  <c:v>2.2543678376855157E-3</c:v>
                </c:pt>
                <c:pt idx="5323">
                  <c:v>2.2539444027047332E-3</c:v>
                </c:pt>
                <c:pt idx="5324">
                  <c:v>2.2535211267605635E-3</c:v>
                </c:pt>
                <c:pt idx="5325">
                  <c:v>2.2530980097634247E-3</c:v>
                </c:pt>
                <c:pt idx="5326">
                  <c:v>2.2526750516238033E-3</c:v>
                </c:pt>
                <c:pt idx="5327">
                  <c:v>2.2522522522522522E-3</c:v>
                </c:pt>
                <c:pt idx="5328">
                  <c:v>2.251829611559392E-3</c:v>
                </c:pt>
                <c:pt idx="5329">
                  <c:v>2.2514071294559099E-3</c:v>
                </c:pt>
                <c:pt idx="5330">
                  <c:v>2.2509848058525606E-3</c:v>
                </c:pt>
                <c:pt idx="5331">
                  <c:v>2.2505626406601649E-3</c:v>
                </c:pt>
                <c:pt idx="5332">
                  <c:v>2.2501406337896118E-3</c:v>
                </c:pt>
                <c:pt idx="5333">
                  <c:v>2.2497187851518562E-3</c:v>
                </c:pt>
                <c:pt idx="5334">
                  <c:v>2.2492970946579195E-3</c:v>
                </c:pt>
                <c:pt idx="5335">
                  <c:v>2.2488755622188904E-3</c:v>
                </c:pt>
                <c:pt idx="5336">
                  <c:v>2.2484541877459247E-3</c:v>
                </c:pt>
                <c:pt idx="5337">
                  <c:v>2.2480329711502436E-3</c:v>
                </c:pt>
                <c:pt idx="5338">
                  <c:v>2.2476119123431356E-3</c:v>
                </c:pt>
                <c:pt idx="5339">
                  <c:v>2.2471910112359553E-3</c:v>
                </c:pt>
                <c:pt idx="5340">
                  <c:v>2.2467702677401234E-3</c:v>
                </c:pt>
                <c:pt idx="5341">
                  <c:v>2.2463496817671283E-3</c:v>
                </c:pt>
                <c:pt idx="5342">
                  <c:v>2.2459292532285235E-3</c:v>
                </c:pt>
                <c:pt idx="5343">
                  <c:v>2.2455089820359281E-3</c:v>
                </c:pt>
                <c:pt idx="5344">
                  <c:v>2.2450888681010291E-3</c:v>
                </c:pt>
                <c:pt idx="5345">
                  <c:v>2.2446689113355782E-3</c:v>
                </c:pt>
                <c:pt idx="5346">
                  <c:v>2.2442491116513932E-3</c:v>
                </c:pt>
                <c:pt idx="5347">
                  <c:v>2.243829468960359E-3</c:v>
                </c:pt>
                <c:pt idx="5348">
                  <c:v>2.2434099831744251E-3</c:v>
                </c:pt>
                <c:pt idx="5349">
                  <c:v>2.2429906542056075E-3</c:v>
                </c:pt>
                <c:pt idx="5350">
                  <c:v>2.2425714819659876E-3</c:v>
                </c:pt>
                <c:pt idx="5351">
                  <c:v>2.242152466367713E-3</c:v>
                </c:pt>
                <c:pt idx="5352">
                  <c:v>2.2417336073229962E-3</c:v>
                </c:pt>
                <c:pt idx="5353">
                  <c:v>2.2413149047441168E-3</c:v>
                </c:pt>
                <c:pt idx="5354">
                  <c:v>2.2408963585434172E-3</c:v>
                </c:pt>
                <c:pt idx="5355">
                  <c:v>2.2404779686333084E-3</c:v>
                </c:pt>
                <c:pt idx="5356">
                  <c:v>2.2400597349262648E-3</c:v>
                </c:pt>
                <c:pt idx="5357">
                  <c:v>2.2396416573348264E-3</c:v>
                </c:pt>
                <c:pt idx="5358">
                  <c:v>2.2392237357715993E-3</c:v>
                </c:pt>
                <c:pt idx="5359">
                  <c:v>2.2388059701492539E-3</c:v>
                </c:pt>
                <c:pt idx="5360">
                  <c:v>2.2383883603805262E-3</c:v>
                </c:pt>
                <c:pt idx="5361">
                  <c:v>2.237970906378217E-3</c:v>
                </c:pt>
                <c:pt idx="5362">
                  <c:v>2.2375536080551932E-3</c:v>
                </c:pt>
                <c:pt idx="5363">
                  <c:v>2.2371364653243847E-3</c:v>
                </c:pt>
                <c:pt idx="5364">
                  <c:v>2.2367194780987883E-3</c:v>
                </c:pt>
                <c:pt idx="5365">
                  <c:v>2.2363026462914647E-3</c:v>
                </c:pt>
                <c:pt idx="5366">
                  <c:v>2.2358859698155395E-3</c:v>
                </c:pt>
                <c:pt idx="5367">
                  <c:v>2.2354694485842027E-3</c:v>
                </c:pt>
                <c:pt idx="5368">
                  <c:v>2.2350530825107095E-3</c:v>
                </c:pt>
                <c:pt idx="5369">
                  <c:v>2.2346368715083797E-3</c:v>
                </c:pt>
                <c:pt idx="5370">
                  <c:v>2.2342208154905977E-3</c:v>
                </c:pt>
                <c:pt idx="5371">
                  <c:v>2.2338049143708115E-3</c:v>
                </c:pt>
                <c:pt idx="5372">
                  <c:v>2.2333891680625349E-3</c:v>
                </c:pt>
                <c:pt idx="5373">
                  <c:v>2.2329735764793448E-3</c:v>
                </c:pt>
                <c:pt idx="5374">
                  <c:v>2.2325581395348836E-3</c:v>
                </c:pt>
                <c:pt idx="5375">
                  <c:v>2.232142857142857E-3</c:v>
                </c:pt>
                <c:pt idx="5376">
                  <c:v>2.2317277292170355E-3</c:v>
                </c:pt>
                <c:pt idx="5377">
                  <c:v>2.2313127556712531E-3</c:v>
                </c:pt>
                <c:pt idx="5378">
                  <c:v>2.2308979364194089E-3</c:v>
                </c:pt>
                <c:pt idx="5379">
                  <c:v>2.2304832713754648E-3</c:v>
                </c:pt>
                <c:pt idx="5380">
                  <c:v>2.2300687604534472E-3</c:v>
                </c:pt>
                <c:pt idx="5381">
                  <c:v>2.229654403567447E-3</c:v>
                </c:pt>
                <c:pt idx="5382">
                  <c:v>2.229240200631618E-3</c:v>
                </c:pt>
                <c:pt idx="5383">
                  <c:v>2.2288261515601782E-3</c:v>
                </c:pt>
                <c:pt idx="5384">
                  <c:v>2.2284122562674096E-3</c:v>
                </c:pt>
                <c:pt idx="5385">
                  <c:v>2.2279985146676567E-3</c:v>
                </c:pt>
                <c:pt idx="5386">
                  <c:v>2.2275849266753297E-3</c:v>
                </c:pt>
                <c:pt idx="5387">
                  <c:v>2.2271714922048997E-3</c:v>
                </c:pt>
                <c:pt idx="5388">
                  <c:v>2.2267582111709038E-3</c:v>
                </c:pt>
                <c:pt idx="5389">
                  <c:v>2.2263450834879408E-3</c:v>
                </c:pt>
                <c:pt idx="5390">
                  <c:v>2.2259321090706734E-3</c:v>
                </c:pt>
                <c:pt idx="5391">
                  <c:v>2.225519287833828E-3</c:v>
                </c:pt>
                <c:pt idx="5392">
                  <c:v>2.2251066196921935E-3</c:v>
                </c:pt>
                <c:pt idx="5393">
                  <c:v>2.2246941045606229E-3</c:v>
                </c:pt>
                <c:pt idx="5394">
                  <c:v>2.2242817423540314E-3</c:v>
                </c:pt>
                <c:pt idx="5395">
                  <c:v>2.223869532987398E-3</c:v>
                </c:pt>
                <c:pt idx="5396">
                  <c:v>2.2234574763757642E-3</c:v>
                </c:pt>
                <c:pt idx="5397">
                  <c:v>2.2230455724342349E-3</c:v>
                </c:pt>
                <c:pt idx="5398">
                  <c:v>2.2226338210779772E-3</c:v>
                </c:pt>
                <c:pt idx="5399">
                  <c:v>2.2222222222222222E-3</c:v>
                </c:pt>
                <c:pt idx="5400">
                  <c:v>2.2218107757822625E-3</c:v>
                </c:pt>
                <c:pt idx="5401">
                  <c:v>2.2213994816734544E-3</c:v>
                </c:pt>
                <c:pt idx="5402">
                  <c:v>2.2209883398112162E-3</c:v>
                </c:pt>
                <c:pt idx="5403">
                  <c:v>2.2205773501110288E-3</c:v>
                </c:pt>
                <c:pt idx="5404">
                  <c:v>2.2201665124884367E-3</c:v>
                </c:pt>
                <c:pt idx="5405">
                  <c:v>2.2197558268590455E-3</c:v>
                </c:pt>
                <c:pt idx="5406">
                  <c:v>2.219345293138524E-3</c:v>
                </c:pt>
                <c:pt idx="5407">
                  <c:v>2.2189349112426036E-3</c:v>
                </c:pt>
                <c:pt idx="5408">
                  <c:v>2.2185246810870773E-3</c:v>
                </c:pt>
                <c:pt idx="5409">
                  <c:v>2.2181146025878002E-3</c:v>
                </c:pt>
                <c:pt idx="5410">
                  <c:v>2.2177046756606911E-3</c:v>
                </c:pt>
                <c:pt idx="5411">
                  <c:v>2.2172949002217295E-3</c:v>
                </c:pt>
                <c:pt idx="5412">
                  <c:v>2.2168852761869575E-3</c:v>
                </c:pt>
                <c:pt idx="5413">
                  <c:v>2.216475803472479E-3</c:v>
                </c:pt>
                <c:pt idx="5414">
                  <c:v>2.21606648199446E-3</c:v>
                </c:pt>
                <c:pt idx="5415">
                  <c:v>2.2156573116691287E-3</c:v>
                </c:pt>
                <c:pt idx="5416">
                  <c:v>2.2152482924127745E-3</c:v>
                </c:pt>
                <c:pt idx="5417">
                  <c:v>2.2148394241417496E-3</c:v>
                </c:pt>
                <c:pt idx="5418">
                  <c:v>2.2144307067724672E-3</c:v>
                </c:pt>
                <c:pt idx="5419">
                  <c:v>2.2140221402214021E-3</c:v>
                </c:pt>
                <c:pt idx="5420">
                  <c:v>2.2136137244050912E-3</c:v>
                </c:pt>
                <c:pt idx="5421">
                  <c:v>2.2132054592401327E-3</c:v>
                </c:pt>
                <c:pt idx="5422">
                  <c:v>2.2127973446431862E-3</c:v>
                </c:pt>
                <c:pt idx="5423">
                  <c:v>2.2123893805309734E-3</c:v>
                </c:pt>
                <c:pt idx="5424">
                  <c:v>2.2119815668202765E-3</c:v>
                </c:pt>
                <c:pt idx="5425">
                  <c:v>2.2115739034279398E-3</c:v>
                </c:pt>
                <c:pt idx="5426">
                  <c:v>2.2111663902708678E-3</c:v>
                </c:pt>
                <c:pt idx="5427">
                  <c:v>2.2107590272660281E-3</c:v>
                </c:pt>
                <c:pt idx="5428">
                  <c:v>2.2103518143304474E-3</c:v>
                </c:pt>
                <c:pt idx="5429">
                  <c:v>2.2099447513812156E-3</c:v>
                </c:pt>
                <c:pt idx="5430">
                  <c:v>2.2095378383354815E-3</c:v>
                </c:pt>
                <c:pt idx="5431">
                  <c:v>2.2091310751104565E-3</c:v>
                </c:pt>
                <c:pt idx="5432">
                  <c:v>2.2087244616234127E-3</c:v>
                </c:pt>
                <c:pt idx="5433">
                  <c:v>2.2083179977916822E-3</c:v>
                </c:pt>
                <c:pt idx="5434">
                  <c:v>2.2079116835326588E-3</c:v>
                </c:pt>
                <c:pt idx="5435">
                  <c:v>2.2075055187637969E-3</c:v>
                </c:pt>
                <c:pt idx="5436">
                  <c:v>2.2070995034026118E-3</c:v>
                </c:pt>
                <c:pt idx="5437">
                  <c:v>2.206693637366679E-3</c:v>
                </c:pt>
                <c:pt idx="5438">
                  <c:v>2.206287920573635E-3</c:v>
                </c:pt>
                <c:pt idx="5439">
                  <c:v>2.2058823529411764E-3</c:v>
                </c:pt>
                <c:pt idx="5440">
                  <c:v>2.2054769343870613E-3</c:v>
                </c:pt>
                <c:pt idx="5441">
                  <c:v>2.205071664829107E-3</c:v>
                </c:pt>
                <c:pt idx="5442">
                  <c:v>2.2046665441851918E-3</c:v>
                </c:pt>
                <c:pt idx="5443">
                  <c:v>2.204261572373255E-3</c:v>
                </c:pt>
                <c:pt idx="5444">
                  <c:v>2.2038567493112946E-3</c:v>
                </c:pt>
                <c:pt idx="5445">
                  <c:v>2.2034520749173708E-3</c:v>
                </c:pt>
                <c:pt idx="5446">
                  <c:v>2.2030475491096016E-3</c:v>
                </c:pt>
                <c:pt idx="5447">
                  <c:v>2.2026431718061676E-3</c:v>
                </c:pt>
                <c:pt idx="5448">
                  <c:v>2.2022389429253073E-3</c:v>
                </c:pt>
                <c:pt idx="5449">
                  <c:v>2.2018348623853213E-3</c:v>
                </c:pt>
                <c:pt idx="5450">
                  <c:v>2.2014309301045679E-3</c:v>
                </c:pt>
                <c:pt idx="5451">
                  <c:v>2.2010271460014674E-3</c:v>
                </c:pt>
                <c:pt idx="5452">
                  <c:v>2.2006235099944985E-3</c:v>
                </c:pt>
                <c:pt idx="5453">
                  <c:v>2.2002200220022001E-3</c:v>
                </c:pt>
                <c:pt idx="5454">
                  <c:v>2.1998166819431715E-3</c:v>
                </c:pt>
                <c:pt idx="5455">
                  <c:v>2.1994134897360706E-3</c:v>
                </c:pt>
                <c:pt idx="5456">
                  <c:v>2.1990104452996153E-3</c:v>
                </c:pt>
                <c:pt idx="5457">
                  <c:v>2.1986075485525836E-3</c:v>
                </c:pt>
                <c:pt idx="5458">
                  <c:v>2.1982047994138121E-3</c:v>
                </c:pt>
                <c:pt idx="5459">
                  <c:v>2.1978021978021978E-3</c:v>
                </c:pt>
                <c:pt idx="5460">
                  <c:v>2.1973997436366965E-3</c:v>
                </c:pt>
                <c:pt idx="5461">
                  <c:v>2.1969974368363236E-3</c:v>
                </c:pt>
                <c:pt idx="5462">
                  <c:v>2.1965952773201538E-3</c:v>
                </c:pt>
                <c:pt idx="5463">
                  <c:v>2.1961932650073207E-3</c:v>
                </c:pt>
                <c:pt idx="5464">
                  <c:v>2.1957913998170175E-3</c:v>
                </c:pt>
                <c:pt idx="5465">
                  <c:v>2.1953896816684962E-3</c:v>
                </c:pt>
                <c:pt idx="5466">
                  <c:v>2.194988110481068E-3</c:v>
                </c:pt>
                <c:pt idx="5467">
                  <c:v>2.1945866861741038E-3</c:v>
                </c:pt>
                <c:pt idx="5468">
                  <c:v>2.1941854086670325E-3</c:v>
                </c:pt>
                <c:pt idx="5469">
                  <c:v>2.1937842778793418E-3</c:v>
                </c:pt>
                <c:pt idx="5470">
                  <c:v>2.1933832937305795E-3</c:v>
                </c:pt>
                <c:pt idx="5471">
                  <c:v>2.1929824561403508E-3</c:v>
                </c:pt>
                <c:pt idx="5472">
                  <c:v>2.1925817650283209E-3</c:v>
                </c:pt>
                <c:pt idx="5473">
                  <c:v>2.1921812203142127E-3</c:v>
                </c:pt>
                <c:pt idx="5474">
                  <c:v>2.1917808219178081E-3</c:v>
                </c:pt>
                <c:pt idx="5475">
                  <c:v>2.1913805697589481E-3</c:v>
                </c:pt>
                <c:pt idx="5476">
                  <c:v>2.1909804637575314E-3</c:v>
                </c:pt>
                <c:pt idx="5477">
                  <c:v>2.1905805038335158E-3</c:v>
                </c:pt>
                <c:pt idx="5478">
                  <c:v>2.1901806899069175E-3</c:v>
                </c:pt>
                <c:pt idx="5479">
                  <c:v>2.1897810218978104E-3</c:v>
                </c:pt>
                <c:pt idx="5480">
                  <c:v>2.1893814997263274E-3</c:v>
                </c:pt>
                <c:pt idx="5481">
                  <c:v>2.1889821233126595E-3</c:v>
                </c:pt>
                <c:pt idx="5482">
                  <c:v>2.1885828925770562E-3</c:v>
                </c:pt>
                <c:pt idx="5483">
                  <c:v>2.1881838074398249E-3</c:v>
                </c:pt>
                <c:pt idx="5484">
                  <c:v>2.1877848678213308E-3</c:v>
                </c:pt>
                <c:pt idx="5485">
                  <c:v>2.1873860736419978E-3</c:v>
                </c:pt>
                <c:pt idx="5486">
                  <c:v>2.1869874248223072E-3</c:v>
                </c:pt>
                <c:pt idx="5487">
                  <c:v>2.1865889212827989E-3</c:v>
                </c:pt>
                <c:pt idx="5488">
                  <c:v>2.18619056294407E-3</c:v>
                </c:pt>
                <c:pt idx="5489">
                  <c:v>2.185792349726776E-3</c:v>
                </c:pt>
                <c:pt idx="5490">
                  <c:v>2.1853942815516299E-3</c:v>
                </c:pt>
                <c:pt idx="5491">
                  <c:v>2.1849963583394027E-3</c:v>
                </c:pt>
                <c:pt idx="5492">
                  <c:v>2.1845985800109228E-3</c:v>
                </c:pt>
                <c:pt idx="5493">
                  <c:v>2.1842009464870769E-3</c:v>
                </c:pt>
                <c:pt idx="5494">
                  <c:v>2.1838034576888081E-3</c:v>
                </c:pt>
                <c:pt idx="5495">
                  <c:v>2.1834061135371178E-3</c:v>
                </c:pt>
                <c:pt idx="5496">
                  <c:v>2.1830089139530653E-3</c:v>
                </c:pt>
                <c:pt idx="5497">
                  <c:v>2.1826118588577663E-3</c:v>
                </c:pt>
                <c:pt idx="5498">
                  <c:v>2.1822149481723948E-3</c:v>
                </c:pt>
                <c:pt idx="5499">
                  <c:v>2.1818181818181819E-3</c:v>
                </c:pt>
                <c:pt idx="5500">
                  <c:v>2.1814215597164154E-3</c:v>
                </c:pt>
                <c:pt idx="5501">
                  <c:v>2.1810250817884407E-3</c:v>
                </c:pt>
                <c:pt idx="5502">
                  <c:v>2.1806287479556605E-3</c:v>
                </c:pt>
                <c:pt idx="5503">
                  <c:v>2.1802325581395349E-3</c:v>
                </c:pt>
                <c:pt idx="5504">
                  <c:v>2.1798365122615805E-3</c:v>
                </c:pt>
                <c:pt idx="5505">
                  <c:v>2.179440610243371E-3</c:v>
                </c:pt>
                <c:pt idx="5506">
                  <c:v>2.1790448520065371E-3</c:v>
                </c:pt>
                <c:pt idx="5507">
                  <c:v>2.1786492374727671E-3</c:v>
                </c:pt>
                <c:pt idx="5508">
                  <c:v>2.1782537665638048E-3</c:v>
                </c:pt>
                <c:pt idx="5509">
                  <c:v>2.1778584392014521E-3</c:v>
                </c:pt>
                <c:pt idx="5510">
                  <c:v>2.1774632553075669E-3</c:v>
                </c:pt>
                <c:pt idx="5511">
                  <c:v>2.1770682148040637E-3</c:v>
                </c:pt>
                <c:pt idx="5512">
                  <c:v>2.1766733176129148E-3</c:v>
                </c:pt>
                <c:pt idx="5513">
                  <c:v>2.176278563656148E-3</c:v>
                </c:pt>
                <c:pt idx="5514">
                  <c:v>2.1758839528558476E-3</c:v>
                </c:pt>
                <c:pt idx="5515">
                  <c:v>2.1754894851341551E-3</c:v>
                </c:pt>
                <c:pt idx="5516">
                  <c:v>2.1750951604132679E-3</c:v>
                </c:pt>
                <c:pt idx="5517">
                  <c:v>2.1747009786154403E-3</c:v>
                </c:pt>
                <c:pt idx="5518">
                  <c:v>2.1743069396629824E-3</c:v>
                </c:pt>
                <c:pt idx="5519">
                  <c:v>2.1739130434782609E-3</c:v>
                </c:pt>
                <c:pt idx="5520">
                  <c:v>2.1735192899836986E-3</c:v>
                </c:pt>
                <c:pt idx="5521">
                  <c:v>2.1731256791017745E-3</c:v>
                </c:pt>
                <c:pt idx="5522">
                  <c:v>2.1727322107550242E-3</c:v>
                </c:pt>
                <c:pt idx="5523">
                  <c:v>2.1723388848660392E-3</c:v>
                </c:pt>
                <c:pt idx="5524">
                  <c:v>2.1719457013574662E-3</c:v>
                </c:pt>
                <c:pt idx="5525">
                  <c:v>2.1715526601520088E-3</c:v>
                </c:pt>
                <c:pt idx="5526">
                  <c:v>2.1711597611724261E-3</c:v>
                </c:pt>
                <c:pt idx="5527">
                  <c:v>2.1707670043415342E-3</c:v>
                </c:pt>
                <c:pt idx="5528">
                  <c:v>2.170374389582203E-3</c:v>
                </c:pt>
                <c:pt idx="5529">
                  <c:v>2.16998191681736E-3</c:v>
                </c:pt>
                <c:pt idx="5530">
                  <c:v>2.1695895859699874E-3</c:v>
                </c:pt>
                <c:pt idx="5531">
                  <c:v>2.1691973969631237E-3</c:v>
                </c:pt>
                <c:pt idx="5532">
                  <c:v>2.1688053497198627E-3</c:v>
                </c:pt>
                <c:pt idx="5533">
                  <c:v>2.1684134441633538E-3</c:v>
                </c:pt>
                <c:pt idx="5534">
                  <c:v>2.1680216802168022E-3</c:v>
                </c:pt>
                <c:pt idx="5535">
                  <c:v>2.167630057803468E-3</c:v>
                </c:pt>
                <c:pt idx="5536">
                  <c:v>2.1672385768466678E-3</c:v>
                </c:pt>
                <c:pt idx="5537">
                  <c:v>2.1668472372697724E-3</c:v>
                </c:pt>
                <c:pt idx="5538">
                  <c:v>2.1664560389962088E-3</c:v>
                </c:pt>
                <c:pt idx="5539">
                  <c:v>2.1660649819494585E-3</c:v>
                </c:pt>
                <c:pt idx="5540">
                  <c:v>2.1656740660530591E-3</c:v>
                </c:pt>
                <c:pt idx="5541">
                  <c:v>2.1652832912306026E-3</c:v>
                </c:pt>
                <c:pt idx="5542">
                  <c:v>2.1648926574057369E-3</c:v>
                </c:pt>
                <c:pt idx="5543">
                  <c:v>2.1645021645021645E-3</c:v>
                </c:pt>
                <c:pt idx="5544">
                  <c:v>2.164111812443643E-3</c:v>
                </c:pt>
                <c:pt idx="5545">
                  <c:v>2.1637216011539851E-3</c:v>
                </c:pt>
                <c:pt idx="5546">
                  <c:v>2.163331530557058E-3</c:v>
                </c:pt>
                <c:pt idx="5547">
                  <c:v>2.1629416005767843E-3</c:v>
                </c:pt>
                <c:pt idx="5548">
                  <c:v>2.1625518111371418E-3</c:v>
                </c:pt>
                <c:pt idx="5549">
                  <c:v>2.1621621621621622E-3</c:v>
                </c:pt>
                <c:pt idx="5550">
                  <c:v>2.1617726535759323E-3</c:v>
                </c:pt>
                <c:pt idx="5551">
                  <c:v>2.1613832853025938E-3</c:v>
                </c:pt>
                <c:pt idx="5552">
                  <c:v>2.1609940572663426E-3</c:v>
                </c:pt>
                <c:pt idx="5553">
                  <c:v>2.1606049693914295E-3</c:v>
                </c:pt>
                <c:pt idx="5554">
                  <c:v>2.1602160216021601E-3</c:v>
                </c:pt>
                <c:pt idx="5555">
                  <c:v>2.1598272138228943E-3</c:v>
                </c:pt>
                <c:pt idx="5556">
                  <c:v>2.1594385459780458E-3</c:v>
                </c:pt>
                <c:pt idx="5557">
                  <c:v>2.1590500179920835E-3</c:v>
                </c:pt>
                <c:pt idx="5558">
                  <c:v>2.1586616297895305E-3</c:v>
                </c:pt>
                <c:pt idx="5559">
                  <c:v>2.158273381294964E-3</c:v>
                </c:pt>
                <c:pt idx="5560">
                  <c:v>2.1578852724330158E-3</c:v>
                </c:pt>
                <c:pt idx="5561">
                  <c:v>2.1574973031283709E-3</c:v>
                </c:pt>
                <c:pt idx="5562">
                  <c:v>2.1571094733057704E-3</c:v>
                </c:pt>
                <c:pt idx="5563">
                  <c:v>2.1567217828900071E-3</c:v>
                </c:pt>
                <c:pt idx="5564">
                  <c:v>2.1563342318059301E-3</c:v>
                </c:pt>
                <c:pt idx="5565">
                  <c:v>2.1559468199784403E-3</c:v>
                </c:pt>
                <c:pt idx="5566">
                  <c:v>2.1555595473324949E-3</c:v>
                </c:pt>
                <c:pt idx="5567">
                  <c:v>2.1551724137931034E-3</c:v>
                </c:pt>
                <c:pt idx="5568">
                  <c:v>2.1547854192853293E-3</c:v>
                </c:pt>
                <c:pt idx="5569">
                  <c:v>2.1543985637342907E-3</c:v>
                </c:pt>
                <c:pt idx="5570">
                  <c:v>2.1540118470651588E-3</c:v>
                </c:pt>
                <c:pt idx="5571">
                  <c:v>2.1536252692031586E-3</c:v>
                </c:pt>
                <c:pt idx="5572">
                  <c:v>2.1532388300735689E-3</c:v>
                </c:pt>
                <c:pt idx="5573">
                  <c:v>2.1528525296017221E-3</c:v>
                </c:pt>
                <c:pt idx="5574">
                  <c:v>2.1524663677130046E-3</c:v>
                </c:pt>
                <c:pt idx="5575">
                  <c:v>2.152080344332855E-3</c:v>
                </c:pt>
                <c:pt idx="5576">
                  <c:v>2.1516944593867669E-3</c:v>
                </c:pt>
                <c:pt idx="5577">
                  <c:v>2.1513087128002869E-3</c:v>
                </c:pt>
                <c:pt idx="5578">
                  <c:v>2.1509231044990144E-3</c:v>
                </c:pt>
                <c:pt idx="5579">
                  <c:v>2.1505376344086021E-3</c:v>
                </c:pt>
                <c:pt idx="5580">
                  <c:v>2.1501523024547572E-3</c:v>
                </c:pt>
                <c:pt idx="5581">
                  <c:v>2.149767108563239E-3</c:v>
                </c:pt>
                <c:pt idx="5582">
                  <c:v>2.1493820526598604E-3</c:v>
                </c:pt>
                <c:pt idx="5583">
                  <c:v>2.1489971346704871E-3</c:v>
                </c:pt>
                <c:pt idx="5584">
                  <c:v>2.1486123545210387E-3</c:v>
                </c:pt>
                <c:pt idx="5585">
                  <c:v>2.1482277121374865E-3</c:v>
                </c:pt>
                <c:pt idx="5586">
                  <c:v>2.1478432074458565E-3</c:v>
                </c:pt>
                <c:pt idx="5587">
                  <c:v>2.1474588403722263E-3</c:v>
                </c:pt>
                <c:pt idx="5588">
                  <c:v>2.1470746108427268E-3</c:v>
                </c:pt>
                <c:pt idx="5589">
                  <c:v>2.1466905187835419E-3</c:v>
                </c:pt>
                <c:pt idx="5590">
                  <c:v>2.1463065641209086E-3</c:v>
                </c:pt>
                <c:pt idx="5591">
                  <c:v>2.1459227467811159E-3</c:v>
                </c:pt>
                <c:pt idx="5592">
                  <c:v>2.1455390666905061E-3</c:v>
                </c:pt>
                <c:pt idx="5593">
                  <c:v>2.1451555237754737E-3</c:v>
                </c:pt>
                <c:pt idx="5594">
                  <c:v>2.1447721179624667E-3</c:v>
                </c:pt>
                <c:pt idx="5595">
                  <c:v>2.1443888491779841E-3</c:v>
                </c:pt>
                <c:pt idx="5596">
                  <c:v>2.1440057173485795E-3</c:v>
                </c:pt>
                <c:pt idx="5597">
                  <c:v>2.1436227224008574E-3</c:v>
                </c:pt>
                <c:pt idx="5598">
                  <c:v>2.1432398642614752E-3</c:v>
                </c:pt>
                <c:pt idx="5599">
                  <c:v>2.142857142857143E-3</c:v>
                </c:pt>
                <c:pt idx="5600">
                  <c:v>2.1424745581146223E-3</c:v>
                </c:pt>
                <c:pt idx="5601">
                  <c:v>2.1420921099607284E-3</c:v>
                </c:pt>
                <c:pt idx="5602">
                  <c:v>2.1417097983223274E-3</c:v>
                </c:pt>
                <c:pt idx="5603">
                  <c:v>2.1413276231263384E-3</c:v>
                </c:pt>
                <c:pt idx="5604">
                  <c:v>2.1409455842997323E-3</c:v>
                </c:pt>
                <c:pt idx="5605">
                  <c:v>2.1405636817695326E-3</c:v>
                </c:pt>
                <c:pt idx="5606">
                  <c:v>2.1401819154628142E-3</c:v>
                </c:pt>
                <c:pt idx="5607">
                  <c:v>2.1398002853067048E-3</c:v>
                </c:pt>
                <c:pt idx="5608">
                  <c:v>2.1394187912283829E-3</c:v>
                </c:pt>
                <c:pt idx="5609">
                  <c:v>2.1390374331550803E-3</c:v>
                </c:pt>
                <c:pt idx="5610">
                  <c:v>2.1386562110140795E-3</c:v>
                </c:pt>
                <c:pt idx="5611">
                  <c:v>2.1382751247327157E-3</c:v>
                </c:pt>
                <c:pt idx="5612">
                  <c:v>2.137894174238375E-3</c:v>
                </c:pt>
                <c:pt idx="5613">
                  <c:v>2.1375133594584966E-3</c:v>
                </c:pt>
                <c:pt idx="5614">
                  <c:v>2.1371326803205698E-3</c:v>
                </c:pt>
                <c:pt idx="5615">
                  <c:v>2.136752136752137E-3</c:v>
                </c:pt>
                <c:pt idx="5616">
                  <c:v>2.1363717286807904E-3</c:v>
                </c:pt>
                <c:pt idx="5617">
                  <c:v>2.135991456034176E-3</c:v>
                </c:pt>
                <c:pt idx="5618">
                  <c:v>2.1356113187399892E-3</c:v>
                </c:pt>
                <c:pt idx="5619">
                  <c:v>2.1352313167259788E-3</c:v>
                </c:pt>
                <c:pt idx="5620">
                  <c:v>2.134851449919943E-3</c:v>
                </c:pt>
                <c:pt idx="5621">
                  <c:v>2.1344717182497333E-3</c:v>
                </c:pt>
                <c:pt idx="5622">
                  <c:v>2.1340921216432508E-3</c:v>
                </c:pt>
                <c:pt idx="5623">
                  <c:v>2.1337126600284497E-3</c:v>
                </c:pt>
                <c:pt idx="5624">
                  <c:v>2.1333333333333334E-3</c:v>
                </c:pt>
                <c:pt idx="5625">
                  <c:v>2.1329541414859582E-3</c:v>
                </c:pt>
                <c:pt idx="5626">
                  <c:v>2.1325750844144306E-3</c:v>
                </c:pt>
                <c:pt idx="5627">
                  <c:v>2.1321961620469083E-3</c:v>
                </c:pt>
                <c:pt idx="5628">
                  <c:v>2.1318173743116006E-3</c:v>
                </c:pt>
                <c:pt idx="5629">
                  <c:v>2.1314387211367673E-3</c:v>
                </c:pt>
                <c:pt idx="5630">
                  <c:v>2.1310602024507191E-3</c:v>
                </c:pt>
                <c:pt idx="5631">
                  <c:v>2.130681818181818E-3</c:v>
                </c:pt>
                <c:pt idx="5632">
                  <c:v>2.1303035682584768E-3</c:v>
                </c:pt>
                <c:pt idx="5633">
                  <c:v>2.1299254526091589E-3</c:v>
                </c:pt>
                <c:pt idx="5634">
                  <c:v>2.1295474711623781E-3</c:v>
                </c:pt>
                <c:pt idx="5635">
                  <c:v>2.1291696238466998E-3</c:v>
                </c:pt>
                <c:pt idx="5636">
                  <c:v>2.1287919105907396E-3</c:v>
                </c:pt>
                <c:pt idx="5637">
                  <c:v>2.1284143313231641E-3</c:v>
                </c:pt>
                <c:pt idx="5638">
                  <c:v>2.12803688597269E-3</c:v>
                </c:pt>
                <c:pt idx="5639">
                  <c:v>2.1276595744680851E-3</c:v>
                </c:pt>
                <c:pt idx="5640">
                  <c:v>2.1272823967381669E-3</c:v>
                </c:pt>
                <c:pt idx="5641">
                  <c:v>2.1269053527118043E-3</c:v>
                </c:pt>
                <c:pt idx="5642">
                  <c:v>2.1265284423179162E-3</c:v>
                </c:pt>
                <c:pt idx="5643">
                  <c:v>2.1261516654854712E-3</c:v>
                </c:pt>
                <c:pt idx="5644">
                  <c:v>2.1257750221434896E-3</c:v>
                </c:pt>
                <c:pt idx="5645">
                  <c:v>2.1253985122210413E-3</c:v>
                </c:pt>
                <c:pt idx="5646">
                  <c:v>2.1250221356472463E-3</c:v>
                </c:pt>
                <c:pt idx="5647">
                  <c:v>2.124645892351275E-3</c:v>
                </c:pt>
                <c:pt idx="5648">
                  <c:v>2.1242697822623472E-3</c:v>
                </c:pt>
                <c:pt idx="5649">
                  <c:v>2.1238938053097347E-3</c:v>
                </c:pt>
                <c:pt idx="5650">
                  <c:v>2.1235179614227571E-3</c:v>
                </c:pt>
                <c:pt idx="5651">
                  <c:v>2.1231422505307855E-3</c:v>
                </c:pt>
                <c:pt idx="5652">
                  <c:v>2.1227666725632407E-3</c:v>
                </c:pt>
                <c:pt idx="5653">
                  <c:v>2.1223912274495934E-3</c:v>
                </c:pt>
                <c:pt idx="5654">
                  <c:v>2.1220159151193632E-3</c:v>
                </c:pt>
                <c:pt idx="5655">
                  <c:v>2.1216407355021216E-3</c:v>
                </c:pt>
                <c:pt idx="5656">
                  <c:v>2.1212656885274883E-3</c:v>
                </c:pt>
                <c:pt idx="5657">
                  <c:v>2.1208907741251328E-3</c:v>
                </c:pt>
                <c:pt idx="5658">
                  <c:v>2.1205159922247749E-3</c:v>
                </c:pt>
                <c:pt idx="5659">
                  <c:v>2.1201413427561835E-3</c:v>
                </c:pt>
                <c:pt idx="5660">
                  <c:v>2.1197668256491787E-3</c:v>
                </c:pt>
                <c:pt idx="5661">
                  <c:v>2.1193924408336277E-3</c:v>
                </c:pt>
                <c:pt idx="5662">
                  <c:v>2.1190181882394491E-3</c:v>
                </c:pt>
                <c:pt idx="5663">
                  <c:v>2.1186440677966102E-3</c:v>
                </c:pt>
                <c:pt idx="5664">
                  <c:v>2.118270079435128E-3</c:v>
                </c:pt>
                <c:pt idx="5665">
                  <c:v>2.1178962230850688E-3</c:v>
                </c:pt>
                <c:pt idx="5666">
                  <c:v>2.1175224986765486E-3</c:v>
                </c:pt>
                <c:pt idx="5667">
                  <c:v>2.1171489061397319E-3</c:v>
                </c:pt>
                <c:pt idx="5668">
                  <c:v>2.1167754454048332E-3</c:v>
                </c:pt>
                <c:pt idx="5669">
                  <c:v>2.1164021164021165E-3</c:v>
                </c:pt>
                <c:pt idx="5670">
                  <c:v>2.1160289190618937E-3</c:v>
                </c:pt>
                <c:pt idx="5671">
                  <c:v>2.1156558533145277E-3</c:v>
                </c:pt>
                <c:pt idx="5672">
                  <c:v>2.1152829190904283E-3</c:v>
                </c:pt>
                <c:pt idx="5673">
                  <c:v>2.1149101163200562E-3</c:v>
                </c:pt>
                <c:pt idx="5674">
                  <c:v>2.1145374449339205E-3</c:v>
                </c:pt>
                <c:pt idx="5675">
                  <c:v>2.1141649048625794E-3</c:v>
                </c:pt>
                <c:pt idx="5676">
                  <c:v>2.113792496036639E-3</c:v>
                </c:pt>
                <c:pt idx="5677">
                  <c:v>2.1134202183867557E-3</c:v>
                </c:pt>
                <c:pt idx="5678">
                  <c:v>2.1130480718436345E-3</c:v>
                </c:pt>
                <c:pt idx="5679">
                  <c:v>2.112676056338028E-3</c:v>
                </c:pt>
                <c:pt idx="5680">
                  <c:v>2.1123041718007392E-3</c:v>
                </c:pt>
                <c:pt idx="5681">
                  <c:v>2.1119324181626186E-3</c:v>
                </c:pt>
                <c:pt idx="5682">
                  <c:v>2.1115607953545662E-3</c:v>
                </c:pt>
                <c:pt idx="5683">
                  <c:v>2.11118930330753E-3</c:v>
                </c:pt>
                <c:pt idx="5684">
                  <c:v>2.1108179419525065E-3</c:v>
                </c:pt>
                <c:pt idx="5685">
                  <c:v>2.1104467112205419E-3</c:v>
                </c:pt>
                <c:pt idx="5686">
                  <c:v>2.1100756110427289E-3</c:v>
                </c:pt>
                <c:pt idx="5687">
                  <c:v>2.1097046413502108E-3</c:v>
                </c:pt>
                <c:pt idx="5688">
                  <c:v>2.109333802074178E-3</c:v>
                </c:pt>
                <c:pt idx="5689">
                  <c:v>2.1089630931458701E-3</c:v>
                </c:pt>
                <c:pt idx="5690">
                  <c:v>2.1085925144965737E-3</c:v>
                </c:pt>
                <c:pt idx="5691">
                  <c:v>2.1082220660576245E-3</c:v>
                </c:pt>
                <c:pt idx="5692">
                  <c:v>2.1078517477604074E-3</c:v>
                </c:pt>
                <c:pt idx="5693">
                  <c:v>2.1074815595363539E-3</c:v>
                </c:pt>
                <c:pt idx="5694">
                  <c:v>2.1071115013169446E-3</c:v>
                </c:pt>
                <c:pt idx="5695">
                  <c:v>2.1067415730337078E-3</c:v>
                </c:pt>
                <c:pt idx="5696">
                  <c:v>2.1063717746182199E-3</c:v>
                </c:pt>
                <c:pt idx="5697">
                  <c:v>2.106002106002106E-3</c:v>
                </c:pt>
                <c:pt idx="5698">
                  <c:v>2.1056325671170379E-3</c:v>
                </c:pt>
                <c:pt idx="5699">
                  <c:v>2.1052631578947368E-3</c:v>
                </c:pt>
                <c:pt idx="5700">
                  <c:v>2.1048938782669709E-3</c:v>
                </c:pt>
                <c:pt idx="5701">
                  <c:v>2.104524728165556E-3</c:v>
                </c:pt>
                <c:pt idx="5702">
                  <c:v>2.1041557075223566E-3</c:v>
                </c:pt>
                <c:pt idx="5703">
                  <c:v>2.1037868162692847E-3</c:v>
                </c:pt>
                <c:pt idx="5704">
                  <c:v>2.1034180543382996E-3</c:v>
                </c:pt>
                <c:pt idx="5705">
                  <c:v>2.103049421661409E-3</c:v>
                </c:pt>
                <c:pt idx="5706">
                  <c:v>2.1026809181706675E-3</c:v>
                </c:pt>
                <c:pt idx="5707">
                  <c:v>2.1023125437981782E-3</c:v>
                </c:pt>
                <c:pt idx="5708">
                  <c:v>2.1019442984760903E-3</c:v>
                </c:pt>
                <c:pt idx="5709">
                  <c:v>2.1015761821366026E-3</c:v>
                </c:pt>
                <c:pt idx="5710">
                  <c:v>2.1012081947119595E-3</c:v>
                </c:pt>
                <c:pt idx="5711">
                  <c:v>2.1008403361344537E-3</c:v>
                </c:pt>
                <c:pt idx="5712">
                  <c:v>2.1004726063364259E-3</c:v>
                </c:pt>
                <c:pt idx="5713">
                  <c:v>2.1001050052502626E-3</c:v>
                </c:pt>
                <c:pt idx="5714">
                  <c:v>2.0997375328083989E-3</c:v>
                </c:pt>
                <c:pt idx="5715">
                  <c:v>2.0993701889433169E-3</c:v>
                </c:pt>
                <c:pt idx="5716">
                  <c:v>2.0990029735875461E-3</c:v>
                </c:pt>
                <c:pt idx="5717">
                  <c:v>2.0986358866736622E-3</c:v>
                </c:pt>
                <c:pt idx="5718">
                  <c:v>2.0982689281342894E-3</c:v>
                </c:pt>
                <c:pt idx="5719">
                  <c:v>2.0979020979020979E-3</c:v>
                </c:pt>
                <c:pt idx="5720">
                  <c:v>2.097535395909806E-3</c:v>
                </c:pt>
                <c:pt idx="5721">
                  <c:v>2.0971688220901784E-3</c:v>
                </c:pt>
                <c:pt idx="5722">
                  <c:v>2.0968023763760267E-3</c:v>
                </c:pt>
                <c:pt idx="5723">
                  <c:v>2.0964360587002098E-3</c:v>
                </c:pt>
                <c:pt idx="5724">
                  <c:v>2.0960698689956331E-3</c:v>
                </c:pt>
                <c:pt idx="5725">
                  <c:v>2.0957038071952499E-3</c:v>
                </c:pt>
                <c:pt idx="5726">
                  <c:v>2.0953378732320588E-3</c:v>
                </c:pt>
                <c:pt idx="5727">
                  <c:v>2.0949720670391061E-3</c:v>
                </c:pt>
                <c:pt idx="5728">
                  <c:v>2.0946063885494853E-3</c:v>
                </c:pt>
                <c:pt idx="5729">
                  <c:v>2.0942408376963353E-3</c:v>
                </c:pt>
                <c:pt idx="5730">
                  <c:v>2.0938754144128424E-3</c:v>
                </c:pt>
                <c:pt idx="5731">
                  <c:v>2.0935101186322401E-3</c:v>
                </c:pt>
                <c:pt idx="5732">
                  <c:v>2.0931449502878076E-3</c:v>
                </c:pt>
                <c:pt idx="5733">
                  <c:v>2.0927799093128706E-3</c:v>
                </c:pt>
                <c:pt idx="5734">
                  <c:v>2.0924149956408019E-3</c:v>
                </c:pt>
                <c:pt idx="5735">
                  <c:v>2.0920502092050207E-3</c:v>
                </c:pt>
                <c:pt idx="5736">
                  <c:v>2.0916855499389926E-3</c:v>
                </c:pt>
                <c:pt idx="5737">
                  <c:v>2.0913210177762286E-3</c:v>
                </c:pt>
                <c:pt idx="5738">
                  <c:v>2.0909566126502874E-3</c:v>
                </c:pt>
                <c:pt idx="5739">
                  <c:v>2.0905923344947735E-3</c:v>
                </c:pt>
                <c:pt idx="5740">
                  <c:v>2.0902281832433376E-3</c:v>
                </c:pt>
                <c:pt idx="5741">
                  <c:v>2.0898641588296763E-3</c:v>
                </c:pt>
                <c:pt idx="5742">
                  <c:v>2.0895002611875328E-3</c:v>
                </c:pt>
                <c:pt idx="5743">
                  <c:v>2.0891364902506965E-3</c:v>
                </c:pt>
                <c:pt idx="5744">
                  <c:v>2.0887728459530026E-3</c:v>
                </c:pt>
                <c:pt idx="5745">
                  <c:v>2.0884093282283328E-3</c:v>
                </c:pt>
                <c:pt idx="5746">
                  <c:v>2.0880459370106142E-3</c:v>
                </c:pt>
                <c:pt idx="5747">
                  <c:v>2.0876826722338203E-3</c:v>
                </c:pt>
                <c:pt idx="5748">
                  <c:v>2.0873195338319706E-3</c:v>
                </c:pt>
                <c:pt idx="5749">
                  <c:v>2.0869565217391303E-3</c:v>
                </c:pt>
                <c:pt idx="5750">
                  <c:v>2.0865936358894104E-3</c:v>
                </c:pt>
                <c:pt idx="5751">
                  <c:v>2.086230876216968E-3</c:v>
                </c:pt>
                <c:pt idx="5752">
                  <c:v>2.0858682426560054E-3</c:v>
                </c:pt>
                <c:pt idx="5753">
                  <c:v>2.0855057351407717E-3</c:v>
                </c:pt>
                <c:pt idx="5754">
                  <c:v>2.0851433536055604E-3</c:v>
                </c:pt>
                <c:pt idx="5755">
                  <c:v>2.0847810979847115E-3</c:v>
                </c:pt>
                <c:pt idx="5756">
                  <c:v>2.0844189682126106E-3</c:v>
                </c:pt>
                <c:pt idx="5757">
                  <c:v>2.0840569642236887E-3</c:v>
                </c:pt>
                <c:pt idx="5758">
                  <c:v>2.0836950859524223E-3</c:v>
                </c:pt>
                <c:pt idx="5759">
                  <c:v>2.0833333333333333E-3</c:v>
                </c:pt>
                <c:pt idx="5760">
                  <c:v>2.0829717063009894E-3</c:v>
                </c:pt>
                <c:pt idx="5761">
                  <c:v>2.0826102047900035E-3</c:v>
                </c:pt>
                <c:pt idx="5762">
                  <c:v>2.0822488287350338E-3</c:v>
                </c:pt>
                <c:pt idx="5763">
                  <c:v>2.0818875780707841E-3</c:v>
                </c:pt>
                <c:pt idx="5764">
                  <c:v>2.0815264527320036E-3</c:v>
                </c:pt>
                <c:pt idx="5765">
                  <c:v>2.0811654526534861E-3</c:v>
                </c:pt>
                <c:pt idx="5766">
                  <c:v>2.0808045777700713E-3</c:v>
                </c:pt>
                <c:pt idx="5767">
                  <c:v>2.0804438280166435E-3</c:v>
                </c:pt>
                <c:pt idx="5768">
                  <c:v>2.0800832033281333E-3</c:v>
                </c:pt>
                <c:pt idx="5769">
                  <c:v>2.0797227036395147E-3</c:v>
                </c:pt>
                <c:pt idx="5770">
                  <c:v>2.0793623288858083E-3</c:v>
                </c:pt>
                <c:pt idx="5771">
                  <c:v>2.0790020790020791E-3</c:v>
                </c:pt>
                <c:pt idx="5772">
                  <c:v>2.0786419539234368E-3</c:v>
                </c:pt>
                <c:pt idx="5773">
                  <c:v>2.0782819535850364E-3</c:v>
                </c:pt>
                <c:pt idx="5774">
                  <c:v>2.2510822510822511E-3</c:v>
                </c:pt>
                <c:pt idx="5775">
                  <c:v>2.2506925207756235E-3</c:v>
                </c:pt>
                <c:pt idx="5776">
                  <c:v>2.2503029253938029E-3</c:v>
                </c:pt>
                <c:pt idx="5777">
                  <c:v>2.2499134648667359E-3</c:v>
                </c:pt>
                <c:pt idx="5778">
                  <c:v>2.2495241391244161E-3</c:v>
                </c:pt>
                <c:pt idx="5779">
                  <c:v>2.249134948096886E-3</c:v>
                </c:pt>
                <c:pt idx="5780">
                  <c:v>2.2487458917142362E-3</c:v>
                </c:pt>
                <c:pt idx="5781">
                  <c:v>2.2483569699066068E-3</c:v>
                </c:pt>
                <c:pt idx="5782">
                  <c:v>2.2479681826041847E-3</c:v>
                </c:pt>
                <c:pt idx="5783">
                  <c:v>2.2475795297372059E-3</c:v>
                </c:pt>
                <c:pt idx="5784">
                  <c:v>2.2471910112359553E-3</c:v>
                </c:pt>
                <c:pt idx="5785">
                  <c:v>2.2468026270307641E-3</c:v>
                </c:pt>
                <c:pt idx="5786">
                  <c:v>2.2464143770520133E-3</c:v>
                </c:pt>
                <c:pt idx="5787">
                  <c:v>2.2460262612301312E-3</c:v>
                </c:pt>
                <c:pt idx="5788">
                  <c:v>2.245638279495595E-3</c:v>
                </c:pt>
                <c:pt idx="5789">
                  <c:v>2.2452504317789293E-3</c:v>
                </c:pt>
                <c:pt idx="5790">
                  <c:v>2.2448627180107063E-3</c:v>
                </c:pt>
                <c:pt idx="5791">
                  <c:v>2.2444751381215469E-3</c:v>
                </c:pt>
                <c:pt idx="5792">
                  <c:v>2.2440876920421199E-3</c:v>
                </c:pt>
                <c:pt idx="5793">
                  <c:v>2.2437003797031413E-3</c:v>
                </c:pt>
                <c:pt idx="5794">
                  <c:v>2.2433132010353752E-3</c:v>
                </c:pt>
                <c:pt idx="5795">
                  <c:v>2.242926155969634E-3</c:v>
                </c:pt>
                <c:pt idx="5796">
                  <c:v>2.2425392444367777E-3</c:v>
                </c:pt>
                <c:pt idx="5797">
                  <c:v>2.242152466367713E-3</c:v>
                </c:pt>
                <c:pt idx="5798">
                  <c:v>2.2417658216933953E-3</c:v>
                </c:pt>
                <c:pt idx="5799">
                  <c:v>2.2413793103448275E-3</c:v>
                </c:pt>
                <c:pt idx="5800">
                  <c:v>2.2409929322530597E-3</c:v>
                </c:pt>
                <c:pt idx="5801">
                  <c:v>2.2406066873491897E-3</c:v>
                </c:pt>
                <c:pt idx="5802">
                  <c:v>2.2402205755643633E-3</c:v>
                </c:pt>
                <c:pt idx="5803">
                  <c:v>2.2398345968297727E-3</c:v>
                </c:pt>
                <c:pt idx="5804">
                  <c:v>2.2394487510766581E-3</c:v>
                </c:pt>
                <c:pt idx="5805">
                  <c:v>2.2390630382363073E-3</c:v>
                </c:pt>
                <c:pt idx="5806">
                  <c:v>2.238677458240055E-3</c:v>
                </c:pt>
                <c:pt idx="5807">
                  <c:v>2.2382920110192838E-3</c:v>
                </c:pt>
                <c:pt idx="5808">
                  <c:v>2.2379066965054228E-3</c:v>
                </c:pt>
                <c:pt idx="5809">
                  <c:v>2.2375215146299482E-3</c:v>
                </c:pt>
                <c:pt idx="5810">
                  <c:v>2.2371364653243847E-3</c:v>
                </c:pt>
                <c:pt idx="5811">
                  <c:v>2.2367515485203029E-3</c:v>
                </c:pt>
                <c:pt idx="5812">
                  <c:v>2.2363667641493207E-3</c:v>
                </c:pt>
                <c:pt idx="5813">
                  <c:v>2.235982112143103E-3</c:v>
                </c:pt>
                <c:pt idx="5814">
                  <c:v>2.2355975924333621E-3</c:v>
                </c:pt>
                <c:pt idx="5815">
                  <c:v>2.2352132049518569E-3</c:v>
                </c:pt>
                <c:pt idx="5816">
                  <c:v>2.2348289496303938E-3</c:v>
                </c:pt>
                <c:pt idx="5817">
                  <c:v>2.2344448264008249E-3</c:v>
                </c:pt>
                <c:pt idx="5818">
                  <c:v>2.2340608351950507E-3</c:v>
                </c:pt>
                <c:pt idx="5819">
                  <c:v>2.2336769759450171E-3</c:v>
                </c:pt>
                <c:pt idx="5820">
                  <c:v>2.2332932485827177E-3</c:v>
                </c:pt>
                <c:pt idx="5821">
                  <c:v>2.2329096530401922E-3</c:v>
                </c:pt>
                <c:pt idx="5822">
                  <c:v>2.2325261892495278E-3</c:v>
                </c:pt>
                <c:pt idx="5823">
                  <c:v>2.232142857142857E-3</c:v>
                </c:pt>
                <c:pt idx="5824">
                  <c:v>2.2317596566523604E-3</c:v>
                </c:pt>
                <c:pt idx="5825">
                  <c:v>2.2313765877102643E-3</c:v>
                </c:pt>
                <c:pt idx="5826">
                  <c:v>2.2309936502488414E-3</c:v>
                </c:pt>
                <c:pt idx="5827">
                  <c:v>2.2306108442004119E-3</c:v>
                </c:pt>
                <c:pt idx="5828">
                  <c:v>2.230228169497341E-3</c:v>
                </c:pt>
                <c:pt idx="5829">
                  <c:v>2.2298456260720413E-3</c:v>
                </c:pt>
                <c:pt idx="5830">
                  <c:v>2.2294632138569713E-3</c:v>
                </c:pt>
                <c:pt idx="5831">
                  <c:v>2.2290809327846365E-3</c:v>
                </c:pt>
                <c:pt idx="5832">
                  <c:v>2.2286987827875877E-3</c:v>
                </c:pt>
                <c:pt idx="5833">
                  <c:v>2.2283167637984231E-3</c:v>
                </c:pt>
                <c:pt idx="5834">
                  <c:v>2.2279348757497856E-3</c:v>
                </c:pt>
                <c:pt idx="5835">
                  <c:v>2.2275531185743662E-3</c:v>
                </c:pt>
                <c:pt idx="5836">
                  <c:v>2.2271714922048997E-3</c:v>
                </c:pt>
                <c:pt idx="5837">
                  <c:v>2.2267899965741694E-3</c:v>
                </c:pt>
                <c:pt idx="5838">
                  <c:v>2.2264086316150025E-3</c:v>
                </c:pt>
                <c:pt idx="5839">
                  <c:v>2.2260273972602739E-3</c:v>
                </c:pt>
                <c:pt idx="5840">
                  <c:v>2.2256462934429036E-3</c:v>
                </c:pt>
                <c:pt idx="5841">
                  <c:v>2.2252653200958575E-3</c:v>
                </c:pt>
                <c:pt idx="5842">
                  <c:v>2.224884477152148E-3</c:v>
                </c:pt>
                <c:pt idx="5843">
                  <c:v>2.2245037645448325E-3</c:v>
                </c:pt>
                <c:pt idx="5844">
                  <c:v>2.2241231822070144E-3</c:v>
                </c:pt>
                <c:pt idx="5845">
                  <c:v>2.223742730071844E-3</c:v>
                </c:pt>
                <c:pt idx="5846">
                  <c:v>2.2233624080725159E-3</c:v>
                </c:pt>
                <c:pt idx="5847">
                  <c:v>2.2229822161422708E-3</c:v>
                </c:pt>
                <c:pt idx="5848">
                  <c:v>2.2226021542143958E-3</c:v>
                </c:pt>
                <c:pt idx="5849">
                  <c:v>2.2222222222222222E-3</c:v>
                </c:pt>
                <c:pt idx="5850">
                  <c:v>2.2218424200991281E-3</c:v>
                </c:pt>
                <c:pt idx="5851">
                  <c:v>2.2214627477785374E-3</c:v>
                </c:pt>
                <c:pt idx="5852">
                  <c:v>2.2210832051939178E-3</c:v>
                </c:pt>
                <c:pt idx="5853">
                  <c:v>2.2207037922787839E-3</c:v>
                </c:pt>
                <c:pt idx="5854">
                  <c:v>2.2203245089666953E-3</c:v>
                </c:pt>
                <c:pt idx="5855">
                  <c:v>2.2199453551912567E-3</c:v>
                </c:pt>
                <c:pt idx="5856">
                  <c:v>2.2195663308861194E-3</c:v>
                </c:pt>
                <c:pt idx="5857">
                  <c:v>2.2191874359849778E-3</c:v>
                </c:pt>
                <c:pt idx="5858">
                  <c:v>2.2188086704215738E-3</c:v>
                </c:pt>
                <c:pt idx="5859">
                  <c:v>2.218430034129693E-3</c:v>
                </c:pt>
                <c:pt idx="5860">
                  <c:v>2.2180515270431669E-3</c:v>
                </c:pt>
                <c:pt idx="5861">
                  <c:v>2.2176731490958718E-3</c:v>
                </c:pt>
                <c:pt idx="5862">
                  <c:v>2.2172949002217295E-3</c:v>
                </c:pt>
                <c:pt idx="5863">
                  <c:v>2.2169167803547068E-3</c:v>
                </c:pt>
                <c:pt idx="5864">
                  <c:v>2.216538789428815E-3</c:v>
                </c:pt>
                <c:pt idx="5865">
                  <c:v>2.2161609273781109E-3</c:v>
                </c:pt>
                <c:pt idx="5866">
                  <c:v>2.215783194136697E-3</c:v>
                </c:pt>
                <c:pt idx="5867">
                  <c:v>2.2154055896387186E-3</c:v>
                </c:pt>
                <c:pt idx="5868">
                  <c:v>2.2150281138183679E-3</c:v>
                </c:pt>
                <c:pt idx="5869">
                  <c:v>2.2146507666098809E-3</c:v>
                </c:pt>
                <c:pt idx="5870">
                  <c:v>2.2142735479475386E-3</c:v>
                </c:pt>
                <c:pt idx="5871">
                  <c:v>2.2138964577656677E-3</c:v>
                </c:pt>
                <c:pt idx="5872">
                  <c:v>2.2135194959986377E-3</c:v>
                </c:pt>
                <c:pt idx="5873">
                  <c:v>2.2131426625808647E-3</c:v>
                </c:pt>
                <c:pt idx="5874">
                  <c:v>2.2127659574468087E-3</c:v>
                </c:pt>
                <c:pt idx="5875">
                  <c:v>2.2123893805309734E-3</c:v>
                </c:pt>
                <c:pt idx="5876">
                  <c:v>2.2120129317679087E-3</c:v>
                </c:pt>
                <c:pt idx="5877">
                  <c:v>2.2116366110922084E-3</c:v>
                </c:pt>
                <c:pt idx="5878">
                  <c:v>2.21126041843851E-3</c:v>
                </c:pt>
                <c:pt idx="5879">
                  <c:v>2.2108843537414968E-3</c:v>
                </c:pt>
                <c:pt idx="5880">
                  <c:v>2.2105084169358954E-3</c:v>
                </c:pt>
                <c:pt idx="5881">
                  <c:v>2.2101326079564773E-3</c:v>
                </c:pt>
                <c:pt idx="5882">
                  <c:v>2.2097569267380589E-3</c:v>
                </c:pt>
                <c:pt idx="5883">
                  <c:v>2.2093813732154996E-3</c:v>
                </c:pt>
                <c:pt idx="5884">
                  <c:v>2.2090059473237043E-3</c:v>
                </c:pt>
                <c:pt idx="5885">
                  <c:v>2.2086306489976213E-3</c:v>
                </c:pt>
                <c:pt idx="5886">
                  <c:v>2.2082554781722441E-3</c:v>
                </c:pt>
                <c:pt idx="5887">
                  <c:v>2.2078804347826085E-3</c:v>
                </c:pt>
                <c:pt idx="5888">
                  <c:v>2.2075055187637969E-3</c:v>
                </c:pt>
                <c:pt idx="5889">
                  <c:v>2.2071307300509336E-3</c:v>
                </c:pt>
                <c:pt idx="5890">
                  <c:v>2.2067560685791886E-3</c:v>
                </c:pt>
                <c:pt idx="5891">
                  <c:v>2.2063815342837747E-3</c:v>
                </c:pt>
                <c:pt idx="5892">
                  <c:v>2.2060071270999489E-3</c:v>
                </c:pt>
                <c:pt idx="5893">
                  <c:v>2.2056328469630131E-3</c:v>
                </c:pt>
                <c:pt idx="5894">
                  <c:v>2.2052586938083123E-3</c:v>
                </c:pt>
                <c:pt idx="5895">
                  <c:v>2.2048846675712347E-3</c:v>
                </c:pt>
                <c:pt idx="5896">
                  <c:v>2.2045107681872137E-3</c:v>
                </c:pt>
                <c:pt idx="5897">
                  <c:v>2.204136995591726E-3</c:v>
                </c:pt>
                <c:pt idx="5898">
                  <c:v>2.2037633497202914E-3</c:v>
                </c:pt>
                <c:pt idx="5899">
                  <c:v>2.2033898305084745E-3</c:v>
                </c:pt>
                <c:pt idx="5900">
                  <c:v>2.2030164378918828E-3</c:v>
                </c:pt>
                <c:pt idx="5901">
                  <c:v>2.2026431718061676E-3</c:v>
                </c:pt>
                <c:pt idx="5902">
                  <c:v>2.2022700321870235E-3</c:v>
                </c:pt>
                <c:pt idx="5903">
                  <c:v>2.2018970189701895E-3</c:v>
                </c:pt>
                <c:pt idx="5904">
                  <c:v>2.2015241320914479E-3</c:v>
                </c:pt>
                <c:pt idx="5905">
                  <c:v>2.2011513714866237E-3</c:v>
                </c:pt>
                <c:pt idx="5906">
                  <c:v>2.2007787370915861E-3</c:v>
                </c:pt>
                <c:pt idx="5907">
                  <c:v>2.2004062288422479E-3</c:v>
                </c:pt>
                <c:pt idx="5908">
                  <c:v>2.2000338466745643E-3</c:v>
                </c:pt>
                <c:pt idx="5909">
                  <c:v>2.1996615905245345E-3</c:v>
                </c:pt>
                <c:pt idx="5910">
                  <c:v>2.1992894603282014E-3</c:v>
                </c:pt>
                <c:pt idx="5911">
                  <c:v>2.1989174560216509E-3</c:v>
                </c:pt>
                <c:pt idx="5912">
                  <c:v>2.1985455775410112E-3</c:v>
                </c:pt>
                <c:pt idx="5913">
                  <c:v>2.198173824822455E-3</c:v>
                </c:pt>
                <c:pt idx="5914">
                  <c:v>2.1978021978021978E-3</c:v>
                </c:pt>
                <c:pt idx="5915">
                  <c:v>2.1974306964164976E-3</c:v>
                </c:pt>
                <c:pt idx="5916">
                  <c:v>2.1970593206016562E-3</c:v>
                </c:pt>
                <c:pt idx="5917">
                  <c:v>2.1966880702940185E-3</c:v>
                </c:pt>
                <c:pt idx="5918">
                  <c:v>2.1963169454299711E-3</c:v>
                </c:pt>
                <c:pt idx="5919">
                  <c:v>2.1959459459459461E-3</c:v>
                </c:pt>
                <c:pt idx="5920">
                  <c:v>2.1955750717784156E-3</c:v>
                </c:pt>
                <c:pt idx="5921">
                  <c:v>2.1952043228638972E-3</c:v>
                </c:pt>
                <c:pt idx="5922">
                  <c:v>2.1948336991389501E-3</c:v>
                </c:pt>
                <c:pt idx="5923">
                  <c:v>2.1944632005401754E-3</c:v>
                </c:pt>
                <c:pt idx="5924">
                  <c:v>2.1940928270042194E-3</c:v>
                </c:pt>
                <c:pt idx="5925">
                  <c:v>2.1937225784677693E-3</c:v>
                </c:pt>
                <c:pt idx="5926">
                  <c:v>2.1933524548675551E-3</c:v>
                </c:pt>
                <c:pt idx="5927">
                  <c:v>2.1929824561403508E-3</c:v>
                </c:pt>
                <c:pt idx="5928">
                  <c:v>2.1926125822229717E-3</c:v>
                </c:pt>
                <c:pt idx="5929">
                  <c:v>2.1922428330522765E-3</c:v>
                </c:pt>
                <c:pt idx="5930">
                  <c:v>2.191873208565166E-3</c:v>
                </c:pt>
                <c:pt idx="5931">
                  <c:v>2.1915037086985838E-3</c:v>
                </c:pt>
                <c:pt idx="5932">
                  <c:v>2.1911343333895165E-3</c:v>
                </c:pt>
                <c:pt idx="5933">
                  <c:v>2.1907650825749914E-3</c:v>
                </c:pt>
                <c:pt idx="5934">
                  <c:v>2.1903959561920807E-3</c:v>
                </c:pt>
                <c:pt idx="5935">
                  <c:v>2.1900269541778976E-3</c:v>
                </c:pt>
                <c:pt idx="5936">
                  <c:v>2.1896580764695973E-3</c:v>
                </c:pt>
                <c:pt idx="5937">
                  <c:v>2.1892893230043785E-3</c:v>
                </c:pt>
                <c:pt idx="5938">
                  <c:v>2.1889206937194812E-3</c:v>
                </c:pt>
                <c:pt idx="5939">
                  <c:v>2.1885521885521885E-3</c:v>
                </c:pt>
                <c:pt idx="5940">
                  <c:v>2.1881838074398249E-3</c:v>
                </c:pt>
                <c:pt idx="5941">
                  <c:v>2.1878155503197577E-3</c:v>
                </c:pt>
                <c:pt idx="5942">
                  <c:v>2.187447417129396E-3</c:v>
                </c:pt>
                <c:pt idx="5943">
                  <c:v>2.1870794078061909E-3</c:v>
                </c:pt>
                <c:pt idx="5944">
                  <c:v>2.1867115222876368E-3</c:v>
                </c:pt>
                <c:pt idx="5945">
                  <c:v>2.186343760511268E-3</c:v>
                </c:pt>
                <c:pt idx="5946">
                  <c:v>2.1859761224146627E-3</c:v>
                </c:pt>
                <c:pt idx="5947">
                  <c:v>2.1856086079354406E-3</c:v>
                </c:pt>
                <c:pt idx="5948">
                  <c:v>2.1852412170112624E-3</c:v>
                </c:pt>
                <c:pt idx="5949">
                  <c:v>2.1848739495798318E-3</c:v>
                </c:pt>
                <c:pt idx="5950">
                  <c:v>2.1845068055788945E-3</c:v>
                </c:pt>
                <c:pt idx="5951">
                  <c:v>2.1841397849462364E-3</c:v>
                </c:pt>
                <c:pt idx="5952">
                  <c:v>2.1837728876196874E-3</c:v>
                </c:pt>
                <c:pt idx="5953">
                  <c:v>2.1834061135371178E-3</c:v>
                </c:pt>
                <c:pt idx="5954">
                  <c:v>2.1830394626364399E-3</c:v>
                </c:pt>
                <c:pt idx="5955">
                  <c:v>2.1826729348556079E-3</c:v>
                </c:pt>
                <c:pt idx="5956">
                  <c:v>2.1823065301326172E-3</c:v>
                </c:pt>
                <c:pt idx="5957">
                  <c:v>2.1819402484055052E-3</c:v>
                </c:pt>
                <c:pt idx="5958">
                  <c:v>2.1815740896123509E-3</c:v>
                </c:pt>
                <c:pt idx="5959">
                  <c:v>2.181208053691275E-3</c:v>
                </c:pt>
                <c:pt idx="5960">
                  <c:v>2.1808421405804393E-3</c:v>
                </c:pt>
                <c:pt idx="5961">
                  <c:v>2.1804763502180475E-3</c:v>
                </c:pt>
                <c:pt idx="5962">
                  <c:v>2.1801106825423446E-3</c:v>
                </c:pt>
                <c:pt idx="5963">
                  <c:v>2.1797451374916165E-3</c:v>
                </c:pt>
                <c:pt idx="5964">
                  <c:v>2.1793797150041912E-3</c:v>
                </c:pt>
                <c:pt idx="5965">
                  <c:v>2.179014415018438E-3</c:v>
                </c:pt>
                <c:pt idx="5966">
                  <c:v>2.1786492374727671E-3</c:v>
                </c:pt>
                <c:pt idx="5967">
                  <c:v>2.1782841823056302E-3</c:v>
                </c:pt>
                <c:pt idx="5968">
                  <c:v>2.17791924945552E-3</c:v>
                </c:pt>
                <c:pt idx="5969">
                  <c:v>2.1775544388609714E-3</c:v>
                </c:pt>
                <c:pt idx="5970">
                  <c:v>2.1771897504605595E-3</c:v>
                </c:pt>
                <c:pt idx="5971">
                  <c:v>2.1768251841929004E-3</c:v>
                </c:pt>
                <c:pt idx="5972">
                  <c:v>2.1764607399966515E-3</c:v>
                </c:pt>
                <c:pt idx="5973">
                  <c:v>2.1760964178105121E-3</c:v>
                </c:pt>
                <c:pt idx="5974">
                  <c:v>2.1757322175732217E-3</c:v>
                </c:pt>
                <c:pt idx="5975">
                  <c:v>2.1753681392235611E-3</c:v>
                </c:pt>
                <c:pt idx="5976">
                  <c:v>2.1750041827003513E-3</c:v>
                </c:pt>
                <c:pt idx="5977">
                  <c:v>2.1746403479424555E-3</c:v>
                </c:pt>
                <c:pt idx="5978">
                  <c:v>2.1742766348887776E-3</c:v>
                </c:pt>
                <c:pt idx="5979">
                  <c:v>2.1739130434782609E-3</c:v>
                </c:pt>
                <c:pt idx="5980">
                  <c:v>2.1735495736498914E-3</c:v>
                </c:pt>
                <c:pt idx="5981">
                  <c:v>2.1731862253426947E-3</c:v>
                </c:pt>
                <c:pt idx="5982">
                  <c:v>2.1728229984957379E-3</c:v>
                </c:pt>
                <c:pt idx="5983">
                  <c:v>2.1724598930481284E-3</c:v>
                </c:pt>
                <c:pt idx="5984">
                  <c:v>2.172096908939014E-3</c:v>
                </c:pt>
                <c:pt idx="5985">
                  <c:v>2.1717340461075841E-3</c:v>
                </c:pt>
                <c:pt idx="5986">
                  <c:v>2.1713713044930684E-3</c:v>
                </c:pt>
                <c:pt idx="5987">
                  <c:v>2.1710086840347363E-3</c:v>
                </c:pt>
                <c:pt idx="5988">
                  <c:v>2.1706461846718985E-3</c:v>
                </c:pt>
                <c:pt idx="5989">
                  <c:v>2.1702838063439064E-3</c:v>
                </c:pt>
                <c:pt idx="5990">
                  <c:v>2.169921548990152E-3</c:v>
                </c:pt>
                <c:pt idx="5991">
                  <c:v>2.1695594125500667E-3</c:v>
                </c:pt>
                <c:pt idx="5992">
                  <c:v>2.1691973969631237E-3</c:v>
                </c:pt>
                <c:pt idx="5993">
                  <c:v>2.1688355021688356E-3</c:v>
                </c:pt>
                <c:pt idx="5994">
                  <c:v>2.1684737281067556E-3</c:v>
                </c:pt>
                <c:pt idx="5995">
                  <c:v>2.1681120747164776E-3</c:v>
                </c:pt>
                <c:pt idx="5996">
                  <c:v>2.1677505419376354E-3</c:v>
                </c:pt>
                <c:pt idx="5997">
                  <c:v>2.1673891297099034E-3</c:v>
                </c:pt>
                <c:pt idx="5998">
                  <c:v>2.1670278379729954E-3</c:v>
                </c:pt>
                <c:pt idx="5999">
                  <c:v>2.1666666666666666E-3</c:v>
                </c:pt>
                <c:pt idx="6000">
                  <c:v>2.1663056157307115E-3</c:v>
                </c:pt>
                <c:pt idx="6001">
                  <c:v>2.1659446851049649E-3</c:v>
                </c:pt>
                <c:pt idx="6002">
                  <c:v>2.165583874729302E-3</c:v>
                </c:pt>
                <c:pt idx="6003">
                  <c:v>2.1652231845436377E-3</c:v>
                </c:pt>
                <c:pt idx="6004">
                  <c:v>2.1648626144879267E-3</c:v>
                </c:pt>
                <c:pt idx="6005">
                  <c:v>2.1645021645021645E-3</c:v>
                </c:pt>
                <c:pt idx="6006">
                  <c:v>2.164141834526386E-3</c:v>
                </c:pt>
                <c:pt idx="6007">
                  <c:v>2.1637816245006656E-3</c:v>
                </c:pt>
                <c:pt idx="6008">
                  <c:v>2.163421534365119E-3</c:v>
                </c:pt>
                <c:pt idx="6009">
                  <c:v>2.1630615640599003E-3</c:v>
                </c:pt>
                <c:pt idx="6010">
                  <c:v>2.1627017135252037E-3</c:v>
                </c:pt>
                <c:pt idx="6011">
                  <c:v>2.162341982701264E-3</c:v>
                </c:pt>
                <c:pt idx="6012">
                  <c:v>2.1619823715283552E-3</c:v>
                </c:pt>
                <c:pt idx="6013">
                  <c:v>2.161622879946791E-3</c:v>
                </c:pt>
                <c:pt idx="6014">
                  <c:v>2.1612635078969242E-3</c:v>
                </c:pt>
                <c:pt idx="6015">
                  <c:v>2.160904255319149E-3</c:v>
                </c:pt>
                <c:pt idx="6016">
                  <c:v>2.1605451221538975E-3</c:v>
                </c:pt>
                <c:pt idx="6017">
                  <c:v>2.1601861083416418E-3</c:v>
                </c:pt>
                <c:pt idx="6018">
                  <c:v>2.1598272138228943E-3</c:v>
                </c:pt>
                <c:pt idx="6019">
                  <c:v>2.1594684385382061E-3</c:v>
                </c:pt>
                <c:pt idx="6020">
                  <c:v>2.159109782428168E-3</c:v>
                </c:pt>
                <c:pt idx="6021">
                  <c:v>2.158751245433411E-3</c:v>
                </c:pt>
                <c:pt idx="6022">
                  <c:v>2.158392827494604E-3</c:v>
                </c:pt>
                <c:pt idx="6023">
                  <c:v>2.1580345285524567E-3</c:v>
                </c:pt>
                <c:pt idx="6024">
                  <c:v>2.1576763485477179E-3</c:v>
                </c:pt>
                <c:pt idx="6025">
                  <c:v>2.1573182874211751E-3</c:v>
                </c:pt>
                <c:pt idx="6026">
                  <c:v>2.1569603451136554E-3</c:v>
                </c:pt>
                <c:pt idx="6027">
                  <c:v>2.1566025215660253E-3</c:v>
                </c:pt>
                <c:pt idx="6028">
                  <c:v>2.1562448167191904E-3</c:v>
                </c:pt>
                <c:pt idx="6029">
                  <c:v>2.1558872305140961E-3</c:v>
                </c:pt>
                <c:pt idx="6030">
                  <c:v>2.1555297628917261E-3</c:v>
                </c:pt>
                <c:pt idx="6031">
                  <c:v>2.1551724137931034E-3</c:v>
                </c:pt>
                <c:pt idx="6032">
                  <c:v>2.1548151831592907E-3</c:v>
                </c:pt>
                <c:pt idx="6033">
                  <c:v>2.154458070931389E-3</c:v>
                </c:pt>
                <c:pt idx="6034">
                  <c:v>2.1541010770505385E-3</c:v>
                </c:pt>
                <c:pt idx="6035">
                  <c:v>2.1537442014579193E-3</c:v>
                </c:pt>
                <c:pt idx="6036">
                  <c:v>2.1533874440947489E-3</c:v>
                </c:pt>
                <c:pt idx="6037">
                  <c:v>2.1530308049022857E-3</c:v>
                </c:pt>
                <c:pt idx="6038">
                  <c:v>2.1526742838218248E-3</c:v>
                </c:pt>
                <c:pt idx="6039">
                  <c:v>2.1523178807947019E-3</c:v>
                </c:pt>
                <c:pt idx="6040">
                  <c:v>2.151961595762291E-3</c:v>
                </c:pt>
                <c:pt idx="6041">
                  <c:v>2.1516054286660046E-3</c:v>
                </c:pt>
                <c:pt idx="6042">
                  <c:v>2.1512493794472944E-3</c:v>
                </c:pt>
                <c:pt idx="6043">
                  <c:v>2.1508934480476507E-3</c:v>
                </c:pt>
                <c:pt idx="6044">
                  <c:v>2.1505376344086021E-3</c:v>
                </c:pt>
                <c:pt idx="6045">
                  <c:v>2.1501819384717167E-3</c:v>
                </c:pt>
                <c:pt idx="6046">
                  <c:v>2.149826360178601E-3</c:v>
                </c:pt>
                <c:pt idx="6047">
                  <c:v>2.1494708994708994E-3</c:v>
                </c:pt>
                <c:pt idx="6048">
                  <c:v>2.149115556290296E-3</c:v>
                </c:pt>
                <c:pt idx="6049">
                  <c:v>2.1487603305785125E-3</c:v>
                </c:pt>
                <c:pt idx="6050">
                  <c:v>2.1484052222773093E-3</c:v>
                </c:pt>
                <c:pt idx="6051">
                  <c:v>2.1480502313284866E-3</c:v>
                </c:pt>
                <c:pt idx="6052">
                  <c:v>2.1476953576738808E-3</c:v>
                </c:pt>
                <c:pt idx="6053">
                  <c:v>2.1473406012553682E-3</c:v>
                </c:pt>
                <c:pt idx="6054">
                  <c:v>2.1469859620148637E-3</c:v>
                </c:pt>
                <c:pt idx="6055">
                  <c:v>2.1466314398943197E-3</c:v>
                </c:pt>
                <c:pt idx="6056">
                  <c:v>2.1462770348357274E-3</c:v>
                </c:pt>
                <c:pt idx="6057">
                  <c:v>2.1459227467811159E-3</c:v>
                </c:pt>
                <c:pt idx="6058">
                  <c:v>2.1455685756725531E-3</c:v>
                </c:pt>
                <c:pt idx="6059">
                  <c:v>2.1452145214521452E-3</c:v>
                </c:pt>
                <c:pt idx="6060">
                  <c:v>2.1448605840620359E-3</c:v>
                </c:pt>
                <c:pt idx="6061">
                  <c:v>2.144506763444408E-3</c:v>
                </c:pt>
                <c:pt idx="6062">
                  <c:v>2.1441530595414813E-3</c:v>
                </c:pt>
                <c:pt idx="6063">
                  <c:v>2.1437994722955144E-3</c:v>
                </c:pt>
                <c:pt idx="6064">
                  <c:v>2.1434460016488046E-3</c:v>
                </c:pt>
                <c:pt idx="6065">
                  <c:v>2.1430926475436863E-3</c:v>
                </c:pt>
                <c:pt idx="6066">
                  <c:v>2.1427394099225315E-3</c:v>
                </c:pt>
                <c:pt idx="6067">
                  <c:v>2.1423862887277522E-3</c:v>
                </c:pt>
                <c:pt idx="6068">
                  <c:v>2.142033283901796E-3</c:v>
                </c:pt>
                <c:pt idx="6069">
                  <c:v>2.1416803953871501E-3</c:v>
                </c:pt>
                <c:pt idx="6070">
                  <c:v>2.1413276231263384E-3</c:v>
                </c:pt>
                <c:pt idx="6071">
                  <c:v>2.1409749670619235E-3</c:v>
                </c:pt>
                <c:pt idx="6072">
                  <c:v>2.1406224271365059E-3</c:v>
                </c:pt>
                <c:pt idx="6073">
                  <c:v>2.140270003292723E-3</c:v>
                </c:pt>
                <c:pt idx="6074">
                  <c:v>2.1399176954732509E-3</c:v>
                </c:pt>
                <c:pt idx="6075">
                  <c:v>2.139565503620803E-3</c:v>
                </c:pt>
                <c:pt idx="6076">
                  <c:v>2.1392134276781308E-3</c:v>
                </c:pt>
                <c:pt idx="6077">
                  <c:v>2.1388614675880223E-3</c:v>
                </c:pt>
                <c:pt idx="6078">
                  <c:v>2.1385096232933048E-3</c:v>
                </c:pt>
                <c:pt idx="6079">
                  <c:v>2.1381578947368422E-3</c:v>
                </c:pt>
                <c:pt idx="6080">
                  <c:v>2.1378062818615358E-3</c:v>
                </c:pt>
                <c:pt idx="6081">
                  <c:v>2.1374547846103255E-3</c:v>
                </c:pt>
                <c:pt idx="6082">
                  <c:v>2.1371034029261876E-3</c:v>
                </c:pt>
                <c:pt idx="6083">
                  <c:v>2.136752136752137E-3</c:v>
                </c:pt>
                <c:pt idx="6084">
                  <c:v>2.1364009860312242E-3</c:v>
                </c:pt>
                <c:pt idx="6085">
                  <c:v>2.1360499507065396E-3</c:v>
                </c:pt>
                <c:pt idx="6086">
                  <c:v>2.135699030721209E-3</c:v>
                </c:pt>
                <c:pt idx="6087">
                  <c:v>2.1353482260183967E-3</c:v>
                </c:pt>
                <c:pt idx="6088">
                  <c:v>2.134997536541304E-3</c:v>
                </c:pt>
                <c:pt idx="6089">
                  <c:v>2.134646962233169E-3</c:v>
                </c:pt>
                <c:pt idx="6090">
                  <c:v>2.134296503037268E-3</c:v>
                </c:pt>
                <c:pt idx="6091">
                  <c:v>2.1339461588969141E-3</c:v>
                </c:pt>
                <c:pt idx="6092">
                  <c:v>2.1335959297554569E-3</c:v>
                </c:pt>
                <c:pt idx="6093">
                  <c:v>2.133245815556285E-3</c:v>
                </c:pt>
                <c:pt idx="6094">
                  <c:v>2.1328958162428221E-3</c:v>
                </c:pt>
                <c:pt idx="6095">
                  <c:v>2.1325459317585302E-3</c:v>
                </c:pt>
                <c:pt idx="6096">
                  <c:v>2.1321961620469083E-3</c:v>
                </c:pt>
                <c:pt idx="6097">
                  <c:v>2.1318465070514921E-3</c:v>
                </c:pt>
                <c:pt idx="6098">
                  <c:v>2.131496966715855E-3</c:v>
                </c:pt>
                <c:pt idx="6099">
                  <c:v>2.1311475409836068E-3</c:v>
                </c:pt>
                <c:pt idx="6100">
                  <c:v>2.1307982297983936E-3</c:v>
                </c:pt>
                <c:pt idx="6101">
                  <c:v>2.1304490331039002E-3</c:v>
                </c:pt>
                <c:pt idx="6102">
                  <c:v>2.1300999508438471E-3</c:v>
                </c:pt>
                <c:pt idx="6103">
                  <c:v>2.1297509829619923E-3</c:v>
                </c:pt>
                <c:pt idx="6104">
                  <c:v>2.1294021294021295E-3</c:v>
                </c:pt>
                <c:pt idx="6105">
                  <c:v>2.1290533901080905E-3</c:v>
                </c:pt>
                <c:pt idx="6106">
                  <c:v>2.1287047650237431E-3</c:v>
                </c:pt>
                <c:pt idx="6107">
                  <c:v>2.1283562540929928E-3</c:v>
                </c:pt>
                <c:pt idx="6108">
                  <c:v>2.1280078572597809E-3</c:v>
                </c:pt>
                <c:pt idx="6109">
                  <c:v>2.1276595744680851E-3</c:v>
                </c:pt>
                <c:pt idx="6110">
                  <c:v>2.1273114056619209E-3</c:v>
                </c:pt>
                <c:pt idx="6111">
                  <c:v>2.1269633507853404E-3</c:v>
                </c:pt>
                <c:pt idx="6112">
                  <c:v>2.1266154097824307E-3</c:v>
                </c:pt>
                <c:pt idx="6113">
                  <c:v>2.1262675825973174E-3</c:v>
                </c:pt>
                <c:pt idx="6114">
                  <c:v>2.1259198691741619E-3</c:v>
                </c:pt>
                <c:pt idx="6115">
                  <c:v>2.1255722694571615E-3</c:v>
                </c:pt>
                <c:pt idx="6116">
                  <c:v>2.125224783390551E-3</c:v>
                </c:pt>
                <c:pt idx="6117">
                  <c:v>2.1248774109186006E-3</c:v>
                </c:pt>
                <c:pt idx="6118">
                  <c:v>2.1245301519856184E-3</c:v>
                </c:pt>
                <c:pt idx="6119">
                  <c:v>2.1241830065359475E-3</c:v>
                </c:pt>
                <c:pt idx="6120">
                  <c:v>2.1238359745139684E-3</c:v>
                </c:pt>
                <c:pt idx="6121">
                  <c:v>2.1234890558640969E-3</c:v>
                </c:pt>
                <c:pt idx="6122">
                  <c:v>2.1231422505307855E-3</c:v>
                </c:pt>
                <c:pt idx="6123">
                  <c:v>2.122795558458524E-3</c:v>
                </c:pt>
                <c:pt idx="6124">
                  <c:v>2.1224489795918368E-3</c:v>
                </c:pt>
                <c:pt idx="6125">
                  <c:v>2.1221025138752855E-3</c:v>
                </c:pt>
                <c:pt idx="6126">
                  <c:v>2.1217561612534683E-3</c:v>
                </c:pt>
                <c:pt idx="6127">
                  <c:v>2.1214099216710185E-3</c:v>
                </c:pt>
                <c:pt idx="6128">
                  <c:v>2.1210637950726057E-3</c:v>
                </c:pt>
                <c:pt idx="6129">
                  <c:v>2.1207177814029365E-3</c:v>
                </c:pt>
                <c:pt idx="6130">
                  <c:v>2.1203718806067527E-3</c:v>
                </c:pt>
                <c:pt idx="6131">
                  <c:v>2.1200260926288322E-3</c:v>
                </c:pt>
                <c:pt idx="6132">
                  <c:v>2.1196804174139897E-3</c:v>
                </c:pt>
                <c:pt idx="6133">
                  <c:v>2.1193348549070753E-3</c:v>
                </c:pt>
                <c:pt idx="6134">
                  <c:v>2.1189894050529746E-3</c:v>
                </c:pt>
                <c:pt idx="6135">
                  <c:v>2.1186440677966102E-3</c:v>
                </c:pt>
                <c:pt idx="6136">
                  <c:v>2.1182988430829396E-3</c:v>
                </c:pt>
                <c:pt idx="6137">
                  <c:v>2.1179537308569567E-3</c:v>
                </c:pt>
                <c:pt idx="6138">
                  <c:v>2.1176087310636913E-3</c:v>
                </c:pt>
                <c:pt idx="6139">
                  <c:v>2.1172638436482085E-3</c:v>
                </c:pt>
                <c:pt idx="6140">
                  <c:v>2.1169190685556096E-3</c:v>
                </c:pt>
                <c:pt idx="6141">
                  <c:v>2.1165744057310321E-3</c:v>
                </c:pt>
                <c:pt idx="6142">
                  <c:v>2.1162298551196486E-3</c:v>
                </c:pt>
                <c:pt idx="6143">
                  <c:v>2.1158854166666665E-3</c:v>
                </c:pt>
                <c:pt idx="6144">
                  <c:v>2.1155410903173312E-3</c:v>
                </c:pt>
                <c:pt idx="6145">
                  <c:v>2.1151968760169215E-3</c:v>
                </c:pt>
                <c:pt idx="6146">
                  <c:v>2.1148527737107534E-3</c:v>
                </c:pt>
                <c:pt idx="6147">
                  <c:v>2.114508783344177E-3</c:v>
                </c:pt>
                <c:pt idx="6148">
                  <c:v>2.1141649048625794E-3</c:v>
                </c:pt>
                <c:pt idx="6149">
                  <c:v>2.1138211382113821E-3</c:v>
                </c:pt>
                <c:pt idx="6150">
                  <c:v>2.113477483336043E-3</c:v>
                </c:pt>
                <c:pt idx="6151">
                  <c:v>2.1131339401820547E-3</c:v>
                </c:pt>
                <c:pt idx="6152">
                  <c:v>2.1127905086949453E-3</c:v>
                </c:pt>
                <c:pt idx="6153">
                  <c:v>2.1124471888202797E-3</c:v>
                </c:pt>
                <c:pt idx="6154">
                  <c:v>2.1121039805036554E-3</c:v>
                </c:pt>
                <c:pt idx="6155">
                  <c:v>2.1117608836907081E-3</c:v>
                </c:pt>
                <c:pt idx="6156">
                  <c:v>2.1114178983271076E-3</c:v>
                </c:pt>
                <c:pt idx="6157">
                  <c:v>2.1110750243585582E-3</c:v>
                </c:pt>
                <c:pt idx="6158">
                  <c:v>2.1107322617308004E-3</c:v>
                </c:pt>
                <c:pt idx="6159">
                  <c:v>2.1103896103896102E-3</c:v>
                </c:pt>
                <c:pt idx="6160">
                  <c:v>2.1100470702807984E-3</c:v>
                </c:pt>
                <c:pt idx="6161">
                  <c:v>2.1097046413502108E-3</c:v>
                </c:pt>
                <c:pt idx="6162">
                  <c:v>2.1093623235437287E-3</c:v>
                </c:pt>
                <c:pt idx="6163">
                  <c:v>2.1090201168072679E-3</c:v>
                </c:pt>
                <c:pt idx="6164">
                  <c:v>2.10867802108678E-3</c:v>
                </c:pt>
                <c:pt idx="6165">
                  <c:v>2.1083360363282518E-3</c:v>
                </c:pt>
                <c:pt idx="6166">
                  <c:v>2.1079941624777038E-3</c:v>
                </c:pt>
                <c:pt idx="6167">
                  <c:v>2.1076523994811931E-3</c:v>
                </c:pt>
                <c:pt idx="6168">
                  <c:v>2.1073107472848111E-3</c:v>
                </c:pt>
                <c:pt idx="6169">
                  <c:v>2.1069692058346841E-3</c:v>
                </c:pt>
                <c:pt idx="6170">
                  <c:v>2.1066277750769729E-3</c:v>
                </c:pt>
                <c:pt idx="6171">
                  <c:v>2.1062864549578741E-3</c:v>
                </c:pt>
                <c:pt idx="6172">
                  <c:v>2.1059452454236191E-3</c:v>
                </c:pt>
                <c:pt idx="6173">
                  <c:v>2.105604146420473E-3</c:v>
                </c:pt>
                <c:pt idx="6174">
                  <c:v>2.1052631578947368E-3</c:v>
                </c:pt>
                <c:pt idx="6175">
                  <c:v>2.1049222797927462E-3</c:v>
                </c:pt>
                <c:pt idx="6176">
                  <c:v>2.104581512060871E-3</c:v>
                </c:pt>
                <c:pt idx="6177">
                  <c:v>2.1042408546455165E-3</c:v>
                </c:pt>
                <c:pt idx="6178">
                  <c:v>2.1039003074931218E-3</c:v>
                </c:pt>
                <c:pt idx="6179">
                  <c:v>2.103559870550162E-3</c:v>
                </c:pt>
                <c:pt idx="6180">
                  <c:v>2.1032195437631451E-3</c:v>
                </c:pt>
                <c:pt idx="6181">
                  <c:v>2.1028793270786153E-3</c:v>
                </c:pt>
                <c:pt idx="6182">
                  <c:v>2.1025392204431508E-3</c:v>
                </c:pt>
                <c:pt idx="6183">
                  <c:v>2.1021992238033633E-3</c:v>
                </c:pt>
                <c:pt idx="6184">
                  <c:v>2.1018593371059015E-3</c:v>
                </c:pt>
                <c:pt idx="6185">
                  <c:v>2.1015195602974456E-3</c:v>
                </c:pt>
                <c:pt idx="6186">
                  <c:v>2.1011798933247131E-3</c:v>
                </c:pt>
                <c:pt idx="6187">
                  <c:v>2.1008403361344537E-3</c:v>
                </c:pt>
                <c:pt idx="6188">
                  <c:v>2.1005008886734529E-3</c:v>
                </c:pt>
                <c:pt idx="6189">
                  <c:v>2.1001615508885298E-3</c:v>
                </c:pt>
                <c:pt idx="6190">
                  <c:v>2.0998223227265385E-3</c:v>
                </c:pt>
                <c:pt idx="6191">
                  <c:v>2.099483204134367E-3</c:v>
                </c:pt>
                <c:pt idx="6192">
                  <c:v>2.0991441950589376E-3</c:v>
                </c:pt>
                <c:pt idx="6193">
                  <c:v>2.0988052954472071E-3</c:v>
                </c:pt>
                <c:pt idx="6194">
                  <c:v>2.0984665052461663E-3</c:v>
                </c:pt>
                <c:pt idx="6195">
                  <c:v>2.0981278244028407E-3</c:v>
                </c:pt>
                <c:pt idx="6196">
                  <c:v>2.097789252864289E-3</c:v>
                </c:pt>
                <c:pt idx="6197">
                  <c:v>2.0974507905776058E-3</c:v>
                </c:pt>
                <c:pt idx="6198">
                  <c:v>2.0971124374899179E-3</c:v>
                </c:pt>
                <c:pt idx="6199">
                  <c:v>2.096774193548387E-3</c:v>
                </c:pt>
                <c:pt idx="6200">
                  <c:v>2.0964360587002098E-3</c:v>
                </c:pt>
                <c:pt idx="6201">
                  <c:v>2.0960980328926151E-3</c:v>
                </c:pt>
                <c:pt idx="6202">
                  <c:v>2.0957601160728678E-3</c:v>
                </c:pt>
                <c:pt idx="6203">
                  <c:v>2.0954223081882657E-3</c:v>
                </c:pt>
                <c:pt idx="6204">
                  <c:v>2.09508460918614E-3</c:v>
                </c:pt>
                <c:pt idx="6205">
                  <c:v>2.0947470190138574E-3</c:v>
                </c:pt>
                <c:pt idx="6206">
                  <c:v>2.0944095376188173E-3</c:v>
                </c:pt>
                <c:pt idx="6207">
                  <c:v>2.0940721649484535E-3</c:v>
                </c:pt>
                <c:pt idx="6208">
                  <c:v>2.0937349009502336E-3</c:v>
                </c:pt>
                <c:pt idx="6209">
                  <c:v>2.0933977455716585E-3</c:v>
                </c:pt>
                <c:pt idx="6210">
                  <c:v>2.0930606987602639E-3</c:v>
                </c:pt>
                <c:pt idx="6211">
                  <c:v>2.0927237604636186E-3</c:v>
                </c:pt>
                <c:pt idx="6212">
                  <c:v>2.0923869306293257E-3</c:v>
                </c:pt>
                <c:pt idx="6213">
                  <c:v>2.0920502092050207E-3</c:v>
                </c:pt>
                <c:pt idx="6214">
                  <c:v>2.091713596138375E-3</c:v>
                </c:pt>
                <c:pt idx="6215">
                  <c:v>2.0913770913770914E-3</c:v>
                </c:pt>
                <c:pt idx="6216">
                  <c:v>2.0910406948689078E-3</c:v>
                </c:pt>
                <c:pt idx="6217">
                  <c:v>2.0907044065615952E-3</c:v>
                </c:pt>
                <c:pt idx="6218">
                  <c:v>2.0903682264029589E-3</c:v>
                </c:pt>
                <c:pt idx="6219">
                  <c:v>2.090032154340836E-3</c:v>
                </c:pt>
                <c:pt idx="6220">
                  <c:v>2.0896961903230991E-3</c:v>
                </c:pt>
                <c:pt idx="6221">
                  <c:v>2.0893603342976535E-3</c:v>
                </c:pt>
                <c:pt idx="6222">
                  <c:v>2.0890245862124376E-3</c:v>
                </c:pt>
                <c:pt idx="6223">
                  <c:v>2.088688946015424E-3</c:v>
                </c:pt>
                <c:pt idx="6224">
                  <c:v>2.0883534136546186E-3</c:v>
                </c:pt>
                <c:pt idx="6225">
                  <c:v>2.0880179890780596E-3</c:v>
                </c:pt>
                <c:pt idx="6226">
                  <c:v>2.0876826722338203E-3</c:v>
                </c:pt>
                <c:pt idx="6227">
                  <c:v>2.0873474630700066E-3</c:v>
                </c:pt>
                <c:pt idx="6228">
                  <c:v>2.0870123615347566E-3</c:v>
                </c:pt>
                <c:pt idx="6229">
                  <c:v>2.0866773675762441E-3</c:v>
                </c:pt>
                <c:pt idx="6230">
                  <c:v>2.0863424811426736E-3</c:v>
                </c:pt>
                <c:pt idx="6231">
                  <c:v>2.0860077021822849E-3</c:v>
                </c:pt>
                <c:pt idx="6232">
                  <c:v>2.08567303064335E-3</c:v>
                </c:pt>
                <c:pt idx="6233">
                  <c:v>2.0853384664741739E-3</c:v>
                </c:pt>
                <c:pt idx="6234">
                  <c:v>2.0850040096230954E-3</c:v>
                </c:pt>
                <c:pt idx="6235">
                  <c:v>2.084669660038486E-3</c:v>
                </c:pt>
                <c:pt idx="6236">
                  <c:v>2.0843354176687508E-3</c:v>
                </c:pt>
                <c:pt idx="6237">
                  <c:v>2.0840012824623277E-3</c:v>
                </c:pt>
                <c:pt idx="6238">
                  <c:v>2.0836672543676871E-3</c:v>
                </c:pt>
                <c:pt idx="6239">
                  <c:v>2.0833333333333333E-3</c:v>
                </c:pt>
                <c:pt idx="6240">
                  <c:v>2.0829995193078032E-3</c:v>
                </c:pt>
                <c:pt idx="6241">
                  <c:v>2.0826658122396666E-3</c:v>
                </c:pt>
                <c:pt idx="6242">
                  <c:v>2.0823322120775267E-3</c:v>
                </c:pt>
                <c:pt idx="6243">
                  <c:v>2.081998718770019E-3</c:v>
                </c:pt>
                <c:pt idx="6244">
                  <c:v>2.0816653322658129E-3</c:v>
                </c:pt>
                <c:pt idx="6245">
                  <c:v>2.0813320525136089E-3</c:v>
                </c:pt>
                <c:pt idx="6246">
                  <c:v>2.0809988794621417E-3</c:v>
                </c:pt>
                <c:pt idx="6247">
                  <c:v>2.0806658130601793E-3</c:v>
                </c:pt>
                <c:pt idx="6248">
                  <c:v>2.0803328532565208E-3</c:v>
                </c:pt>
                <c:pt idx="6249">
                  <c:v>2.0799999999999998E-3</c:v>
                </c:pt>
                <c:pt idx="6250">
                  <c:v>2.0796672532394818E-3</c:v>
                </c:pt>
                <c:pt idx="6251">
                  <c:v>2.0793346129238644E-3</c:v>
                </c:pt>
                <c:pt idx="6252">
                  <c:v>2.0790020790020791E-3</c:v>
                </c:pt>
                <c:pt idx="6253">
                  <c:v>2.0786696514230891E-3</c:v>
                </c:pt>
                <c:pt idx="6254">
                  <c:v>2.0783373301358913E-3</c:v>
                </c:pt>
                <c:pt idx="6255">
                  <c:v>2.0780051150895143E-3</c:v>
                </c:pt>
                <c:pt idx="6256">
                  <c:v>2.0776730062330188E-3</c:v>
                </c:pt>
                <c:pt idx="6257">
                  <c:v>2.0773410035155003E-3</c:v>
                </c:pt>
                <c:pt idx="6258">
                  <c:v>2.0770091068860841E-3</c:v>
                </c:pt>
                <c:pt idx="6259">
                  <c:v>2.0766773162939297E-3</c:v>
                </c:pt>
                <c:pt idx="6260">
                  <c:v>2.0763456316882289E-3</c:v>
                </c:pt>
                <c:pt idx="6261">
                  <c:v>2.076014053018205E-3</c:v>
                </c:pt>
                <c:pt idx="6262">
                  <c:v>2.0756825802331152E-3</c:v>
                </c:pt>
                <c:pt idx="6263">
                  <c:v>2.0753512132822478E-3</c:v>
                </c:pt>
                <c:pt idx="6264">
                  <c:v>2.0750199521149242E-3</c:v>
                </c:pt>
                <c:pt idx="6265">
                  <c:v>2.0746887966804979E-3</c:v>
                </c:pt>
                <c:pt idx="6266">
                  <c:v>2.0743577469283549E-3</c:v>
                </c:pt>
                <c:pt idx="6267">
                  <c:v>2.0740268028079131E-3</c:v>
                </c:pt>
                <c:pt idx="6268">
                  <c:v>2.0736959642686232E-3</c:v>
                </c:pt>
                <c:pt idx="6269">
                  <c:v>2.073365231259968E-3</c:v>
                </c:pt>
                <c:pt idx="6270">
                  <c:v>2.0730346037314625E-3</c:v>
                </c:pt>
                <c:pt idx="6271">
                  <c:v>2.0727040816326532E-3</c:v>
                </c:pt>
                <c:pt idx="6272">
                  <c:v>2.0723736649131195E-3</c:v>
                </c:pt>
                <c:pt idx="6273">
                  <c:v>2.0720433535224739E-3</c:v>
                </c:pt>
                <c:pt idx="6274">
                  <c:v>2.0717131474103584E-3</c:v>
                </c:pt>
                <c:pt idx="6275">
                  <c:v>2.0713830465264498E-3</c:v>
                </c:pt>
                <c:pt idx="6276">
                  <c:v>2.0710530508204557E-3</c:v>
                </c:pt>
                <c:pt idx="6277">
                  <c:v>2.0707231602421152E-3</c:v>
                </c:pt>
                <c:pt idx="6278">
                  <c:v>2.070393374741201E-3</c:v>
                </c:pt>
                <c:pt idx="6279">
                  <c:v>2.0700636942675159E-3</c:v>
                </c:pt>
                <c:pt idx="6280">
                  <c:v>2.0697341187708965E-3</c:v>
                </c:pt>
                <c:pt idx="6281">
                  <c:v>2.0694046482012097E-3</c:v>
                </c:pt>
                <c:pt idx="6282">
                  <c:v>2.0690752825083558E-3</c:v>
                </c:pt>
                <c:pt idx="6283">
                  <c:v>2.0687460216422659E-3</c:v>
                </c:pt>
                <c:pt idx="6284">
                  <c:v>2.0684168655529037E-3</c:v>
                </c:pt>
                <c:pt idx="6285">
                  <c:v>2.068087814190264E-3</c:v>
                </c:pt>
                <c:pt idx="6286">
                  <c:v>2.0677588675043742E-3</c:v>
                </c:pt>
                <c:pt idx="6287">
                  <c:v>2.0674300254452924E-3</c:v>
                </c:pt>
                <c:pt idx="6288">
                  <c:v>2.0671012879631104E-3</c:v>
                </c:pt>
                <c:pt idx="6289">
                  <c:v>2.0667726550079491E-3</c:v>
                </c:pt>
                <c:pt idx="6290">
                  <c:v>2.0664441265299633E-3</c:v>
                </c:pt>
                <c:pt idx="6291">
                  <c:v>2.0661157024793389E-3</c:v>
                </c:pt>
                <c:pt idx="6292">
                  <c:v>2.0657873828062927E-3</c:v>
                </c:pt>
                <c:pt idx="6293">
                  <c:v>2.065459167461074E-3</c:v>
                </c:pt>
                <c:pt idx="6294">
                  <c:v>2.0651310563939633E-3</c:v>
                </c:pt>
                <c:pt idx="6295">
                  <c:v>2.0648030495552731E-3</c:v>
                </c:pt>
                <c:pt idx="6296">
                  <c:v>2.0644751468953471E-3</c:v>
                </c:pt>
                <c:pt idx="6297">
                  <c:v>2.06414734836456E-3</c:v>
                </c:pt>
                <c:pt idx="6298">
                  <c:v>2.0638196539133195E-3</c:v>
                </c:pt>
                <c:pt idx="6299">
                  <c:v>2.0634920634920637E-3</c:v>
                </c:pt>
                <c:pt idx="6300">
                  <c:v>2.0631645770512615E-3</c:v>
                </c:pt>
                <c:pt idx="6301">
                  <c:v>2.0628371945414156E-3</c:v>
                </c:pt>
                <c:pt idx="6302">
                  <c:v>2.0625099159130573E-3</c:v>
                </c:pt>
                <c:pt idx="6303">
                  <c:v>2.0621827411167514E-3</c:v>
                </c:pt>
                <c:pt idx="6304">
                  <c:v>2.0618556701030928E-3</c:v>
                </c:pt>
                <c:pt idx="6305">
                  <c:v>2.0615287028227084E-3</c:v>
                </c:pt>
                <c:pt idx="6306">
                  <c:v>2.0612018392262565E-3</c:v>
                </c:pt>
                <c:pt idx="6307">
                  <c:v>2.060875079264426E-3</c:v>
                </c:pt>
                <c:pt idx="6308">
                  <c:v>2.0605484228879379E-3</c:v>
                </c:pt>
                <c:pt idx="6309">
                  <c:v>2.0602218700475437E-3</c:v>
                </c:pt>
                <c:pt idx="6310">
                  <c:v>2.0598954206940264E-3</c:v>
                </c:pt>
                <c:pt idx="6311">
                  <c:v>2.0595690747782004E-3</c:v>
                </c:pt>
                <c:pt idx="6312">
                  <c:v>2.0592428322509107E-3</c:v>
                </c:pt>
                <c:pt idx="6313">
                  <c:v>2.0589166930630345E-3</c:v>
                </c:pt>
                <c:pt idx="6314">
                  <c:v>2.0585906571654791E-3</c:v>
                </c:pt>
                <c:pt idx="6315">
                  <c:v>2.0582647245091829E-3</c:v>
                </c:pt>
                <c:pt idx="6316">
                  <c:v>2.0579388950451162E-3</c:v>
                </c:pt>
                <c:pt idx="6317">
                  <c:v>2.05761316872428E-3</c:v>
                </c:pt>
                <c:pt idx="6318">
                  <c:v>2.0572875454977053E-3</c:v>
                </c:pt>
                <c:pt idx="6319">
                  <c:v>2.0569620253164558E-3</c:v>
                </c:pt>
                <c:pt idx="6320">
                  <c:v>2.0566366081316246E-3</c:v>
                </c:pt>
                <c:pt idx="6321">
                  <c:v>2.0563112938943372E-3</c:v>
                </c:pt>
                <c:pt idx="6322">
                  <c:v>2.0559860825557488E-3</c:v>
                </c:pt>
                <c:pt idx="6323">
                  <c:v>2.0556609740670462E-3</c:v>
                </c:pt>
                <c:pt idx="6324">
                  <c:v>2.0553359683794467E-3</c:v>
                </c:pt>
                <c:pt idx="6325">
                  <c:v>2.0550110654441985E-3</c:v>
                </c:pt>
                <c:pt idx="6326">
                  <c:v>2.0546862652125811E-3</c:v>
                </c:pt>
                <c:pt idx="6327">
                  <c:v>2.0543615676359038E-3</c:v>
                </c:pt>
                <c:pt idx="6328">
                  <c:v>2.054036972665508E-3</c:v>
                </c:pt>
                <c:pt idx="6329">
                  <c:v>2.0537124802527647E-3</c:v>
                </c:pt>
                <c:pt idx="6330">
                  <c:v>2.0533880903490761E-3</c:v>
                </c:pt>
                <c:pt idx="6331">
                  <c:v>2.053063802905875E-3</c:v>
                </c:pt>
                <c:pt idx="6332">
                  <c:v>2.0527396178746248E-3</c:v>
                </c:pt>
                <c:pt idx="6333">
                  <c:v>2.0524155352068204E-3</c:v>
                </c:pt>
                <c:pt idx="6334">
                  <c:v>2.0520915548539859E-3</c:v>
                </c:pt>
                <c:pt idx="6335">
                  <c:v>2.051767676767677E-3</c:v>
                </c:pt>
                <c:pt idx="6336">
                  <c:v>2.0514439008994792E-3</c:v>
                </c:pt>
                <c:pt idx="6337">
                  <c:v>2.0511202272010098E-3</c:v>
                </c:pt>
                <c:pt idx="6338">
                  <c:v>2.0507966556239155E-3</c:v>
                </c:pt>
                <c:pt idx="6339">
                  <c:v>2.050473186119874E-3</c:v>
                </c:pt>
                <c:pt idx="6340">
                  <c:v>2.0501498186405931E-3</c:v>
                </c:pt>
                <c:pt idx="6341">
                  <c:v>2.0498265531378114E-3</c:v>
                </c:pt>
                <c:pt idx="6342">
                  <c:v>2.0495033895632981E-3</c:v>
                </c:pt>
                <c:pt idx="6343">
                  <c:v>2.0491803278688526E-3</c:v>
                </c:pt>
                <c:pt idx="6344">
                  <c:v>2.0488573680063041E-3</c:v>
                </c:pt>
                <c:pt idx="6345">
                  <c:v>2.0485345099275133E-3</c:v>
                </c:pt>
                <c:pt idx="6346">
                  <c:v>2.0482117535843706E-3</c:v>
                </c:pt>
                <c:pt idx="6347">
                  <c:v>2.0478890989287964E-3</c:v>
                </c:pt>
                <c:pt idx="6348">
                  <c:v>2.0475665459127423E-3</c:v>
                </c:pt>
                <c:pt idx="6349">
                  <c:v>2.0472440944881891E-3</c:v>
                </c:pt>
                <c:pt idx="6350">
                  <c:v>2.0469217446071487E-3</c:v>
                </c:pt>
                <c:pt idx="6351">
                  <c:v>2.0465994962216624E-3</c:v>
                </c:pt>
                <c:pt idx="6352">
                  <c:v>2.0462773492838028E-3</c:v>
                </c:pt>
                <c:pt idx="6353">
                  <c:v>2.0459553037456722E-3</c:v>
                </c:pt>
                <c:pt idx="6354">
                  <c:v>2.045633359559402E-3</c:v>
                </c:pt>
                <c:pt idx="6355">
                  <c:v>2.0453115166771552E-3</c:v>
                </c:pt>
                <c:pt idx="6356">
                  <c:v>2.0449897750511249E-3</c:v>
                </c:pt>
                <c:pt idx="6357">
                  <c:v>2.0446681346335325E-3</c:v>
                </c:pt>
                <c:pt idx="6358">
                  <c:v>2.0443465953766315E-3</c:v>
                </c:pt>
                <c:pt idx="6359">
                  <c:v>2.0440251572327044E-3</c:v>
                </c:pt>
                <c:pt idx="6360">
                  <c:v>2.043703820154064E-3</c:v>
                </c:pt>
                <c:pt idx="6361">
                  <c:v>2.0433825840930524E-3</c:v>
                </c:pt>
                <c:pt idx="6362">
                  <c:v>2.0430614490020431E-3</c:v>
                </c:pt>
                <c:pt idx="6363">
                  <c:v>2.0427404148334379E-3</c:v>
                </c:pt>
                <c:pt idx="6364">
                  <c:v>2.0424194815396699E-3</c:v>
                </c:pt>
                <c:pt idx="6365">
                  <c:v>2.0420986490732014E-3</c:v>
                </c:pt>
                <c:pt idx="6366">
                  <c:v>2.0417779173865242E-3</c:v>
                </c:pt>
                <c:pt idx="6367">
                  <c:v>2.041457286432161E-3</c:v>
                </c:pt>
                <c:pt idx="6368">
                  <c:v>2.0411367561626627E-3</c:v>
                </c:pt>
                <c:pt idx="6369">
                  <c:v>2.0408163265306124E-3</c:v>
                </c:pt>
                <c:pt idx="6370">
                  <c:v>2.0404959974886202E-3</c:v>
                </c:pt>
                <c:pt idx="6371">
                  <c:v>2.0401757689893284E-3</c:v>
                </c:pt>
                <c:pt idx="6372">
                  <c:v>2.0398556409854073E-3</c:v>
                </c:pt>
                <c:pt idx="6373">
                  <c:v>2.0395356134295575E-3</c:v>
                </c:pt>
                <c:pt idx="6374">
                  <c:v>2.0392156862745099E-3</c:v>
                </c:pt>
                <c:pt idx="6375">
                  <c:v>2.0388958594730238E-3</c:v>
                </c:pt>
                <c:pt idx="6376">
                  <c:v>2.0385761329778894E-3</c:v>
                </c:pt>
                <c:pt idx="6377">
                  <c:v>2.0382565067419253E-3</c:v>
                </c:pt>
                <c:pt idx="6378">
                  <c:v>2.037936980717981E-3</c:v>
                </c:pt>
                <c:pt idx="6379">
                  <c:v>2.0376175548589342E-3</c:v>
                </c:pt>
                <c:pt idx="6380">
                  <c:v>2.037298229117693E-3</c:v>
                </c:pt>
                <c:pt idx="6381">
                  <c:v>2.0369790034471952E-3</c:v>
                </c:pt>
                <c:pt idx="6382">
                  <c:v>2.0366598778004071E-3</c:v>
                </c:pt>
                <c:pt idx="6383">
                  <c:v>2.0363408521303257E-3</c:v>
                </c:pt>
                <c:pt idx="6384">
                  <c:v>2.0360219263899767E-3</c:v>
                </c:pt>
                <c:pt idx="6385">
                  <c:v>2.0357031005324147E-3</c:v>
                </c:pt>
                <c:pt idx="6386">
                  <c:v>2.0353843745107248E-3</c:v>
                </c:pt>
                <c:pt idx="6387">
                  <c:v>2.0350657482780211E-3</c:v>
                </c:pt>
                <c:pt idx="6388">
                  <c:v>2.0347472217874473E-3</c:v>
                </c:pt>
                <c:pt idx="6389">
                  <c:v>2.0344287949921754E-3</c:v>
                </c:pt>
                <c:pt idx="6390">
                  <c:v>2.0341104678454078E-3</c:v>
                </c:pt>
                <c:pt idx="6391">
                  <c:v>2.0337922403003755E-3</c:v>
                </c:pt>
                <c:pt idx="6392">
                  <c:v>2.0334741123103394E-3</c:v>
                </c:pt>
                <c:pt idx="6393">
                  <c:v>2.0331560838285894E-3</c:v>
                </c:pt>
                <c:pt idx="6394">
                  <c:v>2.0328381548084442E-3</c:v>
                </c:pt>
                <c:pt idx="6395">
                  <c:v>2.0325203252032522E-3</c:v>
                </c:pt>
                <c:pt idx="6396">
                  <c:v>2.0322025949663907E-3</c:v>
                </c:pt>
                <c:pt idx="6397">
                  <c:v>2.0318849640512662E-3</c:v>
                </c:pt>
                <c:pt idx="6398">
                  <c:v>2.0315674324113144E-3</c:v>
                </c:pt>
                <c:pt idx="6399">
                  <c:v>2.0312500000000001E-3</c:v>
                </c:pt>
                <c:pt idx="6400">
                  <c:v>2.030932666770817E-3</c:v>
                </c:pt>
                <c:pt idx="6401">
                  <c:v>2.0306154326772885E-3</c:v>
                </c:pt>
                <c:pt idx="6402">
                  <c:v>2.030298297672966E-3</c:v>
                </c:pt>
                <c:pt idx="6403">
                  <c:v>2.0299812617114305E-3</c:v>
                </c:pt>
                <c:pt idx="6404">
                  <c:v>2.029664324746292E-3</c:v>
                </c:pt>
                <c:pt idx="6405">
                  <c:v>2.0293474867311896E-3</c:v>
                </c:pt>
                <c:pt idx="6406">
                  <c:v>2.029030747619791E-3</c:v>
                </c:pt>
                <c:pt idx="6407">
                  <c:v>2.0287141073657929E-3</c:v>
                </c:pt>
                <c:pt idx="6408">
                  <c:v>2.0283975659229209E-3</c:v>
                </c:pt>
                <c:pt idx="6409">
                  <c:v>2.0280811232449296E-3</c:v>
                </c:pt>
                <c:pt idx="6410">
                  <c:v>2.0277647792856027E-3</c:v>
                </c:pt>
                <c:pt idx="6411">
                  <c:v>2.0274485339987522E-3</c:v>
                </c:pt>
                <c:pt idx="6412">
                  <c:v>2.0271323873382193E-3</c:v>
                </c:pt>
                <c:pt idx="6413">
                  <c:v>2.0268163392578734E-3</c:v>
                </c:pt>
                <c:pt idx="6414">
                  <c:v>2.0265003897116133E-3</c:v>
                </c:pt>
                <c:pt idx="6415">
                  <c:v>2.0261845386533666E-3</c:v>
                </c:pt>
                <c:pt idx="6416">
                  <c:v>2.0258687860370888E-3</c:v>
                </c:pt>
                <c:pt idx="6417">
                  <c:v>2.0255531318167652E-3</c:v>
                </c:pt>
                <c:pt idx="6418">
                  <c:v>2.0252375759464091E-3</c:v>
                </c:pt>
                <c:pt idx="6419">
                  <c:v>2.0249221183800624E-3</c:v>
                </c:pt>
                <c:pt idx="6420">
                  <c:v>2.0246067590717958E-3</c:v>
                </c:pt>
                <c:pt idx="6421">
                  <c:v>2.0242914979757085E-3</c:v>
                </c:pt>
                <c:pt idx="6422">
                  <c:v>2.0239763350459287E-3</c:v>
                </c:pt>
                <c:pt idx="6423">
                  <c:v>2.0236612702366126E-3</c:v>
                </c:pt>
                <c:pt idx="6424">
                  <c:v>2.0233463035019454E-3</c:v>
                </c:pt>
                <c:pt idx="6425">
                  <c:v>2.0230314347961407E-3</c:v>
                </c:pt>
                <c:pt idx="6426">
                  <c:v>2.0227166640734403E-3</c:v>
                </c:pt>
                <c:pt idx="6427">
                  <c:v>2.0224019912881146E-3</c:v>
                </c:pt>
                <c:pt idx="6428">
                  <c:v>2.0220874163944624E-3</c:v>
                </c:pt>
                <c:pt idx="6429">
                  <c:v>2.0217729393468119E-3</c:v>
                </c:pt>
                <c:pt idx="6430">
                  <c:v>2.0214585600995178E-3</c:v>
                </c:pt>
                <c:pt idx="6431">
                  <c:v>2.0211442786069651E-3</c:v>
                </c:pt>
                <c:pt idx="6432">
                  <c:v>2.020830094823566E-3</c:v>
                </c:pt>
                <c:pt idx="6433">
                  <c:v>2.0205160087037612E-3</c:v>
                </c:pt>
                <c:pt idx="6434">
                  <c:v>2.0202020202020202E-3</c:v>
                </c:pt>
                <c:pt idx="6435">
                  <c:v>2.0198881292728403E-3</c:v>
                </c:pt>
                <c:pt idx="6436">
                  <c:v>2.0195743358707471E-3</c:v>
                </c:pt>
                <c:pt idx="6437">
                  <c:v>2.0192606399502952E-3</c:v>
                </c:pt>
                <c:pt idx="6438">
                  <c:v>2.0189470414660664E-3</c:v>
                </c:pt>
                <c:pt idx="6439">
                  <c:v>2.0186335403726708E-3</c:v>
                </c:pt>
                <c:pt idx="6440">
                  <c:v>2.0183201366247476E-3</c:v>
                </c:pt>
                <c:pt idx="6441">
                  <c:v>2.0180068301769638E-3</c:v>
                </c:pt>
                <c:pt idx="6442">
                  <c:v>2.0176936209840139E-3</c:v>
                </c:pt>
                <c:pt idx="6443">
                  <c:v>2.0173805090006208E-3</c:v>
                </c:pt>
                <c:pt idx="6444">
                  <c:v>2.017067494181536E-3</c:v>
                </c:pt>
                <c:pt idx="6445">
                  <c:v>2.0167545764815391E-3</c:v>
                </c:pt>
                <c:pt idx="6446">
                  <c:v>2.0164417558554367E-3</c:v>
                </c:pt>
                <c:pt idx="6447">
                  <c:v>2.0161290322580645E-3</c:v>
                </c:pt>
                <c:pt idx="6448">
                  <c:v>2.0158164056442861E-3</c:v>
                </c:pt>
                <c:pt idx="6449">
                  <c:v>2.0155038759689923E-3</c:v>
                </c:pt>
                <c:pt idx="6450">
                  <c:v>2.0151914431871028E-3</c:v>
                </c:pt>
                <c:pt idx="6451">
                  <c:v>2.0148791072535648E-3</c:v>
                </c:pt>
                <c:pt idx="6452">
                  <c:v>2.0145668681233533E-3</c:v>
                </c:pt>
                <c:pt idx="6453">
                  <c:v>2.014254725751472E-3</c:v>
                </c:pt>
                <c:pt idx="6454">
                  <c:v>2.013942680092951E-3</c:v>
                </c:pt>
                <c:pt idx="6455">
                  <c:v>2.0136307311028499E-3</c:v>
                </c:pt>
                <c:pt idx="6456">
                  <c:v>2.0133188787362553E-3</c:v>
                </c:pt>
                <c:pt idx="6457">
                  <c:v>2.0130071229482811E-3</c:v>
                </c:pt>
                <c:pt idx="6458">
                  <c:v>2.0126954636940702E-3</c:v>
                </c:pt>
                <c:pt idx="6459">
                  <c:v>2.0123839009287925E-3</c:v>
                </c:pt>
                <c:pt idx="6460">
                  <c:v>2.012072434607646E-3</c:v>
                </c:pt>
                <c:pt idx="6461">
                  <c:v>2.0117610646858556E-3</c:v>
                </c:pt>
                <c:pt idx="6462">
                  <c:v>2.0114497911186756E-3</c:v>
                </c:pt>
                <c:pt idx="6463">
                  <c:v>2.0111386138613862E-3</c:v>
                </c:pt>
                <c:pt idx="6464">
                  <c:v>2.0108275328692962E-3</c:v>
                </c:pt>
                <c:pt idx="6465">
                  <c:v>2.0105165480977421E-3</c:v>
                </c:pt>
                <c:pt idx="6466">
                  <c:v>2.0102056595020876E-3</c:v>
                </c:pt>
                <c:pt idx="6467">
                  <c:v>2.0098948670377241E-3</c:v>
                </c:pt>
                <c:pt idx="6468">
                  <c:v>2.0095841706600712E-3</c:v>
                </c:pt>
                <c:pt idx="6469">
                  <c:v>2.0092735703245751E-3</c:v>
                </c:pt>
                <c:pt idx="6470">
                  <c:v>2.0089630659867099E-3</c:v>
                </c:pt>
                <c:pt idx="6471">
                  <c:v>2.0086526576019777E-3</c:v>
                </c:pt>
                <c:pt idx="6472">
                  <c:v>2.0083423451259077E-3</c:v>
                </c:pt>
                <c:pt idx="6473">
                  <c:v>2.008032128514056E-3</c:v>
                </c:pt>
                <c:pt idx="6474">
                  <c:v>2.0077220077220079E-3</c:v>
                </c:pt>
                <c:pt idx="6475">
                  <c:v>2.0074119827053739E-3</c:v>
                </c:pt>
                <c:pt idx="6476">
                  <c:v>2.0071020534197931E-3</c:v>
                </c:pt>
                <c:pt idx="6477">
                  <c:v>2.0067922198209326E-3</c:v>
                </c:pt>
                <c:pt idx="6478">
                  <c:v>2.0064824818644853E-3</c:v>
                </c:pt>
                <c:pt idx="6479">
                  <c:v>2.006172839506173E-3</c:v>
                </c:pt>
                <c:pt idx="6480">
                  <c:v>2.0058632927017436E-3</c:v>
                </c:pt>
                <c:pt idx="6481">
                  <c:v>2.0055538414069734E-3</c:v>
                </c:pt>
                <c:pt idx="6482">
                  <c:v>2.0052444855776647E-3</c:v>
                </c:pt>
                <c:pt idx="6483">
                  <c:v>2.0049352251696483E-3</c:v>
                </c:pt>
                <c:pt idx="6484">
                  <c:v>2.0046260601387818E-3</c:v>
                </c:pt>
                <c:pt idx="6485">
                  <c:v>2.0043169904409497E-3</c:v>
                </c:pt>
                <c:pt idx="6486">
                  <c:v>2.004008016032064E-3</c:v>
                </c:pt>
                <c:pt idx="6487">
                  <c:v>2.003699136868064E-3</c:v>
                </c:pt>
                <c:pt idx="6488">
                  <c:v>2.0033903529049161E-3</c:v>
                </c:pt>
                <c:pt idx="6489">
                  <c:v>2.0030816640986132E-3</c:v>
                </c:pt>
                <c:pt idx="6490">
                  <c:v>2.0027730704051763E-3</c:v>
                </c:pt>
                <c:pt idx="6491">
                  <c:v>2.002464571780653E-3</c:v>
                </c:pt>
                <c:pt idx="6492">
                  <c:v>2.0021561681811181E-3</c:v>
                </c:pt>
                <c:pt idx="6493">
                  <c:v>2.0018478595626734E-3</c:v>
                </c:pt>
                <c:pt idx="6494">
                  <c:v>2.0015396458814474E-3</c:v>
                </c:pt>
                <c:pt idx="6495">
                  <c:v>2.0012315270935962E-3</c:v>
                </c:pt>
                <c:pt idx="6496">
                  <c:v>2.0009235031553025E-3</c:v>
                </c:pt>
                <c:pt idx="6497">
                  <c:v>2.0006155740227762E-3</c:v>
                </c:pt>
                <c:pt idx="6498">
                  <c:v>2.0003077396522542E-3</c:v>
                </c:pt>
                <c:pt idx="6499">
                  <c:v>2E-3</c:v>
                </c:pt>
                <c:pt idx="6500">
                  <c:v>1.9996923550223041E-3</c:v>
                </c:pt>
                <c:pt idx="6501">
                  <c:v>1.9993848046754845E-3</c:v>
                </c:pt>
                <c:pt idx="6502">
                  <c:v>1.999077348915885E-3</c:v>
                </c:pt>
                <c:pt idx="6503">
                  <c:v>1.9987699876998768E-3</c:v>
                </c:pt>
                <c:pt idx="6504">
                  <c:v>1.9984627209838584E-3</c:v>
                </c:pt>
                <c:pt idx="6505">
                  <c:v>1.9981555487242546E-3</c:v>
                </c:pt>
                <c:pt idx="6506">
                  <c:v>1.9978484708775167E-3</c:v>
                </c:pt>
                <c:pt idx="6507">
                  <c:v>1.9975414874001231E-3</c:v>
                </c:pt>
                <c:pt idx="6508">
                  <c:v>1.9972345982485788E-3</c:v>
                </c:pt>
                <c:pt idx="6509">
                  <c:v>1.9969278033794163E-3</c:v>
                </c:pt>
                <c:pt idx="6510">
                  <c:v>1.9966211027491938E-3</c:v>
                </c:pt>
                <c:pt idx="6511">
                  <c:v>1.9963144963144963E-3</c:v>
                </c:pt>
                <c:pt idx="6512">
                  <c:v>1.996007984031936E-3</c:v>
                </c:pt>
                <c:pt idx="6513">
                  <c:v>1.9957015658581515E-3</c:v>
                </c:pt>
                <c:pt idx="6514">
                  <c:v>1.9953952417498082E-3</c:v>
                </c:pt>
                <c:pt idx="6515">
                  <c:v>1.9950890116635974E-3</c:v>
                </c:pt>
                <c:pt idx="6516">
                  <c:v>1.9947828755562374E-3</c:v>
                </c:pt>
                <c:pt idx="6517">
                  <c:v>1.9944768333844736E-3</c:v>
                </c:pt>
                <c:pt idx="6518">
                  <c:v>1.9941708851050773E-3</c:v>
                </c:pt>
                <c:pt idx="6519">
                  <c:v>1.9938650306748468E-3</c:v>
                </c:pt>
                <c:pt idx="6520">
                  <c:v>1.9935592700506058E-3</c:v>
                </c:pt>
                <c:pt idx="6521">
                  <c:v>1.9932536031892056E-3</c:v>
                </c:pt>
                <c:pt idx="6522">
                  <c:v>1.992948030047524E-3</c:v>
                </c:pt>
                <c:pt idx="6523">
                  <c:v>1.9926425505824648E-3</c:v>
                </c:pt>
                <c:pt idx="6524">
                  <c:v>1.9923371647509579E-3</c:v>
                </c:pt>
                <c:pt idx="6525">
                  <c:v>1.9920318725099601E-3</c:v>
                </c:pt>
                <c:pt idx="6526">
                  <c:v>1.9917266738164545E-3</c:v>
                </c:pt>
                <c:pt idx="6527">
                  <c:v>1.9914215686274508E-3</c:v>
                </c:pt>
                <c:pt idx="6528">
                  <c:v>1.9911165568999847E-3</c:v>
                </c:pt>
                <c:pt idx="6529">
                  <c:v>1.9908116385911178E-3</c:v>
                </c:pt>
                <c:pt idx="6530">
                  <c:v>1.9905068136579392E-3</c:v>
                </c:pt>
                <c:pt idx="6531">
                  <c:v>1.9902020820575629E-3</c:v>
                </c:pt>
                <c:pt idx="6532">
                  <c:v>1.9898974437471298E-3</c:v>
                </c:pt>
                <c:pt idx="6533">
                  <c:v>1.9895928986838076E-3</c:v>
                </c:pt>
                <c:pt idx="6534">
                  <c:v>1.9892884468247895E-3</c:v>
                </c:pt>
                <c:pt idx="6535">
                  <c:v>1.988984088127295E-3</c:v>
                </c:pt>
                <c:pt idx="6536">
                  <c:v>1.9886798225485698E-3</c:v>
                </c:pt>
                <c:pt idx="6537">
                  <c:v>1.9883756500458857E-3</c:v>
                </c:pt>
                <c:pt idx="6538">
                  <c:v>1.9880715705765406E-3</c:v>
                </c:pt>
                <c:pt idx="6539">
                  <c:v>1.9877675840978591E-3</c:v>
                </c:pt>
                <c:pt idx="6540">
                  <c:v>1.9874636905671916E-3</c:v>
                </c:pt>
                <c:pt idx="6541">
                  <c:v>1.9871598899419136E-3</c:v>
                </c:pt>
                <c:pt idx="6542">
                  <c:v>1.9868561821794286E-3</c:v>
                </c:pt>
                <c:pt idx="6543">
                  <c:v>1.9865525672371639E-3</c:v>
                </c:pt>
                <c:pt idx="6544">
                  <c:v>1.9862490450725744E-3</c:v>
                </c:pt>
                <c:pt idx="6545">
                  <c:v>1.9859456156431409E-3</c:v>
                </c:pt>
                <c:pt idx="6546">
                  <c:v>1.9856422789063695E-3</c:v>
                </c:pt>
                <c:pt idx="6547">
                  <c:v>1.9853390348197925E-3</c:v>
                </c:pt>
                <c:pt idx="6548">
                  <c:v>1.9850358833409681E-3</c:v>
                </c:pt>
                <c:pt idx="6549">
                  <c:v>1.984732824427481E-3</c:v>
                </c:pt>
                <c:pt idx="6550">
                  <c:v>1.9844298580369408E-3</c:v>
                </c:pt>
                <c:pt idx="6551">
                  <c:v>1.984126984126984E-3</c:v>
                </c:pt>
                <c:pt idx="6552">
                  <c:v>1.9838242026552723E-3</c:v>
                </c:pt>
                <c:pt idx="6553">
                  <c:v>1.9835215135794934E-3</c:v>
                </c:pt>
                <c:pt idx="6554">
                  <c:v>1.983218916857361E-3</c:v>
                </c:pt>
                <c:pt idx="6555">
                  <c:v>1.9829164124466137E-3</c:v>
                </c:pt>
                <c:pt idx="6556">
                  <c:v>1.9826140003050175E-3</c:v>
                </c:pt>
                <c:pt idx="6557">
                  <c:v>1.982311680390363E-3</c:v>
                </c:pt>
                <c:pt idx="6558">
                  <c:v>1.9820094526604667E-3</c:v>
                </c:pt>
                <c:pt idx="6559">
                  <c:v>1.9817073170731708E-3</c:v>
                </c:pt>
                <c:pt idx="6560">
                  <c:v>1.9814052735863436E-3</c:v>
                </c:pt>
                <c:pt idx="6561">
                  <c:v>1.9811033221578786E-3</c:v>
                </c:pt>
                <c:pt idx="6562">
                  <c:v>1.9808014627456954E-3</c:v>
                </c:pt>
                <c:pt idx="6563">
                  <c:v>1.9804996953077391E-3</c:v>
                </c:pt>
                <c:pt idx="6564">
                  <c:v>1.9801980198019802E-3</c:v>
                </c:pt>
                <c:pt idx="6565">
                  <c:v>1.9798964361864148E-3</c:v>
                </c:pt>
                <c:pt idx="6566">
                  <c:v>1.979594944419065E-3</c:v>
                </c:pt>
                <c:pt idx="6567">
                  <c:v>1.9792935444579779E-3</c:v>
                </c:pt>
                <c:pt idx="6568">
                  <c:v>1.9789922362612269E-3</c:v>
                </c:pt>
                <c:pt idx="6569">
                  <c:v>1.9786910197869103E-3</c:v>
                </c:pt>
                <c:pt idx="6570">
                  <c:v>1.9783898949931517E-3</c:v>
                </c:pt>
                <c:pt idx="6571">
                  <c:v>1.9780888618381011E-3</c:v>
                </c:pt>
                <c:pt idx="6572">
                  <c:v>1.9777879202799329E-3</c:v>
                </c:pt>
                <c:pt idx="6573">
                  <c:v>1.9774870702768481E-3</c:v>
                </c:pt>
                <c:pt idx="6574">
                  <c:v>1.9771863117870724E-3</c:v>
                </c:pt>
                <c:pt idx="6575">
                  <c:v>1.9768856447688566E-3</c:v>
                </c:pt>
                <c:pt idx="6576">
                  <c:v>1.9765850691804772E-3</c:v>
                </c:pt>
                <c:pt idx="6577">
                  <c:v>1.976284584980237E-3</c:v>
                </c:pt>
                <c:pt idx="6578">
                  <c:v>1.9759841921264628E-3</c:v>
                </c:pt>
                <c:pt idx="6579">
                  <c:v>1.9756838905775078E-3</c:v>
                </c:pt>
                <c:pt idx="6580">
                  <c:v>1.975383680291749E-3</c:v>
                </c:pt>
                <c:pt idx="6581">
                  <c:v>1.9750835612275903E-3</c:v>
                </c:pt>
                <c:pt idx="6582">
                  <c:v>1.9747835333434605E-3</c:v>
                </c:pt>
                <c:pt idx="6583">
                  <c:v>1.9744835965978128E-3</c:v>
                </c:pt>
                <c:pt idx="6584">
                  <c:v>1.9741837509491267E-3</c:v>
                </c:pt>
                <c:pt idx="6585">
                  <c:v>1.9738839963559063E-3</c:v>
                </c:pt>
                <c:pt idx="6586">
                  <c:v>1.9735843327766812E-3</c:v>
                </c:pt>
                <c:pt idx="6587">
                  <c:v>1.973284760170006E-3</c:v>
                </c:pt>
                <c:pt idx="6588">
                  <c:v>1.9729852784944606E-3</c:v>
                </c:pt>
                <c:pt idx="6589">
                  <c:v>1.9726858877086493E-3</c:v>
                </c:pt>
                <c:pt idx="6590">
                  <c:v>1.9723865877712033E-3</c:v>
                </c:pt>
                <c:pt idx="6591">
                  <c:v>1.9720873786407767E-3</c:v>
                </c:pt>
                <c:pt idx="6592">
                  <c:v>1.9717882602760502E-3</c:v>
                </c:pt>
                <c:pt idx="6593">
                  <c:v>1.9714892326357296E-3</c:v>
                </c:pt>
                <c:pt idx="6594">
                  <c:v>1.9711902956785444E-3</c:v>
                </c:pt>
                <c:pt idx="6595">
                  <c:v>1.9708914493632504E-3</c:v>
                </c:pt>
                <c:pt idx="6596">
                  <c:v>1.9705926936486283E-3</c:v>
                </c:pt>
                <c:pt idx="6597">
                  <c:v>1.9702940284934828E-3</c:v>
                </c:pt>
                <c:pt idx="6598">
                  <c:v>1.969995453856645E-3</c:v>
                </c:pt>
                <c:pt idx="6599">
                  <c:v>1.9696969696969698E-3</c:v>
                </c:pt>
                <c:pt idx="6600">
                  <c:v>1.9693985759733374E-3</c:v>
                </c:pt>
                <c:pt idx="6601">
                  <c:v>1.9691002726446531E-3</c:v>
                </c:pt>
                <c:pt idx="6602">
                  <c:v>1.9688020596698472E-3</c:v>
                </c:pt>
                <c:pt idx="6603">
                  <c:v>1.968503937007874E-3</c:v>
                </c:pt>
                <c:pt idx="6604">
                  <c:v>1.9682059046177139E-3</c:v>
                </c:pt>
                <c:pt idx="6605">
                  <c:v>1.9679079624583713E-3</c:v>
                </c:pt>
                <c:pt idx="6606">
                  <c:v>1.9676101104888753E-3</c:v>
                </c:pt>
                <c:pt idx="6607">
                  <c:v>1.967312348668281E-3</c:v>
                </c:pt>
                <c:pt idx="6608">
                  <c:v>1.9670146769556664E-3</c:v>
                </c:pt>
                <c:pt idx="6609">
                  <c:v>1.9667170953101363E-3</c:v>
                </c:pt>
                <c:pt idx="6610">
                  <c:v>1.9664196036908183E-3</c:v>
                </c:pt>
                <c:pt idx="6611">
                  <c:v>1.9661222020568663E-3</c:v>
                </c:pt>
                <c:pt idx="6612">
                  <c:v>1.9658248903674578E-3</c:v>
                </c:pt>
                <c:pt idx="6613">
                  <c:v>1.9655276685817962E-3</c:v>
                </c:pt>
                <c:pt idx="6614">
                  <c:v>1.9652305366591079E-3</c:v>
                </c:pt>
                <c:pt idx="6615">
                  <c:v>1.9649334945586456E-3</c:v>
                </c:pt>
                <c:pt idx="6616">
                  <c:v>1.9646365422396855E-3</c:v>
                </c:pt>
                <c:pt idx="6617">
                  <c:v>1.9643396796615292E-3</c:v>
                </c:pt>
                <c:pt idx="6618">
                  <c:v>1.9640429067835021E-3</c:v>
                </c:pt>
                <c:pt idx="6619">
                  <c:v>1.9637462235649549E-3</c:v>
                </c:pt>
                <c:pt idx="6620">
                  <c:v>1.9634496299652622E-3</c:v>
                </c:pt>
                <c:pt idx="6621">
                  <c:v>1.9631531259438235E-3</c:v>
                </c:pt>
                <c:pt idx="6622">
                  <c:v>1.9628567114600634E-3</c:v>
                </c:pt>
                <c:pt idx="6623">
                  <c:v>1.96256038647343E-3</c:v>
                </c:pt>
                <c:pt idx="6624">
                  <c:v>1.9622641509433963E-3</c:v>
                </c:pt>
                <c:pt idx="6625">
                  <c:v>1.9619680048294599E-3</c:v>
                </c:pt>
                <c:pt idx="6626">
                  <c:v>1.9616719480911424E-3</c:v>
                </c:pt>
                <c:pt idx="6627">
                  <c:v>1.9613759806879905E-3</c:v>
                </c:pt>
                <c:pt idx="6628">
                  <c:v>1.9610801025795746E-3</c:v>
                </c:pt>
                <c:pt idx="6629">
                  <c:v>1.9607843137254902E-3</c:v>
                </c:pt>
                <c:pt idx="6630">
                  <c:v>1.9604886140853566E-3</c:v>
                </c:pt>
                <c:pt idx="6631">
                  <c:v>1.9601930036188178E-3</c:v>
                </c:pt>
                <c:pt idx="6632">
                  <c:v>1.9598974822855422E-3</c:v>
                </c:pt>
                <c:pt idx="6633">
                  <c:v>1.9596020500452214E-3</c:v>
                </c:pt>
                <c:pt idx="6634">
                  <c:v>1.9593067068575734E-3</c:v>
                </c:pt>
                <c:pt idx="6635">
                  <c:v>1.9590114526823387E-3</c:v>
                </c:pt>
                <c:pt idx="6636">
                  <c:v>1.9587162874792827E-3</c:v>
                </c:pt>
                <c:pt idx="6637">
                  <c:v>1.9584212112081952E-3</c:v>
                </c:pt>
                <c:pt idx="6638">
                  <c:v>1.95812622382889E-3</c:v>
                </c:pt>
                <c:pt idx="6639">
                  <c:v>1.957831325301205E-3</c:v>
                </c:pt>
                <c:pt idx="6640">
                  <c:v>1.9575365155850024E-3</c:v>
                </c:pt>
                <c:pt idx="6641">
                  <c:v>1.9572417946401685E-3</c:v>
                </c:pt>
                <c:pt idx="6642">
                  <c:v>1.9569471624266144E-3</c:v>
                </c:pt>
                <c:pt idx="6643">
                  <c:v>1.9566526189042747E-3</c:v>
                </c:pt>
                <c:pt idx="6644">
                  <c:v>1.9563581640331075E-3</c:v>
                </c:pt>
                <c:pt idx="6645">
                  <c:v>1.9560637977730968E-3</c:v>
                </c:pt>
                <c:pt idx="6646">
                  <c:v>1.9557695200842487E-3</c:v>
                </c:pt>
                <c:pt idx="6647">
                  <c:v>1.9554753309265946E-3</c:v>
                </c:pt>
                <c:pt idx="6648">
                  <c:v>1.9551812302601897E-3</c:v>
                </c:pt>
                <c:pt idx="6649">
                  <c:v>1.954887218045113E-3</c:v>
                </c:pt>
                <c:pt idx="6650">
                  <c:v>1.9545932942414673E-3</c:v>
                </c:pt>
                <c:pt idx="6651">
                  <c:v>1.9542994588093807E-3</c:v>
                </c:pt>
                <c:pt idx="6652">
                  <c:v>1.9540057117090033E-3</c:v>
                </c:pt>
                <c:pt idx="6653">
                  <c:v>1.953712052900511E-3</c:v>
                </c:pt>
                <c:pt idx="6654">
                  <c:v>1.9534184823441023E-3</c:v>
                </c:pt>
                <c:pt idx="6655">
                  <c:v>1.953125E-3</c:v>
                </c:pt>
                <c:pt idx="6656">
                  <c:v>1.9528316058284513E-3</c:v>
                </c:pt>
                <c:pt idx="6657">
                  <c:v>1.9525382997897267E-3</c:v>
                </c:pt>
                <c:pt idx="6658">
                  <c:v>1.9522450818441207E-3</c:v>
                </c:pt>
                <c:pt idx="6659">
                  <c:v>1.9519519519519519E-3</c:v>
                </c:pt>
                <c:pt idx="6660">
                  <c:v>1.9516589100735625E-3</c:v>
                </c:pt>
                <c:pt idx="6661">
                  <c:v>1.9513659561693185E-3</c:v>
                </c:pt>
                <c:pt idx="6662">
                  <c:v>1.9510730901996097E-3</c:v>
                </c:pt>
                <c:pt idx="6663">
                  <c:v>1.9507803121248499E-3</c:v>
                </c:pt>
                <c:pt idx="6664">
                  <c:v>1.9504876219054764E-3</c:v>
                </c:pt>
                <c:pt idx="6665">
                  <c:v>1.9501950195019502E-3</c:v>
                </c:pt>
                <c:pt idx="6666">
                  <c:v>1.9499025048747563E-3</c:v>
                </c:pt>
                <c:pt idx="6667">
                  <c:v>1.9496100779844031E-3</c:v>
                </c:pt>
                <c:pt idx="6668">
                  <c:v>1.9493177387914229E-3</c:v>
                </c:pt>
                <c:pt idx="6669">
                  <c:v>1.9490254872563718E-3</c:v>
                </c:pt>
                <c:pt idx="6670">
                  <c:v>1.9487333233398291E-3</c:v>
                </c:pt>
                <c:pt idx="6671">
                  <c:v>1.9484412470023981E-3</c:v>
                </c:pt>
                <c:pt idx="6672">
                  <c:v>1.9481492582047056E-3</c:v>
                </c:pt>
                <c:pt idx="6673">
                  <c:v>1.947857356907402E-3</c:v>
                </c:pt>
                <c:pt idx="6674">
                  <c:v>1.947565543071161E-3</c:v>
                </c:pt>
                <c:pt idx="6675">
                  <c:v>1.9472738166566807E-3</c:v>
                </c:pt>
                <c:pt idx="6676">
                  <c:v>1.9469821776246818E-3</c:v>
                </c:pt>
                <c:pt idx="6677">
                  <c:v>1.9466906259359091E-3</c:v>
                </c:pt>
                <c:pt idx="6678">
                  <c:v>1.9463991615511305E-3</c:v>
                </c:pt>
                <c:pt idx="6679">
                  <c:v>1.9461077844311378E-3</c:v>
                </c:pt>
                <c:pt idx="6680">
                  <c:v>1.9458164945367459E-3</c:v>
                </c:pt>
                <c:pt idx="6681">
                  <c:v>1.9455252918287938E-3</c:v>
                </c:pt>
                <c:pt idx="6682">
                  <c:v>1.945234176268143E-3</c:v>
                </c:pt>
                <c:pt idx="6683">
                  <c:v>1.9449431478156792E-3</c:v>
                </c:pt>
                <c:pt idx="6684">
                  <c:v>1.9446522064323112E-3</c:v>
                </c:pt>
                <c:pt idx="6685">
                  <c:v>1.9443613520789709E-3</c:v>
                </c:pt>
                <c:pt idx="6686">
                  <c:v>1.9440705847166143E-3</c:v>
                </c:pt>
                <c:pt idx="6687">
                  <c:v>1.94377990430622E-3</c:v>
                </c:pt>
                <c:pt idx="6688">
                  <c:v>1.9434893108087904E-3</c:v>
                </c:pt>
                <c:pt idx="6689">
                  <c:v>1.9431988041853513E-3</c:v>
                </c:pt>
                <c:pt idx="6690">
                  <c:v>1.942908384396951E-3</c:v>
                </c:pt>
                <c:pt idx="6691">
                  <c:v>1.9426180514046623E-3</c:v>
                </c:pt>
                <c:pt idx="6692">
                  <c:v>1.9423278051695801E-3</c:v>
                </c:pt>
                <c:pt idx="6693">
                  <c:v>1.9420376456528235E-3</c:v>
                </c:pt>
                <c:pt idx="6694">
                  <c:v>1.9417475728155339E-3</c:v>
                </c:pt>
                <c:pt idx="6695">
                  <c:v>1.9414575866188769E-3</c:v>
                </c:pt>
                <c:pt idx="6696">
                  <c:v>1.9411676870240407E-3</c:v>
                </c:pt>
                <c:pt idx="6697">
                  <c:v>1.9408778739922366E-3</c:v>
                </c:pt>
                <c:pt idx="6698">
                  <c:v>1.9405881474846992E-3</c:v>
                </c:pt>
                <c:pt idx="6699">
                  <c:v>1.9402985074626865E-3</c:v>
                </c:pt>
                <c:pt idx="6700">
                  <c:v>1.9400089538874794E-3</c:v>
                </c:pt>
                <c:pt idx="6701">
                  <c:v>1.939719486720382E-3</c:v>
                </c:pt>
                <c:pt idx="6702">
                  <c:v>1.9394301059227211E-3</c:v>
                </c:pt>
                <c:pt idx="6703">
                  <c:v>1.9391408114558472E-3</c:v>
                </c:pt>
                <c:pt idx="6704">
                  <c:v>1.9388516032811335E-3</c:v>
                </c:pt>
                <c:pt idx="6705">
                  <c:v>1.9385624813599762E-3</c:v>
                </c:pt>
                <c:pt idx="6706">
                  <c:v>1.9382734456537946E-3</c:v>
                </c:pt>
                <c:pt idx="6707">
                  <c:v>1.937984496124031E-3</c:v>
                </c:pt>
                <c:pt idx="6708">
                  <c:v>1.9376956327321509E-3</c:v>
                </c:pt>
                <c:pt idx="6709">
                  <c:v>1.9374068554396423E-3</c:v>
                </c:pt>
                <c:pt idx="6710">
                  <c:v>1.9371181642080166E-3</c:v>
                </c:pt>
                <c:pt idx="6711">
                  <c:v>1.9368295589988081E-3</c:v>
                </c:pt>
                <c:pt idx="6712">
                  <c:v>1.9365410397735737E-3</c:v>
                </c:pt>
                <c:pt idx="6713">
                  <c:v>1.9362526064938934E-3</c:v>
                </c:pt>
                <c:pt idx="6714">
                  <c:v>1.9359642591213701E-3</c:v>
                </c:pt>
                <c:pt idx="6715">
                  <c:v>1.9356759976176295E-3</c:v>
                </c:pt>
                <c:pt idx="6716">
                  <c:v>1.9353878219443203E-3</c:v>
                </c:pt>
                <c:pt idx="6717">
                  <c:v>1.9350997320631139E-3</c:v>
                </c:pt>
                <c:pt idx="6718">
                  <c:v>1.9348117279357048E-3</c:v>
                </c:pt>
                <c:pt idx="6719">
                  <c:v>1.9345238095238096E-3</c:v>
                </c:pt>
                <c:pt idx="6720">
                  <c:v>1.9342359767891683E-3</c:v>
                </c:pt>
                <c:pt idx="6721">
                  <c:v>1.9339482296935435E-3</c:v>
                </c:pt>
                <c:pt idx="6722">
                  <c:v>1.9336605681987207E-3</c:v>
                </c:pt>
                <c:pt idx="6723">
                  <c:v>1.9333729922665079E-3</c:v>
                </c:pt>
                <c:pt idx="6724">
                  <c:v>1.933085501858736E-3</c:v>
                </c:pt>
                <c:pt idx="6725">
                  <c:v>1.9327980969372585E-3</c:v>
                </c:pt>
                <c:pt idx="6726">
                  <c:v>1.9325107774639512E-3</c:v>
                </c:pt>
                <c:pt idx="6727">
                  <c:v>1.9322235434007134E-3</c:v>
                </c:pt>
                <c:pt idx="6728">
                  <c:v>1.9319363947094665E-3</c:v>
                </c:pt>
                <c:pt idx="6729">
                  <c:v>1.9316493313521546E-3</c:v>
                </c:pt>
                <c:pt idx="6730">
                  <c:v>1.9313623532907444E-3</c:v>
                </c:pt>
                <c:pt idx="6731">
                  <c:v>1.9310754604872252E-3</c:v>
                </c:pt>
                <c:pt idx="6732">
                  <c:v>1.9307886529036091E-3</c:v>
                </c:pt>
                <c:pt idx="6733">
                  <c:v>1.9305019305019305E-3</c:v>
                </c:pt>
                <c:pt idx="6734">
                  <c:v>1.9302152932442465E-3</c:v>
                </c:pt>
                <c:pt idx="6735">
                  <c:v>1.9299287410926365E-3</c:v>
                </c:pt>
                <c:pt idx="6736">
                  <c:v>1.929642274009203E-3</c:v>
                </c:pt>
                <c:pt idx="6737">
                  <c:v>1.92935589195607E-3</c:v>
                </c:pt>
                <c:pt idx="6738">
                  <c:v>1.9290695948953852E-3</c:v>
                </c:pt>
                <c:pt idx="6739">
                  <c:v>1.9287833827893175E-3</c:v>
                </c:pt>
                <c:pt idx="6740">
                  <c:v>1.9284972556000593E-3</c:v>
                </c:pt>
                <c:pt idx="6741">
                  <c:v>1.928211213289825E-3</c:v>
                </c:pt>
                <c:pt idx="6742">
                  <c:v>1.9279252558208513E-3</c:v>
                </c:pt>
                <c:pt idx="6743">
                  <c:v>1.9276393831553975E-3</c:v>
                </c:pt>
                <c:pt idx="6744">
                  <c:v>1.927353595255745E-3</c:v>
                </c:pt>
                <c:pt idx="6745">
                  <c:v>1.9270678920841982E-3</c:v>
                </c:pt>
                <c:pt idx="6746">
                  <c:v>1.9267822736030828E-3</c:v>
                </c:pt>
                <c:pt idx="6747">
                  <c:v>1.9264967397747482E-3</c:v>
                </c:pt>
                <c:pt idx="6748">
                  <c:v>1.9262112905615648E-3</c:v>
                </c:pt>
                <c:pt idx="6749">
                  <c:v>1.925925925925926E-3</c:v>
                </c:pt>
                <c:pt idx="6750">
                  <c:v>1.9256406458302473E-3</c:v>
                </c:pt>
                <c:pt idx="6751">
                  <c:v>1.9253554502369668E-3</c:v>
                </c:pt>
                <c:pt idx="6752">
                  <c:v>1.9250703391085443E-3</c:v>
                </c:pt>
                <c:pt idx="6753">
                  <c:v>1.9247853124074624E-3</c:v>
                </c:pt>
                <c:pt idx="6754">
                  <c:v>1.9245003700962249E-3</c:v>
                </c:pt>
                <c:pt idx="6755">
                  <c:v>1.9242155121373594E-3</c:v>
                </c:pt>
                <c:pt idx="6756">
                  <c:v>1.9239307384934143E-3</c:v>
                </c:pt>
                <c:pt idx="6757">
                  <c:v>1.9236460491269607E-3</c:v>
                </c:pt>
                <c:pt idx="6758">
                  <c:v>1.9233614440005919E-3</c:v>
                </c:pt>
                <c:pt idx="6759">
                  <c:v>1.9230769230769232E-3</c:v>
                </c:pt>
                <c:pt idx="6760">
                  <c:v>1.9227924863185919E-3</c:v>
                </c:pt>
                <c:pt idx="6761">
                  <c:v>1.922508133688258E-3</c:v>
                </c:pt>
                <c:pt idx="6762">
                  <c:v>1.9222238651486027E-3</c:v>
                </c:pt>
                <c:pt idx="6763">
                  <c:v>1.92193968066233E-3</c:v>
                </c:pt>
                <c:pt idx="6764">
                  <c:v>1.9216555801921656E-3</c:v>
                </c:pt>
                <c:pt idx="6765">
                  <c:v>1.9213715637008573E-3</c:v>
                </c:pt>
                <c:pt idx="6766">
                  <c:v>1.9210876311511749E-3</c:v>
                </c:pt>
                <c:pt idx="6767">
                  <c:v>1.9208037825059101E-3</c:v>
                </c:pt>
                <c:pt idx="6768">
                  <c:v>1.9205200177278771E-3</c:v>
                </c:pt>
                <c:pt idx="6769">
                  <c:v>1.9202363367799113E-3</c:v>
                </c:pt>
                <c:pt idx="6770">
                  <c:v>1.9199527396248708E-3</c:v>
                </c:pt>
                <c:pt idx="6771">
                  <c:v>1.9196692262256349E-3</c:v>
                </c:pt>
                <c:pt idx="6772">
                  <c:v>1.9193857965451055E-3</c:v>
                </c:pt>
                <c:pt idx="6773">
                  <c:v>1.919102450546206E-3</c:v>
                </c:pt>
                <c:pt idx="6774">
                  <c:v>1.918819188191882E-3</c:v>
                </c:pt>
                <c:pt idx="6775">
                  <c:v>1.9185360094451003E-3</c:v>
                </c:pt>
                <c:pt idx="6776">
                  <c:v>1.9182529142688506E-3</c:v>
                </c:pt>
                <c:pt idx="6777">
                  <c:v>1.9179699026261434E-3</c:v>
                </c:pt>
                <c:pt idx="6778">
                  <c:v>1.9176869744800117E-3</c:v>
                </c:pt>
                <c:pt idx="6779">
                  <c:v>1.9174041297935103E-3</c:v>
                </c:pt>
                <c:pt idx="6780">
                  <c:v>1.9171213685297154E-3</c:v>
                </c:pt>
                <c:pt idx="6781">
                  <c:v>1.9168386906517252E-3</c:v>
                </c:pt>
                <c:pt idx="6782">
                  <c:v>1.9165560961226596E-3</c:v>
                </c:pt>
                <c:pt idx="6783">
                  <c:v>1.9162735849056604E-3</c:v>
                </c:pt>
                <c:pt idx="6784">
                  <c:v>1.915991156963891E-3</c:v>
                </c:pt>
                <c:pt idx="6785">
                  <c:v>1.9157088122605363E-3</c:v>
                </c:pt>
                <c:pt idx="6786">
                  <c:v>1.9154265507588036E-3</c:v>
                </c:pt>
                <c:pt idx="6787">
                  <c:v>1.9151443724219211E-3</c:v>
                </c:pt>
                <c:pt idx="6788">
                  <c:v>1.914862277213139E-3</c:v>
                </c:pt>
                <c:pt idx="6789">
                  <c:v>1.9145802650957289E-3</c:v>
                </c:pt>
                <c:pt idx="6790">
                  <c:v>1.9142983360329849E-3</c:v>
                </c:pt>
                <c:pt idx="6791">
                  <c:v>1.9140164899882214E-3</c:v>
                </c:pt>
                <c:pt idx="6792">
                  <c:v>1.9137347269247754E-3</c:v>
                </c:pt>
                <c:pt idx="6793">
                  <c:v>1.9134530468060053E-3</c:v>
                </c:pt>
                <c:pt idx="6794">
                  <c:v>1.9131714495952907E-3</c:v>
                </c:pt>
                <c:pt idx="6795">
                  <c:v>1.9128899352560329E-3</c:v>
                </c:pt>
                <c:pt idx="6796">
                  <c:v>1.9126085037516551E-3</c:v>
                </c:pt>
                <c:pt idx="6797">
                  <c:v>1.9123271550456017E-3</c:v>
                </c:pt>
                <c:pt idx="6798">
                  <c:v>1.9120458891013384E-3</c:v>
                </c:pt>
                <c:pt idx="6799">
                  <c:v>1.911764705882353E-3</c:v>
                </c:pt>
                <c:pt idx="6800">
                  <c:v>1.9114836053521541E-3</c:v>
                </c:pt>
                <c:pt idx="6801">
                  <c:v>2.0582181711261394E-3</c:v>
                </c:pt>
                <c:pt idx="6802">
                  <c:v>2.0579156254593562E-3</c:v>
                </c:pt>
                <c:pt idx="6803">
                  <c:v>2.05761316872428E-3</c:v>
                </c:pt>
                <c:pt idx="6804">
                  <c:v>2.0573108008817048E-3</c:v>
                </c:pt>
                <c:pt idx="6805">
                  <c:v>2.057008521892448E-3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DA-4783-960E-B7EFEDEAF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418640"/>
        <c:axId val="1779958848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Recent 20</c:v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Data!$G$2:$G$6807</c15:sqref>
                        </c15:formulaRef>
                      </c:ext>
                    </c:extLst>
                    <c:numCache>
                      <c:formatCode>0.000%</c:formatCode>
                      <c:ptCount val="680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0.05</c:v>
                      </c:pt>
                      <c:pt idx="210">
                        <c:v>0.05</c:v>
                      </c:pt>
                      <c:pt idx="211">
                        <c:v>0.05</c:v>
                      </c:pt>
                      <c:pt idx="212">
                        <c:v>0.05</c:v>
                      </c:pt>
                      <c:pt idx="213">
                        <c:v>0.05</c:v>
                      </c:pt>
                      <c:pt idx="214">
                        <c:v>0.05</c:v>
                      </c:pt>
                      <c:pt idx="215">
                        <c:v>0.05</c:v>
                      </c:pt>
                      <c:pt idx="216">
                        <c:v>0.05</c:v>
                      </c:pt>
                      <c:pt idx="217">
                        <c:v>0.05</c:v>
                      </c:pt>
                      <c:pt idx="218">
                        <c:v>0.05</c:v>
                      </c:pt>
                      <c:pt idx="219">
                        <c:v>0.05</c:v>
                      </c:pt>
                      <c:pt idx="220">
                        <c:v>0.05</c:v>
                      </c:pt>
                      <c:pt idx="221">
                        <c:v>0.05</c:v>
                      </c:pt>
                      <c:pt idx="222">
                        <c:v>0.05</c:v>
                      </c:pt>
                      <c:pt idx="223">
                        <c:v>0.05</c:v>
                      </c:pt>
                      <c:pt idx="224">
                        <c:v>0.05</c:v>
                      </c:pt>
                      <c:pt idx="225">
                        <c:v>0.05</c:v>
                      </c:pt>
                      <c:pt idx="226">
                        <c:v>0.05</c:v>
                      </c:pt>
                      <c:pt idx="227">
                        <c:v>0.05</c:v>
                      </c:pt>
                      <c:pt idx="228">
                        <c:v>0.05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0.05</c:v>
                      </c:pt>
                      <c:pt idx="641">
                        <c:v>0.05</c:v>
                      </c:pt>
                      <c:pt idx="642">
                        <c:v>0.05</c:v>
                      </c:pt>
                      <c:pt idx="643">
                        <c:v>0.05</c:v>
                      </c:pt>
                      <c:pt idx="644">
                        <c:v>0.05</c:v>
                      </c:pt>
                      <c:pt idx="645">
                        <c:v>0.05</c:v>
                      </c:pt>
                      <c:pt idx="646">
                        <c:v>0.05</c:v>
                      </c:pt>
                      <c:pt idx="647">
                        <c:v>0.05</c:v>
                      </c:pt>
                      <c:pt idx="648">
                        <c:v>0.05</c:v>
                      </c:pt>
                      <c:pt idx="649">
                        <c:v>0.05</c:v>
                      </c:pt>
                      <c:pt idx="650">
                        <c:v>0.05</c:v>
                      </c:pt>
                      <c:pt idx="651">
                        <c:v>0.05</c:v>
                      </c:pt>
                      <c:pt idx="652">
                        <c:v>0.05</c:v>
                      </c:pt>
                      <c:pt idx="653">
                        <c:v>0.05</c:v>
                      </c:pt>
                      <c:pt idx="654">
                        <c:v>0.05</c:v>
                      </c:pt>
                      <c:pt idx="655">
                        <c:v>0.05</c:v>
                      </c:pt>
                      <c:pt idx="656">
                        <c:v>0.05</c:v>
                      </c:pt>
                      <c:pt idx="657">
                        <c:v>0.05</c:v>
                      </c:pt>
                      <c:pt idx="658">
                        <c:v>0.05</c:v>
                      </c:pt>
                      <c:pt idx="659">
                        <c:v>0.05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0.05</c:v>
                      </c:pt>
                      <c:pt idx="684">
                        <c:v>0.05</c:v>
                      </c:pt>
                      <c:pt idx="685">
                        <c:v>0.05</c:v>
                      </c:pt>
                      <c:pt idx="686">
                        <c:v>0.05</c:v>
                      </c:pt>
                      <c:pt idx="687">
                        <c:v>0.05</c:v>
                      </c:pt>
                      <c:pt idx="688">
                        <c:v>0.05</c:v>
                      </c:pt>
                      <c:pt idx="689">
                        <c:v>0.05</c:v>
                      </c:pt>
                      <c:pt idx="690">
                        <c:v>0.05</c:v>
                      </c:pt>
                      <c:pt idx="691">
                        <c:v>0.05</c:v>
                      </c:pt>
                      <c:pt idx="692">
                        <c:v>0.05</c:v>
                      </c:pt>
                      <c:pt idx="693">
                        <c:v>0.05</c:v>
                      </c:pt>
                      <c:pt idx="694">
                        <c:v>0.05</c:v>
                      </c:pt>
                      <c:pt idx="695">
                        <c:v>0.05</c:v>
                      </c:pt>
                      <c:pt idx="696">
                        <c:v>0.05</c:v>
                      </c:pt>
                      <c:pt idx="697">
                        <c:v>0.05</c:v>
                      </c:pt>
                      <c:pt idx="698">
                        <c:v>0.05</c:v>
                      </c:pt>
                      <c:pt idx="699">
                        <c:v>0.05</c:v>
                      </c:pt>
                      <c:pt idx="700">
                        <c:v>0.05</c:v>
                      </c:pt>
                      <c:pt idx="701">
                        <c:v>0.05</c:v>
                      </c:pt>
                      <c:pt idx="702">
                        <c:v>0.05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0.05</c:v>
                      </c:pt>
                      <c:pt idx="1933">
                        <c:v>0.05</c:v>
                      </c:pt>
                      <c:pt idx="1934">
                        <c:v>0.05</c:v>
                      </c:pt>
                      <c:pt idx="1935">
                        <c:v>0.05</c:v>
                      </c:pt>
                      <c:pt idx="1936">
                        <c:v>0.05</c:v>
                      </c:pt>
                      <c:pt idx="1937">
                        <c:v>0.05</c:v>
                      </c:pt>
                      <c:pt idx="1938">
                        <c:v>0.05</c:v>
                      </c:pt>
                      <c:pt idx="1939">
                        <c:v>0.05</c:v>
                      </c:pt>
                      <c:pt idx="1940">
                        <c:v>0.05</c:v>
                      </c:pt>
                      <c:pt idx="1941">
                        <c:v>0.05</c:v>
                      </c:pt>
                      <c:pt idx="1942">
                        <c:v>0.05</c:v>
                      </c:pt>
                      <c:pt idx="1943">
                        <c:v>0.05</c:v>
                      </c:pt>
                      <c:pt idx="1944">
                        <c:v>0.05</c:v>
                      </c:pt>
                      <c:pt idx="1945">
                        <c:v>0.05</c:v>
                      </c:pt>
                      <c:pt idx="1946">
                        <c:v>0.05</c:v>
                      </c:pt>
                      <c:pt idx="1947">
                        <c:v>0.05</c:v>
                      </c:pt>
                      <c:pt idx="1948">
                        <c:v>0.05</c:v>
                      </c:pt>
                      <c:pt idx="1949">
                        <c:v>0.05</c:v>
                      </c:pt>
                      <c:pt idx="1950">
                        <c:v>0.05</c:v>
                      </c:pt>
                      <c:pt idx="1951">
                        <c:v>0.05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0.05</c:v>
                      </c:pt>
                      <c:pt idx="2569">
                        <c:v>0.05</c:v>
                      </c:pt>
                      <c:pt idx="2570">
                        <c:v>0.05</c:v>
                      </c:pt>
                      <c:pt idx="2571">
                        <c:v>0.05</c:v>
                      </c:pt>
                      <c:pt idx="2572">
                        <c:v>0.05</c:v>
                      </c:pt>
                      <c:pt idx="2573">
                        <c:v>0.05</c:v>
                      </c:pt>
                      <c:pt idx="2574">
                        <c:v>0.05</c:v>
                      </c:pt>
                      <c:pt idx="2575">
                        <c:v>0.05</c:v>
                      </c:pt>
                      <c:pt idx="2576">
                        <c:v>0.05</c:v>
                      </c:pt>
                      <c:pt idx="2577">
                        <c:v>0.05</c:v>
                      </c:pt>
                      <c:pt idx="2578">
                        <c:v>0.05</c:v>
                      </c:pt>
                      <c:pt idx="2579">
                        <c:v>0.05</c:v>
                      </c:pt>
                      <c:pt idx="2580">
                        <c:v>0.05</c:v>
                      </c:pt>
                      <c:pt idx="2581">
                        <c:v>0.05</c:v>
                      </c:pt>
                      <c:pt idx="2582">
                        <c:v>0.05</c:v>
                      </c:pt>
                      <c:pt idx="2583">
                        <c:v>0.05</c:v>
                      </c:pt>
                      <c:pt idx="2584">
                        <c:v>0.05</c:v>
                      </c:pt>
                      <c:pt idx="2585">
                        <c:v>0.05</c:v>
                      </c:pt>
                      <c:pt idx="2586">
                        <c:v>0.05</c:v>
                      </c:pt>
                      <c:pt idx="2587">
                        <c:v>0.05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0.05</c:v>
                      </c:pt>
                      <c:pt idx="2875">
                        <c:v>0.05</c:v>
                      </c:pt>
                      <c:pt idx="2876">
                        <c:v>0.05</c:v>
                      </c:pt>
                      <c:pt idx="2877">
                        <c:v>0.05</c:v>
                      </c:pt>
                      <c:pt idx="2878">
                        <c:v>0.05</c:v>
                      </c:pt>
                      <c:pt idx="2879">
                        <c:v>0.05</c:v>
                      </c:pt>
                      <c:pt idx="2880">
                        <c:v>0.05</c:v>
                      </c:pt>
                      <c:pt idx="2881">
                        <c:v>0.05</c:v>
                      </c:pt>
                      <c:pt idx="2882">
                        <c:v>0.05</c:v>
                      </c:pt>
                      <c:pt idx="2883">
                        <c:v>0.05</c:v>
                      </c:pt>
                      <c:pt idx="2884">
                        <c:v>0.05</c:v>
                      </c:pt>
                      <c:pt idx="2885">
                        <c:v>0.05</c:v>
                      </c:pt>
                      <c:pt idx="2886">
                        <c:v>0.05</c:v>
                      </c:pt>
                      <c:pt idx="2887">
                        <c:v>0.05</c:v>
                      </c:pt>
                      <c:pt idx="2888">
                        <c:v>0.05</c:v>
                      </c:pt>
                      <c:pt idx="2889">
                        <c:v>0.05</c:v>
                      </c:pt>
                      <c:pt idx="2890">
                        <c:v>0.05</c:v>
                      </c:pt>
                      <c:pt idx="2891">
                        <c:v>0.05</c:v>
                      </c:pt>
                      <c:pt idx="2892">
                        <c:v>0.05</c:v>
                      </c:pt>
                      <c:pt idx="2893">
                        <c:v>0.05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0.05</c:v>
                      </c:pt>
                      <c:pt idx="3239">
                        <c:v>0.05</c:v>
                      </c:pt>
                      <c:pt idx="3240">
                        <c:v>0.05</c:v>
                      </c:pt>
                      <c:pt idx="3241">
                        <c:v>0.05</c:v>
                      </c:pt>
                      <c:pt idx="3242">
                        <c:v>0.05</c:v>
                      </c:pt>
                      <c:pt idx="3243">
                        <c:v>0.05</c:v>
                      </c:pt>
                      <c:pt idx="3244">
                        <c:v>0.05</c:v>
                      </c:pt>
                      <c:pt idx="3245">
                        <c:v>0.05</c:v>
                      </c:pt>
                      <c:pt idx="3246">
                        <c:v>0.05</c:v>
                      </c:pt>
                      <c:pt idx="3247">
                        <c:v>0.05</c:v>
                      </c:pt>
                      <c:pt idx="3248">
                        <c:v>0.05</c:v>
                      </c:pt>
                      <c:pt idx="3249">
                        <c:v>0.05</c:v>
                      </c:pt>
                      <c:pt idx="3250">
                        <c:v>0.05</c:v>
                      </c:pt>
                      <c:pt idx="3251">
                        <c:v>0.05</c:v>
                      </c:pt>
                      <c:pt idx="3252">
                        <c:v>0.05</c:v>
                      </c:pt>
                      <c:pt idx="3253">
                        <c:v>0.05</c:v>
                      </c:pt>
                      <c:pt idx="3254">
                        <c:v>0.05</c:v>
                      </c:pt>
                      <c:pt idx="3255">
                        <c:v>0.05</c:v>
                      </c:pt>
                      <c:pt idx="3256">
                        <c:v>0.05</c:v>
                      </c:pt>
                      <c:pt idx="3257">
                        <c:v>0.05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0.05</c:v>
                      </c:pt>
                      <c:pt idx="4130">
                        <c:v>0.05</c:v>
                      </c:pt>
                      <c:pt idx="4131">
                        <c:v>0.05</c:v>
                      </c:pt>
                      <c:pt idx="4132">
                        <c:v>0.05</c:v>
                      </c:pt>
                      <c:pt idx="4133">
                        <c:v>0.05</c:v>
                      </c:pt>
                      <c:pt idx="4134">
                        <c:v>0.05</c:v>
                      </c:pt>
                      <c:pt idx="4135">
                        <c:v>0.05</c:v>
                      </c:pt>
                      <c:pt idx="4136">
                        <c:v>0.05</c:v>
                      </c:pt>
                      <c:pt idx="4137">
                        <c:v>0.05</c:v>
                      </c:pt>
                      <c:pt idx="4138">
                        <c:v>0.05</c:v>
                      </c:pt>
                      <c:pt idx="4139">
                        <c:v>0.05</c:v>
                      </c:pt>
                      <c:pt idx="4140">
                        <c:v>0.05</c:v>
                      </c:pt>
                      <c:pt idx="4141">
                        <c:v>0.05</c:v>
                      </c:pt>
                      <c:pt idx="4142">
                        <c:v>0.05</c:v>
                      </c:pt>
                      <c:pt idx="4143">
                        <c:v>0.05</c:v>
                      </c:pt>
                      <c:pt idx="4144">
                        <c:v>0.05</c:v>
                      </c:pt>
                      <c:pt idx="4145">
                        <c:v>0.05</c:v>
                      </c:pt>
                      <c:pt idx="4146">
                        <c:v>0.05</c:v>
                      </c:pt>
                      <c:pt idx="4147">
                        <c:v>0.05</c:v>
                      </c:pt>
                      <c:pt idx="4148">
                        <c:v>0.05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0.05</c:v>
                      </c:pt>
                      <c:pt idx="4263">
                        <c:v>0.05</c:v>
                      </c:pt>
                      <c:pt idx="4264">
                        <c:v>0.05</c:v>
                      </c:pt>
                      <c:pt idx="4265">
                        <c:v>0.05</c:v>
                      </c:pt>
                      <c:pt idx="4266">
                        <c:v>0.05</c:v>
                      </c:pt>
                      <c:pt idx="4267">
                        <c:v>0.05</c:v>
                      </c:pt>
                      <c:pt idx="4268">
                        <c:v>0.05</c:v>
                      </c:pt>
                      <c:pt idx="4269">
                        <c:v>0.05</c:v>
                      </c:pt>
                      <c:pt idx="4270">
                        <c:v>0.05</c:v>
                      </c:pt>
                      <c:pt idx="4271">
                        <c:v>0.05</c:v>
                      </c:pt>
                      <c:pt idx="4272">
                        <c:v>0.05</c:v>
                      </c:pt>
                      <c:pt idx="4273">
                        <c:v>0.05</c:v>
                      </c:pt>
                      <c:pt idx="4274">
                        <c:v>0.05</c:v>
                      </c:pt>
                      <c:pt idx="4275">
                        <c:v>0.05</c:v>
                      </c:pt>
                      <c:pt idx="4276">
                        <c:v>0.05</c:v>
                      </c:pt>
                      <c:pt idx="4277">
                        <c:v>0.05</c:v>
                      </c:pt>
                      <c:pt idx="4278">
                        <c:v>0.05</c:v>
                      </c:pt>
                      <c:pt idx="4279">
                        <c:v>0.05</c:v>
                      </c:pt>
                      <c:pt idx="4280">
                        <c:v>0.05</c:v>
                      </c:pt>
                      <c:pt idx="4281">
                        <c:v>0.05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0.05</c:v>
                      </c:pt>
                      <c:pt idx="4689">
                        <c:v>0.05</c:v>
                      </c:pt>
                      <c:pt idx="4690">
                        <c:v>0.05</c:v>
                      </c:pt>
                      <c:pt idx="4691">
                        <c:v>0.05</c:v>
                      </c:pt>
                      <c:pt idx="4692">
                        <c:v>0.05</c:v>
                      </c:pt>
                      <c:pt idx="4693">
                        <c:v>0.05</c:v>
                      </c:pt>
                      <c:pt idx="4694">
                        <c:v>0.05</c:v>
                      </c:pt>
                      <c:pt idx="4695">
                        <c:v>0.05</c:v>
                      </c:pt>
                      <c:pt idx="4696">
                        <c:v>0.05</c:v>
                      </c:pt>
                      <c:pt idx="4697">
                        <c:v>0.05</c:v>
                      </c:pt>
                      <c:pt idx="4698">
                        <c:v>0.05</c:v>
                      </c:pt>
                      <c:pt idx="4699">
                        <c:v>0.05</c:v>
                      </c:pt>
                      <c:pt idx="4700">
                        <c:v>0.05</c:v>
                      </c:pt>
                      <c:pt idx="4701">
                        <c:v>0.05</c:v>
                      </c:pt>
                      <c:pt idx="4702">
                        <c:v>0.05</c:v>
                      </c:pt>
                      <c:pt idx="4703">
                        <c:v>0.05</c:v>
                      </c:pt>
                      <c:pt idx="4704">
                        <c:v>0.05</c:v>
                      </c:pt>
                      <c:pt idx="4705">
                        <c:v>0.05</c:v>
                      </c:pt>
                      <c:pt idx="4706">
                        <c:v>0.05</c:v>
                      </c:pt>
                      <c:pt idx="4707">
                        <c:v>0.05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0.05</c:v>
                      </c:pt>
                      <c:pt idx="4970">
                        <c:v>0.05</c:v>
                      </c:pt>
                      <c:pt idx="4971">
                        <c:v>0.05</c:v>
                      </c:pt>
                      <c:pt idx="4972">
                        <c:v>0.05</c:v>
                      </c:pt>
                      <c:pt idx="4973">
                        <c:v>0.05</c:v>
                      </c:pt>
                      <c:pt idx="4974">
                        <c:v>0.05</c:v>
                      </c:pt>
                      <c:pt idx="4975">
                        <c:v>0.05</c:v>
                      </c:pt>
                      <c:pt idx="4976">
                        <c:v>0.05</c:v>
                      </c:pt>
                      <c:pt idx="4977">
                        <c:v>0.05</c:v>
                      </c:pt>
                      <c:pt idx="4978">
                        <c:v>0.05</c:v>
                      </c:pt>
                      <c:pt idx="4979">
                        <c:v>0.05</c:v>
                      </c:pt>
                      <c:pt idx="4980">
                        <c:v>0.05</c:v>
                      </c:pt>
                      <c:pt idx="4981">
                        <c:v>0.05</c:v>
                      </c:pt>
                      <c:pt idx="4982">
                        <c:v>0.05</c:v>
                      </c:pt>
                      <c:pt idx="4983">
                        <c:v>0.05</c:v>
                      </c:pt>
                      <c:pt idx="4984">
                        <c:v>0.05</c:v>
                      </c:pt>
                      <c:pt idx="4985">
                        <c:v>0.05</c:v>
                      </c:pt>
                      <c:pt idx="4986">
                        <c:v>0.05</c:v>
                      </c:pt>
                      <c:pt idx="4987">
                        <c:v>0.05</c:v>
                      </c:pt>
                      <c:pt idx="4988">
                        <c:v>0.05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0.05</c:v>
                      </c:pt>
                      <c:pt idx="5110">
                        <c:v>0.05</c:v>
                      </c:pt>
                      <c:pt idx="5111">
                        <c:v>0.05</c:v>
                      </c:pt>
                      <c:pt idx="5112">
                        <c:v>0.05</c:v>
                      </c:pt>
                      <c:pt idx="5113">
                        <c:v>0.05</c:v>
                      </c:pt>
                      <c:pt idx="5114">
                        <c:v>0.05</c:v>
                      </c:pt>
                      <c:pt idx="5115">
                        <c:v>0.05</c:v>
                      </c:pt>
                      <c:pt idx="5116">
                        <c:v>0.05</c:v>
                      </c:pt>
                      <c:pt idx="5117">
                        <c:v>0.05</c:v>
                      </c:pt>
                      <c:pt idx="5118">
                        <c:v>0.05</c:v>
                      </c:pt>
                      <c:pt idx="5119">
                        <c:v>0.05</c:v>
                      </c:pt>
                      <c:pt idx="5120">
                        <c:v>0.05</c:v>
                      </c:pt>
                      <c:pt idx="5121">
                        <c:v>0.05</c:v>
                      </c:pt>
                      <c:pt idx="5122">
                        <c:v>0.05</c:v>
                      </c:pt>
                      <c:pt idx="5123">
                        <c:v>0.05</c:v>
                      </c:pt>
                      <c:pt idx="5124">
                        <c:v>0.05</c:v>
                      </c:pt>
                      <c:pt idx="5125">
                        <c:v>0.05</c:v>
                      </c:pt>
                      <c:pt idx="5126">
                        <c:v>0.05</c:v>
                      </c:pt>
                      <c:pt idx="5127">
                        <c:v>0.05</c:v>
                      </c:pt>
                      <c:pt idx="5128">
                        <c:v>0.05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0.05</c:v>
                      </c:pt>
                      <c:pt idx="5775">
                        <c:v>0.05</c:v>
                      </c:pt>
                      <c:pt idx="5776">
                        <c:v>0.05</c:v>
                      </c:pt>
                      <c:pt idx="5777">
                        <c:v>0.05</c:v>
                      </c:pt>
                      <c:pt idx="5778">
                        <c:v>0.05</c:v>
                      </c:pt>
                      <c:pt idx="5779">
                        <c:v>0.05</c:v>
                      </c:pt>
                      <c:pt idx="5780">
                        <c:v>0.05</c:v>
                      </c:pt>
                      <c:pt idx="5781">
                        <c:v>0.05</c:v>
                      </c:pt>
                      <c:pt idx="5782">
                        <c:v>0.05</c:v>
                      </c:pt>
                      <c:pt idx="5783">
                        <c:v>0.05</c:v>
                      </c:pt>
                      <c:pt idx="5784">
                        <c:v>0.05</c:v>
                      </c:pt>
                      <c:pt idx="5785">
                        <c:v>0.05</c:v>
                      </c:pt>
                      <c:pt idx="5786">
                        <c:v>0.05</c:v>
                      </c:pt>
                      <c:pt idx="5787">
                        <c:v>0.05</c:v>
                      </c:pt>
                      <c:pt idx="5788">
                        <c:v>0.05</c:v>
                      </c:pt>
                      <c:pt idx="5789">
                        <c:v>0.05</c:v>
                      </c:pt>
                      <c:pt idx="5790">
                        <c:v>0.05</c:v>
                      </c:pt>
                      <c:pt idx="5791">
                        <c:v>0.05</c:v>
                      </c:pt>
                      <c:pt idx="5792">
                        <c:v>0.05</c:v>
                      </c:pt>
                      <c:pt idx="5793">
                        <c:v>0.05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0.05</c:v>
                      </c:pt>
                      <c:pt idx="6802">
                        <c:v>0.05</c:v>
                      </c:pt>
                      <c:pt idx="6803">
                        <c:v>0.05</c:v>
                      </c:pt>
                      <c:pt idx="6804">
                        <c:v>0.05</c:v>
                      </c:pt>
                      <c:pt idx="6805">
                        <c:v>0.05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2DA-4783-960E-B7EFEDEAF04E}"/>
                  </c:ext>
                </c:extLst>
              </c15:ser>
            </c15:filteredLineSeries>
          </c:ext>
        </c:extLst>
      </c:lineChart>
      <c:catAx>
        <c:axId val="17834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958848"/>
        <c:crosses val="autoZero"/>
        <c:auto val="1"/>
        <c:lblAlgn val="ctr"/>
        <c:lblOffset val="100"/>
        <c:noMultiLvlLbl val="0"/>
      </c:catAx>
      <c:valAx>
        <c:axId val="177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0EF86B-1090-4D54-947B-ED6140C39C0D}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5E214D-381B-49D3-9C59-A4B68B0FFCEB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75747-C073-4BDE-9197-BDB9F9F53B2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87341-9937-4756-9AC0-EB7DE3C0B60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7CEA25-93B7-44DF-B4E9-448DA05F5A85}" autoFormatId="16" applyNumberFormats="0" applyBorderFormats="0" applyFontFormats="0" applyPatternFormats="0" applyAlignmentFormats="0" applyWidthHeightFormats="0">
  <queryTableRefresh nextId="22" unboundColumnsRight="9">
    <queryTableFields count="12">
      <queryTableField id="7" name="Datetime" tableColumnId="7"/>
      <queryTableField id="8" name="Passes" tableColumnId="8"/>
      <queryTableField id="9" name="Runs" tableColumnId="9"/>
      <queryTableField id="4" dataBound="0" tableColumnId="4"/>
      <queryTableField id="5" dataBound="0" tableColumnId="5"/>
      <queryTableField id="6" dataBound="0" tableColumnId="6"/>
      <queryTableField id="10" dataBound="0" tableColumnId="1"/>
      <queryTableField id="11" dataBound="0" tableColumnId="2"/>
      <queryTableField id="13" dataBound="0" tableColumnId="10"/>
      <queryTableField id="14" dataBound="0" tableColumnId="11"/>
      <queryTableField id="15" dataBound="0" tableColumnId="12"/>
      <queryTableField id="12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BE3BE5-2505-421D-A4DC-01B8E4751DDD}" name="stats" displayName="stats" ref="A1:L6807" tableType="queryTable" headerRowDxfId="26" dataDxfId="25" totalsRowDxfId="24">
  <tableColumns count="12">
    <tableColumn id="7" xr3:uid="{B184F2EF-2919-4584-B77A-04BAF02B93E5}" uniqueName="7" name="Datetime" totalsRowLabel="Total" queryTableFieldId="7" dataDxfId="11" totalsRowDxfId="23"/>
    <tableColumn id="8" xr3:uid="{41436B39-40A5-4C62-9460-DDE84C31B5ED}" uniqueName="8" name="Passes" queryTableFieldId="8" dataDxfId="10" totalsRowDxfId="22"/>
    <tableColumn id="9" xr3:uid="{6E4FF514-DEB0-41B1-B713-4779D9004453}" uniqueName="9" name="Runs" queryTableFieldId="9" dataDxfId="9" totalsRowDxfId="21"/>
    <tableColumn id="4" xr3:uid="{DF059C97-DC24-4276-ACB8-7146E31B7696}" uniqueName="4" name="Total Clear" queryTableFieldId="4" dataDxfId="8" totalsRowDxfId="20">
      <calculatedColumnFormula>SUM(B$2:B2)</calculatedColumnFormula>
    </tableColumn>
    <tableColumn id="5" xr3:uid="{68341324-B154-4C4D-9224-917BEABB8502}" uniqueName="5" name="Total Runs" queryTableFieldId="5" dataDxfId="7" totalsRowDxfId="19">
      <calculatedColumnFormula>SUM(C$2:C2)</calculatedColumnFormula>
    </tableColumn>
    <tableColumn id="6" xr3:uid="{F5C5027D-4246-4686-BBC7-DEC4513560F8}" uniqueName="6" name="Clear %" queryTableFieldId="6" dataDxfId="6" totalsRowDxfId="18" dataCellStyle="Percent">
      <calculatedColumnFormula>IF(stats[[#This Row],[Datetime]],stats[[#This Row],[Total Clear]]/stats[[#This Row],[Total Runs]],NA())</calculatedColumnFormula>
    </tableColumn>
    <tableColumn id="1" xr3:uid="{AA40C5AB-D810-4708-B59A-5D3E2C1D657A}" uniqueName="1" name="Clear % (20)" queryTableFieldId="10" dataDxfId="5" totalsRowDxfId="17" dataCellStyle="Percent"/>
    <tableColumn id="2" xr3:uid="{B7445E36-9DC6-4A2D-B8D5-0336A85A0D7E}" uniqueName="2" name="Time Gap" totalsRowFunction="count" queryTableFieldId="11" dataDxfId="4" totalsRowDxfId="16" dataCellStyle="Percent">
      <calculatedColumnFormula>IFERROR(stats[[#This Row],[Datetime]]-A1,"")</calculatedColumnFormula>
    </tableColumn>
    <tableColumn id="10" xr3:uid="{4605B12F-E1DA-4C1C-BF1B-05D176FE3457}" uniqueName="10" name="Q1" queryTableFieldId="13" dataDxfId="3" totalsRowDxfId="15" dataCellStyle="Percent"/>
    <tableColumn id="11" xr3:uid="{3D612C46-2F61-4204-898A-7CA8F16E1594}" uniqueName="11" name="Q3" queryTableFieldId="14" dataDxfId="2" totalsRowDxfId="14" dataCellStyle="Percent"/>
    <tableColumn id="12" xr3:uid="{F6C827CF-C6F9-401E-BA8D-11360BBAAE4A}" uniqueName="12" name="IQR" queryTableFieldId="15" dataDxfId="1" totalsRowDxfId="13" dataCellStyle="Percent">
      <calculatedColumnFormula>IFERROR(stats[[#This Row],[Q3]]-stats[[#This Row],[Q1]],"")</calculatedColumnFormula>
    </tableColumn>
    <tableColumn id="3" xr3:uid="{BEE848BA-AE62-4C32-9AD6-F07688C799F9}" uniqueName="3" name="Avg Speed" queryTableFieldId="12" dataDxfId="0" totalsRowDxfId="12" dataCellStyle="Percent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CA0F0-3DE7-46A0-B1BF-D059411EB392}">
  <dimension ref="A1:R6811"/>
  <sheetViews>
    <sheetView tabSelected="1" topLeftCell="A6791" workbookViewId="0">
      <selection activeCell="N6798" sqref="N6798"/>
    </sheetView>
  </sheetViews>
  <sheetFormatPr defaultRowHeight="15" x14ac:dyDescent="0.25"/>
  <cols>
    <col min="1" max="1" width="14.85546875" style="1" bestFit="1" customWidth="1"/>
    <col min="2" max="2" width="6.85546875" style="1" bestFit="1" customWidth="1"/>
    <col min="3" max="3" width="5.28515625" style="1" bestFit="1" customWidth="1"/>
    <col min="4" max="4" width="10.42578125" style="1" bestFit="1" customWidth="1"/>
    <col min="5" max="5" width="10.140625" style="1" bestFit="1" customWidth="1"/>
    <col min="6" max="6" width="7.5703125" style="1" bestFit="1" customWidth="1"/>
    <col min="7" max="7" width="11.42578125" style="2" customWidth="1"/>
    <col min="8" max="8" width="9.28515625" style="7" hidden="1" customWidth="1"/>
    <col min="9" max="9" width="9" style="8" hidden="1" customWidth="1"/>
    <col min="10" max="10" width="8" style="2" hidden="1" customWidth="1"/>
    <col min="11" max="11" width="8.5703125" style="2" hidden="1" customWidth="1"/>
    <col min="12" max="12" width="10.28515625" style="1" bestFit="1" customWidth="1"/>
    <col min="13" max="16" width="9.140625" style="8"/>
    <col min="17" max="17" width="8.140625" style="2" customWidth="1"/>
    <col min="18" max="18" width="9.140625" style="8"/>
    <col min="19" max="16384" width="9.140625" style="1"/>
  </cols>
  <sheetData>
    <row r="1" spans="1:18" x14ac:dyDescent="0.25">
      <c r="A1" s="1" t="s">
        <v>0</v>
      </c>
      <c r="B1" s="1" t="s">
        <v>6</v>
      </c>
      <c r="C1" s="1" t="s">
        <v>1</v>
      </c>
      <c r="D1" s="1" t="s">
        <v>4</v>
      </c>
      <c r="E1" s="1" t="s">
        <v>2</v>
      </c>
      <c r="F1" s="2" t="s">
        <v>3</v>
      </c>
      <c r="G1" s="2" t="s">
        <v>5</v>
      </c>
      <c r="H1" s="3" t="s">
        <v>7</v>
      </c>
      <c r="I1" s="3" t="s">
        <v>9</v>
      </c>
      <c r="J1" s="3" t="s">
        <v>10</v>
      </c>
      <c r="K1" s="3" t="s">
        <v>11</v>
      </c>
      <c r="L1" s="3" t="s">
        <v>8</v>
      </c>
      <c r="M1" s="1"/>
      <c r="N1" s="1"/>
      <c r="O1" s="1"/>
      <c r="P1" s="1"/>
      <c r="Q1" s="1"/>
      <c r="R1" s="1"/>
    </row>
    <row r="2" spans="1:18" x14ac:dyDescent="0.25">
      <c r="A2" s="4">
        <v>44279.255925925929</v>
      </c>
      <c r="B2" s="1">
        <v>0</v>
      </c>
      <c r="C2" s="1">
        <v>1</v>
      </c>
      <c r="D2" s="5">
        <f>SUM(B$2:B2)</f>
        <v>0</v>
      </c>
      <c r="E2" s="5">
        <f>SUM(C$2:C2)</f>
        <v>1</v>
      </c>
      <c r="F2" s="2">
        <f>IF(stats[[#This Row],[Datetime]],stats[[#This Row],[Total Clear]]/stats[[#This Row],[Total Runs]],NA())</f>
        <v>0</v>
      </c>
      <c r="G2" s="2">
        <f>SUM(B$2:B2) / SUM(C$2:C2)</f>
        <v>0</v>
      </c>
      <c r="H2" s="3" t="str">
        <f>IFERROR(stats[[#This Row],[Datetime]]-A1,"")</f>
        <v/>
      </c>
      <c r="I2" s="3" t="str">
        <f>IFERROR(_xlfn.QUARTILE.INC(H$2:H2,1),"")</f>
        <v/>
      </c>
      <c r="J2" s="3" t="str">
        <f>IFERROR(_xlfn.QUARTILE.INC(H$2:H2,3),"")</f>
        <v/>
      </c>
      <c r="K2" s="3" t="str">
        <f>IFERROR(stats[[#This Row],[Q3]]-stats[[#This Row],[Q1]],"")</f>
        <v/>
      </c>
      <c r="L2" s="3" t="str">
        <f>IFERROR(AVERAGEIFS(H$2:H2, H$2:H2, "&lt;" &amp; stats[[#This Row],[Q3]]+(1.5*stats[[#This Row],[IQR]]), H$2:H2, "&gt;" &amp; stats[[#This Row],[Q1]]-(1.5*stats[[#This Row],[IQR]])),"")</f>
        <v/>
      </c>
      <c r="M2" s="1"/>
      <c r="N2" s="1"/>
      <c r="O2" s="1"/>
      <c r="P2" s="1"/>
      <c r="Q2" s="1"/>
      <c r="R2" s="1"/>
    </row>
    <row r="3" spans="1:18" x14ac:dyDescent="0.25">
      <c r="A3" s="4">
        <v>44279.256851851853</v>
      </c>
      <c r="B3" s="1">
        <v>0</v>
      </c>
      <c r="C3" s="1">
        <v>1</v>
      </c>
      <c r="D3" s="5">
        <f>SUM(B$2:B3)</f>
        <v>0</v>
      </c>
      <c r="E3" s="5">
        <f>SUM(C$2:C3)</f>
        <v>2</v>
      </c>
      <c r="F3" s="2">
        <f>IF(stats[[#This Row],[Datetime]],stats[[#This Row],[Total Clear]]/stats[[#This Row],[Total Runs]],NA())</f>
        <v>0</v>
      </c>
      <c r="G3" s="2">
        <f>SUM(B$2:B3) / SUM(C$2:C3)</f>
        <v>0</v>
      </c>
      <c r="H3" s="3">
        <f>IFERROR(stats[[#This Row],[Datetime]]-A2,"")</f>
        <v>9.2592592409346253E-4</v>
      </c>
      <c r="I3" s="3">
        <f>IFERROR(_xlfn.QUARTILE.INC(H$2:H3,1),"")</f>
        <v>9.2592592409346253E-4</v>
      </c>
      <c r="J3" s="3">
        <f>IFERROR(_xlfn.QUARTILE.INC(H$2:H3,3),"")</f>
        <v>9.2592592409346253E-4</v>
      </c>
      <c r="K3" s="3">
        <f>IFERROR(stats[[#This Row],[Q3]]-stats[[#This Row],[Q1]],"")</f>
        <v>0</v>
      </c>
      <c r="L3" s="3" t="str">
        <f>IFERROR(AVERAGEIFS(H$2:H3, H$2:H3, "&lt;" &amp; stats[[#This Row],[Q3]]+(2*stats[[#This Row],[IQR]]), H$2:H3, "&gt;" &amp; stats[[#This Row],[Q1]]-(2*stats[[#This Row],[IQR]])),"")</f>
        <v/>
      </c>
      <c r="M3" s="1"/>
      <c r="N3" s="1"/>
      <c r="O3" s="1"/>
      <c r="P3" s="1"/>
      <c r="Q3" s="1"/>
      <c r="R3" s="1"/>
    </row>
    <row r="4" spans="1:18" x14ac:dyDescent="0.25">
      <c r="A4" s="4">
        <v>44279.257905092592</v>
      </c>
      <c r="B4" s="1">
        <v>0</v>
      </c>
      <c r="C4" s="1">
        <v>1</v>
      </c>
      <c r="D4" s="5">
        <f>SUM(B$2:B4)</f>
        <v>0</v>
      </c>
      <c r="E4" s="5">
        <f>SUM(C$2:C4)</f>
        <v>3</v>
      </c>
      <c r="F4" s="2">
        <f>IF(stats[[#This Row],[Datetime]],stats[[#This Row],[Total Clear]]/stats[[#This Row],[Total Runs]],NA())</f>
        <v>0</v>
      </c>
      <c r="G4" s="2">
        <f>SUM(B$2:B4) / SUM(C$2:C4)</f>
        <v>0</v>
      </c>
      <c r="H4" s="3">
        <f>IFERROR(stats[[#This Row],[Datetime]]-A3,"")</f>
        <v>1.0532407395658083E-3</v>
      </c>
      <c r="I4" s="3">
        <f>IFERROR(_xlfn.QUARTILE.INC(H$2:H4,1),"")</f>
        <v>9.5775462796154898E-4</v>
      </c>
      <c r="J4" s="3">
        <f>IFERROR(_xlfn.QUARTILE.INC(H$2:H4,3),"")</f>
        <v>1.0214120356977219E-3</v>
      </c>
      <c r="K4" s="3">
        <f>IFERROR(stats[[#This Row],[Q3]]-stats[[#This Row],[Q1]],"")</f>
        <v>6.36574077361729E-5</v>
      </c>
      <c r="L4" s="3">
        <f>IFERROR(AVERAGEIFS(H$2:H4, H$2:H4, "&lt;" &amp; stats[[#This Row],[Q3]]+(2*stats[[#This Row],[IQR]]), H$2:H4, "&gt;" &amp; stats[[#This Row],[Q1]]-(2*stats[[#This Row],[IQR]])),"")</f>
        <v>9.8958333182963543E-4</v>
      </c>
      <c r="M4" s="1"/>
      <c r="N4" s="1"/>
      <c r="O4" s="1"/>
      <c r="P4" s="1"/>
      <c r="Q4" s="1"/>
      <c r="R4" s="1"/>
    </row>
    <row r="5" spans="1:18" x14ac:dyDescent="0.25">
      <c r="A5" s="4">
        <v>44279.258842592593</v>
      </c>
      <c r="B5" s="1">
        <v>0</v>
      </c>
      <c r="C5" s="1">
        <v>1</v>
      </c>
      <c r="D5" s="5">
        <f>SUM(B$2:B5)</f>
        <v>0</v>
      </c>
      <c r="E5" s="5">
        <f>SUM(C$2:C5)</f>
        <v>4</v>
      </c>
      <c r="F5" s="2">
        <f>IF(stats[[#This Row],[Datetime]],stats[[#This Row],[Total Clear]]/stats[[#This Row],[Total Runs]],NA())</f>
        <v>0</v>
      </c>
      <c r="G5" s="2">
        <f>SUM(B$2:B5) / SUM(C$2:C5)</f>
        <v>0</v>
      </c>
      <c r="H5" s="3">
        <f>IFERROR(stats[[#This Row],[Datetime]]-A4,"")</f>
        <v>9.3750000087311491E-4</v>
      </c>
      <c r="I5" s="3">
        <f>IFERROR(_xlfn.QUARTILE.INC(H$2:H5,1),"")</f>
        <v>9.3171296248328872E-4</v>
      </c>
      <c r="J5" s="3">
        <f>IFERROR(_xlfn.QUARTILE.INC(H$2:H5,3),"")</f>
        <v>9.9537037021946162E-4</v>
      </c>
      <c r="K5" s="3">
        <f>IFERROR(stats[[#This Row],[Q3]]-stats[[#This Row],[Q1]],"")</f>
        <v>6.36574077361729E-5</v>
      </c>
      <c r="L5" s="3">
        <f>IFERROR(AVERAGEIFS(H$2:H5, H$2:H5, "&lt;" &amp; stats[[#This Row],[Q3]]+(2*stats[[#This Row],[IQR]]), H$2:H5, "&gt;" &amp; stats[[#This Row],[Q1]]-(2*stats[[#This Row],[IQR]])),"")</f>
        <v>9.7222222151079529E-4</v>
      </c>
      <c r="M5" s="1"/>
      <c r="N5" s="1"/>
      <c r="O5" s="1"/>
      <c r="P5" s="1"/>
      <c r="Q5" s="1"/>
      <c r="R5" s="1"/>
    </row>
    <row r="6" spans="1:18" x14ac:dyDescent="0.25">
      <c r="A6" s="4">
        <v>44279.259745370371</v>
      </c>
      <c r="B6" s="1">
        <v>0</v>
      </c>
      <c r="C6" s="1">
        <v>1</v>
      </c>
      <c r="D6" s="5">
        <f>SUM(B$2:B6)</f>
        <v>0</v>
      </c>
      <c r="E6" s="5">
        <f>SUM(C$2:C6)</f>
        <v>5</v>
      </c>
      <c r="F6" s="2">
        <f>IF(stats[[#This Row],[Datetime]],stats[[#This Row],[Total Clear]]/stats[[#This Row],[Total Runs]],NA())</f>
        <v>0</v>
      </c>
      <c r="G6" s="2">
        <f>SUM(B$2:B6) / SUM(C$2:C6)</f>
        <v>0</v>
      </c>
      <c r="H6" s="3">
        <f>IFERROR(stats[[#This Row],[Datetime]]-A5,"")</f>
        <v>9.0277777781011537E-4</v>
      </c>
      <c r="I6" s="3">
        <f>IFERROR(_xlfn.QUARTILE.INC(H$2:H6,1),"")</f>
        <v>9.2013888752262574E-4</v>
      </c>
      <c r="J6" s="3">
        <f>IFERROR(_xlfn.QUARTILE.INC(H$2:H6,3),"")</f>
        <v>9.6643518554628827E-4</v>
      </c>
      <c r="K6" s="3">
        <f>IFERROR(stats[[#This Row],[Q3]]-stats[[#This Row],[Q1]],"")</f>
        <v>4.629629802366253E-5</v>
      </c>
      <c r="L6" s="3">
        <f>IFERROR(AVERAGEIFS(H$2:H6, H$2:H6, "&lt;" &amp; stats[[#This Row],[Q3]]+(2*stats[[#This Row],[IQR]]), H$2:H6, "&gt;" &amp; stats[[#This Row],[Q1]]-(2*stats[[#This Row],[IQR]])),"")</f>
        <v>9.5486111058562528E-4</v>
      </c>
      <c r="M6" s="1"/>
      <c r="N6" s="1"/>
      <c r="O6" s="1"/>
      <c r="P6" s="1"/>
      <c r="Q6" s="1"/>
      <c r="R6" s="1"/>
    </row>
    <row r="7" spans="1:18" x14ac:dyDescent="0.25">
      <c r="A7" s="4">
        <v>44279.26059027778</v>
      </c>
      <c r="B7" s="1">
        <v>0</v>
      </c>
      <c r="C7" s="1">
        <v>1</v>
      </c>
      <c r="D7" s="5">
        <f>SUM(B$2:B7)</f>
        <v>0</v>
      </c>
      <c r="E7" s="5">
        <f>SUM(C$2:C7)</f>
        <v>6</v>
      </c>
      <c r="F7" s="2">
        <f>IF(stats[[#This Row],[Datetime]],stats[[#This Row],[Total Clear]]/stats[[#This Row],[Total Runs]],NA())</f>
        <v>0</v>
      </c>
      <c r="G7" s="2">
        <f>SUM(B$2:B7) / SUM(C$2:C7)</f>
        <v>0</v>
      </c>
      <c r="H7" s="3">
        <f>IFERROR(stats[[#This Row],[Datetime]]-A6,"")</f>
        <v>8.4490740846376866E-4</v>
      </c>
      <c r="I7" s="3">
        <f>IFERROR(_xlfn.QUARTILE.INC(H$2:H7,1),"")</f>
        <v>9.0277777781011537E-4</v>
      </c>
      <c r="J7" s="3">
        <f>IFERROR(_xlfn.QUARTILE.INC(H$2:H7,3),"")</f>
        <v>9.3750000087311491E-4</v>
      </c>
      <c r="K7" s="3">
        <f>IFERROR(stats[[#This Row],[Q3]]-stats[[#This Row],[Q1]],"")</f>
        <v>3.4722223062999547E-5</v>
      </c>
      <c r="L7" s="3">
        <f>IFERROR(AVERAGEIFS(H$2:H7, H$2:H7, "&lt;" &amp; stats[[#This Row],[Q3]]+(2*stats[[#This Row],[IQR]]), H$2:H7, "&gt;" &amp; stats[[#This Row],[Q1]]-(2*stats[[#This Row],[IQR]])),"")</f>
        <v>9.0277777781011537E-4</v>
      </c>
      <c r="M7" s="1"/>
      <c r="N7" s="1"/>
      <c r="O7" s="1"/>
      <c r="P7" s="1"/>
      <c r="Q7" s="1"/>
      <c r="R7" s="1"/>
    </row>
    <row r="8" spans="1:18" x14ac:dyDescent="0.25">
      <c r="A8" s="4">
        <v>44279.261435185188</v>
      </c>
      <c r="B8" s="1">
        <v>0</v>
      </c>
      <c r="C8" s="1">
        <v>1</v>
      </c>
      <c r="D8" s="5">
        <f>SUM(B$2:B8)</f>
        <v>0</v>
      </c>
      <c r="E8" s="5">
        <f>SUM(C$2:C8)</f>
        <v>7</v>
      </c>
      <c r="F8" s="2">
        <f>IF(stats[[#This Row],[Datetime]],stats[[#This Row],[Total Clear]]/stats[[#This Row],[Total Runs]],NA())</f>
        <v>0</v>
      </c>
      <c r="G8" s="2">
        <f>SUM(B$2:B8) / SUM(C$2:C8)</f>
        <v>0</v>
      </c>
      <c r="H8" s="3">
        <f>IFERROR(stats[[#This Row],[Datetime]]-A7,"")</f>
        <v>8.4490740846376866E-4</v>
      </c>
      <c r="I8" s="3">
        <f>IFERROR(_xlfn.QUARTILE.INC(H$2:H8,1),"")</f>
        <v>8.5937500080035534E-4</v>
      </c>
      <c r="J8" s="3">
        <f>IFERROR(_xlfn.QUARTILE.INC(H$2:H8,3),"")</f>
        <v>9.3460648167820182E-4</v>
      </c>
      <c r="K8" s="3">
        <f>IFERROR(stats[[#This Row],[Q3]]-stats[[#This Row],[Q1]],"")</f>
        <v>7.5231480877846479E-5</v>
      </c>
      <c r="L8" s="3">
        <f>IFERROR(AVERAGEIFS(H$2:H8, H$2:H8, "&lt;" &amp; stats[[#This Row],[Q3]]+(2*stats[[#This Row],[IQR]]), H$2:H8, "&gt;" &amp; stats[[#This Row],[Q1]]-(2*stats[[#This Row],[IQR]])),"")</f>
        <v>9.1820987654500641E-4</v>
      </c>
      <c r="M8" s="1"/>
      <c r="N8" s="1"/>
      <c r="O8" s="1"/>
      <c r="P8" s="1"/>
      <c r="Q8" s="1"/>
      <c r="R8" s="1"/>
    </row>
    <row r="9" spans="1:18" x14ac:dyDescent="0.25">
      <c r="A9" s="4">
        <v>44279.262291666666</v>
      </c>
      <c r="B9" s="1">
        <v>0</v>
      </c>
      <c r="C9" s="1">
        <v>1</v>
      </c>
      <c r="D9" s="5">
        <f>SUM(B$2:B9)</f>
        <v>0</v>
      </c>
      <c r="E9" s="5">
        <f>SUM(C$2:C9)</f>
        <v>8</v>
      </c>
      <c r="F9" s="2">
        <f>IF(stats[[#This Row],[Datetime]],stats[[#This Row],[Total Clear]]/stats[[#This Row],[Total Runs]],NA())</f>
        <v>0</v>
      </c>
      <c r="G9" s="2">
        <f>SUM(B$2:B9) / SUM(C$2:C9)</f>
        <v>0</v>
      </c>
      <c r="H9" s="3">
        <f>IFERROR(stats[[#This Row],[Datetime]]-A8,"")</f>
        <v>8.5648147796746343E-4</v>
      </c>
      <c r="I9" s="3">
        <f>IFERROR(_xlfn.QUARTILE.INC(H$2:H9,1),"")</f>
        <v>8.5069444321561605E-4</v>
      </c>
      <c r="J9" s="3">
        <f>IFERROR(_xlfn.QUARTILE.INC(H$2:H9,3),"")</f>
        <v>9.3171296248328872E-4</v>
      </c>
      <c r="K9" s="3">
        <f>IFERROR(stats[[#This Row],[Q3]]-stats[[#This Row],[Q1]],"")</f>
        <v>8.1018519267672673E-5</v>
      </c>
      <c r="L9" s="3">
        <f>IFERROR(AVERAGEIFS(H$2:H9, H$2:H9, "&lt;" &amp; stats[[#This Row],[Q3]]+(2*stats[[#This Row],[IQR]]), H$2:H9, "&gt;" &amp; stats[[#This Row],[Q1]]-(2*stats[[#This Row],[IQR]])),"")</f>
        <v>9.0939153389107171E-4</v>
      </c>
      <c r="M9" s="1"/>
      <c r="N9" s="1"/>
      <c r="O9" s="1"/>
      <c r="P9" s="1"/>
      <c r="Q9" s="1"/>
      <c r="R9" s="1"/>
    </row>
    <row r="10" spans="1:18" x14ac:dyDescent="0.25">
      <c r="A10" s="4">
        <v>44279.263194444444</v>
      </c>
      <c r="B10" s="1">
        <v>0</v>
      </c>
      <c r="C10" s="1">
        <v>1</v>
      </c>
      <c r="D10" s="5">
        <f>SUM(B$2:B10)</f>
        <v>0</v>
      </c>
      <c r="E10" s="5">
        <f>SUM(C$2:C10)</f>
        <v>9</v>
      </c>
      <c r="F10" s="2">
        <f>IF(stats[[#This Row],[Datetime]],stats[[#This Row],[Total Clear]]/stats[[#This Row],[Total Runs]],NA())</f>
        <v>0</v>
      </c>
      <c r="G10" s="2">
        <f>SUM(B$2:B10) / SUM(C$2:C10)</f>
        <v>0</v>
      </c>
      <c r="H10" s="3">
        <f>IFERROR(stats[[#This Row],[Datetime]]-A9,"")</f>
        <v>9.0277777781011537E-4</v>
      </c>
      <c r="I10" s="3">
        <f>IFERROR(_xlfn.QUARTILE.INC(H$2:H10,1),"")</f>
        <v>8.5358796059153974E-4</v>
      </c>
      <c r="J10" s="3">
        <f>IFERROR(_xlfn.QUARTILE.INC(H$2:H10,3),"")</f>
        <v>9.2881944328837562E-4</v>
      </c>
      <c r="K10" s="3">
        <f>IFERROR(stats[[#This Row],[Q3]]-stats[[#This Row],[Q1]],"")</f>
        <v>7.5231482696835883E-5</v>
      </c>
      <c r="L10" s="3">
        <f>IFERROR(AVERAGEIFS(H$2:H10, H$2:H10, "&lt;" &amp; stats[[#This Row],[Q3]]+(2*stats[[#This Row],[IQR]]), H$2:H10, "&gt;" &amp; stats[[#This Row],[Q1]]-(2*stats[[#This Row],[IQR]])),"")</f>
        <v>9.0856481438095216E-4</v>
      </c>
      <c r="M10" s="1"/>
      <c r="N10" s="1"/>
      <c r="O10" s="1"/>
      <c r="P10" s="1"/>
      <c r="Q10" s="1"/>
      <c r="R10" s="1"/>
    </row>
    <row r="11" spans="1:18" x14ac:dyDescent="0.25">
      <c r="A11" s="4">
        <v>44279.264062499999</v>
      </c>
      <c r="B11" s="1">
        <v>0</v>
      </c>
      <c r="C11" s="1">
        <v>1</v>
      </c>
      <c r="D11" s="5">
        <f>SUM(B$2:B11)</f>
        <v>0</v>
      </c>
      <c r="E11" s="5">
        <f>SUM(C$2:C11)</f>
        <v>10</v>
      </c>
      <c r="F11" s="2">
        <f>IF(stats[[#This Row],[Datetime]],stats[[#This Row],[Total Clear]]/stats[[#This Row],[Total Runs]],NA())</f>
        <v>0</v>
      </c>
      <c r="G11" s="2">
        <f>SUM(B$2:B11) / SUM(C$2:C11)</f>
        <v>0</v>
      </c>
      <c r="H11" s="3">
        <f>IFERROR(stats[[#This Row],[Datetime]]-A10,"")</f>
        <v>8.6805555474711582E-4</v>
      </c>
      <c r="I11" s="3">
        <f>IFERROR(_xlfn.QUARTILE.INC(H$2:H11,1),"")</f>
        <v>8.5648147796746343E-4</v>
      </c>
      <c r="J11" s="3">
        <f>IFERROR(_xlfn.QUARTILE.INC(H$2:H11,3),"")</f>
        <v>9.2592592409346253E-4</v>
      </c>
      <c r="K11" s="3">
        <f>IFERROR(stats[[#This Row],[Q3]]-stats[[#This Row],[Q1]],"")</f>
        <v>6.9444446125999093E-5</v>
      </c>
      <c r="L11" s="3">
        <f>IFERROR(AVERAGEIFS(H$2:H11, H$2:H11, "&lt;" &amp; stats[[#This Row],[Q3]]+(2*stats[[#This Row],[IQR]]), H$2:H11, "&gt;" &amp; stats[[#This Row],[Q1]]-(2*stats[[#This Row],[IQR]])),"")</f>
        <v>9.040637855327481E-4</v>
      </c>
      <c r="M11" s="1"/>
      <c r="N11" s="1"/>
      <c r="O11" s="1"/>
      <c r="P11" s="1"/>
      <c r="Q11" s="1"/>
      <c r="R11" s="1"/>
    </row>
    <row r="12" spans="1:18" x14ac:dyDescent="0.25">
      <c r="A12" s="4">
        <v>44279.264953703707</v>
      </c>
      <c r="B12" s="1">
        <v>0</v>
      </c>
      <c r="C12" s="1">
        <v>1</v>
      </c>
      <c r="D12" s="5">
        <f>SUM(B$2:B12)</f>
        <v>0</v>
      </c>
      <c r="E12" s="5">
        <f>SUM(C$2:C12)</f>
        <v>11</v>
      </c>
      <c r="F12" s="2">
        <f>IF(stats[[#This Row],[Datetime]],stats[[#This Row],[Total Clear]]/stats[[#This Row],[Total Runs]],NA())</f>
        <v>0</v>
      </c>
      <c r="G12" s="2">
        <f>SUM(B$2:B12) / SUM(C$2:C12)</f>
        <v>0</v>
      </c>
      <c r="H12" s="3">
        <f>IFERROR(stats[[#This Row],[Datetime]]-A11,"")</f>
        <v>8.9120370830642059E-4</v>
      </c>
      <c r="I12" s="3">
        <f>IFERROR(_xlfn.QUARTILE.INC(H$2:H12,1),"")</f>
        <v>8.5937499716237653E-4</v>
      </c>
      <c r="J12" s="3">
        <f>IFERROR(_xlfn.QUARTILE.INC(H$2:H12,3),"")</f>
        <v>9.2013888752262574E-4</v>
      </c>
      <c r="K12" s="3">
        <f>IFERROR(stats[[#This Row],[Q3]]-stats[[#This Row],[Q1]],"")</f>
        <v>6.0763890360249206E-5</v>
      </c>
      <c r="L12" s="3">
        <f>IFERROR(AVERAGEIFS(H$2:H12, H$2:H12, "&lt;" &amp; stats[[#This Row],[Q3]]+(2*stats[[#This Row],[IQR]]), H$2:H12, "&gt;" &amp; stats[[#This Row],[Q1]]-(2*stats[[#This Row],[IQR]])),"")</f>
        <v>8.8605967094837175E-4</v>
      </c>
      <c r="M12" s="1"/>
      <c r="N12" s="1"/>
      <c r="O12" s="1"/>
      <c r="P12" s="1"/>
      <c r="Q12" s="1"/>
      <c r="R12" s="1"/>
    </row>
    <row r="13" spans="1:18" x14ac:dyDescent="0.25">
      <c r="A13" s="4">
        <v>44279.265798611108</v>
      </c>
      <c r="B13" s="1">
        <v>0</v>
      </c>
      <c r="C13" s="1">
        <v>1</v>
      </c>
      <c r="D13" s="5">
        <f>SUM(B$2:B13)</f>
        <v>0</v>
      </c>
      <c r="E13" s="5">
        <f>SUM(C$2:C13)</f>
        <v>12</v>
      </c>
      <c r="F13" s="2">
        <f>IF(stats[[#This Row],[Datetime]],stats[[#This Row],[Total Clear]]/stats[[#This Row],[Total Runs]],NA())</f>
        <v>0</v>
      </c>
      <c r="G13" s="2">
        <f>SUM(B$2:B13) / SUM(C$2:C13)</f>
        <v>0</v>
      </c>
      <c r="H13" s="3">
        <f>IFERROR(stats[[#This Row],[Datetime]]-A12,"")</f>
        <v>8.4490740118781105E-4</v>
      </c>
      <c r="I13" s="3">
        <f>IFERROR(_xlfn.QUARTILE.INC(H$2:H13,1),"")</f>
        <v>8.5069444321561605E-4</v>
      </c>
      <c r="J13" s="3">
        <f>IFERROR(_xlfn.QUARTILE.INC(H$2:H13,3),"")</f>
        <v>9.1435185095178895E-4</v>
      </c>
      <c r="K13" s="3">
        <f>IFERROR(stats[[#This Row],[Q3]]-stats[[#This Row],[Q1]],"")</f>
        <v>6.36574077361729E-5</v>
      </c>
      <c r="L13" s="3">
        <f>IFERROR(AVERAGEIFS(H$2:H13, H$2:H13, "&lt;" &amp; stats[[#This Row],[Q3]]+(2*stats[[#This Row],[IQR]]), H$2:H13, "&gt;" &amp; stats[[#This Row],[Q1]]-(2*stats[[#This Row],[IQR]])),"")</f>
        <v>8.8194444397231568E-4</v>
      </c>
      <c r="M13" s="1"/>
      <c r="N13" s="1"/>
      <c r="O13" s="1"/>
      <c r="P13" s="1"/>
      <c r="Q13" s="1"/>
      <c r="R13" s="1"/>
    </row>
    <row r="14" spans="1:18" x14ac:dyDescent="0.25">
      <c r="A14" s="4">
        <v>44279.266793981478</v>
      </c>
      <c r="B14" s="1">
        <v>0</v>
      </c>
      <c r="C14" s="1">
        <v>1</v>
      </c>
      <c r="D14" s="5">
        <f>SUM(B$2:B14)</f>
        <v>0</v>
      </c>
      <c r="E14" s="5">
        <f>SUM(C$2:C14)</f>
        <v>13</v>
      </c>
      <c r="F14" s="2">
        <f>IF(stats[[#This Row],[Datetime]],stats[[#This Row],[Total Clear]]/stats[[#This Row],[Total Runs]],NA())</f>
        <v>0</v>
      </c>
      <c r="G14" s="2">
        <f>SUM(B$2:B14) / SUM(C$2:C14)</f>
        <v>0</v>
      </c>
      <c r="H14" s="3">
        <f>IFERROR(stats[[#This Row],[Datetime]]-A13,"")</f>
        <v>9.9537037021946162E-4</v>
      </c>
      <c r="I14" s="3">
        <f>IFERROR(_xlfn.QUARTILE.INC(H$2:H14,1),"")</f>
        <v>8.5358796059153974E-4</v>
      </c>
      <c r="J14" s="3">
        <f>IFERROR(_xlfn.QUARTILE.INC(H$2:H14,3),"")</f>
        <v>9.2881944328837562E-4</v>
      </c>
      <c r="K14" s="3">
        <f>IFERROR(stats[[#This Row],[Q3]]-stats[[#This Row],[Q1]],"")</f>
        <v>7.5231482696835883E-5</v>
      </c>
      <c r="L14" s="3">
        <f>IFERROR(AVERAGEIFS(H$2:H14, H$2:H14, "&lt;" &amp; stats[[#This Row],[Q3]]+(2*stats[[#This Row],[IQR]]), H$2:H14, "&gt;" &amp; stats[[#This Row],[Q1]]-(2*stats[[#This Row],[IQR]])),"")</f>
        <v>9.0567129579236883E-4</v>
      </c>
      <c r="M14" s="1"/>
      <c r="N14" s="1"/>
      <c r="O14" s="1"/>
      <c r="P14" s="1"/>
      <c r="Q14" s="1"/>
      <c r="R14" s="1"/>
    </row>
    <row r="15" spans="1:18" x14ac:dyDescent="0.25">
      <c r="A15" s="4">
        <v>44279.325150462966</v>
      </c>
      <c r="B15" s="1">
        <v>0</v>
      </c>
      <c r="C15" s="1">
        <v>1</v>
      </c>
      <c r="D15" s="5">
        <f>SUM(B$2:B15)</f>
        <v>0</v>
      </c>
      <c r="E15" s="5">
        <f>SUM(C$2:C15)</f>
        <v>14</v>
      </c>
      <c r="F15" s="2">
        <f>IF(stats[[#This Row],[Datetime]],stats[[#This Row],[Total Clear]]/stats[[#This Row],[Total Runs]],NA())</f>
        <v>0</v>
      </c>
      <c r="G15" s="2">
        <f>SUM(B$2:B15) / SUM(C$2:C15)</f>
        <v>0</v>
      </c>
      <c r="H15" s="3">
        <f>IFERROR(stats[[#This Row],[Datetime]]-A14,"")</f>
        <v>5.8356481487862766E-2</v>
      </c>
      <c r="I15" s="3">
        <f>IFERROR(_xlfn.QUARTILE.INC(H$2:H15,1),"")</f>
        <v>8.5648147796746343E-4</v>
      </c>
      <c r="J15" s="3">
        <f>IFERROR(_xlfn.QUARTILE.INC(H$2:H15,3),"")</f>
        <v>9.3750000087311491E-4</v>
      </c>
      <c r="K15" s="3">
        <f>IFERROR(stats[[#This Row],[Q3]]-stats[[#This Row],[Q1]],"")</f>
        <v>8.101852290565148E-5</v>
      </c>
      <c r="L15" s="3">
        <f>IFERROR(AVERAGEIFS(H$2:H15, H$2:H15, "&lt;" &amp; stats[[#This Row],[Q3]]+(2*stats[[#This Row],[IQR]]), H$2:H15, "&gt;" &amp; stats[[#This Row],[Q1]]-(2*stats[[#This Row],[IQR]])),"")</f>
        <v>9.0567129579236883E-4</v>
      </c>
      <c r="M15" s="1"/>
      <c r="N15" s="1"/>
      <c r="O15" s="1"/>
      <c r="P15" s="1"/>
      <c r="Q15" s="1"/>
      <c r="R15" s="1"/>
    </row>
    <row r="16" spans="1:18" x14ac:dyDescent="0.25">
      <c r="A16" s="4">
        <v>44279.325879629629</v>
      </c>
      <c r="B16" s="1">
        <v>0</v>
      </c>
      <c r="C16" s="1">
        <v>1</v>
      </c>
      <c r="D16" s="5">
        <f>SUM(B$2:B16)</f>
        <v>0</v>
      </c>
      <c r="E16" s="5">
        <f>SUM(C$2:C16)</f>
        <v>15</v>
      </c>
      <c r="F16" s="2">
        <f>IF(stats[[#This Row],[Datetime]],stats[[#This Row],[Total Clear]]/stats[[#This Row],[Total Runs]],NA())</f>
        <v>0</v>
      </c>
      <c r="G16" s="2">
        <f>SUM(B$2:B16) / SUM(C$2:C16)</f>
        <v>0</v>
      </c>
      <c r="H16" s="3">
        <f>IFERROR(stats[[#This Row],[Datetime]]-A15,"")</f>
        <v>7.2916666249511763E-4</v>
      </c>
      <c r="I16" s="3">
        <f>IFERROR(_xlfn.QUARTILE.INC(H$2:H16,1),"")</f>
        <v>8.4780092583969235E-4</v>
      </c>
      <c r="J16" s="3">
        <f>IFERROR(_xlfn.QUARTILE.INC(H$2:H16,3),"")</f>
        <v>9.3460648167820182E-4</v>
      </c>
      <c r="K16" s="3">
        <f>IFERROR(stats[[#This Row],[Q3]]-stats[[#This Row],[Q1]],"")</f>
        <v>8.6805555838509463E-5</v>
      </c>
      <c r="L16" s="3">
        <f>IFERROR(AVERAGEIFS(H$2:H16, H$2:H16, "&lt;" &amp; stats[[#This Row],[Q3]]+(2*stats[[#This Row],[IQR]]), H$2:H16, "&gt;" &amp; stats[[#This Row],[Q1]]-(2*stats[[#This Row],[IQR]])),"")</f>
        <v>8.9209401630796492E-4</v>
      </c>
      <c r="M16" s="1"/>
      <c r="N16" s="1"/>
      <c r="O16" s="1"/>
      <c r="P16" s="1"/>
      <c r="Q16" s="1"/>
      <c r="R16" s="1"/>
    </row>
    <row r="17" spans="1:18" x14ac:dyDescent="0.25">
      <c r="A17" s="4">
        <v>44279.326608796298</v>
      </c>
      <c r="B17" s="1">
        <v>0</v>
      </c>
      <c r="C17" s="1">
        <v>1</v>
      </c>
      <c r="D17" s="5">
        <f>SUM(B$2:B17)</f>
        <v>0</v>
      </c>
      <c r="E17" s="5">
        <f>SUM(C$2:C17)</f>
        <v>16</v>
      </c>
      <c r="F17" s="2">
        <f>IF(stats[[#This Row],[Datetime]],stats[[#This Row],[Total Clear]]/stats[[#This Row],[Total Runs]],NA())</f>
        <v>0</v>
      </c>
      <c r="G17" s="2">
        <f>SUM(B$2:B17) / SUM(C$2:C17)</f>
        <v>0</v>
      </c>
      <c r="H17" s="3">
        <f>IFERROR(stats[[#This Row],[Datetime]]-A16,"")</f>
        <v>7.2916666977107525E-4</v>
      </c>
      <c r="I17" s="3">
        <f>IFERROR(_xlfn.QUARTILE.INC(H$2:H17,1),"")</f>
        <v>8.4490740846376866E-4</v>
      </c>
      <c r="J17" s="3">
        <f>IFERROR(_xlfn.QUARTILE.INC(H$2:H17,3),"")</f>
        <v>9.3171296248328872E-4</v>
      </c>
      <c r="K17" s="3">
        <f>IFERROR(stats[[#This Row],[Q3]]-stats[[#This Row],[Q1]],"")</f>
        <v>8.6805554019520059E-5</v>
      </c>
      <c r="L17" s="3">
        <f>IFERROR(AVERAGEIFS(H$2:H17, H$2:H17, "&lt;" &amp; stats[[#This Row],[Q3]]+(2*stats[[#This Row],[IQR]]), H$2:H17, "&gt;" &amp; stats[[#This Row],[Q1]]-(2*stats[[#This Row],[IQR]])),"")</f>
        <v>8.8045634869818713E-4</v>
      </c>
      <c r="M17" s="1"/>
      <c r="N17" s="1"/>
      <c r="O17" s="1"/>
      <c r="P17" s="1"/>
      <c r="Q17" s="1"/>
      <c r="R17" s="1"/>
    </row>
    <row r="18" spans="1:18" x14ac:dyDescent="0.25">
      <c r="A18" s="4">
        <v>44279.327337962961</v>
      </c>
      <c r="B18" s="1">
        <v>0</v>
      </c>
      <c r="C18" s="1">
        <v>1</v>
      </c>
      <c r="D18" s="5">
        <f>SUM(B$2:B18)</f>
        <v>0</v>
      </c>
      <c r="E18" s="5">
        <f>SUM(C$2:C18)</f>
        <v>17</v>
      </c>
      <c r="F18" s="2">
        <f>IF(stats[[#This Row],[Datetime]],stats[[#This Row],[Total Clear]]/stats[[#This Row],[Total Runs]],NA())</f>
        <v>0</v>
      </c>
      <c r="G18" s="2">
        <f>SUM(B$2:B18) / SUM(C$2:C18)</f>
        <v>0</v>
      </c>
      <c r="H18" s="3">
        <f>IFERROR(stats[[#This Row],[Datetime]]-A17,"")</f>
        <v>7.2916666249511763E-4</v>
      </c>
      <c r="I18" s="3">
        <f>IFERROR(_xlfn.QUARTILE.INC(H$2:H18,1),"")</f>
        <v>8.4490740664477926E-4</v>
      </c>
      <c r="J18" s="3">
        <f>IFERROR(_xlfn.QUARTILE.INC(H$2:H18,3),"")</f>
        <v>9.2881944328837562E-4</v>
      </c>
      <c r="K18" s="3">
        <f>IFERROR(stats[[#This Row],[Q3]]-stats[[#This Row],[Q1]],"")</f>
        <v>8.3912036643596366E-5</v>
      </c>
      <c r="L18" s="3">
        <f>IFERROR(AVERAGEIFS(H$2:H18, H$2:H18, "&lt;" &amp; stats[[#This Row],[Q3]]+(2*stats[[#This Row],[IQR]]), H$2:H18, "&gt;" &amp; stats[[#This Row],[Q1]]-(2*stats[[#This Row],[IQR]])),"")</f>
        <v>8.7037036961798246E-4</v>
      </c>
      <c r="M18" s="1"/>
      <c r="N18" s="1"/>
      <c r="O18" s="1"/>
      <c r="P18" s="1"/>
      <c r="Q18" s="1"/>
      <c r="R18" s="1"/>
    </row>
    <row r="19" spans="1:18" x14ac:dyDescent="0.25">
      <c r="A19" s="4">
        <v>44279.328090277777</v>
      </c>
      <c r="B19" s="1">
        <v>0</v>
      </c>
      <c r="C19" s="1">
        <v>1</v>
      </c>
      <c r="D19" s="5">
        <f>SUM(B$2:B19)</f>
        <v>0</v>
      </c>
      <c r="E19" s="5">
        <f>SUM(C$2:C19)</f>
        <v>18</v>
      </c>
      <c r="F19" s="2">
        <f>IF(stats[[#This Row],[Datetime]],stats[[#This Row],[Total Clear]]/stats[[#This Row],[Total Runs]],NA())</f>
        <v>0</v>
      </c>
      <c r="G19" s="2">
        <f>SUM(B$2:B19) / SUM(C$2:C19)</f>
        <v>0</v>
      </c>
      <c r="H19" s="3">
        <f>IFERROR(stats[[#This Row],[Datetime]]-A18,"")</f>
        <v>7.5231481605442241E-4</v>
      </c>
      <c r="I19" s="3">
        <f>IFERROR(_xlfn.QUARTILE.INC(H$2:H19,1),"")</f>
        <v>8.4490740118781105E-4</v>
      </c>
      <c r="J19" s="3">
        <f>IFERROR(_xlfn.QUARTILE.INC(H$2:H19,3),"")</f>
        <v>9.2592592409346253E-4</v>
      </c>
      <c r="K19" s="3">
        <f>IFERROR(stats[[#This Row],[Q3]]-stats[[#This Row],[Q1]],"")</f>
        <v>8.101852290565148E-5</v>
      </c>
      <c r="L19" s="3">
        <f>IFERROR(AVERAGEIFS(H$2:H19, H$2:H19, "&lt;" &amp; stats[[#This Row],[Q3]]+(2*stats[[#This Row],[IQR]]), H$2:H19, "&gt;" &amp; stats[[#This Row],[Q1]]-(2*stats[[#This Row],[IQR]])),"")</f>
        <v>8.6299189752025995E-4</v>
      </c>
      <c r="M19" s="1"/>
      <c r="N19" s="1"/>
      <c r="O19" s="1"/>
      <c r="P19" s="1"/>
      <c r="Q19" s="1"/>
      <c r="R19" s="1"/>
    </row>
    <row r="20" spans="1:18" x14ac:dyDescent="0.25">
      <c r="A20" s="4">
        <v>44279.328842592593</v>
      </c>
      <c r="B20" s="1">
        <v>0</v>
      </c>
      <c r="C20" s="1">
        <v>1</v>
      </c>
      <c r="D20" s="5">
        <f>SUM(B$2:B20)</f>
        <v>0</v>
      </c>
      <c r="E20" s="5">
        <f>SUM(C$2:C20)</f>
        <v>19</v>
      </c>
      <c r="F20" s="2">
        <f>IF(stats[[#This Row],[Datetime]],stats[[#This Row],[Total Clear]]/stats[[#This Row],[Total Runs]],NA())</f>
        <v>0</v>
      </c>
      <c r="G20" s="2">
        <f>SUM(B$2:B20) / SUM(C$2:C20)</f>
        <v>0</v>
      </c>
      <c r="H20" s="3">
        <f>IFERROR(stats[[#This Row],[Datetime]]-A19,"")</f>
        <v>7.5231481605442241E-4</v>
      </c>
      <c r="I20" s="3">
        <f>IFERROR(_xlfn.QUARTILE.INC(H$2:H20,1),"")</f>
        <v>7.7546296233776957E-4</v>
      </c>
      <c r="J20" s="3">
        <f>IFERROR(_xlfn.QUARTILE.INC(H$2:H20,3),"")</f>
        <v>9.2013888752262574E-4</v>
      </c>
      <c r="K20" s="3">
        <f>IFERROR(stats[[#This Row],[Q3]]-stats[[#This Row],[Q1]],"")</f>
        <v>1.4467592518485617E-4</v>
      </c>
      <c r="L20" s="3">
        <f>IFERROR(AVERAGEIFS(H$2:H20, H$2:H20, "&lt;" &amp; stats[[#This Row],[Q3]]+(2*stats[[#This Row],[IQR]]), H$2:H20, "&gt;" &amp; stats[[#This Row],[Q1]]-(2*stats[[#This Row],[IQR]])),"")</f>
        <v>8.5648148096344602E-4</v>
      </c>
      <c r="M20" s="1"/>
      <c r="N20" s="1"/>
      <c r="O20" s="1"/>
      <c r="P20" s="1"/>
      <c r="Q20" s="1"/>
      <c r="R20" s="1"/>
    </row>
    <row r="21" spans="1:18" x14ac:dyDescent="0.25">
      <c r="A21" s="4">
        <v>44279.329606481479</v>
      </c>
      <c r="B21" s="1">
        <v>0</v>
      </c>
      <c r="C21" s="1">
        <v>1</v>
      </c>
      <c r="D21" s="5">
        <f>SUM(B$2:B21)</f>
        <v>0</v>
      </c>
      <c r="E21" s="5">
        <f>SUM(C$2:C21)</f>
        <v>20</v>
      </c>
      <c r="F21" s="2">
        <f>IF(stats[[#This Row],[Datetime]],stats[[#This Row],[Total Clear]]/stats[[#This Row],[Total Runs]],NA())</f>
        <v>0</v>
      </c>
      <c r="G21" s="2">
        <f>SUM(B$2:B21) / SUM(C$2:C21)</f>
        <v>0</v>
      </c>
      <c r="H21" s="3">
        <f>IFERROR(stats[[#This Row],[Datetime]]-A20,"")</f>
        <v>7.6388888555811718E-4</v>
      </c>
      <c r="I21" s="3">
        <f>IFERROR(_xlfn.QUARTILE.INC(H$2:H21,1),"")</f>
        <v>7.5810185080626979E-4</v>
      </c>
      <c r="J21" s="3">
        <f>IFERROR(_xlfn.QUARTILE.INC(H$2:H21,3),"")</f>
        <v>9.1435185095178895E-4</v>
      </c>
      <c r="K21" s="3">
        <f>IFERROR(stats[[#This Row],[Q3]]-stats[[#This Row],[Q1]],"")</f>
        <v>1.5625000014551915E-4</v>
      </c>
      <c r="L21" s="3">
        <f>IFERROR(AVERAGEIFS(H$2:H21, H$2:H21, "&lt;" &amp; stats[[#This Row],[Q3]]+(2*stats[[#This Row],[IQR]]), H$2:H21, "&gt;" &amp; stats[[#This Row],[Q1]]-(2*stats[[#This Row],[IQR]])),"")</f>
        <v>8.5133744788537221E-4</v>
      </c>
      <c r="M21" s="1"/>
      <c r="N21" s="1"/>
      <c r="O21" s="1"/>
      <c r="P21" s="1"/>
      <c r="Q21" s="1"/>
      <c r="R21" s="1"/>
    </row>
    <row r="22" spans="1:18" x14ac:dyDescent="0.25">
      <c r="A22" s="4">
        <v>44279.330370370371</v>
      </c>
      <c r="B22" s="1">
        <v>0</v>
      </c>
      <c r="C22" s="1">
        <v>1</v>
      </c>
      <c r="D22" s="5">
        <f>SUM(B$2:B22)</f>
        <v>0</v>
      </c>
      <c r="E22" s="5">
        <f>SUM(C$2:C22)</f>
        <v>21</v>
      </c>
      <c r="F22" s="2">
        <f>IF(stats[[#This Row],[Datetime]],stats[[#This Row],[Total Clear]]/stats[[#This Row],[Total Runs]],NA())</f>
        <v>0</v>
      </c>
      <c r="G22" s="2">
        <f>SUM(B3:B22) / SUM(C3:C22)</f>
        <v>0</v>
      </c>
      <c r="H22" s="3">
        <f>IFERROR(stats[[#This Row],[Datetime]]-A21,"")</f>
        <v>7.638888928340748E-4</v>
      </c>
      <c r="I22" s="3">
        <f>IFERROR(_xlfn.QUARTILE.INC(H3:H22,1),"")</f>
        <v>7.6099536818219349E-4</v>
      </c>
      <c r="J22" s="3">
        <f>IFERROR(_xlfn.QUARTILE.INC(H3:H22,3),"")</f>
        <v>9.0856481438095216E-4</v>
      </c>
      <c r="K22" s="3">
        <f>IFERROR(stats[[#This Row],[Q3]]-stats[[#This Row],[Q1]],"")</f>
        <v>1.4756944619875867E-4</v>
      </c>
      <c r="L22" s="3">
        <f>IFERROR(AVERAGEIFS(H3:H22, H3:H22, "&lt;" &amp; stats[[#This Row],[Q3]]+(2*stats[[#This Row],[IQR]]), H3:H22, "&gt;" &amp; stats[[#This Row],[Q1]]-(2*stats[[#This Row],[IQR]])),"")</f>
        <v>8.4673489235635648E-4</v>
      </c>
      <c r="M22" s="1"/>
      <c r="N22" s="1"/>
      <c r="O22" s="1"/>
      <c r="P22" s="1"/>
      <c r="Q22" s="1"/>
      <c r="R22" s="1"/>
    </row>
    <row r="23" spans="1:18" x14ac:dyDescent="0.25">
      <c r="A23" s="4">
        <v>44279.331122685187</v>
      </c>
      <c r="B23" s="1">
        <v>0</v>
      </c>
      <c r="C23" s="1">
        <v>1</v>
      </c>
      <c r="D23" s="5">
        <f>SUM(B$2:B23)</f>
        <v>0</v>
      </c>
      <c r="E23" s="5">
        <f>SUM(C$2:C23)</f>
        <v>22</v>
      </c>
      <c r="F23" s="2">
        <f>IF(stats[[#This Row],[Datetime]],stats[[#This Row],[Total Clear]]/stats[[#This Row],[Total Runs]],NA())</f>
        <v>0</v>
      </c>
      <c r="G23" s="2">
        <f t="shared" ref="G23:G86" si="0">SUM(B4:B23) / SUM(C4:C23)</f>
        <v>0</v>
      </c>
      <c r="H23" s="3">
        <f>IFERROR(stats[[#This Row],[Datetime]]-A22,"")</f>
        <v>7.5231481605442241E-4</v>
      </c>
      <c r="I23" s="3">
        <f t="shared" ref="I23:I86" si="1">IFERROR(_xlfn.QUARTILE.INC(H4:H23,1),"")</f>
        <v>7.5231481605442241E-4</v>
      </c>
      <c r="J23" s="3">
        <f t="shared" ref="J23:J86" si="2">IFERROR(_xlfn.QUARTILE.INC(H4:H23,3),"")</f>
        <v>9.0277777781011537E-4</v>
      </c>
      <c r="K23" s="3">
        <f>IFERROR(stats[[#This Row],[Q3]]-stats[[#This Row],[Q1]],"")</f>
        <v>1.5046296175569296E-4</v>
      </c>
      <c r="L23" s="3">
        <f>IFERROR(AVERAGEIFS(H4:H23, H4:H23, "&lt;" &amp; stats[[#This Row],[Q3]]+(2*stats[[#This Row],[IQR]]), H4:H23, "&gt;" &amp; stats[[#This Row],[Q1]]-(2*stats[[#This Row],[IQR]])),"")</f>
        <v>8.3759746561745967E-4</v>
      </c>
      <c r="M23" s="1"/>
      <c r="N23" s="1"/>
      <c r="O23" s="1"/>
      <c r="P23" s="1"/>
      <c r="Q23" s="1"/>
      <c r="R23" s="1"/>
    </row>
    <row r="24" spans="1:18" x14ac:dyDescent="0.25">
      <c r="A24" s="4">
        <v>44279.331967592596</v>
      </c>
      <c r="B24" s="1">
        <v>0</v>
      </c>
      <c r="C24" s="1">
        <v>1</v>
      </c>
      <c r="D24" s="5">
        <f>SUM(B$2:B24)</f>
        <v>0</v>
      </c>
      <c r="E24" s="5">
        <f>SUM(C$2:C24)</f>
        <v>23</v>
      </c>
      <c r="F24" s="2">
        <f>IF(stats[[#This Row],[Datetime]],stats[[#This Row],[Total Clear]]/stats[[#This Row],[Total Runs]],NA())</f>
        <v>0</v>
      </c>
      <c r="G24" s="2">
        <f t="shared" si="0"/>
        <v>0</v>
      </c>
      <c r="H24" s="3">
        <f>IFERROR(stats[[#This Row],[Datetime]]-A23,"")</f>
        <v>8.4490740846376866E-4</v>
      </c>
      <c r="I24" s="3">
        <f t="shared" si="1"/>
        <v>7.5231481605442241E-4</v>
      </c>
      <c r="J24" s="3">
        <f t="shared" si="2"/>
        <v>8.9409722568234429E-4</v>
      </c>
      <c r="K24" s="3">
        <f>IFERROR(stats[[#This Row],[Q3]]-stats[[#This Row],[Q1]],"")</f>
        <v>1.4178240962792188E-4</v>
      </c>
      <c r="L24" s="3">
        <f>IFERROR(AVERAGEIFS(H5:H24, H5:H24, "&lt;" &amp; stats[[#This Row],[Q3]]+(2*stats[[#This Row],[IQR]]), H5:H24, "&gt;" &amp; stats[[#This Row],[Q1]]-(2*stats[[#This Row],[IQR]])),"")</f>
        <v>8.2663255345419436E-4</v>
      </c>
      <c r="M24" s="1"/>
      <c r="N24" s="1"/>
      <c r="O24" s="1"/>
      <c r="P24" s="1"/>
      <c r="Q24" s="1"/>
      <c r="R24" s="1"/>
    </row>
    <row r="25" spans="1:18" x14ac:dyDescent="0.25">
      <c r="A25" s="4">
        <v>44279.332789351851</v>
      </c>
      <c r="B25" s="1">
        <v>0</v>
      </c>
      <c r="C25" s="1">
        <v>1</v>
      </c>
      <c r="D25" s="5">
        <f>SUM(B$2:B25)</f>
        <v>0</v>
      </c>
      <c r="E25" s="5">
        <f>SUM(C$2:C25)</f>
        <v>24</v>
      </c>
      <c r="F25" s="2">
        <f>IF(stats[[#This Row],[Datetime]],stats[[#This Row],[Total Clear]]/stats[[#This Row],[Total Runs]],NA())</f>
        <v>0</v>
      </c>
      <c r="G25" s="2">
        <f t="shared" si="0"/>
        <v>0</v>
      </c>
      <c r="H25" s="3">
        <f>IFERROR(stats[[#This Row],[Datetime]]-A24,"")</f>
        <v>8.2175925490446389E-4</v>
      </c>
      <c r="I25" s="3">
        <f t="shared" si="1"/>
        <v>7.5231481605442241E-4</v>
      </c>
      <c r="J25" s="3">
        <f t="shared" si="2"/>
        <v>8.7384259313694201E-4</v>
      </c>
      <c r="K25" s="3">
        <f>IFERROR(stats[[#This Row],[Q3]]-stats[[#This Row],[Q1]],"")</f>
        <v>1.2152777708251961E-4</v>
      </c>
      <c r="L25" s="3">
        <f>IFERROR(AVERAGEIFS(H6:H25, H6:H25, "&lt;" &amp; stats[[#This Row],[Q3]]+(2*stats[[#This Row],[IQR]]), H6:H25, "&gt;" &amp; stats[[#This Row],[Q1]]-(2*stats[[#This Row],[IQR]])),"")</f>
        <v>8.2054093524531807E-4</v>
      </c>
      <c r="M25" s="1"/>
      <c r="N25" s="1"/>
      <c r="O25" s="1"/>
      <c r="P25" s="1"/>
      <c r="Q25" s="1"/>
      <c r="R25" s="1"/>
    </row>
    <row r="26" spans="1:18" x14ac:dyDescent="0.25">
      <c r="A26" s="4">
        <v>44279.333680555559</v>
      </c>
      <c r="B26" s="1">
        <v>0</v>
      </c>
      <c r="C26" s="1">
        <v>1</v>
      </c>
      <c r="D26" s="5">
        <f>SUM(B$2:B26)</f>
        <v>0</v>
      </c>
      <c r="E26" s="5">
        <f>SUM(C$2:C26)</f>
        <v>25</v>
      </c>
      <c r="F26" s="2">
        <f>IF(stats[[#This Row],[Datetime]],stats[[#This Row],[Total Clear]]/stats[[#This Row],[Total Runs]],NA())</f>
        <v>0</v>
      </c>
      <c r="G26" s="2">
        <f t="shared" si="0"/>
        <v>0</v>
      </c>
      <c r="H26" s="3">
        <f>IFERROR(stats[[#This Row],[Datetime]]-A25,"")</f>
        <v>8.9120370830642059E-4</v>
      </c>
      <c r="I26" s="3">
        <f t="shared" si="1"/>
        <v>7.5231481605442241E-4</v>
      </c>
      <c r="J26" s="3">
        <f t="shared" si="2"/>
        <v>8.7384259313694201E-4</v>
      </c>
      <c r="K26" s="3">
        <f>IFERROR(stats[[#This Row],[Q3]]-stats[[#This Row],[Q1]],"")</f>
        <v>1.2152777708251961E-4</v>
      </c>
      <c r="L26" s="3">
        <f>IFERROR(AVERAGEIFS(H7:H26, H7:H26, "&lt;" &amp; stats[[#This Row],[Q3]]+(2*stats[[#This Row],[IQR]]), H7:H26, "&gt;" &amp; stats[[#This Row],[Q1]]-(2*stats[[#This Row],[IQR]])),"")</f>
        <v>8.19931773692492E-4</v>
      </c>
      <c r="M26" s="1"/>
      <c r="N26" s="1"/>
      <c r="O26" s="1"/>
      <c r="P26" s="1"/>
      <c r="Q26" s="1"/>
      <c r="R26" s="1"/>
    </row>
    <row r="27" spans="1:18" x14ac:dyDescent="0.25">
      <c r="A27" s="4">
        <v>44279.334467592591</v>
      </c>
      <c r="B27" s="1">
        <v>0</v>
      </c>
      <c r="C27" s="1">
        <v>1</v>
      </c>
      <c r="D27" s="5">
        <f>SUM(B$2:B27)</f>
        <v>0</v>
      </c>
      <c r="E27" s="5">
        <f>SUM(C$2:C27)</f>
        <v>26</v>
      </c>
      <c r="F27" s="2">
        <f>IF(stats[[#This Row],[Datetime]],stats[[#This Row],[Total Clear]]/stats[[#This Row],[Total Runs]],NA())</f>
        <v>0</v>
      </c>
      <c r="G27" s="2">
        <f t="shared" si="0"/>
        <v>0</v>
      </c>
      <c r="H27" s="3">
        <f>IFERROR(stats[[#This Row],[Datetime]]-A26,"")</f>
        <v>7.8703703184146434E-4</v>
      </c>
      <c r="I27" s="3">
        <f t="shared" si="1"/>
        <v>7.5231481605442241E-4</v>
      </c>
      <c r="J27" s="3">
        <f t="shared" si="2"/>
        <v>8.7384259313694201E-4</v>
      </c>
      <c r="K27" s="3">
        <f>IFERROR(stats[[#This Row],[Q3]]-stats[[#This Row],[Q1]],"")</f>
        <v>1.2152777708251961E-4</v>
      </c>
      <c r="L27" s="3">
        <f>IFERROR(AVERAGEIFS(H8:H27, H8:H27, "&lt;" &amp; stats[[#This Row],[Q3]]+(2*stats[[#This Row],[IQR]]), H8:H27, "&gt;" &amp; stats[[#This Row],[Q1]]-(2*stats[[#This Row],[IQR]])),"")</f>
        <v>8.168859643965812E-4</v>
      </c>
      <c r="M27" s="1"/>
      <c r="N27" s="1"/>
      <c r="O27" s="1"/>
      <c r="P27" s="1"/>
      <c r="Q27" s="1"/>
      <c r="R27" s="1"/>
    </row>
    <row r="28" spans="1:18" x14ac:dyDescent="0.25">
      <c r="A28" s="4">
        <v>44279.335370370369</v>
      </c>
      <c r="B28" s="1">
        <v>0</v>
      </c>
      <c r="C28" s="1">
        <v>1</v>
      </c>
      <c r="D28" s="5">
        <f>SUM(B$2:B28)</f>
        <v>0</v>
      </c>
      <c r="E28" s="5">
        <f>SUM(C$2:C28)</f>
        <v>27</v>
      </c>
      <c r="F28" s="2">
        <f>IF(stats[[#This Row],[Datetime]],stats[[#This Row],[Total Clear]]/stats[[#This Row],[Total Runs]],NA())</f>
        <v>0</v>
      </c>
      <c r="G28" s="2">
        <f t="shared" si="0"/>
        <v>0</v>
      </c>
      <c r="H28" s="3">
        <f>IFERROR(stats[[#This Row],[Datetime]]-A27,"")</f>
        <v>9.0277777781011537E-4</v>
      </c>
      <c r="I28" s="3">
        <f t="shared" si="1"/>
        <v>7.5231481605442241E-4</v>
      </c>
      <c r="J28" s="3">
        <f t="shared" si="2"/>
        <v>8.9120370830642059E-4</v>
      </c>
      <c r="K28" s="3">
        <f>IFERROR(stats[[#This Row],[Q3]]-stats[[#This Row],[Q1]],"")</f>
        <v>1.3888889225199819E-4</v>
      </c>
      <c r="L28" s="3">
        <f>IFERROR(AVERAGEIFS(H9:H28, H9:H28, "&lt;" &amp; stats[[#This Row],[Q3]]+(2*stats[[#This Row],[IQR]]), H9:H28, "&gt;" &amp; stats[[#This Row],[Q1]]-(2*stats[[#This Row],[IQR]])),"")</f>
        <v>8.1993177330954691E-4</v>
      </c>
      <c r="M28" s="1"/>
      <c r="N28" s="1"/>
      <c r="O28" s="1"/>
      <c r="P28" s="1"/>
      <c r="Q28" s="1"/>
      <c r="R28" s="1"/>
    </row>
    <row r="29" spans="1:18" x14ac:dyDescent="0.25">
      <c r="A29" s="4">
        <v>44279.336273148147</v>
      </c>
      <c r="B29" s="1">
        <v>0</v>
      </c>
      <c r="C29" s="1">
        <v>1</v>
      </c>
      <c r="D29" s="5">
        <f>SUM(B$2:B29)</f>
        <v>0</v>
      </c>
      <c r="E29" s="5">
        <f>SUM(C$2:C29)</f>
        <v>28</v>
      </c>
      <c r="F29" s="2">
        <f>IF(stats[[#This Row],[Datetime]],stats[[#This Row],[Total Clear]]/stats[[#This Row],[Total Runs]],NA())</f>
        <v>0</v>
      </c>
      <c r="G29" s="2">
        <f t="shared" si="0"/>
        <v>0</v>
      </c>
      <c r="H29" s="3">
        <f>IFERROR(stats[[#This Row],[Datetime]]-A28,"")</f>
        <v>9.0277777781011537E-4</v>
      </c>
      <c r="I29" s="3">
        <f t="shared" si="1"/>
        <v>7.5231481605442241E-4</v>
      </c>
      <c r="J29" s="3">
        <f t="shared" si="2"/>
        <v>8.9409722568234429E-4</v>
      </c>
      <c r="K29" s="3">
        <f>IFERROR(stats[[#This Row],[Q3]]-stats[[#This Row],[Q1]],"")</f>
        <v>1.4178240962792188E-4</v>
      </c>
      <c r="L29" s="3">
        <f>IFERROR(AVERAGEIFS(H10:H29, H10:H29, "&lt;" &amp; stats[[#This Row],[Q3]]+(2*stats[[#This Row],[IQR]]), H10:H29, "&gt;" &amp; stats[[#This Row],[Q1]]-(2*stats[[#This Row],[IQR]])),"")</f>
        <v>8.2236842066968645E-4</v>
      </c>
      <c r="M29" s="1"/>
      <c r="N29" s="1"/>
      <c r="O29" s="1"/>
      <c r="P29" s="1"/>
      <c r="Q29" s="1"/>
      <c r="R29" s="1"/>
    </row>
    <row r="30" spans="1:18" x14ac:dyDescent="0.25">
      <c r="A30" s="4">
        <v>44279.337118055555</v>
      </c>
      <c r="B30" s="1">
        <v>0</v>
      </c>
      <c r="C30" s="1">
        <v>1</v>
      </c>
      <c r="D30" s="5">
        <f>SUM(B$2:B30)</f>
        <v>0</v>
      </c>
      <c r="E30" s="5">
        <f>SUM(C$2:C30)</f>
        <v>29</v>
      </c>
      <c r="F30" s="2">
        <f>IF(stats[[#This Row],[Datetime]],stats[[#This Row],[Total Clear]]/stats[[#This Row],[Total Runs]],NA())</f>
        <v>0</v>
      </c>
      <c r="G30" s="2">
        <f t="shared" si="0"/>
        <v>0</v>
      </c>
      <c r="H30" s="3">
        <f>IFERROR(stats[[#This Row],[Datetime]]-A29,"")</f>
        <v>8.4490740846376866E-4</v>
      </c>
      <c r="I30" s="3">
        <f t="shared" si="1"/>
        <v>7.5231481605442241E-4</v>
      </c>
      <c r="J30" s="3">
        <f t="shared" si="2"/>
        <v>8.9120370830642059E-4</v>
      </c>
      <c r="K30" s="3">
        <f>IFERROR(stats[[#This Row],[Q3]]-stats[[#This Row],[Q1]],"")</f>
        <v>1.3888889225199819E-4</v>
      </c>
      <c r="L30" s="3">
        <f>IFERROR(AVERAGEIFS(H11:H30, H11:H30, "&lt;" &amp; stats[[#This Row],[Q3]]+(2*stats[[#This Row],[IQR]]), H11:H30, "&gt;" &amp; stats[[#This Row],[Q1]]-(2*stats[[#This Row],[IQR]])),"")</f>
        <v>8.1932261175672084E-4</v>
      </c>
      <c r="M30" s="1"/>
      <c r="N30" s="1"/>
      <c r="O30" s="1"/>
      <c r="P30" s="1"/>
      <c r="Q30" s="1"/>
      <c r="R30" s="1"/>
    </row>
    <row r="31" spans="1:18" x14ac:dyDescent="0.25">
      <c r="A31" s="4">
        <v>44279.337951388887</v>
      </c>
      <c r="B31" s="1">
        <v>0</v>
      </c>
      <c r="C31" s="1">
        <v>1</v>
      </c>
      <c r="D31" s="5">
        <f>SUM(B$2:B31)</f>
        <v>0</v>
      </c>
      <c r="E31" s="5">
        <f>SUM(C$2:C31)</f>
        <v>30</v>
      </c>
      <c r="F31" s="2">
        <f>IF(stats[[#This Row],[Datetime]],stats[[#This Row],[Total Clear]]/stats[[#This Row],[Total Runs]],NA())</f>
        <v>0</v>
      </c>
      <c r="G31" s="2">
        <f t="shared" si="0"/>
        <v>0</v>
      </c>
      <c r="H31" s="3">
        <f>IFERROR(stats[[#This Row],[Datetime]]-A30,"")</f>
        <v>8.3333333168411627E-4</v>
      </c>
      <c r="I31" s="3">
        <f t="shared" si="1"/>
        <v>7.5231481605442241E-4</v>
      </c>
      <c r="J31" s="3">
        <f t="shared" si="2"/>
        <v>8.9120370830642059E-4</v>
      </c>
      <c r="K31" s="3">
        <f>IFERROR(stats[[#This Row],[Q3]]-stats[[#This Row],[Q1]],"")</f>
        <v>1.3888889225199819E-4</v>
      </c>
      <c r="L31" s="3">
        <f>IFERROR(AVERAGEIFS(H12:H31, H12:H31, "&lt;" &amp; stats[[#This Row],[Q3]]+(2*stats[[#This Row],[IQR]]), H12:H31, "&gt;" &amp; stats[[#This Row],[Q1]]-(2*stats[[#This Row],[IQR]])),"")</f>
        <v>8.1749512633235246E-4</v>
      </c>
      <c r="M31" s="1"/>
      <c r="N31" s="1"/>
      <c r="O31" s="1"/>
      <c r="P31" s="1"/>
      <c r="Q31" s="1"/>
      <c r="R31" s="1"/>
    </row>
    <row r="32" spans="1:18" x14ac:dyDescent="0.25">
      <c r="A32" s="4">
        <v>44279.338761574072</v>
      </c>
      <c r="B32" s="1">
        <v>0</v>
      </c>
      <c r="C32" s="1">
        <v>1</v>
      </c>
      <c r="D32" s="5">
        <f>SUM(B$2:B32)</f>
        <v>0</v>
      </c>
      <c r="E32" s="5">
        <f>SUM(C$2:C32)</f>
        <v>31</v>
      </c>
      <c r="F32" s="2">
        <f>IF(stats[[#This Row],[Datetime]],stats[[#This Row],[Total Clear]]/stats[[#This Row],[Total Runs]],NA())</f>
        <v>0</v>
      </c>
      <c r="G32" s="2">
        <f t="shared" si="0"/>
        <v>0</v>
      </c>
      <c r="H32" s="3">
        <f>IFERROR(stats[[#This Row],[Datetime]]-A31,"")</f>
        <v>8.1018518540076911E-4</v>
      </c>
      <c r="I32" s="3">
        <f t="shared" si="1"/>
        <v>7.5231481605442241E-4</v>
      </c>
      <c r="J32" s="3">
        <f t="shared" si="2"/>
        <v>8.5648148342443164E-4</v>
      </c>
      <c r="K32" s="3">
        <f>IFERROR(stats[[#This Row],[Q3]]-stats[[#This Row],[Q1]],"")</f>
        <v>1.0416666737000924E-4</v>
      </c>
      <c r="L32" s="3">
        <f>IFERROR(AVERAGEIFS(H13:H32, H13:H32, "&lt;" &amp; stats[[#This Row],[Q3]]+(2*stats[[#This Row],[IQR]]), H13:H32, "&gt;" &amp; stats[[#This Row],[Q1]]-(2*stats[[#This Row],[IQR]])),"")</f>
        <v>8.1323099354784444E-4</v>
      </c>
      <c r="M32" s="1"/>
      <c r="N32" s="1"/>
      <c r="O32" s="1"/>
      <c r="P32" s="1"/>
      <c r="Q32" s="1"/>
      <c r="R32" s="1"/>
    </row>
    <row r="33" spans="1:18" x14ac:dyDescent="0.25">
      <c r="A33" s="4">
        <v>44279.339525462965</v>
      </c>
      <c r="B33" s="1">
        <v>0</v>
      </c>
      <c r="C33" s="1">
        <v>1</v>
      </c>
      <c r="D33" s="5">
        <f>SUM(B$2:B33)</f>
        <v>0</v>
      </c>
      <c r="E33" s="5">
        <f>SUM(C$2:C33)</f>
        <v>32</v>
      </c>
      <c r="F33" s="2">
        <f>IF(stats[[#This Row],[Datetime]],stats[[#This Row],[Total Clear]]/stats[[#This Row],[Total Runs]],NA())</f>
        <v>0</v>
      </c>
      <c r="G33" s="2">
        <f t="shared" si="0"/>
        <v>0</v>
      </c>
      <c r="H33" s="3">
        <f>IFERROR(stats[[#This Row],[Datetime]]-A32,"")</f>
        <v>7.638888928340748E-4</v>
      </c>
      <c r="I33" s="3">
        <f t="shared" si="1"/>
        <v>7.5231481605442241E-4</v>
      </c>
      <c r="J33" s="3">
        <f t="shared" si="2"/>
        <v>8.5648148342443164E-4</v>
      </c>
      <c r="K33" s="3">
        <f>IFERROR(stats[[#This Row],[Q3]]-stats[[#This Row],[Q1]],"")</f>
        <v>1.0416666737000924E-4</v>
      </c>
      <c r="L33" s="3">
        <f>IFERROR(AVERAGEIFS(H14:H33, H14:H33, "&lt;" &amp; stats[[#This Row],[Q3]]+(2*stats[[#This Row],[IQR]]), H14:H33, "&gt;" &amp; stats[[#This Row],[Q1]]-(2*stats[[#This Row],[IQR]])),"")</f>
        <v>8.089668615292268E-4</v>
      </c>
      <c r="M33" s="1"/>
      <c r="N33" s="1"/>
      <c r="O33" s="1"/>
      <c r="P33" s="1"/>
      <c r="Q33" s="1"/>
      <c r="R33" s="1"/>
    </row>
    <row r="34" spans="1:18" x14ac:dyDescent="0.25">
      <c r="A34" s="4">
        <v>44279.340358796297</v>
      </c>
      <c r="B34" s="1">
        <v>0</v>
      </c>
      <c r="C34" s="1">
        <v>1</v>
      </c>
      <c r="D34" s="5">
        <f>SUM(B$2:B34)</f>
        <v>0</v>
      </c>
      <c r="E34" s="5">
        <f>SUM(C$2:C34)</f>
        <v>33</v>
      </c>
      <c r="F34" s="2">
        <f>IF(stats[[#This Row],[Datetime]],stats[[#This Row],[Total Clear]]/stats[[#This Row],[Total Runs]],NA())</f>
        <v>0</v>
      </c>
      <c r="G34" s="2">
        <f t="shared" si="0"/>
        <v>0</v>
      </c>
      <c r="H34" s="3">
        <f>IFERROR(stats[[#This Row],[Datetime]]-A33,"")</f>
        <v>8.3333333168411627E-4</v>
      </c>
      <c r="I34" s="3">
        <f t="shared" si="1"/>
        <v>7.5231481605442241E-4</v>
      </c>
      <c r="J34" s="3">
        <f t="shared" si="2"/>
        <v>8.4490740846376866E-4</v>
      </c>
      <c r="K34" s="3">
        <f>IFERROR(stats[[#This Row],[Q3]]-stats[[#This Row],[Q1]],"")</f>
        <v>9.2592592409346253E-5</v>
      </c>
      <c r="L34" s="3">
        <f>IFERROR(AVERAGEIFS(H15:H34, H15:H34, "&lt;" &amp; stats[[#This Row],[Q3]]+(2*stats[[#This Row],[IQR]]), H15:H34, "&gt;" &amp; stats[[#This Row],[Q1]]-(2*stats[[#This Row],[IQR]])),"")</f>
        <v>8.0043859634315595E-4</v>
      </c>
      <c r="M34" s="1"/>
      <c r="N34" s="1"/>
      <c r="O34" s="1"/>
      <c r="P34" s="1"/>
      <c r="Q34" s="1"/>
      <c r="R34" s="1"/>
    </row>
    <row r="35" spans="1:18" x14ac:dyDescent="0.25">
      <c r="A35" s="4">
        <v>44279.341157407405</v>
      </c>
      <c r="B35" s="1">
        <v>0</v>
      </c>
      <c r="C35" s="1">
        <v>1</v>
      </c>
      <c r="D35" s="5">
        <f>SUM(B$2:B35)</f>
        <v>0</v>
      </c>
      <c r="E35" s="5">
        <f>SUM(C$2:C35)</f>
        <v>34</v>
      </c>
      <c r="F35" s="2">
        <f>IF(stats[[#This Row],[Datetime]],stats[[#This Row],[Total Clear]]/stats[[#This Row],[Total Runs]],NA())</f>
        <v>0</v>
      </c>
      <c r="G35" s="2">
        <f t="shared" si="0"/>
        <v>0</v>
      </c>
      <c r="H35" s="3">
        <f>IFERROR(stats[[#This Row],[Datetime]]-A34,"")</f>
        <v>7.9861110862111673E-4</v>
      </c>
      <c r="I35" s="3">
        <f t="shared" si="1"/>
        <v>7.5231481605442241E-4</v>
      </c>
      <c r="J35" s="3">
        <f t="shared" si="2"/>
        <v>8.3622685087902937E-4</v>
      </c>
      <c r="K35" s="3">
        <f>IFERROR(stats[[#This Row],[Q3]]-stats[[#This Row],[Q1]],"")</f>
        <v>8.3912034824606963E-5</v>
      </c>
      <c r="L35" s="3">
        <f>IFERROR(AVERAGEIFS(H16:H35, H16:H35, "&lt;" &amp; stats[[#This Row],[Q3]]+(2*stats[[#This Row],[IQR]]), H16:H35, "&gt;" &amp; stats[[#This Row],[Q1]]-(2*stats[[#This Row],[IQR]])),"")</f>
        <v>8.0034722195705395E-4</v>
      </c>
      <c r="M35" s="1"/>
      <c r="N35" s="1"/>
      <c r="O35" s="1"/>
      <c r="P35" s="1"/>
      <c r="Q35" s="1"/>
      <c r="R35" s="1"/>
    </row>
    <row r="36" spans="1:18" x14ac:dyDescent="0.25">
      <c r="A36" s="4">
        <v>44279.342060185183</v>
      </c>
      <c r="B36" s="1">
        <v>0</v>
      </c>
      <c r="C36" s="1">
        <v>1</v>
      </c>
      <c r="D36" s="5">
        <f>SUM(B$2:B36)</f>
        <v>0</v>
      </c>
      <c r="E36" s="5">
        <f>SUM(C$2:C36)</f>
        <v>35</v>
      </c>
      <c r="F36" s="2">
        <f>IF(stats[[#This Row],[Datetime]],stats[[#This Row],[Total Clear]]/stats[[#This Row],[Total Runs]],NA())</f>
        <v>0</v>
      </c>
      <c r="G36" s="2">
        <f t="shared" si="0"/>
        <v>0</v>
      </c>
      <c r="H36" s="3">
        <f>IFERROR(stats[[#This Row],[Datetime]]-A35,"")</f>
        <v>9.0277777781011537E-4</v>
      </c>
      <c r="I36" s="3">
        <f t="shared" si="1"/>
        <v>7.6099536818219349E-4</v>
      </c>
      <c r="J36" s="3">
        <f t="shared" si="2"/>
        <v>8.4490740846376866E-4</v>
      </c>
      <c r="K36" s="3">
        <f>IFERROR(stats[[#This Row],[Q3]]-stats[[#This Row],[Q1]],"")</f>
        <v>8.3912040281575173E-5</v>
      </c>
      <c r="L36" s="3">
        <f>IFERROR(AVERAGEIFS(H17:H36, H17:H36, "&lt;" &amp; stats[[#This Row],[Q3]]+(2*stats[[#This Row],[IQR]]), H17:H36, "&gt;" &amp; stats[[#This Row],[Q1]]-(2*stats[[#This Row],[IQR]])),"")</f>
        <v>8.0902777772280383E-4</v>
      </c>
      <c r="M36" s="1"/>
      <c r="N36" s="1"/>
      <c r="O36" s="1"/>
      <c r="P36" s="1"/>
      <c r="Q36" s="1"/>
      <c r="R36" s="1"/>
    </row>
    <row r="37" spans="1:18" x14ac:dyDescent="0.25">
      <c r="A37" s="4">
        <v>44279.342916666668</v>
      </c>
      <c r="B37" s="1">
        <v>0</v>
      </c>
      <c r="C37" s="1">
        <v>1</v>
      </c>
      <c r="D37" s="5">
        <f>SUM(B$2:B37)</f>
        <v>0</v>
      </c>
      <c r="E37" s="5">
        <f>SUM(C$2:C37)</f>
        <v>36</v>
      </c>
      <c r="F37" s="2">
        <f>IF(stats[[#This Row],[Datetime]],stats[[#This Row],[Total Clear]]/stats[[#This Row],[Total Runs]],NA())</f>
        <v>0</v>
      </c>
      <c r="G37" s="2">
        <f t="shared" si="0"/>
        <v>0</v>
      </c>
      <c r="H37" s="3">
        <f>IFERROR(stats[[#This Row],[Datetime]]-A36,"")</f>
        <v>8.5648148524342105E-4</v>
      </c>
      <c r="I37" s="3">
        <f t="shared" si="1"/>
        <v>7.6388889101508539E-4</v>
      </c>
      <c r="J37" s="3">
        <f t="shared" si="2"/>
        <v>8.4780092765868176E-4</v>
      </c>
      <c r="K37" s="3">
        <f>IFERROR(stats[[#This Row],[Q3]]-stats[[#This Row],[Q1]],"")</f>
        <v>8.3912036643596366E-5</v>
      </c>
      <c r="L37" s="3">
        <f>IFERROR(AVERAGEIFS(H18:H37, H18:H37, "&lt;" &amp; stats[[#This Row],[Q3]]+(2*stats[[#This Row],[IQR]]), H18:H37, "&gt;" &amp; stats[[#This Row],[Q1]]-(2*stats[[#This Row],[IQR]])),"")</f>
        <v>8.1539351849642112E-4</v>
      </c>
      <c r="M37" s="1"/>
      <c r="N37" s="1"/>
      <c r="O37" s="1"/>
      <c r="P37" s="1"/>
      <c r="Q37" s="1"/>
      <c r="R37" s="1"/>
    </row>
    <row r="38" spans="1:18" x14ac:dyDescent="0.25">
      <c r="A38" s="4">
        <v>44279.343761574077</v>
      </c>
      <c r="B38" s="1">
        <v>0</v>
      </c>
      <c r="C38" s="1">
        <v>1</v>
      </c>
      <c r="D38" s="5">
        <f>SUM(B$2:B38)</f>
        <v>0</v>
      </c>
      <c r="E38" s="5">
        <f>SUM(C$2:C38)</f>
        <v>37</v>
      </c>
      <c r="F38" s="2">
        <f>IF(stats[[#This Row],[Datetime]],stats[[#This Row],[Total Clear]]/stats[[#This Row],[Total Runs]],NA())</f>
        <v>0</v>
      </c>
      <c r="G38" s="2">
        <f t="shared" si="0"/>
        <v>0</v>
      </c>
      <c r="H38" s="3">
        <f>IFERROR(stats[[#This Row],[Datetime]]-A37,"")</f>
        <v>8.4490740846376866E-4</v>
      </c>
      <c r="I38" s="3">
        <f t="shared" si="1"/>
        <v>7.638888928340748E-4</v>
      </c>
      <c r="J38" s="3">
        <f t="shared" si="2"/>
        <v>8.4780092765868176E-4</v>
      </c>
      <c r="K38" s="3">
        <f>IFERROR(stats[[#This Row],[Q3]]-stats[[#This Row],[Q1]],"")</f>
        <v>8.3912034824606963E-5</v>
      </c>
      <c r="L38" s="3">
        <f>IFERROR(AVERAGEIFS(H19:H38, H19:H38, "&lt;" &amp; stats[[#This Row],[Q3]]+(2*stats[[#This Row],[IQR]]), H19:H38, "&gt;" &amp; stats[[#This Row],[Q1]]-(2*stats[[#This Row],[IQR]])),"")</f>
        <v>8.2118055579485374E-4</v>
      </c>
      <c r="M38" s="1"/>
      <c r="N38" s="1"/>
      <c r="O38" s="1"/>
      <c r="P38" s="1"/>
      <c r="Q38" s="1"/>
      <c r="R38" s="1"/>
    </row>
    <row r="39" spans="1:18" x14ac:dyDescent="0.25">
      <c r="A39" s="4">
        <v>44279.344629629632</v>
      </c>
      <c r="B39" s="1">
        <v>0</v>
      </c>
      <c r="C39" s="1">
        <v>1</v>
      </c>
      <c r="D39" s="5">
        <f>SUM(B$2:B39)</f>
        <v>0</v>
      </c>
      <c r="E39" s="5">
        <f>SUM(C$2:C39)</f>
        <v>38</v>
      </c>
      <c r="F39" s="2">
        <f>IF(stats[[#This Row],[Datetime]],stats[[#This Row],[Total Clear]]/stats[[#This Row],[Total Runs]],NA())</f>
        <v>0</v>
      </c>
      <c r="G39" s="2">
        <f t="shared" si="0"/>
        <v>0</v>
      </c>
      <c r="H39" s="3">
        <f>IFERROR(stats[[#This Row],[Datetime]]-A38,"")</f>
        <v>8.6805555474711582E-4</v>
      </c>
      <c r="I39" s="3">
        <f t="shared" si="1"/>
        <v>7.8124999708961695E-4</v>
      </c>
      <c r="J39" s="3">
        <f t="shared" si="2"/>
        <v>8.5937500261934474E-4</v>
      </c>
      <c r="K39" s="3">
        <f>IFERROR(stats[[#This Row],[Q3]]-stats[[#This Row],[Q1]],"")</f>
        <v>7.8125005529727787E-5</v>
      </c>
      <c r="L39" s="3">
        <f>IFERROR(AVERAGEIFS(H20:H39, H20:H39, "&lt;" &amp; stats[[#This Row],[Q3]]+(2*stats[[#This Row],[IQR]]), H20:H39, "&gt;" &amp; stats[[#This Row],[Q1]]-(2*stats[[#This Row],[IQR]])),"")</f>
        <v>8.2696759272948839E-4</v>
      </c>
      <c r="M39" s="1"/>
      <c r="N39" s="1"/>
      <c r="O39" s="1"/>
      <c r="P39" s="1"/>
      <c r="Q39" s="1"/>
      <c r="R39" s="1"/>
    </row>
    <row r="40" spans="1:18" x14ac:dyDescent="0.25">
      <c r="A40" s="4">
        <v>44279.345462962963</v>
      </c>
      <c r="B40" s="1">
        <v>0</v>
      </c>
      <c r="C40" s="1">
        <v>1</v>
      </c>
      <c r="D40" s="5">
        <f>SUM(B$2:B40)</f>
        <v>0</v>
      </c>
      <c r="E40" s="5">
        <f>SUM(C$2:C40)</f>
        <v>39</v>
      </c>
      <c r="F40" s="2">
        <f>IF(stats[[#This Row],[Datetime]],stats[[#This Row],[Total Clear]]/stats[[#This Row],[Total Runs]],NA())</f>
        <v>0</v>
      </c>
      <c r="G40" s="2">
        <f t="shared" si="0"/>
        <v>0</v>
      </c>
      <c r="H40" s="3">
        <f>IFERROR(stats[[#This Row],[Datetime]]-A39,"")</f>
        <v>8.3333333168411627E-4</v>
      </c>
      <c r="I40" s="3">
        <f t="shared" si="1"/>
        <v>7.9571758942620363E-4</v>
      </c>
      <c r="J40" s="3">
        <f t="shared" si="2"/>
        <v>8.5937500261934474E-4</v>
      </c>
      <c r="K40" s="3">
        <f>IFERROR(stats[[#This Row],[Q3]]-stats[[#This Row],[Q1]],"")</f>
        <v>6.365741319314111E-5</v>
      </c>
      <c r="L40" s="3">
        <f>IFERROR(AVERAGEIFS(H21:H40, H21:H40, "&lt;" &amp; stats[[#This Row],[Q3]]+(2*stats[[#This Row],[IQR]]), H21:H40, "&gt;" &amp; stats[[#This Row],[Q1]]-(2*stats[[#This Row],[IQR]])),"")</f>
        <v>8.3101851851097308E-4</v>
      </c>
      <c r="M40" s="1"/>
      <c r="N40" s="1"/>
      <c r="O40" s="1"/>
      <c r="P40" s="1"/>
      <c r="Q40" s="1"/>
      <c r="R40" s="1"/>
    </row>
    <row r="41" spans="1:18" x14ac:dyDescent="0.25">
      <c r="A41" s="4">
        <v>44279.346261574072</v>
      </c>
      <c r="B41" s="1">
        <v>0</v>
      </c>
      <c r="C41" s="1">
        <v>1</v>
      </c>
      <c r="D41" s="5">
        <f>SUM(B$2:B41)</f>
        <v>0</v>
      </c>
      <c r="E41" s="5">
        <f>SUM(C$2:C41)</f>
        <v>40</v>
      </c>
      <c r="F41" s="2">
        <f>IF(stats[[#This Row],[Datetime]],stats[[#This Row],[Total Clear]]/stats[[#This Row],[Total Runs]],NA())</f>
        <v>0</v>
      </c>
      <c r="G41" s="2">
        <f t="shared" si="0"/>
        <v>0</v>
      </c>
      <c r="H41" s="3">
        <f>IFERROR(stats[[#This Row],[Datetime]]-A40,"")</f>
        <v>7.9861110862111673E-4</v>
      </c>
      <c r="I41" s="3">
        <f t="shared" si="1"/>
        <v>7.9861110862111673E-4</v>
      </c>
      <c r="J41" s="3">
        <f t="shared" si="2"/>
        <v>8.5937500261934474E-4</v>
      </c>
      <c r="K41" s="3">
        <f>IFERROR(stats[[#This Row],[Q3]]-stats[[#This Row],[Q1]],"")</f>
        <v>6.0763893998228014E-5</v>
      </c>
      <c r="L41" s="3">
        <f>IFERROR(AVERAGEIFS(H22:H41, H22:H41, "&lt;" &amp; stats[[#This Row],[Q3]]+(2*stats[[#This Row],[IQR]]), H22:H41, "&gt;" &amp; stats[[#This Row],[Q1]]-(2*stats[[#This Row],[IQR]])),"")</f>
        <v>8.3275462966412304E-4</v>
      </c>
      <c r="M41" s="1"/>
      <c r="N41" s="1"/>
      <c r="O41" s="1"/>
      <c r="P41" s="1"/>
      <c r="Q41" s="1"/>
      <c r="R41" s="1"/>
    </row>
    <row r="42" spans="1:18" x14ac:dyDescent="0.25">
      <c r="A42" s="4">
        <v>44279.347083333334</v>
      </c>
      <c r="B42" s="1">
        <v>0</v>
      </c>
      <c r="C42" s="1">
        <v>1</v>
      </c>
      <c r="D42" s="5">
        <f>SUM(B$2:B42)</f>
        <v>0</v>
      </c>
      <c r="E42" s="5">
        <f>SUM(C$2:C42)</f>
        <v>41</v>
      </c>
      <c r="F42" s="2">
        <f>IF(stats[[#This Row],[Datetime]],stats[[#This Row],[Total Clear]]/stats[[#This Row],[Total Runs]],NA())</f>
        <v>0</v>
      </c>
      <c r="G42" s="2">
        <f t="shared" si="0"/>
        <v>0</v>
      </c>
      <c r="H42" s="3">
        <f>IFERROR(stats[[#This Row],[Datetime]]-A41,"")</f>
        <v>8.217592621804215E-4</v>
      </c>
      <c r="I42" s="3">
        <f t="shared" si="1"/>
        <v>8.0729166620585602E-4</v>
      </c>
      <c r="J42" s="3">
        <f t="shared" si="2"/>
        <v>8.5937500261934474E-4</v>
      </c>
      <c r="K42" s="3">
        <f>IFERROR(stats[[#This Row],[Q3]]-stats[[#This Row],[Q1]],"")</f>
        <v>5.2083336413488723E-5</v>
      </c>
      <c r="L42" s="3">
        <f>IFERROR(AVERAGEIFS(H23:H42, H23:H42, "&lt;" &amp; stats[[#This Row],[Q3]]+(2*stats[[#This Row],[IQR]]), H23:H42, "&gt;" &amp; stats[[#This Row],[Q1]]-(2*stats[[#This Row],[IQR]])),"")</f>
        <v>8.3564814813144042E-4</v>
      </c>
      <c r="M42" s="1"/>
      <c r="N42" s="1"/>
      <c r="O42" s="1"/>
      <c r="P42" s="1"/>
      <c r="Q42" s="1"/>
      <c r="R42" s="1"/>
    </row>
    <row r="43" spans="1:18" x14ac:dyDescent="0.25">
      <c r="A43" s="4">
        <v>44279.347916666666</v>
      </c>
      <c r="B43" s="1">
        <v>0</v>
      </c>
      <c r="C43" s="1">
        <v>1</v>
      </c>
      <c r="D43" s="5">
        <f>SUM(B$2:B43)</f>
        <v>0</v>
      </c>
      <c r="E43" s="5">
        <f>SUM(C$2:C43)</f>
        <v>42</v>
      </c>
      <c r="F43" s="2">
        <f>IF(stats[[#This Row],[Datetime]],stats[[#This Row],[Total Clear]]/stats[[#This Row],[Total Runs]],NA())</f>
        <v>0</v>
      </c>
      <c r="G43" s="2">
        <f t="shared" si="0"/>
        <v>0</v>
      </c>
      <c r="H43" s="3">
        <f>IFERROR(stats[[#This Row],[Datetime]]-A42,"")</f>
        <v>8.3333333168411627E-4</v>
      </c>
      <c r="I43" s="3">
        <f t="shared" si="1"/>
        <v>8.1886573752854019E-4</v>
      </c>
      <c r="J43" s="3">
        <f t="shared" si="2"/>
        <v>8.5937500261934474E-4</v>
      </c>
      <c r="K43" s="3">
        <f>IFERROR(stats[[#This Row],[Q3]]-stats[[#This Row],[Q1]],"")</f>
        <v>4.0509265090804547E-5</v>
      </c>
      <c r="L43" s="3">
        <f>IFERROR(AVERAGEIFS(H24:H43, H24:H43, "&lt;" &amp; stats[[#This Row],[Q3]]+(2*stats[[#This Row],[IQR]]), H24:H43, "&gt;" &amp; stats[[#This Row],[Q1]]-(2*stats[[#This Row],[IQR]])),"")</f>
        <v>8.3969907391292511E-4</v>
      </c>
      <c r="M43" s="1"/>
      <c r="N43" s="1"/>
      <c r="O43" s="1"/>
      <c r="P43" s="1"/>
      <c r="Q43" s="1"/>
      <c r="R43" s="1"/>
    </row>
    <row r="44" spans="1:18" x14ac:dyDescent="0.25">
      <c r="A44" s="4">
        <v>44279.348726851851</v>
      </c>
      <c r="B44" s="1">
        <v>0</v>
      </c>
      <c r="C44" s="1">
        <v>1</v>
      </c>
      <c r="D44" s="5">
        <f>SUM(B$2:B44)</f>
        <v>0</v>
      </c>
      <c r="E44" s="5">
        <f>SUM(C$2:C44)</f>
        <v>43</v>
      </c>
      <c r="F44" s="2">
        <f>IF(stats[[#This Row],[Datetime]],stats[[#This Row],[Total Clear]]/stats[[#This Row],[Total Runs]],NA())</f>
        <v>0</v>
      </c>
      <c r="G44" s="2">
        <f t="shared" si="0"/>
        <v>0</v>
      </c>
      <c r="H44" s="3">
        <f>IFERROR(stats[[#This Row],[Datetime]]-A43,"")</f>
        <v>8.1018518540076911E-4</v>
      </c>
      <c r="I44" s="3">
        <f t="shared" si="1"/>
        <v>8.1018518540076911E-4</v>
      </c>
      <c r="J44" s="3">
        <f t="shared" si="2"/>
        <v>8.5937500261934474E-4</v>
      </c>
      <c r="K44" s="3">
        <f>IFERROR(stats[[#This Row],[Q3]]-stats[[#This Row],[Q1]],"")</f>
        <v>4.9189817218575627E-5</v>
      </c>
      <c r="L44" s="3">
        <f>IFERROR(AVERAGEIFS(H25:H44, H25:H44, "&lt;" &amp; stats[[#This Row],[Q3]]+(2*stats[[#This Row],[IQR]]), H25:H44, "&gt;" &amp; stats[[#This Row],[Q1]]-(2*stats[[#This Row],[IQR]])),"")</f>
        <v>8.3796296275977515E-4</v>
      </c>
      <c r="M44" s="1"/>
      <c r="N44" s="1"/>
      <c r="O44" s="1"/>
      <c r="P44" s="1"/>
      <c r="Q44" s="1"/>
      <c r="R44" s="1"/>
    </row>
    <row r="45" spans="1:18" x14ac:dyDescent="0.25">
      <c r="A45" s="4">
        <v>44279.34957175926</v>
      </c>
      <c r="B45" s="1">
        <v>0</v>
      </c>
      <c r="C45" s="1">
        <v>1</v>
      </c>
      <c r="D45" s="5">
        <f>SUM(B$2:B45)</f>
        <v>0</v>
      </c>
      <c r="E45" s="5">
        <f>SUM(C$2:C45)</f>
        <v>44</v>
      </c>
      <c r="F45" s="2">
        <f>IF(stats[[#This Row],[Datetime]],stats[[#This Row],[Total Clear]]/stats[[#This Row],[Total Runs]],NA())</f>
        <v>0</v>
      </c>
      <c r="G45" s="2">
        <f t="shared" si="0"/>
        <v>0</v>
      </c>
      <c r="H45" s="3">
        <f>IFERROR(stats[[#This Row],[Datetime]]-A44,"")</f>
        <v>8.4490740846376866E-4</v>
      </c>
      <c r="I45" s="3">
        <f t="shared" si="1"/>
        <v>8.1018518540076911E-4</v>
      </c>
      <c r="J45" s="3">
        <f t="shared" si="2"/>
        <v>8.5937500261934474E-4</v>
      </c>
      <c r="K45" s="3">
        <f>IFERROR(stats[[#This Row],[Q3]]-stats[[#This Row],[Q1]],"")</f>
        <v>4.9189817218575627E-5</v>
      </c>
      <c r="L45" s="3">
        <f>IFERROR(AVERAGEIFS(H26:H45, H26:H45, "&lt;" &amp; stats[[#This Row],[Q3]]+(2*stats[[#This Row],[IQR]]), H26:H45, "&gt;" &amp; stats[[#This Row],[Q1]]-(2*stats[[#This Row],[IQR]])),"")</f>
        <v>8.3912037043774033E-4</v>
      </c>
      <c r="M45" s="1"/>
      <c r="N45" s="1"/>
      <c r="O45" s="1"/>
      <c r="P45" s="1"/>
      <c r="Q45" s="1"/>
      <c r="R45" s="1"/>
    </row>
    <row r="46" spans="1:18" x14ac:dyDescent="0.25">
      <c r="A46" s="4">
        <v>44279.350428240738</v>
      </c>
      <c r="B46" s="1">
        <v>0</v>
      </c>
      <c r="C46" s="1">
        <v>1</v>
      </c>
      <c r="D46" s="5">
        <f>SUM(B$2:B46)</f>
        <v>0</v>
      </c>
      <c r="E46" s="5">
        <f>SUM(C$2:C46)</f>
        <v>45</v>
      </c>
      <c r="F46" s="2">
        <f>IF(stats[[#This Row],[Datetime]],stats[[#This Row],[Total Clear]]/stats[[#This Row],[Total Runs]],NA())</f>
        <v>0</v>
      </c>
      <c r="G46" s="2">
        <f t="shared" si="0"/>
        <v>0</v>
      </c>
      <c r="H46" s="3">
        <f>IFERROR(stats[[#This Row],[Datetime]]-A45,"")</f>
        <v>8.5648147796746343E-4</v>
      </c>
      <c r="I46" s="3">
        <f t="shared" si="1"/>
        <v>8.1018518540076911E-4</v>
      </c>
      <c r="J46" s="3">
        <f t="shared" si="2"/>
        <v>8.5648147978645284E-4</v>
      </c>
      <c r="K46" s="3">
        <f>IFERROR(stats[[#This Row],[Q3]]-stats[[#This Row],[Q1]],"")</f>
        <v>4.6296294385683723E-5</v>
      </c>
      <c r="L46" s="3">
        <f>IFERROR(AVERAGEIFS(H27:H46, H27:H46, "&lt;" &amp; stats[[#This Row],[Q3]]+(2*stats[[#This Row],[IQR]]), H27:H46, "&gt;" &amp; stats[[#This Row],[Q1]]-(2*stats[[#This Row],[IQR]])),"")</f>
        <v>8.3738425892079251E-4</v>
      </c>
      <c r="M46" s="1"/>
      <c r="N46" s="1"/>
      <c r="O46" s="1"/>
      <c r="P46" s="1"/>
      <c r="Q46" s="1"/>
      <c r="R46" s="1"/>
    </row>
    <row r="47" spans="1:18" x14ac:dyDescent="0.25">
      <c r="A47" s="4">
        <v>44279.351157407407</v>
      </c>
      <c r="B47" s="1">
        <v>0</v>
      </c>
      <c r="C47" s="1">
        <v>1</v>
      </c>
      <c r="D47" s="5">
        <f>SUM(B$2:B47)</f>
        <v>0</v>
      </c>
      <c r="E47" s="5">
        <f>SUM(C$2:C47)</f>
        <v>46</v>
      </c>
      <c r="F47" s="2">
        <f>IF(stats[[#This Row],[Datetime]],stats[[#This Row],[Total Clear]]/stats[[#This Row],[Total Runs]],NA())</f>
        <v>0</v>
      </c>
      <c r="G47" s="2">
        <f t="shared" si="0"/>
        <v>0</v>
      </c>
      <c r="H47" s="3">
        <f>IFERROR(stats[[#This Row],[Datetime]]-A46,"")</f>
        <v>7.2916666977107525E-4</v>
      </c>
      <c r="I47" s="3">
        <f t="shared" si="1"/>
        <v>8.1018518540076911E-4</v>
      </c>
      <c r="J47" s="3">
        <f t="shared" si="2"/>
        <v>8.5648147978645284E-4</v>
      </c>
      <c r="K47" s="3">
        <f>IFERROR(stats[[#This Row],[Q3]]-stats[[#This Row],[Q1]],"")</f>
        <v>4.6296294385683723E-5</v>
      </c>
      <c r="L47" s="3">
        <f>IFERROR(AVERAGEIFS(H28:H47, H28:H47, "&lt;" &amp; stats[[#This Row],[Q3]]+(2*stats[[#This Row],[IQR]]), H28:H47, "&gt;" &amp; stats[[#This Row],[Q1]]-(2*stats[[#This Row],[IQR]])),"")</f>
        <v>8.3449074081727299E-4</v>
      </c>
      <c r="M47" s="1"/>
      <c r="N47" s="1"/>
      <c r="O47" s="1"/>
      <c r="P47" s="1"/>
      <c r="Q47" s="1"/>
      <c r="R47" s="1"/>
    </row>
    <row r="48" spans="1:18" x14ac:dyDescent="0.25">
      <c r="A48" s="4">
        <v>44279.351944444446</v>
      </c>
      <c r="B48" s="1">
        <v>0</v>
      </c>
      <c r="C48" s="1">
        <v>1</v>
      </c>
      <c r="D48" s="5">
        <f>SUM(B$2:B48)</f>
        <v>0</v>
      </c>
      <c r="E48" s="5">
        <f>SUM(C$2:C48)</f>
        <v>47</v>
      </c>
      <c r="F48" s="2">
        <f>IF(stats[[#This Row],[Datetime]],stats[[#This Row],[Total Clear]]/stats[[#This Row],[Total Runs]],NA())</f>
        <v>0</v>
      </c>
      <c r="G48" s="2">
        <f t="shared" si="0"/>
        <v>0</v>
      </c>
      <c r="H48" s="3">
        <f>IFERROR(stats[[#This Row],[Datetime]]-A47,"")</f>
        <v>7.8703703911742195E-4</v>
      </c>
      <c r="I48" s="3">
        <f t="shared" si="1"/>
        <v>8.0729166620585602E-4</v>
      </c>
      <c r="J48" s="3">
        <f t="shared" si="2"/>
        <v>8.4780092583969235E-4</v>
      </c>
      <c r="K48" s="3">
        <f>IFERROR(stats[[#This Row],[Q3]]-stats[[#This Row],[Q1]],"")</f>
        <v>4.0509259633836336E-5</v>
      </c>
      <c r="L48" s="3">
        <f>IFERROR(AVERAGEIFS(H29:H48, H29:H48, "&lt;" &amp; stats[[#This Row],[Q3]]+(2*stats[[#This Row],[IQR]]), H29:H48, "&gt;" &amp; stats[[#This Row],[Q1]]-(2*stats[[#This Row],[IQR]])),"")</f>
        <v>8.2870370388263834E-4</v>
      </c>
      <c r="M48" s="1"/>
      <c r="N48" s="1"/>
      <c r="O48" s="1"/>
      <c r="P48" s="1"/>
      <c r="Q48" s="1"/>
      <c r="R48" s="1"/>
    </row>
    <row r="49" spans="1:18" x14ac:dyDescent="0.25">
      <c r="A49" s="4">
        <v>44279.352743055555</v>
      </c>
      <c r="B49" s="1">
        <v>0</v>
      </c>
      <c r="C49" s="1">
        <v>1</v>
      </c>
      <c r="D49" s="5">
        <f>SUM(B$2:B49)</f>
        <v>0</v>
      </c>
      <c r="E49" s="5">
        <f>SUM(C$2:C49)</f>
        <v>48</v>
      </c>
      <c r="F49" s="2">
        <f>IF(stats[[#This Row],[Datetime]],stats[[#This Row],[Total Clear]]/stats[[#This Row],[Total Runs]],NA())</f>
        <v>0</v>
      </c>
      <c r="G49" s="2">
        <f t="shared" si="0"/>
        <v>0</v>
      </c>
      <c r="H49" s="3">
        <f>IFERROR(stats[[#This Row],[Datetime]]-A48,"")</f>
        <v>7.9861110862111673E-4</v>
      </c>
      <c r="I49" s="3">
        <f t="shared" si="1"/>
        <v>7.9861110862111673E-4</v>
      </c>
      <c r="J49" s="3">
        <f t="shared" si="2"/>
        <v>8.4490740846376866E-4</v>
      </c>
      <c r="K49" s="3">
        <f>IFERROR(stats[[#This Row],[Q3]]-stats[[#This Row],[Q1]],"")</f>
        <v>4.6296299842651933E-5</v>
      </c>
      <c r="L49" s="3">
        <f>IFERROR(AVERAGEIFS(H30:H49, H30:H49, "&lt;" &amp; stats[[#This Row],[Q3]]+(2*stats[[#This Row],[IQR]]), H30:H49, "&gt;" &amp; stats[[#This Row],[Q1]]-(2*stats[[#This Row],[IQR]])),"")</f>
        <v>8.2349537042318848E-4</v>
      </c>
      <c r="M49" s="1"/>
      <c r="N49" s="1"/>
      <c r="O49" s="1"/>
      <c r="P49" s="1"/>
      <c r="Q49" s="1"/>
      <c r="R49" s="1"/>
    </row>
    <row r="50" spans="1:18" x14ac:dyDescent="0.25">
      <c r="A50" s="4">
        <v>44279.35359953704</v>
      </c>
      <c r="B50" s="1">
        <v>0</v>
      </c>
      <c r="C50" s="1">
        <v>1</v>
      </c>
      <c r="D50" s="5">
        <f>SUM(B$2:B50)</f>
        <v>0</v>
      </c>
      <c r="E50" s="5">
        <f>SUM(C$2:C50)</f>
        <v>49</v>
      </c>
      <c r="F50" s="2">
        <f>IF(stats[[#This Row],[Datetime]],stats[[#This Row],[Total Clear]]/stats[[#This Row],[Total Runs]],NA())</f>
        <v>0</v>
      </c>
      <c r="G50" s="2">
        <f t="shared" si="0"/>
        <v>0</v>
      </c>
      <c r="H50" s="3">
        <f>IFERROR(stats[[#This Row],[Datetime]]-A49,"")</f>
        <v>8.5648148524342105E-4</v>
      </c>
      <c r="I50" s="3">
        <f t="shared" si="1"/>
        <v>7.9861110862111673E-4</v>
      </c>
      <c r="J50" s="3">
        <f t="shared" si="2"/>
        <v>8.4780092583969235E-4</v>
      </c>
      <c r="K50" s="3">
        <f>IFERROR(stats[[#This Row],[Q3]]-stats[[#This Row],[Q1]],"")</f>
        <v>4.9189817218575627E-5</v>
      </c>
      <c r="L50" s="3">
        <f>IFERROR(AVERAGEIFS(H31:H50, H31:H50, "&lt;" &amp; stats[[#This Row],[Q3]]+(2*stats[[#This Row],[IQR]]), H31:H50, "&gt;" &amp; stats[[#This Row],[Q1]]-(2*stats[[#This Row],[IQR]])),"")</f>
        <v>8.2407407426217101E-4</v>
      </c>
      <c r="M50" s="1"/>
      <c r="N50" s="1"/>
      <c r="O50" s="1"/>
      <c r="P50" s="1"/>
      <c r="Q50" s="1"/>
      <c r="R50" s="1"/>
    </row>
    <row r="51" spans="1:18" x14ac:dyDescent="0.25">
      <c r="A51" s="4">
        <v>44279.354456018518</v>
      </c>
      <c r="B51" s="1">
        <v>0</v>
      </c>
      <c r="C51" s="1">
        <v>1</v>
      </c>
      <c r="D51" s="5">
        <f>SUM(B$2:B51)</f>
        <v>0</v>
      </c>
      <c r="E51" s="5">
        <f>SUM(C$2:C51)</f>
        <v>50</v>
      </c>
      <c r="F51" s="2">
        <f>IF(stats[[#This Row],[Datetime]],stats[[#This Row],[Total Clear]]/stats[[#This Row],[Total Runs]],NA())</f>
        <v>0</v>
      </c>
      <c r="G51" s="2">
        <f t="shared" si="0"/>
        <v>0</v>
      </c>
      <c r="H51" s="3">
        <f>IFERROR(stats[[#This Row],[Datetime]]-A50,"")</f>
        <v>8.5648147796746343E-4</v>
      </c>
      <c r="I51" s="3">
        <f t="shared" si="1"/>
        <v>7.9861110862111673E-4</v>
      </c>
      <c r="J51" s="3">
        <f t="shared" si="2"/>
        <v>8.5648147796746343E-4</v>
      </c>
      <c r="K51" s="3">
        <f>IFERROR(stats[[#This Row],[Q3]]-stats[[#This Row],[Q1]],"")</f>
        <v>5.7870369346346706E-5</v>
      </c>
      <c r="L51" s="3">
        <f>IFERROR(AVERAGEIFS(H32:H51, H32:H51, "&lt;" &amp; stats[[#This Row],[Q3]]+(2*stats[[#This Row],[IQR]]), H32:H51, "&gt;" &amp; stats[[#This Row],[Q1]]-(2*stats[[#This Row],[IQR]])),"")</f>
        <v>8.2523148157633843E-4</v>
      </c>
      <c r="M51" s="1"/>
      <c r="N51" s="1"/>
      <c r="O51" s="1"/>
      <c r="P51" s="1"/>
      <c r="Q51" s="1"/>
      <c r="R51" s="1"/>
    </row>
    <row r="52" spans="1:18" x14ac:dyDescent="0.25">
      <c r="A52" s="4">
        <v>44279.355370370373</v>
      </c>
      <c r="B52" s="1">
        <v>0</v>
      </c>
      <c r="C52" s="1">
        <v>1</v>
      </c>
      <c r="D52" s="5">
        <f>SUM(B$2:B52)</f>
        <v>0</v>
      </c>
      <c r="E52" s="5">
        <f>SUM(C$2:C52)</f>
        <v>51</v>
      </c>
      <c r="F52" s="2">
        <f>IF(stats[[#This Row],[Datetime]],stats[[#This Row],[Total Clear]]/stats[[#This Row],[Total Runs]],NA())</f>
        <v>0</v>
      </c>
      <c r="G52" s="2">
        <f t="shared" si="0"/>
        <v>0</v>
      </c>
      <c r="H52" s="3">
        <f>IFERROR(stats[[#This Row],[Datetime]]-A51,"")</f>
        <v>9.1435185458976775E-4</v>
      </c>
      <c r="I52" s="3">
        <f t="shared" si="1"/>
        <v>7.9861110862111673E-4</v>
      </c>
      <c r="J52" s="3">
        <f t="shared" si="2"/>
        <v>8.5648147978645284E-4</v>
      </c>
      <c r="K52" s="3">
        <f>IFERROR(stats[[#This Row],[Q3]]-stats[[#This Row],[Q1]],"")</f>
        <v>5.787037116533611E-5</v>
      </c>
      <c r="L52" s="3">
        <f>IFERROR(AVERAGEIFS(H33:H52, H33:H52, "&lt;" &amp; stats[[#This Row],[Q3]]+(2*stats[[#This Row],[IQR]]), H33:H52, "&gt;" &amp; stats[[#This Row],[Q1]]-(2*stats[[#This Row],[IQR]])),"")</f>
        <v>8.304398150357883E-4</v>
      </c>
      <c r="M52" s="1"/>
      <c r="N52" s="1"/>
      <c r="O52" s="1"/>
      <c r="P52" s="1"/>
      <c r="Q52" s="1"/>
      <c r="R52" s="1"/>
    </row>
    <row r="53" spans="1:18" x14ac:dyDescent="0.25">
      <c r="A53" s="4">
        <v>44279.356238425928</v>
      </c>
      <c r="B53" s="1">
        <v>0</v>
      </c>
      <c r="C53" s="1">
        <v>1</v>
      </c>
      <c r="D53" s="5">
        <f>SUM(B$2:B53)</f>
        <v>0</v>
      </c>
      <c r="E53" s="5">
        <f>SUM(C$2:C53)</f>
        <v>52</v>
      </c>
      <c r="F53" s="2">
        <f>IF(stats[[#This Row],[Datetime]],stats[[#This Row],[Total Clear]]/stats[[#This Row],[Total Runs]],NA())</f>
        <v>0</v>
      </c>
      <c r="G53" s="2">
        <f t="shared" si="0"/>
        <v>0</v>
      </c>
      <c r="H53" s="3">
        <f>IFERROR(stats[[#This Row],[Datetime]]-A52,"")</f>
        <v>8.6805555474711582E-4</v>
      </c>
      <c r="I53" s="3">
        <f t="shared" si="1"/>
        <v>8.0729166620585602E-4</v>
      </c>
      <c r="J53" s="3">
        <f t="shared" si="2"/>
        <v>8.5648148524342105E-4</v>
      </c>
      <c r="K53" s="3">
        <f>IFERROR(stats[[#This Row],[Q3]]-stats[[#This Row],[Q1]],"")</f>
        <v>4.918981903756503E-5</v>
      </c>
      <c r="L53" s="3">
        <f>IFERROR(AVERAGEIFS(H34:H53, H34:H53, "&lt;" &amp; stats[[#This Row],[Q3]]+(2*stats[[#This Row],[IQR]]), H34:H53, "&gt;" &amp; stats[[#This Row],[Q1]]-(2*stats[[#This Row],[IQR]])),"")</f>
        <v>8.3564814813144042E-4</v>
      </c>
      <c r="M53" s="1"/>
      <c r="N53" s="1"/>
      <c r="O53" s="1"/>
      <c r="P53" s="1"/>
      <c r="Q53" s="1"/>
      <c r="R53" s="1"/>
    </row>
    <row r="54" spans="1:18" x14ac:dyDescent="0.25">
      <c r="A54" s="4">
        <v>44279.357071759259</v>
      </c>
      <c r="B54" s="1">
        <v>0</v>
      </c>
      <c r="C54" s="1">
        <v>1</v>
      </c>
      <c r="D54" s="5">
        <f>SUM(B$2:B54)</f>
        <v>0</v>
      </c>
      <c r="E54" s="5">
        <f>SUM(C$2:C54)</f>
        <v>53</v>
      </c>
      <c r="F54" s="2">
        <f>IF(stats[[#This Row],[Datetime]],stats[[#This Row],[Total Clear]]/stats[[#This Row],[Total Runs]],NA())</f>
        <v>0</v>
      </c>
      <c r="G54" s="2">
        <f t="shared" si="0"/>
        <v>0</v>
      </c>
      <c r="H54" s="3">
        <f>IFERROR(stats[[#This Row],[Datetime]]-A53,"")</f>
        <v>8.3333333168411627E-4</v>
      </c>
      <c r="I54" s="3">
        <f t="shared" si="1"/>
        <v>8.0729166620585602E-4</v>
      </c>
      <c r="J54" s="3">
        <f t="shared" si="2"/>
        <v>8.5648148524342105E-4</v>
      </c>
      <c r="K54" s="3">
        <f>IFERROR(stats[[#This Row],[Q3]]-stats[[#This Row],[Q1]],"")</f>
        <v>4.918981903756503E-5</v>
      </c>
      <c r="L54" s="3">
        <f>IFERROR(AVERAGEIFS(H35:H54, H35:H54, "&lt;" &amp; stats[[#This Row],[Q3]]+(2*stats[[#This Row],[IQR]]), H35:H54, "&gt;" &amp; stats[[#This Row],[Q1]]-(2*stats[[#This Row],[IQR]])),"")</f>
        <v>8.3564814813144042E-4</v>
      </c>
      <c r="M54" s="1"/>
      <c r="N54" s="1"/>
      <c r="O54" s="1"/>
      <c r="P54" s="1"/>
      <c r="Q54" s="1"/>
      <c r="R54" s="1"/>
    </row>
    <row r="55" spans="1:18" x14ac:dyDescent="0.25">
      <c r="A55" s="4">
        <v>44279.357858796298</v>
      </c>
      <c r="B55" s="1">
        <v>0</v>
      </c>
      <c r="C55" s="1">
        <v>1</v>
      </c>
      <c r="D55" s="5">
        <f>SUM(B$2:B55)</f>
        <v>0</v>
      </c>
      <c r="E55" s="5">
        <f>SUM(C$2:C55)</f>
        <v>54</v>
      </c>
      <c r="F55" s="2">
        <f>IF(stats[[#This Row],[Datetime]],stats[[#This Row],[Total Clear]]/stats[[#This Row],[Total Runs]],NA())</f>
        <v>0</v>
      </c>
      <c r="G55" s="2">
        <f t="shared" si="0"/>
        <v>0</v>
      </c>
      <c r="H55" s="3">
        <f>IFERROR(stats[[#This Row],[Datetime]]-A54,"")</f>
        <v>7.8703703911742195E-4</v>
      </c>
      <c r="I55" s="3">
        <f t="shared" si="1"/>
        <v>8.0729166620585602E-4</v>
      </c>
      <c r="J55" s="3">
        <f t="shared" si="2"/>
        <v>8.5648148524342105E-4</v>
      </c>
      <c r="K55" s="3">
        <f>IFERROR(stats[[#This Row],[Q3]]-stats[[#This Row],[Q1]],"")</f>
        <v>4.918981903756503E-5</v>
      </c>
      <c r="L55" s="3">
        <f>IFERROR(AVERAGEIFS(H36:H55, H36:H55, "&lt;" &amp; stats[[#This Row],[Q3]]+(2*stats[[#This Row],[IQR]]), H36:H55, "&gt;" &amp; stats[[#This Row],[Q1]]-(2*stats[[#This Row],[IQR]])),"")</f>
        <v>8.3506944465625563E-4</v>
      </c>
      <c r="M55" s="1"/>
      <c r="N55" s="1"/>
      <c r="O55" s="1"/>
      <c r="P55" s="1"/>
      <c r="Q55" s="1"/>
      <c r="R55" s="1"/>
    </row>
    <row r="56" spans="1:18" x14ac:dyDescent="0.25">
      <c r="A56" s="4">
        <v>44279.358773148146</v>
      </c>
      <c r="B56" s="1">
        <v>0</v>
      </c>
      <c r="C56" s="1">
        <v>1</v>
      </c>
      <c r="D56" s="5">
        <f>SUM(B$2:B56)</f>
        <v>0</v>
      </c>
      <c r="E56" s="5">
        <f>SUM(C$2:C56)</f>
        <v>55</v>
      </c>
      <c r="F56" s="2">
        <f>IF(stats[[#This Row],[Datetime]],stats[[#This Row],[Total Clear]]/stats[[#This Row],[Total Runs]],NA())</f>
        <v>0</v>
      </c>
      <c r="G56" s="2">
        <f t="shared" si="0"/>
        <v>0</v>
      </c>
      <c r="H56" s="3">
        <f>IFERROR(stats[[#This Row],[Datetime]]-A55,"")</f>
        <v>9.1435184731381014E-4</v>
      </c>
      <c r="I56" s="3">
        <f t="shared" si="1"/>
        <v>8.0729166620585602E-4</v>
      </c>
      <c r="J56" s="3">
        <f t="shared" si="2"/>
        <v>8.5648148524342105E-4</v>
      </c>
      <c r="K56" s="3">
        <f>IFERROR(stats[[#This Row],[Q3]]-stats[[#This Row],[Q1]],"")</f>
        <v>4.918981903756503E-5</v>
      </c>
      <c r="L56" s="3">
        <f>IFERROR(AVERAGEIFS(H37:H56, H37:H56, "&lt;" &amp; stats[[#This Row],[Q3]]+(2*stats[[#This Row],[IQR]]), H37:H56, "&gt;" &amp; stats[[#This Row],[Q1]]-(2*stats[[#This Row],[IQR]])),"")</f>
        <v>8.3564814813144042E-4</v>
      </c>
      <c r="M56" s="1"/>
      <c r="N56" s="1"/>
      <c r="O56" s="1"/>
      <c r="P56" s="1"/>
      <c r="Q56" s="1"/>
      <c r="R56" s="1"/>
    </row>
    <row r="57" spans="1:18" x14ac:dyDescent="0.25">
      <c r="A57" s="4">
        <v>44279.359664351854</v>
      </c>
      <c r="B57" s="1">
        <v>0</v>
      </c>
      <c r="C57" s="1">
        <v>1</v>
      </c>
      <c r="D57" s="5">
        <f>SUM(B$2:B57)</f>
        <v>0</v>
      </c>
      <c r="E57" s="5">
        <f>SUM(C$2:C57)</f>
        <v>56</v>
      </c>
      <c r="F57" s="2">
        <f>IF(stats[[#This Row],[Datetime]],stats[[#This Row],[Total Clear]]/stats[[#This Row],[Total Runs]],NA())</f>
        <v>0</v>
      </c>
      <c r="G57" s="2">
        <f t="shared" si="0"/>
        <v>0</v>
      </c>
      <c r="H57" s="3">
        <f>IFERROR(stats[[#This Row],[Datetime]]-A56,"")</f>
        <v>8.9120370830642059E-4</v>
      </c>
      <c r="I57" s="3">
        <f t="shared" si="1"/>
        <v>8.0729166620585602E-4</v>
      </c>
      <c r="J57" s="3">
        <f t="shared" si="2"/>
        <v>8.5937500261934474E-4</v>
      </c>
      <c r="K57" s="3">
        <f>IFERROR(stats[[#This Row],[Q3]]-stats[[#This Row],[Q1]],"")</f>
        <v>5.2083336413488723E-5</v>
      </c>
      <c r="L57" s="3">
        <f>IFERROR(AVERAGEIFS(H38:H57, H38:H57, "&lt;" &amp; stats[[#This Row],[Q3]]+(2*stats[[#This Row],[IQR]]), H38:H57, "&gt;" &amp; stats[[#This Row],[Q1]]-(2*stats[[#This Row],[IQR]])),"")</f>
        <v>8.3738425928459037E-4</v>
      </c>
      <c r="M57" s="1"/>
      <c r="N57" s="1"/>
      <c r="O57" s="1"/>
      <c r="P57" s="1"/>
      <c r="Q57" s="1"/>
      <c r="R57" s="1"/>
    </row>
    <row r="58" spans="1:18" x14ac:dyDescent="0.25">
      <c r="A58" s="4">
        <v>44279.360543981478</v>
      </c>
      <c r="B58" s="1">
        <v>0</v>
      </c>
      <c r="C58" s="1">
        <v>1</v>
      </c>
      <c r="D58" s="5">
        <f>SUM(B$2:B58)</f>
        <v>0</v>
      </c>
      <c r="E58" s="5">
        <f>SUM(C$2:C58)</f>
        <v>57</v>
      </c>
      <c r="F58" s="2">
        <f>IF(stats[[#This Row],[Datetime]],stats[[#This Row],[Total Clear]]/stats[[#This Row],[Total Runs]],NA())</f>
        <v>0</v>
      </c>
      <c r="G58" s="2">
        <f t="shared" si="0"/>
        <v>0</v>
      </c>
      <c r="H58" s="3">
        <f>IFERROR(stats[[#This Row],[Datetime]]-A57,"")</f>
        <v>8.7962962425081059E-4</v>
      </c>
      <c r="I58" s="3">
        <f t="shared" si="1"/>
        <v>8.0729166620585602E-4</v>
      </c>
      <c r="J58" s="3">
        <f t="shared" si="2"/>
        <v>8.6805555474711582E-4</v>
      </c>
      <c r="K58" s="3">
        <f>IFERROR(stats[[#This Row],[Q3]]-stats[[#This Row],[Q1]],"")</f>
        <v>6.0763888541259803E-5</v>
      </c>
      <c r="L58" s="3">
        <f>IFERROR(AVERAGEIFS(H39:H58, H39:H58, "&lt;" &amp; stats[[#This Row],[Q3]]+(2*stats[[#This Row],[IQR]]), H39:H58, "&gt;" &amp; stats[[#This Row],[Q1]]-(2*stats[[#This Row],[IQR]])),"")</f>
        <v>8.3912037007394247E-4</v>
      </c>
      <c r="M58" s="1"/>
      <c r="N58" s="1"/>
      <c r="O58" s="1"/>
      <c r="P58" s="1"/>
      <c r="Q58" s="1"/>
      <c r="R58" s="1"/>
    </row>
    <row r="59" spans="1:18" x14ac:dyDescent="0.25">
      <c r="A59" s="4">
        <v>44279.361388888887</v>
      </c>
      <c r="B59" s="1">
        <v>0</v>
      </c>
      <c r="C59" s="1">
        <v>1</v>
      </c>
      <c r="D59" s="5">
        <f>SUM(B$2:B59)</f>
        <v>0</v>
      </c>
      <c r="E59" s="5">
        <f>SUM(C$2:C59)</f>
        <v>58</v>
      </c>
      <c r="F59" s="2">
        <f>IF(stats[[#This Row],[Datetime]],stats[[#This Row],[Total Clear]]/stats[[#This Row],[Total Runs]],NA())</f>
        <v>0</v>
      </c>
      <c r="G59" s="2">
        <f t="shared" si="0"/>
        <v>0</v>
      </c>
      <c r="H59" s="3">
        <f>IFERROR(stats[[#This Row],[Datetime]]-A58,"")</f>
        <v>8.4490740846376866E-4</v>
      </c>
      <c r="I59" s="3">
        <f t="shared" si="1"/>
        <v>8.0729166620585602E-4</v>
      </c>
      <c r="J59" s="3">
        <f t="shared" si="2"/>
        <v>8.5937500261934474E-4</v>
      </c>
      <c r="K59" s="3">
        <f>IFERROR(stats[[#This Row],[Q3]]-stats[[#This Row],[Q1]],"")</f>
        <v>5.2083336413488723E-5</v>
      </c>
      <c r="L59" s="3">
        <f>IFERROR(AVERAGEIFS(H40:H59, H40:H59, "&lt;" &amp; stats[[#This Row],[Q3]]+(2*stats[[#This Row],[IQR]]), H40:H59, "&gt;" &amp; stats[[#This Row],[Q1]]-(2*stats[[#This Row],[IQR]])),"")</f>
        <v>8.3796296275977515E-4</v>
      </c>
      <c r="M59" s="1"/>
      <c r="N59" s="1"/>
      <c r="O59" s="1"/>
      <c r="P59" s="1"/>
      <c r="Q59" s="1"/>
      <c r="R59" s="1"/>
    </row>
    <row r="60" spans="1:18" x14ac:dyDescent="0.25">
      <c r="A60" s="4">
        <v>44279.362280092595</v>
      </c>
      <c r="B60" s="1">
        <v>0</v>
      </c>
      <c r="C60" s="1">
        <v>1</v>
      </c>
      <c r="D60" s="5">
        <f>SUM(B$2:B60)</f>
        <v>0</v>
      </c>
      <c r="E60" s="5">
        <f>SUM(C$2:C60)</f>
        <v>59</v>
      </c>
      <c r="F60" s="2">
        <f>IF(stats[[#This Row],[Datetime]],stats[[#This Row],[Total Clear]]/stats[[#This Row],[Total Runs]],NA())</f>
        <v>0</v>
      </c>
      <c r="G60" s="2">
        <f t="shared" si="0"/>
        <v>0</v>
      </c>
      <c r="H60" s="3">
        <f>IFERROR(stats[[#This Row],[Datetime]]-A59,"")</f>
        <v>8.9120370830642059E-4</v>
      </c>
      <c r="I60" s="3">
        <f t="shared" si="1"/>
        <v>8.0729166620585602E-4</v>
      </c>
      <c r="J60" s="3">
        <f t="shared" si="2"/>
        <v>8.7094907212303951E-4</v>
      </c>
      <c r="K60" s="3">
        <f>IFERROR(stats[[#This Row],[Q3]]-stats[[#This Row],[Q1]],"")</f>
        <v>6.3657405917183496E-5</v>
      </c>
      <c r="L60" s="3">
        <f>IFERROR(AVERAGEIFS(H41:H60, H41:H60, "&lt;" &amp; stats[[#This Row],[Q3]]+(2*stats[[#This Row],[IQR]]), H41:H60, "&gt;" &amp; stats[[#This Row],[Q1]]-(2*stats[[#This Row],[IQR]])),"")</f>
        <v>8.4085648159089028E-4</v>
      </c>
      <c r="M60" s="1"/>
      <c r="N60" s="1"/>
      <c r="O60" s="1"/>
      <c r="P60" s="1"/>
      <c r="Q60" s="1"/>
      <c r="R60" s="1"/>
    </row>
    <row r="61" spans="1:18" x14ac:dyDescent="0.25">
      <c r="A61" s="4">
        <v>44279.36310185185</v>
      </c>
      <c r="B61" s="1">
        <v>0</v>
      </c>
      <c r="C61" s="1">
        <v>1</v>
      </c>
      <c r="D61" s="5">
        <f>SUM(B$2:B61)</f>
        <v>0</v>
      </c>
      <c r="E61" s="5">
        <f>SUM(C$2:C61)</f>
        <v>60</v>
      </c>
      <c r="F61" s="2">
        <f>IF(stats[[#This Row],[Datetime]],stats[[#This Row],[Total Clear]]/stats[[#This Row],[Total Runs]],NA())</f>
        <v>0</v>
      </c>
      <c r="G61" s="2">
        <f t="shared" si="0"/>
        <v>0</v>
      </c>
      <c r="H61" s="3">
        <f>IFERROR(stats[[#This Row],[Datetime]]-A60,"")</f>
        <v>8.2175925490446389E-4</v>
      </c>
      <c r="I61" s="3">
        <f t="shared" si="1"/>
        <v>8.1886573752854019E-4</v>
      </c>
      <c r="J61" s="3">
        <f t="shared" si="2"/>
        <v>8.7094907212303951E-4</v>
      </c>
      <c r="K61" s="3">
        <f>IFERROR(stats[[#This Row],[Q3]]-stats[[#This Row],[Q1]],"")</f>
        <v>5.208333459449932E-5</v>
      </c>
      <c r="L61" s="3">
        <f>IFERROR(AVERAGEIFS(H42:H61, H42:H61, "&lt;" &amp; stats[[#This Row],[Q3]]+(2*stats[[#This Row],[IQR]]), H42:H61, "&gt;" &amp; stats[[#This Row],[Q1]]-(2*stats[[#This Row],[IQR]])),"")</f>
        <v>8.4201388890505771E-4</v>
      </c>
      <c r="M61" s="1"/>
      <c r="N61" s="1"/>
      <c r="O61" s="1"/>
      <c r="P61" s="1"/>
      <c r="Q61" s="1"/>
      <c r="R61" s="1"/>
    </row>
    <row r="62" spans="1:18" x14ac:dyDescent="0.25">
      <c r="A62" s="4">
        <v>44279.363900462966</v>
      </c>
      <c r="B62" s="1">
        <v>0</v>
      </c>
      <c r="C62" s="1">
        <v>1</v>
      </c>
      <c r="D62" s="5">
        <f>SUM(B$2:B62)</f>
        <v>0</v>
      </c>
      <c r="E62" s="5">
        <f>SUM(C$2:C62)</f>
        <v>61</v>
      </c>
      <c r="F62" s="2">
        <f>IF(stats[[#This Row],[Datetime]],stats[[#This Row],[Total Clear]]/stats[[#This Row],[Total Runs]],NA())</f>
        <v>0</v>
      </c>
      <c r="G62" s="2">
        <f t="shared" si="0"/>
        <v>0</v>
      </c>
      <c r="H62" s="3">
        <f>IFERROR(stats[[#This Row],[Datetime]]-A61,"")</f>
        <v>7.9861111589707434E-4</v>
      </c>
      <c r="I62" s="3">
        <f t="shared" si="1"/>
        <v>8.0729166802484542E-4</v>
      </c>
      <c r="J62" s="3">
        <f t="shared" si="2"/>
        <v>8.7094907212303951E-4</v>
      </c>
      <c r="K62" s="3">
        <f>IFERROR(stats[[#This Row],[Q3]]-stats[[#This Row],[Q1]],"")</f>
        <v>6.3657404098194093E-5</v>
      </c>
      <c r="L62" s="3">
        <f>IFERROR(AVERAGEIFS(H43:H62, H43:H62, "&lt;" &amp; stats[[#This Row],[Q3]]+(2*stats[[#This Row],[IQR]]), H43:H62, "&gt;" &amp; stats[[#This Row],[Q1]]-(2*stats[[#This Row],[IQR]])),"")</f>
        <v>8.4085648159089028E-4</v>
      </c>
      <c r="M62" s="1"/>
      <c r="N62" s="1"/>
      <c r="O62" s="1"/>
      <c r="P62" s="1"/>
      <c r="Q62" s="1"/>
      <c r="R62" s="1"/>
    </row>
    <row r="63" spans="1:18" x14ac:dyDescent="0.25">
      <c r="A63" s="4">
        <v>44279.364745370367</v>
      </c>
      <c r="B63" s="1">
        <v>0</v>
      </c>
      <c r="C63" s="1">
        <v>1</v>
      </c>
      <c r="D63" s="5">
        <f>SUM(B$2:B63)</f>
        <v>0</v>
      </c>
      <c r="E63" s="5">
        <f>SUM(C$2:C63)</f>
        <v>62</v>
      </c>
      <c r="F63" s="2">
        <f>IF(stats[[#This Row],[Datetime]],stats[[#This Row],[Total Clear]]/stats[[#This Row],[Total Runs]],NA())</f>
        <v>0</v>
      </c>
      <c r="G63" s="2">
        <f t="shared" si="0"/>
        <v>0</v>
      </c>
      <c r="H63" s="3">
        <f>IFERROR(stats[[#This Row],[Datetime]]-A62,"")</f>
        <v>8.4490740118781105E-4</v>
      </c>
      <c r="I63" s="3">
        <f t="shared" si="1"/>
        <v>8.0729166802484542E-4</v>
      </c>
      <c r="J63" s="3">
        <f t="shared" si="2"/>
        <v>8.7094907212303951E-4</v>
      </c>
      <c r="K63" s="3">
        <f>IFERROR(stats[[#This Row],[Q3]]-stats[[#This Row],[Q1]],"")</f>
        <v>6.3657404098194093E-5</v>
      </c>
      <c r="L63" s="3">
        <f>IFERROR(AVERAGEIFS(H44:H63, H44:H63, "&lt;" &amp; stats[[#This Row],[Q3]]+(2*stats[[#This Row],[IQR]]), H44:H63, "&gt;" &amp; stats[[#This Row],[Q1]]-(2*stats[[#This Row],[IQR]])),"")</f>
        <v>8.4143518506607506E-4</v>
      </c>
      <c r="M63" s="1"/>
      <c r="N63" s="1"/>
      <c r="O63" s="1"/>
      <c r="P63" s="1"/>
      <c r="Q63" s="1"/>
      <c r="R63" s="1"/>
    </row>
    <row r="64" spans="1:18" x14ac:dyDescent="0.25">
      <c r="A64" s="4">
        <v>44279.365578703706</v>
      </c>
      <c r="B64" s="1">
        <v>0</v>
      </c>
      <c r="C64" s="1">
        <v>1</v>
      </c>
      <c r="D64" s="5">
        <f>SUM(B$2:B64)</f>
        <v>0</v>
      </c>
      <c r="E64" s="5">
        <f>SUM(C$2:C64)</f>
        <v>63</v>
      </c>
      <c r="F64" s="2">
        <f>IF(stats[[#This Row],[Datetime]],stats[[#This Row],[Total Clear]]/stats[[#This Row],[Total Runs]],NA())</f>
        <v>0</v>
      </c>
      <c r="G64" s="2">
        <f t="shared" si="0"/>
        <v>0</v>
      </c>
      <c r="H64" s="3">
        <f>IFERROR(stats[[#This Row],[Datetime]]-A63,"")</f>
        <v>8.3333333896007389E-4</v>
      </c>
      <c r="I64" s="3">
        <f t="shared" si="1"/>
        <v>8.159722201526165E-4</v>
      </c>
      <c r="J64" s="3">
        <f t="shared" si="2"/>
        <v>8.7094907212303951E-4</v>
      </c>
      <c r="K64" s="3">
        <f>IFERROR(stats[[#This Row],[Q3]]-stats[[#This Row],[Q1]],"")</f>
        <v>5.4976851970423013E-5</v>
      </c>
      <c r="L64" s="3">
        <f>IFERROR(AVERAGEIFS(H45:H64, H45:H64, "&lt;" &amp; stats[[#This Row],[Q3]]+(2*stats[[#This Row],[IQR]]), H45:H64, "&gt;" &amp; stats[[#This Row],[Q1]]-(2*stats[[#This Row],[IQR]])),"")</f>
        <v>8.4259259274404035E-4</v>
      </c>
      <c r="M64" s="1"/>
      <c r="N64" s="1"/>
      <c r="O64" s="1"/>
      <c r="P64" s="1"/>
      <c r="Q64" s="1"/>
      <c r="R64" s="1"/>
    </row>
    <row r="65" spans="1:18" x14ac:dyDescent="0.25">
      <c r="A65" s="4">
        <v>44279.366388888891</v>
      </c>
      <c r="B65" s="1">
        <v>0</v>
      </c>
      <c r="C65" s="1">
        <v>1</v>
      </c>
      <c r="D65" s="5">
        <f>SUM(B$2:B65)</f>
        <v>0</v>
      </c>
      <c r="E65" s="5">
        <f>SUM(C$2:C65)</f>
        <v>64</v>
      </c>
      <c r="F65" s="2">
        <f>IF(stats[[#This Row],[Datetime]],stats[[#This Row],[Total Clear]]/stats[[#This Row],[Total Runs]],NA())</f>
        <v>0</v>
      </c>
      <c r="G65" s="2">
        <f t="shared" si="0"/>
        <v>0</v>
      </c>
      <c r="H65" s="3">
        <f>IFERROR(stats[[#This Row],[Datetime]]-A64,"")</f>
        <v>8.1018518540076911E-4</v>
      </c>
      <c r="I65" s="3">
        <f t="shared" si="1"/>
        <v>8.0729166802484542E-4</v>
      </c>
      <c r="J65" s="3">
        <f t="shared" si="2"/>
        <v>8.7094907212303951E-4</v>
      </c>
      <c r="K65" s="3">
        <f>IFERROR(stats[[#This Row],[Q3]]-stats[[#This Row],[Q1]],"")</f>
        <v>6.3657404098194093E-5</v>
      </c>
      <c r="L65" s="3">
        <f>IFERROR(AVERAGEIFS(H46:H65, H46:H65, "&lt;" &amp; stats[[#This Row],[Q3]]+(2*stats[[#This Row],[IQR]]), H46:H65, "&gt;" &amp; stats[[#This Row],[Q1]]-(2*stats[[#This Row],[IQR]])),"")</f>
        <v>8.4085648159089028E-4</v>
      </c>
      <c r="M65" s="1"/>
      <c r="N65" s="1"/>
      <c r="O65" s="1"/>
      <c r="P65" s="1"/>
      <c r="Q65" s="1"/>
      <c r="R65" s="1"/>
    </row>
    <row r="66" spans="1:18" x14ac:dyDescent="0.25">
      <c r="A66" s="4">
        <v>44279.367303240739</v>
      </c>
      <c r="B66" s="1">
        <v>0</v>
      </c>
      <c r="C66" s="1">
        <v>1</v>
      </c>
      <c r="D66" s="5">
        <f>SUM(B$2:B66)</f>
        <v>0</v>
      </c>
      <c r="E66" s="5">
        <f>SUM(C$2:C66)</f>
        <v>65</v>
      </c>
      <c r="F66" s="2">
        <f>IF(stats[[#This Row],[Datetime]],stats[[#This Row],[Total Clear]]/stats[[#This Row],[Total Runs]],NA())</f>
        <v>0</v>
      </c>
      <c r="G66" s="2">
        <f t="shared" si="0"/>
        <v>0</v>
      </c>
      <c r="H66" s="3">
        <f>IFERROR(stats[[#This Row],[Datetime]]-A65,"")</f>
        <v>9.1435184731381014E-4</v>
      </c>
      <c r="I66" s="3">
        <f t="shared" si="1"/>
        <v>8.0729166802484542E-4</v>
      </c>
      <c r="J66" s="3">
        <f t="shared" si="2"/>
        <v>8.8252314526471309E-4</v>
      </c>
      <c r="K66" s="3">
        <f>IFERROR(stats[[#This Row],[Q3]]-stats[[#This Row],[Q1]],"")</f>
        <v>7.5231477239867672E-5</v>
      </c>
      <c r="L66" s="3">
        <f>IFERROR(AVERAGEIFS(H47:H66, H47:H66, "&lt;" &amp; stats[[#This Row],[Q3]]+(2*stats[[#This Row],[IQR]]), H47:H66, "&gt;" &amp; stats[[#This Row],[Q1]]-(2*stats[[#This Row],[IQR]])),"")</f>
        <v>8.4375000005820766E-4</v>
      </c>
      <c r="M66" s="1"/>
      <c r="N66" s="1"/>
      <c r="O66" s="1"/>
      <c r="P66" s="1"/>
      <c r="Q66" s="1"/>
      <c r="R66" s="1"/>
    </row>
    <row r="67" spans="1:18" x14ac:dyDescent="0.25">
      <c r="A67" s="4">
        <v>44279.36822916667</v>
      </c>
      <c r="B67" s="1">
        <v>0</v>
      </c>
      <c r="C67" s="1">
        <v>1</v>
      </c>
      <c r="D67" s="5">
        <f>SUM(B$2:B67)</f>
        <v>0</v>
      </c>
      <c r="E67" s="5">
        <f>SUM(C$2:C67)</f>
        <v>66</v>
      </c>
      <c r="F67" s="2">
        <f>IF(stats[[#This Row],[Datetime]],stats[[#This Row],[Total Clear]]/stats[[#This Row],[Total Runs]],NA())</f>
        <v>0</v>
      </c>
      <c r="G67" s="2">
        <f t="shared" si="0"/>
        <v>0</v>
      </c>
      <c r="H67" s="3">
        <f>IFERROR(stats[[#This Row],[Datetime]]-A66,"")</f>
        <v>9.2592593136942014E-4</v>
      </c>
      <c r="I67" s="3">
        <f t="shared" si="1"/>
        <v>8.1886573752854019E-4</v>
      </c>
      <c r="J67" s="3">
        <f t="shared" si="2"/>
        <v>8.9120370830642059E-4</v>
      </c>
      <c r="K67" s="3">
        <f>IFERROR(stats[[#This Row],[Q3]]-stats[[#This Row],[Q1]],"")</f>
        <v>7.23379707778804E-5</v>
      </c>
      <c r="L67" s="3">
        <f>IFERROR(AVERAGEIFS(H48:H67, H48:H67, "&lt;" &amp; stats[[#This Row],[Q3]]+(2*stats[[#This Row],[IQR]]), H48:H67, "&gt;" &amp; stats[[#This Row],[Q1]]-(2*stats[[#This Row],[IQR]])),"")</f>
        <v>8.5358796313812486E-4</v>
      </c>
      <c r="M67" s="1"/>
      <c r="N67" s="1"/>
      <c r="O67" s="1"/>
      <c r="P67" s="1"/>
      <c r="Q67" s="1"/>
      <c r="R67" s="1"/>
    </row>
    <row r="68" spans="1:18" x14ac:dyDescent="0.25">
      <c r="A68" s="4">
        <v>44279.369050925925</v>
      </c>
      <c r="B68" s="1">
        <v>0</v>
      </c>
      <c r="C68" s="1">
        <v>1</v>
      </c>
      <c r="D68" s="5">
        <f>SUM(B$2:B68)</f>
        <v>0</v>
      </c>
      <c r="E68" s="5">
        <f>SUM(C$2:C68)</f>
        <v>67</v>
      </c>
      <c r="F68" s="2">
        <f>IF(stats[[#This Row],[Datetime]],stats[[#This Row],[Total Clear]]/stats[[#This Row],[Total Runs]],NA())</f>
        <v>0</v>
      </c>
      <c r="G68" s="2">
        <f t="shared" si="0"/>
        <v>0</v>
      </c>
      <c r="H68" s="3">
        <f>IFERROR(stats[[#This Row],[Datetime]]-A67,"")</f>
        <v>8.2175925490446389E-4</v>
      </c>
      <c r="I68" s="3">
        <f t="shared" si="1"/>
        <v>8.2175925490446389E-4</v>
      </c>
      <c r="J68" s="3">
        <f t="shared" si="2"/>
        <v>8.9120370830642059E-4</v>
      </c>
      <c r="K68" s="3">
        <f>IFERROR(stats[[#This Row],[Q3]]-stats[[#This Row],[Q1]],"")</f>
        <v>6.9444453401956707E-5</v>
      </c>
      <c r="L68" s="3">
        <f>IFERROR(AVERAGEIFS(H49:H68, H49:H68, "&lt;" &amp; stats[[#This Row],[Q3]]+(2*stats[[#This Row],[IQR]]), H49:H68, "&gt;" &amp; stats[[#This Row],[Q1]]-(2*stats[[#This Row],[IQR]])),"")</f>
        <v>8.5532407392747696E-4</v>
      </c>
      <c r="M68" s="1"/>
      <c r="N68" s="1"/>
      <c r="O68" s="1"/>
      <c r="P68" s="1"/>
      <c r="Q68" s="1"/>
      <c r="R68" s="1"/>
    </row>
    <row r="69" spans="1:18" x14ac:dyDescent="0.25">
      <c r="A69" s="4">
        <v>44279.36991898148</v>
      </c>
      <c r="B69" s="1">
        <v>0</v>
      </c>
      <c r="C69" s="1">
        <v>1</v>
      </c>
      <c r="D69" s="5">
        <f>SUM(B$2:B69)</f>
        <v>0</v>
      </c>
      <c r="E69" s="5">
        <f>SUM(C$2:C69)</f>
        <v>68</v>
      </c>
      <c r="F69" s="2">
        <f>IF(stats[[#This Row],[Datetime]],stats[[#This Row],[Total Clear]]/stats[[#This Row],[Total Runs]],NA())</f>
        <v>0</v>
      </c>
      <c r="G69" s="2">
        <f t="shared" si="0"/>
        <v>0</v>
      </c>
      <c r="H69" s="3">
        <f>IFERROR(stats[[#This Row],[Datetime]]-A68,"")</f>
        <v>8.6805555474711582E-4</v>
      </c>
      <c r="I69" s="3">
        <f t="shared" si="1"/>
        <v>8.3043981248920318E-4</v>
      </c>
      <c r="J69" s="3">
        <f t="shared" si="2"/>
        <v>8.9120370830642059E-4</v>
      </c>
      <c r="K69" s="3">
        <f>IFERROR(stats[[#This Row],[Q3]]-stats[[#This Row],[Q1]],"")</f>
        <v>6.0763895817217417E-5</v>
      </c>
      <c r="L69" s="3">
        <f>IFERROR(AVERAGEIFS(H50:H69, H50:H69, "&lt;" &amp; stats[[#This Row],[Q3]]+(2*stats[[#This Row],[IQR]]), H50:H69, "&gt;" &amp; stats[[#This Row],[Q1]]-(2*stats[[#This Row],[IQR]])),"")</f>
        <v>8.5879629623377698E-4</v>
      </c>
      <c r="M69" s="1"/>
      <c r="N69" s="1"/>
      <c r="O69" s="1"/>
      <c r="P69" s="1"/>
      <c r="Q69" s="1"/>
      <c r="R69" s="1"/>
    </row>
    <row r="70" spans="1:18" x14ac:dyDescent="0.25">
      <c r="A70" s="4">
        <v>44279.370775462965</v>
      </c>
      <c r="B70" s="1">
        <v>0</v>
      </c>
      <c r="C70" s="1">
        <v>1</v>
      </c>
      <c r="D70" s="5">
        <f>SUM(B$2:B70)</f>
        <v>0</v>
      </c>
      <c r="E70" s="5">
        <f>SUM(C$2:C70)</f>
        <v>69</v>
      </c>
      <c r="F70" s="2">
        <f>IF(stats[[#This Row],[Datetime]],stats[[#This Row],[Total Clear]]/stats[[#This Row],[Total Runs]],NA())</f>
        <v>0</v>
      </c>
      <c r="G70" s="2">
        <f t="shared" si="0"/>
        <v>0</v>
      </c>
      <c r="H70" s="3">
        <f>IFERROR(stats[[#This Row],[Datetime]]-A69,"")</f>
        <v>8.5648148524342105E-4</v>
      </c>
      <c r="I70" s="3">
        <f t="shared" si="1"/>
        <v>8.3043981248920318E-4</v>
      </c>
      <c r="J70" s="3">
        <f t="shared" si="2"/>
        <v>8.9120370830642059E-4</v>
      </c>
      <c r="K70" s="3">
        <f>IFERROR(stats[[#This Row],[Q3]]-stats[[#This Row],[Q1]],"")</f>
        <v>6.0763895817217417E-5</v>
      </c>
      <c r="L70" s="3">
        <f>IFERROR(AVERAGEIFS(H51:H70, H51:H70, "&lt;" &amp; stats[[#This Row],[Q3]]+(2*stats[[#This Row],[IQR]]), H51:H70, "&gt;" &amp; stats[[#This Row],[Q1]]-(2*stats[[#This Row],[IQR]])),"")</f>
        <v>8.5879629623377698E-4</v>
      </c>
      <c r="M70" s="1"/>
      <c r="N70" s="1"/>
      <c r="O70" s="1"/>
      <c r="P70" s="1"/>
      <c r="Q70" s="1"/>
      <c r="R70" s="1"/>
    </row>
    <row r="71" spans="1:18" x14ac:dyDescent="0.25">
      <c r="A71" s="4">
        <v>44279.371620370373</v>
      </c>
      <c r="B71" s="1">
        <v>0</v>
      </c>
      <c r="C71" s="1">
        <v>1</v>
      </c>
      <c r="D71" s="5">
        <f>SUM(B$2:B71)</f>
        <v>0</v>
      </c>
      <c r="E71" s="5">
        <f>SUM(C$2:C71)</f>
        <v>70</v>
      </c>
      <c r="F71" s="2">
        <f>IF(stats[[#This Row],[Datetime]],stats[[#This Row],[Total Clear]]/stats[[#This Row],[Total Runs]],NA())</f>
        <v>0</v>
      </c>
      <c r="G71" s="2">
        <f t="shared" si="0"/>
        <v>0</v>
      </c>
      <c r="H71" s="3">
        <f>IFERROR(stats[[#This Row],[Datetime]]-A70,"")</f>
        <v>8.4490740846376866E-4</v>
      </c>
      <c r="I71" s="3">
        <f t="shared" si="1"/>
        <v>8.3043981248920318E-4</v>
      </c>
      <c r="J71" s="3">
        <f t="shared" si="2"/>
        <v>8.9120370830642059E-4</v>
      </c>
      <c r="K71" s="3">
        <f>IFERROR(stats[[#This Row],[Q3]]-stats[[#This Row],[Q1]],"")</f>
        <v>6.0763895817217417E-5</v>
      </c>
      <c r="L71" s="3">
        <f>IFERROR(AVERAGEIFS(H52:H71, H52:H71, "&lt;" &amp; stats[[#This Row],[Q3]]+(2*stats[[#This Row],[IQR]]), H52:H71, "&gt;" &amp; stats[[#This Row],[Q1]]-(2*stats[[#This Row],[IQR]])),"")</f>
        <v>8.582175927585922E-4</v>
      </c>
      <c r="M71" s="1"/>
      <c r="N71" s="1"/>
      <c r="O71" s="1"/>
      <c r="P71" s="1"/>
      <c r="Q71" s="1"/>
      <c r="R71" s="1"/>
    </row>
    <row r="72" spans="1:18" x14ac:dyDescent="0.25">
      <c r="A72" s="4">
        <v>44279.372476851851</v>
      </c>
      <c r="B72" s="1">
        <v>0</v>
      </c>
      <c r="C72" s="1">
        <v>1</v>
      </c>
      <c r="D72" s="5">
        <f>SUM(B$2:B72)</f>
        <v>0</v>
      </c>
      <c r="E72" s="5">
        <f>SUM(C$2:C72)</f>
        <v>71</v>
      </c>
      <c r="F72" s="2">
        <f>IF(stats[[#This Row],[Datetime]],stats[[#This Row],[Total Clear]]/stats[[#This Row],[Total Runs]],NA())</f>
        <v>0</v>
      </c>
      <c r="G72" s="2">
        <f t="shared" si="0"/>
        <v>0</v>
      </c>
      <c r="H72" s="3">
        <f>IFERROR(stats[[#This Row],[Datetime]]-A71,"")</f>
        <v>8.5648147796746343E-4</v>
      </c>
      <c r="I72" s="3">
        <f t="shared" si="1"/>
        <v>8.3043981248920318E-4</v>
      </c>
      <c r="J72" s="3">
        <f t="shared" si="2"/>
        <v>8.8252314526471309E-4</v>
      </c>
      <c r="K72" s="3">
        <f>IFERROR(stats[[#This Row],[Q3]]-stats[[#This Row],[Q1]],"")</f>
        <v>5.2083332775509916E-5</v>
      </c>
      <c r="L72" s="3">
        <f>IFERROR(AVERAGEIFS(H53:H72, H53:H72, "&lt;" &amp; stats[[#This Row],[Q3]]+(2*stats[[#This Row],[IQR]]), H53:H72, "&gt;" &amp; stats[[#This Row],[Q1]]-(2*stats[[#This Row],[IQR]])),"")</f>
        <v>8.5532407392747696E-4</v>
      </c>
      <c r="M72" s="1"/>
      <c r="N72" s="1"/>
      <c r="O72" s="1"/>
      <c r="P72" s="1"/>
      <c r="Q72" s="1"/>
      <c r="R72" s="1"/>
    </row>
    <row r="73" spans="1:18" x14ac:dyDescent="0.25">
      <c r="A73" s="4">
        <v>44279.373344907406</v>
      </c>
      <c r="B73" s="1">
        <v>0</v>
      </c>
      <c r="C73" s="1">
        <v>1</v>
      </c>
      <c r="D73" s="5">
        <f>SUM(B$2:B73)</f>
        <v>0</v>
      </c>
      <c r="E73" s="5">
        <f>SUM(C$2:C73)</f>
        <v>72</v>
      </c>
      <c r="F73" s="2">
        <f>IF(stats[[#This Row],[Datetime]],stats[[#This Row],[Total Clear]]/stats[[#This Row],[Total Runs]],NA())</f>
        <v>0</v>
      </c>
      <c r="G73" s="2">
        <f t="shared" si="0"/>
        <v>0</v>
      </c>
      <c r="H73" s="3">
        <f>IFERROR(stats[[#This Row],[Datetime]]-A72,"")</f>
        <v>8.6805555474711582E-4</v>
      </c>
      <c r="I73" s="3">
        <f t="shared" si="1"/>
        <v>8.3043981248920318E-4</v>
      </c>
      <c r="J73" s="3">
        <f t="shared" si="2"/>
        <v>8.8252314526471309E-4</v>
      </c>
      <c r="K73" s="3">
        <f>IFERROR(stats[[#This Row],[Q3]]-stats[[#This Row],[Q1]],"")</f>
        <v>5.2083332775509916E-5</v>
      </c>
      <c r="L73" s="3">
        <f>IFERROR(AVERAGEIFS(H54:H73, H54:H73, "&lt;" &amp; stats[[#This Row],[Q3]]+(2*stats[[#This Row],[IQR]]), H54:H73, "&gt;" &amp; stats[[#This Row],[Q1]]-(2*stats[[#This Row],[IQR]])),"")</f>
        <v>8.5532407392747696E-4</v>
      </c>
      <c r="M73" s="1"/>
      <c r="N73" s="1"/>
      <c r="O73" s="1"/>
      <c r="P73" s="1"/>
      <c r="Q73" s="1"/>
      <c r="R73" s="1"/>
    </row>
    <row r="74" spans="1:18" x14ac:dyDescent="0.25">
      <c r="A74" s="4">
        <v>44279.37427083333</v>
      </c>
      <c r="B74" s="1">
        <v>0</v>
      </c>
      <c r="C74" s="1">
        <v>1</v>
      </c>
      <c r="D74" s="5">
        <f>SUM(B$2:B74)</f>
        <v>0</v>
      </c>
      <c r="E74" s="5">
        <f>SUM(C$2:C74)</f>
        <v>73</v>
      </c>
      <c r="F74" s="2">
        <f>IF(stats[[#This Row],[Datetime]],stats[[#This Row],[Total Clear]]/stats[[#This Row],[Total Runs]],NA())</f>
        <v>0</v>
      </c>
      <c r="G74" s="2">
        <f t="shared" si="0"/>
        <v>0</v>
      </c>
      <c r="H74" s="3">
        <f>IFERROR(stats[[#This Row],[Datetime]]-A73,"")</f>
        <v>9.2592592409346253E-4</v>
      </c>
      <c r="I74" s="3">
        <f t="shared" si="1"/>
        <v>8.3043981794617139E-4</v>
      </c>
      <c r="J74" s="3">
        <f t="shared" si="2"/>
        <v>8.9120370830642059E-4</v>
      </c>
      <c r="K74" s="3">
        <f>IFERROR(stats[[#This Row],[Q3]]-stats[[#This Row],[Q1]],"")</f>
        <v>6.0763890360249206E-5</v>
      </c>
      <c r="L74" s="3">
        <f>IFERROR(AVERAGEIFS(H55:H74, H55:H74, "&lt;" &amp; stats[[#This Row],[Q3]]+(2*stats[[#This Row],[IQR]]), H55:H74, "&gt;" &amp; stats[[#This Row],[Q1]]-(2*stats[[#This Row],[IQR]])),"")</f>
        <v>8.5995370354794429E-4</v>
      </c>
      <c r="M74" s="1"/>
      <c r="N74" s="1"/>
      <c r="O74" s="1"/>
      <c r="P74" s="1"/>
      <c r="Q74" s="1"/>
      <c r="R74" s="1"/>
    </row>
    <row r="75" spans="1:18" x14ac:dyDescent="0.25">
      <c r="A75" s="4">
        <v>44279.3752662037</v>
      </c>
      <c r="B75" s="1">
        <v>0</v>
      </c>
      <c r="C75" s="1">
        <v>1</v>
      </c>
      <c r="D75" s="5">
        <f>SUM(B$2:B75)</f>
        <v>0</v>
      </c>
      <c r="E75" s="5">
        <f>SUM(C$2:C75)</f>
        <v>74</v>
      </c>
      <c r="F75" s="2">
        <f>IF(stats[[#This Row],[Datetime]],stats[[#This Row],[Total Clear]]/stats[[#This Row],[Total Runs]],NA())</f>
        <v>0</v>
      </c>
      <c r="G75" s="2">
        <f t="shared" si="0"/>
        <v>0</v>
      </c>
      <c r="H75" s="3">
        <f>IFERROR(stats[[#This Row],[Datetime]]-A74,"")</f>
        <v>9.9537037021946162E-4</v>
      </c>
      <c r="I75" s="3">
        <f t="shared" si="1"/>
        <v>8.4201388563087676E-4</v>
      </c>
      <c r="J75" s="3">
        <f t="shared" si="2"/>
        <v>8.9699074305826798E-4</v>
      </c>
      <c r="K75" s="3">
        <f>IFERROR(stats[[#This Row],[Q3]]-stats[[#This Row],[Q1]],"")</f>
        <v>5.4976857427391224E-5</v>
      </c>
      <c r="L75" s="3">
        <f>IFERROR(AVERAGEIFS(H56:H75, H56:H75, "&lt;" &amp; stats[[#This Row],[Q3]]+(2*stats[[#This Row],[IQR]]), H56:H75, "&gt;" &amp; stats[[#This Row],[Q1]]-(2*stats[[#This Row],[IQR]])),"")</f>
        <v>8.7037037010304628E-4</v>
      </c>
      <c r="M75" s="1"/>
      <c r="N75" s="1"/>
      <c r="O75" s="1"/>
      <c r="P75" s="1"/>
      <c r="Q75" s="1"/>
      <c r="R75" s="1"/>
    </row>
    <row r="76" spans="1:18" x14ac:dyDescent="0.25">
      <c r="A76" s="4">
        <v>44279.376111111109</v>
      </c>
      <c r="B76" s="1">
        <v>0</v>
      </c>
      <c r="C76" s="1">
        <v>1</v>
      </c>
      <c r="D76" s="5">
        <f>SUM(B$2:B76)</f>
        <v>0</v>
      </c>
      <c r="E76" s="5">
        <f>SUM(C$2:C76)</f>
        <v>75</v>
      </c>
      <c r="F76" s="2">
        <f>IF(stats[[#This Row],[Datetime]],stats[[#This Row],[Total Clear]]/stats[[#This Row],[Total Runs]],NA())</f>
        <v>0</v>
      </c>
      <c r="G76" s="2">
        <f t="shared" si="0"/>
        <v>0</v>
      </c>
      <c r="H76" s="3">
        <f>IFERROR(stats[[#This Row],[Datetime]]-A75,"")</f>
        <v>8.4490740846376866E-4</v>
      </c>
      <c r="I76" s="3">
        <f t="shared" si="1"/>
        <v>8.4201388563087676E-4</v>
      </c>
      <c r="J76" s="3">
        <f t="shared" si="2"/>
        <v>8.9120370830642059E-4</v>
      </c>
      <c r="K76" s="3">
        <f>IFERROR(stats[[#This Row],[Q3]]-stats[[#This Row],[Q1]],"")</f>
        <v>4.9189822675543837E-5</v>
      </c>
      <c r="L76" s="3">
        <f>IFERROR(AVERAGEIFS(H57:H76, H57:H76, "&lt;" &amp; stats[[#This Row],[Q3]]+(2*stats[[#This Row],[IQR]]), H57:H76, "&gt;" &amp; stats[[#This Row],[Q1]]-(2*stats[[#This Row],[IQR]])),"")</f>
        <v>8.6013645226270651E-4</v>
      </c>
      <c r="M76" s="1"/>
      <c r="N76" s="1"/>
      <c r="O76" s="1"/>
      <c r="P76" s="1"/>
      <c r="Q76" s="1"/>
      <c r="R76" s="1"/>
    </row>
    <row r="77" spans="1:18" x14ac:dyDescent="0.25">
      <c r="A77" s="4">
        <v>44279.376932870371</v>
      </c>
      <c r="B77" s="1">
        <v>0</v>
      </c>
      <c r="C77" s="1">
        <v>1</v>
      </c>
      <c r="D77" s="5">
        <f>SUM(B$2:B77)</f>
        <v>0</v>
      </c>
      <c r="E77" s="5">
        <f>SUM(C$2:C77)</f>
        <v>76</v>
      </c>
      <c r="F77" s="2">
        <f>IF(stats[[#This Row],[Datetime]],stats[[#This Row],[Total Clear]]/stats[[#This Row],[Total Runs]],NA())</f>
        <v>0</v>
      </c>
      <c r="G77" s="2">
        <f t="shared" si="0"/>
        <v>0</v>
      </c>
      <c r="H77" s="3">
        <f>IFERROR(stats[[#This Row],[Datetime]]-A76,"")</f>
        <v>8.217592621804215E-4</v>
      </c>
      <c r="I77" s="3">
        <f t="shared" si="1"/>
        <v>8.3043981976516079E-4</v>
      </c>
      <c r="J77" s="3">
        <f t="shared" si="2"/>
        <v>8.8252314526471309E-4</v>
      </c>
      <c r="K77" s="3">
        <f>IFERROR(stats[[#This Row],[Q3]]-stats[[#This Row],[Q1]],"")</f>
        <v>5.2083325499552302E-5</v>
      </c>
      <c r="L77" s="3">
        <f>IFERROR(AVERAGEIFS(H58:H77, H58:H77, "&lt;" &amp; stats[[#This Row],[Q3]]+(2*stats[[#This Row],[IQR]]), H58:H77, "&gt;" &amp; stats[[#This Row],[Q1]]-(2*stats[[#This Row],[IQR]])),"")</f>
        <v>8.5648148141396964E-4</v>
      </c>
      <c r="M77" s="1"/>
      <c r="N77" s="1"/>
      <c r="O77" s="1"/>
      <c r="P77" s="1"/>
      <c r="Q77" s="1"/>
      <c r="R77" s="1"/>
    </row>
    <row r="78" spans="1:18" x14ac:dyDescent="0.25">
      <c r="A78" s="4">
        <v>44279.377847222226</v>
      </c>
      <c r="B78" s="1">
        <v>0</v>
      </c>
      <c r="C78" s="1">
        <v>1</v>
      </c>
      <c r="D78" s="5">
        <f>SUM(B$2:B78)</f>
        <v>0</v>
      </c>
      <c r="E78" s="5">
        <f>SUM(C$2:C78)</f>
        <v>77</v>
      </c>
      <c r="F78" s="2">
        <f>IF(stats[[#This Row],[Datetime]],stats[[#This Row],[Total Clear]]/stats[[#This Row],[Total Runs]],NA())</f>
        <v>0</v>
      </c>
      <c r="G78" s="2">
        <f t="shared" si="0"/>
        <v>0</v>
      </c>
      <c r="H78" s="3">
        <f>IFERROR(stats[[#This Row],[Datetime]]-A77,"")</f>
        <v>9.1435185458976775E-4</v>
      </c>
      <c r="I78" s="3">
        <f t="shared" si="1"/>
        <v>8.3043981976516079E-4</v>
      </c>
      <c r="J78" s="3">
        <f t="shared" si="2"/>
        <v>8.9699074305826798E-4</v>
      </c>
      <c r="K78" s="3">
        <f>IFERROR(stats[[#This Row],[Q3]]-stats[[#This Row],[Q1]],"")</f>
        <v>6.6550923293107189E-5</v>
      </c>
      <c r="L78" s="3">
        <f>IFERROR(AVERAGEIFS(H59:H78, H59:H78, "&lt;" &amp; stats[[#This Row],[Q3]]+(2*stats[[#This Row],[IQR]]), H59:H78, "&gt;" &amp; stats[[#This Row],[Q1]]-(2*stats[[#This Row],[IQR]])),"")</f>
        <v>8.6516203737119213E-4</v>
      </c>
      <c r="M78" s="1"/>
      <c r="N78" s="1"/>
      <c r="O78" s="1"/>
      <c r="P78" s="1"/>
      <c r="Q78" s="1"/>
      <c r="R78" s="1"/>
    </row>
    <row r="79" spans="1:18" x14ac:dyDescent="0.25">
      <c r="A79" s="4">
        <v>44279.37872685185</v>
      </c>
      <c r="B79" s="1">
        <v>0</v>
      </c>
      <c r="C79" s="1">
        <v>1</v>
      </c>
      <c r="D79" s="5">
        <f>SUM(B$2:B79)</f>
        <v>0</v>
      </c>
      <c r="E79" s="5">
        <f>SUM(C$2:C79)</f>
        <v>78</v>
      </c>
      <c r="F79" s="2">
        <f>IF(stats[[#This Row],[Datetime]],stats[[#This Row],[Total Clear]]/stats[[#This Row],[Total Runs]],NA())</f>
        <v>0</v>
      </c>
      <c r="G79" s="2">
        <f t="shared" si="0"/>
        <v>0</v>
      </c>
      <c r="H79" s="3">
        <f>IFERROR(stats[[#This Row],[Datetime]]-A78,"")</f>
        <v>8.7962962425081059E-4</v>
      </c>
      <c r="I79" s="3">
        <f t="shared" si="1"/>
        <v>8.3043981976516079E-4</v>
      </c>
      <c r="J79" s="3">
        <f t="shared" si="2"/>
        <v>8.9699074305826798E-4</v>
      </c>
      <c r="K79" s="3">
        <f>IFERROR(stats[[#This Row],[Q3]]-stats[[#This Row],[Q1]],"")</f>
        <v>6.6550923293107189E-5</v>
      </c>
      <c r="L79" s="3">
        <f>IFERROR(AVERAGEIFS(H60:H79, H60:H79, "&lt;" &amp; stats[[#This Row],[Q3]]+(2*stats[[#This Row],[IQR]]), H60:H79, "&gt;" &amp; stats[[#This Row],[Q1]]-(2*stats[[#This Row],[IQR]])),"")</f>
        <v>8.6689814816054422E-4</v>
      </c>
      <c r="M79" s="1"/>
      <c r="N79" s="1"/>
      <c r="O79" s="1"/>
      <c r="P79" s="1"/>
      <c r="Q79" s="1"/>
      <c r="R79" s="1"/>
    </row>
    <row r="80" spans="1:18" x14ac:dyDescent="0.25">
      <c r="A80" s="4">
        <v>44279.379606481481</v>
      </c>
      <c r="B80" s="1">
        <v>0</v>
      </c>
      <c r="C80" s="1">
        <v>1</v>
      </c>
      <c r="D80" s="5">
        <f>SUM(B$2:B80)</f>
        <v>0</v>
      </c>
      <c r="E80" s="5">
        <f>SUM(C$2:C80)</f>
        <v>79</v>
      </c>
      <c r="F80" s="2">
        <f>IF(stats[[#This Row],[Datetime]],stats[[#This Row],[Total Clear]]/stats[[#This Row],[Total Runs]],NA())</f>
        <v>0</v>
      </c>
      <c r="G80" s="2">
        <f t="shared" si="0"/>
        <v>0</v>
      </c>
      <c r="H80" s="3">
        <f>IFERROR(stats[[#This Row],[Datetime]]-A79,"")</f>
        <v>8.7962963152676821E-4</v>
      </c>
      <c r="I80" s="3">
        <f t="shared" si="1"/>
        <v>8.3043981976516079E-4</v>
      </c>
      <c r="J80" s="3">
        <f t="shared" si="2"/>
        <v>8.8831018547352869E-4</v>
      </c>
      <c r="K80" s="3">
        <f>IFERROR(stats[[#This Row],[Q3]]-stats[[#This Row],[Q1]],"")</f>
        <v>5.7870365708367899E-5</v>
      </c>
      <c r="L80" s="3">
        <f>IFERROR(AVERAGEIFS(H61:H80, H61:H80, "&lt;" &amp; stats[[#This Row],[Q3]]+(2*stats[[#This Row],[IQR]]), H61:H80, "&gt;" &amp; stats[[#This Row],[Q1]]-(2*stats[[#This Row],[IQR]])),"")</f>
        <v>8.6631944432156158E-4</v>
      </c>
      <c r="M80" s="1"/>
      <c r="N80" s="1"/>
      <c r="O80" s="1"/>
      <c r="P80" s="1"/>
      <c r="Q80" s="1"/>
      <c r="R80" s="1"/>
    </row>
    <row r="81" spans="1:18" x14ac:dyDescent="0.25">
      <c r="A81" s="4">
        <v>44279.380578703705</v>
      </c>
      <c r="B81" s="1">
        <v>0</v>
      </c>
      <c r="C81" s="1">
        <v>1</v>
      </c>
      <c r="D81" s="5">
        <f>SUM(B$2:B81)</f>
        <v>0</v>
      </c>
      <c r="E81" s="5">
        <f>SUM(C$2:C81)</f>
        <v>80</v>
      </c>
      <c r="F81" s="2">
        <f>IF(stats[[#This Row],[Datetime]],stats[[#This Row],[Total Clear]]/stats[[#This Row],[Total Runs]],NA())</f>
        <v>0</v>
      </c>
      <c r="G81" s="2">
        <f t="shared" si="0"/>
        <v>0</v>
      </c>
      <c r="H81" s="3">
        <f>IFERROR(stats[[#This Row],[Datetime]]-A80,"")</f>
        <v>9.7222222393611446E-4</v>
      </c>
      <c r="I81" s="3">
        <f t="shared" si="1"/>
        <v>8.4201388563087676E-4</v>
      </c>
      <c r="J81" s="3">
        <f t="shared" si="2"/>
        <v>9.1435184913279954E-4</v>
      </c>
      <c r="K81" s="3">
        <f>IFERROR(stats[[#This Row],[Q3]]-stats[[#This Row],[Q1]],"")</f>
        <v>7.2337963501922786E-5</v>
      </c>
      <c r="L81" s="3">
        <f>IFERROR(AVERAGEIFS(H62:H81, H62:H81, "&lt;" &amp; stats[[#This Row],[Q3]]+(2*stats[[#This Row],[IQR]]), H62:H81, "&gt;" &amp; stats[[#This Row],[Q1]]-(2*stats[[#This Row],[IQR]])),"")</f>
        <v>8.7384259277314416E-4</v>
      </c>
      <c r="M81" s="1"/>
      <c r="N81" s="1"/>
      <c r="O81" s="1"/>
      <c r="P81" s="1"/>
      <c r="Q81" s="1"/>
      <c r="R81" s="1"/>
    </row>
    <row r="82" spans="1:18" x14ac:dyDescent="0.25">
      <c r="A82" s="4">
        <v>44279.381412037037</v>
      </c>
      <c r="B82" s="1">
        <v>0</v>
      </c>
      <c r="C82" s="1">
        <v>1</v>
      </c>
      <c r="D82" s="5">
        <f>SUM(B$2:B82)</f>
        <v>0</v>
      </c>
      <c r="E82" s="5">
        <f>SUM(C$2:C82)</f>
        <v>81</v>
      </c>
      <c r="F82" s="2">
        <f>IF(stats[[#This Row],[Datetime]],stats[[#This Row],[Total Clear]]/stats[[#This Row],[Total Runs]],NA())</f>
        <v>0</v>
      </c>
      <c r="G82" s="2">
        <f t="shared" si="0"/>
        <v>0</v>
      </c>
      <c r="H82" s="3">
        <f>IFERROR(stats[[#This Row],[Datetime]]-A81,"")</f>
        <v>8.3333333168411627E-4</v>
      </c>
      <c r="I82" s="3">
        <f t="shared" si="1"/>
        <v>8.4201388563087676E-4</v>
      </c>
      <c r="J82" s="3">
        <f t="shared" si="2"/>
        <v>9.1435184913279954E-4</v>
      </c>
      <c r="K82" s="3">
        <f>IFERROR(stats[[#This Row],[Q3]]-stats[[#This Row],[Q1]],"")</f>
        <v>7.2337963501922786E-5</v>
      </c>
      <c r="L82" s="3">
        <f>IFERROR(AVERAGEIFS(H63:H82, H63:H82, "&lt;" &amp; stats[[#This Row],[Q3]]+(2*stats[[#This Row],[IQR]]), H63:H82, "&gt;" &amp; stats[[#This Row],[Q1]]-(2*stats[[#This Row],[IQR]])),"")</f>
        <v>8.7557870356249625E-4</v>
      </c>
      <c r="M82" s="1"/>
      <c r="N82" s="1"/>
      <c r="O82" s="1"/>
      <c r="P82" s="1"/>
      <c r="Q82" s="1"/>
      <c r="R82" s="1"/>
    </row>
    <row r="83" spans="1:18" x14ac:dyDescent="0.25">
      <c r="A83" s="4">
        <v>44279.382314814815</v>
      </c>
      <c r="B83" s="1">
        <v>0</v>
      </c>
      <c r="C83" s="1">
        <v>1</v>
      </c>
      <c r="D83" s="5">
        <f>SUM(B$2:B83)</f>
        <v>0</v>
      </c>
      <c r="E83" s="5">
        <f>SUM(C$2:C83)</f>
        <v>82</v>
      </c>
      <c r="F83" s="2">
        <f>IF(stats[[#This Row],[Datetime]],stats[[#This Row],[Total Clear]]/stats[[#This Row],[Total Runs]],NA())</f>
        <v>0</v>
      </c>
      <c r="G83" s="2">
        <f t="shared" si="0"/>
        <v>0</v>
      </c>
      <c r="H83" s="3">
        <f>IFERROR(stats[[#This Row],[Datetime]]-A82,"")</f>
        <v>9.0277777781011537E-4</v>
      </c>
      <c r="I83" s="3">
        <f t="shared" si="1"/>
        <v>8.4201389108784497E-4</v>
      </c>
      <c r="J83" s="3">
        <f t="shared" si="2"/>
        <v>9.1435184913279954E-4</v>
      </c>
      <c r="K83" s="3">
        <f>IFERROR(stats[[#This Row],[Q3]]-stats[[#This Row],[Q1]],"")</f>
        <v>7.2337958044954576E-5</v>
      </c>
      <c r="L83" s="3">
        <f>IFERROR(AVERAGEIFS(H64:H83, H64:H83, "&lt;" &amp; stats[[#This Row],[Q3]]+(2*stats[[#This Row],[IQR]]), H64:H83, "&gt;" &amp; stats[[#This Row],[Q1]]-(2*stats[[#This Row],[IQR]])),"")</f>
        <v>8.7847222239361149E-4</v>
      </c>
      <c r="M83" s="1"/>
      <c r="N83" s="1"/>
      <c r="O83" s="1"/>
      <c r="P83" s="1"/>
      <c r="Q83" s="1"/>
      <c r="R83" s="1"/>
    </row>
    <row r="84" spans="1:18" x14ac:dyDescent="0.25">
      <c r="A84" s="4">
        <v>44279.383240740739</v>
      </c>
      <c r="B84" s="1">
        <v>0</v>
      </c>
      <c r="C84" s="1">
        <v>1</v>
      </c>
      <c r="D84" s="5">
        <f>SUM(B$2:B84)</f>
        <v>0</v>
      </c>
      <c r="E84" s="5">
        <f>SUM(C$2:C84)</f>
        <v>83</v>
      </c>
      <c r="F84" s="2">
        <f>IF(stats[[#This Row],[Datetime]],stats[[#This Row],[Total Clear]]/stats[[#This Row],[Total Runs]],NA())</f>
        <v>0</v>
      </c>
      <c r="G84" s="2">
        <f t="shared" si="0"/>
        <v>0</v>
      </c>
      <c r="H84" s="3">
        <f>IFERROR(stats[[#This Row],[Datetime]]-A83,"")</f>
        <v>9.2592592409346253E-4</v>
      </c>
      <c r="I84" s="3">
        <f t="shared" si="1"/>
        <v>8.4490740846376866E-4</v>
      </c>
      <c r="J84" s="3">
        <f t="shared" si="2"/>
        <v>9.1724537196569145E-4</v>
      </c>
      <c r="K84" s="3">
        <f>IFERROR(stats[[#This Row],[Q3]]-stats[[#This Row],[Q1]],"")</f>
        <v>7.2337963501922786E-5</v>
      </c>
      <c r="L84" s="3">
        <f>IFERROR(AVERAGEIFS(H65:H84, H65:H84, "&lt;" &amp; stats[[#This Row],[Q3]]+(2*stats[[#This Row],[IQR]]), H65:H84, "&gt;" &amp; stats[[#This Row],[Q1]]-(2*stats[[#This Row],[IQR]])),"")</f>
        <v>8.8310185165028086E-4</v>
      </c>
      <c r="M84" s="1"/>
      <c r="N84" s="1"/>
      <c r="O84" s="1"/>
      <c r="P84" s="1"/>
      <c r="Q84" s="1"/>
      <c r="R84" s="1"/>
    </row>
    <row r="85" spans="1:18" x14ac:dyDescent="0.25">
      <c r="A85" s="4">
        <v>44279.384027777778</v>
      </c>
      <c r="B85" s="1">
        <v>0</v>
      </c>
      <c r="C85" s="1">
        <v>1</v>
      </c>
      <c r="D85" s="5">
        <f>SUM(B$2:B85)</f>
        <v>0</v>
      </c>
      <c r="E85" s="5">
        <f>SUM(C$2:C85)</f>
        <v>84</v>
      </c>
      <c r="F85" s="2">
        <f>IF(stats[[#This Row],[Datetime]],stats[[#This Row],[Total Clear]]/stats[[#This Row],[Total Runs]],NA())</f>
        <v>0</v>
      </c>
      <c r="G85" s="2">
        <f t="shared" si="0"/>
        <v>0</v>
      </c>
      <c r="H85" s="3">
        <f>IFERROR(stats[[#This Row],[Datetime]]-A84,"")</f>
        <v>7.8703703911742195E-4</v>
      </c>
      <c r="I85" s="3">
        <f t="shared" si="1"/>
        <v>8.4490740846376866E-4</v>
      </c>
      <c r="J85" s="3">
        <f t="shared" si="2"/>
        <v>9.1724537196569145E-4</v>
      </c>
      <c r="K85" s="3">
        <f>IFERROR(stats[[#This Row],[Q3]]-stats[[#This Row],[Q1]],"")</f>
        <v>7.2337963501922786E-5</v>
      </c>
      <c r="L85" s="3">
        <f>IFERROR(AVERAGEIFS(H66:H85, H66:H85, "&lt;" &amp; stats[[#This Row],[Q3]]+(2*stats[[#This Row],[IQR]]), H66:H85, "&gt;" &amp; stats[[#This Row],[Q1]]-(2*stats[[#This Row],[IQR]])),"")</f>
        <v>8.8194444433611354E-4</v>
      </c>
      <c r="M85" s="1"/>
      <c r="N85" s="1"/>
      <c r="O85" s="1"/>
      <c r="P85" s="1"/>
      <c r="Q85" s="1"/>
      <c r="R85" s="1"/>
    </row>
    <row r="86" spans="1:18" x14ac:dyDescent="0.25">
      <c r="A86" s="4">
        <v>44279.384826388887</v>
      </c>
      <c r="B86" s="1">
        <v>0</v>
      </c>
      <c r="C86" s="1">
        <v>1</v>
      </c>
      <c r="D86" s="5">
        <f>SUM(B$2:B86)</f>
        <v>0</v>
      </c>
      <c r="E86" s="5">
        <f>SUM(C$2:C86)</f>
        <v>85</v>
      </c>
      <c r="F86" s="2">
        <f>IF(stats[[#This Row],[Datetime]],stats[[#This Row],[Total Clear]]/stats[[#This Row],[Total Runs]],NA())</f>
        <v>0</v>
      </c>
      <c r="G86" s="2">
        <f t="shared" si="0"/>
        <v>0</v>
      </c>
      <c r="H86" s="3">
        <f>IFERROR(stats[[#This Row],[Datetime]]-A85,"")</f>
        <v>7.9861110862111673E-4</v>
      </c>
      <c r="I86" s="3">
        <f t="shared" si="1"/>
        <v>8.4201388926885556E-4</v>
      </c>
      <c r="J86" s="3">
        <f t="shared" si="2"/>
        <v>9.1724537196569145E-4</v>
      </c>
      <c r="K86" s="3">
        <f>IFERROR(stats[[#This Row],[Q3]]-stats[[#This Row],[Q1]],"")</f>
        <v>7.5231482696835883E-5</v>
      </c>
      <c r="L86" s="3">
        <f>IFERROR(AVERAGEIFS(H67:H86, H67:H86, "&lt;" &amp; stats[[#This Row],[Q3]]+(2*stats[[#This Row],[IQR]]), H67:H86, "&gt;" &amp; stats[[#This Row],[Q1]]-(2*stats[[#This Row],[IQR]])),"")</f>
        <v>8.7615740740147889E-4</v>
      </c>
      <c r="M86" s="1"/>
      <c r="N86" s="1"/>
      <c r="O86" s="1"/>
      <c r="P86" s="1"/>
      <c r="Q86" s="1"/>
      <c r="R86" s="1"/>
    </row>
    <row r="87" spans="1:18" x14ac:dyDescent="0.25">
      <c r="A87" s="4">
        <v>44279.385682870372</v>
      </c>
      <c r="B87" s="1">
        <v>0</v>
      </c>
      <c r="C87" s="1">
        <v>1</v>
      </c>
      <c r="D87" s="5">
        <f>SUM(B$2:B87)</f>
        <v>0</v>
      </c>
      <c r="E87" s="5">
        <f>SUM(C$2:C87)</f>
        <v>86</v>
      </c>
      <c r="F87" s="2">
        <f>IF(stats[[#This Row],[Datetime]],stats[[#This Row],[Total Clear]]/stats[[#This Row],[Total Runs]],NA())</f>
        <v>0</v>
      </c>
      <c r="G87" s="2">
        <f t="shared" ref="G87:G150" si="3">SUM(B68:B87) / SUM(C68:C87)</f>
        <v>0</v>
      </c>
      <c r="H87" s="3">
        <f>IFERROR(stats[[#This Row],[Datetime]]-A86,"")</f>
        <v>8.5648148524342105E-4</v>
      </c>
      <c r="I87" s="3">
        <f t="shared" ref="I87:I150" si="4">IFERROR(_xlfn.QUARTILE.INC(H68:H87,1),"")</f>
        <v>8.4201388926885556E-4</v>
      </c>
      <c r="J87" s="3">
        <f t="shared" ref="J87:J150" si="5">IFERROR(_xlfn.QUARTILE.INC(H68:H87,3),"")</f>
        <v>9.0567129700502846E-4</v>
      </c>
      <c r="K87" s="3">
        <f>IFERROR(stats[[#This Row],[Q3]]-stats[[#This Row],[Q1]],"")</f>
        <v>6.36574077361729E-5</v>
      </c>
      <c r="L87" s="3">
        <f>IFERROR(AVERAGEIFS(H68:H87, H68:H87, "&lt;" &amp; stats[[#This Row],[Q3]]+(2*stats[[#This Row],[IQR]]), H68:H87, "&gt;" &amp; stats[[#This Row],[Q1]]-(2*stats[[#This Row],[IQR]])),"")</f>
        <v>8.7268518509517887E-4</v>
      </c>
      <c r="M87" s="1"/>
      <c r="N87" s="1"/>
      <c r="O87" s="1"/>
      <c r="P87" s="1"/>
      <c r="Q87" s="1"/>
      <c r="R87" s="1"/>
    </row>
    <row r="88" spans="1:18" x14ac:dyDescent="0.25">
      <c r="A88" s="4">
        <v>44279.386631944442</v>
      </c>
      <c r="B88" s="1">
        <v>0</v>
      </c>
      <c r="C88" s="1">
        <v>1</v>
      </c>
      <c r="D88" s="5">
        <f>SUM(B$2:B88)</f>
        <v>0</v>
      </c>
      <c r="E88" s="5">
        <f>SUM(C$2:C88)</f>
        <v>87</v>
      </c>
      <c r="F88" s="2">
        <f>IF(stats[[#This Row],[Datetime]],stats[[#This Row],[Total Clear]]/stats[[#This Row],[Total Runs]],NA())</f>
        <v>0</v>
      </c>
      <c r="G88" s="2">
        <f t="shared" si="3"/>
        <v>0</v>
      </c>
      <c r="H88" s="3">
        <f>IFERROR(stats[[#This Row],[Datetime]]-A87,"")</f>
        <v>9.4907407037680969E-4</v>
      </c>
      <c r="I88" s="3">
        <f t="shared" si="4"/>
        <v>8.4490740846376866E-4</v>
      </c>
      <c r="J88" s="3">
        <f t="shared" si="5"/>
        <v>9.1724537196569145E-4</v>
      </c>
      <c r="K88" s="3">
        <f>IFERROR(stats[[#This Row],[Q3]]-stats[[#This Row],[Q1]],"")</f>
        <v>7.2337963501922786E-5</v>
      </c>
      <c r="L88" s="3">
        <f>IFERROR(AVERAGEIFS(H69:H88, H69:H88, "&lt;" &amp; stats[[#This Row],[Q3]]+(2*stats[[#This Row],[IQR]]), H69:H88, "&gt;" &amp; stats[[#This Row],[Q1]]-(2*stats[[#This Row],[IQR]])),"")</f>
        <v>8.7905092586879616E-4</v>
      </c>
      <c r="M88" s="1"/>
      <c r="N88" s="1"/>
      <c r="O88" s="1"/>
      <c r="P88" s="1"/>
      <c r="Q88" s="1"/>
      <c r="R88" s="1"/>
    </row>
    <row r="89" spans="1:18" x14ac:dyDescent="0.25">
      <c r="A89" s="4">
        <v>44279.387499999997</v>
      </c>
      <c r="B89" s="1">
        <v>0</v>
      </c>
      <c r="C89" s="1">
        <v>1</v>
      </c>
      <c r="D89" s="5">
        <f>SUM(B$2:B89)</f>
        <v>0</v>
      </c>
      <c r="E89" s="5">
        <f>SUM(C$2:C89)</f>
        <v>88</v>
      </c>
      <c r="F89" s="2">
        <f>IF(stats[[#This Row],[Datetime]],stats[[#This Row],[Total Clear]]/stats[[#This Row],[Total Runs]],NA())</f>
        <v>0</v>
      </c>
      <c r="G89" s="2">
        <f t="shared" si="3"/>
        <v>0</v>
      </c>
      <c r="H89" s="3">
        <f>IFERROR(stats[[#This Row],[Datetime]]-A88,"")</f>
        <v>8.6805555474711582E-4</v>
      </c>
      <c r="I89" s="3">
        <f t="shared" si="4"/>
        <v>8.4490740846376866E-4</v>
      </c>
      <c r="J89" s="3">
        <f t="shared" si="5"/>
        <v>9.1724537196569145E-4</v>
      </c>
      <c r="K89" s="3">
        <f>IFERROR(stats[[#This Row],[Q3]]-stats[[#This Row],[Q1]],"")</f>
        <v>7.2337963501922786E-5</v>
      </c>
      <c r="L89" s="3">
        <f>IFERROR(AVERAGEIFS(H70:H89, H70:H89, "&lt;" &amp; stats[[#This Row],[Q3]]+(2*stats[[#This Row],[IQR]]), H70:H89, "&gt;" &amp; stats[[#This Row],[Q1]]-(2*stats[[#This Row],[IQR]])),"")</f>
        <v>8.7905092586879616E-4</v>
      </c>
      <c r="M89" s="1"/>
      <c r="N89" s="1"/>
      <c r="O89" s="1"/>
      <c r="P89" s="1"/>
      <c r="Q89" s="1"/>
      <c r="R89" s="6"/>
    </row>
    <row r="90" spans="1:18" x14ac:dyDescent="0.25">
      <c r="A90" s="4">
        <v>44279.388321759259</v>
      </c>
      <c r="B90" s="1">
        <v>0</v>
      </c>
      <c r="C90" s="1">
        <v>1</v>
      </c>
      <c r="D90" s="5">
        <f>SUM(B$2:B90)</f>
        <v>0</v>
      </c>
      <c r="E90" s="5">
        <f>SUM(C$2:C90)</f>
        <v>89</v>
      </c>
      <c r="F90" s="2">
        <f>IF(stats[[#This Row],[Datetime]],stats[[#This Row],[Total Clear]]/stats[[#This Row],[Total Runs]],NA())</f>
        <v>0</v>
      </c>
      <c r="G90" s="2">
        <f t="shared" si="3"/>
        <v>0</v>
      </c>
      <c r="H90" s="3">
        <f>IFERROR(stats[[#This Row],[Datetime]]-A89,"")</f>
        <v>8.217592621804215E-4</v>
      </c>
      <c r="I90" s="3">
        <f t="shared" si="4"/>
        <v>8.4201388926885556E-4</v>
      </c>
      <c r="J90" s="3">
        <f t="shared" si="5"/>
        <v>9.1724537196569145E-4</v>
      </c>
      <c r="K90" s="3">
        <f>IFERROR(stats[[#This Row],[Q3]]-stats[[#This Row],[Q1]],"")</f>
        <v>7.5231482696835883E-5</v>
      </c>
      <c r="L90" s="3">
        <f>IFERROR(AVERAGEIFS(H71:H90, H71:H90, "&lt;" &amp; stats[[#This Row],[Q3]]+(2*stats[[#This Row],[IQR]]), H71:H90, "&gt;" &amp; stats[[#This Row],[Q1]]-(2*stats[[#This Row],[IQR]])),"")</f>
        <v>8.7731481471564621E-4</v>
      </c>
      <c r="M90" s="1"/>
      <c r="N90" s="1"/>
      <c r="O90" s="1"/>
      <c r="P90" s="1"/>
      <c r="Q90" s="1"/>
      <c r="R90" s="1"/>
    </row>
    <row r="91" spans="1:18" x14ac:dyDescent="0.25">
      <c r="A91" s="4">
        <v>44279.389224537037</v>
      </c>
      <c r="B91" s="1">
        <v>0</v>
      </c>
      <c r="C91" s="1">
        <v>1</v>
      </c>
      <c r="D91" s="5">
        <f>SUM(B$2:B91)</f>
        <v>0</v>
      </c>
      <c r="E91" s="5">
        <f>SUM(C$2:C91)</f>
        <v>90</v>
      </c>
      <c r="F91" s="2">
        <f>IF(stats[[#This Row],[Datetime]],stats[[#This Row],[Total Clear]]/stats[[#This Row],[Total Runs]],NA())</f>
        <v>0</v>
      </c>
      <c r="G91" s="2">
        <f t="shared" si="3"/>
        <v>0</v>
      </c>
      <c r="H91" s="3">
        <f>IFERROR(stats[[#This Row],[Datetime]]-A90,"")</f>
        <v>9.0277777781011537E-4</v>
      </c>
      <c r="I91" s="3">
        <f t="shared" si="4"/>
        <v>8.4201388926885556E-4</v>
      </c>
      <c r="J91" s="3">
        <f t="shared" si="5"/>
        <v>9.1724537196569145E-4</v>
      </c>
      <c r="K91" s="3">
        <f>IFERROR(stats[[#This Row],[Q3]]-stats[[#This Row],[Q1]],"")</f>
        <v>7.5231482696835883E-5</v>
      </c>
      <c r="L91" s="3">
        <f>IFERROR(AVERAGEIFS(H72:H91, H72:H91, "&lt;" &amp; stats[[#This Row],[Q3]]+(2*stats[[#This Row],[IQR]]), H72:H91, "&gt;" &amp; stats[[#This Row],[Q1]]-(2*stats[[#This Row],[IQR]])),"")</f>
        <v>8.8020833318296359E-4</v>
      </c>
      <c r="M91" s="1"/>
      <c r="N91" s="1"/>
      <c r="O91" s="1"/>
      <c r="P91" s="1"/>
      <c r="Q91" s="1"/>
      <c r="R91" s="1"/>
    </row>
    <row r="92" spans="1:18" x14ac:dyDescent="0.25">
      <c r="A92" s="4">
        <v>44279.390081018515</v>
      </c>
      <c r="B92" s="1">
        <v>0</v>
      </c>
      <c r="C92" s="1">
        <v>1</v>
      </c>
      <c r="D92" s="5">
        <f>SUM(B$2:B92)</f>
        <v>0</v>
      </c>
      <c r="E92" s="5">
        <f>SUM(C$2:C92)</f>
        <v>91</v>
      </c>
      <c r="F92" s="2">
        <f>IF(stats[[#This Row],[Datetime]],stats[[#This Row],[Total Clear]]/stats[[#This Row],[Total Runs]],NA())</f>
        <v>0</v>
      </c>
      <c r="G92" s="2">
        <f t="shared" si="3"/>
        <v>0</v>
      </c>
      <c r="H92" s="3">
        <f>IFERROR(stats[[#This Row],[Datetime]]-A91,"")</f>
        <v>8.5648147796746343E-4</v>
      </c>
      <c r="I92" s="3">
        <f t="shared" si="4"/>
        <v>8.4201388926885556E-4</v>
      </c>
      <c r="J92" s="3">
        <f t="shared" si="5"/>
        <v>9.1724537196569145E-4</v>
      </c>
      <c r="K92" s="3">
        <f>IFERROR(stats[[#This Row],[Q3]]-stats[[#This Row],[Q1]],"")</f>
        <v>7.5231482696835883E-5</v>
      </c>
      <c r="L92" s="3">
        <f>IFERROR(AVERAGEIFS(H73:H92, H73:H92, "&lt;" &amp; stats[[#This Row],[Q3]]+(2*stats[[#This Row],[IQR]]), H73:H92, "&gt;" &amp; stats[[#This Row],[Q1]]-(2*stats[[#This Row],[IQR]])),"")</f>
        <v>8.8020833318296359E-4</v>
      </c>
      <c r="M92" s="1"/>
      <c r="N92" s="1"/>
      <c r="O92" s="1"/>
      <c r="P92" s="1"/>
      <c r="Q92" s="1"/>
      <c r="R92" s="1"/>
    </row>
    <row r="93" spans="1:18" x14ac:dyDescent="0.25">
      <c r="A93" s="4">
        <v>44279.390925925924</v>
      </c>
      <c r="B93" s="1">
        <v>0</v>
      </c>
      <c r="C93" s="1">
        <v>1</v>
      </c>
      <c r="D93" s="5">
        <f>SUM(B$2:B93)</f>
        <v>0</v>
      </c>
      <c r="E93" s="5">
        <f>SUM(C$2:C93)</f>
        <v>92</v>
      </c>
      <c r="F93" s="2">
        <f>IF(stats[[#This Row],[Datetime]],stats[[#This Row],[Total Clear]]/stats[[#This Row],[Total Runs]],NA())</f>
        <v>0</v>
      </c>
      <c r="G93" s="2">
        <f t="shared" si="3"/>
        <v>0</v>
      </c>
      <c r="H93" s="3">
        <f>IFERROR(stats[[#This Row],[Datetime]]-A92,"")</f>
        <v>8.4490740846376866E-4</v>
      </c>
      <c r="I93" s="3">
        <f t="shared" si="4"/>
        <v>8.4201388926885556E-4</v>
      </c>
      <c r="J93" s="3">
        <f t="shared" si="5"/>
        <v>9.1724537196569145E-4</v>
      </c>
      <c r="K93" s="3">
        <f>IFERROR(stats[[#This Row],[Q3]]-stats[[#This Row],[Q1]],"")</f>
        <v>7.5231482696835883E-5</v>
      </c>
      <c r="L93" s="3">
        <f>IFERROR(AVERAGEIFS(H74:H93, H74:H93, "&lt;" &amp; stats[[#This Row],[Q3]]+(2*stats[[#This Row],[IQR]]), H74:H93, "&gt;" &amp; stats[[#This Row],[Q1]]-(2*stats[[#This Row],[IQR]])),"")</f>
        <v>8.7905092586879616E-4</v>
      </c>
      <c r="M93" s="1"/>
      <c r="N93" s="1"/>
      <c r="O93" s="1"/>
      <c r="P93" s="1"/>
      <c r="Q93" s="1"/>
      <c r="R93" s="1"/>
    </row>
    <row r="94" spans="1:18" x14ac:dyDescent="0.25">
      <c r="A94" s="4">
        <v>44279.391747685186</v>
      </c>
      <c r="B94" s="1">
        <v>0</v>
      </c>
      <c r="C94" s="1">
        <v>1</v>
      </c>
      <c r="D94" s="5">
        <f>SUM(B$2:B94)</f>
        <v>0</v>
      </c>
      <c r="E94" s="5">
        <f>SUM(C$2:C94)</f>
        <v>93</v>
      </c>
      <c r="F94" s="2">
        <f>IF(stats[[#This Row],[Datetime]],stats[[#This Row],[Total Clear]]/stats[[#This Row],[Total Runs]],NA())</f>
        <v>0</v>
      </c>
      <c r="G94" s="2">
        <f t="shared" si="3"/>
        <v>0</v>
      </c>
      <c r="H94" s="3">
        <f>IFERROR(stats[[#This Row],[Datetime]]-A93,"")</f>
        <v>8.217592621804215E-4</v>
      </c>
      <c r="I94" s="3">
        <f t="shared" si="4"/>
        <v>8.3043981430819258E-4</v>
      </c>
      <c r="J94" s="3">
        <f t="shared" si="5"/>
        <v>9.0567129700502846E-4</v>
      </c>
      <c r="K94" s="3">
        <f>IFERROR(stats[[#This Row],[Q3]]-stats[[#This Row],[Q1]],"")</f>
        <v>7.5231482696835883E-5</v>
      </c>
      <c r="L94" s="3">
        <f>IFERROR(AVERAGEIFS(H75:H94, H75:H94, "&lt;" &amp; stats[[#This Row],[Q3]]+(2*stats[[#This Row],[IQR]]), H75:H94, "&gt;" &amp; stats[[#This Row],[Q1]]-(2*stats[[#This Row],[IQR]])),"")</f>
        <v>8.7384259277314416E-4</v>
      </c>
      <c r="M94" s="1"/>
      <c r="N94" s="1"/>
      <c r="O94" s="1"/>
      <c r="P94" s="1"/>
      <c r="Q94" s="1"/>
      <c r="R94" s="1"/>
    </row>
    <row r="95" spans="1:18" x14ac:dyDescent="0.25">
      <c r="A95" s="4">
        <v>44279.392569444448</v>
      </c>
      <c r="B95" s="1">
        <v>0</v>
      </c>
      <c r="C95" s="1">
        <v>1</v>
      </c>
      <c r="D95" s="5">
        <f>SUM(B$2:B95)</f>
        <v>0</v>
      </c>
      <c r="E95" s="5">
        <f>SUM(C$2:C95)</f>
        <v>94</v>
      </c>
      <c r="F95" s="2">
        <f>IF(stats[[#This Row],[Datetime]],stats[[#This Row],[Total Clear]]/stats[[#This Row],[Total Runs]],NA())</f>
        <v>0</v>
      </c>
      <c r="G95" s="2">
        <f t="shared" si="3"/>
        <v>0</v>
      </c>
      <c r="H95" s="3">
        <f>IFERROR(stats[[#This Row],[Datetime]]-A94,"")</f>
        <v>8.217592621804215E-4</v>
      </c>
      <c r="I95" s="3">
        <f t="shared" si="4"/>
        <v>8.217592621804215E-4</v>
      </c>
      <c r="J95" s="3">
        <f t="shared" si="5"/>
        <v>9.0277777781011537E-4</v>
      </c>
      <c r="K95" s="3">
        <f>IFERROR(stats[[#This Row],[Q3]]-stats[[#This Row],[Q1]],"")</f>
        <v>8.1018515629693866E-5</v>
      </c>
      <c r="L95" s="3">
        <f>IFERROR(AVERAGEIFS(H76:H95, H76:H95, "&lt;" &amp; stats[[#This Row],[Q3]]+(2*stats[[#This Row],[IQR]]), H76:H95, "&gt;" &amp; stats[[#This Row],[Q1]]-(2*stats[[#This Row],[IQR]])),"")</f>
        <v>8.6516203737119213E-4</v>
      </c>
      <c r="M95" s="1"/>
      <c r="N95" s="1"/>
      <c r="O95" s="1"/>
      <c r="P95" s="1"/>
      <c r="Q95" s="1"/>
      <c r="R95" s="1"/>
    </row>
    <row r="96" spans="1:18" x14ac:dyDescent="0.25">
      <c r="A96" s="4">
        <v>44279.393391203703</v>
      </c>
      <c r="B96" s="1">
        <v>0</v>
      </c>
      <c r="C96" s="1">
        <v>1</v>
      </c>
      <c r="D96" s="5">
        <f>SUM(B$2:B96)</f>
        <v>0</v>
      </c>
      <c r="E96" s="5">
        <f>SUM(C$2:C96)</f>
        <v>95</v>
      </c>
      <c r="F96" s="2">
        <f>IF(stats[[#This Row],[Datetime]],stats[[#This Row],[Total Clear]]/stats[[#This Row],[Total Runs]],NA())</f>
        <v>0</v>
      </c>
      <c r="G96" s="2">
        <f t="shared" si="3"/>
        <v>0</v>
      </c>
      <c r="H96" s="3">
        <f>IFERROR(stats[[#This Row],[Datetime]]-A95,"")</f>
        <v>8.2175925490446389E-4</v>
      </c>
      <c r="I96" s="3">
        <f t="shared" si="4"/>
        <v>8.217592621804215E-4</v>
      </c>
      <c r="J96" s="3">
        <f t="shared" si="5"/>
        <v>9.0277777781011537E-4</v>
      </c>
      <c r="K96" s="3">
        <f>IFERROR(stats[[#This Row],[Q3]]-stats[[#This Row],[Q1]],"")</f>
        <v>8.1018515629693866E-5</v>
      </c>
      <c r="L96" s="3">
        <f>IFERROR(AVERAGEIFS(H77:H96, H77:H96, "&lt;" &amp; stats[[#This Row],[Q3]]+(2*stats[[#This Row],[IQR]]), H77:H96, "&gt;" &amp; stats[[#This Row],[Q1]]-(2*stats[[#This Row],[IQR]])),"")</f>
        <v>8.6400462969322685E-4</v>
      </c>
      <c r="M96" s="1"/>
      <c r="N96" s="1"/>
      <c r="O96" s="1"/>
      <c r="P96" s="1"/>
      <c r="Q96" s="1"/>
      <c r="R96" s="1"/>
    </row>
    <row r="97" spans="1:18" x14ac:dyDescent="0.25">
      <c r="A97" s="4">
        <v>44279.394328703704</v>
      </c>
      <c r="B97" s="1">
        <v>0</v>
      </c>
      <c r="C97" s="1">
        <v>1</v>
      </c>
      <c r="D97" s="5">
        <f>SUM(B$2:B97)</f>
        <v>0</v>
      </c>
      <c r="E97" s="5">
        <f>SUM(C$2:C97)</f>
        <v>96</v>
      </c>
      <c r="F97" s="2">
        <f>IF(stats[[#This Row],[Datetime]],stats[[#This Row],[Total Clear]]/stats[[#This Row],[Total Runs]],NA())</f>
        <v>0</v>
      </c>
      <c r="G97" s="2">
        <f t="shared" si="3"/>
        <v>0</v>
      </c>
      <c r="H97" s="3">
        <f>IFERROR(stats[[#This Row],[Datetime]]-A96,"")</f>
        <v>9.3750000087311491E-4</v>
      </c>
      <c r="I97" s="3">
        <f t="shared" si="4"/>
        <v>8.217592621804215E-4</v>
      </c>
      <c r="J97" s="3">
        <f t="shared" si="5"/>
        <v>9.0567129700502846E-4</v>
      </c>
      <c r="K97" s="3">
        <f>IFERROR(stats[[#This Row],[Q3]]-stats[[#This Row],[Q1]],"")</f>
        <v>8.3912034824606963E-5</v>
      </c>
      <c r="L97" s="3">
        <f>IFERROR(AVERAGEIFS(H78:H97, H78:H97, "&lt;" &amp; stats[[#This Row],[Q3]]+(2*stats[[#This Row],[IQR]]), H78:H97, "&gt;" &amp; stats[[#This Row],[Q1]]-(2*stats[[#This Row],[IQR]])),"")</f>
        <v>8.697916666278616E-4</v>
      </c>
      <c r="M97" s="1"/>
      <c r="N97" s="1"/>
      <c r="O97" s="1"/>
      <c r="P97" s="1"/>
      <c r="Q97" s="1"/>
      <c r="R97" s="1"/>
    </row>
    <row r="98" spans="1:18" x14ac:dyDescent="0.25">
      <c r="A98" s="4">
        <v>44279.395196759258</v>
      </c>
      <c r="B98" s="1">
        <v>0</v>
      </c>
      <c r="C98" s="1">
        <v>1</v>
      </c>
      <c r="D98" s="5">
        <f>SUM(B$2:B98)</f>
        <v>0</v>
      </c>
      <c r="E98" s="5">
        <f>SUM(C$2:C98)</f>
        <v>97</v>
      </c>
      <c r="F98" s="2">
        <f>IF(stats[[#This Row],[Datetime]],stats[[#This Row],[Total Clear]]/stats[[#This Row],[Total Runs]],NA())</f>
        <v>0</v>
      </c>
      <c r="G98" s="2">
        <f t="shared" si="3"/>
        <v>0</v>
      </c>
      <c r="H98" s="3">
        <f>IFERROR(stats[[#This Row],[Datetime]]-A97,"")</f>
        <v>8.6805555474711582E-4</v>
      </c>
      <c r="I98" s="3">
        <f t="shared" si="4"/>
        <v>8.217592621804215E-4</v>
      </c>
      <c r="J98" s="3">
        <f t="shared" si="5"/>
        <v>9.0277777781011537E-4</v>
      </c>
      <c r="K98" s="3">
        <f>IFERROR(stats[[#This Row],[Q3]]-stats[[#This Row],[Q1]],"")</f>
        <v>8.1018515629693866E-5</v>
      </c>
      <c r="L98" s="3">
        <f>IFERROR(AVERAGEIFS(H79:H98, H79:H98, "&lt;" &amp; stats[[#This Row],[Q3]]+(2*stats[[#This Row],[IQR]]), H79:H98, "&gt;" &amp; stats[[#This Row],[Q1]]-(2*stats[[#This Row],[IQR]])),"")</f>
        <v>8.6747685163572901E-4</v>
      </c>
      <c r="M98" s="1"/>
      <c r="N98" s="1"/>
      <c r="O98" s="1"/>
      <c r="P98" s="1"/>
      <c r="Q98" s="1"/>
      <c r="R98" s="1"/>
    </row>
    <row r="99" spans="1:18" x14ac:dyDescent="0.25">
      <c r="A99" s="4">
        <v>44279.396134259259</v>
      </c>
      <c r="B99" s="1">
        <v>0</v>
      </c>
      <c r="C99" s="1">
        <v>1</v>
      </c>
      <c r="D99" s="5">
        <f>SUM(B$2:B99)</f>
        <v>0</v>
      </c>
      <c r="E99" s="5">
        <f>SUM(C$2:C99)</f>
        <v>98</v>
      </c>
      <c r="F99" s="2">
        <f>IF(stats[[#This Row],[Datetime]],stats[[#This Row],[Total Clear]]/stats[[#This Row],[Total Runs]],NA())</f>
        <v>0</v>
      </c>
      <c r="G99" s="2">
        <f t="shared" si="3"/>
        <v>0</v>
      </c>
      <c r="H99" s="3">
        <f>IFERROR(stats[[#This Row],[Datetime]]-A98,"")</f>
        <v>9.3750000087311491E-4</v>
      </c>
      <c r="I99" s="3">
        <f t="shared" si="4"/>
        <v>8.217592621804215E-4</v>
      </c>
      <c r="J99" s="3">
        <f t="shared" si="5"/>
        <v>9.0856481438095216E-4</v>
      </c>
      <c r="K99" s="3">
        <f>IFERROR(stats[[#This Row],[Q3]]-stats[[#This Row],[Q1]],"")</f>
        <v>8.6805552200530656E-5</v>
      </c>
      <c r="L99" s="3">
        <f>IFERROR(AVERAGEIFS(H80:H99, H80:H99, "&lt;" &amp; stats[[#This Row],[Q3]]+(2*stats[[#This Row],[IQR]]), H80:H99, "&gt;" &amp; stats[[#This Row],[Q1]]-(2*stats[[#This Row],[IQR]])),"")</f>
        <v>8.7037037046684414E-4</v>
      </c>
      <c r="M99" s="1"/>
      <c r="N99" s="1"/>
      <c r="O99" s="1"/>
      <c r="P99" s="1"/>
      <c r="Q99" s="1"/>
      <c r="R99" s="1"/>
    </row>
    <row r="100" spans="1:18" x14ac:dyDescent="0.25">
      <c r="A100" s="4">
        <v>44279.397013888891</v>
      </c>
      <c r="B100" s="1">
        <v>0</v>
      </c>
      <c r="C100" s="1">
        <v>1</v>
      </c>
      <c r="D100" s="5">
        <f>SUM(B$2:B100)</f>
        <v>0</v>
      </c>
      <c r="E100" s="5">
        <f>SUM(C$2:C100)</f>
        <v>99</v>
      </c>
      <c r="F100" s="2">
        <f>IF(stats[[#This Row],[Datetime]],stats[[#This Row],[Total Clear]]/stats[[#This Row],[Total Runs]],NA())</f>
        <v>0</v>
      </c>
      <c r="G100" s="2">
        <f t="shared" si="3"/>
        <v>0</v>
      </c>
      <c r="H100" s="3">
        <f>IFERROR(stats[[#This Row],[Datetime]]-A99,"")</f>
        <v>8.7962963152676821E-4</v>
      </c>
      <c r="I100" s="3">
        <f t="shared" si="4"/>
        <v>8.217592621804215E-4</v>
      </c>
      <c r="J100" s="3">
        <f t="shared" si="5"/>
        <v>9.0856481438095216E-4</v>
      </c>
      <c r="K100" s="3">
        <f>IFERROR(stats[[#This Row],[Q3]]-stats[[#This Row],[Q1]],"")</f>
        <v>8.6805552200530656E-5</v>
      </c>
      <c r="L100" s="3">
        <f>IFERROR(AVERAGEIFS(H81:H100, H81:H100, "&lt;" &amp; stats[[#This Row],[Q3]]+(2*stats[[#This Row],[IQR]]), H81:H100, "&gt;" &amp; stats[[#This Row],[Q1]]-(2*stats[[#This Row],[IQR]])),"")</f>
        <v>8.7037037046684414E-4</v>
      </c>
      <c r="M100" s="1"/>
      <c r="N100" s="1"/>
      <c r="O100" s="1"/>
      <c r="P100" s="1"/>
      <c r="Q100" s="1"/>
      <c r="R100" s="1"/>
    </row>
    <row r="101" spans="1:18" x14ac:dyDescent="0.25">
      <c r="A101" s="4">
        <v>44279.397905092592</v>
      </c>
      <c r="B101" s="1">
        <v>0</v>
      </c>
      <c r="C101" s="1">
        <v>1</v>
      </c>
      <c r="D101" s="5">
        <f>SUM(B$2:B101)</f>
        <v>0</v>
      </c>
      <c r="E101" s="5">
        <f>SUM(C$2:C101)</f>
        <v>100</v>
      </c>
      <c r="F101" s="2">
        <f>IF(stats[[#This Row],[Datetime]],stats[[#This Row],[Total Clear]]/stats[[#This Row],[Total Runs]],NA())</f>
        <v>0</v>
      </c>
      <c r="G101" s="2">
        <f t="shared" si="3"/>
        <v>0</v>
      </c>
      <c r="H101" s="3">
        <f>IFERROR(stats[[#This Row],[Datetime]]-A100,"")</f>
        <v>8.9120370103046298E-4</v>
      </c>
      <c r="I101" s="3">
        <f t="shared" si="4"/>
        <v>8.217592621804215E-4</v>
      </c>
      <c r="J101" s="3">
        <f t="shared" si="5"/>
        <v>9.0277777781011537E-4</v>
      </c>
      <c r="K101" s="3">
        <f>IFERROR(stats[[#This Row],[Q3]]-stats[[#This Row],[Q1]],"")</f>
        <v>8.1018515629693866E-5</v>
      </c>
      <c r="L101" s="3">
        <f>IFERROR(AVERAGEIFS(H82:H101, H82:H101, "&lt;" &amp; stats[[#This Row],[Q3]]+(2*stats[[#This Row],[IQR]]), H82:H101, "&gt;" &amp; stats[[#This Row],[Q1]]-(2*stats[[#This Row],[IQR]])),"")</f>
        <v>8.6631944432156158E-4</v>
      </c>
      <c r="M101" s="1"/>
      <c r="N101" s="1"/>
      <c r="O101" s="1"/>
      <c r="P101" s="1"/>
      <c r="Q101" s="1"/>
      <c r="R101" s="1"/>
    </row>
    <row r="102" spans="1:18" x14ac:dyDescent="0.25">
      <c r="A102" s="4">
        <v>44279.398784722223</v>
      </c>
      <c r="B102" s="1">
        <v>0</v>
      </c>
      <c r="C102" s="1">
        <v>1</v>
      </c>
      <c r="D102" s="5">
        <f>SUM(B$2:B102)</f>
        <v>0</v>
      </c>
      <c r="E102" s="5">
        <f>SUM(C$2:C102)</f>
        <v>101</v>
      </c>
      <c r="F102" s="2">
        <f>IF(stats[[#This Row],[Datetime]],stats[[#This Row],[Total Clear]]/stats[[#This Row],[Total Runs]],NA())</f>
        <v>0</v>
      </c>
      <c r="G102" s="2">
        <f t="shared" si="3"/>
        <v>0</v>
      </c>
      <c r="H102" s="3">
        <f>IFERROR(stats[[#This Row],[Datetime]]-A101,"")</f>
        <v>8.7962963152676821E-4</v>
      </c>
      <c r="I102" s="3">
        <f t="shared" si="4"/>
        <v>8.217592621804215E-4</v>
      </c>
      <c r="J102" s="3">
        <f t="shared" si="5"/>
        <v>9.0277777781011537E-4</v>
      </c>
      <c r="K102" s="3">
        <f>IFERROR(stats[[#This Row],[Q3]]-stats[[#This Row],[Q1]],"")</f>
        <v>8.1018515629693866E-5</v>
      </c>
      <c r="L102" s="3">
        <f>IFERROR(AVERAGEIFS(H83:H102, H83:H102, "&lt;" &amp; stats[[#This Row],[Q3]]+(2*stats[[#This Row],[IQR]]), H83:H102, "&gt;" &amp; stats[[#This Row],[Q1]]-(2*stats[[#This Row],[IQR]])),"")</f>
        <v>8.6863425931369418E-4</v>
      </c>
      <c r="M102" s="1"/>
      <c r="N102" s="1"/>
      <c r="O102" s="1"/>
      <c r="P102" s="1"/>
      <c r="Q102" s="1"/>
      <c r="R102" s="1"/>
    </row>
    <row r="103" spans="1:18" x14ac:dyDescent="0.25">
      <c r="A103" s="4">
        <v>44279.399687500001</v>
      </c>
      <c r="B103" s="1">
        <v>0</v>
      </c>
      <c r="C103" s="1">
        <v>1</v>
      </c>
      <c r="D103" s="5">
        <f>SUM(B$2:B103)</f>
        <v>0</v>
      </c>
      <c r="E103" s="5">
        <f>SUM(C$2:C103)</f>
        <v>102</v>
      </c>
      <c r="F103" s="2">
        <f>IF(stats[[#This Row],[Datetime]],stats[[#This Row],[Total Clear]]/stats[[#This Row],[Total Runs]],NA())</f>
        <v>0</v>
      </c>
      <c r="G103" s="2">
        <f t="shared" si="3"/>
        <v>0</v>
      </c>
      <c r="H103" s="3">
        <f>IFERROR(stats[[#This Row],[Datetime]]-A102,"")</f>
        <v>9.0277777781011537E-4</v>
      </c>
      <c r="I103" s="3">
        <f t="shared" si="4"/>
        <v>8.217592621804215E-4</v>
      </c>
      <c r="J103" s="3">
        <f t="shared" si="5"/>
        <v>9.0277777781011537E-4</v>
      </c>
      <c r="K103" s="3">
        <f>IFERROR(stats[[#This Row],[Q3]]-stats[[#This Row],[Q1]],"")</f>
        <v>8.1018515629693866E-5</v>
      </c>
      <c r="L103" s="3">
        <f>IFERROR(AVERAGEIFS(H84:H103, H84:H103, "&lt;" &amp; stats[[#This Row],[Q3]]+(2*stats[[#This Row],[IQR]]), H84:H103, "&gt;" &amp; stats[[#This Row],[Q1]]-(2*stats[[#This Row],[IQR]])),"")</f>
        <v>8.6863425931369418E-4</v>
      </c>
      <c r="M103" s="1"/>
      <c r="N103" s="1"/>
      <c r="O103" s="1"/>
      <c r="P103" s="1"/>
      <c r="Q103" s="1"/>
      <c r="R103" s="1"/>
    </row>
    <row r="104" spans="1:18" x14ac:dyDescent="0.25">
      <c r="A104" s="4">
        <v>44279.400509259256</v>
      </c>
      <c r="B104" s="1">
        <v>0</v>
      </c>
      <c r="C104" s="1">
        <v>1</v>
      </c>
      <c r="D104" s="5">
        <f>SUM(B$2:B104)</f>
        <v>0</v>
      </c>
      <c r="E104" s="5">
        <f>SUM(C$2:C104)</f>
        <v>103</v>
      </c>
      <c r="F104" s="2">
        <f>IF(stats[[#This Row],[Datetime]],stats[[#This Row],[Total Clear]]/stats[[#This Row],[Total Runs]],NA())</f>
        <v>0</v>
      </c>
      <c r="G104" s="2">
        <f t="shared" si="3"/>
        <v>0</v>
      </c>
      <c r="H104" s="3">
        <f>IFERROR(stats[[#This Row],[Datetime]]-A103,"")</f>
        <v>8.2175925490446389E-4</v>
      </c>
      <c r="I104" s="3">
        <f t="shared" si="4"/>
        <v>8.217592621804215E-4</v>
      </c>
      <c r="J104" s="3">
        <f t="shared" si="5"/>
        <v>8.9409722022537608E-4</v>
      </c>
      <c r="K104" s="3">
        <f>IFERROR(stats[[#This Row],[Q3]]-stats[[#This Row],[Q1]],"")</f>
        <v>7.2337958044954576E-5</v>
      </c>
      <c r="L104" s="3">
        <f>IFERROR(AVERAGEIFS(H85:H104, H85:H104, "&lt;" &amp; stats[[#This Row],[Q3]]+(2*stats[[#This Row],[IQR]]), H85:H104, "&gt;" &amp; stats[[#This Row],[Q1]]-(2*stats[[#This Row],[IQR]])),"")</f>
        <v>8.6342592585424431E-4</v>
      </c>
      <c r="M104" s="1"/>
      <c r="N104" s="1"/>
      <c r="O104" s="1"/>
      <c r="P104" s="1"/>
      <c r="Q104" s="1"/>
      <c r="R104" s="1"/>
    </row>
    <row r="105" spans="1:18" x14ac:dyDescent="0.25">
      <c r="A105" s="4">
        <v>44279.401354166665</v>
      </c>
      <c r="B105" s="1">
        <v>0</v>
      </c>
      <c r="C105" s="1">
        <v>1</v>
      </c>
      <c r="D105" s="5">
        <f>SUM(B$2:B105)</f>
        <v>0</v>
      </c>
      <c r="E105" s="5">
        <f>SUM(C$2:C105)</f>
        <v>104</v>
      </c>
      <c r="F105" s="2">
        <f>IF(stats[[#This Row],[Datetime]],stats[[#This Row],[Total Clear]]/stats[[#This Row],[Total Runs]],NA())</f>
        <v>0</v>
      </c>
      <c r="G105" s="2">
        <f t="shared" si="3"/>
        <v>0</v>
      </c>
      <c r="H105" s="3">
        <f>IFERROR(stats[[#This Row],[Datetime]]-A104,"")</f>
        <v>8.4490740846376866E-4</v>
      </c>
      <c r="I105" s="3">
        <f t="shared" si="4"/>
        <v>8.217592621804215E-4</v>
      </c>
      <c r="J105" s="3">
        <f t="shared" si="5"/>
        <v>8.9409722022537608E-4</v>
      </c>
      <c r="K105" s="3">
        <f>IFERROR(stats[[#This Row],[Q3]]-stats[[#This Row],[Q1]],"")</f>
        <v>7.2337958044954576E-5</v>
      </c>
      <c r="L105" s="3">
        <f>IFERROR(AVERAGEIFS(H86:H105, H86:H105, "&lt;" &amp; stats[[#This Row],[Q3]]+(2*stats[[#This Row],[IQR]]), H86:H105, "&gt;" &amp; stats[[#This Row],[Q1]]-(2*stats[[#This Row],[IQR]])),"")</f>
        <v>8.6631944432156158E-4</v>
      </c>
      <c r="M105" s="1"/>
      <c r="N105" s="1"/>
      <c r="O105" s="1"/>
      <c r="P105" s="1"/>
      <c r="Q105" s="1"/>
      <c r="R105" s="1"/>
    </row>
    <row r="106" spans="1:18" x14ac:dyDescent="0.25">
      <c r="A106" s="4">
        <v>44279.402233796296</v>
      </c>
      <c r="B106" s="1">
        <v>0</v>
      </c>
      <c r="C106" s="1">
        <v>1</v>
      </c>
      <c r="D106" s="5">
        <f>SUM(B$2:B106)</f>
        <v>0</v>
      </c>
      <c r="E106" s="5">
        <f>SUM(C$2:C106)</f>
        <v>105</v>
      </c>
      <c r="F106" s="2">
        <f>IF(stats[[#This Row],[Datetime]],stats[[#This Row],[Total Clear]]/stats[[#This Row],[Total Runs]],NA())</f>
        <v>0</v>
      </c>
      <c r="G106" s="2">
        <f t="shared" si="3"/>
        <v>0</v>
      </c>
      <c r="H106" s="3">
        <f>IFERROR(stats[[#This Row],[Datetime]]-A105,"")</f>
        <v>8.7962963152676821E-4</v>
      </c>
      <c r="I106" s="3">
        <f t="shared" si="4"/>
        <v>8.3912037189293187E-4</v>
      </c>
      <c r="J106" s="3">
        <f t="shared" si="5"/>
        <v>8.9409722022537608E-4</v>
      </c>
      <c r="K106" s="3">
        <f>IFERROR(stats[[#This Row],[Q3]]-stats[[#This Row],[Q1]],"")</f>
        <v>5.4976848332444206E-5</v>
      </c>
      <c r="L106" s="3">
        <f>IFERROR(AVERAGEIFS(H87:H106, H87:H106, "&lt;" &amp; stats[[#This Row],[Q3]]+(2*stats[[#This Row],[IQR]]), H87:H106, "&gt;" &amp; stats[[#This Row],[Q1]]-(2*stats[[#This Row],[IQR]])),"")</f>
        <v>8.7037037046684414E-4</v>
      </c>
      <c r="M106" s="1"/>
      <c r="N106" s="1"/>
      <c r="O106" s="1"/>
      <c r="P106" s="1"/>
      <c r="Q106" s="1"/>
      <c r="R106" s="1"/>
    </row>
    <row r="107" spans="1:18" x14ac:dyDescent="0.25">
      <c r="A107" s="4">
        <v>44279.403078703705</v>
      </c>
      <c r="B107" s="1">
        <v>0</v>
      </c>
      <c r="C107" s="1">
        <v>1</v>
      </c>
      <c r="D107" s="5">
        <f>SUM(B$2:B107)</f>
        <v>0</v>
      </c>
      <c r="E107" s="5">
        <f>SUM(C$2:C107)</f>
        <v>106</v>
      </c>
      <c r="F107" s="2">
        <f>IF(stats[[#This Row],[Datetime]],stats[[#This Row],[Total Clear]]/stats[[#This Row],[Total Runs]],NA())</f>
        <v>0</v>
      </c>
      <c r="G107" s="2">
        <f t="shared" si="3"/>
        <v>0</v>
      </c>
      <c r="H107" s="3">
        <f>IFERROR(stats[[#This Row],[Datetime]]-A106,"")</f>
        <v>8.4490740846376866E-4</v>
      </c>
      <c r="I107" s="3">
        <f t="shared" si="4"/>
        <v>8.3912037189293187E-4</v>
      </c>
      <c r="J107" s="3">
        <f t="shared" si="5"/>
        <v>8.9409722022537608E-4</v>
      </c>
      <c r="K107" s="3">
        <f>IFERROR(stats[[#This Row],[Q3]]-stats[[#This Row],[Q1]],"")</f>
        <v>5.4976848332444206E-5</v>
      </c>
      <c r="L107" s="3">
        <f>IFERROR(AVERAGEIFS(H88:H107, H88:H107, "&lt;" &amp; stats[[#This Row],[Q3]]+(2*stats[[#This Row],[IQR]]), H88:H107, "&gt;" &amp; stats[[#This Row],[Q1]]-(2*stats[[#This Row],[IQR]])),"")</f>
        <v>8.697916666278616E-4</v>
      </c>
      <c r="M107" s="1"/>
      <c r="N107" s="1"/>
      <c r="O107" s="1"/>
      <c r="P107" s="1"/>
      <c r="Q107" s="1"/>
      <c r="R107" s="1"/>
    </row>
    <row r="108" spans="1:18" x14ac:dyDescent="0.25">
      <c r="A108" s="4">
        <v>44279.403900462959</v>
      </c>
      <c r="B108" s="1">
        <v>0</v>
      </c>
      <c r="C108" s="1">
        <v>1</v>
      </c>
      <c r="D108" s="5">
        <f>SUM(B$2:B108)</f>
        <v>0</v>
      </c>
      <c r="E108" s="5">
        <f>SUM(C$2:C108)</f>
        <v>107</v>
      </c>
      <c r="F108" s="2">
        <f>IF(stats[[#This Row],[Datetime]],stats[[#This Row],[Total Clear]]/stats[[#This Row],[Total Runs]],NA())</f>
        <v>0</v>
      </c>
      <c r="G108" s="2">
        <f t="shared" si="3"/>
        <v>0</v>
      </c>
      <c r="H108" s="3">
        <f>IFERROR(stats[[#This Row],[Datetime]]-A107,"")</f>
        <v>8.2175925490446389E-4</v>
      </c>
      <c r="I108" s="3">
        <f t="shared" si="4"/>
        <v>8.217592621804215E-4</v>
      </c>
      <c r="J108" s="3">
        <f t="shared" si="5"/>
        <v>8.825231489026919E-4</v>
      </c>
      <c r="K108" s="3">
        <f>IFERROR(stats[[#This Row],[Q3]]-stats[[#This Row],[Q1]],"")</f>
        <v>6.0763886722270399E-5</v>
      </c>
      <c r="L108" s="3">
        <f>IFERROR(AVERAGEIFS(H89:H108, H89:H108, "&lt;" &amp; stats[[#This Row],[Q3]]+(2*stats[[#This Row],[IQR]]), H89:H108, "&gt;" &amp; stats[[#This Row],[Q1]]-(2*stats[[#This Row],[IQR]])),"")</f>
        <v>8.6342592585424431E-4</v>
      </c>
      <c r="M108" s="1"/>
      <c r="N108" s="2"/>
      <c r="O108" s="1"/>
      <c r="P108" s="1"/>
      <c r="Q108" s="1"/>
      <c r="R108" s="1"/>
    </row>
    <row r="109" spans="1:18" x14ac:dyDescent="0.25">
      <c r="A109" s="4">
        <v>44279.404780092591</v>
      </c>
      <c r="B109" s="1">
        <v>0</v>
      </c>
      <c r="C109" s="1">
        <v>1</v>
      </c>
      <c r="D109" s="5">
        <f>SUM(B$2:B109)</f>
        <v>0</v>
      </c>
      <c r="E109" s="5">
        <f>SUM(C$2:C109)</f>
        <v>108</v>
      </c>
      <c r="F109" s="2">
        <f>IF(stats[[#This Row],[Datetime]],stats[[#This Row],[Total Clear]]/stats[[#This Row],[Total Runs]],NA())</f>
        <v>0</v>
      </c>
      <c r="G109" s="2">
        <f t="shared" si="3"/>
        <v>0</v>
      </c>
      <c r="H109" s="3">
        <f>IFERROR(stats[[#This Row],[Datetime]]-A108,"")</f>
        <v>8.7962963152676821E-4</v>
      </c>
      <c r="I109" s="3">
        <f t="shared" si="4"/>
        <v>8.217592621804215E-4</v>
      </c>
      <c r="J109" s="3">
        <f t="shared" si="5"/>
        <v>8.825231489026919E-4</v>
      </c>
      <c r="K109" s="3">
        <f>IFERROR(stats[[#This Row],[Q3]]-stats[[#This Row],[Q1]],"")</f>
        <v>6.0763886722270399E-5</v>
      </c>
      <c r="L109" s="3">
        <f>IFERROR(AVERAGEIFS(H90:H109, H90:H109, "&lt;" &amp; stats[[#This Row],[Q3]]+(2*stats[[#This Row],[IQR]]), H90:H109, "&gt;" &amp; stats[[#This Row],[Q1]]-(2*stats[[#This Row],[IQR]])),"")</f>
        <v>8.6400462969322685E-4</v>
      </c>
      <c r="M109" s="1"/>
      <c r="N109" s="2"/>
      <c r="O109" s="1"/>
      <c r="P109" s="1"/>
      <c r="Q109" s="1"/>
      <c r="R109" s="1"/>
    </row>
    <row r="110" spans="1:18" x14ac:dyDescent="0.25">
      <c r="A110" s="4">
        <v>44279.405682870369</v>
      </c>
      <c r="B110" s="1">
        <v>0</v>
      </c>
      <c r="C110" s="1">
        <v>1</v>
      </c>
      <c r="D110" s="5">
        <f>SUM(B$2:B110)</f>
        <v>0</v>
      </c>
      <c r="E110" s="5">
        <f>SUM(C$2:C110)</f>
        <v>109</v>
      </c>
      <c r="F110" s="2">
        <f>IF(stats[[#This Row],[Datetime]],stats[[#This Row],[Total Clear]]/stats[[#This Row],[Total Runs]],NA())</f>
        <v>0</v>
      </c>
      <c r="G110" s="2">
        <f t="shared" si="3"/>
        <v>0</v>
      </c>
      <c r="H110" s="3">
        <f>IFERROR(stats[[#This Row],[Datetime]]-A109,"")</f>
        <v>9.0277777781011537E-4</v>
      </c>
      <c r="I110" s="3">
        <f t="shared" si="4"/>
        <v>8.3912037189293187E-4</v>
      </c>
      <c r="J110" s="3">
        <f t="shared" si="5"/>
        <v>8.9409722022537608E-4</v>
      </c>
      <c r="K110" s="3">
        <f>IFERROR(stats[[#This Row],[Q3]]-stats[[#This Row],[Q1]],"")</f>
        <v>5.4976848332444206E-5</v>
      </c>
      <c r="L110" s="3">
        <f>IFERROR(AVERAGEIFS(H91:H110, H91:H110, "&lt;" &amp; stats[[#This Row],[Q3]]+(2*stats[[#This Row],[IQR]]), H91:H110, "&gt;" &amp; stats[[#This Row],[Q1]]-(2*stats[[#This Row],[IQR]])),"")</f>
        <v>8.6805555547471154E-4</v>
      </c>
      <c r="M110" s="1"/>
      <c r="N110" s="2"/>
      <c r="O110" s="1"/>
      <c r="P110" s="1"/>
      <c r="Q110" s="1"/>
      <c r="R110" s="1"/>
    </row>
    <row r="111" spans="1:18" x14ac:dyDescent="0.25">
      <c r="A111" s="4">
        <v>44279.4065162037</v>
      </c>
      <c r="B111" s="1">
        <v>0</v>
      </c>
      <c r="C111" s="1">
        <v>1</v>
      </c>
      <c r="D111" s="5">
        <f>SUM(B$2:B111)</f>
        <v>0</v>
      </c>
      <c r="E111" s="5">
        <f>SUM(C$2:C111)</f>
        <v>110</v>
      </c>
      <c r="F111" s="2">
        <f>IF(stats[[#This Row],[Datetime]],stats[[#This Row],[Total Clear]]/stats[[#This Row],[Total Runs]],NA())</f>
        <v>0</v>
      </c>
      <c r="G111" s="2">
        <f t="shared" si="3"/>
        <v>0</v>
      </c>
      <c r="H111" s="3">
        <f>IFERROR(stats[[#This Row],[Datetime]]-A110,"")</f>
        <v>8.3333333168411627E-4</v>
      </c>
      <c r="I111" s="3">
        <f t="shared" si="4"/>
        <v>8.3043981430819258E-4</v>
      </c>
      <c r="J111" s="3">
        <f t="shared" si="5"/>
        <v>8.825231489026919E-4</v>
      </c>
      <c r="K111" s="3">
        <f>IFERROR(stats[[#This Row],[Q3]]-stats[[#This Row],[Q1]],"")</f>
        <v>5.208333459449932E-5</v>
      </c>
      <c r="L111" s="3">
        <f>IFERROR(AVERAGEIFS(H92:H111, H92:H111, "&lt;" &amp; stats[[#This Row],[Q3]]+(2*stats[[#This Row],[IQR]]), H92:H111, "&gt;" &amp; stats[[#This Row],[Q1]]-(2*stats[[#This Row],[IQR]])),"")</f>
        <v>8.6458333316841163E-4</v>
      </c>
      <c r="M111" s="1"/>
      <c r="N111" s="2"/>
      <c r="O111" s="1"/>
      <c r="P111" s="1"/>
      <c r="Q111" s="1"/>
      <c r="R111" s="1"/>
    </row>
    <row r="112" spans="1:18" x14ac:dyDescent="0.25">
      <c r="A112" s="4">
        <v>44279.407384259262</v>
      </c>
      <c r="B112" s="1">
        <v>0</v>
      </c>
      <c r="C112" s="1">
        <v>1</v>
      </c>
      <c r="D112" s="5">
        <f>SUM(B$2:B112)</f>
        <v>0</v>
      </c>
      <c r="E112" s="5">
        <f>SUM(C$2:C112)</f>
        <v>111</v>
      </c>
      <c r="F112" s="2">
        <f>IF(stats[[#This Row],[Datetime]],stats[[#This Row],[Total Clear]]/stats[[#This Row],[Total Runs]],NA())</f>
        <v>0</v>
      </c>
      <c r="G112" s="2">
        <f t="shared" si="3"/>
        <v>0</v>
      </c>
      <c r="H112" s="3">
        <f>IFERROR(stats[[#This Row],[Datetime]]-A111,"")</f>
        <v>8.6805556202307343E-4</v>
      </c>
      <c r="I112" s="3">
        <f t="shared" si="4"/>
        <v>8.3043981430819258E-4</v>
      </c>
      <c r="J112" s="3">
        <f t="shared" si="5"/>
        <v>8.825231489026919E-4</v>
      </c>
      <c r="K112" s="3">
        <f>IFERROR(stats[[#This Row],[Q3]]-stats[[#This Row],[Q1]],"")</f>
        <v>5.208333459449932E-5</v>
      </c>
      <c r="L112" s="3">
        <f>IFERROR(AVERAGEIFS(H93:H112, H93:H112, "&lt;" &amp; stats[[#This Row],[Q3]]+(2*stats[[#This Row],[IQR]]), H93:H112, "&gt;" &amp; stats[[#This Row],[Q1]]-(2*stats[[#This Row],[IQR]])),"")</f>
        <v>8.6516203737119213E-4</v>
      </c>
      <c r="M112" s="1"/>
      <c r="N112" s="2"/>
      <c r="O112" s="1"/>
      <c r="P112" s="1"/>
      <c r="Q112" s="1"/>
      <c r="R112" s="1"/>
    </row>
    <row r="113" spans="1:18" x14ac:dyDescent="0.25">
      <c r="A113" s="4">
        <v>44279.408252314817</v>
      </c>
      <c r="B113" s="1">
        <v>0</v>
      </c>
      <c r="C113" s="1">
        <v>1</v>
      </c>
      <c r="D113" s="5">
        <f>SUM(B$2:B113)</f>
        <v>0</v>
      </c>
      <c r="E113" s="5">
        <f>SUM(C$2:C113)</f>
        <v>112</v>
      </c>
      <c r="F113" s="2">
        <f>IF(stats[[#This Row],[Datetime]],stats[[#This Row],[Total Clear]]/stats[[#This Row],[Total Runs]],NA())</f>
        <v>0</v>
      </c>
      <c r="G113" s="2">
        <f t="shared" si="3"/>
        <v>0</v>
      </c>
      <c r="H113" s="3">
        <f>IFERROR(stats[[#This Row],[Datetime]]-A112,"")</f>
        <v>8.6805555474711582E-4</v>
      </c>
      <c r="I113" s="3">
        <f t="shared" si="4"/>
        <v>8.3043981430819258E-4</v>
      </c>
      <c r="J113" s="3">
        <f t="shared" si="5"/>
        <v>8.825231489026919E-4</v>
      </c>
      <c r="K113" s="3">
        <f>IFERROR(stats[[#This Row],[Q3]]-stats[[#This Row],[Q1]],"")</f>
        <v>5.208333459449932E-5</v>
      </c>
      <c r="L113" s="3">
        <f>IFERROR(AVERAGEIFS(H94:H113, H94:H113, "&lt;" &amp; stats[[#This Row],[Q3]]+(2*stats[[#This Row],[IQR]]), H94:H113, "&gt;" &amp; stats[[#This Row],[Q1]]-(2*stats[[#This Row],[IQR]])),"")</f>
        <v>8.6631944468535944E-4</v>
      </c>
      <c r="M113" s="1"/>
      <c r="N113" s="2"/>
      <c r="O113" s="1"/>
      <c r="P113" s="1"/>
      <c r="Q113" s="1"/>
      <c r="R113" s="1"/>
    </row>
    <row r="114" spans="1:18" x14ac:dyDescent="0.25">
      <c r="A114" s="4">
        <v>44279.409155092595</v>
      </c>
      <c r="B114" s="1">
        <v>0</v>
      </c>
      <c r="C114" s="1">
        <v>1</v>
      </c>
      <c r="D114" s="5">
        <f>SUM(B$2:B114)</f>
        <v>0</v>
      </c>
      <c r="E114" s="5">
        <f>SUM(C$2:C114)</f>
        <v>113</v>
      </c>
      <c r="F114" s="2">
        <f>IF(stats[[#This Row],[Datetime]],stats[[#This Row],[Total Clear]]/stats[[#This Row],[Total Runs]],NA())</f>
        <v>0</v>
      </c>
      <c r="G114" s="2">
        <f t="shared" si="3"/>
        <v>0</v>
      </c>
      <c r="H114" s="3">
        <f>IFERROR(stats[[#This Row],[Datetime]]-A113,"")</f>
        <v>9.0277777781011537E-4</v>
      </c>
      <c r="I114" s="3">
        <f t="shared" si="4"/>
        <v>8.4201388926885556E-4</v>
      </c>
      <c r="J114" s="3">
        <f t="shared" si="5"/>
        <v>8.9409722022537608E-4</v>
      </c>
      <c r="K114" s="3">
        <f>IFERROR(stats[[#This Row],[Q3]]-stats[[#This Row],[Q1]],"")</f>
        <v>5.2083330956520513E-5</v>
      </c>
      <c r="L114" s="3">
        <f>IFERROR(AVERAGEIFS(H95:H114, H95:H114, "&lt;" &amp; stats[[#This Row],[Q3]]+(2*stats[[#This Row],[IQR]]), H95:H114, "&gt;" &amp; stats[[#This Row],[Q1]]-(2*stats[[#This Row],[IQR]])),"")</f>
        <v>8.7037037046684414E-4</v>
      </c>
      <c r="M114" s="1"/>
      <c r="N114" s="2"/>
      <c r="O114" s="1"/>
      <c r="P114" s="1"/>
      <c r="Q114" s="1"/>
      <c r="R114" s="1"/>
    </row>
    <row r="115" spans="1:18" x14ac:dyDescent="0.25">
      <c r="A115" s="4">
        <v>44279.410034722219</v>
      </c>
      <c r="B115" s="1">
        <v>0</v>
      </c>
      <c r="C115" s="1">
        <v>1</v>
      </c>
      <c r="D115" s="5">
        <f>SUM(B$2:B115)</f>
        <v>0</v>
      </c>
      <c r="E115" s="5">
        <f>SUM(C$2:C115)</f>
        <v>114</v>
      </c>
      <c r="F115" s="2">
        <f>IF(stats[[#This Row],[Datetime]],stats[[#This Row],[Total Clear]]/stats[[#This Row],[Total Runs]],NA())</f>
        <v>0</v>
      </c>
      <c r="G115" s="2">
        <f t="shared" si="3"/>
        <v>0</v>
      </c>
      <c r="H115" s="3">
        <f>IFERROR(stats[[#This Row],[Datetime]]-A114,"")</f>
        <v>8.7962962425081059E-4</v>
      </c>
      <c r="I115" s="3">
        <f t="shared" si="4"/>
        <v>8.4490740846376866E-4</v>
      </c>
      <c r="J115" s="3">
        <f t="shared" si="5"/>
        <v>8.9409722022537608E-4</v>
      </c>
      <c r="K115" s="3">
        <f>IFERROR(stats[[#This Row],[Q3]]-stats[[#This Row],[Q1]],"")</f>
        <v>4.9189811761607416E-5</v>
      </c>
      <c r="L115" s="3">
        <f>IFERROR(AVERAGEIFS(H96:H115, H96:H115, "&lt;" &amp; stats[[#This Row],[Q3]]+(2*stats[[#This Row],[IQR]]), H96:H115, "&gt;" &amp; stats[[#This Row],[Q1]]-(2*stats[[#This Row],[IQR]])),"")</f>
        <v>8.7326388857036366E-4</v>
      </c>
      <c r="M115" s="1"/>
      <c r="N115" s="2"/>
      <c r="O115" s="1"/>
      <c r="P115" s="1"/>
      <c r="Q115" s="1"/>
      <c r="R115" s="1"/>
    </row>
    <row r="116" spans="1:18" x14ac:dyDescent="0.25">
      <c r="A116" s="4">
        <v>44279.410983796297</v>
      </c>
      <c r="B116" s="1">
        <v>0</v>
      </c>
      <c r="C116" s="1">
        <v>1</v>
      </c>
      <c r="D116" s="5">
        <f>SUM(B$2:B116)</f>
        <v>0</v>
      </c>
      <c r="E116" s="5">
        <f>SUM(C$2:C116)</f>
        <v>115</v>
      </c>
      <c r="F116" s="2">
        <f>IF(stats[[#This Row],[Datetime]],stats[[#This Row],[Total Clear]]/stats[[#This Row],[Total Runs]],NA())</f>
        <v>0</v>
      </c>
      <c r="G116" s="2">
        <f t="shared" si="3"/>
        <v>0</v>
      </c>
      <c r="H116" s="3">
        <f>IFERROR(stats[[#This Row],[Datetime]]-A115,"")</f>
        <v>9.490740776527673E-4</v>
      </c>
      <c r="I116" s="3">
        <f t="shared" si="4"/>
        <v>8.6226851817627903E-4</v>
      </c>
      <c r="J116" s="3">
        <f t="shared" si="5"/>
        <v>9.0277777781011537E-4</v>
      </c>
      <c r="K116" s="3">
        <f>IFERROR(stats[[#This Row],[Q3]]-stats[[#This Row],[Q1]],"")</f>
        <v>4.0509259633836336E-5</v>
      </c>
      <c r="L116" s="3">
        <f>IFERROR(AVERAGEIFS(H97:H116, H97:H116, "&lt;" &amp; stats[[#This Row],[Q3]]+(2*stats[[#This Row],[IQR]]), H97:H116, "&gt;" &amp; stats[[#This Row],[Q1]]-(2*stats[[#This Row],[IQR]])),"")</f>
        <v>8.796296297077788E-4</v>
      </c>
      <c r="M116" s="1"/>
      <c r="N116" s="2"/>
      <c r="O116" s="1"/>
      <c r="P116" s="1"/>
      <c r="Q116" s="1"/>
      <c r="R116" s="1"/>
    </row>
    <row r="117" spans="1:18" x14ac:dyDescent="0.25">
      <c r="A117" s="4">
        <v>44279.411921296298</v>
      </c>
      <c r="B117" s="1">
        <v>0</v>
      </c>
      <c r="C117" s="1">
        <v>1</v>
      </c>
      <c r="D117" s="5">
        <f>SUM(B$2:B117)</f>
        <v>0</v>
      </c>
      <c r="E117" s="5">
        <f>SUM(C$2:C117)</f>
        <v>116</v>
      </c>
      <c r="F117" s="2">
        <f>IF(stats[[#This Row],[Datetime]],stats[[#This Row],[Total Clear]]/stats[[#This Row],[Total Runs]],NA())</f>
        <v>0</v>
      </c>
      <c r="G117" s="2">
        <f t="shared" si="3"/>
        <v>0</v>
      </c>
      <c r="H117" s="3">
        <f>IFERROR(stats[[#This Row],[Datetime]]-A116,"")</f>
        <v>9.3750000087311491E-4</v>
      </c>
      <c r="I117" s="3">
        <f t="shared" si="4"/>
        <v>8.6226851817627903E-4</v>
      </c>
      <c r="J117" s="3">
        <f t="shared" si="5"/>
        <v>9.0277777781011537E-4</v>
      </c>
      <c r="K117" s="3">
        <f>IFERROR(stats[[#This Row],[Q3]]-stats[[#This Row],[Q1]],"")</f>
        <v>4.0509259633836336E-5</v>
      </c>
      <c r="L117" s="3">
        <f>IFERROR(AVERAGEIFS(H98:H117, H98:H117, "&lt;" &amp; stats[[#This Row],[Q3]]+(2*stats[[#This Row],[IQR]]), H98:H117, "&gt;" &amp; stats[[#This Row],[Q1]]-(2*stats[[#This Row],[IQR]])),"")</f>
        <v>8.796296297077788E-4</v>
      </c>
      <c r="M117" s="1"/>
      <c r="N117" s="2"/>
      <c r="O117" s="1"/>
      <c r="P117" s="1"/>
      <c r="Q117" s="1"/>
      <c r="R117" s="1"/>
    </row>
    <row r="118" spans="1:18" x14ac:dyDescent="0.25">
      <c r="A118" s="4">
        <v>44279.412812499999</v>
      </c>
      <c r="B118" s="1">
        <v>0</v>
      </c>
      <c r="C118" s="1">
        <v>1</v>
      </c>
      <c r="D118" s="5">
        <f>SUM(B$2:B118)</f>
        <v>0</v>
      </c>
      <c r="E118" s="5">
        <f>SUM(C$2:C118)</f>
        <v>117</v>
      </c>
      <c r="F118" s="2">
        <f>IF(stats[[#This Row],[Datetime]],stats[[#This Row],[Total Clear]]/stats[[#This Row],[Total Runs]],NA())</f>
        <v>0</v>
      </c>
      <c r="G118" s="2">
        <f t="shared" si="3"/>
        <v>0</v>
      </c>
      <c r="H118" s="3">
        <f>IFERROR(stats[[#This Row],[Datetime]]-A117,"")</f>
        <v>8.9120370103046298E-4</v>
      </c>
      <c r="I118" s="3">
        <f t="shared" si="4"/>
        <v>8.6226851817627903E-4</v>
      </c>
      <c r="J118" s="3">
        <f t="shared" si="5"/>
        <v>9.0277777781011537E-4</v>
      </c>
      <c r="K118" s="3">
        <f>IFERROR(stats[[#This Row],[Q3]]-stats[[#This Row],[Q1]],"")</f>
        <v>4.0509259633836336E-5</v>
      </c>
      <c r="L118" s="3">
        <f>IFERROR(AVERAGEIFS(H99:H118, H99:H118, "&lt;" &amp; stats[[#This Row],[Q3]]+(2*stats[[#This Row],[IQR]]), H99:H118, "&gt;" &amp; stats[[#This Row],[Q1]]-(2*stats[[#This Row],[IQR]])),"")</f>
        <v>8.8078703702194612E-4</v>
      </c>
      <c r="M118" s="1"/>
      <c r="N118" s="2"/>
      <c r="O118" s="1"/>
      <c r="P118" s="1"/>
      <c r="Q118" s="1"/>
      <c r="R118" s="1"/>
    </row>
    <row r="119" spans="1:18" x14ac:dyDescent="0.25">
      <c r="A119" s="4">
        <v>44279.41369212963</v>
      </c>
      <c r="B119" s="1">
        <v>0</v>
      </c>
      <c r="C119" s="1">
        <v>1</v>
      </c>
      <c r="D119" s="5">
        <f>SUM(B$2:B119)</f>
        <v>0</v>
      </c>
      <c r="E119" s="5">
        <f>SUM(C$2:C119)</f>
        <v>118</v>
      </c>
      <c r="F119" s="2">
        <f>IF(stats[[#This Row],[Datetime]],stats[[#This Row],[Total Clear]]/stats[[#This Row],[Total Runs]],NA())</f>
        <v>0</v>
      </c>
      <c r="G119" s="2">
        <f t="shared" si="3"/>
        <v>0</v>
      </c>
      <c r="H119" s="3">
        <f>IFERROR(stats[[#This Row],[Datetime]]-A118,"")</f>
        <v>8.7962963152676821E-4</v>
      </c>
      <c r="I119" s="3">
        <f t="shared" si="4"/>
        <v>8.6226851817627903E-4</v>
      </c>
      <c r="J119" s="3">
        <f t="shared" si="5"/>
        <v>8.9409722022537608E-4</v>
      </c>
      <c r="K119" s="3">
        <f>IFERROR(stats[[#This Row],[Q3]]-stats[[#This Row],[Q1]],"")</f>
        <v>3.1828702049097046E-5</v>
      </c>
      <c r="L119" s="3">
        <f>IFERROR(AVERAGEIFS(H100:H119, H100:H119, "&lt;" &amp; stats[[#This Row],[Q3]]+(2*stats[[#This Row],[IQR]]), H100:H119, "&gt;" &amp; stats[[#This Row],[Q1]]-(2*stats[[#This Row],[IQR]])),"")</f>
        <v>8.7789351855462885E-4</v>
      </c>
      <c r="M119" s="1"/>
      <c r="N119" s="2"/>
      <c r="O119" s="1"/>
      <c r="P119" s="1"/>
      <c r="Q119" s="1"/>
      <c r="R119" s="1"/>
    </row>
    <row r="120" spans="1:18" x14ac:dyDescent="0.25">
      <c r="A120" s="4">
        <v>44279.414629629631</v>
      </c>
      <c r="B120" s="1">
        <v>0</v>
      </c>
      <c r="C120" s="1">
        <v>1</v>
      </c>
      <c r="D120" s="5">
        <f>SUM(B$2:B120)</f>
        <v>0</v>
      </c>
      <c r="E120" s="5">
        <f>SUM(C$2:C120)</f>
        <v>119</v>
      </c>
      <c r="F120" s="2">
        <f>IF(stats[[#This Row],[Datetime]],stats[[#This Row],[Total Clear]]/stats[[#This Row],[Total Runs]],NA())</f>
        <v>0</v>
      </c>
      <c r="G120" s="2">
        <f t="shared" si="3"/>
        <v>0</v>
      </c>
      <c r="H120" s="3">
        <f>IFERROR(stats[[#This Row],[Datetime]]-A119,"")</f>
        <v>9.3750000087311491E-4</v>
      </c>
      <c r="I120" s="3">
        <f t="shared" si="4"/>
        <v>8.6226851817627903E-4</v>
      </c>
      <c r="J120" s="3">
        <f t="shared" si="5"/>
        <v>9.0277777781011537E-4</v>
      </c>
      <c r="K120" s="3">
        <f>IFERROR(stats[[#This Row],[Q3]]-stats[[#This Row],[Q1]],"")</f>
        <v>4.0509259633836336E-5</v>
      </c>
      <c r="L120" s="3">
        <f>IFERROR(AVERAGEIFS(H101:H120, H101:H120, "&lt;" &amp; stats[[#This Row],[Q3]]+(2*stats[[#This Row],[IQR]]), H101:H120, "&gt;" &amp; stats[[#This Row],[Q1]]-(2*stats[[#This Row],[IQR]])),"")</f>
        <v>8.8078703702194612E-4</v>
      </c>
      <c r="M120" s="1"/>
      <c r="N120" s="2"/>
      <c r="O120" s="1"/>
      <c r="P120" s="1"/>
      <c r="Q120" s="1"/>
      <c r="R120" s="1"/>
    </row>
    <row r="121" spans="1:18" x14ac:dyDescent="0.25">
      <c r="A121" s="4">
        <v>44279.415497685186</v>
      </c>
      <c r="B121" s="1">
        <v>0</v>
      </c>
      <c r="C121" s="1">
        <v>1</v>
      </c>
      <c r="D121" s="5">
        <f>SUM(B$2:B121)</f>
        <v>0</v>
      </c>
      <c r="E121" s="5">
        <f>SUM(C$2:C121)</f>
        <v>120</v>
      </c>
      <c r="F121" s="2">
        <f>IF(stats[[#This Row],[Datetime]],stats[[#This Row],[Total Clear]]/stats[[#This Row],[Total Runs]],NA())</f>
        <v>0</v>
      </c>
      <c r="G121" s="2">
        <f t="shared" si="3"/>
        <v>0</v>
      </c>
      <c r="H121" s="3">
        <f>IFERROR(stats[[#This Row],[Datetime]]-A120,"")</f>
        <v>8.6805555474711582E-4</v>
      </c>
      <c r="I121" s="3">
        <f t="shared" si="4"/>
        <v>8.6226851817627903E-4</v>
      </c>
      <c r="J121" s="3">
        <f t="shared" si="5"/>
        <v>9.0277777781011537E-4</v>
      </c>
      <c r="K121" s="3">
        <f>IFERROR(stats[[#This Row],[Q3]]-stats[[#This Row],[Q1]],"")</f>
        <v>4.0509259633836336E-5</v>
      </c>
      <c r="L121" s="3">
        <f>IFERROR(AVERAGEIFS(H102:H121, H102:H121, "&lt;" &amp; stats[[#This Row],[Q3]]+(2*stats[[#This Row],[IQR]]), H102:H121, "&gt;" &amp; stats[[#This Row],[Q1]]-(2*stats[[#This Row],[IQR]])),"")</f>
        <v>8.796296297077788E-4</v>
      </c>
      <c r="M121" s="1"/>
      <c r="N121" s="2"/>
      <c r="O121" s="1"/>
      <c r="P121" s="1"/>
      <c r="Q121" s="1"/>
      <c r="R121" s="1"/>
    </row>
    <row r="122" spans="1:18" x14ac:dyDescent="0.25">
      <c r="A122" s="4">
        <v>44279.416342592594</v>
      </c>
      <c r="B122" s="1">
        <v>0</v>
      </c>
      <c r="C122" s="1">
        <v>1</v>
      </c>
      <c r="D122" s="5">
        <f>SUM(B$2:B122)</f>
        <v>0</v>
      </c>
      <c r="E122" s="5">
        <f>SUM(C$2:C122)</f>
        <v>121</v>
      </c>
      <c r="F122" s="2">
        <f>IF(stats[[#This Row],[Datetime]],stats[[#This Row],[Total Clear]]/stats[[#This Row],[Total Runs]],NA())</f>
        <v>0</v>
      </c>
      <c r="G122" s="2">
        <f t="shared" si="3"/>
        <v>0</v>
      </c>
      <c r="H122" s="3">
        <f>IFERROR(stats[[#This Row],[Datetime]]-A121,"")</f>
        <v>8.4490740846376866E-4</v>
      </c>
      <c r="I122" s="3">
        <f t="shared" si="4"/>
        <v>8.4490740846376866E-4</v>
      </c>
      <c r="J122" s="3">
        <f t="shared" si="5"/>
        <v>9.0277777781011537E-4</v>
      </c>
      <c r="K122" s="3">
        <f>IFERROR(stats[[#This Row],[Q3]]-stats[[#This Row],[Q1]],"")</f>
        <v>5.7870369346346706E-5</v>
      </c>
      <c r="L122" s="3">
        <f>IFERROR(AVERAGEIFS(H103:H122, H103:H122, "&lt;" &amp; stats[[#This Row],[Q3]]+(2*stats[[#This Row],[IQR]]), H103:H122, "&gt;" &amp; stats[[#This Row],[Q1]]-(2*stats[[#This Row],[IQR]])),"")</f>
        <v>8.7789351855462885E-4</v>
      </c>
      <c r="M122" s="1"/>
      <c r="N122" s="2"/>
      <c r="O122" s="1"/>
      <c r="P122" s="1"/>
      <c r="Q122" s="1"/>
      <c r="R122" s="1"/>
    </row>
    <row r="123" spans="1:18" x14ac:dyDescent="0.25">
      <c r="A123" s="4">
        <v>44279.417256944442</v>
      </c>
      <c r="B123" s="1">
        <v>0</v>
      </c>
      <c r="C123" s="1">
        <v>1</v>
      </c>
      <c r="D123" s="5">
        <f>SUM(B$2:B123)</f>
        <v>0</v>
      </c>
      <c r="E123" s="5">
        <f>SUM(C$2:C123)</f>
        <v>122</v>
      </c>
      <c r="F123" s="2">
        <f>IF(stats[[#This Row],[Datetime]],stats[[#This Row],[Total Clear]]/stats[[#This Row],[Total Runs]],NA())</f>
        <v>0</v>
      </c>
      <c r="G123" s="2">
        <f t="shared" si="3"/>
        <v>0</v>
      </c>
      <c r="H123" s="3">
        <f>IFERROR(stats[[#This Row],[Datetime]]-A122,"")</f>
        <v>9.1435184731381014E-4</v>
      </c>
      <c r="I123" s="3">
        <f t="shared" si="4"/>
        <v>8.4490740846376866E-4</v>
      </c>
      <c r="J123" s="3">
        <f t="shared" si="5"/>
        <v>9.0277777781011537E-4</v>
      </c>
      <c r="K123" s="3">
        <f>IFERROR(stats[[#This Row],[Q3]]-stats[[#This Row],[Q1]],"")</f>
        <v>5.7870369346346706E-5</v>
      </c>
      <c r="L123" s="3">
        <f>IFERROR(AVERAGEIFS(H104:H123, H104:H123, "&lt;" &amp; stats[[#This Row],[Q3]]+(2*stats[[#This Row],[IQR]]), H104:H123, "&gt;" &amp; stats[[#This Row],[Q1]]-(2*stats[[#This Row],[IQR]])),"")</f>
        <v>8.7847222202981352E-4</v>
      </c>
      <c r="M123" s="1"/>
      <c r="N123" s="2"/>
      <c r="O123" s="1"/>
      <c r="P123" s="1"/>
      <c r="Q123" s="1"/>
      <c r="R123" s="1"/>
    </row>
    <row r="124" spans="1:18" x14ac:dyDescent="0.25">
      <c r="A124" s="4">
        <v>44279.418113425927</v>
      </c>
      <c r="B124" s="1">
        <v>0</v>
      </c>
      <c r="C124" s="1">
        <v>1</v>
      </c>
      <c r="D124" s="5">
        <f>SUM(B$2:B124)</f>
        <v>0</v>
      </c>
      <c r="E124" s="5">
        <f>SUM(C$2:C124)</f>
        <v>123</v>
      </c>
      <c r="F124" s="2">
        <f>IF(stats[[#This Row],[Datetime]],stats[[#This Row],[Total Clear]]/stats[[#This Row],[Total Runs]],NA())</f>
        <v>0</v>
      </c>
      <c r="G124" s="2">
        <f t="shared" si="3"/>
        <v>0</v>
      </c>
      <c r="H124" s="3">
        <f>IFERROR(stats[[#This Row],[Datetime]]-A123,"")</f>
        <v>8.5648148524342105E-4</v>
      </c>
      <c r="I124" s="3">
        <f t="shared" si="4"/>
        <v>8.5358796604850795E-4</v>
      </c>
      <c r="J124" s="3">
        <f t="shared" si="5"/>
        <v>9.0277777781011537E-4</v>
      </c>
      <c r="K124" s="3">
        <f>IFERROR(stats[[#This Row],[Q3]]-stats[[#This Row],[Q1]],"")</f>
        <v>4.9189811761607416E-5</v>
      </c>
      <c r="L124" s="3">
        <f>IFERROR(AVERAGEIFS(H105:H124, H105:H124, "&lt;" &amp; stats[[#This Row],[Q3]]+(2*stats[[#This Row],[IQR]]), H105:H124, "&gt;" &amp; stats[[#This Row],[Q1]]-(2*stats[[#This Row],[IQR]])),"")</f>
        <v>8.8020833354676145E-4</v>
      </c>
      <c r="M124" s="1"/>
      <c r="N124" s="2"/>
      <c r="O124" s="1"/>
      <c r="P124" s="1"/>
      <c r="Q124" s="1"/>
      <c r="R124" s="1"/>
    </row>
    <row r="125" spans="1:18" x14ac:dyDescent="0.25">
      <c r="A125" s="4">
        <v>44279.418969907405</v>
      </c>
      <c r="B125" s="1">
        <v>0</v>
      </c>
      <c r="C125" s="1">
        <v>1</v>
      </c>
      <c r="D125" s="5">
        <f>SUM(B$2:B125)</f>
        <v>0</v>
      </c>
      <c r="E125" s="5">
        <f>SUM(C$2:C125)</f>
        <v>124</v>
      </c>
      <c r="F125" s="2">
        <f>IF(stats[[#This Row],[Datetime]],stats[[#This Row],[Total Clear]]/stats[[#This Row],[Total Runs]],NA())</f>
        <v>0</v>
      </c>
      <c r="G125" s="2">
        <f t="shared" si="3"/>
        <v>0</v>
      </c>
      <c r="H125" s="3">
        <f>IFERROR(stats[[#This Row],[Datetime]]-A124,"")</f>
        <v>8.5648147796746343E-4</v>
      </c>
      <c r="I125" s="3">
        <f t="shared" si="4"/>
        <v>8.5648148342443164E-4</v>
      </c>
      <c r="J125" s="3">
        <f t="shared" si="5"/>
        <v>9.0277777781011537E-4</v>
      </c>
      <c r="K125" s="3">
        <f>IFERROR(stats[[#This Row],[Q3]]-stats[[#This Row],[Q1]],"")</f>
        <v>4.6296294385683723E-5</v>
      </c>
      <c r="L125" s="3">
        <f>IFERROR(AVERAGEIFS(H106:H125, H106:H125, "&lt;" &amp; stats[[#This Row],[Q3]]+(2*stats[[#This Row],[IQR]]), H106:H125, "&gt;" &amp; stats[[#This Row],[Q1]]-(2*stats[[#This Row],[IQR]])),"")</f>
        <v>8.8078703702194612E-4</v>
      </c>
      <c r="M125" s="1"/>
      <c r="N125" s="2"/>
      <c r="O125" s="1"/>
      <c r="P125" s="1"/>
      <c r="Q125" s="1"/>
      <c r="R125" s="1"/>
    </row>
    <row r="126" spans="1:18" x14ac:dyDescent="0.25">
      <c r="A126" s="4">
        <v>44279.419872685183</v>
      </c>
      <c r="B126" s="1">
        <v>0</v>
      </c>
      <c r="C126" s="1">
        <v>1</v>
      </c>
      <c r="D126" s="5">
        <f>SUM(B$2:B126)</f>
        <v>0</v>
      </c>
      <c r="E126" s="5">
        <f>SUM(C$2:C126)</f>
        <v>125</v>
      </c>
      <c r="F126" s="2">
        <f>IF(stats[[#This Row],[Datetime]],stats[[#This Row],[Total Clear]]/stats[[#This Row],[Total Runs]],NA())</f>
        <v>0</v>
      </c>
      <c r="G126" s="2">
        <f t="shared" si="3"/>
        <v>0</v>
      </c>
      <c r="H126" s="3">
        <f>IFERROR(stats[[#This Row],[Datetime]]-A125,"")</f>
        <v>9.0277777781011537E-4</v>
      </c>
      <c r="I126" s="3">
        <f t="shared" si="4"/>
        <v>8.5648148342443164E-4</v>
      </c>
      <c r="J126" s="3">
        <f t="shared" si="5"/>
        <v>9.0277777781011537E-4</v>
      </c>
      <c r="K126" s="3">
        <f>IFERROR(stats[[#This Row],[Q3]]-stats[[#This Row],[Q1]],"")</f>
        <v>4.6296294385683723E-5</v>
      </c>
      <c r="L126" s="3">
        <f>IFERROR(AVERAGEIFS(H107:H126, H107:H126, "&lt;" &amp; stats[[#This Row],[Q3]]+(2*stats[[#This Row],[IQR]]), H107:H126, "&gt;" &amp; stats[[#This Row],[Q1]]-(2*stats[[#This Row],[IQR]])),"")</f>
        <v>8.8194444433611354E-4</v>
      </c>
      <c r="M126" s="1"/>
      <c r="N126" s="2"/>
      <c r="O126" s="1"/>
      <c r="P126" s="1"/>
      <c r="Q126" s="1"/>
      <c r="R126" s="1"/>
    </row>
    <row r="127" spans="1:18" x14ac:dyDescent="0.25">
      <c r="A127" s="4">
        <v>44279.420763888891</v>
      </c>
      <c r="B127" s="1">
        <v>0</v>
      </c>
      <c r="C127" s="1">
        <v>1</v>
      </c>
      <c r="D127" s="5">
        <f>SUM(B$2:B127)</f>
        <v>0</v>
      </c>
      <c r="E127" s="5">
        <f>SUM(C$2:C127)</f>
        <v>126</v>
      </c>
      <c r="F127" s="2">
        <f>IF(stats[[#This Row],[Datetime]],stats[[#This Row],[Total Clear]]/stats[[#This Row],[Total Runs]],NA())</f>
        <v>0</v>
      </c>
      <c r="G127" s="2">
        <f t="shared" si="3"/>
        <v>0</v>
      </c>
      <c r="H127" s="3">
        <f>IFERROR(stats[[#This Row],[Datetime]]-A126,"")</f>
        <v>8.9120370830642059E-4</v>
      </c>
      <c r="I127" s="3">
        <f t="shared" si="4"/>
        <v>8.6516203737119213E-4</v>
      </c>
      <c r="J127" s="3">
        <f t="shared" si="5"/>
        <v>9.0277777781011537E-4</v>
      </c>
      <c r="K127" s="3">
        <f>IFERROR(stats[[#This Row],[Q3]]-stats[[#This Row],[Q1]],"")</f>
        <v>3.761574043892324E-5</v>
      </c>
      <c r="L127" s="3">
        <f>IFERROR(AVERAGEIFS(H108:H127, H108:H127, "&lt;" &amp; stats[[#This Row],[Q3]]+(2*stats[[#This Row],[IQR]]), H108:H127, "&gt;" &amp; stats[[#This Row],[Q1]]-(2*stats[[#This Row],[IQR]])),"")</f>
        <v>8.8425925932824614E-4</v>
      </c>
      <c r="M127" s="1"/>
      <c r="N127" s="2"/>
      <c r="O127" s="1"/>
      <c r="P127" s="1"/>
      <c r="Q127" s="1"/>
      <c r="R127" s="1"/>
    </row>
    <row r="128" spans="1:18" x14ac:dyDescent="0.25">
      <c r="A128" s="4">
        <v>44279.421817129631</v>
      </c>
      <c r="B128" s="1">
        <v>0</v>
      </c>
      <c r="C128" s="1">
        <v>1</v>
      </c>
      <c r="D128" s="5">
        <f>SUM(B$2:B128)</f>
        <v>0</v>
      </c>
      <c r="E128" s="5">
        <f>SUM(C$2:C128)</f>
        <v>127</v>
      </c>
      <c r="F128" s="2">
        <f>IF(stats[[#This Row],[Datetime]],stats[[#This Row],[Total Clear]]/stats[[#This Row],[Total Runs]],NA())</f>
        <v>0</v>
      </c>
      <c r="G128" s="2">
        <f t="shared" si="3"/>
        <v>0</v>
      </c>
      <c r="H128" s="3">
        <f>IFERROR(stats[[#This Row],[Datetime]]-A127,"")</f>
        <v>1.0532407395658083E-3</v>
      </c>
      <c r="I128" s="3">
        <f t="shared" si="4"/>
        <v>8.6805555474711582E-4</v>
      </c>
      <c r="J128" s="3">
        <f t="shared" si="5"/>
        <v>9.0567129518603906E-4</v>
      </c>
      <c r="K128" s="3">
        <f>IFERROR(stats[[#This Row],[Q3]]-stats[[#This Row],[Q1]],"")</f>
        <v>3.761574043892324E-5</v>
      </c>
      <c r="L128" s="3">
        <f>IFERROR(AVERAGEIFS(H109:H128, H109:H128, "&lt;" &amp; stats[[#This Row],[Q3]]+(2*stats[[#This Row],[IQR]]), H109:H128, "&gt;" &amp; stats[[#This Row],[Q1]]-(2*stats[[#This Row],[IQR]])),"")</f>
        <v>8.8754873324528724E-4</v>
      </c>
      <c r="M128" s="1"/>
      <c r="N128" s="2"/>
      <c r="O128" s="1"/>
      <c r="P128" s="1"/>
      <c r="Q128" s="1"/>
      <c r="R128" s="1"/>
    </row>
    <row r="129" spans="1:18" x14ac:dyDescent="0.25">
      <c r="A129" s="4">
        <v>44279.422638888886</v>
      </c>
      <c r="B129" s="1">
        <v>0</v>
      </c>
      <c r="C129" s="1">
        <v>1</v>
      </c>
      <c r="D129" s="5">
        <f>SUM(B$2:B129)</f>
        <v>0</v>
      </c>
      <c r="E129" s="5">
        <f>SUM(C$2:C129)</f>
        <v>128</v>
      </c>
      <c r="F129" s="2">
        <f>IF(stats[[#This Row],[Datetime]],stats[[#This Row],[Total Clear]]/stats[[#This Row],[Total Runs]],NA())</f>
        <v>0</v>
      </c>
      <c r="G129" s="2">
        <f t="shared" si="3"/>
        <v>0</v>
      </c>
      <c r="H129" s="3">
        <f>IFERROR(stats[[#This Row],[Datetime]]-A128,"")</f>
        <v>8.2175925490446389E-4</v>
      </c>
      <c r="I129" s="3">
        <f t="shared" si="4"/>
        <v>8.6516203737119213E-4</v>
      </c>
      <c r="J129" s="3">
        <f t="shared" si="5"/>
        <v>9.0567129518603906E-4</v>
      </c>
      <c r="K129" s="3">
        <f>IFERROR(stats[[#This Row],[Q3]]-stats[[#This Row],[Q1]],"")</f>
        <v>4.0509257814846933E-5</v>
      </c>
      <c r="L129" s="3">
        <f>IFERROR(AVERAGEIFS(H110:H129, H110:H129, "&lt;" &amp; stats[[#This Row],[Q3]]+(2*stats[[#This Row],[IQR]]), H110:H129, "&gt;" &amp; stats[[#This Row],[Q1]]-(2*stats[[#This Row],[IQR]])),"")</f>
        <v>8.8450292394937654E-4</v>
      </c>
      <c r="M129" s="1"/>
      <c r="N129" s="2"/>
      <c r="O129" s="1"/>
      <c r="P129" s="1"/>
      <c r="Q129" s="1"/>
      <c r="R129" s="1"/>
    </row>
    <row r="130" spans="1:18" x14ac:dyDescent="0.25">
      <c r="A130" s="4">
        <v>44279.423530092594</v>
      </c>
      <c r="B130" s="1">
        <v>0</v>
      </c>
      <c r="C130" s="1">
        <v>1</v>
      </c>
      <c r="D130" s="5">
        <f>SUM(B$2:B130)</f>
        <v>0</v>
      </c>
      <c r="E130" s="5">
        <f>SUM(C$2:C130)</f>
        <v>129</v>
      </c>
      <c r="F130" s="2">
        <f>IF(stats[[#This Row],[Datetime]],stats[[#This Row],[Total Clear]]/stats[[#This Row],[Total Runs]],NA())</f>
        <v>0</v>
      </c>
      <c r="G130" s="2">
        <f t="shared" si="3"/>
        <v>0</v>
      </c>
      <c r="H130" s="3">
        <f>IFERROR(stats[[#This Row],[Datetime]]-A129,"")</f>
        <v>8.9120370830642059E-4</v>
      </c>
      <c r="I130" s="3">
        <f t="shared" si="4"/>
        <v>8.6516203737119213E-4</v>
      </c>
      <c r="J130" s="3">
        <f t="shared" si="5"/>
        <v>9.0567129518603906E-4</v>
      </c>
      <c r="K130" s="3">
        <f>IFERROR(stats[[#This Row],[Q3]]-stats[[#This Row],[Q1]],"")</f>
        <v>4.0509257814846933E-5</v>
      </c>
      <c r="L130" s="3">
        <f>IFERROR(AVERAGEIFS(H111:H130, H111:H130, "&lt;" &amp; stats[[#This Row],[Q3]]+(2*stats[[#This Row],[IQR]]), H111:H130, "&gt;" &amp; stats[[#This Row],[Q1]]-(2*stats[[#This Row],[IQR]])),"")</f>
        <v>8.8389376239655048E-4</v>
      </c>
      <c r="M130" s="1"/>
      <c r="N130" s="2"/>
      <c r="O130" s="1"/>
      <c r="P130" s="1"/>
      <c r="Q130" s="1"/>
      <c r="R130" s="1"/>
    </row>
    <row r="131" spans="1:18" x14ac:dyDescent="0.25">
      <c r="A131" s="4">
        <v>44279.437025462961</v>
      </c>
      <c r="B131" s="1">
        <v>0</v>
      </c>
      <c r="C131" s="1">
        <v>1</v>
      </c>
      <c r="D131" s="5">
        <f>SUM(B$2:B131)</f>
        <v>0</v>
      </c>
      <c r="E131" s="5">
        <f>SUM(C$2:C131)</f>
        <v>130</v>
      </c>
      <c r="F131" s="2">
        <f>IF(stats[[#This Row],[Datetime]],stats[[#This Row],[Total Clear]]/stats[[#This Row],[Total Runs]],NA())</f>
        <v>0</v>
      </c>
      <c r="G131" s="2">
        <f t="shared" si="3"/>
        <v>0</v>
      </c>
      <c r="H131" s="3">
        <f>IFERROR(stats[[#This Row],[Datetime]]-A130,"")</f>
        <v>1.3495370367309079E-2</v>
      </c>
      <c r="I131" s="3">
        <f t="shared" si="4"/>
        <v>8.6805555474711582E-4</v>
      </c>
      <c r="J131" s="3">
        <f t="shared" si="5"/>
        <v>9.2013888570363633E-4</v>
      </c>
      <c r="K131" s="3">
        <f>IFERROR(stats[[#This Row],[Q3]]-stats[[#This Row],[Q1]],"")</f>
        <v>5.2083330956520513E-5</v>
      </c>
      <c r="L131" s="3">
        <f>IFERROR(AVERAGEIFS(H112:H131, H112:H131, "&lt;" &amp; stats[[#This Row],[Q3]]+(2*stats[[#This Row],[IQR]]), H112:H131, "&gt;" &amp; stats[[#This Row],[Q1]]-(2*stats[[#This Row],[IQR]])),"")</f>
        <v>8.8670267521390796E-4</v>
      </c>
      <c r="M131" s="1"/>
      <c r="N131" s="2"/>
      <c r="O131" s="1"/>
      <c r="P131" s="1"/>
      <c r="Q131" s="1"/>
      <c r="R131" s="1"/>
    </row>
    <row r="132" spans="1:18" x14ac:dyDescent="0.25">
      <c r="A132" s="4">
        <v>44279.437789351854</v>
      </c>
      <c r="B132" s="1">
        <v>0</v>
      </c>
      <c r="C132" s="1">
        <v>1</v>
      </c>
      <c r="D132" s="5">
        <f>SUM(B$2:B132)</f>
        <v>0</v>
      </c>
      <c r="E132" s="5">
        <f>SUM(C$2:C132)</f>
        <v>131</v>
      </c>
      <c r="F132" s="2">
        <f>IF(stats[[#This Row],[Datetime]],stats[[#This Row],[Total Clear]]/stats[[#This Row],[Total Runs]],NA())</f>
        <v>0</v>
      </c>
      <c r="G132" s="2">
        <f t="shared" si="3"/>
        <v>0</v>
      </c>
      <c r="H132" s="3">
        <f>IFERROR(stats[[#This Row],[Datetime]]-A131,"")</f>
        <v>7.638888928340748E-4</v>
      </c>
      <c r="I132" s="3">
        <f t="shared" si="4"/>
        <v>8.6516203737119213E-4</v>
      </c>
      <c r="J132" s="3">
        <f t="shared" si="5"/>
        <v>9.2013888570363633E-4</v>
      </c>
      <c r="K132" s="3">
        <f>IFERROR(stats[[#This Row],[Q3]]-stats[[#This Row],[Q1]],"")</f>
        <v>5.4976848332444206E-5</v>
      </c>
      <c r="L132" s="3">
        <f>IFERROR(AVERAGEIFS(H113:H132, H113:H132, "&lt;" &amp; stats[[#This Row],[Q3]]+(2*stats[[#This Row],[IQR]]), H113:H132, "&gt;" &amp; stats[[#This Row],[Q1]]-(2*stats[[#This Row],[IQR]])),"")</f>
        <v>8.8091563803674141E-4</v>
      </c>
      <c r="M132" s="1"/>
      <c r="N132" s="2"/>
      <c r="O132" s="1"/>
      <c r="P132" s="1"/>
      <c r="Q132" s="1"/>
      <c r="R132" s="1"/>
    </row>
    <row r="133" spans="1:18" x14ac:dyDescent="0.25">
      <c r="A133" s="4">
        <v>44279.438680555555</v>
      </c>
      <c r="B133" s="1">
        <v>0</v>
      </c>
      <c r="C133" s="1">
        <v>1</v>
      </c>
      <c r="D133" s="5">
        <f>SUM(B$2:B133)</f>
        <v>0</v>
      </c>
      <c r="E133" s="5">
        <f>SUM(C$2:C133)</f>
        <v>132</v>
      </c>
      <c r="F133" s="2">
        <f>IF(stats[[#This Row],[Datetime]],stats[[#This Row],[Total Clear]]/stats[[#This Row],[Total Runs]],NA())</f>
        <v>0</v>
      </c>
      <c r="G133" s="2">
        <f t="shared" si="3"/>
        <v>0</v>
      </c>
      <c r="H133" s="3">
        <f>IFERROR(stats[[#This Row],[Datetime]]-A132,"")</f>
        <v>8.9120370103046298E-4</v>
      </c>
      <c r="I133" s="3">
        <f t="shared" si="4"/>
        <v>8.6516203737119213E-4</v>
      </c>
      <c r="J133" s="3">
        <f t="shared" si="5"/>
        <v>9.2013888570363633E-4</v>
      </c>
      <c r="K133" s="3">
        <f>IFERROR(stats[[#This Row],[Q3]]-stats[[#This Row],[Q1]],"")</f>
        <v>5.4976848332444206E-5</v>
      </c>
      <c r="L133" s="3">
        <f>IFERROR(AVERAGEIFS(H114:H133, H114:H133, "&lt;" &amp; stats[[#This Row],[Q3]]+(2*stats[[#This Row],[IQR]]), H114:H133, "&gt;" &amp; stats[[#This Row],[Q1]]-(2*stats[[#This Row],[IQR]])),"")</f>
        <v>8.8220164616359398E-4</v>
      </c>
      <c r="M133" s="1"/>
      <c r="N133" s="2"/>
      <c r="O133" s="1"/>
      <c r="P133" s="1"/>
      <c r="Q133" s="1"/>
      <c r="R133" s="1"/>
    </row>
    <row r="134" spans="1:18" x14ac:dyDescent="0.25">
      <c r="A134" s="4">
        <v>44279.43959490741</v>
      </c>
      <c r="B134" s="1">
        <v>0</v>
      </c>
      <c r="C134" s="1">
        <v>1</v>
      </c>
      <c r="D134" s="5">
        <f>SUM(B$2:B134)</f>
        <v>0</v>
      </c>
      <c r="E134" s="5">
        <f>SUM(C$2:C134)</f>
        <v>133</v>
      </c>
      <c r="F134" s="2">
        <f>IF(stats[[#This Row],[Datetime]],stats[[#This Row],[Total Clear]]/stats[[#This Row],[Total Runs]],NA())</f>
        <v>0</v>
      </c>
      <c r="G134" s="2">
        <f t="shared" si="3"/>
        <v>0</v>
      </c>
      <c r="H134" s="3">
        <f>IFERROR(stats[[#This Row],[Datetime]]-A133,"")</f>
        <v>9.1435185458976775E-4</v>
      </c>
      <c r="I134" s="3">
        <f t="shared" si="4"/>
        <v>8.6516203737119213E-4</v>
      </c>
      <c r="J134" s="3">
        <f t="shared" si="5"/>
        <v>9.2013889116060454E-4</v>
      </c>
      <c r="K134" s="3">
        <f>IFERROR(stats[[#This Row],[Q3]]-stats[[#This Row],[Q1]],"")</f>
        <v>5.4976853789412417E-5</v>
      </c>
      <c r="L134" s="3">
        <f>IFERROR(AVERAGEIFS(H115:H134, H115:H134, "&lt;" &amp; stats[[#This Row],[Q3]]+(2*stats[[#This Row],[IQR]]), H115:H134, "&gt;" &amp; stats[[#This Row],[Q1]]-(2*stats[[#This Row],[IQR]])),"")</f>
        <v>8.8284465042913019E-4</v>
      </c>
      <c r="M134" s="1"/>
      <c r="N134" s="2"/>
      <c r="O134" s="1"/>
      <c r="P134" s="1"/>
      <c r="Q134" s="1"/>
      <c r="R134" s="1"/>
    </row>
    <row r="135" spans="1:18" x14ac:dyDescent="0.25">
      <c r="A135" s="4">
        <v>44279.440416666665</v>
      </c>
      <c r="B135" s="1">
        <v>0</v>
      </c>
      <c r="C135" s="1">
        <v>1</v>
      </c>
      <c r="D135" s="5">
        <f>SUM(B$2:B135)</f>
        <v>0</v>
      </c>
      <c r="E135" s="5">
        <f>SUM(C$2:C135)</f>
        <v>134</v>
      </c>
      <c r="F135" s="2">
        <f>IF(stats[[#This Row],[Datetime]],stats[[#This Row],[Total Clear]]/stats[[#This Row],[Total Runs]],NA())</f>
        <v>0</v>
      </c>
      <c r="G135" s="2">
        <f t="shared" si="3"/>
        <v>0</v>
      </c>
      <c r="H135" s="3">
        <f>IFERROR(stats[[#This Row],[Datetime]]-A134,"")</f>
        <v>8.2175925490446389E-4</v>
      </c>
      <c r="I135" s="3">
        <f t="shared" si="4"/>
        <v>8.5648148342443164E-4</v>
      </c>
      <c r="J135" s="3">
        <f t="shared" si="5"/>
        <v>9.2013889116060454E-4</v>
      </c>
      <c r="K135" s="3">
        <f>IFERROR(stats[[#This Row],[Q3]]-stats[[#This Row],[Q1]],"")</f>
        <v>6.36574077361729E-5</v>
      </c>
      <c r="L135" s="3">
        <f>IFERROR(AVERAGEIFS(H116:H135, H116:H135, "&lt;" &amp; stats[[#This Row],[Q3]]+(2*stats[[#This Row],[IQR]]), H116:H135, "&gt;" &amp; stats[[#This Row],[Q1]]-(2*stats[[#This Row],[IQR]])),"")</f>
        <v>8.7962962990988873E-4</v>
      </c>
      <c r="M135" s="1"/>
      <c r="N135" s="2"/>
      <c r="O135" s="1"/>
      <c r="P135" s="1"/>
      <c r="Q135" s="1"/>
      <c r="R135" s="1"/>
    </row>
    <row r="136" spans="1:18" x14ac:dyDescent="0.25">
      <c r="A136" s="4">
        <v>44279.441250000003</v>
      </c>
      <c r="B136" s="1">
        <v>0</v>
      </c>
      <c r="C136" s="1">
        <v>1</v>
      </c>
      <c r="D136" s="5">
        <f>SUM(B$2:B136)</f>
        <v>0</v>
      </c>
      <c r="E136" s="5">
        <f>SUM(C$2:C136)</f>
        <v>135</v>
      </c>
      <c r="F136" s="2">
        <f>IF(stats[[#This Row],[Datetime]],stats[[#This Row],[Total Clear]]/stats[[#This Row],[Total Runs]],NA())</f>
        <v>0</v>
      </c>
      <c r="G136" s="2">
        <f t="shared" si="3"/>
        <v>0</v>
      </c>
      <c r="H136" s="3">
        <f>IFERROR(stats[[#This Row],[Datetime]]-A135,"")</f>
        <v>8.3333333896007389E-4</v>
      </c>
      <c r="I136" s="3">
        <f t="shared" si="4"/>
        <v>8.5358796059153974E-4</v>
      </c>
      <c r="J136" s="3">
        <f t="shared" si="5"/>
        <v>9.1435184913279954E-4</v>
      </c>
      <c r="K136" s="3">
        <f>IFERROR(stats[[#This Row],[Q3]]-stats[[#This Row],[Q1]],"")</f>
        <v>6.0763888541259803E-5</v>
      </c>
      <c r="L136" s="3">
        <f>IFERROR(AVERAGEIFS(H117:H136, H117:H136, "&lt;" &amp; stats[[#This Row],[Q3]]+(2*stats[[#This Row],[IQR]]), H117:H136, "&gt;" &amp; stats[[#This Row],[Q1]]-(2*stats[[#This Row],[IQR]])),"")</f>
        <v>8.7319958887140581E-4</v>
      </c>
      <c r="M136" s="1"/>
      <c r="N136" s="2"/>
      <c r="O136" s="1"/>
      <c r="P136" s="1"/>
      <c r="Q136" s="1"/>
      <c r="R136" s="1"/>
    </row>
    <row r="137" spans="1:18" x14ac:dyDescent="0.25">
      <c r="A137" s="4">
        <v>44279.442060185182</v>
      </c>
      <c r="B137" s="1">
        <v>0</v>
      </c>
      <c r="C137" s="1">
        <v>1</v>
      </c>
      <c r="D137" s="5">
        <f>SUM(B$2:B137)</f>
        <v>0</v>
      </c>
      <c r="E137" s="5">
        <f>SUM(C$2:C137)</f>
        <v>136</v>
      </c>
      <c r="F137" s="2">
        <f>IF(stats[[#This Row],[Datetime]],stats[[#This Row],[Total Clear]]/stats[[#This Row],[Total Runs]],NA())</f>
        <v>0</v>
      </c>
      <c r="G137" s="2">
        <f t="shared" si="3"/>
        <v>0</v>
      </c>
      <c r="H137" s="3">
        <f>IFERROR(stats[[#This Row],[Datetime]]-A136,"")</f>
        <v>8.101851781248115E-4</v>
      </c>
      <c r="I137" s="3">
        <f t="shared" si="4"/>
        <v>8.4201389108784497E-4</v>
      </c>
      <c r="J137" s="3">
        <f t="shared" si="5"/>
        <v>9.0567129518603906E-4</v>
      </c>
      <c r="K137" s="3">
        <f>IFERROR(stats[[#This Row],[Q3]]-stats[[#This Row],[Q1]],"")</f>
        <v>6.3657404098194093E-5</v>
      </c>
      <c r="L137" s="3">
        <f>IFERROR(AVERAGEIFS(H118:H137, H118:H137, "&lt;" &amp; stats[[#This Row],[Q3]]+(2*stats[[#This Row],[IQR]]), H118:H137, "&gt;" &amp; stats[[#This Row],[Q1]]-(2*stats[[#This Row],[IQR]])),"")</f>
        <v>8.6612654316316673E-4</v>
      </c>
      <c r="M137" s="1"/>
      <c r="N137" s="2"/>
      <c r="O137" s="1"/>
      <c r="P137" s="1"/>
      <c r="Q137" s="1"/>
      <c r="R137" s="1"/>
    </row>
    <row r="138" spans="1:18" x14ac:dyDescent="0.25">
      <c r="A138" s="4">
        <v>44279.442939814813</v>
      </c>
      <c r="B138" s="1">
        <v>0</v>
      </c>
      <c r="C138" s="1">
        <v>1</v>
      </c>
      <c r="D138" s="5">
        <f>SUM(B$2:B138)</f>
        <v>0</v>
      </c>
      <c r="E138" s="5">
        <f>SUM(C$2:C138)</f>
        <v>137</v>
      </c>
      <c r="F138" s="2">
        <f>IF(stats[[#This Row],[Datetime]],stats[[#This Row],[Total Clear]]/stats[[#This Row],[Total Runs]],NA())</f>
        <v>0</v>
      </c>
      <c r="G138" s="2">
        <f t="shared" si="3"/>
        <v>0</v>
      </c>
      <c r="H138" s="3">
        <f>IFERROR(stats[[#This Row],[Datetime]]-A137,"")</f>
        <v>8.7962963152676821E-4</v>
      </c>
      <c r="I138" s="3">
        <f t="shared" si="4"/>
        <v>8.4201389108784497E-4</v>
      </c>
      <c r="J138" s="3">
        <f t="shared" si="5"/>
        <v>9.0567129518603906E-4</v>
      </c>
      <c r="K138" s="3">
        <f>IFERROR(stats[[#This Row],[Q3]]-stats[[#This Row],[Q1]],"")</f>
        <v>6.3657404098194093E-5</v>
      </c>
      <c r="L138" s="3">
        <f>IFERROR(AVERAGEIFS(H119:H138, H119:H138, "&lt;" &amp; stats[[#This Row],[Q3]]+(2*stats[[#This Row],[IQR]]), H119:H138, "&gt;" &amp; stats[[#This Row],[Q1]]-(2*stats[[#This Row],[IQR]])),"")</f>
        <v>8.6548353930185036E-4</v>
      </c>
      <c r="M138" s="1"/>
      <c r="N138" s="2"/>
      <c r="O138" s="1"/>
      <c r="P138" s="1"/>
      <c r="Q138" s="1"/>
      <c r="R138" s="1"/>
    </row>
    <row r="139" spans="1:18" x14ac:dyDescent="0.25">
      <c r="A139" s="4">
        <v>44279.443796296298</v>
      </c>
      <c r="B139" s="1">
        <v>0</v>
      </c>
      <c r="C139" s="1">
        <v>1</v>
      </c>
      <c r="D139" s="5">
        <f>SUM(B$2:B139)</f>
        <v>0</v>
      </c>
      <c r="E139" s="5">
        <f>SUM(C$2:C139)</f>
        <v>138</v>
      </c>
      <c r="F139" s="2">
        <f>IF(stats[[#This Row],[Datetime]],stats[[#This Row],[Total Clear]]/stats[[#This Row],[Total Runs]],NA())</f>
        <v>0</v>
      </c>
      <c r="G139" s="2">
        <f t="shared" si="3"/>
        <v>0</v>
      </c>
      <c r="H139" s="3">
        <f>IFERROR(stats[[#This Row],[Datetime]]-A138,"")</f>
        <v>8.5648148524342105E-4</v>
      </c>
      <c r="I139" s="3">
        <f t="shared" si="4"/>
        <v>8.4201389108784497E-4</v>
      </c>
      <c r="J139" s="3">
        <f t="shared" si="5"/>
        <v>9.0567129518603906E-4</v>
      </c>
      <c r="K139" s="3">
        <f>IFERROR(stats[[#This Row],[Q3]]-stats[[#This Row],[Q1]],"")</f>
        <v>6.3657404098194093E-5</v>
      </c>
      <c r="L139" s="3">
        <f>IFERROR(AVERAGEIFS(H120:H139, H120:H139, "&lt;" &amp; stats[[#This Row],[Q3]]+(2*stats[[#This Row],[IQR]]), H120:H139, "&gt;" &amp; stats[[#This Row],[Q1]]-(2*stats[[#This Row],[IQR]])),"")</f>
        <v>8.6419753117499768E-4</v>
      </c>
      <c r="M139" s="1"/>
      <c r="N139" s="2"/>
      <c r="O139" s="1"/>
      <c r="P139" s="1"/>
      <c r="Q139" s="1"/>
      <c r="R139" s="1"/>
    </row>
    <row r="140" spans="1:18" x14ac:dyDescent="0.25">
      <c r="A140" s="4">
        <v>44279.444675925923</v>
      </c>
      <c r="B140" s="1">
        <v>0</v>
      </c>
      <c r="C140" s="1">
        <v>1</v>
      </c>
      <c r="D140" s="5">
        <f>SUM(B$2:B140)</f>
        <v>0</v>
      </c>
      <c r="E140" s="5">
        <f>SUM(C$2:C140)</f>
        <v>139</v>
      </c>
      <c r="F140" s="2">
        <f>IF(stats[[#This Row],[Datetime]],stats[[#This Row],[Total Clear]]/stats[[#This Row],[Total Runs]],NA())</f>
        <v>0</v>
      </c>
      <c r="G140" s="2">
        <f t="shared" si="3"/>
        <v>0</v>
      </c>
      <c r="H140" s="3">
        <f>IFERROR(stats[[#This Row],[Datetime]]-A139,"")</f>
        <v>8.7962962425081059E-4</v>
      </c>
      <c r="I140" s="3">
        <f t="shared" si="4"/>
        <v>8.4201389108784497E-4</v>
      </c>
      <c r="J140" s="3">
        <f t="shared" si="5"/>
        <v>8.9409722568234429E-4</v>
      </c>
      <c r="K140" s="3">
        <f>IFERROR(stats[[#This Row],[Q3]]-stats[[#This Row],[Q1]],"")</f>
        <v>5.208333459449932E-5</v>
      </c>
      <c r="L140" s="3">
        <f>IFERROR(AVERAGEIFS(H121:H140, H121:H140, "&lt;" &amp; stats[[#This Row],[Q3]]+(2*stats[[#This Row],[IQR]]), H121:H140, "&gt;" &amp; stats[[#This Row],[Q1]]-(2*stats[[#This Row],[IQR]])),"")</f>
        <v>8.6098251025153638E-4</v>
      </c>
      <c r="M140" s="1"/>
      <c r="N140" s="2"/>
      <c r="O140" s="1"/>
      <c r="P140" s="1"/>
      <c r="Q140" s="1"/>
      <c r="R140" s="1"/>
    </row>
    <row r="141" spans="1:18" x14ac:dyDescent="0.25">
      <c r="A141" s="4">
        <v>44279.445601851854</v>
      </c>
      <c r="B141" s="1">
        <v>0</v>
      </c>
      <c r="C141" s="1">
        <v>1</v>
      </c>
      <c r="D141" s="5">
        <f>SUM(B$2:B141)</f>
        <v>0</v>
      </c>
      <c r="E141" s="5">
        <f>SUM(C$2:C141)</f>
        <v>140</v>
      </c>
      <c r="F141" s="2">
        <f>IF(stats[[#This Row],[Datetime]],stats[[#This Row],[Total Clear]]/stats[[#This Row],[Total Runs]],NA())</f>
        <v>0</v>
      </c>
      <c r="G141" s="2">
        <f t="shared" si="3"/>
        <v>0</v>
      </c>
      <c r="H141" s="3">
        <f>IFERROR(stats[[#This Row],[Datetime]]-A140,"")</f>
        <v>9.2592593136942014E-4</v>
      </c>
      <c r="I141" s="3">
        <f t="shared" si="4"/>
        <v>8.4201389108784497E-4</v>
      </c>
      <c r="J141" s="3">
        <f t="shared" si="5"/>
        <v>9.0567129518603906E-4</v>
      </c>
      <c r="K141" s="3">
        <f>IFERROR(stats[[#This Row],[Q3]]-stats[[#This Row],[Q1]],"")</f>
        <v>6.3657404098194093E-5</v>
      </c>
      <c r="L141" s="3">
        <f>IFERROR(AVERAGEIFS(H122:H141, H122:H141, "&lt;" &amp; stats[[#This Row],[Q3]]+(2*stats[[#This Row],[IQR]]), H122:H141, "&gt;" &amp; stats[[#This Row],[Q1]]-(2*stats[[#This Row],[IQR]])),"")</f>
        <v>8.6419753117499768E-4</v>
      </c>
      <c r="M141" s="1"/>
      <c r="N141" s="2"/>
      <c r="O141" s="1"/>
      <c r="P141" s="1"/>
      <c r="Q141" s="1"/>
      <c r="R141" s="1"/>
    </row>
    <row r="142" spans="1:18" x14ac:dyDescent="0.25">
      <c r="A142" s="4">
        <v>44279.446423611109</v>
      </c>
      <c r="B142" s="1">
        <v>0</v>
      </c>
      <c r="C142" s="1">
        <v>1</v>
      </c>
      <c r="D142" s="5">
        <f>SUM(B$2:B142)</f>
        <v>0</v>
      </c>
      <c r="E142" s="5">
        <f>SUM(C$2:C142)</f>
        <v>141</v>
      </c>
      <c r="F142" s="2">
        <f>IF(stats[[#This Row],[Datetime]],stats[[#This Row],[Total Clear]]/stats[[#This Row],[Total Runs]],NA())</f>
        <v>0</v>
      </c>
      <c r="G142" s="2">
        <f t="shared" si="3"/>
        <v>0</v>
      </c>
      <c r="H142" s="3">
        <f>IFERROR(stats[[#This Row],[Datetime]]-A141,"")</f>
        <v>8.2175925490446389E-4</v>
      </c>
      <c r="I142" s="3">
        <f t="shared" si="4"/>
        <v>8.3043981794617139E-4</v>
      </c>
      <c r="J142" s="3">
        <f t="shared" si="5"/>
        <v>9.0567129518603906E-4</v>
      </c>
      <c r="K142" s="3">
        <f>IFERROR(stats[[#This Row],[Q3]]-stats[[#This Row],[Q1]],"")</f>
        <v>7.5231477239867672E-5</v>
      </c>
      <c r="L142" s="3">
        <f>IFERROR(AVERAGEIFS(H123:H142, H123:H142, "&lt;" &amp; stats[[#This Row],[Q3]]+(2*stats[[#This Row],[IQR]]), H123:H142, "&gt;" &amp; stats[[#This Row],[Q1]]-(2*stats[[#This Row],[IQR]])),"")</f>
        <v>8.7292884985034009E-4</v>
      </c>
      <c r="M142" s="1"/>
      <c r="N142" s="2"/>
      <c r="O142" s="1"/>
      <c r="P142" s="1"/>
      <c r="Q142" s="1"/>
      <c r="R142" s="1"/>
    </row>
    <row r="143" spans="1:18" x14ac:dyDescent="0.25">
      <c r="A143" s="4">
        <v>44279.447256944448</v>
      </c>
      <c r="B143" s="1">
        <v>0</v>
      </c>
      <c r="C143" s="1">
        <v>1</v>
      </c>
      <c r="D143" s="5">
        <f>SUM(B$2:B143)</f>
        <v>0</v>
      </c>
      <c r="E143" s="5">
        <f>SUM(C$2:C143)</f>
        <v>142</v>
      </c>
      <c r="F143" s="2">
        <f>IF(stats[[#This Row],[Datetime]],stats[[#This Row],[Total Clear]]/stats[[#This Row],[Total Runs]],NA())</f>
        <v>0</v>
      </c>
      <c r="G143" s="2">
        <f t="shared" si="3"/>
        <v>0</v>
      </c>
      <c r="H143" s="3">
        <f>IFERROR(stats[[#This Row],[Datetime]]-A142,"")</f>
        <v>8.3333333896007389E-4</v>
      </c>
      <c r="I143" s="3">
        <f t="shared" si="4"/>
        <v>8.3043981794617139E-4</v>
      </c>
      <c r="J143" s="3">
        <f t="shared" si="5"/>
        <v>8.9409722568234429E-4</v>
      </c>
      <c r="K143" s="3">
        <f>IFERROR(stats[[#This Row],[Q3]]-stats[[#This Row],[Q1]],"")</f>
        <v>6.36574077361729E-5</v>
      </c>
      <c r="L143" s="3">
        <f>IFERROR(AVERAGEIFS(H124:H143, H124:H143, "&lt;" &amp; stats[[#This Row],[Q3]]+(2*stats[[#This Row],[IQR]]), H124:H143, "&gt;" &amp; stats[[#This Row],[Q1]]-(2*stats[[#This Row],[IQR]])),"")</f>
        <v>8.5841049440205097E-4</v>
      </c>
      <c r="M143" s="1"/>
      <c r="N143" s="2"/>
      <c r="O143" s="1"/>
      <c r="P143" s="1"/>
      <c r="Q143" s="1"/>
      <c r="R143" s="1"/>
    </row>
    <row r="144" spans="1:18" x14ac:dyDescent="0.25">
      <c r="A144" s="4">
        <v>44279.448125000003</v>
      </c>
      <c r="B144" s="1">
        <v>0</v>
      </c>
      <c r="C144" s="1">
        <v>1</v>
      </c>
      <c r="D144" s="5">
        <f>SUM(B$2:B144)</f>
        <v>0</v>
      </c>
      <c r="E144" s="5">
        <f>SUM(C$2:C144)</f>
        <v>143</v>
      </c>
      <c r="F144" s="2">
        <f>IF(stats[[#This Row],[Datetime]],stats[[#This Row],[Total Clear]]/stats[[#This Row],[Total Runs]],NA())</f>
        <v>0</v>
      </c>
      <c r="G144" s="2">
        <f t="shared" si="3"/>
        <v>0</v>
      </c>
      <c r="H144" s="3">
        <f>IFERROR(stats[[#This Row],[Datetime]]-A143,"")</f>
        <v>8.6805555474711582E-4</v>
      </c>
      <c r="I144" s="3">
        <f t="shared" si="4"/>
        <v>8.3043981794617139E-4</v>
      </c>
      <c r="J144" s="3">
        <f t="shared" si="5"/>
        <v>8.9409722568234429E-4</v>
      </c>
      <c r="K144" s="3">
        <f>IFERROR(stats[[#This Row],[Q3]]-stats[[#This Row],[Q1]],"")</f>
        <v>6.36574077361729E-5</v>
      </c>
      <c r="L144" s="3">
        <f>IFERROR(AVERAGEIFS(H125:H144, H125:H144, "&lt;" &amp; stats[[#This Row],[Q3]]+(2*stats[[#This Row],[IQR]]), H125:H144, "&gt;" &amp; stats[[#This Row],[Q1]]-(2*stats[[#This Row],[IQR]])),"")</f>
        <v>8.5905349826336734E-4</v>
      </c>
      <c r="M144" s="1"/>
      <c r="N144" s="2"/>
      <c r="O144" s="1"/>
      <c r="P144" s="1"/>
      <c r="Q144" s="1"/>
      <c r="R144" s="1"/>
    </row>
    <row r="145" spans="1:18" x14ac:dyDescent="0.25">
      <c r="A145" s="4">
        <v>44279.449004629627</v>
      </c>
      <c r="B145" s="1">
        <v>0</v>
      </c>
      <c r="C145" s="1">
        <v>1</v>
      </c>
      <c r="D145" s="5">
        <f>SUM(B$2:B145)</f>
        <v>0</v>
      </c>
      <c r="E145" s="5">
        <f>SUM(C$2:C145)</f>
        <v>144</v>
      </c>
      <c r="F145" s="2">
        <f>IF(stats[[#This Row],[Datetime]],stats[[#This Row],[Total Clear]]/stats[[#This Row],[Total Runs]],NA())</f>
        <v>0</v>
      </c>
      <c r="G145" s="2">
        <f t="shared" si="3"/>
        <v>0</v>
      </c>
      <c r="H145" s="3">
        <f>IFERROR(stats[[#This Row],[Datetime]]-A144,"")</f>
        <v>8.7962962425081059E-4</v>
      </c>
      <c r="I145" s="3">
        <f t="shared" si="4"/>
        <v>8.3043981794617139E-4</v>
      </c>
      <c r="J145" s="3">
        <f t="shared" si="5"/>
        <v>8.9409722568234429E-4</v>
      </c>
      <c r="K145" s="3">
        <f>IFERROR(stats[[#This Row],[Q3]]-stats[[#This Row],[Q1]],"")</f>
        <v>6.36574077361729E-5</v>
      </c>
      <c r="L145" s="3">
        <f>IFERROR(AVERAGEIFS(H126:H145, H126:H145, "&lt;" &amp; stats[[#This Row],[Q3]]+(2*stats[[#This Row],[IQR]]), H126:H145, "&gt;" &amp; stats[[#This Row],[Q1]]-(2*stats[[#This Row],[IQR]])),"")</f>
        <v>8.6033950639022002E-4</v>
      </c>
      <c r="M145" s="1"/>
      <c r="N145" s="2"/>
      <c r="O145" s="1"/>
      <c r="P145" s="1"/>
      <c r="Q145" s="1"/>
      <c r="R145" s="1"/>
    </row>
    <row r="146" spans="1:18" x14ac:dyDescent="0.25">
      <c r="A146" s="4">
        <v>44279.449826388889</v>
      </c>
      <c r="B146" s="1">
        <v>0</v>
      </c>
      <c r="C146" s="1">
        <v>1</v>
      </c>
      <c r="D146" s="5">
        <f>SUM(B$2:B146)</f>
        <v>0</v>
      </c>
      <c r="E146" s="5">
        <f>SUM(C$2:C146)</f>
        <v>145</v>
      </c>
      <c r="F146" s="2">
        <f>IF(stats[[#This Row],[Datetime]],stats[[#This Row],[Total Clear]]/stats[[#This Row],[Total Runs]],NA())</f>
        <v>0</v>
      </c>
      <c r="G146" s="2">
        <f t="shared" si="3"/>
        <v>0</v>
      </c>
      <c r="H146" s="3">
        <f>IFERROR(stats[[#This Row],[Datetime]]-A145,"")</f>
        <v>8.217592621804215E-4</v>
      </c>
      <c r="I146" s="3">
        <f t="shared" si="4"/>
        <v>8.217592603614321E-4</v>
      </c>
      <c r="J146" s="3">
        <f t="shared" si="5"/>
        <v>8.9120370830642059E-4</v>
      </c>
      <c r="K146" s="3">
        <f>IFERROR(stats[[#This Row],[Q3]]-stats[[#This Row],[Q1]],"")</f>
        <v>6.9444447944988497E-5</v>
      </c>
      <c r="L146" s="3">
        <f>IFERROR(AVERAGEIFS(H127:H146, H127:H146, "&lt;" &amp; stats[[#This Row],[Q3]]+(2*stats[[#This Row],[IQR]]), H127:H146, "&gt;" &amp; stats[[#This Row],[Q1]]-(2*stats[[#This Row],[IQR]])),"")</f>
        <v>8.5583847774412588E-4</v>
      </c>
      <c r="M146" s="1"/>
      <c r="N146" s="2"/>
      <c r="O146" s="1"/>
      <c r="P146" s="1"/>
      <c r="Q146" s="1"/>
      <c r="R146" s="1"/>
    </row>
    <row r="147" spans="1:18" x14ac:dyDescent="0.25">
      <c r="A147" s="4">
        <v>44279.450636574074</v>
      </c>
      <c r="B147" s="1">
        <v>0</v>
      </c>
      <c r="C147" s="1">
        <v>1</v>
      </c>
      <c r="D147" s="5">
        <f>SUM(B$2:B147)</f>
        <v>0</v>
      </c>
      <c r="E147" s="5">
        <f>SUM(C$2:C147)</f>
        <v>146</v>
      </c>
      <c r="F147" s="2">
        <f>IF(stats[[#This Row],[Datetime]],stats[[#This Row],[Total Clear]]/stats[[#This Row],[Total Runs]],NA())</f>
        <v>0</v>
      </c>
      <c r="G147" s="2">
        <f t="shared" si="3"/>
        <v>0</v>
      </c>
      <c r="H147" s="3">
        <f>IFERROR(stats[[#This Row],[Datetime]]-A146,"")</f>
        <v>8.1018518540076911E-4</v>
      </c>
      <c r="I147" s="3">
        <f t="shared" si="4"/>
        <v>8.2175925490446389E-4</v>
      </c>
      <c r="J147" s="3">
        <f t="shared" si="5"/>
        <v>8.9120370284945238E-4</v>
      </c>
      <c r="K147" s="3">
        <f>IFERROR(stats[[#This Row],[Q3]]-stats[[#This Row],[Q1]],"")</f>
        <v>6.9444447944988497E-5</v>
      </c>
      <c r="L147" s="3">
        <f>IFERROR(AVERAGEIFS(H128:H147, H128:H147, "&lt;" &amp; stats[[#This Row],[Q3]]+(2*stats[[#This Row],[IQR]]), H128:H147, "&gt;" &amp; stats[[#This Row],[Q1]]-(2*stats[[#This Row],[IQR]])),"")</f>
        <v>8.5133744869381189E-4</v>
      </c>
      <c r="M147" s="1"/>
      <c r="N147" s="2"/>
      <c r="O147" s="1"/>
      <c r="P147" s="1"/>
      <c r="Q147" s="1"/>
      <c r="R147" s="1"/>
    </row>
    <row r="148" spans="1:18" x14ac:dyDescent="0.25">
      <c r="A148" s="4">
        <v>44279.451516203706</v>
      </c>
      <c r="B148" s="1">
        <v>0</v>
      </c>
      <c r="C148" s="1">
        <v>1</v>
      </c>
      <c r="D148" s="5">
        <f>SUM(B$2:B148)</f>
        <v>0</v>
      </c>
      <c r="E148" s="5">
        <f>SUM(C$2:C148)</f>
        <v>147</v>
      </c>
      <c r="F148" s="2">
        <f>IF(stats[[#This Row],[Datetime]],stats[[#This Row],[Total Clear]]/stats[[#This Row],[Total Runs]],NA())</f>
        <v>0</v>
      </c>
      <c r="G148" s="2">
        <f t="shared" si="3"/>
        <v>0</v>
      </c>
      <c r="H148" s="3">
        <f>IFERROR(stats[[#This Row],[Datetime]]-A147,"")</f>
        <v>8.7962963152676821E-4</v>
      </c>
      <c r="I148" s="3">
        <f t="shared" si="4"/>
        <v>8.2175925490446389E-4</v>
      </c>
      <c r="J148" s="3">
        <f t="shared" si="5"/>
        <v>8.825231489026919E-4</v>
      </c>
      <c r="K148" s="3">
        <f>IFERROR(stats[[#This Row],[Q3]]-stats[[#This Row],[Q1]],"")</f>
        <v>6.0763893998228014E-5</v>
      </c>
      <c r="L148" s="3">
        <f>IFERROR(AVERAGEIFS(H129:H148, H129:H148, "&lt;" &amp; stats[[#This Row],[Q3]]+(2*stats[[#This Row],[IQR]]), H129:H148, "&gt;" &amp; stats[[#This Row],[Q1]]-(2*stats[[#This Row],[IQR]])),"")</f>
        <v>8.5282651094817797E-4</v>
      </c>
      <c r="M148" s="1"/>
      <c r="N148" s="2"/>
      <c r="O148" s="1"/>
      <c r="P148" s="1"/>
      <c r="Q148" s="1"/>
      <c r="R148" s="1"/>
    </row>
    <row r="149" spans="1:18" x14ac:dyDescent="0.25">
      <c r="A149" s="4">
        <v>44279.452384259261</v>
      </c>
      <c r="B149" s="1">
        <v>0</v>
      </c>
      <c r="C149" s="1">
        <v>1</v>
      </c>
      <c r="D149" s="5">
        <f>SUM(B$2:B149)</f>
        <v>0</v>
      </c>
      <c r="E149" s="5">
        <f>SUM(C$2:C149)</f>
        <v>148</v>
      </c>
      <c r="F149" s="2">
        <f>IF(stats[[#This Row],[Datetime]],stats[[#This Row],[Total Clear]]/stats[[#This Row],[Total Runs]],NA())</f>
        <v>0</v>
      </c>
      <c r="G149" s="2">
        <f t="shared" si="3"/>
        <v>0</v>
      </c>
      <c r="H149" s="3">
        <f>IFERROR(stats[[#This Row],[Datetime]]-A148,"")</f>
        <v>8.6805555474711582E-4</v>
      </c>
      <c r="I149" s="3">
        <f t="shared" si="4"/>
        <v>8.217592603614321E-4</v>
      </c>
      <c r="J149" s="3">
        <f t="shared" si="5"/>
        <v>8.825231489026919E-4</v>
      </c>
      <c r="K149" s="3">
        <f>IFERROR(stats[[#This Row],[Q3]]-stats[[#This Row],[Q1]],"")</f>
        <v>6.0763888541259803E-5</v>
      </c>
      <c r="L149" s="3">
        <f>IFERROR(AVERAGEIFS(H130:H149, H130:H149, "&lt;" &amp; stats[[#This Row],[Q3]]+(2*stats[[#This Row],[IQR]]), H130:H149, "&gt;" &amp; stats[[#This Row],[Q1]]-(2*stats[[#This Row],[IQR]])),"")</f>
        <v>8.5526315830831761E-4</v>
      </c>
      <c r="M149" s="1"/>
      <c r="N149" s="2"/>
      <c r="O149" s="1"/>
      <c r="P149" s="1"/>
      <c r="Q149" s="1"/>
      <c r="R149" s="1"/>
    </row>
    <row r="150" spans="1:18" x14ac:dyDescent="0.25">
      <c r="A150" s="4">
        <v>44279.453206018516</v>
      </c>
      <c r="B150" s="1">
        <v>0</v>
      </c>
      <c r="C150" s="1">
        <v>1</v>
      </c>
      <c r="D150" s="5">
        <f>SUM(B$2:B150)</f>
        <v>0</v>
      </c>
      <c r="E150" s="5">
        <f>SUM(C$2:C150)</f>
        <v>149</v>
      </c>
      <c r="F150" s="2">
        <f>IF(stats[[#This Row],[Datetime]],stats[[#This Row],[Total Clear]]/stats[[#This Row],[Total Runs]],NA())</f>
        <v>0</v>
      </c>
      <c r="G150" s="2">
        <f t="shared" si="3"/>
        <v>0</v>
      </c>
      <c r="H150" s="3">
        <f>IFERROR(stats[[#This Row],[Datetime]]-A149,"")</f>
        <v>8.2175925490446389E-4</v>
      </c>
      <c r="I150" s="3">
        <f t="shared" si="4"/>
        <v>8.2175925490446389E-4</v>
      </c>
      <c r="J150" s="3">
        <f t="shared" si="5"/>
        <v>8.7962963152676821E-4</v>
      </c>
      <c r="K150" s="3">
        <f>IFERROR(stats[[#This Row],[Q3]]-stats[[#This Row],[Q1]],"")</f>
        <v>5.787037662230432E-5</v>
      </c>
      <c r="L150" s="3">
        <f>IFERROR(AVERAGEIFS(H131:H150, H131:H150, "&lt;" &amp; stats[[#This Row],[Q3]]+(2*stats[[#This Row],[IQR]]), H131:H150, "&gt;" &amp; stats[[#This Row],[Q1]]-(2*stats[[#This Row],[IQR]])),"")</f>
        <v>8.5160818707663566E-4</v>
      </c>
      <c r="M150" s="1"/>
      <c r="N150" s="2"/>
      <c r="O150" s="1"/>
      <c r="P150" s="1"/>
      <c r="Q150" s="1"/>
      <c r="R150" s="1"/>
    </row>
    <row r="151" spans="1:18" x14ac:dyDescent="0.25">
      <c r="A151" s="4">
        <v>44279.454074074078</v>
      </c>
      <c r="B151" s="1">
        <v>0</v>
      </c>
      <c r="C151" s="1">
        <v>1</v>
      </c>
      <c r="D151" s="5">
        <f>SUM(B$2:B151)</f>
        <v>0</v>
      </c>
      <c r="E151" s="5">
        <f>SUM(C$2:C151)</f>
        <v>150</v>
      </c>
      <c r="F151" s="2">
        <f>IF(stats[[#This Row],[Datetime]],stats[[#This Row],[Total Clear]]/stats[[#This Row],[Total Runs]],NA())</f>
        <v>0</v>
      </c>
      <c r="G151" s="2">
        <f t="shared" ref="G151:G214" si="6">SUM(B132:B151) / SUM(C132:C151)</f>
        <v>0</v>
      </c>
      <c r="H151" s="3">
        <f>IFERROR(stats[[#This Row],[Datetime]]-A150,"")</f>
        <v>8.6805556202307343E-4</v>
      </c>
      <c r="I151" s="3">
        <f t="shared" ref="I151:I214" si="7">IFERROR(_xlfn.QUARTILE.INC(H132:H151,1),"")</f>
        <v>8.2175925490446389E-4</v>
      </c>
      <c r="J151" s="3">
        <f t="shared" ref="J151:J214" si="8">IFERROR(_xlfn.QUARTILE.INC(H132:H151,3),"")</f>
        <v>8.796296260698E-4</v>
      </c>
      <c r="K151" s="3">
        <f>IFERROR(stats[[#This Row],[Q3]]-stats[[#This Row],[Q1]],"")</f>
        <v>5.787037116533611E-5</v>
      </c>
      <c r="L151" s="3">
        <f>IFERROR(AVERAGEIFS(H132:H151, H132:H151, "&lt;" &amp; stats[[#This Row],[Q3]]+(2*stats[[#This Row],[IQR]]), H132:H151, "&gt;" &amp; stats[[#This Row],[Q1]]-(2*stats[[#This Row],[IQR]])),"")</f>
        <v>8.5243055582395755E-4</v>
      </c>
      <c r="M151" s="1"/>
      <c r="N151" s="2"/>
      <c r="O151" s="1"/>
      <c r="P151" s="1"/>
      <c r="Q151" s="1"/>
      <c r="R151" s="1"/>
    </row>
    <row r="152" spans="1:18" x14ac:dyDescent="0.25">
      <c r="A152" s="4">
        <v>44279.454918981479</v>
      </c>
      <c r="B152" s="1">
        <v>0</v>
      </c>
      <c r="C152" s="1">
        <v>1</v>
      </c>
      <c r="D152" s="5">
        <f>SUM(B$2:B152)</f>
        <v>0</v>
      </c>
      <c r="E152" s="5">
        <f>SUM(C$2:C152)</f>
        <v>151</v>
      </c>
      <c r="F152" s="2">
        <f>IF(stats[[#This Row],[Datetime]],stats[[#This Row],[Total Clear]]/stats[[#This Row],[Total Runs]],NA())</f>
        <v>0</v>
      </c>
      <c r="G152" s="2">
        <f t="shared" si="6"/>
        <v>0</v>
      </c>
      <c r="H152" s="3">
        <f>IFERROR(stats[[#This Row],[Datetime]]-A151,"")</f>
        <v>8.4490740118781105E-4</v>
      </c>
      <c r="I152" s="3">
        <f t="shared" si="7"/>
        <v>8.217592603614321E-4</v>
      </c>
      <c r="J152" s="3">
        <f t="shared" si="8"/>
        <v>8.796296260698E-4</v>
      </c>
      <c r="K152" s="3">
        <f>IFERROR(stats[[#This Row],[Q3]]-stats[[#This Row],[Q1]],"")</f>
        <v>5.7870365708367899E-5</v>
      </c>
      <c r="L152" s="3">
        <f>IFERROR(AVERAGEIFS(H133:H152, H133:H152, "&lt;" &amp; stats[[#This Row],[Q3]]+(2*stats[[#This Row],[IQR]]), H133:H152, "&gt;" &amp; stats[[#This Row],[Q1]]-(2*stats[[#This Row],[IQR]])),"")</f>
        <v>8.5648148124164438E-4</v>
      </c>
      <c r="M152" s="1"/>
      <c r="N152" s="2"/>
      <c r="O152" s="1"/>
      <c r="P152" s="1"/>
      <c r="Q152" s="1"/>
      <c r="R152" s="1"/>
    </row>
    <row r="153" spans="1:18" x14ac:dyDescent="0.25">
      <c r="A153" s="4">
        <v>44279.455752314818</v>
      </c>
      <c r="B153" s="1">
        <v>0</v>
      </c>
      <c r="C153" s="1">
        <v>1</v>
      </c>
      <c r="D153" s="5">
        <f>SUM(B$2:B153)</f>
        <v>0</v>
      </c>
      <c r="E153" s="5">
        <f>SUM(C$2:C153)</f>
        <v>152</v>
      </c>
      <c r="F153" s="2">
        <f>IF(stats[[#This Row],[Datetime]],stats[[#This Row],[Total Clear]]/stats[[#This Row],[Total Runs]],NA())</f>
        <v>0</v>
      </c>
      <c r="G153" s="2">
        <f t="shared" si="6"/>
        <v>0</v>
      </c>
      <c r="H153" s="3">
        <f>IFERROR(stats[[#This Row],[Datetime]]-A152,"")</f>
        <v>8.3333333896007389E-4</v>
      </c>
      <c r="I153" s="3">
        <f t="shared" si="7"/>
        <v>8.217592603614321E-4</v>
      </c>
      <c r="J153" s="3">
        <f t="shared" si="8"/>
        <v>8.7962962425081059E-4</v>
      </c>
      <c r="K153" s="3">
        <f>IFERROR(stats[[#This Row],[Q3]]-stats[[#This Row],[Q1]],"")</f>
        <v>5.7870363889378496E-5</v>
      </c>
      <c r="L153" s="3">
        <f>IFERROR(AVERAGEIFS(H134:H153, H134:H153, "&lt;" &amp; stats[[#This Row],[Q3]]+(2*stats[[#This Row],[IQR]]), H134:H153, "&gt;" &amp; stats[[#This Row],[Q1]]-(2*stats[[#This Row],[IQR]])),"")</f>
        <v>8.5358796313812486E-4</v>
      </c>
      <c r="M153" s="1"/>
      <c r="N153" s="2"/>
      <c r="O153" s="1"/>
      <c r="P153" s="1"/>
      <c r="Q153" s="1"/>
      <c r="R153" s="1"/>
    </row>
    <row r="154" spans="1:18" x14ac:dyDescent="0.25">
      <c r="A154" s="4">
        <v>44279.456678240742</v>
      </c>
      <c r="B154" s="1">
        <v>0</v>
      </c>
      <c r="C154" s="1">
        <v>1</v>
      </c>
      <c r="D154" s="5">
        <f>SUM(B$2:B154)</f>
        <v>0</v>
      </c>
      <c r="E154" s="5">
        <f>SUM(C$2:C154)</f>
        <v>153</v>
      </c>
      <c r="F154" s="2">
        <f>IF(stats[[#This Row],[Datetime]],stats[[#This Row],[Total Clear]]/stats[[#This Row],[Total Runs]],NA())</f>
        <v>0</v>
      </c>
      <c r="G154" s="2">
        <f t="shared" si="6"/>
        <v>0</v>
      </c>
      <c r="H154" s="3">
        <f>IFERROR(stats[[#This Row],[Datetime]]-A153,"")</f>
        <v>9.2592592409346253E-4</v>
      </c>
      <c r="I154" s="3">
        <f t="shared" si="7"/>
        <v>8.217592603614321E-4</v>
      </c>
      <c r="J154" s="3">
        <f t="shared" si="8"/>
        <v>8.7962962425081059E-4</v>
      </c>
      <c r="K154" s="3">
        <f>IFERROR(stats[[#This Row],[Q3]]-stats[[#This Row],[Q1]],"")</f>
        <v>5.7870363889378496E-5</v>
      </c>
      <c r="L154" s="3">
        <f>IFERROR(AVERAGEIFS(H135:H154, H135:H154, "&lt;" &amp; stats[[#This Row],[Q3]]+(2*stats[[#This Row],[IQR]]), H135:H154, "&gt;" &amp; stats[[#This Row],[Q1]]-(2*stats[[#This Row],[IQR]])),"")</f>
        <v>8.5416666661330964E-4</v>
      </c>
      <c r="M154" s="1"/>
      <c r="N154" s="2"/>
      <c r="O154" s="1"/>
      <c r="P154" s="1"/>
      <c r="Q154" s="1"/>
      <c r="R154" s="1"/>
    </row>
    <row r="155" spans="1:18" x14ac:dyDescent="0.25">
      <c r="A155" s="4">
        <v>44279.45752314815</v>
      </c>
      <c r="B155" s="1">
        <v>0</v>
      </c>
      <c r="C155" s="1">
        <v>1</v>
      </c>
      <c r="D155" s="5">
        <f>SUM(B$2:B155)</f>
        <v>0</v>
      </c>
      <c r="E155" s="5">
        <f>SUM(C$2:C155)</f>
        <v>154</v>
      </c>
      <c r="F155" s="2">
        <f>IF(stats[[#This Row],[Datetime]],stats[[#This Row],[Total Clear]]/stats[[#This Row],[Total Runs]],NA())</f>
        <v>0</v>
      </c>
      <c r="G155" s="2">
        <f t="shared" si="6"/>
        <v>0</v>
      </c>
      <c r="H155" s="3">
        <f>IFERROR(stats[[#This Row],[Datetime]]-A154,"")</f>
        <v>8.4490740846376866E-4</v>
      </c>
      <c r="I155" s="3">
        <f t="shared" si="7"/>
        <v>8.3043981976516079E-4</v>
      </c>
      <c r="J155" s="3">
        <f t="shared" si="8"/>
        <v>8.7962962425081059E-4</v>
      </c>
      <c r="K155" s="3">
        <f>IFERROR(stats[[#This Row],[Q3]]-stats[[#This Row],[Q1]],"")</f>
        <v>4.9189804485649802E-5</v>
      </c>
      <c r="L155" s="3">
        <f>IFERROR(AVERAGEIFS(H136:H155, H136:H155, "&lt;" &amp; stats[[#This Row],[Q3]]+(2*stats[[#This Row],[IQR]]), H136:H155, "&gt;" &amp; stats[[#This Row],[Q1]]-(2*stats[[#This Row],[IQR]])),"")</f>
        <v>8.5532407429127493E-4</v>
      </c>
      <c r="M155" s="1"/>
      <c r="N155" s="2"/>
      <c r="O155" s="1"/>
      <c r="P155" s="1"/>
      <c r="Q155" s="1"/>
      <c r="R155" s="1"/>
    </row>
    <row r="156" spans="1:18" x14ac:dyDescent="0.25">
      <c r="A156" s="4">
        <v>44279.458379629628</v>
      </c>
      <c r="B156" s="1">
        <v>0</v>
      </c>
      <c r="C156" s="1">
        <v>1</v>
      </c>
      <c r="D156" s="5">
        <f>SUM(B$2:B156)</f>
        <v>0</v>
      </c>
      <c r="E156" s="5">
        <f>SUM(C$2:C156)</f>
        <v>155</v>
      </c>
      <c r="F156" s="2">
        <f>IF(stats[[#This Row],[Datetime]],stats[[#This Row],[Total Clear]]/stats[[#This Row],[Total Runs]],NA())</f>
        <v>0</v>
      </c>
      <c r="G156" s="2">
        <f t="shared" si="6"/>
        <v>0</v>
      </c>
      <c r="H156" s="3">
        <f>IFERROR(stats[[#This Row],[Datetime]]-A155,"")</f>
        <v>8.5648147796746343E-4</v>
      </c>
      <c r="I156" s="3">
        <f t="shared" si="7"/>
        <v>8.3043981976516079E-4</v>
      </c>
      <c r="J156" s="3">
        <f t="shared" si="8"/>
        <v>8.7962962425081059E-4</v>
      </c>
      <c r="K156" s="3">
        <f>IFERROR(stats[[#This Row],[Q3]]-stats[[#This Row],[Q1]],"")</f>
        <v>4.9189804485649802E-5</v>
      </c>
      <c r="L156" s="3">
        <f>IFERROR(AVERAGEIFS(H137:H156, H137:H156, "&lt;" &amp; stats[[#This Row],[Q3]]+(2*stats[[#This Row],[IQR]]), H137:H156, "&gt;" &amp; stats[[#This Row],[Q1]]-(2*stats[[#This Row],[IQR]])),"")</f>
        <v>8.5648148124164438E-4</v>
      </c>
      <c r="M156" s="1"/>
      <c r="N156" s="2"/>
      <c r="O156" s="1"/>
      <c r="P156" s="1"/>
      <c r="Q156" s="1"/>
      <c r="R156" s="1"/>
    </row>
    <row r="157" spans="1:18" x14ac:dyDescent="0.25">
      <c r="A157" s="4">
        <v>44279.459236111114</v>
      </c>
      <c r="B157" s="1">
        <v>0</v>
      </c>
      <c r="C157" s="1">
        <v>1</v>
      </c>
      <c r="D157" s="5">
        <f>SUM(B$2:B157)</f>
        <v>0</v>
      </c>
      <c r="E157" s="5">
        <f>SUM(C$2:C157)</f>
        <v>156</v>
      </c>
      <c r="F157" s="2">
        <f>IF(stats[[#This Row],[Datetime]],stats[[#This Row],[Total Clear]]/stats[[#This Row],[Total Runs]],NA())</f>
        <v>0</v>
      </c>
      <c r="G157" s="2">
        <f t="shared" si="6"/>
        <v>0</v>
      </c>
      <c r="H157" s="3">
        <f>IFERROR(stats[[#This Row],[Datetime]]-A156,"")</f>
        <v>8.5648148524342105E-4</v>
      </c>
      <c r="I157" s="3">
        <f t="shared" si="7"/>
        <v>8.3333333896007389E-4</v>
      </c>
      <c r="J157" s="3">
        <f t="shared" si="8"/>
        <v>8.7962962425081059E-4</v>
      </c>
      <c r="K157" s="3">
        <f>IFERROR(stats[[#This Row],[Q3]]-stats[[#This Row],[Q1]],"")</f>
        <v>4.6296285290736705E-5</v>
      </c>
      <c r="L157" s="3">
        <f>IFERROR(AVERAGEIFS(H138:H157, H138:H157, "&lt;" &amp; stats[[#This Row],[Q3]]+(2*stats[[#This Row],[IQR]]), H138:H157, "&gt;" &amp; stats[[#This Row],[Q1]]-(2*stats[[#This Row],[IQR]])),"")</f>
        <v>8.5879629659757484E-4</v>
      </c>
      <c r="M157" s="1"/>
      <c r="N157" s="2"/>
      <c r="O157" s="1"/>
      <c r="P157" s="1"/>
      <c r="Q157" s="1"/>
      <c r="R157" s="1"/>
    </row>
    <row r="158" spans="1:18" x14ac:dyDescent="0.25">
      <c r="A158" s="4">
        <v>44279.460127314815</v>
      </c>
      <c r="B158" s="1">
        <v>0</v>
      </c>
      <c r="C158" s="1">
        <v>1</v>
      </c>
      <c r="D158" s="5">
        <f>SUM(B$2:B158)</f>
        <v>0</v>
      </c>
      <c r="E158" s="5">
        <f>SUM(C$2:C158)</f>
        <v>157</v>
      </c>
      <c r="F158" s="2">
        <f>IF(stats[[#This Row],[Datetime]],stats[[#This Row],[Total Clear]]/stats[[#This Row],[Total Runs]],NA())</f>
        <v>0</v>
      </c>
      <c r="G158" s="2">
        <f t="shared" si="6"/>
        <v>0</v>
      </c>
      <c r="H158" s="3">
        <f>IFERROR(stats[[#This Row],[Datetime]]-A157,"")</f>
        <v>8.9120370103046298E-4</v>
      </c>
      <c r="I158" s="3">
        <f t="shared" si="7"/>
        <v>8.3333333896007389E-4</v>
      </c>
      <c r="J158" s="3">
        <f t="shared" si="8"/>
        <v>8.7962962425081059E-4</v>
      </c>
      <c r="K158" s="3">
        <f>IFERROR(stats[[#This Row],[Q3]]-stats[[#This Row],[Q1]],"")</f>
        <v>4.6296285290736705E-5</v>
      </c>
      <c r="L158" s="3">
        <f>IFERROR(AVERAGEIFS(H139:H158, H139:H158, "&lt;" &amp; stats[[#This Row],[Q3]]+(2*stats[[#This Row],[IQR]]), H139:H158, "&gt;" &amp; stats[[#This Row],[Q1]]-(2*stats[[#This Row],[IQR]])),"")</f>
        <v>8.5937500007275962E-4</v>
      </c>
      <c r="M158" s="1"/>
      <c r="N158" s="2"/>
      <c r="O158" s="1"/>
      <c r="P158" s="1"/>
      <c r="Q158" s="1"/>
      <c r="R158" s="1"/>
    </row>
    <row r="159" spans="1:18" x14ac:dyDescent="0.25">
      <c r="A159" s="4">
        <v>44279.461030092592</v>
      </c>
      <c r="B159" s="1">
        <v>0</v>
      </c>
      <c r="C159" s="1">
        <v>1</v>
      </c>
      <c r="D159" s="5">
        <f>SUM(B$2:B159)</f>
        <v>0</v>
      </c>
      <c r="E159" s="5">
        <f>SUM(C$2:C159)</f>
        <v>158</v>
      </c>
      <c r="F159" s="2">
        <f>IF(stats[[#This Row],[Datetime]],stats[[#This Row],[Total Clear]]/stats[[#This Row],[Total Runs]],NA())</f>
        <v>0</v>
      </c>
      <c r="G159" s="2">
        <f t="shared" si="6"/>
        <v>0</v>
      </c>
      <c r="H159" s="3">
        <f>IFERROR(stats[[#This Row],[Datetime]]-A158,"")</f>
        <v>9.0277777781011537E-4</v>
      </c>
      <c r="I159" s="3">
        <f t="shared" si="7"/>
        <v>8.3333333896007389E-4</v>
      </c>
      <c r="J159" s="3">
        <f t="shared" si="8"/>
        <v>8.796296260698E-4</v>
      </c>
      <c r="K159" s="3">
        <f>IFERROR(stats[[#This Row],[Q3]]-stats[[#This Row],[Q1]],"")</f>
        <v>4.6296287109726109E-5</v>
      </c>
      <c r="L159" s="3">
        <f>IFERROR(AVERAGEIFS(H140:H159, H140:H159, "&lt;" &amp; stats[[#This Row],[Q3]]+(2*stats[[#This Row],[IQR]]), H140:H159, "&gt;" &amp; stats[[#This Row],[Q1]]-(2*stats[[#This Row],[IQR]])),"")</f>
        <v>8.6168981470109425E-4</v>
      </c>
      <c r="M159" s="1"/>
      <c r="N159" s="2"/>
      <c r="O159" s="1"/>
      <c r="P159" s="1"/>
      <c r="Q159" s="1"/>
      <c r="R159" s="1"/>
    </row>
    <row r="160" spans="1:18" x14ac:dyDescent="0.25">
      <c r="A160" s="4">
        <v>44279.461944444447</v>
      </c>
      <c r="B160" s="1">
        <v>0</v>
      </c>
      <c r="C160" s="1">
        <v>1</v>
      </c>
      <c r="D160" s="5">
        <f>SUM(B$2:B160)</f>
        <v>0</v>
      </c>
      <c r="E160" s="5">
        <f>SUM(C$2:C160)</f>
        <v>159</v>
      </c>
      <c r="F160" s="2">
        <f>IF(stats[[#This Row],[Datetime]],stats[[#This Row],[Total Clear]]/stats[[#This Row],[Total Runs]],NA())</f>
        <v>0</v>
      </c>
      <c r="G160" s="2">
        <f t="shared" si="6"/>
        <v>0</v>
      </c>
      <c r="H160" s="3">
        <f>IFERROR(stats[[#This Row],[Datetime]]-A159,"")</f>
        <v>9.1435185458976775E-4</v>
      </c>
      <c r="I160" s="3">
        <f t="shared" si="7"/>
        <v>8.3333333896007389E-4</v>
      </c>
      <c r="J160" s="3">
        <f t="shared" si="8"/>
        <v>8.825231489026919E-4</v>
      </c>
      <c r="K160" s="3">
        <f>IFERROR(stats[[#This Row],[Q3]]-stats[[#This Row],[Q1]],"")</f>
        <v>4.9189809942618012E-5</v>
      </c>
      <c r="L160" s="3">
        <f>IFERROR(AVERAGEIFS(H141:H160, H141:H160, "&lt;" &amp; stats[[#This Row],[Q3]]+(2*stats[[#This Row],[IQR]]), H141:H160, "&gt;" &amp; stats[[#This Row],[Q1]]-(2*stats[[#This Row],[IQR]])),"")</f>
        <v>8.6342592621804217E-4</v>
      </c>
      <c r="M160" s="1"/>
      <c r="N160" s="2"/>
      <c r="O160" s="1"/>
      <c r="P160" s="1"/>
      <c r="Q160" s="1"/>
      <c r="R160" s="1"/>
    </row>
    <row r="161" spans="1:18" x14ac:dyDescent="0.25">
      <c r="A161" s="4">
        <v>44279.462824074071</v>
      </c>
      <c r="B161" s="1">
        <v>0</v>
      </c>
      <c r="C161" s="1">
        <v>1</v>
      </c>
      <c r="D161" s="5">
        <f>SUM(B$2:B161)</f>
        <v>0</v>
      </c>
      <c r="E161" s="5">
        <f>SUM(C$2:C161)</f>
        <v>160</v>
      </c>
      <c r="F161" s="2">
        <f>IF(stats[[#This Row],[Datetime]],stats[[#This Row],[Total Clear]]/stats[[#This Row],[Total Runs]],NA())</f>
        <v>0</v>
      </c>
      <c r="G161" s="2">
        <f t="shared" si="6"/>
        <v>0</v>
      </c>
      <c r="H161" s="3">
        <f>IFERROR(stats[[#This Row],[Datetime]]-A160,"")</f>
        <v>8.7962962425081059E-4</v>
      </c>
      <c r="I161" s="3">
        <f t="shared" si="7"/>
        <v>8.3333333896007389E-4</v>
      </c>
      <c r="J161" s="3">
        <f t="shared" si="8"/>
        <v>8.796296260698E-4</v>
      </c>
      <c r="K161" s="3">
        <f>IFERROR(stats[[#This Row],[Q3]]-stats[[#This Row],[Q1]],"")</f>
        <v>4.6296287109726109E-5</v>
      </c>
      <c r="L161" s="3">
        <f>IFERROR(AVERAGEIFS(H142:H161, H142:H161, "&lt;" &amp; stats[[#This Row],[Q3]]+(2*stats[[#This Row],[IQR]]), H142:H161, "&gt;" &amp; stats[[#This Row],[Q1]]-(2*stats[[#This Row],[IQR]])),"")</f>
        <v>8.6111111086211172E-4</v>
      </c>
      <c r="M161" s="1"/>
      <c r="N161" s="2"/>
      <c r="O161" s="1"/>
      <c r="P161" s="1"/>
      <c r="Q161" s="1"/>
      <c r="R161" s="1"/>
    </row>
    <row r="162" spans="1:18" x14ac:dyDescent="0.25">
      <c r="A162" s="4">
        <v>44279.463865740741</v>
      </c>
      <c r="B162" s="1">
        <v>0</v>
      </c>
      <c r="C162" s="1">
        <v>1</v>
      </c>
      <c r="D162" s="5">
        <f>SUM(B$2:B162)</f>
        <v>0</v>
      </c>
      <c r="E162" s="5">
        <f>SUM(C$2:C162)</f>
        <v>161</v>
      </c>
      <c r="F162" s="2">
        <f>IF(stats[[#This Row],[Datetime]],stats[[#This Row],[Total Clear]]/stats[[#This Row],[Total Runs]],NA())</f>
        <v>0</v>
      </c>
      <c r="G162" s="2">
        <f t="shared" si="6"/>
        <v>0</v>
      </c>
      <c r="H162" s="3">
        <f>IFERROR(stats[[#This Row],[Datetime]]-A161,"")</f>
        <v>1.0416666700621136E-3</v>
      </c>
      <c r="I162" s="3">
        <f t="shared" si="7"/>
        <v>8.4201388563087676E-4</v>
      </c>
      <c r="J162" s="3">
        <f t="shared" si="8"/>
        <v>8.825231489026919E-4</v>
      </c>
      <c r="K162" s="3">
        <f>IFERROR(stats[[#This Row],[Q3]]-stats[[#This Row],[Q1]],"")</f>
        <v>4.0509263271815144E-5</v>
      </c>
      <c r="L162" s="3">
        <f>IFERROR(AVERAGEIFS(H143:H162, H143:H162, "&lt;" &amp; stats[[#This Row],[Q3]]+(2*stats[[#This Row],[IQR]]), H143:H162, "&gt;" &amp; stats[[#This Row],[Q1]]-(2*stats[[#This Row],[IQR]])),"")</f>
        <v>8.6318226117567212E-4</v>
      </c>
      <c r="M162" s="1"/>
      <c r="N162" s="2"/>
      <c r="O162" s="1"/>
      <c r="P162" s="1"/>
      <c r="Q162" s="1"/>
      <c r="R162" s="1"/>
    </row>
    <row r="163" spans="1:18" x14ac:dyDescent="0.25">
      <c r="A163" s="4">
        <v>44279.46471064815</v>
      </c>
      <c r="B163" s="1">
        <v>0</v>
      </c>
      <c r="C163" s="1">
        <v>1</v>
      </c>
      <c r="D163" s="5">
        <f>SUM(B$2:B163)</f>
        <v>0</v>
      </c>
      <c r="E163" s="5">
        <f>SUM(C$2:C163)</f>
        <v>162</v>
      </c>
      <c r="F163" s="2">
        <f>IF(stats[[#This Row],[Datetime]],stats[[#This Row],[Total Clear]]/stats[[#This Row],[Total Runs]],NA())</f>
        <v>0</v>
      </c>
      <c r="G163" s="2">
        <f t="shared" si="6"/>
        <v>0</v>
      </c>
      <c r="H163" s="3">
        <f>IFERROR(stats[[#This Row],[Datetime]]-A162,"")</f>
        <v>8.4490740846376866E-4</v>
      </c>
      <c r="I163" s="3">
        <f t="shared" si="7"/>
        <v>8.4490740664477926E-4</v>
      </c>
      <c r="J163" s="3">
        <f t="shared" si="8"/>
        <v>8.825231489026919E-4</v>
      </c>
      <c r="K163" s="3">
        <f>IFERROR(stats[[#This Row],[Q3]]-stats[[#This Row],[Q1]],"")</f>
        <v>3.7615742257912643E-5</v>
      </c>
      <c r="L163" s="3">
        <f>IFERROR(AVERAGEIFS(H144:H163, H144:H163, "&lt;" &amp; stats[[#This Row],[Q3]]+(2*stats[[#This Row],[IQR]]), H144:H163, "&gt;" &amp; stats[[#This Row],[Q1]]-(2*stats[[#This Row],[IQR]])),"")</f>
        <v>8.6379142272849808E-4</v>
      </c>
      <c r="M163" s="1"/>
      <c r="N163" s="2"/>
      <c r="O163" s="1"/>
      <c r="P163" s="1"/>
      <c r="Q163" s="1"/>
      <c r="R163" s="1"/>
    </row>
    <row r="164" spans="1:18" x14ac:dyDescent="0.25">
      <c r="A164" s="4">
        <v>44279.465567129628</v>
      </c>
      <c r="B164" s="1">
        <v>0</v>
      </c>
      <c r="C164" s="1">
        <v>1</v>
      </c>
      <c r="D164" s="5">
        <f>SUM(B$2:B164)</f>
        <v>0</v>
      </c>
      <c r="E164" s="5">
        <f>SUM(C$2:C164)</f>
        <v>163</v>
      </c>
      <c r="F164" s="2">
        <f>IF(stats[[#This Row],[Datetime]],stats[[#This Row],[Total Clear]]/stats[[#This Row],[Total Runs]],NA())</f>
        <v>0</v>
      </c>
      <c r="G164" s="2">
        <f t="shared" si="6"/>
        <v>0</v>
      </c>
      <c r="H164" s="3">
        <f>IFERROR(stats[[#This Row],[Datetime]]-A163,"")</f>
        <v>8.5648147796746343E-4</v>
      </c>
      <c r="I164" s="3">
        <f t="shared" si="7"/>
        <v>8.4490740664477926E-4</v>
      </c>
      <c r="J164" s="3">
        <f t="shared" si="8"/>
        <v>8.825231489026919E-4</v>
      </c>
      <c r="K164" s="3">
        <f>IFERROR(stats[[#This Row],[Q3]]-stats[[#This Row],[Q1]],"")</f>
        <v>3.7615742257912643E-5</v>
      </c>
      <c r="L164" s="3">
        <f>IFERROR(AVERAGEIFS(H145:H164, H145:H164, "&lt;" &amp; stats[[#This Row],[Q3]]+(2*stats[[#This Row],[IQR]]), H145:H164, "&gt;" &amp; stats[[#This Row],[Q1]]-(2*stats[[#This Row],[IQR]])),"")</f>
        <v>8.6318226079272692E-4</v>
      </c>
      <c r="M164" s="1"/>
      <c r="N164" s="2"/>
      <c r="O164" s="1"/>
      <c r="P164" s="1"/>
      <c r="Q164" s="1"/>
      <c r="R164" s="1"/>
    </row>
    <row r="165" spans="1:18" x14ac:dyDescent="0.25">
      <c r="A165" s="4">
        <v>44279.466481481482</v>
      </c>
      <c r="B165" s="1">
        <v>0</v>
      </c>
      <c r="C165" s="1">
        <v>1</v>
      </c>
      <c r="D165" s="5">
        <f>SUM(B$2:B165)</f>
        <v>0</v>
      </c>
      <c r="E165" s="5">
        <f>SUM(C$2:C165)</f>
        <v>164</v>
      </c>
      <c r="F165" s="2">
        <f>IF(stats[[#This Row],[Datetime]],stats[[#This Row],[Total Clear]]/stats[[#This Row],[Total Runs]],NA())</f>
        <v>0</v>
      </c>
      <c r="G165" s="2">
        <f t="shared" si="6"/>
        <v>0</v>
      </c>
      <c r="H165" s="3">
        <f>IFERROR(stats[[#This Row],[Datetime]]-A164,"")</f>
        <v>9.1435185458976775E-4</v>
      </c>
      <c r="I165" s="3">
        <f t="shared" si="7"/>
        <v>8.4490740664477926E-4</v>
      </c>
      <c r="J165" s="3">
        <f t="shared" si="8"/>
        <v>8.9409722022537608E-4</v>
      </c>
      <c r="K165" s="3">
        <f>IFERROR(stats[[#This Row],[Q3]]-stats[[#This Row],[Q1]],"")</f>
        <v>4.918981358059682E-5</v>
      </c>
      <c r="L165" s="3">
        <f>IFERROR(AVERAGEIFS(H146:H165, H146:H165, "&lt;" &amp; stats[[#This Row],[Q3]]+(2*stats[[#This Row],[IQR]]), H146:H165, "&gt;" &amp; stats[[#This Row],[Q1]]-(2*stats[[#This Row],[IQR]])),"")</f>
        <v>8.650097466000405E-4</v>
      </c>
      <c r="M165" s="1"/>
      <c r="N165" s="2"/>
      <c r="O165" s="1"/>
      <c r="P165" s="1"/>
      <c r="Q165" s="1"/>
      <c r="R165" s="1"/>
    </row>
    <row r="166" spans="1:18" x14ac:dyDescent="0.25">
      <c r="A166" s="4">
        <v>44279.467395833337</v>
      </c>
      <c r="B166" s="1">
        <v>0</v>
      </c>
      <c r="C166" s="1">
        <v>1</v>
      </c>
      <c r="D166" s="5">
        <f>SUM(B$2:B166)</f>
        <v>0</v>
      </c>
      <c r="E166" s="5">
        <f>SUM(C$2:C166)</f>
        <v>165</v>
      </c>
      <c r="F166" s="2">
        <f>IF(stats[[#This Row],[Datetime]],stats[[#This Row],[Total Clear]]/stats[[#This Row],[Total Runs]],NA())</f>
        <v>0</v>
      </c>
      <c r="G166" s="2">
        <f t="shared" si="6"/>
        <v>0</v>
      </c>
      <c r="H166" s="3">
        <f>IFERROR(stats[[#This Row],[Datetime]]-A165,"")</f>
        <v>9.1435185458976775E-4</v>
      </c>
      <c r="I166" s="3">
        <f t="shared" si="7"/>
        <v>8.4490740846376866E-4</v>
      </c>
      <c r="J166" s="3">
        <f t="shared" si="8"/>
        <v>9.0567129700502846E-4</v>
      </c>
      <c r="K166" s="3">
        <f>IFERROR(stats[[#This Row],[Q3]]-stats[[#This Row],[Q1]],"")</f>
        <v>6.0763888541259803E-5</v>
      </c>
      <c r="L166" s="3">
        <f>IFERROR(AVERAGEIFS(H147:H166, H147:H166, "&lt;" &amp; stats[[#This Row],[Q3]]+(2*stats[[#This Row],[IQR]]), H147:H166, "&gt;" &amp; stats[[#This Row],[Q1]]-(2*stats[[#This Row],[IQR]])),"")</f>
        <v>8.6988304093737448E-4</v>
      </c>
      <c r="M166" s="1"/>
      <c r="N166" s="2"/>
      <c r="O166" s="1"/>
      <c r="P166" s="1"/>
      <c r="Q166" s="1"/>
      <c r="R166" s="1"/>
    </row>
    <row r="167" spans="1:18" x14ac:dyDescent="0.25">
      <c r="A167" s="4">
        <v>44279.468298611115</v>
      </c>
      <c r="B167" s="1">
        <v>0</v>
      </c>
      <c r="C167" s="1">
        <v>1</v>
      </c>
      <c r="D167" s="5">
        <f>SUM(B$2:B167)</f>
        <v>0</v>
      </c>
      <c r="E167" s="5">
        <f>SUM(C$2:C167)</f>
        <v>166</v>
      </c>
      <c r="F167" s="2">
        <f>IF(stats[[#This Row],[Datetime]],stats[[#This Row],[Total Clear]]/stats[[#This Row],[Total Runs]],NA())</f>
        <v>0</v>
      </c>
      <c r="G167" s="2">
        <f t="shared" si="6"/>
        <v>0</v>
      </c>
      <c r="H167" s="3">
        <f>IFERROR(stats[[#This Row],[Datetime]]-A166,"")</f>
        <v>9.0277777781011537E-4</v>
      </c>
      <c r="I167" s="3">
        <f t="shared" si="7"/>
        <v>8.5358796059153974E-4</v>
      </c>
      <c r="J167" s="3">
        <f t="shared" si="8"/>
        <v>9.0567129700502846E-4</v>
      </c>
      <c r="K167" s="3">
        <f>IFERROR(stats[[#This Row],[Q3]]-stats[[#This Row],[Q1]],"")</f>
        <v>5.2083336413488723E-5</v>
      </c>
      <c r="L167" s="3">
        <f>IFERROR(AVERAGEIFS(H148:H167, H148:H167, "&lt;" &amp; stats[[#This Row],[Q3]]+(2*stats[[#This Row],[IQR]]), H148:H167, "&gt;" &amp; stats[[#This Row],[Q1]]-(2*stats[[#This Row],[IQR]])),"")</f>
        <v>8.7475633527470847E-4</v>
      </c>
      <c r="M167" s="1"/>
      <c r="N167" s="2"/>
      <c r="O167" s="1"/>
      <c r="P167" s="1"/>
      <c r="Q167" s="1"/>
      <c r="R167" s="1"/>
    </row>
    <row r="168" spans="1:18" x14ac:dyDescent="0.25">
      <c r="A168" s="4">
        <v>44279.469178240739</v>
      </c>
      <c r="B168" s="1">
        <v>0</v>
      </c>
      <c r="C168" s="1">
        <v>1</v>
      </c>
      <c r="D168" s="5">
        <f>SUM(B$2:B168)</f>
        <v>0</v>
      </c>
      <c r="E168" s="5">
        <f>SUM(C$2:C168)</f>
        <v>167</v>
      </c>
      <c r="F168" s="2">
        <f>IF(stats[[#This Row],[Datetime]],stats[[#This Row],[Total Clear]]/stats[[#This Row],[Total Runs]],NA())</f>
        <v>0</v>
      </c>
      <c r="G168" s="2">
        <f t="shared" si="6"/>
        <v>0</v>
      </c>
      <c r="H168" s="3">
        <f>IFERROR(stats[[#This Row],[Datetime]]-A167,"")</f>
        <v>8.7962962425081059E-4</v>
      </c>
      <c r="I168" s="3">
        <f t="shared" si="7"/>
        <v>8.5358796059153974E-4</v>
      </c>
      <c r="J168" s="3">
        <f t="shared" si="8"/>
        <v>9.0567129700502846E-4</v>
      </c>
      <c r="K168" s="3">
        <f>IFERROR(stats[[#This Row],[Q3]]-stats[[#This Row],[Q1]],"")</f>
        <v>5.2083336413488723E-5</v>
      </c>
      <c r="L168" s="3">
        <f>IFERROR(AVERAGEIFS(H149:H168, H149:H168, "&lt;" &amp; stats[[#This Row],[Q3]]+(2*stats[[#This Row],[IQR]]), H149:H168, "&gt;" &amp; stats[[#This Row],[Q1]]-(2*stats[[#This Row],[IQR]])),"")</f>
        <v>8.7475633489176338E-4</v>
      </c>
      <c r="M168" s="1"/>
      <c r="N168" s="2"/>
      <c r="O168" s="1"/>
      <c r="P168" s="1"/>
      <c r="Q168" s="1"/>
      <c r="R168" s="1"/>
    </row>
    <row r="169" spans="1:18" x14ac:dyDescent="0.25">
      <c r="A169" s="4">
        <v>44279.470069444447</v>
      </c>
      <c r="B169" s="1">
        <v>0</v>
      </c>
      <c r="C169" s="1">
        <v>1</v>
      </c>
      <c r="D169" s="5">
        <f>SUM(B$2:B169)</f>
        <v>0</v>
      </c>
      <c r="E169" s="5">
        <f>SUM(C$2:C169)</f>
        <v>168</v>
      </c>
      <c r="F169" s="2">
        <f>IF(stats[[#This Row],[Datetime]],stats[[#This Row],[Total Clear]]/stats[[#This Row],[Total Runs]],NA())</f>
        <v>0</v>
      </c>
      <c r="G169" s="2">
        <f t="shared" si="6"/>
        <v>0</v>
      </c>
      <c r="H169" s="3">
        <f>IFERROR(stats[[#This Row],[Datetime]]-A168,"")</f>
        <v>8.9120370830642059E-4</v>
      </c>
      <c r="I169" s="3">
        <f t="shared" si="7"/>
        <v>8.5358796059153974E-4</v>
      </c>
      <c r="J169" s="3">
        <f t="shared" si="8"/>
        <v>9.0567129700502846E-4</v>
      </c>
      <c r="K169" s="3">
        <f>IFERROR(stats[[#This Row],[Q3]]-stats[[#This Row],[Q1]],"")</f>
        <v>5.2083336413488723E-5</v>
      </c>
      <c r="L169" s="3">
        <f>IFERROR(AVERAGEIFS(H150:H169, H150:H169, "&lt;" &amp; stats[[#This Row],[Q3]]+(2*stats[[#This Row],[IQR]]), H150:H169, "&gt;" &amp; stats[[#This Row],[Q1]]-(2*stats[[#This Row],[IQR]])),"")</f>
        <v>8.7597465876330569E-4</v>
      </c>
      <c r="M169" s="1"/>
      <c r="N169" s="2"/>
      <c r="O169" s="1"/>
      <c r="P169" s="1"/>
      <c r="Q169" s="1"/>
      <c r="R169" s="1"/>
    </row>
    <row r="170" spans="1:18" x14ac:dyDescent="0.25">
      <c r="A170" s="4">
        <v>44279.470914351848</v>
      </c>
      <c r="B170" s="1">
        <v>0</v>
      </c>
      <c r="C170" s="1">
        <v>1</v>
      </c>
      <c r="D170" s="5">
        <f>SUM(B$2:B170)</f>
        <v>0</v>
      </c>
      <c r="E170" s="5">
        <f>SUM(C$2:C170)</f>
        <v>169</v>
      </c>
      <c r="F170" s="2">
        <f>IF(stats[[#This Row],[Datetime]],stats[[#This Row],[Total Clear]]/stats[[#This Row],[Total Runs]],NA())</f>
        <v>0</v>
      </c>
      <c r="G170" s="2">
        <f t="shared" si="6"/>
        <v>0</v>
      </c>
      <c r="H170" s="3">
        <f>IFERROR(stats[[#This Row],[Datetime]]-A169,"")</f>
        <v>8.4490740118781105E-4</v>
      </c>
      <c r="I170" s="3">
        <f t="shared" si="7"/>
        <v>8.5358796059153974E-4</v>
      </c>
      <c r="J170" s="3">
        <f t="shared" si="8"/>
        <v>9.0567129700502846E-4</v>
      </c>
      <c r="K170" s="3">
        <f>IFERROR(stats[[#This Row],[Q3]]-stats[[#This Row],[Q1]],"")</f>
        <v>5.2083336413488723E-5</v>
      </c>
      <c r="L170" s="3">
        <f>IFERROR(AVERAGEIFS(H151:H170, H151:H170, "&lt;" &amp; stats[[#This Row],[Q3]]+(2*stats[[#This Row],[IQR]]), H151:H170, "&gt;" &amp; stats[[#This Row],[Q1]]-(2*stats[[#This Row],[IQR]])),"")</f>
        <v>8.7719298225190292E-4</v>
      </c>
      <c r="M170" s="1"/>
      <c r="N170" s="2"/>
      <c r="O170" s="1"/>
      <c r="P170" s="1"/>
      <c r="Q170" s="1"/>
      <c r="R170" s="1"/>
    </row>
    <row r="171" spans="1:18" x14ac:dyDescent="0.25">
      <c r="A171" s="4">
        <v>44279.471828703703</v>
      </c>
      <c r="B171" s="1">
        <v>0</v>
      </c>
      <c r="C171" s="1">
        <v>1</v>
      </c>
      <c r="D171" s="5">
        <f>SUM(B$2:B171)</f>
        <v>0</v>
      </c>
      <c r="E171" s="5">
        <f>SUM(C$2:C171)</f>
        <v>170</v>
      </c>
      <c r="F171" s="2">
        <f>IF(stats[[#This Row],[Datetime]],stats[[#This Row],[Total Clear]]/stats[[#This Row],[Total Runs]],NA())</f>
        <v>0</v>
      </c>
      <c r="G171" s="2">
        <f t="shared" si="6"/>
        <v>0</v>
      </c>
      <c r="H171" s="3">
        <f>IFERROR(stats[[#This Row],[Datetime]]-A170,"")</f>
        <v>9.1435185458976775E-4</v>
      </c>
      <c r="I171" s="3">
        <f t="shared" si="7"/>
        <v>8.5358796059153974E-4</v>
      </c>
      <c r="J171" s="3">
        <f t="shared" si="8"/>
        <v>9.1435185458976775E-4</v>
      </c>
      <c r="K171" s="3">
        <f>IFERROR(stats[[#This Row],[Q3]]-stats[[#This Row],[Q1]],"")</f>
        <v>6.0763893998228014E-5</v>
      </c>
      <c r="L171" s="3">
        <f>IFERROR(AVERAGEIFS(H152:H171, H152:H171, "&lt;" &amp; stats[[#This Row],[Q3]]+(2*stats[[#This Row],[IQR]]), H152:H171, "&gt;" &amp; stats[[#This Row],[Q1]]-(2*stats[[#This Row],[IQR]])),"")</f>
        <v>8.7962962922909736E-4</v>
      </c>
      <c r="M171" s="1"/>
      <c r="N171" s="2"/>
      <c r="O171" s="1"/>
      <c r="P171" s="1"/>
      <c r="Q171" s="1"/>
      <c r="R171" s="1"/>
    </row>
    <row r="172" spans="1:18" x14ac:dyDescent="0.25">
      <c r="A172" s="4">
        <v>44279.472858796296</v>
      </c>
      <c r="B172" s="1">
        <v>0</v>
      </c>
      <c r="C172" s="1">
        <v>1</v>
      </c>
      <c r="D172" s="5">
        <f>SUM(B$2:B172)</f>
        <v>0</v>
      </c>
      <c r="E172" s="5">
        <f>SUM(C$2:C172)</f>
        <v>171</v>
      </c>
      <c r="F172" s="2">
        <f>IF(stats[[#This Row],[Datetime]],stats[[#This Row],[Total Clear]]/stats[[#This Row],[Total Runs]],NA())</f>
        <v>0</v>
      </c>
      <c r="G172" s="2">
        <f t="shared" si="6"/>
        <v>0</v>
      </c>
      <c r="H172" s="3">
        <f>IFERROR(stats[[#This Row],[Datetime]]-A171,"")</f>
        <v>1.0300925932824612E-3</v>
      </c>
      <c r="I172" s="3">
        <f t="shared" si="7"/>
        <v>8.5648147796746343E-4</v>
      </c>
      <c r="J172" s="3">
        <f t="shared" si="8"/>
        <v>9.1435185458976775E-4</v>
      </c>
      <c r="K172" s="3">
        <f>IFERROR(stats[[#This Row],[Q3]]-stats[[#This Row],[Q1]],"")</f>
        <v>5.787037662230432E-5</v>
      </c>
      <c r="L172" s="3">
        <f>IFERROR(AVERAGEIFS(H153:H172, H153:H172, "&lt;" &amp; stats[[#This Row],[Q3]]+(2*stats[[#This Row],[IQR]]), H153:H172, "&gt;" &amp; stats[[#This Row],[Q1]]-(2*stats[[#This Row],[IQR]])),"")</f>
        <v>8.8937621828671053E-4</v>
      </c>
      <c r="M172" s="1"/>
      <c r="N172" s="2"/>
      <c r="O172" s="1"/>
      <c r="P172" s="1"/>
      <c r="Q172" s="1"/>
      <c r="R172" s="1"/>
    </row>
    <row r="173" spans="1:18" x14ac:dyDescent="0.25">
      <c r="A173" s="4">
        <v>44279.473715277774</v>
      </c>
      <c r="B173" s="1">
        <v>0</v>
      </c>
      <c r="C173" s="1">
        <v>1</v>
      </c>
      <c r="D173" s="5">
        <f>SUM(B$2:B173)</f>
        <v>0</v>
      </c>
      <c r="E173" s="5">
        <f>SUM(C$2:C173)</f>
        <v>172</v>
      </c>
      <c r="F173" s="2">
        <f>IF(stats[[#This Row],[Datetime]],stats[[#This Row],[Total Clear]]/stats[[#This Row],[Total Runs]],NA())</f>
        <v>0</v>
      </c>
      <c r="G173" s="2">
        <f t="shared" si="6"/>
        <v>0</v>
      </c>
      <c r="H173" s="3">
        <f>IFERROR(stats[[#This Row],[Datetime]]-A172,"")</f>
        <v>8.5648147796746343E-4</v>
      </c>
      <c r="I173" s="3">
        <f t="shared" si="7"/>
        <v>8.5648147796746343E-4</v>
      </c>
      <c r="J173" s="3">
        <f t="shared" si="8"/>
        <v>9.1435185458976775E-4</v>
      </c>
      <c r="K173" s="3">
        <f>IFERROR(stats[[#This Row],[Q3]]-stats[[#This Row],[Q1]],"")</f>
        <v>5.787037662230432E-5</v>
      </c>
      <c r="L173" s="3">
        <f>IFERROR(AVERAGEIFS(H154:H173, H154:H173, "&lt;" &amp; stats[[#This Row],[Q3]]+(2*stats[[#This Row],[IQR]]), H154:H173, "&gt;" &amp; stats[[#This Row],[Q1]]-(2*stats[[#This Row],[IQR]])),"")</f>
        <v>8.9059454139236267E-4</v>
      </c>
      <c r="M173" s="1"/>
      <c r="N173" s="2"/>
      <c r="O173" s="1"/>
      <c r="P173" s="1"/>
      <c r="Q173" s="1"/>
      <c r="R173" s="1"/>
    </row>
    <row r="174" spans="1:18" x14ac:dyDescent="0.25">
      <c r="A174" s="4">
        <v>44279.474618055552</v>
      </c>
      <c r="B174" s="1">
        <v>0</v>
      </c>
      <c r="C174" s="1">
        <v>1</v>
      </c>
      <c r="D174" s="5">
        <f>SUM(B$2:B174)</f>
        <v>0</v>
      </c>
      <c r="E174" s="5">
        <f>SUM(C$2:C174)</f>
        <v>173</v>
      </c>
      <c r="F174" s="2">
        <f>IF(stats[[#This Row],[Datetime]],stats[[#This Row],[Total Clear]]/stats[[#This Row],[Total Runs]],NA())</f>
        <v>0</v>
      </c>
      <c r="G174" s="2">
        <f t="shared" si="6"/>
        <v>0</v>
      </c>
      <c r="H174" s="3">
        <f>IFERROR(stats[[#This Row],[Datetime]]-A173,"")</f>
        <v>9.0277777781011537E-4</v>
      </c>
      <c r="I174" s="3">
        <f t="shared" si="7"/>
        <v>8.5648147796746343E-4</v>
      </c>
      <c r="J174" s="3">
        <f t="shared" si="8"/>
        <v>9.1435185458976775E-4</v>
      </c>
      <c r="K174" s="3">
        <f>IFERROR(stats[[#This Row],[Q3]]-stats[[#This Row],[Q1]],"")</f>
        <v>5.787037662230432E-5</v>
      </c>
      <c r="L174" s="3">
        <f>IFERROR(AVERAGEIFS(H155:H174, H155:H174, "&lt;" &amp; stats[[#This Row],[Q3]]+(2*stats[[#This Row],[IQR]]), H155:H174, "&gt;" &amp; stats[[#This Row],[Q1]]-(2*stats[[#This Row],[IQR]])),"")</f>
        <v>8.8937621790376544E-4</v>
      </c>
      <c r="M174" s="1"/>
      <c r="N174" s="2"/>
      <c r="O174" s="1"/>
      <c r="P174" s="1"/>
      <c r="Q174" s="1"/>
      <c r="R174" s="1"/>
    </row>
    <row r="175" spans="1:18" x14ac:dyDescent="0.25">
      <c r="A175" s="4">
        <v>44279.475497685184</v>
      </c>
      <c r="B175" s="1">
        <v>0</v>
      </c>
      <c r="C175" s="1">
        <v>1</v>
      </c>
      <c r="D175" s="5">
        <f>SUM(B$2:B175)</f>
        <v>0</v>
      </c>
      <c r="E175" s="5">
        <f>SUM(C$2:C175)</f>
        <v>174</v>
      </c>
      <c r="F175" s="2">
        <f>IF(stats[[#This Row],[Datetime]],stats[[#This Row],[Total Clear]]/stats[[#This Row],[Total Runs]],NA())</f>
        <v>0</v>
      </c>
      <c r="G175" s="2">
        <f t="shared" si="6"/>
        <v>0</v>
      </c>
      <c r="H175" s="3">
        <f>IFERROR(stats[[#This Row],[Datetime]]-A174,"")</f>
        <v>8.7962963152676821E-4</v>
      </c>
      <c r="I175" s="3">
        <f t="shared" si="7"/>
        <v>8.5648148342443164E-4</v>
      </c>
      <c r="J175" s="3">
        <f t="shared" si="8"/>
        <v>9.1435185458976775E-4</v>
      </c>
      <c r="K175" s="3">
        <f>IFERROR(stats[[#This Row],[Q3]]-stats[[#This Row],[Q1]],"")</f>
        <v>5.787037116533611E-5</v>
      </c>
      <c r="L175" s="3">
        <f>IFERROR(AVERAGEIFS(H156:H175, H156:H175, "&lt;" &amp; stats[[#This Row],[Q3]]+(2*stats[[#This Row],[IQR]]), H156:H175, "&gt;" &amp; stats[[#This Row],[Q1]]-(2*stats[[#This Row],[IQR]])),"")</f>
        <v>8.9120370332813382E-4</v>
      </c>
      <c r="M175" s="1"/>
      <c r="N175" s="2"/>
      <c r="O175" s="1"/>
      <c r="P175" s="1"/>
      <c r="Q175" s="1"/>
      <c r="R175" s="1"/>
    </row>
    <row r="176" spans="1:18" x14ac:dyDescent="0.25">
      <c r="A176" s="4">
        <v>44279.476458333331</v>
      </c>
      <c r="B176" s="1">
        <v>0</v>
      </c>
      <c r="C176" s="1">
        <v>1</v>
      </c>
      <c r="D176" s="5">
        <f>SUM(B$2:B176)</f>
        <v>0</v>
      </c>
      <c r="E176" s="5">
        <f>SUM(C$2:C176)</f>
        <v>175</v>
      </c>
      <c r="F176" s="2">
        <f>IF(stats[[#This Row],[Datetime]],stats[[#This Row],[Total Clear]]/stats[[#This Row],[Total Runs]],NA())</f>
        <v>0</v>
      </c>
      <c r="G176" s="2">
        <f t="shared" si="6"/>
        <v>0</v>
      </c>
      <c r="H176" s="3">
        <f>IFERROR(stats[[#This Row],[Datetime]]-A175,"")</f>
        <v>9.6064814715646207E-4</v>
      </c>
      <c r="I176" s="3">
        <f t="shared" si="7"/>
        <v>8.7384258949896321E-4</v>
      </c>
      <c r="J176" s="3">
        <f t="shared" si="8"/>
        <v>9.1435185458976775E-4</v>
      </c>
      <c r="K176" s="3">
        <f>IFERROR(stats[[#This Row],[Q3]]-stats[[#This Row],[Q1]],"")</f>
        <v>4.0509265090804547E-5</v>
      </c>
      <c r="L176" s="3">
        <f>IFERROR(AVERAGEIFS(H157:H176, H157:H176, "&lt;" &amp; stats[[#This Row],[Q3]]+(2*stats[[#This Row],[IQR]]), H157:H176, "&gt;" &amp; stats[[#This Row],[Q1]]-(2*stats[[#This Row],[IQR]])),"")</f>
        <v>8.8927469106339337E-4</v>
      </c>
      <c r="M176" s="1"/>
      <c r="N176" s="2"/>
      <c r="O176" s="1"/>
      <c r="P176" s="1"/>
      <c r="Q176" s="1"/>
      <c r="R176" s="1"/>
    </row>
    <row r="177" spans="1:18" x14ac:dyDescent="0.25">
      <c r="A177" s="4">
        <v>44279.477256944447</v>
      </c>
      <c r="B177" s="1">
        <v>0</v>
      </c>
      <c r="C177" s="1">
        <v>1</v>
      </c>
      <c r="D177" s="5">
        <f>SUM(B$2:B177)</f>
        <v>0</v>
      </c>
      <c r="E177" s="5">
        <f>SUM(C$2:C177)</f>
        <v>176</v>
      </c>
      <c r="F177" s="2">
        <f>IF(stats[[#This Row],[Datetime]],stats[[#This Row],[Total Clear]]/stats[[#This Row],[Total Runs]],NA())</f>
        <v>0</v>
      </c>
      <c r="G177" s="2">
        <f t="shared" si="6"/>
        <v>0</v>
      </c>
      <c r="H177" s="3">
        <f>IFERROR(stats[[#This Row],[Datetime]]-A176,"")</f>
        <v>7.9861111589707434E-4</v>
      </c>
      <c r="I177" s="3">
        <f t="shared" si="7"/>
        <v>8.738425876799738E-4</v>
      </c>
      <c r="J177" s="3">
        <f t="shared" si="8"/>
        <v>9.1435185458976775E-4</v>
      </c>
      <c r="K177" s="3">
        <f>IFERROR(stats[[#This Row],[Q3]]-stats[[#This Row],[Q1]],"")</f>
        <v>4.0509266909793951E-5</v>
      </c>
      <c r="L177" s="3">
        <f>IFERROR(AVERAGEIFS(H158:H177, H158:H177, "&lt;" &amp; stats[[#This Row],[Q3]]+(2*stats[[#This Row],[IQR]]), H158:H177, "&gt;" &amp; stats[[#This Row],[Q1]]-(2*stats[[#This Row],[IQR]])),"")</f>
        <v>8.860596705441518E-4</v>
      </c>
      <c r="M177" s="1"/>
      <c r="N177" s="2"/>
      <c r="O177" s="1"/>
      <c r="P177" s="1"/>
      <c r="Q177" s="1"/>
      <c r="R177" s="1"/>
    </row>
    <row r="178" spans="1:18" x14ac:dyDescent="0.25">
      <c r="A178" s="4">
        <v>44279.478125000001</v>
      </c>
      <c r="B178" s="1">
        <v>0</v>
      </c>
      <c r="C178" s="1">
        <v>1</v>
      </c>
      <c r="D178" s="5">
        <f>SUM(B$2:B178)</f>
        <v>0</v>
      </c>
      <c r="E178" s="5">
        <f>SUM(C$2:C178)</f>
        <v>177</v>
      </c>
      <c r="F178" s="2">
        <f>IF(stats[[#This Row],[Datetime]],stats[[#This Row],[Total Clear]]/stats[[#This Row],[Total Runs]],NA())</f>
        <v>0</v>
      </c>
      <c r="G178" s="2">
        <f t="shared" si="6"/>
        <v>0</v>
      </c>
      <c r="H178" s="3">
        <f>IFERROR(stats[[#This Row],[Datetime]]-A177,"")</f>
        <v>8.6805555474711582E-4</v>
      </c>
      <c r="I178" s="3">
        <f t="shared" si="7"/>
        <v>8.6516203555220272E-4</v>
      </c>
      <c r="J178" s="3">
        <f t="shared" si="8"/>
        <v>9.1435185458976775E-4</v>
      </c>
      <c r="K178" s="3">
        <f>IFERROR(stats[[#This Row],[Q3]]-stats[[#This Row],[Q1]],"")</f>
        <v>4.918981903756503E-5</v>
      </c>
      <c r="L178" s="3">
        <f>IFERROR(AVERAGEIFS(H159:H178, H159:H178, "&lt;" &amp; stats[[#This Row],[Q3]]+(2*stats[[#This Row],[IQR]]), H159:H178, "&gt;" &amp; stats[[#This Row],[Q1]]-(2*stats[[#This Row],[IQR]])),"")</f>
        <v>8.8477366241729923E-4</v>
      </c>
      <c r="M178" s="1"/>
      <c r="N178" s="2"/>
      <c r="O178" s="1"/>
      <c r="P178" s="1"/>
      <c r="Q178" s="1"/>
      <c r="R178" s="1"/>
    </row>
    <row r="179" spans="1:18" x14ac:dyDescent="0.25">
      <c r="A179" s="4">
        <v>44279.478993055556</v>
      </c>
      <c r="B179" s="1">
        <v>0</v>
      </c>
      <c r="C179" s="1">
        <v>1</v>
      </c>
      <c r="D179" s="5">
        <f>SUM(B$2:B179)</f>
        <v>0</v>
      </c>
      <c r="E179" s="5">
        <f>SUM(C$2:C179)</f>
        <v>178</v>
      </c>
      <c r="F179" s="2">
        <f>IF(stats[[#This Row],[Datetime]],stats[[#This Row],[Total Clear]]/stats[[#This Row],[Total Runs]],NA())</f>
        <v>0</v>
      </c>
      <c r="G179" s="2">
        <f t="shared" si="6"/>
        <v>0</v>
      </c>
      <c r="H179" s="3">
        <f>IFERROR(stats[[#This Row],[Datetime]]-A178,"")</f>
        <v>8.6805555474711582E-4</v>
      </c>
      <c r="I179" s="3">
        <f t="shared" si="7"/>
        <v>8.6516203555220272E-4</v>
      </c>
      <c r="J179" s="3">
        <f t="shared" si="8"/>
        <v>9.1435185458976775E-4</v>
      </c>
      <c r="K179" s="3">
        <f>IFERROR(stats[[#This Row],[Q3]]-stats[[#This Row],[Q1]],"")</f>
        <v>4.918981903756503E-5</v>
      </c>
      <c r="L179" s="3">
        <f>IFERROR(AVERAGEIFS(H160:H179, H160:H179, "&lt;" &amp; stats[[#This Row],[Q3]]+(2*stats[[#This Row],[IQR]]), H160:H179, "&gt;" &amp; stats[[#This Row],[Q1]]-(2*stats[[#This Row],[IQR]])),"")</f>
        <v>8.8284465002491034E-4</v>
      </c>
      <c r="M179" s="1"/>
      <c r="N179" s="2"/>
      <c r="O179" s="1"/>
      <c r="P179" s="1"/>
      <c r="Q179" s="1"/>
      <c r="R179" s="1"/>
    </row>
    <row r="180" spans="1:18" x14ac:dyDescent="0.25">
      <c r="A180" s="4">
        <v>44279.479907407411</v>
      </c>
      <c r="B180" s="1">
        <v>0</v>
      </c>
      <c r="C180" s="1">
        <v>1</v>
      </c>
      <c r="D180" s="5">
        <f>SUM(B$2:B180)</f>
        <v>0</v>
      </c>
      <c r="E180" s="5">
        <f>SUM(C$2:C180)</f>
        <v>179</v>
      </c>
      <c r="F180" s="2">
        <f>IF(stats[[#This Row],[Datetime]],stats[[#This Row],[Total Clear]]/stats[[#This Row],[Total Runs]],NA())</f>
        <v>0</v>
      </c>
      <c r="G180" s="2">
        <f t="shared" si="6"/>
        <v>0</v>
      </c>
      <c r="H180" s="3">
        <f>IFERROR(stats[[#This Row],[Datetime]]-A179,"")</f>
        <v>9.1435185458976775E-4</v>
      </c>
      <c r="I180" s="3">
        <f t="shared" si="7"/>
        <v>8.6516203555220272E-4</v>
      </c>
      <c r="J180" s="3">
        <f t="shared" si="8"/>
        <v>9.1435185458976775E-4</v>
      </c>
      <c r="K180" s="3">
        <f>IFERROR(stats[[#This Row],[Q3]]-stats[[#This Row],[Q1]],"")</f>
        <v>4.918981903756503E-5</v>
      </c>
      <c r="L180" s="3">
        <f>IFERROR(AVERAGEIFS(H161:H180, H161:H180, "&lt;" &amp; stats[[#This Row],[Q3]]+(2*stats[[#This Row],[IQR]]), H161:H180, "&gt;" &amp; stats[[#This Row],[Q1]]-(2*stats[[#This Row],[IQR]])),"")</f>
        <v>8.8284465002491034E-4</v>
      </c>
      <c r="M180" s="1"/>
      <c r="N180" s="2"/>
      <c r="O180" s="1"/>
      <c r="P180" s="1"/>
      <c r="Q180" s="1"/>
      <c r="R180" s="1"/>
    </row>
    <row r="181" spans="1:18" x14ac:dyDescent="0.25">
      <c r="A181" s="4">
        <v>44279.480787037035</v>
      </c>
      <c r="B181" s="1">
        <v>0</v>
      </c>
      <c r="C181" s="1">
        <v>1</v>
      </c>
      <c r="D181" s="5">
        <f>SUM(B$2:B181)</f>
        <v>0</v>
      </c>
      <c r="E181" s="5">
        <f>SUM(C$2:C181)</f>
        <v>180</v>
      </c>
      <c r="F181" s="2">
        <f>IF(stats[[#This Row],[Datetime]],stats[[#This Row],[Total Clear]]/stats[[#This Row],[Total Runs]],NA())</f>
        <v>0</v>
      </c>
      <c r="G181" s="2">
        <f t="shared" si="6"/>
        <v>0</v>
      </c>
      <c r="H181" s="3">
        <f>IFERROR(stats[[#This Row],[Datetime]]-A180,"")</f>
        <v>8.7962962425081059E-4</v>
      </c>
      <c r="I181" s="3">
        <f t="shared" si="7"/>
        <v>8.6516203555220272E-4</v>
      </c>
      <c r="J181" s="3">
        <f t="shared" si="8"/>
        <v>9.1435185458976775E-4</v>
      </c>
      <c r="K181" s="3">
        <f>IFERROR(stats[[#This Row],[Q3]]-stats[[#This Row],[Q1]],"")</f>
        <v>4.918981903756503E-5</v>
      </c>
      <c r="L181" s="3">
        <f>IFERROR(AVERAGEIFS(H162:H181, H162:H181, "&lt;" &amp; stats[[#This Row],[Q3]]+(2*stats[[#This Row],[IQR]]), H162:H181, "&gt;" &amp; stats[[#This Row],[Q1]]-(2*stats[[#This Row],[IQR]])),"")</f>
        <v>8.8284465002491034E-4</v>
      </c>
      <c r="M181" s="1"/>
      <c r="N181" s="2"/>
      <c r="O181" s="1"/>
      <c r="P181" s="1"/>
      <c r="Q181" s="1"/>
      <c r="R181" s="1"/>
    </row>
    <row r="182" spans="1:18" x14ac:dyDescent="0.25">
      <c r="A182" s="4">
        <v>44279.481712962966</v>
      </c>
      <c r="B182" s="1">
        <v>0</v>
      </c>
      <c r="C182" s="1">
        <v>1</v>
      </c>
      <c r="D182" s="5">
        <f>SUM(B$2:B182)</f>
        <v>0</v>
      </c>
      <c r="E182" s="5">
        <f>SUM(C$2:C182)</f>
        <v>181</v>
      </c>
      <c r="F182" s="2">
        <f>IF(stats[[#This Row],[Datetime]],stats[[#This Row],[Total Clear]]/stats[[#This Row],[Total Runs]],NA())</f>
        <v>0</v>
      </c>
      <c r="G182" s="2">
        <f t="shared" si="6"/>
        <v>0</v>
      </c>
      <c r="H182" s="3">
        <f>IFERROR(stats[[#This Row],[Datetime]]-A181,"")</f>
        <v>9.2592593136942014E-4</v>
      </c>
      <c r="I182" s="3">
        <f t="shared" si="7"/>
        <v>8.6516203555220272E-4</v>
      </c>
      <c r="J182" s="3">
        <f t="shared" si="8"/>
        <v>9.1435185458976775E-4</v>
      </c>
      <c r="K182" s="3">
        <f>IFERROR(stats[[#This Row],[Q3]]-stats[[#This Row],[Q1]],"")</f>
        <v>4.918981903756503E-5</v>
      </c>
      <c r="L182" s="3">
        <f>IFERROR(AVERAGEIFS(H163:H182, H163:H182, "&lt;" &amp; stats[[#This Row],[Q3]]+(2*stats[[#This Row],[IQR]]), H163:H182, "&gt;" &amp; stats[[#This Row],[Q1]]-(2*stats[[#This Row],[IQR]])),"")</f>
        <v>8.851120858851477E-4</v>
      </c>
      <c r="M182" s="1"/>
      <c r="N182" s="2"/>
      <c r="O182" s="1"/>
      <c r="P182" s="1"/>
      <c r="Q182" s="1"/>
      <c r="R182" s="1"/>
    </row>
    <row r="183" spans="1:18" x14ac:dyDescent="0.25">
      <c r="A183" s="4">
        <v>44279.482638888891</v>
      </c>
      <c r="B183" s="1">
        <v>0</v>
      </c>
      <c r="C183" s="1">
        <v>1</v>
      </c>
      <c r="D183" s="5">
        <f>SUM(B$2:B183)</f>
        <v>0</v>
      </c>
      <c r="E183" s="5">
        <f>SUM(C$2:C183)</f>
        <v>182</v>
      </c>
      <c r="F183" s="2">
        <f>IF(stats[[#This Row],[Datetime]],stats[[#This Row],[Total Clear]]/stats[[#This Row],[Total Runs]],NA())</f>
        <v>0</v>
      </c>
      <c r="G183" s="2">
        <f t="shared" si="6"/>
        <v>0</v>
      </c>
      <c r="H183" s="3">
        <f>IFERROR(stats[[#This Row],[Datetime]]-A182,"")</f>
        <v>9.2592592409346253E-4</v>
      </c>
      <c r="I183" s="3">
        <f t="shared" si="7"/>
        <v>8.6805555474711582E-4</v>
      </c>
      <c r="J183" s="3">
        <f t="shared" si="8"/>
        <v>9.1435185458976775E-4</v>
      </c>
      <c r="K183" s="3">
        <f>IFERROR(stats[[#This Row],[Q3]]-stats[[#This Row],[Q1]],"")</f>
        <v>4.6296299842651933E-5</v>
      </c>
      <c r="L183" s="3">
        <f>IFERROR(AVERAGEIFS(H164:H183, H164:H183, "&lt;" &amp; stats[[#This Row],[Q3]]+(2*stats[[#This Row],[IQR]]), H164:H183, "&gt;" &amp; stats[[#This Row],[Q1]]-(2*stats[[#This Row],[IQR]])),"")</f>
        <v>8.8937621828671053E-4</v>
      </c>
      <c r="M183" s="1"/>
      <c r="N183" s="2"/>
      <c r="O183" s="1"/>
      <c r="P183" s="1"/>
      <c r="Q183" s="1"/>
      <c r="R183" s="1"/>
    </row>
    <row r="184" spans="1:18" x14ac:dyDescent="0.25">
      <c r="A184" s="4">
        <v>44279.483553240738</v>
      </c>
      <c r="B184" s="1">
        <v>0</v>
      </c>
      <c r="C184" s="1">
        <v>1</v>
      </c>
      <c r="D184" s="5">
        <f>SUM(B$2:B184)</f>
        <v>0</v>
      </c>
      <c r="E184" s="5">
        <f>SUM(C$2:C184)</f>
        <v>183</v>
      </c>
      <c r="F184" s="2">
        <f>IF(stats[[#This Row],[Datetime]],stats[[#This Row],[Total Clear]]/stats[[#This Row],[Total Runs]],NA())</f>
        <v>0</v>
      </c>
      <c r="G184" s="2">
        <f t="shared" si="6"/>
        <v>0</v>
      </c>
      <c r="H184" s="3">
        <f>IFERROR(stats[[#This Row],[Datetime]]-A183,"")</f>
        <v>9.1435184731381014E-4</v>
      </c>
      <c r="I184" s="3">
        <f t="shared" si="7"/>
        <v>8.767361068748869E-4</v>
      </c>
      <c r="J184" s="3">
        <f t="shared" si="8"/>
        <v>9.1435185458976775E-4</v>
      </c>
      <c r="K184" s="3">
        <f>IFERROR(stats[[#This Row],[Q3]]-stats[[#This Row],[Q1]],"")</f>
        <v>3.7615747714880854E-5</v>
      </c>
      <c r="L184" s="3">
        <f>IFERROR(AVERAGEIFS(H165:H184, H165:H184, "&lt;" &amp; stats[[#This Row],[Q3]]+(2*stats[[#This Row],[IQR]]), H165:H184, "&gt;" &amp; stats[[#This Row],[Q1]]-(2*stats[[#This Row],[IQR]])),"")</f>
        <v>8.9763374449426518E-4</v>
      </c>
      <c r="M184" s="1"/>
      <c r="N184" s="2"/>
      <c r="O184" s="1"/>
      <c r="P184" s="1"/>
      <c r="Q184" s="1"/>
      <c r="R184" s="1"/>
    </row>
    <row r="185" spans="1:18" x14ac:dyDescent="0.25">
      <c r="A185" s="4">
        <v>44279.484432870369</v>
      </c>
      <c r="B185" s="1">
        <v>0</v>
      </c>
      <c r="C185" s="1">
        <v>1</v>
      </c>
      <c r="D185" s="5">
        <f>SUM(B$2:B185)</f>
        <v>0</v>
      </c>
      <c r="E185" s="5">
        <f>SUM(C$2:C185)</f>
        <v>184</v>
      </c>
      <c r="F185" s="2">
        <f>IF(stats[[#This Row],[Datetime]],stats[[#This Row],[Total Clear]]/stats[[#This Row],[Total Runs]],NA())</f>
        <v>0</v>
      </c>
      <c r="G185" s="2">
        <f t="shared" si="6"/>
        <v>0</v>
      </c>
      <c r="H185" s="3">
        <f>IFERROR(stats[[#This Row],[Datetime]]-A184,"")</f>
        <v>8.7962963152676821E-4</v>
      </c>
      <c r="I185" s="3">
        <f t="shared" si="7"/>
        <v>8.767361068748869E-4</v>
      </c>
      <c r="J185" s="3">
        <f t="shared" si="8"/>
        <v>9.1435185458976775E-4</v>
      </c>
      <c r="K185" s="3">
        <f>IFERROR(stats[[#This Row],[Q3]]-stats[[#This Row],[Q1]],"")</f>
        <v>3.7615747714880854E-5</v>
      </c>
      <c r="L185" s="3">
        <f>IFERROR(AVERAGEIFS(H166:H185, H166:H185, "&lt;" &amp; stats[[#This Row],[Q3]]+(2*stats[[#This Row],[IQR]]), H166:H185, "&gt;" &amp; stats[[#This Row],[Q1]]-(2*stats[[#This Row],[IQR]])),"")</f>
        <v>8.9570473210187629E-4</v>
      </c>
      <c r="M185" s="1"/>
      <c r="N185" s="2"/>
      <c r="O185" s="1"/>
      <c r="P185" s="1"/>
      <c r="Q185" s="1"/>
      <c r="R185" s="1"/>
    </row>
    <row r="186" spans="1:18" x14ac:dyDescent="0.25">
      <c r="A186" s="4">
        <v>44279.485324074078</v>
      </c>
      <c r="B186" s="1">
        <v>0</v>
      </c>
      <c r="C186" s="1">
        <v>1</v>
      </c>
      <c r="D186" s="5">
        <f>SUM(B$2:B186)</f>
        <v>0</v>
      </c>
      <c r="E186" s="5">
        <f>SUM(C$2:C186)</f>
        <v>185</v>
      </c>
      <c r="F186" s="2">
        <f>IF(stats[[#This Row],[Datetime]],stats[[#This Row],[Total Clear]]/stats[[#This Row],[Total Runs]],NA())</f>
        <v>0</v>
      </c>
      <c r="G186" s="2">
        <f t="shared" si="6"/>
        <v>0</v>
      </c>
      <c r="H186" s="3">
        <f>IFERROR(stats[[#This Row],[Datetime]]-A185,"")</f>
        <v>8.9120370830642059E-4</v>
      </c>
      <c r="I186" s="3">
        <f t="shared" si="7"/>
        <v>8.767361068748869E-4</v>
      </c>
      <c r="J186" s="3">
        <f t="shared" si="8"/>
        <v>9.1435185458976775E-4</v>
      </c>
      <c r="K186" s="3">
        <f>IFERROR(stats[[#This Row],[Q3]]-stats[[#This Row],[Q1]],"")</f>
        <v>3.7615747714880854E-5</v>
      </c>
      <c r="L186" s="3">
        <f>IFERROR(AVERAGEIFS(H167:H186, H167:H186, "&lt;" &amp; stats[[#This Row],[Q3]]+(2*stats[[#This Row],[IQR]]), H167:H186, "&gt;" &amp; stats[[#This Row],[Q1]]-(2*stats[[#This Row],[IQR]])),"")</f>
        <v>8.9441872397502372E-4</v>
      </c>
      <c r="M186" s="1"/>
      <c r="N186" s="2"/>
      <c r="O186" s="1"/>
      <c r="P186" s="1"/>
      <c r="Q186" s="1"/>
      <c r="R186" s="1"/>
    </row>
    <row r="187" spans="1:18" x14ac:dyDescent="0.25">
      <c r="A187" s="4">
        <v>44279.486250000002</v>
      </c>
      <c r="B187" s="1">
        <v>0</v>
      </c>
      <c r="C187" s="1">
        <v>1</v>
      </c>
      <c r="D187" s="5">
        <f>SUM(B$2:B187)</f>
        <v>0</v>
      </c>
      <c r="E187" s="5">
        <f>SUM(C$2:C187)</f>
        <v>186</v>
      </c>
      <c r="F187" s="2">
        <f>IF(stats[[#This Row],[Datetime]],stats[[#This Row],[Total Clear]]/stats[[#This Row],[Total Runs]],NA())</f>
        <v>0</v>
      </c>
      <c r="G187" s="2">
        <f t="shared" si="6"/>
        <v>0</v>
      </c>
      <c r="H187" s="3">
        <f>IFERROR(stats[[#This Row],[Datetime]]-A186,"")</f>
        <v>9.2592592409346253E-4</v>
      </c>
      <c r="I187" s="3">
        <f t="shared" si="7"/>
        <v>8.767361068748869E-4</v>
      </c>
      <c r="J187" s="3">
        <f t="shared" si="8"/>
        <v>9.1724537196569145E-4</v>
      </c>
      <c r="K187" s="3">
        <f>IFERROR(stats[[#This Row],[Q3]]-stats[[#This Row],[Q1]],"")</f>
        <v>4.0509265090804547E-5</v>
      </c>
      <c r="L187" s="3">
        <f>IFERROR(AVERAGEIFS(H168:H187, H168:H187, "&lt;" &amp; stats[[#This Row],[Q3]]+(2*stats[[#This Row],[IQR]]), H168:H187, "&gt;" &amp; stats[[#This Row],[Q1]]-(2*stats[[#This Row],[IQR]])),"")</f>
        <v>8.9059454177530775E-4</v>
      </c>
      <c r="M187" s="1"/>
      <c r="N187" s="2"/>
      <c r="O187" s="1"/>
      <c r="P187" s="1"/>
      <c r="Q187" s="1"/>
      <c r="R187" s="1"/>
    </row>
    <row r="188" spans="1:18" x14ac:dyDescent="0.25">
      <c r="A188" s="4">
        <v>44279.487175925926</v>
      </c>
      <c r="B188" s="1">
        <v>0</v>
      </c>
      <c r="C188" s="1">
        <v>1</v>
      </c>
      <c r="D188" s="5">
        <f>SUM(B$2:B188)</f>
        <v>0</v>
      </c>
      <c r="E188" s="5">
        <f>SUM(C$2:C188)</f>
        <v>187</v>
      </c>
      <c r="F188" s="2">
        <f>IF(stats[[#This Row],[Datetime]],stats[[#This Row],[Total Clear]]/stats[[#This Row],[Total Runs]],NA())</f>
        <v>0</v>
      </c>
      <c r="G188" s="2">
        <f t="shared" si="6"/>
        <v>0</v>
      </c>
      <c r="H188" s="3">
        <f>IFERROR(stats[[#This Row],[Datetime]]-A187,"")</f>
        <v>9.2592592409346253E-4</v>
      </c>
      <c r="I188" s="3">
        <f t="shared" si="7"/>
        <v>8.767361068748869E-4</v>
      </c>
      <c r="J188" s="3">
        <f t="shared" si="8"/>
        <v>9.2592592409346253E-4</v>
      </c>
      <c r="K188" s="3">
        <f>IFERROR(stats[[#This Row],[Q3]]-stats[[#This Row],[Q1]],"")</f>
        <v>4.9189817218575627E-5</v>
      </c>
      <c r="L188" s="3">
        <f>IFERROR(AVERAGEIFS(H169:H188, H169:H188, "&lt;" &amp; stats[[#This Row],[Q3]]+(2*stats[[#This Row],[IQR]]), H169:H188, "&gt;" &amp; stats[[#This Row],[Q1]]-(2*stats[[#This Row],[IQR]])),"")</f>
        <v>8.9303118913544729E-4</v>
      </c>
      <c r="M188" s="1"/>
      <c r="N188" s="2"/>
      <c r="O188" s="1"/>
      <c r="P188" s="1"/>
      <c r="Q188" s="1"/>
      <c r="R188" s="1"/>
    </row>
    <row r="189" spans="1:18" x14ac:dyDescent="0.25">
      <c r="A189" s="4">
        <v>44279.488032407404</v>
      </c>
      <c r="B189" s="1">
        <v>0</v>
      </c>
      <c r="C189" s="1">
        <v>1</v>
      </c>
      <c r="D189" s="5">
        <f>SUM(B$2:B189)</f>
        <v>0</v>
      </c>
      <c r="E189" s="5">
        <f>SUM(C$2:C189)</f>
        <v>188</v>
      </c>
      <c r="F189" s="2">
        <f>IF(stats[[#This Row],[Datetime]],stats[[#This Row],[Total Clear]]/stats[[#This Row],[Total Runs]],NA())</f>
        <v>0</v>
      </c>
      <c r="G189" s="2">
        <f t="shared" si="6"/>
        <v>0</v>
      </c>
      <c r="H189" s="3">
        <f>IFERROR(stats[[#This Row],[Datetime]]-A188,"")</f>
        <v>8.5648147796746343E-4</v>
      </c>
      <c r="I189" s="3">
        <f t="shared" si="7"/>
        <v>8.6805555474711582E-4</v>
      </c>
      <c r="J189" s="3">
        <f t="shared" si="8"/>
        <v>9.2592592409346253E-4</v>
      </c>
      <c r="K189" s="3">
        <f>IFERROR(stats[[#This Row],[Q3]]-stats[[#This Row],[Q1]],"")</f>
        <v>5.7870369346346706E-5</v>
      </c>
      <c r="L189" s="3">
        <f>IFERROR(AVERAGEIFS(H170:H189, H170:H189, "&lt;" &amp; stats[[#This Row],[Q3]]+(2*stats[[#This Row],[IQR]]), H170:H189, "&gt;" &amp; stats[[#This Row],[Q1]]-(2*stats[[#This Row],[IQR]])),"")</f>
        <v>8.9814814782585017E-4</v>
      </c>
      <c r="M189" s="1"/>
      <c r="N189" s="2"/>
      <c r="O189" s="1"/>
      <c r="P189" s="1"/>
      <c r="Q189" s="1"/>
      <c r="R189" s="1"/>
    </row>
    <row r="190" spans="1:18" x14ac:dyDescent="0.25">
      <c r="A190" s="4">
        <v>44279.488946759258</v>
      </c>
      <c r="B190" s="1">
        <v>0</v>
      </c>
      <c r="C190" s="1">
        <v>1</v>
      </c>
      <c r="D190" s="5">
        <f>SUM(B$2:B190)</f>
        <v>0</v>
      </c>
      <c r="E190" s="5">
        <f>SUM(C$2:C190)</f>
        <v>189</v>
      </c>
      <c r="F190" s="2">
        <f>IF(stats[[#This Row],[Datetime]],stats[[#This Row],[Total Clear]]/stats[[#This Row],[Total Runs]],NA())</f>
        <v>0</v>
      </c>
      <c r="G190" s="2">
        <f t="shared" si="6"/>
        <v>0</v>
      </c>
      <c r="H190" s="3">
        <f>IFERROR(stats[[#This Row],[Datetime]]-A189,"")</f>
        <v>9.1435185458976775E-4</v>
      </c>
      <c r="I190" s="3">
        <f t="shared" si="7"/>
        <v>8.767361068748869E-4</v>
      </c>
      <c r="J190" s="3">
        <f t="shared" si="8"/>
        <v>9.2592592409346253E-4</v>
      </c>
      <c r="K190" s="3">
        <f>IFERROR(stats[[#This Row],[Q3]]-stats[[#This Row],[Q1]],"")</f>
        <v>4.9189817218575627E-5</v>
      </c>
      <c r="L190" s="3">
        <f>IFERROR(AVERAGEIFS(H171:H190, H171:H190, "&lt;" &amp; stats[[#This Row],[Q3]]+(2*stats[[#This Row],[IQR]]), H171:H190, "&gt;" &amp; stats[[#This Row],[Q1]]-(2*stats[[#This Row],[IQR]])),"")</f>
        <v>8.9485867455981578E-4</v>
      </c>
      <c r="M190" s="1"/>
      <c r="N190" s="2"/>
      <c r="O190" s="1"/>
      <c r="P190" s="1"/>
      <c r="Q190" s="1"/>
      <c r="R190" s="1"/>
    </row>
    <row r="191" spans="1:18" x14ac:dyDescent="0.25">
      <c r="A191" s="4">
        <v>44279.489884259259</v>
      </c>
      <c r="B191" s="1">
        <v>0</v>
      </c>
      <c r="C191" s="1">
        <v>1</v>
      </c>
      <c r="D191" s="5">
        <f>SUM(B$2:B191)</f>
        <v>0</v>
      </c>
      <c r="E191" s="5">
        <f>SUM(C$2:C191)</f>
        <v>190</v>
      </c>
      <c r="F191" s="2">
        <f>IF(stats[[#This Row],[Datetime]],stats[[#This Row],[Total Clear]]/stats[[#This Row],[Total Runs]],NA())</f>
        <v>0</v>
      </c>
      <c r="G191" s="2">
        <f t="shared" si="6"/>
        <v>0</v>
      </c>
      <c r="H191" s="3">
        <f>IFERROR(stats[[#This Row],[Datetime]]-A190,"")</f>
        <v>9.3750000087311491E-4</v>
      </c>
      <c r="I191" s="3">
        <f t="shared" si="7"/>
        <v>8.767361068748869E-4</v>
      </c>
      <c r="J191" s="3">
        <f t="shared" si="8"/>
        <v>9.2592592409346253E-4</v>
      </c>
      <c r="K191" s="3">
        <f>IFERROR(stats[[#This Row],[Q3]]-stats[[#This Row],[Q1]],"")</f>
        <v>4.9189817218575627E-5</v>
      </c>
      <c r="L191" s="3">
        <f>IFERROR(AVERAGEIFS(H172:H191, H172:H191, "&lt;" &amp; stats[[#This Row],[Q3]]+(2*stats[[#This Row],[IQR]]), H172:H191, "&gt;" &amp; stats[[#This Row],[Q1]]-(2*stats[[#This Row],[IQR]])),"")</f>
        <v>8.96076998048413E-4</v>
      </c>
      <c r="M191" s="1"/>
      <c r="N191" s="2"/>
      <c r="O191" s="1"/>
      <c r="P191" s="1"/>
      <c r="Q191" s="1"/>
      <c r="R191" s="1"/>
    </row>
    <row r="192" spans="1:18" x14ac:dyDescent="0.25">
      <c r="A192" s="4">
        <v>44279.490856481483</v>
      </c>
      <c r="B192" s="1">
        <v>0</v>
      </c>
      <c r="C192" s="1">
        <v>1</v>
      </c>
      <c r="D192" s="5">
        <f>SUM(B$2:B192)</f>
        <v>0</v>
      </c>
      <c r="E192" s="5">
        <f>SUM(C$2:C192)</f>
        <v>191</v>
      </c>
      <c r="F192" s="2">
        <f>IF(stats[[#This Row],[Datetime]],stats[[#This Row],[Total Clear]]/stats[[#This Row],[Total Runs]],NA())</f>
        <v>0</v>
      </c>
      <c r="G192" s="2">
        <f t="shared" si="6"/>
        <v>0</v>
      </c>
      <c r="H192" s="3">
        <f>IFERROR(stats[[#This Row],[Datetime]]-A191,"")</f>
        <v>9.7222222393611446E-4</v>
      </c>
      <c r="I192" s="3">
        <f t="shared" si="7"/>
        <v>8.767361068748869E-4</v>
      </c>
      <c r="J192" s="3">
        <f t="shared" si="8"/>
        <v>9.2592592409346253E-4</v>
      </c>
      <c r="K192" s="3">
        <f>IFERROR(stats[[#This Row],[Q3]]-stats[[#This Row],[Q1]],"")</f>
        <v>4.9189817218575627E-5</v>
      </c>
      <c r="L192" s="3">
        <f>IFERROR(AVERAGEIFS(H173:H192, H173:H192, "&lt;" &amp; stats[[#This Row],[Q3]]+(2*stats[[#This Row],[IQR]]), H173:H192, "&gt;" &amp; stats[[#This Row],[Q1]]-(2*stats[[#This Row],[IQR]])),"")</f>
        <v>8.9988425934279799E-4</v>
      </c>
      <c r="M192" s="1"/>
      <c r="N192" s="2"/>
      <c r="O192" s="1"/>
      <c r="P192" s="1"/>
      <c r="Q192" s="1"/>
      <c r="R192" s="1"/>
    </row>
    <row r="193" spans="1:18" x14ac:dyDescent="0.25">
      <c r="A193" s="4">
        <v>44279.491840277777</v>
      </c>
      <c r="B193" s="1">
        <v>0</v>
      </c>
      <c r="C193" s="1">
        <v>1</v>
      </c>
      <c r="D193" s="5">
        <f>SUM(B$2:B193)</f>
        <v>0</v>
      </c>
      <c r="E193" s="5">
        <f>SUM(C$2:C193)</f>
        <v>192</v>
      </c>
      <c r="F193" s="2">
        <f>IF(stats[[#This Row],[Datetime]],stats[[#This Row],[Total Clear]]/stats[[#This Row],[Total Runs]],NA())</f>
        <v>0</v>
      </c>
      <c r="G193" s="2">
        <f t="shared" si="6"/>
        <v>0</v>
      </c>
      <c r="H193" s="3">
        <f>IFERROR(stats[[#This Row],[Datetime]]-A192,"")</f>
        <v>9.8379629343980923E-4</v>
      </c>
      <c r="I193" s="3">
        <f t="shared" si="7"/>
        <v>8.796296297077788E-4</v>
      </c>
      <c r="J193" s="3">
        <f t="shared" si="8"/>
        <v>9.2592592591245193E-4</v>
      </c>
      <c r="K193" s="3">
        <f>IFERROR(stats[[#This Row],[Q3]]-stats[[#This Row],[Q1]],"")</f>
        <v>4.6296296204673126E-5</v>
      </c>
      <c r="L193" s="3">
        <f>IFERROR(AVERAGEIFS(H174:H193, H174:H193, "&lt;" &amp; stats[[#This Row],[Q3]]+(2*stats[[#This Row],[IQR]]), H174:H193, "&gt;" &amp; stats[[#This Row],[Q1]]-(2*stats[[#This Row],[IQR]])),"")</f>
        <v>9.0625000011641528E-4</v>
      </c>
      <c r="M193" s="1"/>
      <c r="N193" s="2"/>
      <c r="O193" s="1"/>
      <c r="P193" s="1"/>
      <c r="Q193" s="1"/>
      <c r="R193" s="1"/>
    </row>
    <row r="194" spans="1:18" x14ac:dyDescent="0.25">
      <c r="A194" s="4">
        <v>44279.492696759262</v>
      </c>
      <c r="B194" s="1">
        <v>0</v>
      </c>
      <c r="C194" s="1">
        <v>1</v>
      </c>
      <c r="D194" s="5">
        <f>SUM(B$2:B194)</f>
        <v>0</v>
      </c>
      <c r="E194" s="5">
        <f>SUM(C$2:C194)</f>
        <v>193</v>
      </c>
      <c r="F194" s="2">
        <f>IF(stats[[#This Row],[Datetime]],stats[[#This Row],[Total Clear]]/stats[[#This Row],[Total Runs]],NA())</f>
        <v>0</v>
      </c>
      <c r="G194" s="2">
        <f t="shared" si="6"/>
        <v>0</v>
      </c>
      <c r="H194" s="3">
        <f>IFERROR(stats[[#This Row],[Datetime]]-A193,"")</f>
        <v>8.5648148524342105E-4</v>
      </c>
      <c r="I194" s="3">
        <f t="shared" si="7"/>
        <v>8.767361068748869E-4</v>
      </c>
      <c r="J194" s="3">
        <f t="shared" si="8"/>
        <v>9.2592592591245193E-4</v>
      </c>
      <c r="K194" s="3">
        <f>IFERROR(stats[[#This Row],[Q3]]-stats[[#This Row],[Q1]],"")</f>
        <v>4.918981903756503E-5</v>
      </c>
      <c r="L194" s="3">
        <f>IFERROR(AVERAGEIFS(H175:H194, H175:H194, "&lt;" &amp; stats[[#This Row],[Q3]]+(2*stats[[#This Row],[IQR]]), H175:H194, "&gt;" &amp; stats[[#This Row],[Q1]]-(2*stats[[#This Row],[IQR]])),"")</f>
        <v>9.0393518548808065E-4</v>
      </c>
      <c r="M194" s="1"/>
      <c r="N194" s="2"/>
      <c r="O194" s="1"/>
      <c r="P194" s="1"/>
      <c r="Q194" s="1"/>
      <c r="R194" s="1"/>
    </row>
    <row r="195" spans="1:18" x14ac:dyDescent="0.25">
      <c r="A195" s="4">
        <v>44279.49359953704</v>
      </c>
      <c r="B195" s="1">
        <v>0</v>
      </c>
      <c r="C195" s="1">
        <v>1</v>
      </c>
      <c r="D195" s="5">
        <f>SUM(B$2:B195)</f>
        <v>0</v>
      </c>
      <c r="E195" s="5">
        <f>SUM(C$2:C195)</f>
        <v>194</v>
      </c>
      <c r="F195" s="2">
        <f>IF(stats[[#This Row],[Datetime]],stats[[#This Row],[Total Clear]]/stats[[#This Row],[Total Runs]],NA())</f>
        <v>0</v>
      </c>
      <c r="G195" s="2">
        <f t="shared" si="6"/>
        <v>0</v>
      </c>
      <c r="H195" s="3">
        <f>IFERROR(stats[[#This Row],[Datetime]]-A194,"")</f>
        <v>9.0277777781011537E-4</v>
      </c>
      <c r="I195" s="3">
        <f t="shared" si="7"/>
        <v>8.767361068748869E-4</v>
      </c>
      <c r="J195" s="3">
        <f t="shared" si="8"/>
        <v>9.2592592591245193E-4</v>
      </c>
      <c r="K195" s="3">
        <f>IFERROR(stats[[#This Row],[Q3]]-stats[[#This Row],[Q1]],"")</f>
        <v>4.918981903756503E-5</v>
      </c>
      <c r="L195" s="3">
        <f>IFERROR(AVERAGEIFS(H176:H195, H176:H195, "&lt;" &amp; stats[[#This Row],[Q3]]+(2*stats[[#This Row],[IQR]]), H176:H195, "&gt;" &amp; stats[[#This Row],[Q1]]-(2*stats[[#This Row],[IQR]])),"")</f>
        <v>9.0509259280224796E-4</v>
      </c>
      <c r="M195" s="1"/>
      <c r="N195" s="2"/>
      <c r="O195" s="1"/>
      <c r="P195" s="1"/>
      <c r="Q195" s="1"/>
      <c r="R195" s="1"/>
    </row>
    <row r="196" spans="1:18" x14ac:dyDescent="0.25">
      <c r="A196" s="4">
        <v>44279.494490740741</v>
      </c>
      <c r="B196" s="1">
        <v>0</v>
      </c>
      <c r="C196" s="1">
        <v>1</v>
      </c>
      <c r="D196" s="5">
        <f>SUM(B$2:B196)</f>
        <v>0</v>
      </c>
      <c r="E196" s="5">
        <f>SUM(C$2:C196)</f>
        <v>195</v>
      </c>
      <c r="F196" s="2">
        <f>IF(stats[[#This Row],[Datetime]],stats[[#This Row],[Total Clear]]/stats[[#This Row],[Total Runs]],NA())</f>
        <v>0</v>
      </c>
      <c r="G196" s="2">
        <f t="shared" si="6"/>
        <v>0</v>
      </c>
      <c r="H196" s="3">
        <f>IFERROR(stats[[#This Row],[Datetime]]-A195,"")</f>
        <v>8.9120370103046298E-4</v>
      </c>
      <c r="I196" s="3">
        <f t="shared" si="7"/>
        <v>8.767361068748869E-4</v>
      </c>
      <c r="J196" s="3">
        <f t="shared" si="8"/>
        <v>9.2592592409346253E-4</v>
      </c>
      <c r="K196" s="3">
        <f>IFERROR(stats[[#This Row],[Q3]]-stats[[#This Row],[Q1]],"")</f>
        <v>4.9189817218575627E-5</v>
      </c>
      <c r="L196" s="3">
        <f>IFERROR(AVERAGEIFS(H177:H196, H177:H196, "&lt;" &amp; stats[[#This Row],[Q3]]+(2*stats[[#This Row],[IQR]]), H177:H196, "&gt;" &amp; stats[[#This Row],[Q1]]-(2*stats[[#This Row],[IQR]])),"")</f>
        <v>9.0162037049594805E-4</v>
      </c>
      <c r="M196" s="1"/>
      <c r="N196" s="2"/>
      <c r="O196" s="1"/>
      <c r="P196" s="1"/>
      <c r="Q196" s="1"/>
      <c r="R196" s="1"/>
    </row>
    <row r="197" spans="1:18" x14ac:dyDescent="0.25">
      <c r="A197" s="4">
        <v>44279.495381944442</v>
      </c>
      <c r="B197" s="1">
        <v>0</v>
      </c>
      <c r="C197" s="1">
        <v>1</v>
      </c>
      <c r="D197" s="5">
        <f>SUM(B$2:B197)</f>
        <v>0</v>
      </c>
      <c r="E197" s="5">
        <f>SUM(C$2:C197)</f>
        <v>196</v>
      </c>
      <c r="F197" s="2">
        <f>IF(stats[[#This Row],[Datetime]],stats[[#This Row],[Total Clear]]/stats[[#This Row],[Total Runs]],NA())</f>
        <v>0</v>
      </c>
      <c r="G197" s="2">
        <f t="shared" si="6"/>
        <v>0</v>
      </c>
      <c r="H197" s="3">
        <f>IFERROR(stats[[#This Row],[Datetime]]-A196,"")</f>
        <v>8.9120370103046298E-4</v>
      </c>
      <c r="I197" s="3">
        <f t="shared" si="7"/>
        <v>8.796296297077788E-4</v>
      </c>
      <c r="J197" s="3">
        <f t="shared" si="8"/>
        <v>9.2592592409346253E-4</v>
      </c>
      <c r="K197" s="3">
        <f>IFERROR(stats[[#This Row],[Q3]]-stats[[#This Row],[Q1]],"")</f>
        <v>4.6296294385683723E-5</v>
      </c>
      <c r="L197" s="3">
        <f>IFERROR(AVERAGEIFS(H178:H197, H178:H197, "&lt;" &amp; stats[[#This Row],[Q3]]+(2*stats[[#This Row],[IQR]]), H178:H197, "&gt;" &amp; stats[[#This Row],[Q1]]-(2*stats[[#This Row],[IQR]])),"")</f>
        <v>9.0624999975261742E-4</v>
      </c>
      <c r="M197" s="1"/>
      <c r="N197" s="2"/>
      <c r="O197" s="1"/>
      <c r="P197" s="1"/>
      <c r="Q197" s="1"/>
      <c r="R197" s="1"/>
    </row>
    <row r="198" spans="1:18" x14ac:dyDescent="0.25">
      <c r="A198" s="4">
        <v>44279.496203703704</v>
      </c>
      <c r="B198" s="1">
        <v>0</v>
      </c>
      <c r="C198" s="1">
        <v>1</v>
      </c>
      <c r="D198" s="5">
        <f>SUM(B$2:B198)</f>
        <v>0</v>
      </c>
      <c r="E198" s="5">
        <f>SUM(C$2:C198)</f>
        <v>197</v>
      </c>
      <c r="F198" s="2">
        <f>IF(stats[[#This Row],[Datetime]],stats[[#This Row],[Total Clear]]/stats[[#This Row],[Total Runs]],NA())</f>
        <v>0</v>
      </c>
      <c r="G198" s="2">
        <f t="shared" si="6"/>
        <v>0</v>
      </c>
      <c r="H198" s="3">
        <f>IFERROR(stats[[#This Row],[Datetime]]-A197,"")</f>
        <v>8.217592621804215E-4</v>
      </c>
      <c r="I198" s="3">
        <f t="shared" si="7"/>
        <v>8.796296297077788E-4</v>
      </c>
      <c r="J198" s="3">
        <f t="shared" si="8"/>
        <v>9.2592592409346253E-4</v>
      </c>
      <c r="K198" s="3">
        <f>IFERROR(stats[[#This Row],[Q3]]-stats[[#This Row],[Q1]],"")</f>
        <v>4.6296294385683723E-5</v>
      </c>
      <c r="L198" s="3">
        <f>IFERROR(AVERAGEIFS(H179:H198, H179:H198, "&lt;" &amp; stats[[#This Row],[Q3]]+(2*stats[[#This Row],[IQR]]), H179:H198, "&gt;" &amp; stats[[#This Row],[Q1]]-(2*stats[[#This Row],[IQR]])),"")</f>
        <v>9.0393518512428268E-4</v>
      </c>
      <c r="M198" s="1"/>
      <c r="N198" s="2"/>
      <c r="O198" s="1"/>
      <c r="P198" s="1"/>
      <c r="Q198" s="1"/>
      <c r="R198" s="1"/>
    </row>
    <row r="199" spans="1:18" x14ac:dyDescent="0.25">
      <c r="A199" s="4">
        <v>44279.497106481482</v>
      </c>
      <c r="B199" s="1">
        <v>0</v>
      </c>
      <c r="C199" s="1">
        <v>1</v>
      </c>
      <c r="D199" s="5">
        <f>SUM(B$2:B199)</f>
        <v>0</v>
      </c>
      <c r="E199" s="5">
        <f>SUM(C$2:C199)</f>
        <v>198</v>
      </c>
      <c r="F199" s="2">
        <f>IF(stats[[#This Row],[Datetime]],stats[[#This Row],[Total Clear]]/stats[[#This Row],[Total Runs]],NA())</f>
        <v>0</v>
      </c>
      <c r="G199" s="2">
        <f t="shared" si="6"/>
        <v>0</v>
      </c>
      <c r="H199" s="3">
        <f>IFERROR(stats[[#This Row],[Datetime]]-A198,"")</f>
        <v>9.0277777781011537E-4</v>
      </c>
      <c r="I199" s="3">
        <f t="shared" si="7"/>
        <v>8.8831018365453929E-4</v>
      </c>
      <c r="J199" s="3">
        <f t="shared" si="8"/>
        <v>9.2592592409346253E-4</v>
      </c>
      <c r="K199" s="3">
        <f>IFERROR(stats[[#This Row],[Q3]]-stats[[#This Row],[Q1]],"")</f>
        <v>3.761574043892324E-5</v>
      </c>
      <c r="L199" s="3">
        <f>IFERROR(AVERAGEIFS(H180:H199, H180:H199, "&lt;" &amp; stats[[#This Row],[Q3]]+(2*stats[[#This Row],[IQR]]), H180:H199, "&gt;" &amp; stats[[#This Row],[Q1]]-(2*stats[[#This Row],[IQR]])),"")</f>
        <v>9.0567129627743275E-4</v>
      </c>
      <c r="M199" s="1"/>
      <c r="N199" s="2"/>
      <c r="O199" s="1"/>
      <c r="P199" s="1"/>
      <c r="Q199" s="1"/>
      <c r="R199" s="1"/>
    </row>
    <row r="200" spans="1:18" x14ac:dyDescent="0.25">
      <c r="A200" s="4">
        <v>44279.497974537036</v>
      </c>
      <c r="B200" s="1">
        <v>0</v>
      </c>
      <c r="C200" s="1">
        <v>1</v>
      </c>
      <c r="D200" s="5">
        <f>SUM(B$2:B200)</f>
        <v>0</v>
      </c>
      <c r="E200" s="5">
        <f>SUM(C$2:C200)</f>
        <v>199</v>
      </c>
      <c r="F200" s="2">
        <f>IF(stats[[#This Row],[Datetime]],stats[[#This Row],[Total Clear]]/stats[[#This Row],[Total Runs]],NA())</f>
        <v>0</v>
      </c>
      <c r="G200" s="2">
        <f t="shared" si="6"/>
        <v>0</v>
      </c>
      <c r="H200" s="3">
        <f>IFERROR(stats[[#This Row],[Datetime]]-A199,"")</f>
        <v>8.6805555474711582E-4</v>
      </c>
      <c r="I200" s="3">
        <f t="shared" si="7"/>
        <v>8.796296297077788E-4</v>
      </c>
      <c r="J200" s="3">
        <f t="shared" si="8"/>
        <v>9.2592592409346253E-4</v>
      </c>
      <c r="K200" s="3">
        <f>IFERROR(stats[[#This Row],[Q3]]-stats[[#This Row],[Q1]],"")</f>
        <v>4.6296294385683723E-5</v>
      </c>
      <c r="L200" s="3">
        <f>IFERROR(AVERAGEIFS(H181:H200, H181:H200, "&lt;" &amp; stats[[#This Row],[Q3]]+(2*stats[[#This Row],[IQR]]), H181:H200, "&gt;" &amp; stats[[#This Row],[Q1]]-(2*stats[[#This Row],[IQR]])),"")</f>
        <v>9.0335648128530015E-4</v>
      </c>
      <c r="M200" s="1"/>
      <c r="N200" s="2"/>
      <c r="O200" s="1"/>
      <c r="P200" s="1"/>
      <c r="Q200" s="1"/>
      <c r="R200" s="1"/>
    </row>
    <row r="201" spans="1:18" x14ac:dyDescent="0.25">
      <c r="A201" s="4">
        <v>44279.498877314814</v>
      </c>
      <c r="B201" s="1">
        <v>0</v>
      </c>
      <c r="C201" s="1">
        <v>1</v>
      </c>
      <c r="D201" s="5">
        <f>SUM(B$2:B201)</f>
        <v>0</v>
      </c>
      <c r="E201" s="5">
        <f>SUM(C$2:C201)</f>
        <v>200</v>
      </c>
      <c r="F201" s="2">
        <f>IF(stats[[#This Row],[Datetime]],stats[[#This Row],[Total Clear]]/stats[[#This Row],[Total Runs]],NA())</f>
        <v>0</v>
      </c>
      <c r="G201" s="2">
        <f t="shared" si="6"/>
        <v>0</v>
      </c>
      <c r="H201" s="3">
        <f>IFERROR(stats[[#This Row],[Datetime]]-A200,"")</f>
        <v>9.0277777781011537E-4</v>
      </c>
      <c r="I201" s="3">
        <f t="shared" si="7"/>
        <v>8.8831018365453929E-4</v>
      </c>
      <c r="J201" s="3">
        <f t="shared" si="8"/>
        <v>9.2592592409346253E-4</v>
      </c>
      <c r="K201" s="3">
        <f>IFERROR(stats[[#This Row],[Q3]]-stats[[#This Row],[Q1]],"")</f>
        <v>3.761574043892324E-5</v>
      </c>
      <c r="L201" s="3">
        <f>IFERROR(AVERAGEIFS(H182:H201, H182:H201, "&lt;" &amp; stats[[#This Row],[Q3]]+(2*stats[[#This Row],[IQR]]), H182:H201, "&gt;" &amp; stats[[#This Row],[Q1]]-(2*stats[[#This Row],[IQR]])),"")</f>
        <v>9.0451388896326532E-4</v>
      </c>
      <c r="M201" s="1"/>
      <c r="N201" s="2"/>
      <c r="O201" s="1"/>
      <c r="P201" s="1"/>
      <c r="Q201" s="1"/>
      <c r="R201" s="1"/>
    </row>
    <row r="202" spans="1:18" x14ac:dyDescent="0.25">
      <c r="A202" s="4">
        <v>44279.499849537038</v>
      </c>
      <c r="B202" s="1">
        <v>0</v>
      </c>
      <c r="C202" s="1">
        <v>1</v>
      </c>
      <c r="D202" s="5">
        <f>SUM(B$2:B202)</f>
        <v>0</v>
      </c>
      <c r="E202" s="5">
        <f>SUM(C$2:C202)</f>
        <v>201</v>
      </c>
      <c r="F202" s="2">
        <f>IF(stats[[#This Row],[Datetime]],stats[[#This Row],[Total Clear]]/stats[[#This Row],[Total Runs]],NA())</f>
        <v>0</v>
      </c>
      <c r="G202" s="2">
        <f t="shared" si="6"/>
        <v>0</v>
      </c>
      <c r="H202" s="3">
        <f>IFERROR(stats[[#This Row],[Datetime]]-A201,"")</f>
        <v>9.7222222393611446E-4</v>
      </c>
      <c r="I202" s="3">
        <f t="shared" si="7"/>
        <v>8.8831018365453929E-4</v>
      </c>
      <c r="J202" s="3">
        <f t="shared" si="8"/>
        <v>9.2592592409346253E-4</v>
      </c>
      <c r="K202" s="3">
        <f>IFERROR(stats[[#This Row],[Q3]]-stats[[#This Row],[Q1]],"")</f>
        <v>3.761574043892324E-5</v>
      </c>
      <c r="L202" s="3">
        <f>IFERROR(AVERAGEIFS(H183:H202, H183:H202, "&lt;" &amp; stats[[#This Row],[Q3]]+(2*stats[[#This Row],[IQR]]), H183:H202, "&gt;" &amp; stats[[#This Row],[Q1]]-(2*stats[[#This Row],[IQR]])),"")</f>
        <v>9.0682870359160006E-4</v>
      </c>
      <c r="M202" s="1"/>
      <c r="N202" s="2"/>
      <c r="O202" s="1"/>
      <c r="P202" s="1"/>
      <c r="Q202" s="1"/>
      <c r="R202" s="1"/>
    </row>
    <row r="203" spans="1:18" x14ac:dyDescent="0.25">
      <c r="A203" s="4">
        <v>44279.500752314816</v>
      </c>
      <c r="B203" s="1">
        <v>0</v>
      </c>
      <c r="C203" s="1">
        <v>1</v>
      </c>
      <c r="D203" s="5">
        <f>SUM(B$2:B203)</f>
        <v>0</v>
      </c>
      <c r="E203" s="5">
        <f>SUM(C$2:C203)</f>
        <v>202</v>
      </c>
      <c r="F203" s="2">
        <f>IF(stats[[#This Row],[Datetime]],stats[[#This Row],[Total Clear]]/stats[[#This Row],[Total Runs]],NA())</f>
        <v>0</v>
      </c>
      <c r="G203" s="2">
        <f t="shared" si="6"/>
        <v>0</v>
      </c>
      <c r="H203" s="3">
        <f>IFERROR(stats[[#This Row],[Datetime]]-A202,"")</f>
        <v>9.0277777781011537E-4</v>
      </c>
      <c r="I203" s="3">
        <f t="shared" si="7"/>
        <v>8.8831018365453929E-4</v>
      </c>
      <c r="J203" s="3">
        <f t="shared" si="8"/>
        <v>9.2592592409346253E-4</v>
      </c>
      <c r="K203" s="3">
        <f>IFERROR(stats[[#This Row],[Q3]]-stats[[#This Row],[Q1]],"")</f>
        <v>3.761574043892324E-5</v>
      </c>
      <c r="L203" s="3">
        <f>IFERROR(AVERAGEIFS(H184:H203, H184:H203, "&lt;" &amp; stats[[#This Row],[Q3]]+(2*stats[[#This Row],[IQR]]), H184:H203, "&gt;" &amp; stats[[#This Row],[Q1]]-(2*stats[[#This Row],[IQR]])),"")</f>
        <v>9.0567129627743275E-4</v>
      </c>
      <c r="M203" s="1"/>
      <c r="N203" s="2"/>
      <c r="O203" s="1"/>
      <c r="P203" s="1"/>
      <c r="Q203" s="1"/>
      <c r="R203" s="1"/>
    </row>
    <row r="204" spans="1:18" x14ac:dyDescent="0.25">
      <c r="A204" s="4">
        <v>44279.501759259256</v>
      </c>
      <c r="B204" s="1">
        <v>0</v>
      </c>
      <c r="C204" s="1">
        <v>1</v>
      </c>
      <c r="D204" s="5">
        <f>SUM(B$2:B204)</f>
        <v>0</v>
      </c>
      <c r="E204" s="5">
        <f>SUM(C$2:C204)</f>
        <v>203</v>
      </c>
      <c r="F204" s="2">
        <f>IF(stats[[#This Row],[Datetime]],stats[[#This Row],[Total Clear]]/stats[[#This Row],[Total Runs]],NA())</f>
        <v>0</v>
      </c>
      <c r="G204" s="2">
        <f t="shared" si="6"/>
        <v>0</v>
      </c>
      <c r="H204" s="3">
        <f>IFERROR(stats[[#This Row],[Datetime]]-A203,"")</f>
        <v>1.0069444397231564E-3</v>
      </c>
      <c r="I204" s="3">
        <f t="shared" si="7"/>
        <v>8.8831018365453929E-4</v>
      </c>
      <c r="J204" s="3">
        <f t="shared" si="8"/>
        <v>9.2881944328837562E-4</v>
      </c>
      <c r="K204" s="3">
        <f>IFERROR(stats[[#This Row],[Q3]]-stats[[#This Row],[Q1]],"")</f>
        <v>4.0509259633836336E-5</v>
      </c>
      <c r="L204" s="3">
        <f>IFERROR(AVERAGEIFS(H185:H204, H185:H204, "&lt;" &amp; stats[[#This Row],[Q3]]+(2*stats[[#This Row],[IQR]]), H185:H204, "&gt;" &amp; stats[[#This Row],[Q1]]-(2*stats[[#This Row],[IQR]])),"")</f>
        <v>9.1030092589789997E-4</v>
      </c>
      <c r="M204" s="1"/>
      <c r="N204" s="2"/>
      <c r="O204" s="1"/>
      <c r="P204" s="1"/>
      <c r="Q204" s="1"/>
      <c r="R204" s="1"/>
    </row>
    <row r="205" spans="1:18" x14ac:dyDescent="0.25">
      <c r="A205" s="4">
        <v>44279.502650462964</v>
      </c>
      <c r="B205" s="1">
        <v>0</v>
      </c>
      <c r="C205" s="1">
        <v>1</v>
      </c>
      <c r="D205" s="5">
        <f>SUM(B$2:B205)</f>
        <v>0</v>
      </c>
      <c r="E205" s="5">
        <f>SUM(C$2:C205)</f>
        <v>204</v>
      </c>
      <c r="F205" s="2">
        <f>IF(stats[[#This Row],[Datetime]],stats[[#This Row],[Total Clear]]/stats[[#This Row],[Total Runs]],NA())</f>
        <v>0</v>
      </c>
      <c r="G205" s="2">
        <f t="shared" si="6"/>
        <v>0</v>
      </c>
      <c r="H205" s="3">
        <f>IFERROR(stats[[#This Row],[Datetime]]-A204,"")</f>
        <v>8.9120370830642059E-4</v>
      </c>
      <c r="I205" s="3">
        <f t="shared" si="7"/>
        <v>8.9120370103046298E-4</v>
      </c>
      <c r="J205" s="3">
        <f t="shared" si="8"/>
        <v>9.2881944328837562E-4</v>
      </c>
      <c r="K205" s="3">
        <f>IFERROR(stats[[#This Row],[Q3]]-stats[[#This Row],[Q1]],"")</f>
        <v>3.7615742257912643E-5</v>
      </c>
      <c r="L205" s="3">
        <f>IFERROR(AVERAGEIFS(H186:H205, H186:H205, "&lt;" &amp; stats[[#This Row],[Q3]]+(2*stats[[#This Row],[IQR]]), H186:H205, "&gt;" &amp; stats[[#This Row],[Q1]]-(2*stats[[#This Row],[IQR]])),"")</f>
        <v>9.0582358710602617E-4</v>
      </c>
      <c r="M205" s="1"/>
      <c r="N205" s="2"/>
      <c r="O205" s="1"/>
      <c r="P205" s="1"/>
      <c r="Q205" s="1"/>
      <c r="R205" s="1"/>
    </row>
    <row r="206" spans="1:18" x14ac:dyDescent="0.25">
      <c r="A206" s="4">
        <v>44279.503530092596</v>
      </c>
      <c r="B206" s="1">
        <v>0</v>
      </c>
      <c r="C206" s="1">
        <v>1</v>
      </c>
      <c r="D206" s="5">
        <f>SUM(B$2:B206)</f>
        <v>0</v>
      </c>
      <c r="E206" s="5">
        <f>SUM(C$2:C206)</f>
        <v>205</v>
      </c>
      <c r="F206" s="2">
        <f>IF(stats[[#This Row],[Datetime]],stats[[#This Row],[Total Clear]]/stats[[#This Row],[Total Runs]],NA())</f>
        <v>0</v>
      </c>
      <c r="G206" s="2">
        <f t="shared" si="6"/>
        <v>0</v>
      </c>
      <c r="H206" s="3">
        <f>IFERROR(stats[[#This Row],[Datetime]]-A205,"")</f>
        <v>8.7962963152676821E-4</v>
      </c>
      <c r="I206" s="3">
        <f t="shared" si="7"/>
        <v>8.8831018365453929E-4</v>
      </c>
      <c r="J206" s="3">
        <f t="shared" si="8"/>
        <v>9.2881944328837562E-4</v>
      </c>
      <c r="K206" s="3">
        <f>IFERROR(stats[[#This Row],[Q3]]-stats[[#This Row],[Q1]],"")</f>
        <v>4.0509259633836336E-5</v>
      </c>
      <c r="L206" s="3">
        <f>IFERROR(AVERAGEIFS(H187:H206, H187:H206, "&lt;" &amp; stats[[#This Row],[Q3]]+(2*stats[[#This Row],[IQR]]), H187:H206, "&gt;" &amp; stats[[#This Row],[Q1]]-(2*stats[[#This Row],[IQR]])),"")</f>
        <v>9.1030092589789997E-4</v>
      </c>
      <c r="M206" s="1"/>
      <c r="N206" s="2"/>
      <c r="O206" s="1"/>
      <c r="P206" s="1"/>
      <c r="Q206" s="1"/>
      <c r="R206" s="1"/>
    </row>
    <row r="207" spans="1:18" x14ac:dyDescent="0.25">
      <c r="A207" s="4">
        <v>44279.504363425927</v>
      </c>
      <c r="B207" s="1">
        <v>0</v>
      </c>
      <c r="C207" s="1">
        <v>1</v>
      </c>
      <c r="D207" s="5">
        <f>SUM(B$2:B207)</f>
        <v>0</v>
      </c>
      <c r="E207" s="5">
        <f>SUM(C$2:C207)</f>
        <v>206</v>
      </c>
      <c r="F207" s="2">
        <f>IF(stats[[#This Row],[Datetime]],stats[[#This Row],[Total Clear]]/stats[[#This Row],[Total Runs]],NA())</f>
        <v>0</v>
      </c>
      <c r="G207" s="2">
        <f t="shared" si="6"/>
        <v>0</v>
      </c>
      <c r="H207" s="3">
        <f>IFERROR(stats[[#This Row],[Datetime]]-A206,"")</f>
        <v>8.3333333168411627E-4</v>
      </c>
      <c r="I207" s="3">
        <f t="shared" si="7"/>
        <v>8.7673611233185511E-4</v>
      </c>
      <c r="J207" s="3">
        <f t="shared" si="8"/>
        <v>9.2881944328837562E-4</v>
      </c>
      <c r="K207" s="3">
        <f>IFERROR(stats[[#This Row],[Q3]]-stats[[#This Row],[Q1]],"")</f>
        <v>5.2083330956520513E-5</v>
      </c>
      <c r="L207" s="3">
        <f>IFERROR(AVERAGEIFS(H188:H207, H188:H207, "&lt;" &amp; stats[[#This Row],[Q3]]+(2*stats[[#This Row],[IQR]]), H188:H207, "&gt;" &amp; stats[[#This Row],[Q1]]-(2*stats[[#This Row],[IQR]])),"")</f>
        <v>9.0567129627743275E-4</v>
      </c>
      <c r="M207" s="1"/>
      <c r="N207" s="2"/>
      <c r="O207" s="1"/>
      <c r="P207" s="1"/>
      <c r="Q207" s="1"/>
      <c r="R207" s="1"/>
    </row>
    <row r="208" spans="1:18" x14ac:dyDescent="0.25">
      <c r="A208" s="4">
        <v>44279.505219907405</v>
      </c>
      <c r="B208" s="1">
        <v>0</v>
      </c>
      <c r="C208" s="1">
        <v>1</v>
      </c>
      <c r="D208" s="5">
        <f>SUM(B$2:B208)</f>
        <v>0</v>
      </c>
      <c r="E208" s="5">
        <f>SUM(C$2:C208)</f>
        <v>207</v>
      </c>
      <c r="F208" s="2">
        <f>IF(stats[[#This Row],[Datetime]],stats[[#This Row],[Total Clear]]/stats[[#This Row],[Total Runs]],NA())</f>
        <v>0</v>
      </c>
      <c r="G208" s="2">
        <f t="shared" si="6"/>
        <v>0</v>
      </c>
      <c r="H208" s="3">
        <f>IFERROR(stats[[#This Row],[Datetime]]-A207,"")</f>
        <v>8.5648147796746343E-4</v>
      </c>
      <c r="I208" s="3">
        <f t="shared" si="7"/>
        <v>8.6516203737119213E-4</v>
      </c>
      <c r="J208" s="3">
        <f t="shared" si="8"/>
        <v>9.2013889116060454E-4</v>
      </c>
      <c r="K208" s="3">
        <f>IFERROR(stats[[#This Row],[Q3]]-stats[[#This Row],[Q1]],"")</f>
        <v>5.4976853789412417E-5</v>
      </c>
      <c r="L208" s="3">
        <f>IFERROR(AVERAGEIFS(H189:H208, H189:H208, "&lt;" &amp; stats[[#This Row],[Q3]]+(2*stats[[#This Row],[IQR]]), H189:H208, "&gt;" &amp; stats[[#This Row],[Q1]]-(2*stats[[#This Row],[IQR]])),"")</f>
        <v>9.0219907397113273E-4</v>
      </c>
      <c r="M208" s="1"/>
      <c r="N208" s="2"/>
      <c r="O208" s="1"/>
      <c r="P208" s="1"/>
      <c r="Q208" s="1"/>
      <c r="R208" s="1"/>
    </row>
    <row r="209" spans="1:18" x14ac:dyDescent="0.25">
      <c r="A209" s="4">
        <v>44279.506111111114</v>
      </c>
      <c r="B209" s="1">
        <v>0</v>
      </c>
      <c r="C209" s="1">
        <v>1</v>
      </c>
      <c r="D209" s="5">
        <f>SUM(B$2:B209)</f>
        <v>0</v>
      </c>
      <c r="E209" s="5">
        <f>SUM(C$2:C209)</f>
        <v>208</v>
      </c>
      <c r="F209" s="2">
        <f>IF(stats[[#This Row],[Datetime]],stats[[#This Row],[Total Clear]]/stats[[#This Row],[Total Runs]],NA())</f>
        <v>0</v>
      </c>
      <c r="G209" s="2">
        <f t="shared" si="6"/>
        <v>0</v>
      </c>
      <c r="H209" s="3">
        <f>IFERROR(stats[[#This Row],[Datetime]]-A208,"")</f>
        <v>8.9120370830642059E-4</v>
      </c>
      <c r="I209" s="3">
        <f t="shared" si="7"/>
        <v>8.7673611233185511E-4</v>
      </c>
      <c r="J209" s="3">
        <f t="shared" si="8"/>
        <v>9.2013889116060454E-4</v>
      </c>
      <c r="K209" s="3">
        <f>IFERROR(stats[[#This Row],[Q3]]-stats[[#This Row],[Q1]],"")</f>
        <v>4.3402778828749433E-5</v>
      </c>
      <c r="L209" s="3">
        <f>IFERROR(AVERAGEIFS(H190:H209, H190:H209, "&lt;" &amp; stats[[#This Row],[Q3]]+(2*stats[[#This Row],[IQR]]), H190:H209, "&gt;" &amp; stats[[#This Row],[Q1]]-(2*stats[[#This Row],[IQR]])),"")</f>
        <v>9.0393518548808065E-4</v>
      </c>
      <c r="M209" s="1"/>
      <c r="N209" s="2"/>
      <c r="O209" s="1"/>
      <c r="P209" s="1"/>
      <c r="Q209" s="1"/>
      <c r="R209" s="1"/>
    </row>
    <row r="210" spans="1:18" x14ac:dyDescent="0.25">
      <c r="A210" s="4">
        <v>44279.507048611114</v>
      </c>
      <c r="B210" s="1">
        <v>0</v>
      </c>
      <c r="C210" s="1">
        <v>1</v>
      </c>
      <c r="D210" s="5">
        <f>SUM(B$2:B210)</f>
        <v>0</v>
      </c>
      <c r="E210" s="5">
        <f>SUM(C$2:C210)</f>
        <v>209</v>
      </c>
      <c r="F210" s="2">
        <f>IF(stats[[#This Row],[Datetime]],stats[[#This Row],[Total Clear]]/stats[[#This Row],[Total Runs]],NA())</f>
        <v>0</v>
      </c>
      <c r="G210" s="2">
        <f t="shared" si="6"/>
        <v>0</v>
      </c>
      <c r="H210" s="3">
        <f>IFERROR(stats[[#This Row],[Datetime]]-A209,"")</f>
        <v>9.3750000087311491E-4</v>
      </c>
      <c r="I210" s="3">
        <f t="shared" si="7"/>
        <v>8.7673611233185511E-4</v>
      </c>
      <c r="J210" s="3">
        <f t="shared" si="8"/>
        <v>9.3750000087311491E-4</v>
      </c>
      <c r="K210" s="3">
        <f>IFERROR(stats[[#This Row],[Q3]]-stats[[#This Row],[Q1]],"")</f>
        <v>6.0763888541259803E-5</v>
      </c>
      <c r="L210" s="3">
        <f>IFERROR(AVERAGEIFS(H191:H210, H191:H210, "&lt;" &amp; stats[[#This Row],[Q3]]+(2*stats[[#This Row],[IQR]]), H191:H210, "&gt;" &amp; stats[[#This Row],[Q1]]-(2*stats[[#This Row],[IQR]])),"")</f>
        <v>9.0509259280224796E-4</v>
      </c>
      <c r="M210" s="1"/>
      <c r="N210" s="2"/>
      <c r="O210" s="1"/>
      <c r="P210" s="1"/>
      <c r="Q210" s="1"/>
      <c r="R210" s="1"/>
    </row>
    <row r="211" spans="1:18" x14ac:dyDescent="0.25">
      <c r="A211" s="4">
        <v>44279.507881944446</v>
      </c>
      <c r="B211" s="1">
        <v>1</v>
      </c>
      <c r="C211" s="1">
        <v>1</v>
      </c>
      <c r="D211" s="5">
        <f>SUM(B$2:B211)</f>
        <v>1</v>
      </c>
      <c r="E211" s="5">
        <f>SUM(C$2:C211)</f>
        <v>210</v>
      </c>
      <c r="F211" s="2">
        <f>IF(stats[[#This Row],[Datetime]],stats[[#This Row],[Total Clear]]/stats[[#This Row],[Total Runs]],NA())</f>
        <v>4.7619047619047623E-3</v>
      </c>
      <c r="G211" s="2">
        <f t="shared" si="6"/>
        <v>0.05</v>
      </c>
      <c r="H211" s="3">
        <f>IFERROR(stats[[#This Row],[Datetime]]-A210,"")</f>
        <v>8.3333333168411627E-4</v>
      </c>
      <c r="I211" s="3">
        <f t="shared" si="7"/>
        <v>8.6516203737119213E-4</v>
      </c>
      <c r="J211" s="3">
        <f t="shared" si="8"/>
        <v>9.1145833357586525E-4</v>
      </c>
      <c r="K211" s="3">
        <f>IFERROR(stats[[#This Row],[Q3]]-stats[[#This Row],[Q1]],"")</f>
        <v>4.6296296204673126E-5</v>
      </c>
      <c r="L211" s="3">
        <f>IFERROR(AVERAGEIFS(H192:H211, H192:H211, "&lt;" &amp; stats[[#This Row],[Q3]]+(2*stats[[#This Row],[IQR]]), H192:H211, "&gt;" &amp; stats[[#This Row],[Q1]]-(2*stats[[#This Row],[IQR]])),"")</f>
        <v>8.9424951300698971E-4</v>
      </c>
      <c r="M211" s="1"/>
      <c r="N211" s="2"/>
      <c r="O211" s="1"/>
      <c r="P211" s="1"/>
      <c r="Q211" s="1"/>
      <c r="R211" s="1"/>
    </row>
    <row r="212" spans="1:18" x14ac:dyDescent="0.25">
      <c r="A212" s="4">
        <v>44279.511087962965</v>
      </c>
      <c r="B212" s="1">
        <v>0</v>
      </c>
      <c r="C212" s="1">
        <v>1</v>
      </c>
      <c r="D212" s="5">
        <f>SUM(B$2:B212)</f>
        <v>1</v>
      </c>
      <c r="E212" s="5">
        <f>SUM(C$2:C212)</f>
        <v>211</v>
      </c>
      <c r="F212" s="2">
        <f>IF(stats[[#This Row],[Datetime]],stats[[#This Row],[Total Clear]]/stats[[#This Row],[Total Runs]],NA())</f>
        <v>4.7393364928909956E-3</v>
      </c>
      <c r="G212" s="2">
        <f t="shared" si="6"/>
        <v>0.05</v>
      </c>
      <c r="H212" s="3">
        <f>IFERROR(stats[[#This Row],[Datetime]]-A211,"")</f>
        <v>3.2060185185400769E-3</v>
      </c>
      <c r="I212" s="3">
        <f t="shared" si="7"/>
        <v>8.6516203737119213E-4</v>
      </c>
      <c r="J212" s="3">
        <f t="shared" si="8"/>
        <v>9.1145833357586525E-4</v>
      </c>
      <c r="K212" s="3">
        <f>IFERROR(stats[[#This Row],[Q3]]-stats[[#This Row],[Q1]],"")</f>
        <v>4.6296296204673126E-5</v>
      </c>
      <c r="L212" s="3">
        <f>IFERROR(AVERAGEIFS(H193:H212, H193:H212, "&lt;" &amp; stats[[#This Row],[Q3]]+(2*stats[[#This Row],[IQR]]), H193:H212, "&gt;" &amp; stats[[#This Row],[Q1]]-(2*stats[[#This Row],[IQR]])),"")</f>
        <v>8.8991769573314942E-4</v>
      </c>
      <c r="M212" s="2"/>
      <c r="N212" s="1"/>
      <c r="O212" s="1"/>
      <c r="P212" s="1"/>
      <c r="Q212" s="1"/>
      <c r="R212" s="1"/>
    </row>
    <row r="213" spans="1:18" x14ac:dyDescent="0.25">
      <c r="A213" s="4">
        <v>44279.512025462966</v>
      </c>
      <c r="B213" s="1">
        <v>0</v>
      </c>
      <c r="C213" s="1">
        <v>1</v>
      </c>
      <c r="D213" s="5">
        <f>SUM(B$2:B213)</f>
        <v>1</v>
      </c>
      <c r="E213" s="5">
        <f>SUM(C$2:C213)</f>
        <v>212</v>
      </c>
      <c r="F213" s="2">
        <f>IF(stats[[#This Row],[Datetime]],stats[[#This Row],[Total Clear]]/stats[[#This Row],[Total Runs]],NA())</f>
        <v>4.7169811320754715E-3</v>
      </c>
      <c r="G213" s="2">
        <f t="shared" si="6"/>
        <v>0.05</v>
      </c>
      <c r="H213" s="3">
        <f>IFERROR(stats[[#This Row],[Datetime]]-A212,"")</f>
        <v>9.3750000087311491E-4</v>
      </c>
      <c r="I213" s="3">
        <f t="shared" si="7"/>
        <v>8.6516203737119213E-4</v>
      </c>
      <c r="J213" s="3">
        <f t="shared" si="8"/>
        <v>9.1145833357586525E-4</v>
      </c>
      <c r="K213" s="3">
        <f>IFERROR(stats[[#This Row],[Q3]]-stats[[#This Row],[Q1]],"")</f>
        <v>4.6296296204673126E-5</v>
      </c>
      <c r="L213" s="3">
        <f>IFERROR(AVERAGEIFS(H194:H213, H194:H213, "&lt;" &amp; stats[[#This Row],[Q3]]+(2*stats[[#This Row],[IQR]]), H194:H213, "&gt;" &amp; stats[[#This Row],[Q1]]-(2*stats[[#This Row],[IQR]])),"")</f>
        <v>8.8734567947944417E-4</v>
      </c>
      <c r="M213" s="2"/>
      <c r="N213" s="1"/>
      <c r="O213" s="1"/>
      <c r="P213" s="1"/>
      <c r="Q213" s="1"/>
      <c r="R213" s="1"/>
    </row>
    <row r="214" spans="1:18" x14ac:dyDescent="0.25">
      <c r="A214" s="4">
        <v>44279.512962962966</v>
      </c>
      <c r="B214" s="1">
        <v>0</v>
      </c>
      <c r="C214" s="1">
        <v>1</v>
      </c>
      <c r="D214" s="5">
        <f>SUM(B$2:B214)</f>
        <v>1</v>
      </c>
      <c r="E214" s="5">
        <f>SUM(C$2:C214)</f>
        <v>213</v>
      </c>
      <c r="F214" s="2">
        <f>IF(stats[[#This Row],[Datetime]],stats[[#This Row],[Total Clear]]/stats[[#This Row],[Total Runs]],NA())</f>
        <v>4.6948356807511738E-3</v>
      </c>
      <c r="G214" s="2">
        <f t="shared" si="6"/>
        <v>0.05</v>
      </c>
      <c r="H214" s="3">
        <f>IFERROR(stats[[#This Row],[Datetime]]-A213,"")</f>
        <v>9.3750000087311491E-4</v>
      </c>
      <c r="I214" s="3">
        <f t="shared" si="7"/>
        <v>8.7673611233185511E-4</v>
      </c>
      <c r="J214" s="3">
        <f t="shared" si="8"/>
        <v>9.3750000087311491E-4</v>
      </c>
      <c r="K214" s="3">
        <f>IFERROR(stats[[#This Row],[Q3]]-stats[[#This Row],[Q1]],"")</f>
        <v>6.0763888541259803E-5</v>
      </c>
      <c r="L214" s="3">
        <f>IFERROR(AVERAGEIFS(H195:H214, H195:H214, "&lt;" &amp; stats[[#This Row],[Q3]]+(2*stats[[#This Row],[IQR]]), H195:H214, "&gt;" &amp; stats[[#This Row],[Q1]]-(2*stats[[#This Row],[IQR]])),"")</f>
        <v>8.9790448347278138E-4</v>
      </c>
      <c r="M214" s="2"/>
      <c r="N214" s="1"/>
      <c r="O214" s="1"/>
      <c r="P214" s="1"/>
      <c r="Q214" s="1"/>
      <c r="R214" s="1"/>
    </row>
    <row r="215" spans="1:18" x14ac:dyDescent="0.25">
      <c r="A215" s="4">
        <v>44279.513865740744</v>
      </c>
      <c r="B215" s="1">
        <v>0</v>
      </c>
      <c r="C215" s="1">
        <v>1</v>
      </c>
      <c r="D215" s="5">
        <f>SUM(B$2:B215)</f>
        <v>1</v>
      </c>
      <c r="E215" s="5">
        <f>SUM(C$2:C215)</f>
        <v>214</v>
      </c>
      <c r="F215" s="2">
        <f>IF(stats[[#This Row],[Datetime]],stats[[#This Row],[Total Clear]]/stats[[#This Row],[Total Runs]],NA())</f>
        <v>4.6728971962616819E-3</v>
      </c>
      <c r="G215" s="2">
        <f t="shared" ref="G215:G278" si="9">SUM(B196:B215) / SUM(C196:C215)</f>
        <v>0.05</v>
      </c>
      <c r="H215" s="3">
        <f>IFERROR(stats[[#This Row],[Datetime]]-A214,"")</f>
        <v>9.0277777781011537E-4</v>
      </c>
      <c r="I215" s="3">
        <f t="shared" ref="I215:I278" si="10">IFERROR(_xlfn.QUARTILE.INC(H196:H215,1),"")</f>
        <v>8.7673611233185511E-4</v>
      </c>
      <c r="J215" s="3">
        <f t="shared" ref="J215:J278" si="11">IFERROR(_xlfn.QUARTILE.INC(H196:H215,3),"")</f>
        <v>9.3750000087311491E-4</v>
      </c>
      <c r="K215" s="3">
        <f>IFERROR(stats[[#This Row],[Q3]]-stats[[#This Row],[Q1]],"")</f>
        <v>6.0763888541259803E-5</v>
      </c>
      <c r="L215" s="3">
        <f>IFERROR(AVERAGEIFS(H196:H215, H196:H215, "&lt;" &amp; stats[[#This Row],[Q3]]+(2*stats[[#This Row],[IQR]]), H196:H215, "&gt;" &amp; stats[[#This Row],[Q1]]-(2*stats[[#This Row],[IQR]])),"")</f>
        <v>8.9790448347278138E-4</v>
      </c>
      <c r="M215" s="2"/>
      <c r="N215" s="1"/>
      <c r="O215" s="1"/>
      <c r="P215" s="1"/>
      <c r="Q215" s="1"/>
      <c r="R215" s="1"/>
    </row>
    <row r="216" spans="1:18" x14ac:dyDescent="0.25">
      <c r="A216" s="4">
        <v>44279.514699074076</v>
      </c>
      <c r="B216" s="1">
        <v>0</v>
      </c>
      <c r="C216" s="1">
        <v>1</v>
      </c>
      <c r="D216" s="5">
        <f>SUM(B$2:B216)</f>
        <v>1</v>
      </c>
      <c r="E216" s="5">
        <f>SUM(C$2:C216)</f>
        <v>215</v>
      </c>
      <c r="F216" s="2">
        <f>IF(stats[[#This Row],[Datetime]],stats[[#This Row],[Total Clear]]/stats[[#This Row],[Total Runs]],NA())</f>
        <v>4.6511627906976744E-3</v>
      </c>
      <c r="G216" s="2">
        <f t="shared" si="9"/>
        <v>0.05</v>
      </c>
      <c r="H216" s="3">
        <f>IFERROR(stats[[#This Row],[Datetime]]-A215,"")</f>
        <v>8.3333333168411627E-4</v>
      </c>
      <c r="I216" s="3">
        <f t="shared" si="10"/>
        <v>8.6516203555220272E-4</v>
      </c>
      <c r="J216" s="3">
        <f t="shared" si="11"/>
        <v>9.3750000087311491E-4</v>
      </c>
      <c r="K216" s="3">
        <f>IFERROR(stats[[#This Row],[Q3]]-stats[[#This Row],[Q1]],"")</f>
        <v>7.233796532091219E-5</v>
      </c>
      <c r="L216" s="3">
        <f>IFERROR(AVERAGEIFS(H197:H216, H197:H216, "&lt;" &amp; stats[[#This Row],[Q3]]+(2*stats[[#This Row],[IQR]]), H197:H216, "&gt;" &amp; stats[[#This Row],[Q1]]-(2*stats[[#This Row],[IQR]])),"")</f>
        <v>8.9485867455981578E-4</v>
      </c>
      <c r="M216" s="2"/>
      <c r="N216" s="1"/>
      <c r="O216" s="1"/>
      <c r="P216" s="1"/>
      <c r="Q216" s="1"/>
      <c r="R216" s="1"/>
    </row>
    <row r="217" spans="1:18" x14ac:dyDescent="0.25">
      <c r="A217" s="4">
        <v>44279.515555555554</v>
      </c>
      <c r="B217" s="1">
        <v>0</v>
      </c>
      <c r="C217" s="1">
        <v>1</v>
      </c>
      <c r="D217" s="5">
        <f>SUM(B$2:B217)</f>
        <v>1</v>
      </c>
      <c r="E217" s="5">
        <f>SUM(C$2:C217)</f>
        <v>216</v>
      </c>
      <c r="F217" s="2">
        <f>IF(stats[[#This Row],[Datetime]],stats[[#This Row],[Total Clear]]/stats[[#This Row],[Total Runs]],NA())</f>
        <v>4.6296296296296294E-3</v>
      </c>
      <c r="G217" s="2">
        <f t="shared" si="9"/>
        <v>0.05</v>
      </c>
      <c r="H217" s="3">
        <f>IFERROR(stats[[#This Row],[Datetime]]-A216,"")</f>
        <v>8.5648147796746343E-4</v>
      </c>
      <c r="I217" s="3">
        <f t="shared" si="10"/>
        <v>8.5648147796746343E-4</v>
      </c>
      <c r="J217" s="3">
        <f t="shared" si="11"/>
        <v>9.3750000087311491E-4</v>
      </c>
      <c r="K217" s="3">
        <f>IFERROR(stats[[#This Row],[Q3]]-stats[[#This Row],[Q1]],"")</f>
        <v>8.101852290565148E-5</v>
      </c>
      <c r="L217" s="3">
        <f>IFERROR(AVERAGEIFS(H198:H217, H198:H217, "&lt;" &amp; stats[[#This Row],[Q3]]+(2*stats[[#This Row],[IQR]]), H198:H217, "&gt;" &amp; stats[[#This Row],[Q1]]-(2*stats[[#This Row],[IQR]])),"")</f>
        <v>8.9303118913544729E-4</v>
      </c>
      <c r="M217" s="2"/>
      <c r="N217" s="1"/>
      <c r="O217" s="1"/>
      <c r="P217" s="1"/>
      <c r="Q217" s="1"/>
      <c r="R217" s="1"/>
    </row>
    <row r="218" spans="1:18" x14ac:dyDescent="0.25">
      <c r="A218" s="4">
        <v>44279.516550925924</v>
      </c>
      <c r="B218" s="1">
        <v>0</v>
      </c>
      <c r="C218" s="1">
        <v>1</v>
      </c>
      <c r="D218" s="5">
        <f>SUM(B$2:B218)</f>
        <v>1</v>
      </c>
      <c r="E218" s="5">
        <f>SUM(C$2:C218)</f>
        <v>217</v>
      </c>
      <c r="F218" s="2">
        <f>IF(stats[[#This Row],[Datetime]],stats[[#This Row],[Total Clear]]/stats[[#This Row],[Total Runs]],NA())</f>
        <v>4.608294930875576E-3</v>
      </c>
      <c r="G218" s="2">
        <f t="shared" si="9"/>
        <v>0.05</v>
      </c>
      <c r="H218" s="3">
        <f>IFERROR(stats[[#This Row],[Datetime]]-A217,"")</f>
        <v>9.9537037021946162E-4</v>
      </c>
      <c r="I218" s="3">
        <f t="shared" si="10"/>
        <v>8.6516203555220272E-4</v>
      </c>
      <c r="J218" s="3">
        <f t="shared" si="11"/>
        <v>9.3750000087311491E-4</v>
      </c>
      <c r="K218" s="3">
        <f>IFERROR(stats[[#This Row],[Q3]]-stats[[#This Row],[Q1]],"")</f>
        <v>7.233796532091219E-5</v>
      </c>
      <c r="L218" s="3">
        <f>IFERROR(AVERAGEIFS(H199:H218, H199:H218, "&lt;" &amp; stats[[#This Row],[Q3]]+(2*stats[[#This Row],[IQR]]), H199:H218, "&gt;" &amp; stats[[#This Row],[Q1]]-(2*stats[[#This Row],[IQR]])),"")</f>
        <v>9.0216861587434421E-4</v>
      </c>
      <c r="M218" s="2"/>
      <c r="N218" s="1"/>
      <c r="O218" s="1"/>
      <c r="P218" s="1"/>
      <c r="Q218" s="1"/>
      <c r="R218" s="1"/>
    </row>
    <row r="219" spans="1:18" x14ac:dyDescent="0.25">
      <c r="A219" s="4">
        <v>44279.517604166664</v>
      </c>
      <c r="B219" s="1">
        <v>0</v>
      </c>
      <c r="C219" s="1">
        <v>1</v>
      </c>
      <c r="D219" s="5">
        <f>SUM(B$2:B219)</f>
        <v>1</v>
      </c>
      <c r="E219" s="5">
        <f>SUM(C$2:C219)</f>
        <v>218</v>
      </c>
      <c r="F219" s="2">
        <f>IF(stats[[#This Row],[Datetime]],stats[[#This Row],[Total Clear]]/stats[[#This Row],[Total Runs]],NA())</f>
        <v>4.5871559633027525E-3</v>
      </c>
      <c r="G219" s="2">
        <f t="shared" si="9"/>
        <v>0.05</v>
      </c>
      <c r="H219" s="3">
        <f>IFERROR(stats[[#This Row],[Datetime]]-A218,"")</f>
        <v>1.0532407395658083E-3</v>
      </c>
      <c r="I219" s="3">
        <f t="shared" si="10"/>
        <v>8.6516203555220272E-4</v>
      </c>
      <c r="J219" s="3">
        <f t="shared" si="11"/>
        <v>9.461805566388648E-4</v>
      </c>
      <c r="K219" s="3">
        <f>IFERROR(stats[[#This Row],[Q3]]-stats[[#This Row],[Q1]],"")</f>
        <v>8.1018521086662076E-5</v>
      </c>
      <c r="L219" s="3">
        <f>IFERROR(AVERAGEIFS(H200:H219, H200:H219, "&lt;" &amp; stats[[#This Row],[Q3]]+(2*stats[[#This Row],[IQR]]), H200:H219, "&gt;" &amp; stats[[#This Row],[Q1]]-(2*stats[[#This Row],[IQR]])),"")</f>
        <v>9.100877191246438E-4</v>
      </c>
      <c r="M219" s="2"/>
      <c r="N219" s="1"/>
      <c r="O219" s="1"/>
      <c r="P219" s="1"/>
      <c r="Q219" s="1"/>
      <c r="R219" s="1"/>
    </row>
    <row r="220" spans="1:18" x14ac:dyDescent="0.25">
      <c r="A220" s="4">
        <v>44279.518680555557</v>
      </c>
      <c r="B220" s="1">
        <v>0</v>
      </c>
      <c r="C220" s="1">
        <v>1</v>
      </c>
      <c r="D220" s="5">
        <f>SUM(B$2:B220)</f>
        <v>1</v>
      </c>
      <c r="E220" s="5">
        <f>SUM(C$2:C220)</f>
        <v>219</v>
      </c>
      <c r="F220" s="2">
        <f>IF(stats[[#This Row],[Datetime]],stats[[#This Row],[Total Clear]]/stats[[#This Row],[Total Runs]],NA())</f>
        <v>4.5662100456621002E-3</v>
      </c>
      <c r="G220" s="2">
        <f t="shared" si="9"/>
        <v>0.05</v>
      </c>
      <c r="H220" s="3">
        <f>IFERROR(stats[[#This Row],[Datetime]]-A219,"")</f>
        <v>1.0763888931251131E-3</v>
      </c>
      <c r="I220" s="3">
        <f t="shared" si="10"/>
        <v>8.7384259313694201E-4</v>
      </c>
      <c r="J220" s="3">
        <f t="shared" si="11"/>
        <v>9.7800926050695125E-4</v>
      </c>
      <c r="K220" s="3">
        <f>IFERROR(stats[[#This Row],[Q3]]-stats[[#This Row],[Q1]],"")</f>
        <v>1.0416666737000924E-4</v>
      </c>
      <c r="L220" s="3">
        <f>IFERROR(AVERAGEIFS(H201:H220, H201:H220, "&lt;" &amp; stats[[#This Row],[Q3]]+(2*stats[[#This Row],[IQR]]), H201:H220, "&gt;" &amp; stats[[#This Row],[Q1]]-(2*stats[[#This Row],[IQR]])),"")</f>
        <v>9.2105263167085419E-4</v>
      </c>
      <c r="M220" s="2"/>
      <c r="N220" s="1"/>
      <c r="O220" s="1"/>
      <c r="P220" s="1"/>
      <c r="Q220" s="1"/>
      <c r="R220" s="1"/>
    </row>
    <row r="221" spans="1:18" x14ac:dyDescent="0.25">
      <c r="A221" s="4">
        <v>44279.519745370373</v>
      </c>
      <c r="B221" s="1">
        <v>0</v>
      </c>
      <c r="C221" s="1">
        <v>1</v>
      </c>
      <c r="D221" s="5">
        <f>SUM(B$2:B221)</f>
        <v>1</v>
      </c>
      <c r="E221" s="5">
        <f>SUM(C$2:C221)</f>
        <v>220</v>
      </c>
      <c r="F221" s="2">
        <f>IF(stats[[#This Row],[Datetime]],stats[[#This Row],[Total Clear]]/stats[[#This Row],[Total Runs]],NA())</f>
        <v>4.5454545454545452E-3</v>
      </c>
      <c r="G221" s="2">
        <f t="shared" si="9"/>
        <v>0.05</v>
      </c>
      <c r="H221" s="3">
        <f>IFERROR(stats[[#This Row],[Datetime]]-A220,"")</f>
        <v>1.0648148163454607E-3</v>
      </c>
      <c r="I221" s="3">
        <f t="shared" si="10"/>
        <v>8.7384259313694201E-4</v>
      </c>
      <c r="J221" s="3">
        <f t="shared" si="11"/>
        <v>9.9826388759538531E-4</v>
      </c>
      <c r="K221" s="3">
        <f>IFERROR(stats[[#This Row],[Q3]]-stats[[#This Row],[Q1]],"")</f>
        <v>1.244212944584433E-4</v>
      </c>
      <c r="L221" s="3">
        <f>IFERROR(AVERAGEIFS(H202:H221, H202:H221, "&lt;" &amp; stats[[#This Row],[Q3]]+(2*stats[[#This Row],[IQR]]), H202:H221, "&gt;" &amp; stats[[#This Row],[Q1]]-(2*stats[[#This Row],[IQR]])),"")</f>
        <v>9.2958089685692504E-4</v>
      </c>
      <c r="M221" s="2"/>
      <c r="N221" s="1"/>
      <c r="O221" s="1"/>
      <c r="P221" s="1"/>
      <c r="Q221" s="1"/>
      <c r="R221" s="1"/>
    </row>
    <row r="222" spans="1:18" x14ac:dyDescent="0.25">
      <c r="A222" s="4">
        <v>44279.520833333336</v>
      </c>
      <c r="B222" s="1">
        <v>0</v>
      </c>
      <c r="C222" s="1">
        <v>1</v>
      </c>
      <c r="D222" s="5">
        <f>SUM(B$2:B222)</f>
        <v>1</v>
      </c>
      <c r="E222" s="5">
        <f>SUM(C$2:C222)</f>
        <v>221</v>
      </c>
      <c r="F222" s="2">
        <f>IF(stats[[#This Row],[Datetime]],stats[[#This Row],[Total Clear]]/stats[[#This Row],[Total Runs]],NA())</f>
        <v>4.5248868778280547E-3</v>
      </c>
      <c r="G222" s="2">
        <f t="shared" si="9"/>
        <v>0.05</v>
      </c>
      <c r="H222" s="3">
        <f>IFERROR(stats[[#This Row],[Datetime]]-A221,"")</f>
        <v>1.0879629626288079E-3</v>
      </c>
      <c r="I222" s="3">
        <f t="shared" si="10"/>
        <v>8.7384259313694201E-4</v>
      </c>
      <c r="J222" s="3">
        <f t="shared" si="11"/>
        <v>1.0185185146838194E-3</v>
      </c>
      <c r="K222" s="3">
        <f>IFERROR(stats[[#This Row],[Q3]]-stats[[#This Row],[Q1]],"")</f>
        <v>1.4467592154687736E-4</v>
      </c>
      <c r="L222" s="3">
        <f>IFERROR(AVERAGEIFS(H203:H222, H203:H222, "&lt;" &amp; stats[[#This Row],[Q3]]+(2*stats[[#This Row],[IQR]]), H203:H222, "&gt;" &amp; stats[[#This Row],[Q1]]-(2*stats[[#This Row],[IQR]])),"")</f>
        <v>9.3567251468285625E-4</v>
      </c>
      <c r="M222" s="2"/>
      <c r="N222" s="1"/>
      <c r="O222" s="1"/>
      <c r="P222" s="1"/>
      <c r="Q222" s="1"/>
      <c r="R222" s="1"/>
    </row>
    <row r="223" spans="1:18" x14ac:dyDescent="0.25">
      <c r="A223" s="4">
        <v>44279.521921296298</v>
      </c>
      <c r="B223" s="1">
        <v>0</v>
      </c>
      <c r="C223" s="1">
        <v>1</v>
      </c>
      <c r="D223" s="5">
        <f>SUM(B$2:B223)</f>
        <v>1</v>
      </c>
      <c r="E223" s="5">
        <f>SUM(C$2:C223)</f>
        <v>222</v>
      </c>
      <c r="F223" s="2">
        <f>IF(stats[[#This Row],[Datetime]],stats[[#This Row],[Total Clear]]/stats[[#This Row],[Total Runs]],NA())</f>
        <v>4.5045045045045045E-3</v>
      </c>
      <c r="G223" s="2">
        <f t="shared" si="9"/>
        <v>0.05</v>
      </c>
      <c r="H223" s="3">
        <f>IFERROR(stats[[#This Row],[Datetime]]-A222,"")</f>
        <v>1.0879629626288079E-3</v>
      </c>
      <c r="I223" s="3">
        <f t="shared" si="10"/>
        <v>8.7384259313694201E-4</v>
      </c>
      <c r="J223" s="3">
        <f t="shared" si="11"/>
        <v>1.0561342587607214E-3</v>
      </c>
      <c r="K223" s="3">
        <f>IFERROR(stats[[#This Row],[Q3]]-stats[[#This Row],[Q1]],"")</f>
        <v>1.8229166562377941E-4</v>
      </c>
      <c r="L223" s="3">
        <f>IFERROR(AVERAGEIFS(H204:H223, H204:H223, "&lt;" &amp; stats[[#This Row],[Q3]]+(2*stats[[#This Row],[IQR]]), H204:H223, "&gt;" &amp; stats[[#This Row],[Q1]]-(2*stats[[#This Row],[IQR]])),"")</f>
        <v>9.4541910335752422E-4</v>
      </c>
      <c r="M223" s="2"/>
      <c r="N223" s="1"/>
      <c r="O223" s="1"/>
      <c r="P223" s="1"/>
      <c r="Q223" s="1"/>
      <c r="R223" s="1"/>
    </row>
    <row r="224" spans="1:18" x14ac:dyDescent="0.25">
      <c r="A224" s="4">
        <v>44279.52306712963</v>
      </c>
      <c r="B224" s="1">
        <v>0</v>
      </c>
      <c r="C224" s="1">
        <v>1</v>
      </c>
      <c r="D224" s="5">
        <f>SUM(B$2:B224)</f>
        <v>1</v>
      </c>
      <c r="E224" s="5">
        <f>SUM(C$2:C224)</f>
        <v>223</v>
      </c>
      <c r="F224" s="2">
        <f>IF(stats[[#This Row],[Datetime]],stats[[#This Row],[Total Clear]]/stats[[#This Row],[Total Runs]],NA())</f>
        <v>4.4843049327354259E-3</v>
      </c>
      <c r="G224" s="2">
        <f t="shared" si="9"/>
        <v>0.05</v>
      </c>
      <c r="H224" s="3">
        <f>IFERROR(stats[[#This Row],[Datetime]]-A223,"")</f>
        <v>1.1458333319751546E-3</v>
      </c>
      <c r="I224" s="3">
        <f t="shared" si="10"/>
        <v>8.7384259313694201E-4</v>
      </c>
      <c r="J224" s="3">
        <f t="shared" si="11"/>
        <v>1.0677083355403738E-3</v>
      </c>
      <c r="K224" s="3">
        <f>IFERROR(stats[[#This Row],[Q3]]-stats[[#This Row],[Q1]],"")</f>
        <v>1.938657424034318E-4</v>
      </c>
      <c r="L224" s="3">
        <f>IFERROR(AVERAGEIFS(H205:H224, H205:H224, "&lt;" &amp; stats[[#This Row],[Q3]]+(2*stats[[#This Row],[IQR]]), H205:H224, "&gt;" &amp; stats[[#This Row],[Q1]]-(2*stats[[#This Row],[IQR]])),"")</f>
        <v>9.5272904505499785E-4</v>
      </c>
      <c r="M224" s="2"/>
      <c r="N224" s="1"/>
      <c r="O224" s="1"/>
      <c r="P224" s="1"/>
      <c r="Q224" s="1"/>
      <c r="R224" s="1"/>
    </row>
    <row r="225" spans="1:18" x14ac:dyDescent="0.25">
      <c r="A225" s="4">
        <v>44279.524131944447</v>
      </c>
      <c r="B225" s="1">
        <v>0</v>
      </c>
      <c r="C225" s="1">
        <v>1</v>
      </c>
      <c r="D225" s="5">
        <f>SUM(B$2:B225)</f>
        <v>1</v>
      </c>
      <c r="E225" s="5">
        <f>SUM(C$2:C225)</f>
        <v>224</v>
      </c>
      <c r="F225" s="2">
        <f>IF(stats[[#This Row],[Datetime]],stats[[#This Row],[Total Clear]]/stats[[#This Row],[Total Runs]],NA())</f>
        <v>4.464285714285714E-3</v>
      </c>
      <c r="G225" s="2">
        <f t="shared" si="9"/>
        <v>0.05</v>
      </c>
      <c r="H225" s="3">
        <f>IFERROR(stats[[#This Row],[Datetime]]-A224,"")</f>
        <v>1.0648148163454607E-3</v>
      </c>
      <c r="I225" s="3">
        <f t="shared" si="10"/>
        <v>8.7384259313694201E-4</v>
      </c>
      <c r="J225" s="3">
        <f t="shared" si="11"/>
        <v>1.0677083355403738E-3</v>
      </c>
      <c r="K225" s="3">
        <f>IFERROR(stats[[#This Row],[Q3]]-stats[[#This Row],[Q1]],"")</f>
        <v>1.938657424034318E-4</v>
      </c>
      <c r="L225" s="3">
        <f>IFERROR(AVERAGEIFS(H206:H225, H206:H225, "&lt;" &amp; stats[[#This Row],[Q3]]+(2*stats[[#This Row],[IQR]]), H206:H225, "&gt;" &amp; stats[[#This Row],[Q1]]-(2*stats[[#This Row],[IQR]])),"")</f>
        <v>9.6186647179389467E-4</v>
      </c>
      <c r="M225" s="2"/>
      <c r="N225" s="1"/>
      <c r="O225" s="1"/>
      <c r="P225" s="1"/>
      <c r="Q225" s="1"/>
      <c r="R225" s="1"/>
    </row>
    <row r="226" spans="1:18" x14ac:dyDescent="0.25">
      <c r="A226" s="4">
        <v>44279.525324074071</v>
      </c>
      <c r="B226" s="1">
        <v>0</v>
      </c>
      <c r="C226" s="1">
        <v>1</v>
      </c>
      <c r="D226" s="5">
        <f>SUM(B$2:B226)</f>
        <v>1</v>
      </c>
      <c r="E226" s="5">
        <f>SUM(C$2:C226)</f>
        <v>225</v>
      </c>
      <c r="F226" s="2">
        <f>IF(stats[[#This Row],[Datetime]],stats[[#This Row],[Total Clear]]/stats[[#This Row],[Total Runs]],NA())</f>
        <v>4.4444444444444444E-3</v>
      </c>
      <c r="G226" s="2">
        <f t="shared" si="9"/>
        <v>0.05</v>
      </c>
      <c r="H226" s="3">
        <f>IFERROR(stats[[#This Row],[Datetime]]-A225,"")</f>
        <v>1.1921296245418489E-3</v>
      </c>
      <c r="I226" s="3">
        <f t="shared" si="10"/>
        <v>8.825231507216813E-4</v>
      </c>
      <c r="J226" s="3">
        <f t="shared" si="11"/>
        <v>1.0792824105010368E-3</v>
      </c>
      <c r="K226" s="3">
        <f>IFERROR(stats[[#This Row],[Q3]]-stats[[#This Row],[Q1]],"")</f>
        <v>1.9675925977935549E-4</v>
      </c>
      <c r="L226" s="3">
        <f>IFERROR(AVERAGEIFS(H207:H226, H207:H226, "&lt;" &amp; stats[[#This Row],[Q3]]+(2*stats[[#This Row],[IQR]]), H207:H226, "&gt;" &amp; stats[[#This Row],[Q1]]-(2*stats[[#This Row],[IQR]])),"")</f>
        <v>9.7831383984731991E-4</v>
      </c>
      <c r="M226" s="2"/>
      <c r="N226" s="1"/>
      <c r="O226" s="1"/>
      <c r="P226" s="1"/>
      <c r="Q226" s="1"/>
      <c r="R226" s="1"/>
    </row>
    <row r="227" spans="1:18" x14ac:dyDescent="0.25">
      <c r="A227" s="4">
        <v>44279.526400462964</v>
      </c>
      <c r="B227" s="1">
        <v>0</v>
      </c>
      <c r="C227" s="1">
        <v>1</v>
      </c>
      <c r="D227" s="5">
        <f>SUM(B$2:B227)</f>
        <v>1</v>
      </c>
      <c r="E227" s="5">
        <f>SUM(C$2:C227)</f>
        <v>226</v>
      </c>
      <c r="F227" s="2">
        <f>IF(stats[[#This Row],[Datetime]],stats[[#This Row],[Total Clear]]/stats[[#This Row],[Total Runs]],NA())</f>
        <v>4.4247787610619468E-3</v>
      </c>
      <c r="G227" s="2">
        <f t="shared" si="9"/>
        <v>0.05</v>
      </c>
      <c r="H227" s="3">
        <f>IFERROR(stats[[#This Row],[Datetime]]-A226,"")</f>
        <v>1.0763888931251131E-3</v>
      </c>
      <c r="I227" s="3">
        <f t="shared" si="10"/>
        <v>8.9988426043419167E-4</v>
      </c>
      <c r="J227" s="3">
        <f t="shared" si="11"/>
        <v>1.0792824105010368E-3</v>
      </c>
      <c r="K227" s="3">
        <f>IFERROR(stats[[#This Row],[Q3]]-stats[[#This Row],[Q1]],"")</f>
        <v>1.7939815006684512E-4</v>
      </c>
      <c r="L227" s="3">
        <f>IFERROR(AVERAGEIFS(H208:H227, H208:H227, "&lt;" &amp; stats[[#This Row],[Q3]]+(2*stats[[#This Row],[IQR]]), H208:H227, "&gt;" &amp; stats[[#This Row],[Q1]]-(2*stats[[#This Row],[IQR]])),"")</f>
        <v>9.9110623781789868E-4</v>
      </c>
      <c r="M227" s="2"/>
      <c r="N227" s="1"/>
      <c r="O227" s="1"/>
      <c r="P227" s="1"/>
      <c r="Q227" s="1"/>
      <c r="R227" s="1"/>
    </row>
    <row r="228" spans="1:18" x14ac:dyDescent="0.25">
      <c r="A228" s="4">
        <v>44279.52747685185</v>
      </c>
      <c r="B228" s="1">
        <v>0</v>
      </c>
      <c r="C228" s="1">
        <v>1</v>
      </c>
      <c r="D228" s="5">
        <f>SUM(B$2:B228)</f>
        <v>1</v>
      </c>
      <c r="E228" s="5">
        <f>SUM(C$2:C228)</f>
        <v>227</v>
      </c>
      <c r="F228" s="2">
        <f>IF(stats[[#This Row],[Datetime]],stats[[#This Row],[Total Clear]]/stats[[#This Row],[Total Runs]],NA())</f>
        <v>4.4052863436123352E-3</v>
      </c>
      <c r="G228" s="2">
        <f t="shared" si="9"/>
        <v>0.05</v>
      </c>
      <c r="H228" s="3">
        <f>IFERROR(stats[[#This Row],[Datetime]]-A227,"")</f>
        <v>1.0763888858491555E-3</v>
      </c>
      <c r="I228" s="3">
        <f t="shared" si="10"/>
        <v>9.2881944510736503E-4</v>
      </c>
      <c r="J228" s="3">
        <f t="shared" si="11"/>
        <v>1.0792824105010368E-3</v>
      </c>
      <c r="K228" s="3">
        <f>IFERROR(stats[[#This Row],[Q3]]-stats[[#This Row],[Q1]],"")</f>
        <v>1.5046296539367177E-4</v>
      </c>
      <c r="L228" s="3">
        <f>IFERROR(AVERAGEIFS(H209:H228, H209:H228, "&lt;" &amp; stats[[#This Row],[Q3]]+(2*stats[[#This Row],[IQR]]), H209:H228, "&gt;" &amp; stats[[#This Row],[Q1]]-(2*stats[[#This Row],[IQR]])),"")</f>
        <v>1.0026803119169351E-3</v>
      </c>
      <c r="M228" s="2"/>
      <c r="N228" s="1"/>
      <c r="O228" s="1"/>
      <c r="P228" s="1"/>
      <c r="Q228" s="1"/>
      <c r="R228" s="1"/>
    </row>
    <row r="229" spans="1:18" x14ac:dyDescent="0.25">
      <c r="A229" s="4">
        <v>44279.52857638889</v>
      </c>
      <c r="B229" s="1">
        <v>0</v>
      </c>
      <c r="C229" s="1">
        <v>1</v>
      </c>
      <c r="D229" s="5">
        <f>SUM(B$2:B229)</f>
        <v>1</v>
      </c>
      <c r="E229" s="5">
        <f>SUM(C$2:C229)</f>
        <v>228</v>
      </c>
      <c r="F229" s="2">
        <f>IF(stats[[#This Row],[Datetime]],stats[[#This Row],[Total Clear]]/stats[[#This Row],[Total Runs]],NA())</f>
        <v>4.3859649122807015E-3</v>
      </c>
      <c r="G229" s="2">
        <f t="shared" si="9"/>
        <v>0.05</v>
      </c>
      <c r="H229" s="3">
        <f>IFERROR(stats[[#This Row],[Datetime]]-A228,"")</f>
        <v>1.0995370394084603E-3</v>
      </c>
      <c r="I229" s="3">
        <f t="shared" si="10"/>
        <v>9.3750000087311491E-4</v>
      </c>
      <c r="J229" s="3">
        <f t="shared" si="11"/>
        <v>1.0879629626288079E-3</v>
      </c>
      <c r="K229" s="3">
        <f>IFERROR(stats[[#This Row],[Q3]]-stats[[#This Row],[Q1]],"")</f>
        <v>1.5046296175569296E-4</v>
      </c>
      <c r="L229" s="3">
        <f>IFERROR(AVERAGEIFS(H210:H229, H210:H229, "&lt;" &amp; stats[[#This Row],[Q3]]+(2*stats[[#This Row],[IQR]]), H210:H229, "&gt;" &amp; stats[[#This Row],[Q1]]-(2*stats[[#This Row],[IQR]])),"")</f>
        <v>1.0136452240802004E-3</v>
      </c>
      <c r="M229" s="2"/>
      <c r="N229" s="1"/>
      <c r="O229" s="1"/>
      <c r="P229" s="1"/>
      <c r="Q229" s="1"/>
      <c r="R229" s="1"/>
    </row>
    <row r="230" spans="1:18" x14ac:dyDescent="0.25">
      <c r="A230" s="4">
        <v>44279.529733796298</v>
      </c>
      <c r="B230" s="1">
        <v>0</v>
      </c>
      <c r="C230" s="1">
        <v>1</v>
      </c>
      <c r="D230" s="5">
        <f>SUM(B$2:B230)</f>
        <v>1</v>
      </c>
      <c r="E230" s="5">
        <f>SUM(C$2:C230)</f>
        <v>229</v>
      </c>
      <c r="F230" s="2">
        <f>IF(stats[[#This Row],[Datetime]],stats[[#This Row],[Total Clear]]/stats[[#This Row],[Total Runs]],NA())</f>
        <v>4.3668122270742356E-3</v>
      </c>
      <c r="G230" s="2">
        <f t="shared" si="9"/>
        <v>0.05</v>
      </c>
      <c r="H230" s="3">
        <f>IFERROR(stats[[#This Row],[Datetime]]-A229,"")</f>
        <v>1.157407408754807E-3</v>
      </c>
      <c r="I230" s="3">
        <f t="shared" si="10"/>
        <v>9.3750000087311491E-4</v>
      </c>
      <c r="J230" s="3">
        <f t="shared" si="11"/>
        <v>1.090856481823721E-3</v>
      </c>
      <c r="K230" s="3">
        <f>IFERROR(stats[[#This Row],[Q3]]-stats[[#This Row],[Q1]],"")</f>
        <v>1.5335648095060606E-4</v>
      </c>
      <c r="L230" s="3">
        <f>IFERROR(AVERAGEIFS(H211:H230, H211:H230, "&lt;" &amp; stats[[#This Row],[Q3]]+(2*stats[[#This Row],[IQR]]), H211:H230, "&gt;" &amp; stats[[#This Row],[Q1]]-(2*stats[[#This Row],[IQR]])),"")</f>
        <v>1.0252192981792369E-3</v>
      </c>
      <c r="M230" s="2"/>
      <c r="N230" s="1"/>
      <c r="O230" s="1"/>
      <c r="P230" s="1"/>
      <c r="Q230" s="1"/>
      <c r="R230" s="1"/>
    </row>
    <row r="231" spans="1:18" x14ac:dyDescent="0.25">
      <c r="A231" s="4">
        <v>44279.53087962963</v>
      </c>
      <c r="B231" s="1">
        <v>0</v>
      </c>
      <c r="C231" s="1">
        <v>1</v>
      </c>
      <c r="D231" s="5">
        <f>SUM(B$2:B231)</f>
        <v>1</v>
      </c>
      <c r="E231" s="5">
        <f>SUM(C$2:C231)</f>
        <v>230</v>
      </c>
      <c r="F231" s="2">
        <f>IF(stats[[#This Row],[Datetime]],stats[[#This Row],[Total Clear]]/stats[[#This Row],[Total Runs]],NA())</f>
        <v>4.3478260869565218E-3</v>
      </c>
      <c r="G231" s="2">
        <f t="shared" si="9"/>
        <v>0</v>
      </c>
      <c r="H231" s="3">
        <f>IFERROR(stats[[#This Row],[Datetime]]-A230,"")</f>
        <v>1.1458333319751546E-3</v>
      </c>
      <c r="I231" s="3">
        <f t="shared" si="10"/>
        <v>9.8090277788287494E-4</v>
      </c>
      <c r="J231" s="3">
        <f t="shared" si="11"/>
        <v>1.1111111125501338E-3</v>
      </c>
      <c r="K231" s="3">
        <f>IFERROR(stats[[#This Row],[Q3]]-stats[[#This Row],[Q1]],"")</f>
        <v>1.302083346672589E-4</v>
      </c>
      <c r="L231" s="3">
        <f>IFERROR(AVERAGEIFS(H212:H231, H212:H231, "&lt;" &amp; stats[[#This Row],[Q3]]+(2*stats[[#This Row],[IQR]]), H212:H231, "&gt;" &amp; stats[[#This Row],[Q1]]-(2*stats[[#This Row],[IQR]])),"")</f>
        <v>1.0416666666156072E-3</v>
      </c>
      <c r="M231" s="2"/>
      <c r="N231" s="1"/>
      <c r="O231" s="1"/>
      <c r="P231" s="1"/>
      <c r="Q231" s="1"/>
      <c r="R231" s="1"/>
    </row>
    <row r="232" spans="1:18" x14ac:dyDescent="0.25">
      <c r="A232" s="4">
        <v>44279.532025462962</v>
      </c>
      <c r="B232" s="1">
        <v>0</v>
      </c>
      <c r="C232" s="1">
        <v>1</v>
      </c>
      <c r="D232" s="5">
        <f>SUM(B$2:B232)</f>
        <v>1</v>
      </c>
      <c r="E232" s="5">
        <f>SUM(C$2:C232)</f>
        <v>231</v>
      </c>
      <c r="F232" s="2">
        <f>IF(stats[[#This Row],[Datetime]],stats[[#This Row],[Total Clear]]/stats[[#This Row],[Total Runs]],NA())</f>
        <v>4.329004329004329E-3</v>
      </c>
      <c r="G232" s="2">
        <f t="shared" si="9"/>
        <v>0</v>
      </c>
      <c r="H232" s="3">
        <f>IFERROR(stats[[#This Row],[Datetime]]-A231,"")</f>
        <v>1.1458333319751546E-3</v>
      </c>
      <c r="I232" s="3">
        <f t="shared" si="10"/>
        <v>9.8090277788287494E-4</v>
      </c>
      <c r="J232" s="3">
        <f t="shared" si="11"/>
        <v>1.1111111125501338E-3</v>
      </c>
      <c r="K232" s="3">
        <f>IFERROR(stats[[#This Row],[Q3]]-stats[[#This Row],[Q1]],"")</f>
        <v>1.302083346672589E-4</v>
      </c>
      <c r="L232" s="3">
        <f>IFERROR(AVERAGEIFS(H213:H232, H213:H232, "&lt;" &amp; stats[[#This Row],[Q3]]+(2*stats[[#This Row],[IQR]]), H213:H232, "&gt;" &amp; stats[[#This Row],[Q1]]-(2*stats[[#This Row],[IQR]])),"")</f>
        <v>1.0468749998835847E-3</v>
      </c>
      <c r="M232" s="2"/>
      <c r="N232" s="1"/>
      <c r="O232" s="1"/>
      <c r="P232" s="1"/>
      <c r="Q232" s="1"/>
      <c r="R232" s="1"/>
    </row>
    <row r="233" spans="1:18" x14ac:dyDescent="0.25">
      <c r="A233" s="4">
        <v>44279.533148148148</v>
      </c>
      <c r="B233" s="1">
        <v>0</v>
      </c>
      <c r="C233" s="1">
        <v>1</v>
      </c>
      <c r="D233" s="5">
        <f>SUM(B$2:B233)</f>
        <v>1</v>
      </c>
      <c r="E233" s="5">
        <f>SUM(C$2:C233)</f>
        <v>232</v>
      </c>
      <c r="F233" s="2">
        <f>IF(stats[[#This Row],[Datetime]],stats[[#This Row],[Total Clear]]/stats[[#This Row],[Total Runs]],NA())</f>
        <v>4.3103448275862068E-3</v>
      </c>
      <c r="G233" s="2">
        <f t="shared" si="9"/>
        <v>0</v>
      </c>
      <c r="H233" s="3">
        <f>IFERROR(stats[[#This Row],[Datetime]]-A232,"")</f>
        <v>1.1226851856918074E-3</v>
      </c>
      <c r="I233" s="3">
        <f t="shared" si="10"/>
        <v>1.0387731472292216E-3</v>
      </c>
      <c r="J233" s="3">
        <f t="shared" si="11"/>
        <v>1.1284722222626442E-3</v>
      </c>
      <c r="K233" s="3">
        <f>IFERROR(stats[[#This Row],[Q3]]-stats[[#This Row],[Q1]],"")</f>
        <v>8.9699075033422559E-5</v>
      </c>
      <c r="L233" s="3">
        <f>IFERROR(AVERAGEIFS(H214:H233, H214:H233, "&lt;" &amp; stats[[#This Row],[Q3]]+(2*stats[[#This Row],[IQR]]), H214:H233, "&gt;" &amp; stats[[#This Row],[Q1]]-(2*stats[[#This Row],[IQR]])),"")</f>
        <v>1.0796039096021559E-3</v>
      </c>
      <c r="M233" s="2"/>
      <c r="N233" s="1"/>
      <c r="O233" s="1"/>
      <c r="P233" s="1"/>
      <c r="Q233" s="1"/>
      <c r="R233" s="1"/>
    </row>
    <row r="234" spans="1:18" x14ac:dyDescent="0.25">
      <c r="A234" s="4">
        <v>44279.534305555557</v>
      </c>
      <c r="B234" s="1">
        <v>0</v>
      </c>
      <c r="C234" s="1">
        <v>1</v>
      </c>
      <c r="D234" s="5">
        <f>SUM(B$2:B234)</f>
        <v>1</v>
      </c>
      <c r="E234" s="5">
        <f>SUM(C$2:C234)</f>
        <v>233</v>
      </c>
      <c r="F234" s="2">
        <f>IF(stats[[#This Row],[Datetime]],stats[[#This Row],[Total Clear]]/stats[[#This Row],[Total Runs]],NA())</f>
        <v>4.2918454935622317E-3</v>
      </c>
      <c r="G234" s="2">
        <f t="shared" si="9"/>
        <v>0</v>
      </c>
      <c r="H234" s="3">
        <f>IFERROR(stats[[#This Row],[Datetime]]-A233,"")</f>
        <v>1.157407408754807E-3</v>
      </c>
      <c r="I234" s="3">
        <f t="shared" si="10"/>
        <v>1.0619212971505476E-3</v>
      </c>
      <c r="J234" s="3">
        <f t="shared" si="11"/>
        <v>1.1458333319751546E-3</v>
      </c>
      <c r="K234" s="3">
        <f>IFERROR(stats[[#This Row],[Q3]]-stats[[#This Row],[Q1]],"")</f>
        <v>8.3912034824606963E-5</v>
      </c>
      <c r="L234" s="3">
        <f>IFERROR(AVERAGEIFS(H215:H234, H215:H234, "&lt;" &amp; stats[[#This Row],[Q3]]+(2*stats[[#This Row],[IQR]]), H215:H234, "&gt;" &amp; stats[[#This Row],[Q1]]-(2*stats[[#This Row],[IQR]])),"")</f>
        <v>1.0918209878178055E-3</v>
      </c>
      <c r="M234" s="2"/>
      <c r="N234" s="1"/>
      <c r="O234" s="1"/>
      <c r="P234" s="1"/>
      <c r="Q234" s="1"/>
      <c r="R234" s="1"/>
    </row>
    <row r="235" spans="1:18" x14ac:dyDescent="0.25">
      <c r="A235" s="4">
        <v>44279.535370370373</v>
      </c>
      <c r="B235" s="1">
        <v>0</v>
      </c>
      <c r="C235" s="1">
        <v>1</v>
      </c>
      <c r="D235" s="5">
        <f>SUM(B$2:B235)</f>
        <v>1</v>
      </c>
      <c r="E235" s="5">
        <f>SUM(C$2:C235)</f>
        <v>234</v>
      </c>
      <c r="F235" s="2">
        <f>IF(stats[[#This Row],[Datetime]],stats[[#This Row],[Total Clear]]/stats[[#This Row],[Total Runs]],NA())</f>
        <v>4.2735042735042739E-3</v>
      </c>
      <c r="G235" s="2">
        <f t="shared" si="9"/>
        <v>0</v>
      </c>
      <c r="H235" s="3">
        <f>IFERROR(stats[[#This Row],[Datetime]]-A234,"")</f>
        <v>1.0648148163454607E-3</v>
      </c>
      <c r="I235" s="3">
        <f t="shared" si="10"/>
        <v>1.0648148163454607E-3</v>
      </c>
      <c r="J235" s="3">
        <f t="shared" si="11"/>
        <v>1.1458333319751546E-3</v>
      </c>
      <c r="K235" s="3">
        <f>IFERROR(stats[[#This Row],[Q3]]-stats[[#This Row],[Q1]],"")</f>
        <v>8.1018515629693866E-5</v>
      </c>
      <c r="L235" s="3">
        <f>IFERROR(AVERAGEIFS(H216:H235, H216:H235, "&lt;" &amp; stats[[#This Row],[Q3]]+(2*stats[[#This Row],[IQR]]), H216:H235, "&gt;" &amp; stats[[#This Row],[Q1]]-(2*stats[[#This Row],[IQR]])),"")</f>
        <v>1.1008230455142136E-3</v>
      </c>
      <c r="M235" s="2"/>
      <c r="N235" s="1"/>
      <c r="O235" s="1"/>
      <c r="P235" s="1"/>
      <c r="Q235" s="1"/>
      <c r="R235" s="1"/>
    </row>
    <row r="236" spans="1:18" x14ac:dyDescent="0.25">
      <c r="A236" s="4">
        <v>44279.536493055559</v>
      </c>
      <c r="B236" s="1">
        <v>0</v>
      </c>
      <c r="C236" s="1">
        <v>1</v>
      </c>
      <c r="D236" s="5">
        <f>SUM(B$2:B236)</f>
        <v>1</v>
      </c>
      <c r="E236" s="5">
        <f>SUM(C$2:C236)</f>
        <v>235</v>
      </c>
      <c r="F236" s="2">
        <f>IF(stats[[#This Row],[Datetime]],stats[[#This Row],[Total Clear]]/stats[[#This Row],[Total Runs]],NA())</f>
        <v>4.2553191489361703E-3</v>
      </c>
      <c r="G236" s="2">
        <f t="shared" si="9"/>
        <v>0</v>
      </c>
      <c r="H236" s="3">
        <f>IFERROR(stats[[#This Row],[Datetime]]-A235,"")</f>
        <v>1.1226851856918074E-3</v>
      </c>
      <c r="I236" s="3">
        <f t="shared" si="10"/>
        <v>1.0648148163454607E-3</v>
      </c>
      <c r="J236" s="3">
        <f t="shared" si="11"/>
        <v>1.1458333319751546E-3</v>
      </c>
      <c r="K236" s="3">
        <f>IFERROR(stats[[#This Row],[Q3]]-stats[[#This Row],[Q1]],"")</f>
        <v>8.1018515629693866E-5</v>
      </c>
      <c r="L236" s="3">
        <f>IFERROR(AVERAGEIFS(H217:H236, H217:H236, "&lt;" &amp; stats[[#This Row],[Q3]]+(2*stats[[#This Row],[IQR]]), H217:H236, "&gt;" &amp; stats[[#This Row],[Q1]]-(2*stats[[#This Row],[IQR]])),"")</f>
        <v>1.101973684470929E-3</v>
      </c>
      <c r="M236" s="2"/>
      <c r="N236" s="1"/>
      <c r="O236" s="1"/>
      <c r="P236" s="1"/>
      <c r="Q236" s="1"/>
      <c r="R236" s="1"/>
    </row>
    <row r="237" spans="1:18" x14ac:dyDescent="0.25">
      <c r="A237" s="4">
        <v>44279.537534722222</v>
      </c>
      <c r="B237" s="1">
        <v>0</v>
      </c>
      <c r="C237" s="1">
        <v>1</v>
      </c>
      <c r="D237" s="5">
        <f>SUM(B$2:B237)</f>
        <v>1</v>
      </c>
      <c r="E237" s="5">
        <f>SUM(C$2:C237)</f>
        <v>236</v>
      </c>
      <c r="F237" s="2">
        <f>IF(stats[[#This Row],[Datetime]],stats[[#This Row],[Total Clear]]/stats[[#This Row],[Total Runs]],NA())</f>
        <v>4.2372881355932203E-3</v>
      </c>
      <c r="G237" s="2">
        <f t="shared" si="9"/>
        <v>0</v>
      </c>
      <c r="H237" s="3">
        <f>IFERROR(stats[[#This Row],[Datetime]]-A236,"")</f>
        <v>1.0416666627861559E-3</v>
      </c>
      <c r="I237" s="3">
        <f t="shared" si="10"/>
        <v>1.0648148163454607E-3</v>
      </c>
      <c r="J237" s="3">
        <f t="shared" si="11"/>
        <v>1.1458333319751546E-3</v>
      </c>
      <c r="K237" s="3">
        <f>IFERROR(stats[[#This Row],[Q3]]-stats[[#This Row],[Q1]],"")</f>
        <v>8.1018515629693866E-5</v>
      </c>
      <c r="L237" s="3">
        <f>IFERROR(AVERAGEIFS(H218:H237, H218:H237, "&lt;" &amp; stats[[#This Row],[Q3]]+(2*stats[[#This Row],[IQR]]), H218:H237, "&gt;" &amp; stats[[#This Row],[Q1]]-(2*stats[[#This Row],[IQR]])),"")</f>
        <v>1.0989583333866904E-3</v>
      </c>
      <c r="M237" s="2"/>
      <c r="N237" s="1"/>
      <c r="O237" s="1"/>
      <c r="P237" s="1"/>
      <c r="Q237" s="1"/>
      <c r="R237" s="1"/>
    </row>
    <row r="238" spans="1:18" x14ac:dyDescent="0.25">
      <c r="A238" s="4">
        <v>44279.538622685184</v>
      </c>
      <c r="B238" s="1">
        <v>0</v>
      </c>
      <c r="C238" s="1">
        <v>1</v>
      </c>
      <c r="D238" s="5">
        <f>SUM(B$2:B238)</f>
        <v>1</v>
      </c>
      <c r="E238" s="5">
        <f>SUM(C$2:C238)</f>
        <v>237</v>
      </c>
      <c r="F238" s="2">
        <f>IF(stats[[#This Row],[Datetime]],stats[[#This Row],[Total Clear]]/stats[[#This Row],[Total Runs]],NA())</f>
        <v>4.2194092827004216E-3</v>
      </c>
      <c r="G238" s="2">
        <f t="shared" si="9"/>
        <v>0</v>
      </c>
      <c r="H238" s="3">
        <f>IFERROR(stats[[#This Row],[Datetime]]-A237,"")</f>
        <v>1.0879629626288079E-3</v>
      </c>
      <c r="I238" s="3">
        <f t="shared" si="10"/>
        <v>1.0734953684732318E-3</v>
      </c>
      <c r="J238" s="3">
        <f t="shared" si="11"/>
        <v>1.1458333319751546E-3</v>
      </c>
      <c r="K238" s="3">
        <f>IFERROR(stats[[#This Row],[Q3]]-stats[[#This Row],[Q1]],"")</f>
        <v>7.2337963501922786E-5</v>
      </c>
      <c r="L238" s="3">
        <f>IFERROR(AVERAGEIFS(H219:H238, H219:H238, "&lt;" &amp; stats[[#This Row],[Q3]]+(2*stats[[#This Row],[IQR]]), H219:H238, "&gt;" &amp; stats[[#This Row],[Q1]]-(2*stats[[#This Row],[IQR]])),"")</f>
        <v>1.1035879630071576E-3</v>
      </c>
      <c r="M238" s="2"/>
      <c r="N238" s="1"/>
      <c r="O238" s="1"/>
      <c r="P238" s="1"/>
      <c r="Q238" s="1"/>
      <c r="R238" s="1"/>
    </row>
    <row r="239" spans="1:18" x14ac:dyDescent="0.25">
      <c r="A239" s="4">
        <v>44279.539756944447</v>
      </c>
      <c r="B239" s="1">
        <v>0</v>
      </c>
      <c r="C239" s="1">
        <v>1</v>
      </c>
      <c r="D239" s="5">
        <f>SUM(B$2:B239)</f>
        <v>1</v>
      </c>
      <c r="E239" s="5">
        <f>SUM(C$2:C239)</f>
        <v>238</v>
      </c>
      <c r="F239" s="2">
        <f>IF(stats[[#This Row],[Datetime]],stats[[#This Row],[Total Clear]]/stats[[#This Row],[Total Runs]],NA())</f>
        <v>4.2016806722689074E-3</v>
      </c>
      <c r="G239" s="2">
        <f t="shared" si="9"/>
        <v>0</v>
      </c>
      <c r="H239" s="3">
        <f>IFERROR(stats[[#This Row],[Datetime]]-A238,"")</f>
        <v>1.1342592624714598E-3</v>
      </c>
      <c r="I239" s="3">
        <f t="shared" si="10"/>
        <v>1.0763888913061237E-3</v>
      </c>
      <c r="J239" s="3">
        <f t="shared" si="11"/>
        <v>1.1458333319751546E-3</v>
      </c>
      <c r="K239" s="3">
        <f>IFERROR(stats[[#This Row],[Q3]]-stats[[#This Row],[Q1]],"")</f>
        <v>6.9444440669030882E-5</v>
      </c>
      <c r="L239" s="3">
        <f>IFERROR(AVERAGEIFS(H220:H239, H220:H239, "&lt;" &amp; stats[[#This Row],[Q3]]+(2*stats[[#This Row],[IQR]]), H220:H239, "&gt;" &amp; stats[[#This Row],[Q1]]-(2*stats[[#This Row],[IQR]])),"")</f>
        <v>1.1076388891524402E-3</v>
      </c>
      <c r="M239" s="2"/>
      <c r="N239" s="1"/>
      <c r="O239" s="1"/>
      <c r="P239" s="1"/>
      <c r="Q239" s="1"/>
      <c r="R239" s="1"/>
    </row>
    <row r="240" spans="1:18" x14ac:dyDescent="0.25">
      <c r="A240" s="4">
        <v>44279.540879629632</v>
      </c>
      <c r="B240" s="1">
        <v>0</v>
      </c>
      <c r="C240" s="1">
        <v>1</v>
      </c>
      <c r="D240" s="5">
        <f>SUM(B$2:B240)</f>
        <v>1</v>
      </c>
      <c r="E240" s="5">
        <f>SUM(C$2:C240)</f>
        <v>239</v>
      </c>
      <c r="F240" s="2">
        <f>IF(stats[[#This Row],[Datetime]],stats[[#This Row],[Total Clear]]/stats[[#This Row],[Total Runs]],NA())</f>
        <v>4.1841004184100415E-3</v>
      </c>
      <c r="G240" s="2">
        <f t="shared" si="9"/>
        <v>0</v>
      </c>
      <c r="H240" s="3">
        <f>IFERROR(stats[[#This Row],[Datetime]]-A239,"")</f>
        <v>1.1226851856918074E-3</v>
      </c>
      <c r="I240" s="3">
        <f t="shared" si="10"/>
        <v>1.0763888913061237E-3</v>
      </c>
      <c r="J240" s="3">
        <f t="shared" si="11"/>
        <v>1.1458333319751546E-3</v>
      </c>
      <c r="K240" s="3">
        <f>IFERROR(stats[[#This Row],[Q3]]-stats[[#This Row],[Q1]],"")</f>
        <v>6.9444440669030882E-5</v>
      </c>
      <c r="L240" s="3">
        <f>IFERROR(AVERAGEIFS(H221:H240, H221:H240, "&lt;" &amp; stats[[#This Row],[Q3]]+(2*stats[[#This Row],[IQR]]), H221:H240, "&gt;" &amp; stats[[#This Row],[Q1]]-(2*stats[[#This Row],[IQR]])),"")</f>
        <v>1.1099537037807749E-3</v>
      </c>
      <c r="M240" s="2"/>
      <c r="N240" s="1"/>
      <c r="O240" s="1"/>
      <c r="P240" s="1"/>
      <c r="Q240" s="1"/>
      <c r="R240" s="1"/>
    </row>
    <row r="241" spans="1:18" x14ac:dyDescent="0.25">
      <c r="A241" s="4">
        <v>44279.541990740741</v>
      </c>
      <c r="B241" s="1">
        <v>0</v>
      </c>
      <c r="C241" s="1">
        <v>1</v>
      </c>
      <c r="D241" s="5">
        <f>SUM(B$2:B241)</f>
        <v>1</v>
      </c>
      <c r="E241" s="5">
        <f>SUM(C$2:C241)</f>
        <v>240</v>
      </c>
      <c r="F241" s="2">
        <f>IF(stats[[#This Row],[Datetime]],stats[[#This Row],[Total Clear]]/stats[[#This Row],[Total Runs]],NA())</f>
        <v>4.1666666666666666E-3</v>
      </c>
      <c r="G241" s="2">
        <f t="shared" si="9"/>
        <v>0</v>
      </c>
      <c r="H241" s="3">
        <f>IFERROR(stats[[#This Row],[Datetime]]-A240,"")</f>
        <v>1.111111108912155E-3</v>
      </c>
      <c r="I241" s="3">
        <f t="shared" si="10"/>
        <v>1.0850694452528842E-3</v>
      </c>
      <c r="J241" s="3">
        <f t="shared" si="11"/>
        <v>1.1458333319751546E-3</v>
      </c>
      <c r="K241" s="3">
        <f>IFERROR(stats[[#This Row],[Q3]]-stats[[#This Row],[Q1]],"")</f>
        <v>6.0763886722270399E-5</v>
      </c>
      <c r="L241" s="3">
        <f>IFERROR(AVERAGEIFS(H222:H241, H222:H241, "&lt;" &amp; stats[[#This Row],[Q3]]+(2*stats[[#This Row],[IQR]]), H222:H241, "&gt;" &amp; stats[[#This Row],[Q1]]-(2*stats[[#This Row],[IQR]])),"")</f>
        <v>1.1122685184091097E-3</v>
      </c>
      <c r="M241" s="2"/>
      <c r="N241" s="1"/>
      <c r="O241" s="1"/>
      <c r="P241" s="1"/>
      <c r="Q241" s="1"/>
      <c r="R241" s="1"/>
    </row>
    <row r="242" spans="1:18" x14ac:dyDescent="0.25">
      <c r="A242" s="4">
        <v>44279.543124999997</v>
      </c>
      <c r="B242" s="1">
        <v>0</v>
      </c>
      <c r="C242" s="1">
        <v>1</v>
      </c>
      <c r="D242" s="5">
        <f>SUM(B$2:B242)</f>
        <v>1</v>
      </c>
      <c r="E242" s="5">
        <f>SUM(C$2:C242)</f>
        <v>241</v>
      </c>
      <c r="F242" s="2">
        <f>IF(stats[[#This Row],[Datetime]],stats[[#This Row],[Total Clear]]/stats[[#This Row],[Total Runs]],NA())</f>
        <v>4.1493775933609959E-3</v>
      </c>
      <c r="G242" s="2">
        <f t="shared" si="9"/>
        <v>0</v>
      </c>
      <c r="H242" s="3">
        <f>IFERROR(stats[[#This Row],[Datetime]]-A241,"")</f>
        <v>1.1342592551955022E-3</v>
      </c>
      <c r="I242" s="3">
        <f t="shared" si="10"/>
        <v>1.0850694452528842E-3</v>
      </c>
      <c r="J242" s="3">
        <f t="shared" si="11"/>
        <v>1.1458333319751546E-3</v>
      </c>
      <c r="K242" s="3">
        <f>IFERROR(stats[[#This Row],[Q3]]-stats[[#This Row],[Q1]],"")</f>
        <v>6.0763886722270399E-5</v>
      </c>
      <c r="L242" s="3">
        <f>IFERROR(AVERAGEIFS(H223:H242, H223:H242, "&lt;" &amp; stats[[#This Row],[Q3]]+(2*stats[[#This Row],[IQR]]), H223:H242, "&gt;" &amp; stats[[#This Row],[Q1]]-(2*stats[[#This Row],[IQR]])),"")</f>
        <v>1.1145833330374443E-3</v>
      </c>
      <c r="M242" s="2"/>
      <c r="N242" s="1"/>
      <c r="O242" s="1"/>
      <c r="P242" s="1"/>
      <c r="Q242" s="1"/>
      <c r="R242" s="1"/>
    </row>
    <row r="243" spans="1:18" x14ac:dyDescent="0.25">
      <c r="A243" s="4">
        <v>44279.544305555559</v>
      </c>
      <c r="B243" s="1">
        <v>0</v>
      </c>
      <c r="C243" s="1">
        <v>1</v>
      </c>
      <c r="D243" s="5">
        <f>SUM(B$2:B243)</f>
        <v>1</v>
      </c>
      <c r="E243" s="5">
        <f>SUM(C$2:C243)</f>
        <v>242</v>
      </c>
      <c r="F243" s="2">
        <f>IF(stats[[#This Row],[Datetime]],stats[[#This Row],[Total Clear]]/stats[[#This Row],[Total Runs]],NA())</f>
        <v>4.1322314049586778E-3</v>
      </c>
      <c r="G243" s="2">
        <f t="shared" si="9"/>
        <v>0</v>
      </c>
      <c r="H243" s="3">
        <f>IFERROR(stats[[#This Row],[Datetime]]-A242,"")</f>
        <v>1.1805555623141117E-3</v>
      </c>
      <c r="I243" s="3">
        <f t="shared" si="10"/>
        <v>1.0850694452528842E-3</v>
      </c>
      <c r="J243" s="3">
        <f t="shared" si="11"/>
        <v>1.1458333319751546E-3</v>
      </c>
      <c r="K243" s="3">
        <f>IFERROR(stats[[#This Row],[Q3]]-stats[[#This Row],[Q1]],"")</f>
        <v>6.0763886722270399E-5</v>
      </c>
      <c r="L243" s="3">
        <f>IFERROR(AVERAGEIFS(H224:H243, H224:H243, "&lt;" &amp; stats[[#This Row],[Q3]]+(2*stats[[#This Row],[IQR]]), H224:H243, "&gt;" &amp; stats[[#This Row],[Q1]]-(2*stats[[#This Row],[IQR]])),"")</f>
        <v>1.1192129630217095E-3</v>
      </c>
      <c r="M243" s="2"/>
      <c r="N243" s="1"/>
      <c r="O243" s="1"/>
      <c r="P243" s="1"/>
      <c r="Q243" s="1"/>
      <c r="R243" s="1"/>
    </row>
    <row r="244" spans="1:18" x14ac:dyDescent="0.25">
      <c r="A244" s="4">
        <v>44279.545451388891</v>
      </c>
      <c r="B244" s="1">
        <v>0</v>
      </c>
      <c r="C244" s="1">
        <v>1</v>
      </c>
      <c r="D244" s="5">
        <f>SUM(B$2:B244)</f>
        <v>1</v>
      </c>
      <c r="E244" s="5">
        <f>SUM(C$2:C244)</f>
        <v>243</v>
      </c>
      <c r="F244" s="2">
        <f>IF(stats[[#This Row],[Datetime]],stats[[#This Row],[Total Clear]]/stats[[#This Row],[Total Runs]],NA())</f>
        <v>4.11522633744856E-3</v>
      </c>
      <c r="G244" s="2">
        <f t="shared" si="9"/>
        <v>0</v>
      </c>
      <c r="H244" s="3">
        <f>IFERROR(stats[[#This Row],[Datetime]]-A243,"")</f>
        <v>1.1458333319751546E-3</v>
      </c>
      <c r="I244" s="3">
        <f t="shared" si="10"/>
        <v>1.0850694452528842E-3</v>
      </c>
      <c r="J244" s="3">
        <f t="shared" si="11"/>
        <v>1.1458333319751546E-3</v>
      </c>
      <c r="K244" s="3">
        <f>IFERROR(stats[[#This Row],[Q3]]-stats[[#This Row],[Q1]],"")</f>
        <v>6.0763886722270399E-5</v>
      </c>
      <c r="L244" s="3">
        <f>IFERROR(AVERAGEIFS(H225:H244, H225:H244, "&lt;" &amp; stats[[#This Row],[Q3]]+(2*stats[[#This Row],[IQR]]), H225:H244, "&gt;" &amp; stats[[#This Row],[Q1]]-(2*stats[[#This Row],[IQR]])),"")</f>
        <v>1.1192129630217095E-3</v>
      </c>
      <c r="M244" s="2"/>
      <c r="N244" s="1"/>
      <c r="O244" s="1"/>
      <c r="P244" s="1"/>
      <c r="Q244" s="1"/>
      <c r="R244" s="1"/>
    </row>
    <row r="245" spans="1:18" x14ac:dyDescent="0.25">
      <c r="A245" s="4">
        <v>44279.546655092592</v>
      </c>
      <c r="B245" s="1">
        <v>0</v>
      </c>
      <c r="C245" s="1">
        <v>1</v>
      </c>
      <c r="D245" s="5">
        <f>SUM(B$2:B245)</f>
        <v>1</v>
      </c>
      <c r="E245" s="5">
        <f>SUM(C$2:C245)</f>
        <v>244</v>
      </c>
      <c r="F245" s="2">
        <f>IF(stats[[#This Row],[Datetime]],stats[[#This Row],[Total Clear]]/stats[[#This Row],[Total Runs]],NA())</f>
        <v>4.0983606557377051E-3</v>
      </c>
      <c r="G245" s="2">
        <f t="shared" si="9"/>
        <v>0</v>
      </c>
      <c r="H245" s="3">
        <f>IFERROR(stats[[#This Row],[Datetime]]-A244,"")</f>
        <v>1.2037037013215013E-3</v>
      </c>
      <c r="I245" s="3">
        <f t="shared" si="10"/>
        <v>1.0966435202135472E-3</v>
      </c>
      <c r="J245" s="3">
        <f t="shared" si="11"/>
        <v>1.1487268511700677E-3</v>
      </c>
      <c r="K245" s="3">
        <f>IFERROR(stats[[#This Row],[Q3]]-stats[[#This Row],[Q1]],"")</f>
        <v>5.2083330956520513E-5</v>
      </c>
      <c r="L245" s="3">
        <f>IFERROR(AVERAGEIFS(H226:H245, H226:H245, "&lt;" &amp; stats[[#This Row],[Q3]]+(2*stats[[#This Row],[IQR]]), H226:H245, "&gt;" &amp; stats[[#This Row],[Q1]]-(2*stats[[#This Row],[IQR]])),"")</f>
        <v>1.1261574072705116E-3</v>
      </c>
      <c r="M245" s="2"/>
      <c r="N245" s="1"/>
      <c r="O245" s="1"/>
      <c r="P245" s="1"/>
      <c r="Q245" s="1"/>
      <c r="R245" s="1"/>
    </row>
    <row r="246" spans="1:18" x14ac:dyDescent="0.25">
      <c r="A246" s="4">
        <v>44279.547766203701</v>
      </c>
      <c r="B246" s="1">
        <v>0</v>
      </c>
      <c r="C246" s="1">
        <v>1</v>
      </c>
      <c r="D246" s="5">
        <f>SUM(B$2:B246)</f>
        <v>1</v>
      </c>
      <c r="E246" s="5">
        <f>SUM(C$2:C246)</f>
        <v>245</v>
      </c>
      <c r="F246" s="2">
        <f>IF(stats[[#This Row],[Datetime]],stats[[#This Row],[Total Clear]]/stats[[#This Row],[Total Runs]],NA())</f>
        <v>4.0816326530612249E-3</v>
      </c>
      <c r="G246" s="2">
        <f t="shared" si="9"/>
        <v>0</v>
      </c>
      <c r="H246" s="3">
        <f>IFERROR(stats[[#This Row],[Datetime]]-A245,"")</f>
        <v>1.111111108912155E-3</v>
      </c>
      <c r="I246" s="3">
        <f t="shared" si="10"/>
        <v>1.0966435202135472E-3</v>
      </c>
      <c r="J246" s="3">
        <f t="shared" si="11"/>
        <v>1.1458333319751546E-3</v>
      </c>
      <c r="K246" s="3">
        <f>IFERROR(stats[[#This Row],[Q3]]-stats[[#This Row],[Q1]],"")</f>
        <v>4.9189811761607416E-5</v>
      </c>
      <c r="L246" s="3">
        <f>IFERROR(AVERAGEIFS(H227:H246, H227:H246, "&lt;" &amp; stats[[#This Row],[Q3]]+(2*stats[[#This Row],[IQR]]), H227:H246, "&gt;" &amp; stats[[#This Row],[Q1]]-(2*stats[[#This Row],[IQR]])),"")</f>
        <v>1.1221064814890269E-3</v>
      </c>
      <c r="M246" s="2"/>
      <c r="N246" s="1"/>
      <c r="O246" s="1"/>
      <c r="P246" s="1"/>
      <c r="Q246" s="1"/>
      <c r="R246" s="1"/>
    </row>
    <row r="247" spans="1:18" x14ac:dyDescent="0.25">
      <c r="A247" s="4">
        <v>44279.548888888887</v>
      </c>
      <c r="B247" s="1">
        <v>0</v>
      </c>
      <c r="C247" s="1">
        <v>1</v>
      </c>
      <c r="D247" s="5">
        <f>SUM(B$2:B247)</f>
        <v>1</v>
      </c>
      <c r="E247" s="5">
        <f>SUM(C$2:C247)</f>
        <v>246</v>
      </c>
      <c r="F247" s="2">
        <f>IF(stats[[#This Row],[Datetime]],stats[[#This Row],[Total Clear]]/stats[[#This Row],[Total Runs]],NA())</f>
        <v>4.0650406504065045E-3</v>
      </c>
      <c r="G247" s="2">
        <f t="shared" si="9"/>
        <v>0</v>
      </c>
      <c r="H247" s="3">
        <f>IFERROR(stats[[#This Row],[Datetime]]-A246,"")</f>
        <v>1.1226851856918074E-3</v>
      </c>
      <c r="I247" s="3">
        <f t="shared" si="10"/>
        <v>1.1082175915362313E-3</v>
      </c>
      <c r="J247" s="3">
        <f t="shared" si="11"/>
        <v>1.1458333319751546E-3</v>
      </c>
      <c r="K247" s="3">
        <f>IFERROR(stats[[#This Row],[Q3]]-stats[[#This Row],[Q1]],"")</f>
        <v>3.761574043892324E-5</v>
      </c>
      <c r="L247" s="3">
        <f>IFERROR(AVERAGEIFS(H228:H247, H228:H247, "&lt;" &amp; stats[[#This Row],[Q3]]+(2*stats[[#This Row],[IQR]]), H228:H247, "&gt;" &amp; stats[[#This Row],[Q1]]-(2*stats[[#This Row],[IQR]])),"")</f>
        <v>1.1244212961173615E-3</v>
      </c>
      <c r="M247" s="2"/>
      <c r="N247" s="1"/>
      <c r="O247" s="1"/>
      <c r="P247" s="1"/>
      <c r="Q247" s="1"/>
      <c r="R247" s="1"/>
    </row>
    <row r="248" spans="1:18" x14ac:dyDescent="0.25">
      <c r="A248" s="4">
        <v>44279.550057870372</v>
      </c>
      <c r="B248" s="1">
        <v>0</v>
      </c>
      <c r="C248" s="1">
        <v>1</v>
      </c>
      <c r="D248" s="5">
        <f>SUM(B$2:B248)</f>
        <v>1</v>
      </c>
      <c r="E248" s="5">
        <f>SUM(C$2:C248)</f>
        <v>247</v>
      </c>
      <c r="F248" s="2">
        <f>IF(stats[[#This Row],[Datetime]],stats[[#This Row],[Total Clear]]/stats[[#This Row],[Total Runs]],NA())</f>
        <v>4.048582995951417E-3</v>
      </c>
      <c r="G248" s="2">
        <f t="shared" si="9"/>
        <v>0</v>
      </c>
      <c r="H248" s="3">
        <f>IFERROR(stats[[#This Row],[Datetime]]-A247,"")</f>
        <v>1.1689814855344594E-3</v>
      </c>
      <c r="I248" s="3">
        <f t="shared" si="10"/>
        <v>1.111111108912155E-3</v>
      </c>
      <c r="J248" s="3">
        <f t="shared" si="11"/>
        <v>1.1487268511700677E-3</v>
      </c>
      <c r="K248" s="3">
        <f>IFERROR(stats[[#This Row],[Q3]]-stats[[#This Row],[Q1]],"")</f>
        <v>3.7615742257912643E-5</v>
      </c>
      <c r="L248" s="3">
        <f>IFERROR(AVERAGEIFS(H229:H248, H229:H248, "&lt;" &amp; stats[[#This Row],[Q3]]+(2*stats[[#This Row],[IQR]]), H229:H248, "&gt;" &amp; stats[[#This Row],[Q1]]-(2*stats[[#This Row],[IQR]])),"")</f>
        <v>1.1290509261016267E-3</v>
      </c>
      <c r="M248" s="2"/>
      <c r="N248" s="1"/>
      <c r="O248" s="1"/>
      <c r="P248" s="1"/>
      <c r="Q248" s="1"/>
      <c r="R248" s="1"/>
    </row>
    <row r="249" spans="1:18" x14ac:dyDescent="0.25">
      <c r="A249" s="4">
        <v>44279.551203703704</v>
      </c>
      <c r="B249" s="1">
        <v>0</v>
      </c>
      <c r="C249" s="1">
        <v>1</v>
      </c>
      <c r="D249" s="5">
        <f>SUM(B$2:B249)</f>
        <v>1</v>
      </c>
      <c r="E249" s="5">
        <f>SUM(C$2:C249)</f>
        <v>248</v>
      </c>
      <c r="F249" s="2">
        <f>IF(stats[[#This Row],[Datetime]],stats[[#This Row],[Total Clear]]/stats[[#This Row],[Total Runs]],NA())</f>
        <v>4.0322580645161289E-3</v>
      </c>
      <c r="G249" s="2">
        <f t="shared" si="9"/>
        <v>0</v>
      </c>
      <c r="H249" s="3">
        <f>IFERROR(stats[[#This Row],[Datetime]]-A248,"")</f>
        <v>1.1458333319751546E-3</v>
      </c>
      <c r="I249" s="3">
        <f t="shared" si="10"/>
        <v>1.1197916664968943E-3</v>
      </c>
      <c r="J249" s="3">
        <f t="shared" si="11"/>
        <v>1.1487268511700677E-3</v>
      </c>
      <c r="K249" s="3">
        <f>IFERROR(stats[[#This Row],[Q3]]-stats[[#This Row],[Q1]],"")</f>
        <v>2.8935184673173353E-5</v>
      </c>
      <c r="L249" s="3">
        <f>IFERROR(AVERAGEIFS(H230:H249, H230:H249, "&lt;" &amp; stats[[#This Row],[Q3]]+(2*stats[[#This Row],[IQR]]), H230:H249, "&gt;" &amp; stats[[#This Row],[Q1]]-(2*stats[[#This Row],[IQR]])),"")</f>
        <v>1.1360867448322672E-3</v>
      </c>
      <c r="M249" s="2"/>
      <c r="N249" s="1"/>
      <c r="O249" s="1"/>
      <c r="P249" s="1"/>
      <c r="Q249" s="1"/>
      <c r="R249" s="1"/>
    </row>
    <row r="250" spans="1:18" x14ac:dyDescent="0.25">
      <c r="A250" s="4">
        <v>44279.552314814813</v>
      </c>
      <c r="B250" s="1">
        <v>0</v>
      </c>
      <c r="C250" s="1">
        <v>1</v>
      </c>
      <c r="D250" s="5">
        <f>SUM(B$2:B250)</f>
        <v>1</v>
      </c>
      <c r="E250" s="5">
        <f>SUM(C$2:C250)</f>
        <v>249</v>
      </c>
      <c r="F250" s="2">
        <f>IF(stats[[#This Row],[Datetime]],stats[[#This Row],[Total Clear]]/stats[[#This Row],[Total Runs]],NA())</f>
        <v>4.0160642570281121E-3</v>
      </c>
      <c r="G250" s="2">
        <f t="shared" si="9"/>
        <v>0</v>
      </c>
      <c r="H250" s="3">
        <f>IFERROR(stats[[#This Row],[Datetime]]-A249,"")</f>
        <v>1.111111108912155E-3</v>
      </c>
      <c r="I250" s="3">
        <f t="shared" si="10"/>
        <v>1.111111108912155E-3</v>
      </c>
      <c r="J250" s="3">
        <f t="shared" si="11"/>
        <v>1.1458333319751546E-3</v>
      </c>
      <c r="K250" s="3">
        <f>IFERROR(stats[[#This Row],[Q3]]-stats[[#This Row],[Q1]],"")</f>
        <v>3.4722223062999547E-5</v>
      </c>
      <c r="L250" s="3">
        <f>IFERROR(AVERAGEIFS(H231:H250, H231:H250, "&lt;" &amp; stats[[#This Row],[Q3]]+(2*stats[[#This Row],[IQR]]), H231:H250, "&gt;" &amp; stats[[#This Row],[Q1]]-(2*stats[[#This Row],[IQR]])),"")</f>
        <v>1.1336500974721275E-3</v>
      </c>
      <c r="M250" s="2"/>
      <c r="N250" s="1"/>
      <c r="O250" s="1"/>
      <c r="P250" s="1"/>
      <c r="Q250" s="1"/>
      <c r="R250" s="1"/>
    </row>
    <row r="251" spans="1:18" x14ac:dyDescent="0.25">
      <c r="A251" s="4">
        <v>44279.553368055553</v>
      </c>
      <c r="B251" s="1">
        <v>0</v>
      </c>
      <c r="C251" s="1">
        <v>1</v>
      </c>
      <c r="D251" s="5">
        <f>SUM(B$2:B251)</f>
        <v>1</v>
      </c>
      <c r="E251" s="5">
        <f>SUM(C$2:C251)</f>
        <v>250</v>
      </c>
      <c r="F251" s="2">
        <f>IF(stats[[#This Row],[Datetime]],stats[[#This Row],[Total Clear]]/stats[[#This Row],[Total Runs]],NA())</f>
        <v>4.0000000000000001E-3</v>
      </c>
      <c r="G251" s="2">
        <f t="shared" si="9"/>
        <v>0</v>
      </c>
      <c r="H251" s="3">
        <f>IFERROR(stats[[#This Row],[Datetime]]-A250,"")</f>
        <v>1.0532407395658083E-3</v>
      </c>
      <c r="I251" s="3">
        <f t="shared" si="10"/>
        <v>1.111111108912155E-3</v>
      </c>
      <c r="J251" s="3">
        <f t="shared" si="11"/>
        <v>1.1458333319751546E-3</v>
      </c>
      <c r="K251" s="3">
        <f>IFERROR(stats[[#This Row],[Q3]]-stats[[#This Row],[Q1]],"")</f>
        <v>3.4722223062999547E-5</v>
      </c>
      <c r="L251" s="3">
        <f>IFERROR(AVERAGEIFS(H232:H251, H232:H251, "&lt;" &amp; stats[[#This Row],[Q3]]+(2*stats[[#This Row],[IQR]]), H232:H251, "&gt;" &amp; stats[[#This Row],[Q1]]-(2*stats[[#This Row],[IQR]])),"")</f>
        <v>1.1287768031347934E-3</v>
      </c>
      <c r="M251" s="2"/>
      <c r="N251" s="1"/>
      <c r="O251" s="1"/>
      <c r="P251" s="1"/>
      <c r="Q251" s="1"/>
      <c r="R251" s="1"/>
    </row>
    <row r="252" spans="1:18" x14ac:dyDescent="0.25">
      <c r="A252" s="4">
        <v>44279.554456018515</v>
      </c>
      <c r="B252" s="1">
        <v>0</v>
      </c>
      <c r="C252" s="1">
        <v>1</v>
      </c>
      <c r="D252" s="5">
        <f>SUM(B$2:B252)</f>
        <v>1</v>
      </c>
      <c r="E252" s="5">
        <f>SUM(C$2:C252)</f>
        <v>251</v>
      </c>
      <c r="F252" s="2">
        <f>IF(stats[[#This Row],[Datetime]],stats[[#This Row],[Total Clear]]/stats[[#This Row],[Total Runs]],NA())</f>
        <v>3.9840637450199202E-3</v>
      </c>
      <c r="G252" s="2">
        <f t="shared" si="9"/>
        <v>0</v>
      </c>
      <c r="H252" s="3">
        <f>IFERROR(stats[[#This Row],[Datetime]]-A251,"")</f>
        <v>1.0879629626288079E-3</v>
      </c>
      <c r="I252" s="3">
        <f t="shared" si="10"/>
        <v>1.1053240723413182E-3</v>
      </c>
      <c r="J252" s="3">
        <f t="shared" si="11"/>
        <v>1.1458333319751546E-3</v>
      </c>
      <c r="K252" s="3">
        <f>IFERROR(stats[[#This Row],[Q3]]-stats[[#This Row],[Q1]],"")</f>
        <v>4.0509259633836336E-5</v>
      </c>
      <c r="L252" s="3">
        <f>IFERROR(AVERAGEIFS(H233:H252, H233:H252, "&lt;" &amp; stats[[#This Row],[Q3]]+(2*stats[[#This Row],[IQR]]), H233:H252, "&gt;" &amp; stats[[#This Row],[Q1]]-(2*stats[[#This Row],[IQR]])),"")</f>
        <v>1.1215277776500444E-3</v>
      </c>
      <c r="M252" s="2"/>
      <c r="N252" s="1"/>
      <c r="O252" s="1"/>
      <c r="P252" s="1"/>
      <c r="Q252" s="1"/>
      <c r="R252" s="1"/>
    </row>
    <row r="253" spans="1:18" x14ac:dyDescent="0.25">
      <c r="A253" s="4">
        <v>44279.555590277778</v>
      </c>
      <c r="B253" s="1">
        <v>0</v>
      </c>
      <c r="C253" s="1">
        <v>1</v>
      </c>
      <c r="D253" s="5">
        <f>SUM(B$2:B253)</f>
        <v>1</v>
      </c>
      <c r="E253" s="5">
        <f>SUM(C$2:C253)</f>
        <v>252</v>
      </c>
      <c r="F253" s="2">
        <f>IF(stats[[#This Row],[Datetime]],stats[[#This Row],[Total Clear]]/stats[[#This Row],[Total Runs]],NA())</f>
        <v>3.968253968253968E-3</v>
      </c>
      <c r="G253" s="2">
        <f t="shared" si="9"/>
        <v>0</v>
      </c>
      <c r="H253" s="3">
        <f>IFERROR(stats[[#This Row],[Datetime]]-A252,"")</f>
        <v>1.1342592624714598E-3</v>
      </c>
      <c r="I253" s="3">
        <f t="shared" si="10"/>
        <v>1.1053240723413182E-3</v>
      </c>
      <c r="J253" s="3">
        <f t="shared" si="11"/>
        <v>1.1458333319751546E-3</v>
      </c>
      <c r="K253" s="3">
        <f>IFERROR(stats[[#This Row],[Q3]]-stats[[#This Row],[Q1]],"")</f>
        <v>4.0509259633836336E-5</v>
      </c>
      <c r="L253" s="3">
        <f>IFERROR(AVERAGEIFS(H234:H253, H234:H253, "&lt;" &amp; stats[[#This Row],[Q3]]+(2*stats[[#This Row],[IQR]]), H234:H253, "&gt;" &amp; stats[[#This Row],[Q1]]-(2*stats[[#This Row],[IQR]])),"")</f>
        <v>1.1221064814890269E-3</v>
      </c>
      <c r="M253" s="2"/>
      <c r="N253" s="1"/>
      <c r="O253" s="1"/>
      <c r="P253" s="1"/>
      <c r="Q253" s="1"/>
      <c r="R253" s="1"/>
    </row>
    <row r="254" spans="1:18" x14ac:dyDescent="0.25">
      <c r="A254" s="4">
        <v>44279.55672453704</v>
      </c>
      <c r="B254" s="1">
        <v>0</v>
      </c>
      <c r="C254" s="1">
        <v>1</v>
      </c>
      <c r="D254" s="5">
        <f>SUM(B$2:B254)</f>
        <v>1</v>
      </c>
      <c r="E254" s="5">
        <f>SUM(C$2:C254)</f>
        <v>253</v>
      </c>
      <c r="F254" s="2">
        <f>IF(stats[[#This Row],[Datetime]],stats[[#This Row],[Total Clear]]/stats[[#This Row],[Total Runs]],NA())</f>
        <v>3.952569169960474E-3</v>
      </c>
      <c r="G254" s="2">
        <f t="shared" si="9"/>
        <v>0</v>
      </c>
      <c r="H254" s="3">
        <f>IFERROR(stats[[#This Row],[Datetime]]-A253,"")</f>
        <v>1.1342592624714598E-3</v>
      </c>
      <c r="I254" s="3">
        <f t="shared" si="10"/>
        <v>1.1053240723413182E-3</v>
      </c>
      <c r="J254" s="3">
        <f t="shared" si="11"/>
        <v>1.1371527798473835E-3</v>
      </c>
      <c r="K254" s="3">
        <f>IFERROR(stats[[#This Row],[Q3]]-stats[[#This Row],[Q1]],"")</f>
        <v>3.1828707506065257E-5</v>
      </c>
      <c r="L254" s="3">
        <f>IFERROR(AVERAGEIFS(H235:H254, H235:H254, "&lt;" &amp; stats[[#This Row],[Q3]]+(2*stats[[#This Row],[IQR]]), H235:H254, "&gt;" &amp; stats[[#This Row],[Q1]]-(2*stats[[#This Row],[IQR]])),"")</f>
        <v>1.116593567482931E-3</v>
      </c>
      <c r="M254" s="2"/>
      <c r="N254" s="1"/>
      <c r="O254" s="1"/>
      <c r="P254" s="1"/>
      <c r="Q254" s="1"/>
      <c r="R254" s="1"/>
    </row>
    <row r="255" spans="1:18" x14ac:dyDescent="0.25">
      <c r="A255" s="4">
        <v>44279.557881944442</v>
      </c>
      <c r="B255" s="1">
        <v>0</v>
      </c>
      <c r="C255" s="1">
        <v>1</v>
      </c>
      <c r="D255" s="5">
        <f>SUM(B$2:B255)</f>
        <v>1</v>
      </c>
      <c r="E255" s="5">
        <f>SUM(C$2:C255)</f>
        <v>254</v>
      </c>
      <c r="F255" s="2">
        <f>IF(stats[[#This Row],[Datetime]],stats[[#This Row],[Total Clear]]/stats[[#This Row],[Total Runs]],NA())</f>
        <v>3.937007874015748E-3</v>
      </c>
      <c r="G255" s="2">
        <f t="shared" si="9"/>
        <v>0</v>
      </c>
      <c r="H255" s="3">
        <f>IFERROR(stats[[#This Row],[Datetime]]-A254,"")</f>
        <v>1.1574074014788494E-3</v>
      </c>
      <c r="I255" s="3">
        <f t="shared" si="10"/>
        <v>1.111111108912155E-3</v>
      </c>
      <c r="J255" s="3">
        <f t="shared" si="11"/>
        <v>1.1458333319751546E-3</v>
      </c>
      <c r="K255" s="3">
        <f>IFERROR(stats[[#This Row],[Q3]]-stats[[#This Row],[Q1]],"")</f>
        <v>3.4722223062999547E-5</v>
      </c>
      <c r="L255" s="3">
        <f>IFERROR(AVERAGEIFS(H236:H255, H236:H255, "&lt;" &amp; stats[[#This Row],[Q3]]+(2*stats[[#This Row],[IQR]]), H236:H255, "&gt;" &amp; stats[[#This Row],[Q1]]-(2*stats[[#This Row],[IQR]])),"")</f>
        <v>1.1299951266233908E-3</v>
      </c>
      <c r="M255" s="2"/>
      <c r="N255" s="1"/>
      <c r="O255" s="1"/>
      <c r="P255" s="1"/>
      <c r="Q255" s="1"/>
      <c r="R255" s="1"/>
    </row>
    <row r="256" spans="1:18" x14ac:dyDescent="0.25">
      <c r="A256" s="4">
        <v>44279.559016203704</v>
      </c>
      <c r="B256" s="1">
        <v>0</v>
      </c>
      <c r="C256" s="1">
        <v>1</v>
      </c>
      <c r="D256" s="5">
        <f>SUM(B$2:B256)</f>
        <v>1</v>
      </c>
      <c r="E256" s="5">
        <f>SUM(C$2:C256)</f>
        <v>255</v>
      </c>
      <c r="F256" s="2">
        <f>IF(stats[[#This Row],[Datetime]],stats[[#This Row],[Total Clear]]/stats[[#This Row],[Total Runs]],NA())</f>
        <v>3.9215686274509803E-3</v>
      </c>
      <c r="G256" s="2">
        <f t="shared" si="9"/>
        <v>0</v>
      </c>
      <c r="H256" s="3">
        <f>IFERROR(stats[[#This Row],[Datetime]]-A255,"")</f>
        <v>1.1342592624714598E-3</v>
      </c>
      <c r="I256" s="3">
        <f t="shared" si="10"/>
        <v>1.111111108912155E-3</v>
      </c>
      <c r="J256" s="3">
        <f t="shared" si="11"/>
        <v>1.1458333319751546E-3</v>
      </c>
      <c r="K256" s="3">
        <f>IFERROR(stats[[#This Row],[Q3]]-stats[[#This Row],[Q1]],"")</f>
        <v>3.4722223062999547E-5</v>
      </c>
      <c r="L256" s="3">
        <f>IFERROR(AVERAGEIFS(H237:H256, H237:H256, "&lt;" &amp; stats[[#This Row],[Q3]]+(2*stats[[#This Row],[IQR]]), H237:H256, "&gt;" &amp; stats[[#This Row],[Q1]]-(2*stats[[#This Row],[IQR]])),"")</f>
        <v>1.1306042885591619E-3</v>
      </c>
      <c r="M256" s="2"/>
      <c r="N256" s="1"/>
      <c r="O256" s="1"/>
      <c r="P256" s="1"/>
      <c r="Q256" s="1"/>
      <c r="R256" s="1"/>
    </row>
    <row r="257" spans="1:18" x14ac:dyDescent="0.25">
      <c r="A257" s="4">
        <v>44279.560173611113</v>
      </c>
      <c r="B257" s="1">
        <v>0</v>
      </c>
      <c r="C257" s="1">
        <v>1</v>
      </c>
      <c r="D257" s="5">
        <f>SUM(B$2:B257)</f>
        <v>1</v>
      </c>
      <c r="E257" s="5">
        <f>SUM(C$2:C257)</f>
        <v>256</v>
      </c>
      <c r="F257" s="2">
        <f>IF(stats[[#This Row],[Datetime]],stats[[#This Row],[Total Clear]]/stats[[#This Row],[Total Runs]],NA())</f>
        <v>3.90625E-3</v>
      </c>
      <c r="G257" s="2">
        <f t="shared" si="9"/>
        <v>0</v>
      </c>
      <c r="H257" s="3">
        <f>IFERROR(stats[[#This Row],[Datetime]]-A256,"")</f>
        <v>1.157407408754807E-3</v>
      </c>
      <c r="I257" s="3">
        <f t="shared" si="10"/>
        <v>1.111111108912155E-3</v>
      </c>
      <c r="J257" s="3">
        <f t="shared" si="11"/>
        <v>1.1487268493510783E-3</v>
      </c>
      <c r="K257" s="3">
        <f>IFERROR(stats[[#This Row],[Q3]]-stats[[#This Row],[Q1]],"")</f>
        <v>3.761574043892324E-5</v>
      </c>
      <c r="L257" s="3">
        <f>IFERROR(AVERAGEIFS(H238:H257, H238:H257, "&lt;" &amp; stats[[#This Row],[Q3]]+(2*stats[[#This Row],[IQR]]), H238:H257, "&gt;" &amp; stats[[#This Row],[Q1]]-(2*stats[[#This Row],[IQR]])),"")</f>
        <v>1.1319444445689441E-3</v>
      </c>
      <c r="M257" s="2"/>
      <c r="N257" s="1"/>
      <c r="O257" s="1"/>
      <c r="P257" s="1"/>
      <c r="Q257" s="1"/>
      <c r="R257" s="1"/>
    </row>
    <row r="258" spans="1:18" x14ac:dyDescent="0.25">
      <c r="A258" s="4">
        <v>44279.561400462961</v>
      </c>
      <c r="B258" s="1">
        <v>0</v>
      </c>
      <c r="C258" s="1">
        <v>1</v>
      </c>
      <c r="D258" s="5">
        <f>SUM(B$2:B258)</f>
        <v>1</v>
      </c>
      <c r="E258" s="5">
        <f>SUM(C$2:C258)</f>
        <v>257</v>
      </c>
      <c r="F258" s="2">
        <f>IF(stats[[#This Row],[Datetime]],stats[[#This Row],[Total Clear]]/stats[[#This Row],[Total Runs]],NA())</f>
        <v>3.8910505836575876E-3</v>
      </c>
      <c r="G258" s="2">
        <f t="shared" si="9"/>
        <v>0</v>
      </c>
      <c r="H258" s="3">
        <f>IFERROR(stats[[#This Row],[Datetime]]-A257,"")</f>
        <v>1.2268518476048484E-3</v>
      </c>
      <c r="I258" s="3">
        <f t="shared" si="10"/>
        <v>1.1197916664968943E-3</v>
      </c>
      <c r="J258" s="3">
        <f t="shared" si="11"/>
        <v>1.1574074032978388E-3</v>
      </c>
      <c r="K258" s="3">
        <f>IFERROR(stats[[#This Row],[Q3]]-stats[[#This Row],[Q1]],"")</f>
        <v>3.7615736800944433E-5</v>
      </c>
      <c r="L258" s="3">
        <f>IFERROR(AVERAGEIFS(H239:H258, H239:H258, "&lt;" &amp; stats[[#This Row],[Q3]]+(2*stats[[#This Row],[IQR]]), H239:H258, "&gt;" &amp; stats[[#This Row],[Q1]]-(2*stats[[#This Row],[IQR]])),"")</f>
        <v>1.1388888888177462E-3</v>
      </c>
      <c r="M258" s="2"/>
      <c r="N258" s="1"/>
      <c r="O258" s="1"/>
      <c r="P258" s="1"/>
      <c r="Q258" s="1"/>
      <c r="R258" s="1"/>
    </row>
    <row r="259" spans="1:18" x14ac:dyDescent="0.25">
      <c r="A259" s="4">
        <v>44279.562569444446</v>
      </c>
      <c r="B259" s="1">
        <v>0</v>
      </c>
      <c r="C259" s="1">
        <v>1</v>
      </c>
      <c r="D259" s="5">
        <f>SUM(B$2:B259)</f>
        <v>1</v>
      </c>
      <c r="E259" s="5">
        <f>SUM(C$2:C259)</f>
        <v>258</v>
      </c>
      <c r="F259" s="2">
        <f>IF(stats[[#This Row],[Datetime]],stats[[#This Row],[Total Clear]]/stats[[#This Row],[Total Runs]],NA())</f>
        <v>3.875968992248062E-3</v>
      </c>
      <c r="G259" s="2">
        <f t="shared" si="9"/>
        <v>0</v>
      </c>
      <c r="H259" s="3">
        <f>IFERROR(stats[[#This Row],[Datetime]]-A258,"")</f>
        <v>1.1689814855344594E-3</v>
      </c>
      <c r="I259" s="3">
        <f t="shared" si="10"/>
        <v>1.1197916664968943E-3</v>
      </c>
      <c r="J259" s="3">
        <f t="shared" si="11"/>
        <v>1.1603009279497201E-3</v>
      </c>
      <c r="K259" s="3">
        <f>IFERROR(stats[[#This Row],[Q3]]-stats[[#This Row],[Q1]],"")</f>
        <v>4.050926145282574E-5</v>
      </c>
      <c r="L259" s="3">
        <f>IFERROR(AVERAGEIFS(H240:H259, H240:H259, "&lt;" &amp; stats[[#This Row],[Q3]]+(2*stats[[#This Row],[IQR]]), H240:H259, "&gt;" &amp; stats[[#This Row],[Q1]]-(2*stats[[#This Row],[IQR]])),"")</f>
        <v>1.1406249999708963E-3</v>
      </c>
      <c r="M259" s="2"/>
      <c r="N259" s="1"/>
      <c r="O259" s="1"/>
      <c r="P259" s="1"/>
      <c r="Q259" s="1"/>
      <c r="R259" s="1"/>
    </row>
    <row r="260" spans="1:18" x14ac:dyDescent="0.25">
      <c r="A260" s="4">
        <v>44279.563726851855</v>
      </c>
      <c r="B260" s="1">
        <v>0</v>
      </c>
      <c r="C260" s="1">
        <v>1</v>
      </c>
      <c r="D260" s="5">
        <f>SUM(B$2:B260)</f>
        <v>1</v>
      </c>
      <c r="E260" s="5">
        <f>SUM(C$2:C260)</f>
        <v>259</v>
      </c>
      <c r="F260" s="2">
        <f>IF(stats[[#This Row],[Datetime]],stats[[#This Row],[Total Clear]]/stats[[#This Row],[Total Runs]],NA())</f>
        <v>3.8610038610038611E-3</v>
      </c>
      <c r="G260" s="2">
        <f t="shared" si="9"/>
        <v>0</v>
      </c>
      <c r="H260" s="3">
        <f>IFERROR(stats[[#This Row],[Datetime]]-A259,"")</f>
        <v>1.157407408754807E-3</v>
      </c>
      <c r="I260" s="3">
        <f t="shared" si="10"/>
        <v>1.1197916664968943E-3</v>
      </c>
      <c r="J260" s="3">
        <f t="shared" si="11"/>
        <v>1.1603009279497201E-3</v>
      </c>
      <c r="K260" s="3">
        <f>IFERROR(stats[[#This Row],[Q3]]-stats[[#This Row],[Q1]],"")</f>
        <v>4.050926145282574E-5</v>
      </c>
      <c r="L260" s="3">
        <f>IFERROR(AVERAGEIFS(H241:H260, H241:H260, "&lt;" &amp; stats[[#This Row],[Q3]]+(2*stats[[#This Row],[IQR]]), H241:H260, "&gt;" &amp; stats[[#This Row],[Q1]]-(2*stats[[#This Row],[IQR]])),"")</f>
        <v>1.1423611111240461E-3</v>
      </c>
      <c r="M260" s="2"/>
      <c r="N260" s="1"/>
      <c r="O260" s="1"/>
      <c r="P260" s="1"/>
      <c r="Q260" s="1"/>
      <c r="R260" s="1"/>
    </row>
    <row r="261" spans="1:18" x14ac:dyDescent="0.25">
      <c r="A261" s="4">
        <v>44279.564837962964</v>
      </c>
      <c r="B261" s="1">
        <v>0</v>
      </c>
      <c r="C261" s="1">
        <v>1</v>
      </c>
      <c r="D261" s="5">
        <f>SUM(B$2:B261)</f>
        <v>1</v>
      </c>
      <c r="E261" s="5">
        <f>SUM(C$2:C261)</f>
        <v>260</v>
      </c>
      <c r="F261" s="2">
        <f>IF(stats[[#This Row],[Datetime]],stats[[#This Row],[Total Clear]]/stats[[#This Row],[Total Runs]],NA())</f>
        <v>3.8461538461538464E-3</v>
      </c>
      <c r="G261" s="2">
        <f t="shared" si="9"/>
        <v>0</v>
      </c>
      <c r="H261" s="3">
        <f>IFERROR(stats[[#This Row],[Datetime]]-A260,"")</f>
        <v>1.111111108912155E-3</v>
      </c>
      <c r="I261" s="3">
        <f t="shared" si="10"/>
        <v>1.1197916664968943E-3</v>
      </c>
      <c r="J261" s="3">
        <f t="shared" si="11"/>
        <v>1.1603009279497201E-3</v>
      </c>
      <c r="K261" s="3">
        <f>IFERROR(stats[[#This Row],[Q3]]-stats[[#This Row],[Q1]],"")</f>
        <v>4.050926145282574E-5</v>
      </c>
      <c r="L261" s="3">
        <f>IFERROR(AVERAGEIFS(H242:H261, H242:H261, "&lt;" &amp; stats[[#This Row],[Q3]]+(2*stats[[#This Row],[IQR]]), H242:H261, "&gt;" &amp; stats[[#This Row],[Q1]]-(2*stats[[#This Row],[IQR]])),"")</f>
        <v>1.1423611111240461E-3</v>
      </c>
      <c r="M261" s="2"/>
      <c r="N261" s="1"/>
      <c r="O261" s="1"/>
      <c r="P261" s="1"/>
      <c r="Q261" s="1"/>
      <c r="R261" s="1"/>
    </row>
    <row r="262" spans="1:18" x14ac:dyDescent="0.25">
      <c r="A262" s="4">
        <v>44279.565891203703</v>
      </c>
      <c r="B262" s="1">
        <v>0</v>
      </c>
      <c r="C262" s="1">
        <v>1</v>
      </c>
      <c r="D262" s="5">
        <f>SUM(B$2:B262)</f>
        <v>1</v>
      </c>
      <c r="E262" s="5">
        <f>SUM(C$2:C262)</f>
        <v>261</v>
      </c>
      <c r="F262" s="2">
        <f>IF(stats[[#This Row],[Datetime]],stats[[#This Row],[Total Clear]]/stats[[#This Row],[Total Runs]],NA())</f>
        <v>3.8314176245210726E-3</v>
      </c>
      <c r="G262" s="2">
        <f t="shared" si="9"/>
        <v>0</v>
      </c>
      <c r="H262" s="3">
        <f>IFERROR(stats[[#This Row],[Datetime]]-A261,"")</f>
        <v>1.0532407395658083E-3</v>
      </c>
      <c r="I262" s="3">
        <f t="shared" si="10"/>
        <v>1.111111108912155E-3</v>
      </c>
      <c r="J262" s="3">
        <f t="shared" si="11"/>
        <v>1.1603009279497201E-3</v>
      </c>
      <c r="K262" s="3">
        <f>IFERROR(stats[[#This Row],[Q3]]-stats[[#This Row],[Q1]],"")</f>
        <v>4.918981903756503E-5</v>
      </c>
      <c r="L262" s="3">
        <f>IFERROR(AVERAGEIFS(H243:H262, H243:H262, "&lt;" &amp; stats[[#This Row],[Q3]]+(2*stats[[#This Row],[IQR]]), H243:H262, "&gt;" &amp; stats[[#This Row],[Q1]]-(2*stats[[#This Row],[IQR]])),"")</f>
        <v>1.1383101853425614E-3</v>
      </c>
      <c r="M262" s="2"/>
      <c r="N262" s="1"/>
      <c r="O262" s="1"/>
      <c r="P262" s="1"/>
      <c r="Q262" s="1"/>
      <c r="R262" s="1"/>
    </row>
    <row r="263" spans="1:18" x14ac:dyDescent="0.25">
      <c r="A263" s="4">
        <v>44279.56695601852</v>
      </c>
      <c r="B263" s="1">
        <v>0</v>
      </c>
      <c r="C263" s="1">
        <v>1</v>
      </c>
      <c r="D263" s="5">
        <f>SUM(B$2:B263)</f>
        <v>1</v>
      </c>
      <c r="E263" s="5">
        <f>SUM(C$2:C263)</f>
        <v>262</v>
      </c>
      <c r="F263" s="2">
        <f>IF(stats[[#This Row],[Datetime]],stats[[#This Row],[Total Clear]]/stats[[#This Row],[Total Runs]],NA())</f>
        <v>3.8167938931297708E-3</v>
      </c>
      <c r="G263" s="2">
        <f t="shared" si="9"/>
        <v>0</v>
      </c>
      <c r="H263" s="3">
        <f>IFERROR(stats[[#This Row],[Datetime]]-A262,"")</f>
        <v>1.0648148163454607E-3</v>
      </c>
      <c r="I263" s="3">
        <f t="shared" si="10"/>
        <v>1.111111108912155E-3</v>
      </c>
      <c r="J263" s="3">
        <f t="shared" si="11"/>
        <v>1.157407408754807E-3</v>
      </c>
      <c r="K263" s="3">
        <f>IFERROR(stats[[#This Row],[Q3]]-stats[[#This Row],[Q1]],"")</f>
        <v>4.6296299842651933E-5</v>
      </c>
      <c r="L263" s="3">
        <f>IFERROR(AVERAGEIFS(H244:H263, H244:H263, "&lt;" &amp; stats[[#This Row],[Q3]]+(2*stats[[#This Row],[IQR]]), H244:H263, "&gt;" &amp; stats[[#This Row],[Q1]]-(2*stats[[#This Row],[IQR]])),"")</f>
        <v>1.1325231480441289E-3</v>
      </c>
      <c r="M263" s="2"/>
      <c r="N263" s="1"/>
      <c r="O263" s="1"/>
      <c r="P263" s="1"/>
      <c r="Q263" s="1"/>
      <c r="R263" s="1"/>
    </row>
    <row r="264" spans="1:18" x14ac:dyDescent="0.25">
      <c r="A264" s="4">
        <v>44279.568113425928</v>
      </c>
      <c r="B264" s="1">
        <v>0</v>
      </c>
      <c r="C264" s="1">
        <v>1</v>
      </c>
      <c r="D264" s="5">
        <f>SUM(B$2:B264)</f>
        <v>1</v>
      </c>
      <c r="E264" s="5">
        <f>SUM(C$2:C264)</f>
        <v>263</v>
      </c>
      <c r="F264" s="2">
        <f>IF(stats[[#This Row],[Datetime]],stats[[#This Row],[Total Clear]]/stats[[#This Row],[Total Runs]],NA())</f>
        <v>3.8022813688212928E-3</v>
      </c>
      <c r="G264" s="2">
        <f t="shared" si="9"/>
        <v>0</v>
      </c>
      <c r="H264" s="3">
        <f>IFERROR(stats[[#This Row],[Datetime]]-A263,"")</f>
        <v>1.157407408754807E-3</v>
      </c>
      <c r="I264" s="3">
        <f t="shared" si="10"/>
        <v>1.111111108912155E-3</v>
      </c>
      <c r="J264" s="3">
        <f t="shared" si="11"/>
        <v>1.157407408754807E-3</v>
      </c>
      <c r="K264" s="3">
        <f>IFERROR(stats[[#This Row],[Q3]]-stats[[#This Row],[Q1]],"")</f>
        <v>4.6296299842651933E-5</v>
      </c>
      <c r="L264" s="3">
        <f>IFERROR(AVERAGEIFS(H245:H264, H245:H264, "&lt;" &amp; stats[[#This Row],[Q3]]+(2*stats[[#This Row],[IQR]]), H245:H264, "&gt;" &amp; stats[[#This Row],[Q1]]-(2*stats[[#This Row],[IQR]])),"")</f>
        <v>1.1331018518831114E-3</v>
      </c>
      <c r="M264" s="2"/>
      <c r="N264" s="1"/>
      <c r="O264" s="1"/>
      <c r="P264" s="1"/>
      <c r="Q264" s="1"/>
      <c r="R264" s="1"/>
    </row>
    <row r="265" spans="1:18" x14ac:dyDescent="0.25">
      <c r="A265" s="4">
        <v>44279.56925925926</v>
      </c>
      <c r="B265" s="1">
        <v>0</v>
      </c>
      <c r="C265" s="1">
        <v>1</v>
      </c>
      <c r="D265" s="5">
        <f>SUM(B$2:B265)</f>
        <v>1</v>
      </c>
      <c r="E265" s="5">
        <f>SUM(C$2:C265)</f>
        <v>264</v>
      </c>
      <c r="F265" s="2">
        <f>IF(stats[[#This Row],[Datetime]],stats[[#This Row],[Total Clear]]/stats[[#This Row],[Total Runs]],NA())</f>
        <v>3.787878787878788E-3</v>
      </c>
      <c r="G265" s="2">
        <f t="shared" si="9"/>
        <v>0</v>
      </c>
      <c r="H265" s="3">
        <f>IFERROR(stats[[#This Row],[Datetime]]-A264,"")</f>
        <v>1.1458333319751546E-3</v>
      </c>
      <c r="I265" s="3">
        <f t="shared" si="10"/>
        <v>1.111111108912155E-3</v>
      </c>
      <c r="J265" s="3">
        <f t="shared" si="11"/>
        <v>1.157407408754807E-3</v>
      </c>
      <c r="K265" s="3">
        <f>IFERROR(stats[[#This Row],[Q3]]-stats[[#This Row],[Q1]],"")</f>
        <v>4.6296299842651933E-5</v>
      </c>
      <c r="L265" s="3">
        <f>IFERROR(AVERAGEIFS(H246:H265, H246:H265, "&lt;" &amp; stats[[#This Row],[Q3]]+(2*stats[[#This Row],[IQR]]), H246:H265, "&gt;" &amp; stats[[#This Row],[Q1]]-(2*stats[[#This Row],[IQR]])),"")</f>
        <v>1.1302083334157943E-3</v>
      </c>
      <c r="M265" s="2"/>
      <c r="N265" s="1"/>
      <c r="O265" s="1"/>
      <c r="P265" s="1"/>
      <c r="Q265" s="1"/>
      <c r="R265" s="1"/>
    </row>
    <row r="266" spans="1:18" x14ac:dyDescent="0.25">
      <c r="A266" s="4">
        <v>44279.570451388892</v>
      </c>
      <c r="B266" s="1">
        <v>0</v>
      </c>
      <c r="C266" s="1">
        <v>1</v>
      </c>
      <c r="D266" s="5">
        <f>SUM(B$2:B266)</f>
        <v>1</v>
      </c>
      <c r="E266" s="5">
        <f>SUM(C$2:C266)</f>
        <v>265</v>
      </c>
      <c r="F266" s="2">
        <f>IF(stats[[#This Row],[Datetime]],stats[[#This Row],[Total Clear]]/stats[[#This Row],[Total Runs]],NA())</f>
        <v>3.7735849056603774E-3</v>
      </c>
      <c r="G266" s="2">
        <f t="shared" si="9"/>
        <v>0</v>
      </c>
      <c r="H266" s="3">
        <f>IFERROR(stats[[#This Row],[Datetime]]-A265,"")</f>
        <v>1.1921296318178065E-3</v>
      </c>
      <c r="I266" s="3">
        <f t="shared" si="10"/>
        <v>1.111111108912155E-3</v>
      </c>
      <c r="J266" s="3">
        <f t="shared" si="11"/>
        <v>1.157407408754807E-3</v>
      </c>
      <c r="K266" s="3">
        <f>IFERROR(stats[[#This Row],[Q3]]-stats[[#This Row],[Q1]],"")</f>
        <v>4.6296299842651933E-5</v>
      </c>
      <c r="L266" s="3">
        <f>IFERROR(AVERAGEIFS(H247:H266, H247:H266, "&lt;" &amp; stats[[#This Row],[Q3]]+(2*stats[[#This Row],[IQR]]), H247:H266, "&gt;" &amp; stats[[#This Row],[Q1]]-(2*stats[[#This Row],[IQR]])),"")</f>
        <v>1.1342592595610767E-3</v>
      </c>
      <c r="M266" s="2"/>
      <c r="N266" s="1"/>
      <c r="O266" s="1"/>
      <c r="P266" s="1"/>
      <c r="Q266" s="1"/>
      <c r="R266" s="1"/>
    </row>
    <row r="267" spans="1:18" x14ac:dyDescent="0.25">
      <c r="A267" s="4">
        <v>44279.571620370371</v>
      </c>
      <c r="B267" s="1">
        <v>0</v>
      </c>
      <c r="C267" s="1">
        <v>1</v>
      </c>
      <c r="D267" s="5">
        <f>SUM(B$2:B267)</f>
        <v>1</v>
      </c>
      <c r="E267" s="5">
        <f>SUM(C$2:C267)</f>
        <v>266</v>
      </c>
      <c r="F267" s="2">
        <f>IF(stats[[#This Row],[Datetime]],stats[[#This Row],[Total Clear]]/stats[[#This Row],[Total Runs]],NA())</f>
        <v>3.7593984962406013E-3</v>
      </c>
      <c r="G267" s="2">
        <f t="shared" si="9"/>
        <v>0</v>
      </c>
      <c r="H267" s="3">
        <f>IFERROR(stats[[#This Row],[Datetime]]-A266,"")</f>
        <v>1.1689814782585017E-3</v>
      </c>
      <c r="I267" s="3">
        <f t="shared" si="10"/>
        <v>1.111111108912155E-3</v>
      </c>
      <c r="J267" s="3">
        <f t="shared" si="11"/>
        <v>1.1603009261307307E-3</v>
      </c>
      <c r="K267" s="3">
        <f>IFERROR(stats[[#This Row],[Q3]]-stats[[#This Row],[Q1]],"")</f>
        <v>4.9189817218575627E-5</v>
      </c>
      <c r="L267" s="3">
        <f>IFERROR(AVERAGEIFS(H248:H267, H248:H267, "&lt;" &amp; stats[[#This Row],[Q3]]+(2*stats[[#This Row],[IQR]]), H248:H267, "&gt;" &amp; stats[[#This Row],[Q1]]-(2*stats[[#This Row],[IQR]])),"")</f>
        <v>1.1365740741894116E-3</v>
      </c>
      <c r="M267" s="2"/>
      <c r="N267" s="1"/>
      <c r="O267" s="1"/>
      <c r="P267" s="1"/>
      <c r="Q267" s="1"/>
      <c r="R267" s="1"/>
    </row>
    <row r="268" spans="1:18" x14ac:dyDescent="0.25">
      <c r="A268" s="4">
        <v>44279.572731481479</v>
      </c>
      <c r="B268" s="1">
        <v>0</v>
      </c>
      <c r="C268" s="1">
        <v>1</v>
      </c>
      <c r="D268" s="5">
        <f>SUM(B$2:B268)</f>
        <v>1</v>
      </c>
      <c r="E268" s="5">
        <f>SUM(C$2:C268)</f>
        <v>267</v>
      </c>
      <c r="F268" s="2">
        <f>IF(stats[[#This Row],[Datetime]],stats[[#This Row],[Total Clear]]/stats[[#This Row],[Total Runs]],NA())</f>
        <v>3.7453183520599251E-3</v>
      </c>
      <c r="G268" s="2">
        <f t="shared" si="9"/>
        <v>0</v>
      </c>
      <c r="H268" s="3">
        <f>IFERROR(stats[[#This Row],[Datetime]]-A267,"")</f>
        <v>1.111111108912155E-3</v>
      </c>
      <c r="I268" s="3">
        <f t="shared" si="10"/>
        <v>1.111111108912155E-3</v>
      </c>
      <c r="J268" s="3">
        <f t="shared" si="11"/>
        <v>1.157407408754807E-3</v>
      </c>
      <c r="K268" s="3">
        <f>IFERROR(stats[[#This Row],[Q3]]-stats[[#This Row],[Q1]],"")</f>
        <v>4.6296299842651933E-5</v>
      </c>
      <c r="L268" s="3">
        <f>IFERROR(AVERAGEIFS(H249:H268, H249:H268, "&lt;" &amp; stats[[#This Row],[Q3]]+(2*stats[[#This Row],[IQR]]), H249:H268, "&gt;" &amp; stats[[#This Row],[Q1]]-(2*stats[[#This Row],[IQR]])),"")</f>
        <v>1.1336805553582962E-3</v>
      </c>
      <c r="M268" s="2"/>
      <c r="N268" s="1"/>
      <c r="O268" s="1"/>
      <c r="P268" s="1"/>
      <c r="Q268" s="1"/>
      <c r="R268" s="1"/>
    </row>
    <row r="269" spans="1:18" x14ac:dyDescent="0.25">
      <c r="A269" s="4">
        <v>44279.573819444442</v>
      </c>
      <c r="B269" s="1">
        <v>0</v>
      </c>
      <c r="C269" s="1">
        <v>1</v>
      </c>
      <c r="D269" s="5">
        <f>SUM(B$2:B269)</f>
        <v>1</v>
      </c>
      <c r="E269" s="5">
        <f>SUM(C$2:C269)</f>
        <v>268</v>
      </c>
      <c r="F269" s="2">
        <f>IF(stats[[#This Row],[Datetime]],stats[[#This Row],[Total Clear]]/stats[[#This Row],[Total Runs]],NA())</f>
        <v>3.7313432835820895E-3</v>
      </c>
      <c r="G269" s="2">
        <f t="shared" si="9"/>
        <v>0</v>
      </c>
      <c r="H269" s="3">
        <f>IFERROR(stats[[#This Row],[Datetime]]-A268,"")</f>
        <v>1.0879629626288079E-3</v>
      </c>
      <c r="I269" s="3">
        <f t="shared" si="10"/>
        <v>1.1053240723413182E-3</v>
      </c>
      <c r="J269" s="3">
        <f t="shared" si="11"/>
        <v>1.157407408754807E-3</v>
      </c>
      <c r="K269" s="3">
        <f>IFERROR(stats[[#This Row],[Q3]]-stats[[#This Row],[Q1]],"")</f>
        <v>5.2083336413488723E-5</v>
      </c>
      <c r="L269" s="3">
        <f>IFERROR(AVERAGEIFS(H250:H269, H250:H269, "&lt;" &amp; stats[[#This Row],[Q3]]+(2*stats[[#This Row],[IQR]]), H250:H269, "&gt;" &amp; stats[[#This Row],[Q1]]-(2*stats[[#This Row],[IQR]])),"")</f>
        <v>1.1307870368909788E-3</v>
      </c>
      <c r="M269" s="2"/>
      <c r="N269" s="1"/>
      <c r="O269" s="1"/>
      <c r="P269" s="1"/>
      <c r="Q269" s="1"/>
      <c r="R269" s="1"/>
    </row>
    <row r="270" spans="1:18" x14ac:dyDescent="0.25">
      <c r="A270" s="4">
        <v>44279.574953703705</v>
      </c>
      <c r="B270" s="1">
        <v>0</v>
      </c>
      <c r="C270" s="1">
        <v>1</v>
      </c>
      <c r="D270" s="5">
        <f>SUM(B$2:B270)</f>
        <v>1</v>
      </c>
      <c r="E270" s="5">
        <f>SUM(C$2:C270)</f>
        <v>269</v>
      </c>
      <c r="F270" s="2">
        <f>IF(stats[[#This Row],[Datetime]],stats[[#This Row],[Total Clear]]/stats[[#This Row],[Total Runs]],NA())</f>
        <v>3.7174721189591076E-3</v>
      </c>
      <c r="G270" s="2">
        <f t="shared" si="9"/>
        <v>0</v>
      </c>
      <c r="H270" s="3">
        <f>IFERROR(stats[[#This Row],[Datetime]]-A269,"")</f>
        <v>1.1342592624714598E-3</v>
      </c>
      <c r="I270" s="3">
        <f t="shared" si="10"/>
        <v>1.1053240723413182E-3</v>
      </c>
      <c r="J270" s="3">
        <f t="shared" si="11"/>
        <v>1.157407408754807E-3</v>
      </c>
      <c r="K270" s="3">
        <f>IFERROR(stats[[#This Row],[Q3]]-stats[[#This Row],[Q1]],"")</f>
        <v>5.2083336413488723E-5</v>
      </c>
      <c r="L270" s="3">
        <f>IFERROR(AVERAGEIFS(H251:H270, H251:H270, "&lt;" &amp; stats[[#This Row],[Q3]]+(2*stats[[#This Row],[IQR]]), H251:H270, "&gt;" &amp; stats[[#This Row],[Q1]]-(2*stats[[#This Row],[IQR]])),"")</f>
        <v>1.1319444445689441E-3</v>
      </c>
      <c r="M270" s="2"/>
      <c r="N270" s="1"/>
      <c r="O270" s="1"/>
      <c r="P270" s="1"/>
      <c r="Q270" s="1"/>
      <c r="R270" s="1"/>
    </row>
    <row r="271" spans="1:18" x14ac:dyDescent="0.25">
      <c r="A271" s="4">
        <v>44279.576053240744</v>
      </c>
      <c r="B271" s="1">
        <v>0</v>
      </c>
      <c r="C271" s="1">
        <v>1</v>
      </c>
      <c r="D271" s="5">
        <f>SUM(B$2:B271)</f>
        <v>1</v>
      </c>
      <c r="E271" s="5">
        <f>SUM(C$2:C271)</f>
        <v>270</v>
      </c>
      <c r="F271" s="2">
        <f>IF(stats[[#This Row],[Datetime]],stats[[#This Row],[Total Clear]]/stats[[#This Row],[Total Runs]],NA())</f>
        <v>3.7037037037037038E-3</v>
      </c>
      <c r="G271" s="2">
        <f t="shared" si="9"/>
        <v>0</v>
      </c>
      <c r="H271" s="3">
        <f>IFERROR(stats[[#This Row],[Datetime]]-A270,"")</f>
        <v>1.0995370394084603E-3</v>
      </c>
      <c r="I271" s="3">
        <f t="shared" si="10"/>
        <v>1.1082175915362313E-3</v>
      </c>
      <c r="J271" s="3">
        <f t="shared" si="11"/>
        <v>1.157407408754807E-3</v>
      </c>
      <c r="K271" s="3">
        <f>IFERROR(stats[[#This Row],[Q3]]-stats[[#This Row],[Q1]],"")</f>
        <v>4.9189817218575627E-5</v>
      </c>
      <c r="L271" s="3">
        <f>IFERROR(AVERAGEIFS(H252:H271, H252:H271, "&lt;" &amp; stats[[#This Row],[Q3]]+(2*stats[[#This Row],[IQR]]), H252:H271, "&gt;" &amp; stats[[#This Row],[Q1]]-(2*stats[[#This Row],[IQR]])),"")</f>
        <v>1.1342592595610767E-3</v>
      </c>
      <c r="M271" s="2"/>
      <c r="N271" s="1"/>
      <c r="O271" s="1"/>
      <c r="P271" s="1"/>
      <c r="Q271" s="1"/>
      <c r="R271" s="1"/>
    </row>
    <row r="272" spans="1:18" x14ac:dyDescent="0.25">
      <c r="A272" s="4">
        <v>44279.661215277774</v>
      </c>
      <c r="B272" s="1">
        <v>0</v>
      </c>
      <c r="C272" s="1">
        <v>1</v>
      </c>
      <c r="D272" s="5">
        <f>SUM(B$2:B272)</f>
        <v>1</v>
      </c>
      <c r="E272" s="5">
        <f>SUM(C$2:C272)</f>
        <v>271</v>
      </c>
      <c r="F272" s="2">
        <f>IF(stats[[#This Row],[Datetime]],stats[[#This Row],[Total Clear]]/stats[[#This Row],[Total Runs]],NA())</f>
        <v>3.6900369003690036E-3</v>
      </c>
      <c r="G272" s="2">
        <f t="shared" si="9"/>
        <v>0</v>
      </c>
      <c r="H272" s="3">
        <f>IFERROR(stats[[#This Row],[Datetime]]-A271,"")</f>
        <v>8.5162037030386273E-2</v>
      </c>
      <c r="I272" s="3">
        <f t="shared" si="10"/>
        <v>1.111111108912155E-3</v>
      </c>
      <c r="J272" s="3">
        <f t="shared" si="11"/>
        <v>1.1603009261307307E-3</v>
      </c>
      <c r="K272" s="3">
        <f>IFERROR(stats[[#This Row],[Q3]]-stats[[#This Row],[Q1]],"")</f>
        <v>4.9189817218575627E-5</v>
      </c>
      <c r="L272" s="3">
        <f>IFERROR(AVERAGEIFS(H253:H272, H253:H272, "&lt;" &amp; stats[[#This Row],[Q3]]+(2*stats[[#This Row],[IQR]]), H253:H272, "&gt;" &amp; stats[[#This Row],[Q1]]-(2*stats[[#This Row],[IQR]])),"")</f>
        <v>1.1366959067680383E-3</v>
      </c>
      <c r="M272" s="2"/>
      <c r="N272" s="1"/>
      <c r="O272" s="1"/>
      <c r="P272" s="1"/>
      <c r="Q272" s="1"/>
      <c r="R272" s="1"/>
    </row>
    <row r="273" spans="1:18" x14ac:dyDescent="0.25">
      <c r="A273" s="4">
        <v>44279.662002314813</v>
      </c>
      <c r="B273" s="1">
        <v>0</v>
      </c>
      <c r="C273" s="1">
        <v>1</v>
      </c>
      <c r="D273" s="5">
        <f>SUM(B$2:B273)</f>
        <v>1</v>
      </c>
      <c r="E273" s="5">
        <f>SUM(C$2:C273)</f>
        <v>272</v>
      </c>
      <c r="F273" s="2">
        <f>IF(stats[[#This Row],[Datetime]],stats[[#This Row],[Total Clear]]/stats[[#This Row],[Total Runs]],NA())</f>
        <v>3.6764705882352941E-3</v>
      </c>
      <c r="G273" s="2">
        <f t="shared" si="9"/>
        <v>0</v>
      </c>
      <c r="H273" s="3">
        <f>IFERROR(stats[[#This Row],[Datetime]]-A272,"")</f>
        <v>7.8703703911742195E-4</v>
      </c>
      <c r="I273" s="3">
        <f t="shared" si="10"/>
        <v>1.1082175915362313E-3</v>
      </c>
      <c r="J273" s="3">
        <f t="shared" si="11"/>
        <v>1.1603009261307307E-3</v>
      </c>
      <c r="K273" s="3">
        <f>IFERROR(stats[[#This Row],[Q3]]-stats[[#This Row],[Q1]],"")</f>
        <v>5.208333459449932E-5</v>
      </c>
      <c r="L273" s="3">
        <f>IFERROR(AVERAGEIFS(H254:H273, H254:H273, "&lt;" &amp; stats[[#This Row],[Q3]]+(2*stats[[#This Row],[IQR]]), H254:H273, "&gt;" &amp; stats[[#This Row],[Q1]]-(2*stats[[#This Row],[IQR]])),"")</f>
        <v>1.136831275895626E-3</v>
      </c>
      <c r="M273" s="2"/>
      <c r="N273" s="1"/>
      <c r="O273" s="1"/>
      <c r="P273" s="1"/>
      <c r="Q273" s="1"/>
      <c r="R273" s="1"/>
    </row>
    <row r="274" spans="1:18" x14ac:dyDescent="0.25">
      <c r="A274" s="4">
        <v>44279.662731481483</v>
      </c>
      <c r="B274" s="1">
        <v>0</v>
      </c>
      <c r="C274" s="1">
        <v>1</v>
      </c>
      <c r="D274" s="5">
        <f>SUM(B$2:B274)</f>
        <v>1</v>
      </c>
      <c r="E274" s="5">
        <f>SUM(C$2:C274)</f>
        <v>273</v>
      </c>
      <c r="F274" s="2">
        <f>IF(stats[[#This Row],[Datetime]],stats[[#This Row],[Total Clear]]/stats[[#This Row],[Total Runs]],NA())</f>
        <v>3.663003663003663E-3</v>
      </c>
      <c r="G274" s="2">
        <f t="shared" si="9"/>
        <v>0</v>
      </c>
      <c r="H274" s="3">
        <f>IFERROR(stats[[#This Row],[Datetime]]-A273,"")</f>
        <v>7.2916666977107525E-4</v>
      </c>
      <c r="I274" s="3">
        <f t="shared" si="10"/>
        <v>1.0966435202135472E-3</v>
      </c>
      <c r="J274" s="3">
        <f t="shared" si="11"/>
        <v>1.1603009261307307E-3</v>
      </c>
      <c r="K274" s="3">
        <f>IFERROR(stats[[#This Row],[Q3]]-stats[[#This Row],[Q1]],"")</f>
        <v>6.3657405917183496E-5</v>
      </c>
      <c r="L274" s="3">
        <f>IFERROR(AVERAGEIFS(H255:H274, H255:H274, "&lt;" &amp; stats[[#This Row],[Q3]]+(2*stats[[#This Row],[IQR]]), H255:H274, "&gt;" &amp; stats[[#This Row],[Q1]]-(2*stats[[#This Row],[IQR]])),"")</f>
        <v>1.1369825708029298E-3</v>
      </c>
      <c r="M274" s="2"/>
      <c r="N274" s="1"/>
      <c r="O274" s="1"/>
      <c r="P274" s="1"/>
      <c r="Q274" s="1"/>
      <c r="R274" s="1"/>
    </row>
    <row r="275" spans="1:18" x14ac:dyDescent="0.25">
      <c r="A275" s="4">
        <v>44279.663391203707</v>
      </c>
      <c r="B275" s="1">
        <v>0</v>
      </c>
      <c r="C275" s="1">
        <v>1</v>
      </c>
      <c r="D275" s="5">
        <f>SUM(B$2:B275)</f>
        <v>1</v>
      </c>
      <c r="E275" s="5">
        <f>SUM(C$2:C275)</f>
        <v>274</v>
      </c>
      <c r="F275" s="2">
        <f>IF(stats[[#This Row],[Datetime]],stats[[#This Row],[Total Clear]]/stats[[#This Row],[Total Runs]],NA())</f>
        <v>3.6496350364963502E-3</v>
      </c>
      <c r="G275" s="2">
        <f t="shared" si="9"/>
        <v>0</v>
      </c>
      <c r="H275" s="3">
        <f>IFERROR(stats[[#This Row],[Datetime]]-A274,"")</f>
        <v>6.5972222364507616E-4</v>
      </c>
      <c r="I275" s="3">
        <f t="shared" si="10"/>
        <v>1.0821759260579711E-3</v>
      </c>
      <c r="J275" s="3">
        <f t="shared" si="11"/>
        <v>1.1603009261307307E-3</v>
      </c>
      <c r="K275" s="3">
        <f>IFERROR(stats[[#This Row],[Q3]]-stats[[#This Row],[Q1]],"")</f>
        <v>7.8125000072759576E-5</v>
      </c>
      <c r="L275" s="3">
        <f>IFERROR(AVERAGEIFS(H256:H275, H256:H275, "&lt;" &amp; stats[[#This Row],[Q3]]+(2*stats[[#This Row],[IQR]]), H256:H275, "&gt;" &amp; stats[[#This Row],[Q1]]-(2*stats[[#This Row],[IQR]])),"")</f>
        <v>1.1357060188856849E-3</v>
      </c>
      <c r="M275" s="2"/>
      <c r="N275" s="1"/>
      <c r="O275" s="1"/>
      <c r="P275" s="1"/>
      <c r="Q275" s="1"/>
      <c r="R275" s="1"/>
    </row>
    <row r="276" spans="1:18" x14ac:dyDescent="0.25">
      <c r="A276" s="4">
        <v>44279.664085648146</v>
      </c>
      <c r="B276" s="1">
        <v>0</v>
      </c>
      <c r="C276" s="1">
        <v>1</v>
      </c>
      <c r="D276" s="5">
        <f>SUM(B$2:B276)</f>
        <v>1</v>
      </c>
      <c r="E276" s="5">
        <f>SUM(C$2:C276)</f>
        <v>275</v>
      </c>
      <c r="F276" s="2">
        <f>IF(stats[[#This Row],[Datetime]],stats[[#This Row],[Total Clear]]/stats[[#This Row],[Total Runs]],NA())</f>
        <v>3.6363636363636364E-3</v>
      </c>
      <c r="G276" s="2">
        <f t="shared" si="9"/>
        <v>0</v>
      </c>
      <c r="H276" s="3">
        <f>IFERROR(stats[[#This Row],[Datetime]]-A275,"")</f>
        <v>6.9444443943211809E-4</v>
      </c>
      <c r="I276" s="3">
        <f t="shared" si="10"/>
        <v>1.0619212971505476E-3</v>
      </c>
      <c r="J276" s="3">
        <f t="shared" si="11"/>
        <v>1.1603009261307307E-3</v>
      </c>
      <c r="K276" s="3">
        <f>IFERROR(stats[[#This Row],[Q3]]-stats[[#This Row],[Q1]],"")</f>
        <v>9.8379628980183043E-5</v>
      </c>
      <c r="L276" s="3">
        <f>IFERROR(AVERAGEIFS(H257:H276, H257:H276, "&lt;" &amp; stats[[#This Row],[Q3]]+(2*stats[[#This Row],[IQR]]), H257:H276, "&gt;" &amp; stats[[#This Row],[Q1]]-(2*stats[[#This Row],[IQR]])),"")</f>
        <v>1.1358024693132998E-3</v>
      </c>
      <c r="M276" s="2"/>
      <c r="N276" s="1"/>
      <c r="O276" s="1"/>
      <c r="P276" s="1"/>
      <c r="Q276" s="1"/>
      <c r="R276" s="1"/>
    </row>
    <row r="277" spans="1:18" x14ac:dyDescent="0.25">
      <c r="A277" s="4">
        <v>44279.664756944447</v>
      </c>
      <c r="B277" s="1">
        <v>0</v>
      </c>
      <c r="C277" s="1">
        <v>1</v>
      </c>
      <c r="D277" s="5">
        <f>SUM(B$2:B277)</f>
        <v>1</v>
      </c>
      <c r="E277" s="5">
        <f>SUM(C$2:C277)</f>
        <v>276</v>
      </c>
      <c r="F277" s="2">
        <f>IF(stats[[#This Row],[Datetime]],stats[[#This Row],[Total Clear]]/stats[[#This Row],[Total Runs]],NA())</f>
        <v>3.6231884057971015E-3</v>
      </c>
      <c r="G277" s="2">
        <f t="shared" si="9"/>
        <v>0</v>
      </c>
      <c r="H277" s="3">
        <f>IFERROR(stats[[#This Row],[Datetime]]-A276,"")</f>
        <v>6.7129630042472854E-4</v>
      </c>
      <c r="I277" s="3">
        <f t="shared" si="10"/>
        <v>9.8668981445371173E-4</v>
      </c>
      <c r="J277" s="3">
        <f t="shared" si="11"/>
        <v>1.1603009261307307E-3</v>
      </c>
      <c r="K277" s="3">
        <f>IFERROR(stats[[#This Row],[Q3]]-stats[[#This Row],[Q1]],"")</f>
        <v>1.7361111167701893E-4</v>
      </c>
      <c r="L277" s="3">
        <f>IFERROR(AVERAGEIFS(H258:H277, H258:H277, "&lt;" &amp; stats[[#This Row],[Q3]]+(2*stats[[#This Row],[IQR]]), H258:H277, "&gt;" &amp; stats[[#This Row],[Q1]]-(2*stats[[#This Row],[IQR]])),"")</f>
        <v>1.0221734896492165E-3</v>
      </c>
      <c r="M277" s="2"/>
      <c r="N277" s="1"/>
      <c r="O277" s="1"/>
      <c r="P277" s="1"/>
      <c r="Q277" s="1"/>
      <c r="R277" s="1"/>
    </row>
    <row r="278" spans="1:18" x14ac:dyDescent="0.25">
      <c r="A278" s="4">
        <v>44279.665439814817</v>
      </c>
      <c r="B278" s="1">
        <v>0</v>
      </c>
      <c r="C278" s="1">
        <v>1</v>
      </c>
      <c r="D278" s="5">
        <f>SUM(B$2:B278)</f>
        <v>1</v>
      </c>
      <c r="E278" s="5">
        <f>SUM(C$2:C278)</f>
        <v>277</v>
      </c>
      <c r="F278" s="2">
        <f>IF(stats[[#This Row],[Datetime]],stats[[#This Row],[Total Clear]]/stats[[#This Row],[Total Runs]],NA())</f>
        <v>3.6101083032490976E-3</v>
      </c>
      <c r="G278" s="2">
        <f t="shared" si="9"/>
        <v>0</v>
      </c>
      <c r="H278" s="3">
        <f>IFERROR(stats[[#This Row],[Datetime]]-A277,"")</f>
        <v>6.8287036992842332E-4</v>
      </c>
      <c r="I278" s="3">
        <f t="shared" si="10"/>
        <v>7.7256944678083528E-4</v>
      </c>
      <c r="J278" s="3">
        <f t="shared" si="11"/>
        <v>1.157407408754807E-3</v>
      </c>
      <c r="K278" s="3">
        <f>IFERROR(stats[[#This Row],[Q3]]-stats[[#This Row],[Q1]],"")</f>
        <v>3.8483796197397169E-4</v>
      </c>
      <c r="L278" s="3">
        <f>IFERROR(AVERAGEIFS(H259:H278, H259:H278, "&lt;" &amp; stats[[#This Row],[Q3]]+(2*stats[[#This Row],[IQR]]), H259:H278, "&gt;" &amp; stats[[#This Row],[Q1]]-(2*stats[[#This Row],[IQR]])),"")</f>
        <v>9.9354288556098352E-4</v>
      </c>
      <c r="M278" s="2"/>
      <c r="N278" s="1"/>
      <c r="O278" s="1"/>
      <c r="P278" s="1"/>
      <c r="Q278" s="1"/>
      <c r="R278" s="1"/>
    </row>
    <row r="279" spans="1:18" x14ac:dyDescent="0.25">
      <c r="A279" s="4">
        <v>44279.666192129633</v>
      </c>
      <c r="B279" s="1">
        <v>0</v>
      </c>
      <c r="C279" s="1">
        <v>1</v>
      </c>
      <c r="D279" s="5">
        <f>SUM(B$2:B279)</f>
        <v>1</v>
      </c>
      <c r="E279" s="5">
        <f>SUM(C$2:C279)</f>
        <v>278</v>
      </c>
      <c r="F279" s="2">
        <f>IF(stats[[#This Row],[Datetime]],stats[[#This Row],[Total Clear]]/stats[[#This Row],[Total Runs]],NA())</f>
        <v>3.5971223021582736E-3</v>
      </c>
      <c r="G279" s="2">
        <f t="shared" ref="G279:G342" si="12">SUM(B260:B279) / SUM(C260:C279)</f>
        <v>0</v>
      </c>
      <c r="H279" s="3">
        <f>IFERROR(stats[[#This Row],[Datetime]]-A278,"")</f>
        <v>7.5231481605442241E-4</v>
      </c>
      <c r="I279" s="3">
        <f t="shared" ref="I279:I342" si="13">IFERROR(_xlfn.QUARTILE.INC(H260:H279,1),"")</f>
        <v>7.4652777948358562E-4</v>
      </c>
      <c r="J279" s="3">
        <f t="shared" ref="J279:J342" si="14">IFERROR(_xlfn.QUARTILE.INC(H260:H279,3),"")</f>
        <v>1.1487268511700677E-3</v>
      </c>
      <c r="K279" s="3">
        <f>IFERROR(stats[[#This Row],[Q3]]-stats[[#This Row],[Q1]],"")</f>
        <v>4.0219907168648206E-4</v>
      </c>
      <c r="L279" s="3">
        <f>IFERROR(AVERAGEIFS(H260:H279, H260:H279, "&lt;" &amp; stats[[#This Row],[Q3]]+(2*stats[[#This Row],[IQR]]), H260:H279, "&gt;" &amp; stats[[#This Row],[Q1]]-(2*stats[[#This Row],[IQR]])),"")</f>
        <v>9.7161306085150783E-4</v>
      </c>
      <c r="M279" s="2"/>
      <c r="N279" s="1"/>
      <c r="O279" s="1"/>
      <c r="P279" s="1"/>
      <c r="Q279" s="1"/>
      <c r="R279" s="1"/>
    </row>
    <row r="280" spans="1:18" x14ac:dyDescent="0.25">
      <c r="A280" s="4">
        <v>44279.666921296295</v>
      </c>
      <c r="B280" s="1">
        <v>0</v>
      </c>
      <c r="C280" s="1">
        <v>1</v>
      </c>
      <c r="D280" s="5">
        <f>SUM(B$2:B280)</f>
        <v>1</v>
      </c>
      <c r="E280" s="5">
        <f>SUM(C$2:C280)</f>
        <v>279</v>
      </c>
      <c r="F280" s="2">
        <f>IF(stats[[#This Row],[Datetime]],stats[[#This Row],[Total Clear]]/stats[[#This Row],[Total Runs]],NA())</f>
        <v>3.5842293906810036E-3</v>
      </c>
      <c r="G280" s="2">
        <f t="shared" si="12"/>
        <v>0</v>
      </c>
      <c r="H280" s="3">
        <f>IFERROR(stats[[#This Row],[Datetime]]-A279,"")</f>
        <v>7.2916666249511763E-4</v>
      </c>
      <c r="I280" s="3">
        <f t="shared" si="13"/>
        <v>7.2916666795208585E-4</v>
      </c>
      <c r="J280" s="3">
        <f t="shared" si="14"/>
        <v>1.1371527798473835E-3</v>
      </c>
      <c r="K280" s="3">
        <f>IFERROR(stats[[#This Row],[Q3]]-stats[[#This Row],[Q1]],"")</f>
        <v>4.0798611189529765E-4</v>
      </c>
      <c r="L280" s="3">
        <f>IFERROR(AVERAGEIFS(H261:H280, H261:H280, "&lt;" &amp; stats[[#This Row],[Q3]]+(2*stats[[#This Row],[IQR]]), H261:H280, "&gt;" &amp; stats[[#This Row],[Q1]]-(2*stats[[#This Row],[IQR]])),"")</f>
        <v>9.4907407420626109E-4</v>
      </c>
      <c r="M280" s="2"/>
      <c r="N280" s="1"/>
      <c r="O280" s="1"/>
      <c r="P280" s="1"/>
      <c r="Q280" s="1"/>
      <c r="R280" s="1"/>
    </row>
    <row r="281" spans="1:18" x14ac:dyDescent="0.25">
      <c r="A281" s="4">
        <v>44279.667743055557</v>
      </c>
      <c r="B281" s="1">
        <v>0</v>
      </c>
      <c r="C281" s="1">
        <v>1</v>
      </c>
      <c r="D281" s="5">
        <f>SUM(B$2:B281)</f>
        <v>1</v>
      </c>
      <c r="E281" s="5">
        <f>SUM(C$2:C281)</f>
        <v>280</v>
      </c>
      <c r="F281" s="2">
        <f>IF(stats[[#This Row],[Datetime]],stats[[#This Row],[Total Clear]]/stats[[#This Row],[Total Runs]],NA())</f>
        <v>3.5714285714285713E-3</v>
      </c>
      <c r="G281" s="2">
        <f t="shared" si="12"/>
        <v>0</v>
      </c>
      <c r="H281" s="3">
        <f>IFERROR(stats[[#This Row],[Datetime]]-A280,"")</f>
        <v>8.217592621804215E-4</v>
      </c>
      <c r="I281" s="3">
        <f t="shared" si="13"/>
        <v>7.2916666795208585E-4</v>
      </c>
      <c r="J281" s="3">
        <f t="shared" si="14"/>
        <v>1.1371527798473835E-3</v>
      </c>
      <c r="K281" s="3">
        <f>IFERROR(stats[[#This Row],[Q3]]-stats[[#This Row],[Q1]],"")</f>
        <v>4.0798611189529765E-4</v>
      </c>
      <c r="L281" s="3">
        <f>IFERROR(AVERAGEIFS(H262:H281, H262:H281, "&lt;" &amp; stats[[#This Row],[Q3]]+(2*stats[[#This Row],[IQR]]), H262:H281, "&gt;" &amp; stats[[#This Row],[Q1]]-(2*stats[[#This Row],[IQR]])),"")</f>
        <v>9.3384502964143296E-4</v>
      </c>
      <c r="M281" s="2"/>
      <c r="N281" s="1"/>
      <c r="O281" s="1"/>
      <c r="P281" s="1"/>
      <c r="Q281" s="1"/>
      <c r="R281" s="1"/>
    </row>
    <row r="282" spans="1:18" x14ac:dyDescent="0.25">
      <c r="A282" s="4">
        <v>44279.668530092589</v>
      </c>
      <c r="B282" s="1">
        <v>0</v>
      </c>
      <c r="C282" s="1">
        <v>1</v>
      </c>
      <c r="D282" s="5">
        <f>SUM(B$2:B282)</f>
        <v>1</v>
      </c>
      <c r="E282" s="5">
        <f>SUM(C$2:C282)</f>
        <v>281</v>
      </c>
      <c r="F282" s="2">
        <f>IF(stats[[#This Row],[Datetime]],stats[[#This Row],[Total Clear]]/stats[[#This Row],[Total Runs]],NA())</f>
        <v>3.5587188612099642E-3</v>
      </c>
      <c r="G282" s="2">
        <f t="shared" si="12"/>
        <v>0</v>
      </c>
      <c r="H282" s="3">
        <f>IFERROR(stats[[#This Row],[Datetime]]-A281,"")</f>
        <v>7.8703703184146434E-4</v>
      </c>
      <c r="I282" s="3">
        <f t="shared" si="13"/>
        <v>7.2916666795208585E-4</v>
      </c>
      <c r="J282" s="3">
        <f t="shared" si="14"/>
        <v>1.1371527798473835E-3</v>
      </c>
      <c r="K282" s="3">
        <f>IFERROR(stats[[#This Row],[Q3]]-stats[[#This Row],[Q1]],"")</f>
        <v>4.0798611189529765E-4</v>
      </c>
      <c r="L282" s="3">
        <f>IFERROR(AVERAGEIFS(H263:H282, H263:H282, "&lt;" &amp; stats[[#This Row],[Q3]]+(2*stats[[#This Row],[IQR]]), H263:H282, "&gt;" &amp; stats[[#This Row],[Q1]]-(2*stats[[#This Row],[IQR]])),"")</f>
        <v>9.1983430818225697E-4</v>
      </c>
      <c r="M282" s="2"/>
      <c r="N282" s="1"/>
      <c r="O282" s="1"/>
      <c r="P282" s="1"/>
      <c r="Q282" s="1"/>
      <c r="R282" s="1"/>
    </row>
    <row r="283" spans="1:18" x14ac:dyDescent="0.25">
      <c r="A283" s="4">
        <v>44279.669374999998</v>
      </c>
      <c r="B283" s="1">
        <v>0</v>
      </c>
      <c r="C283" s="1">
        <v>1</v>
      </c>
      <c r="D283" s="5">
        <f>SUM(B$2:B283)</f>
        <v>1</v>
      </c>
      <c r="E283" s="5">
        <f>SUM(C$2:C283)</f>
        <v>282</v>
      </c>
      <c r="F283" s="2">
        <f>IF(stats[[#This Row],[Datetime]],stats[[#This Row],[Total Clear]]/stats[[#This Row],[Total Runs]],NA())</f>
        <v>3.5460992907801418E-3</v>
      </c>
      <c r="G283" s="2">
        <f t="shared" si="12"/>
        <v>0</v>
      </c>
      <c r="H283" s="3">
        <f>IFERROR(stats[[#This Row],[Datetime]]-A282,"")</f>
        <v>8.4490740846376866E-4</v>
      </c>
      <c r="I283" s="3">
        <f t="shared" si="13"/>
        <v>7.2916666795208585E-4</v>
      </c>
      <c r="J283" s="3">
        <f t="shared" si="14"/>
        <v>1.1371527798473835E-3</v>
      </c>
      <c r="K283" s="3">
        <f>IFERROR(stats[[#This Row],[Q3]]-stats[[#This Row],[Q1]],"")</f>
        <v>4.0798611189529765E-4</v>
      </c>
      <c r="L283" s="3">
        <f>IFERROR(AVERAGEIFS(H264:H283, H264:H283, "&lt;" &amp; stats[[#This Row],[Q3]]+(2*stats[[#This Row],[IQR]]), H264:H283, "&gt;" &amp; stats[[#This Row],[Q1]]-(2*stats[[#This Row],[IQR]])),"")</f>
        <v>9.0826023408322051E-4</v>
      </c>
      <c r="M283" s="2"/>
      <c r="N283" s="1"/>
      <c r="O283" s="1"/>
      <c r="P283" s="1"/>
      <c r="Q283" s="1"/>
      <c r="R283" s="1"/>
    </row>
    <row r="284" spans="1:18" x14ac:dyDescent="0.25">
      <c r="A284" s="4">
        <v>44279.670127314814</v>
      </c>
      <c r="B284" s="1">
        <v>0</v>
      </c>
      <c r="C284" s="1">
        <v>1</v>
      </c>
      <c r="D284" s="5">
        <f>SUM(B$2:B284)</f>
        <v>1</v>
      </c>
      <c r="E284" s="5">
        <f>SUM(C$2:C284)</f>
        <v>283</v>
      </c>
      <c r="F284" s="2">
        <f>IF(stats[[#This Row],[Datetime]],stats[[#This Row],[Total Clear]]/stats[[#This Row],[Total Runs]],NA())</f>
        <v>3.5335689045936395E-3</v>
      </c>
      <c r="G284" s="2">
        <f t="shared" si="12"/>
        <v>0</v>
      </c>
      <c r="H284" s="3">
        <f>IFERROR(stats[[#This Row],[Datetime]]-A283,"")</f>
        <v>7.5231481605442241E-4</v>
      </c>
      <c r="I284" s="3">
        <f t="shared" si="13"/>
        <v>7.2916666795208585E-4</v>
      </c>
      <c r="J284" s="3">
        <f t="shared" si="14"/>
        <v>1.1168981473019812E-3</v>
      </c>
      <c r="K284" s="3">
        <f>IFERROR(stats[[#This Row],[Q3]]-stats[[#This Row],[Q1]],"")</f>
        <v>3.8773147934989538E-4</v>
      </c>
      <c r="L284" s="3">
        <f>IFERROR(AVERAGEIFS(H265:H284, H265:H284, "&lt;" &amp; stats[[#This Row],[Q3]]+(2*stats[[#This Row],[IQR]]), H265:H284, "&gt;" &amp; stats[[#This Row],[Q1]]-(2*stats[[#This Row],[IQR]])),"")</f>
        <v>8.8693957130951608E-4</v>
      </c>
      <c r="M284" s="2"/>
      <c r="N284" s="1"/>
      <c r="O284" s="1"/>
      <c r="P284" s="1"/>
      <c r="Q284" s="1"/>
      <c r="R284" s="1"/>
    </row>
    <row r="285" spans="1:18" x14ac:dyDescent="0.25">
      <c r="A285" s="4">
        <v>44279.67083333333</v>
      </c>
      <c r="B285" s="1">
        <v>0</v>
      </c>
      <c r="C285" s="1">
        <v>1</v>
      </c>
      <c r="D285" s="5">
        <f>SUM(B$2:B285)</f>
        <v>1</v>
      </c>
      <c r="E285" s="5">
        <f>SUM(C$2:C285)</f>
        <v>284</v>
      </c>
      <c r="F285" s="2">
        <f>IF(stats[[#This Row],[Datetime]],stats[[#This Row],[Total Clear]]/stats[[#This Row],[Total Runs]],NA())</f>
        <v>3.5211267605633804E-3</v>
      </c>
      <c r="G285" s="2">
        <f t="shared" si="12"/>
        <v>0</v>
      </c>
      <c r="H285" s="3">
        <f>IFERROR(stats[[#This Row],[Datetime]]-A284,"")</f>
        <v>7.0601851621177047E-4</v>
      </c>
      <c r="I285" s="3">
        <f t="shared" si="13"/>
        <v>7.2337962592428084E-4</v>
      </c>
      <c r="J285" s="3">
        <f t="shared" si="14"/>
        <v>1.102430556784384E-3</v>
      </c>
      <c r="K285" s="3">
        <f>IFERROR(stats[[#This Row],[Q3]]-stats[[#This Row],[Q1]],"")</f>
        <v>3.7905093086010311E-4</v>
      </c>
      <c r="L285" s="3">
        <f>IFERROR(AVERAGEIFS(H266:H285, H266:H285, "&lt;" &amp; stats[[#This Row],[Q3]]+(2*stats[[#This Row],[IQR]]), H266:H285, "&gt;" &amp; stats[[#This Row],[Q1]]-(2*stats[[#This Row],[IQR]])),"")</f>
        <v>8.6379142311144327E-4</v>
      </c>
      <c r="M285" s="2"/>
      <c r="N285" s="1"/>
      <c r="O285" s="1"/>
      <c r="P285" s="1"/>
      <c r="Q285" s="1"/>
      <c r="R285" s="1"/>
    </row>
    <row r="286" spans="1:18" x14ac:dyDescent="0.25">
      <c r="A286" s="4">
        <v>44279.671620370369</v>
      </c>
      <c r="B286" s="1">
        <v>0</v>
      </c>
      <c r="C286" s="1">
        <v>1</v>
      </c>
      <c r="D286" s="5">
        <f>SUM(B$2:B286)</f>
        <v>1</v>
      </c>
      <c r="E286" s="5">
        <f>SUM(C$2:C286)</f>
        <v>285</v>
      </c>
      <c r="F286" s="2">
        <f>IF(stats[[#This Row],[Datetime]],stats[[#This Row],[Total Clear]]/stats[[#This Row],[Total Runs]],NA())</f>
        <v>3.5087719298245615E-3</v>
      </c>
      <c r="G286" s="2">
        <f t="shared" si="12"/>
        <v>0</v>
      </c>
      <c r="H286" s="3">
        <f>IFERROR(stats[[#This Row],[Datetime]]-A285,"")</f>
        <v>7.8703703911742195E-4</v>
      </c>
      <c r="I286" s="3">
        <f t="shared" si="13"/>
        <v>7.2337962592428084E-4</v>
      </c>
      <c r="J286" s="3">
        <f t="shared" si="14"/>
        <v>1.090856481823721E-3</v>
      </c>
      <c r="K286" s="3">
        <f>IFERROR(stats[[#This Row],[Q3]]-stats[[#This Row],[Q1]],"")</f>
        <v>3.6747685589944012E-4</v>
      </c>
      <c r="L286" s="3">
        <f>IFERROR(AVERAGEIFS(H267:H286, H267:H286, "&lt;" &amp; stats[[#This Row],[Q3]]+(2*stats[[#This Row],[IQR]]), H267:H286, "&gt;" &amp; stats[[#This Row],[Q1]]-(2*stats[[#This Row],[IQR]])),"")</f>
        <v>8.4247076033773884E-4</v>
      </c>
      <c r="M286" s="2"/>
      <c r="N286" s="1"/>
      <c r="O286" s="1"/>
      <c r="P286" s="1"/>
      <c r="Q286" s="1"/>
      <c r="R286" s="1"/>
    </row>
    <row r="287" spans="1:18" x14ac:dyDescent="0.25">
      <c r="A287" s="4">
        <v>44279.672361111108</v>
      </c>
      <c r="B287" s="1">
        <v>0</v>
      </c>
      <c r="C287" s="1">
        <v>1</v>
      </c>
      <c r="D287" s="5">
        <f>SUM(B$2:B287)</f>
        <v>1</v>
      </c>
      <c r="E287" s="5">
        <f>SUM(C$2:C287)</f>
        <v>286</v>
      </c>
      <c r="F287" s="2">
        <f>IF(stats[[#This Row],[Datetime]],stats[[#This Row],[Total Clear]]/stats[[#This Row],[Total Runs]],NA())</f>
        <v>3.4965034965034965E-3</v>
      </c>
      <c r="G287" s="2">
        <f t="shared" si="12"/>
        <v>0</v>
      </c>
      <c r="H287" s="3">
        <f>IFERROR(stats[[#This Row],[Datetime]]-A286,"")</f>
        <v>7.4074073927477002E-4</v>
      </c>
      <c r="I287" s="3">
        <f t="shared" si="13"/>
        <v>7.2337962592428084E-4</v>
      </c>
      <c r="J287" s="3">
        <f t="shared" si="14"/>
        <v>9.0567129700502846E-4</v>
      </c>
      <c r="K287" s="3">
        <f>IFERROR(stats[[#This Row],[Q3]]-stats[[#This Row],[Q1]],"")</f>
        <v>1.8229167108074762E-4</v>
      </c>
      <c r="L287" s="3">
        <f>IFERROR(AVERAGEIFS(H268:H287, H268:H287, "&lt;" &amp; stats[[#This Row],[Q3]]+(2*stats[[#This Row],[IQR]]), H268:H287, "&gt;" &amp; stats[[#This Row],[Q1]]-(2*stats[[#This Row],[IQR]])),"")</f>
        <v>8.1993177407543719E-4</v>
      </c>
      <c r="M287" s="2"/>
      <c r="N287" s="1"/>
      <c r="O287" s="1"/>
      <c r="P287" s="1"/>
      <c r="Q287" s="1"/>
      <c r="R287" s="1"/>
    </row>
    <row r="288" spans="1:18" x14ac:dyDescent="0.25">
      <c r="A288" s="4">
        <v>44279.673043981478</v>
      </c>
      <c r="B288" s="1">
        <v>0</v>
      </c>
      <c r="C288" s="1">
        <v>1</v>
      </c>
      <c r="D288" s="5">
        <f>SUM(B$2:B288)</f>
        <v>1</v>
      </c>
      <c r="E288" s="5">
        <f>SUM(C$2:C288)</f>
        <v>287</v>
      </c>
      <c r="F288" s="2">
        <f>IF(stats[[#This Row],[Datetime]],stats[[#This Row],[Total Clear]]/stats[[#This Row],[Total Runs]],NA())</f>
        <v>3.4843205574912892E-3</v>
      </c>
      <c r="G288" s="2">
        <f t="shared" si="12"/>
        <v>0</v>
      </c>
      <c r="H288" s="3">
        <f>IFERROR(stats[[#This Row],[Datetime]]-A287,"")</f>
        <v>6.8287036992842332E-4</v>
      </c>
      <c r="I288" s="3">
        <f t="shared" si="13"/>
        <v>7.0312499701685738E-4</v>
      </c>
      <c r="J288" s="3">
        <f t="shared" si="14"/>
        <v>8.2754629875125829E-4</v>
      </c>
      <c r="K288" s="3">
        <f>IFERROR(stats[[#This Row],[Q3]]-stats[[#This Row],[Q1]],"")</f>
        <v>1.2442130173440091E-4</v>
      </c>
      <c r="L288" s="3">
        <f>IFERROR(AVERAGEIFS(H269:H288, H269:H288, "&lt;" &amp; stats[[#This Row],[Q3]]+(2*stats[[#This Row],[IQR]]), H269:H288, "&gt;" &amp; stats[[#This Row],[Q1]]-(2*stats[[#This Row],[IQR]])),"")</f>
        <v>7.3929398149630288E-4</v>
      </c>
      <c r="M288" s="2"/>
      <c r="N288" s="1"/>
      <c r="O288" s="1"/>
      <c r="P288" s="1"/>
      <c r="Q288" s="1"/>
      <c r="R288" s="1"/>
    </row>
    <row r="289" spans="1:18" x14ac:dyDescent="0.25">
      <c r="A289" s="4">
        <v>44279.673784722225</v>
      </c>
      <c r="B289" s="1">
        <v>0</v>
      </c>
      <c r="C289" s="1">
        <v>1</v>
      </c>
      <c r="D289" s="5">
        <f>SUM(B$2:B289)</f>
        <v>1</v>
      </c>
      <c r="E289" s="5">
        <f>SUM(C$2:C289)</f>
        <v>288</v>
      </c>
      <c r="F289" s="2">
        <f>IF(stats[[#This Row],[Datetime]],stats[[#This Row],[Total Clear]]/stats[[#This Row],[Total Runs]],NA())</f>
        <v>3.472222222222222E-3</v>
      </c>
      <c r="G289" s="2">
        <f t="shared" si="12"/>
        <v>0</v>
      </c>
      <c r="H289" s="3">
        <f>IFERROR(stats[[#This Row],[Datetime]]-A288,"")</f>
        <v>7.4074074655072764E-4</v>
      </c>
      <c r="I289" s="3">
        <f t="shared" si="13"/>
        <v>7.0312499701685738E-4</v>
      </c>
      <c r="J289" s="3">
        <f t="shared" si="14"/>
        <v>7.9571759488317184E-4</v>
      </c>
      <c r="K289" s="3">
        <f>IFERROR(stats[[#This Row],[Q3]]-stats[[#This Row],[Q1]],"")</f>
        <v>9.2592597866314463E-5</v>
      </c>
      <c r="L289" s="3">
        <f>IFERROR(AVERAGEIFS(H270:H289, H270:H289, "&lt;" &amp; stats[[#This Row],[Q3]]+(2*stats[[#This Row],[IQR]]), H270:H289, "&gt;" &amp; stats[[#This Row],[Q1]]-(2*stats[[#This Row],[IQR]])),"")</f>
        <v>7.3937908532303376E-4</v>
      </c>
      <c r="M289" s="2"/>
      <c r="N289" s="1"/>
      <c r="O289" s="1"/>
      <c r="P289" s="1"/>
      <c r="Q289" s="1"/>
      <c r="R289" s="1"/>
    </row>
    <row r="290" spans="1:18" x14ac:dyDescent="0.25">
      <c r="A290" s="4">
        <v>44279.674513888887</v>
      </c>
      <c r="B290" s="1">
        <v>0</v>
      </c>
      <c r="C290" s="1">
        <v>1</v>
      </c>
      <c r="D290" s="5">
        <f>SUM(B$2:B290)</f>
        <v>1</v>
      </c>
      <c r="E290" s="5">
        <f>SUM(C$2:C290)</f>
        <v>289</v>
      </c>
      <c r="F290" s="2">
        <f>IF(stats[[#This Row],[Datetime]],stats[[#This Row],[Total Clear]]/stats[[#This Row],[Total Runs]],NA())</f>
        <v>3.4602076124567475E-3</v>
      </c>
      <c r="G290" s="2">
        <f t="shared" si="12"/>
        <v>0</v>
      </c>
      <c r="H290" s="3">
        <f>IFERROR(stats[[#This Row],[Datetime]]-A289,"")</f>
        <v>7.2916666249511763E-4</v>
      </c>
      <c r="I290" s="3">
        <f t="shared" si="13"/>
        <v>7.0312499701685738E-4</v>
      </c>
      <c r="J290" s="3">
        <f t="shared" si="14"/>
        <v>7.8703703911742195E-4</v>
      </c>
      <c r="K290" s="3">
        <f>IFERROR(stats[[#This Row],[Q3]]-stats[[#This Row],[Q1]],"")</f>
        <v>8.3912042100564577E-5</v>
      </c>
      <c r="L290" s="3">
        <f>IFERROR(AVERAGEIFS(H271:H290, H271:H290, "&lt;" &amp; stats[[#This Row],[Q3]]+(2*stats[[#This Row],[IQR]]), H271:H290, "&gt;" &amp; stats[[#This Row],[Q1]]-(2*stats[[#This Row],[IQR]])),"")</f>
        <v>7.3881172849926062E-4</v>
      </c>
      <c r="M290" s="2"/>
      <c r="N290" s="1"/>
      <c r="O290" s="1"/>
      <c r="P290" s="1"/>
      <c r="Q290" s="1"/>
      <c r="R290" s="1"/>
    </row>
    <row r="291" spans="1:18" x14ac:dyDescent="0.25">
      <c r="A291" s="4">
        <v>44279.675243055557</v>
      </c>
      <c r="B291" s="1">
        <v>0</v>
      </c>
      <c r="C291" s="1">
        <v>1</v>
      </c>
      <c r="D291" s="5">
        <f>SUM(B$2:B291)</f>
        <v>1</v>
      </c>
      <c r="E291" s="5">
        <f>SUM(C$2:C291)</f>
        <v>290</v>
      </c>
      <c r="F291" s="2">
        <f>IF(stats[[#This Row],[Datetime]],stats[[#This Row],[Total Clear]]/stats[[#This Row],[Total Runs]],NA())</f>
        <v>3.4482758620689655E-3</v>
      </c>
      <c r="G291" s="2">
        <f t="shared" si="12"/>
        <v>0</v>
      </c>
      <c r="H291" s="3">
        <f>IFERROR(stats[[#This Row],[Datetime]]-A290,"")</f>
        <v>7.2916666977107525E-4</v>
      </c>
      <c r="I291" s="3">
        <f t="shared" si="13"/>
        <v>7.0312499701685738E-4</v>
      </c>
      <c r="J291" s="3">
        <f t="shared" si="14"/>
        <v>7.8703703366045374E-4</v>
      </c>
      <c r="K291" s="3">
        <f>IFERROR(stats[[#This Row],[Q3]]-stats[[#This Row],[Q1]],"")</f>
        <v>8.3912036643596366E-5</v>
      </c>
      <c r="L291" s="3">
        <f>IFERROR(AVERAGEIFS(H272:H291, H272:H291, "&lt;" &amp; stats[[#This Row],[Q3]]+(2*stats[[#This Row],[IQR]]), H272:H291, "&gt;" &amp; stats[[#This Row],[Q1]]-(2*stats[[#This Row],[IQR]])),"")</f>
        <v>7.3830409382935613E-4</v>
      </c>
      <c r="M291" s="2"/>
      <c r="N291" s="1"/>
      <c r="O291" s="1"/>
      <c r="P291" s="1"/>
      <c r="Q291" s="1"/>
      <c r="R291" s="1"/>
    </row>
    <row r="292" spans="1:18" x14ac:dyDescent="0.25">
      <c r="A292" s="4">
        <v>44279.676041666666</v>
      </c>
      <c r="B292" s="1">
        <v>0</v>
      </c>
      <c r="C292" s="1">
        <v>1</v>
      </c>
      <c r="D292" s="5">
        <f>SUM(B$2:B292)</f>
        <v>1</v>
      </c>
      <c r="E292" s="5">
        <f>SUM(C$2:C292)</f>
        <v>291</v>
      </c>
      <c r="F292" s="2">
        <f>IF(stats[[#This Row],[Datetime]],stats[[#This Row],[Total Clear]]/stats[[#This Row],[Total Runs]],NA())</f>
        <v>3.4364261168384879E-3</v>
      </c>
      <c r="G292" s="2">
        <f t="shared" si="12"/>
        <v>0</v>
      </c>
      <c r="H292" s="3">
        <f>IFERROR(stats[[#This Row],[Datetime]]-A291,"")</f>
        <v>7.9861110862111673E-4</v>
      </c>
      <c r="I292" s="3">
        <f t="shared" si="13"/>
        <v>7.0312499701685738E-4</v>
      </c>
      <c r="J292" s="3">
        <f t="shared" si="14"/>
        <v>7.8703703366045374E-4</v>
      </c>
      <c r="K292" s="3">
        <f>IFERROR(stats[[#This Row],[Q3]]-stats[[#This Row],[Q1]],"")</f>
        <v>8.3912036643596366E-5</v>
      </c>
      <c r="L292" s="3">
        <f>IFERROR(AVERAGEIFS(H273:H292, H273:H292, "&lt;" &amp; stats[[#This Row],[Q3]]+(2*stats[[#This Row],[IQR]]), H273:H292, "&gt;" &amp; stats[[#This Row],[Q1]]-(2*stats[[#This Row],[IQR]])),"")</f>
        <v>7.4131944456894421E-4</v>
      </c>
      <c r="M292" s="2"/>
      <c r="N292" s="1"/>
      <c r="O292" s="1"/>
      <c r="P292" s="1"/>
      <c r="Q292" s="1"/>
      <c r="R292" s="1"/>
    </row>
    <row r="293" spans="1:18" x14ac:dyDescent="0.25">
      <c r="A293" s="4">
        <v>44279.676805555559</v>
      </c>
      <c r="B293" s="1">
        <v>0</v>
      </c>
      <c r="C293" s="1">
        <v>1</v>
      </c>
      <c r="D293" s="5">
        <f>SUM(B$2:B293)</f>
        <v>1</v>
      </c>
      <c r="E293" s="5">
        <f>SUM(C$2:C293)</f>
        <v>292</v>
      </c>
      <c r="F293" s="2">
        <f>IF(stats[[#This Row],[Datetime]],stats[[#This Row],[Total Clear]]/stats[[#This Row],[Total Runs]],NA())</f>
        <v>3.4246575342465752E-3</v>
      </c>
      <c r="G293" s="2">
        <f t="shared" si="12"/>
        <v>0</v>
      </c>
      <c r="H293" s="3">
        <f>IFERROR(stats[[#This Row],[Datetime]]-A292,"")</f>
        <v>7.638888928340748E-4</v>
      </c>
      <c r="I293" s="3">
        <f t="shared" si="13"/>
        <v>7.0312499701685738E-4</v>
      </c>
      <c r="J293" s="3">
        <f t="shared" si="14"/>
        <v>7.6967592758592218E-4</v>
      </c>
      <c r="K293" s="3">
        <f>IFERROR(stats[[#This Row],[Q3]]-stats[[#This Row],[Q1]],"")</f>
        <v>6.6550930569064803E-5</v>
      </c>
      <c r="L293" s="3">
        <f>IFERROR(AVERAGEIFS(H274:H293, H274:H293, "&lt;" &amp; stats[[#This Row],[Q3]]+(2*stats[[#This Row],[IQR]]), H274:H293, "&gt;" &amp; stats[[#This Row],[Q1]]-(2*stats[[#This Row],[IQR]])),"")</f>
        <v>7.4016203725477678E-4</v>
      </c>
      <c r="M293" s="2"/>
      <c r="N293" s="1"/>
      <c r="O293" s="1"/>
      <c r="P293" s="1"/>
      <c r="Q293" s="1"/>
      <c r="R293" s="1"/>
    </row>
    <row r="294" spans="1:18" x14ac:dyDescent="0.25">
      <c r="A294" s="4">
        <v>44279.677627314813</v>
      </c>
      <c r="B294" s="1">
        <v>0</v>
      </c>
      <c r="C294" s="1">
        <v>1</v>
      </c>
      <c r="D294" s="5">
        <f>SUM(B$2:B294)</f>
        <v>1</v>
      </c>
      <c r="E294" s="5">
        <f>SUM(C$2:C294)</f>
        <v>293</v>
      </c>
      <c r="F294" s="2">
        <f>IF(stats[[#This Row],[Datetime]],stats[[#This Row],[Total Clear]]/stats[[#This Row],[Total Runs]],NA())</f>
        <v>3.4129692832764505E-3</v>
      </c>
      <c r="G294" s="2">
        <f t="shared" si="12"/>
        <v>0</v>
      </c>
      <c r="H294" s="3">
        <f>IFERROR(stats[[#This Row],[Datetime]]-A293,"")</f>
        <v>8.2175925490446389E-4</v>
      </c>
      <c r="I294" s="3">
        <f t="shared" si="13"/>
        <v>7.0312499701685738E-4</v>
      </c>
      <c r="J294" s="3">
        <f t="shared" si="14"/>
        <v>7.8703703366045374E-4</v>
      </c>
      <c r="K294" s="3">
        <f>IFERROR(stats[[#This Row],[Q3]]-stats[[#This Row],[Q1]],"")</f>
        <v>8.3912036643596366E-5</v>
      </c>
      <c r="L294" s="3">
        <f>IFERROR(AVERAGEIFS(H275:H294, H275:H294, "&lt;" &amp; stats[[#This Row],[Q3]]+(2*stats[[#This Row],[IQR]]), H275:H294, "&gt;" &amp; stats[[#This Row],[Q1]]-(2*stats[[#This Row],[IQR]])),"")</f>
        <v>7.4479166651144626E-4</v>
      </c>
      <c r="M294" s="2"/>
      <c r="N294" s="1"/>
      <c r="O294" s="1"/>
      <c r="P294" s="1"/>
      <c r="Q294" s="1"/>
      <c r="R294" s="1"/>
    </row>
    <row r="295" spans="1:18" x14ac:dyDescent="0.25">
      <c r="A295" s="4">
        <v>44279.678437499999</v>
      </c>
      <c r="B295" s="1">
        <v>0</v>
      </c>
      <c r="C295" s="1">
        <v>1</v>
      </c>
      <c r="D295" s="5">
        <f>SUM(B$2:B295)</f>
        <v>1</v>
      </c>
      <c r="E295" s="5">
        <f>SUM(C$2:C295)</f>
        <v>294</v>
      </c>
      <c r="F295" s="2">
        <f>IF(stats[[#This Row],[Datetime]],stats[[#This Row],[Total Clear]]/stats[[#This Row],[Total Runs]],NA())</f>
        <v>3.4013605442176869E-3</v>
      </c>
      <c r="G295" s="2">
        <f t="shared" si="12"/>
        <v>0</v>
      </c>
      <c r="H295" s="3">
        <f>IFERROR(stats[[#This Row],[Datetime]]-A294,"")</f>
        <v>8.1018518540076911E-4</v>
      </c>
      <c r="I295" s="3">
        <f t="shared" si="13"/>
        <v>7.2337962592428084E-4</v>
      </c>
      <c r="J295" s="3">
        <f t="shared" si="14"/>
        <v>7.8993055649334565E-4</v>
      </c>
      <c r="K295" s="3">
        <f>IFERROR(stats[[#This Row],[Q3]]-stats[[#This Row],[Q1]],"")</f>
        <v>6.6550930569064803E-5</v>
      </c>
      <c r="L295" s="3">
        <f>IFERROR(AVERAGEIFS(H276:H295, H276:H295, "&lt;" &amp; stats[[#This Row],[Q3]]+(2*stats[[#This Row],[IQR]]), H276:H295, "&gt;" &amp; stats[[#This Row],[Q1]]-(2*stats[[#This Row],[IQR]])),"")</f>
        <v>7.5231481459923086E-4</v>
      </c>
      <c r="M295" s="2"/>
      <c r="N295" s="1"/>
      <c r="O295" s="1"/>
      <c r="P295" s="1"/>
      <c r="Q295" s="1"/>
      <c r="R295" s="1"/>
    </row>
    <row r="296" spans="1:18" x14ac:dyDescent="0.25">
      <c r="A296" s="4">
        <v>44279.67931712963</v>
      </c>
      <c r="B296" s="1">
        <v>0</v>
      </c>
      <c r="C296" s="1">
        <v>1</v>
      </c>
      <c r="D296" s="5">
        <f>SUM(B$2:B296)</f>
        <v>1</v>
      </c>
      <c r="E296" s="5">
        <f>SUM(C$2:C296)</f>
        <v>295</v>
      </c>
      <c r="F296" s="2">
        <f>IF(stats[[#This Row],[Datetime]],stats[[#This Row],[Total Clear]]/stats[[#This Row],[Total Runs]],NA())</f>
        <v>3.3898305084745762E-3</v>
      </c>
      <c r="G296" s="2">
        <f t="shared" si="12"/>
        <v>0</v>
      </c>
      <c r="H296" s="3">
        <f>IFERROR(stats[[#This Row],[Datetime]]-A295,"")</f>
        <v>8.7962963152676821E-4</v>
      </c>
      <c r="I296" s="3">
        <f t="shared" si="13"/>
        <v>7.2916666249511763E-4</v>
      </c>
      <c r="J296" s="3">
        <f t="shared" si="14"/>
        <v>8.0150462781602982E-4</v>
      </c>
      <c r="K296" s="3">
        <f>IFERROR(stats[[#This Row],[Q3]]-stats[[#This Row],[Q1]],"")</f>
        <v>7.233796532091219E-5</v>
      </c>
      <c r="L296" s="3">
        <f>IFERROR(AVERAGEIFS(H277:H296, H277:H296, "&lt;" &amp; stats[[#This Row],[Q3]]+(2*stats[[#This Row],[IQR]]), H277:H296, "&gt;" &amp; stats[[#This Row],[Q1]]-(2*stats[[#This Row],[IQR]])),"")</f>
        <v>7.6157407420396339E-4</v>
      </c>
      <c r="M296" s="2"/>
      <c r="N296" s="1"/>
      <c r="O296" s="1"/>
      <c r="P296" s="1"/>
      <c r="Q296" s="1"/>
      <c r="R296" s="1"/>
    </row>
    <row r="297" spans="1:18" x14ac:dyDescent="0.25">
      <c r="A297" s="4">
        <v>44279.680127314816</v>
      </c>
      <c r="B297" s="1">
        <v>0</v>
      </c>
      <c r="C297" s="1">
        <v>1</v>
      </c>
      <c r="D297" s="5">
        <f>SUM(B$2:B297)</f>
        <v>1</v>
      </c>
      <c r="E297" s="5">
        <f>SUM(C$2:C297)</f>
        <v>296</v>
      </c>
      <c r="F297" s="2">
        <f>IF(stats[[#This Row],[Datetime]],stats[[#This Row],[Total Clear]]/stats[[#This Row],[Total Runs]],NA())</f>
        <v>3.3783783783783786E-3</v>
      </c>
      <c r="G297" s="2">
        <f t="shared" si="12"/>
        <v>0</v>
      </c>
      <c r="H297" s="3">
        <f>IFERROR(stats[[#This Row],[Datetime]]-A296,"")</f>
        <v>8.1018518540076911E-4</v>
      </c>
      <c r="I297" s="3">
        <f t="shared" si="13"/>
        <v>7.2916666795208585E-4</v>
      </c>
      <c r="J297" s="3">
        <f t="shared" si="14"/>
        <v>8.1018518540076911E-4</v>
      </c>
      <c r="K297" s="3">
        <f>IFERROR(stats[[#This Row],[Q3]]-stats[[#This Row],[Q1]],"")</f>
        <v>8.1018517448683269E-5</v>
      </c>
      <c r="L297" s="3">
        <f>IFERROR(AVERAGEIFS(H278:H297, H278:H297, "&lt;" &amp; stats[[#This Row],[Q3]]+(2*stats[[#This Row],[IQR]]), H278:H297, "&gt;" &amp; stats[[#This Row],[Q1]]-(2*stats[[#This Row],[IQR]])),"")</f>
        <v>7.6851851845276546E-4</v>
      </c>
      <c r="M297" s="2"/>
      <c r="N297" s="1"/>
      <c r="O297" s="1"/>
      <c r="P297" s="1"/>
      <c r="Q297" s="1"/>
      <c r="R297" s="1"/>
    </row>
    <row r="298" spans="1:18" x14ac:dyDescent="0.25">
      <c r="A298" s="4">
        <v>44279.680937500001</v>
      </c>
      <c r="B298" s="1">
        <v>0</v>
      </c>
      <c r="C298" s="1">
        <v>1</v>
      </c>
      <c r="D298" s="5">
        <f>SUM(B$2:B298)</f>
        <v>1</v>
      </c>
      <c r="E298" s="5">
        <f>SUM(C$2:C298)</f>
        <v>297</v>
      </c>
      <c r="F298" s="2">
        <f>IF(stats[[#This Row],[Datetime]],stats[[#This Row],[Total Clear]]/stats[[#This Row],[Total Runs]],NA())</f>
        <v>3.3670033670033669E-3</v>
      </c>
      <c r="G298" s="2">
        <f t="shared" si="12"/>
        <v>0</v>
      </c>
      <c r="H298" s="3">
        <f>IFERROR(stats[[#This Row],[Datetime]]-A297,"")</f>
        <v>8.1018518540076911E-4</v>
      </c>
      <c r="I298" s="3">
        <f t="shared" si="13"/>
        <v>7.3784722189884633E-4</v>
      </c>
      <c r="J298" s="3">
        <f t="shared" si="14"/>
        <v>8.1018518540076911E-4</v>
      </c>
      <c r="K298" s="3">
        <f>IFERROR(stats[[#This Row],[Q3]]-stats[[#This Row],[Q1]],"")</f>
        <v>7.2337963501922786E-5</v>
      </c>
      <c r="L298" s="3">
        <f>IFERROR(AVERAGEIFS(H279:H298, H279:H298, "&lt;" &amp; stats[[#This Row],[Q3]]+(2*stats[[#This Row],[IQR]]), H279:H298, "&gt;" &amp; stats[[#This Row],[Q1]]-(2*stats[[#This Row],[IQR]])),"")</f>
        <v>7.7488425922638275E-4</v>
      </c>
      <c r="M298" s="2"/>
      <c r="N298" s="1"/>
      <c r="O298" s="1"/>
      <c r="P298" s="1"/>
      <c r="Q298" s="1"/>
      <c r="R298" s="1"/>
    </row>
    <row r="299" spans="1:18" x14ac:dyDescent="0.25">
      <c r="A299" s="4">
        <v>44279.681643518517</v>
      </c>
      <c r="B299" s="1">
        <v>0</v>
      </c>
      <c r="C299" s="1">
        <v>1</v>
      </c>
      <c r="D299" s="5">
        <f>SUM(B$2:B299)</f>
        <v>1</v>
      </c>
      <c r="E299" s="5">
        <f>SUM(C$2:C299)</f>
        <v>298</v>
      </c>
      <c r="F299" s="2">
        <f>IF(stats[[#This Row],[Datetime]],stats[[#This Row],[Total Clear]]/stats[[#This Row],[Total Runs]],NA())</f>
        <v>3.3557046979865771E-3</v>
      </c>
      <c r="G299" s="2">
        <f t="shared" si="12"/>
        <v>0</v>
      </c>
      <c r="H299" s="3">
        <f>IFERROR(stats[[#This Row],[Datetime]]-A298,"")</f>
        <v>7.0601851621177047E-4</v>
      </c>
      <c r="I299" s="3">
        <f t="shared" si="13"/>
        <v>7.2916666795208585E-4</v>
      </c>
      <c r="J299" s="3">
        <f t="shared" si="14"/>
        <v>8.1018518540076911E-4</v>
      </c>
      <c r="K299" s="3">
        <f>IFERROR(stats[[#This Row],[Q3]]-stats[[#This Row],[Q1]],"")</f>
        <v>8.1018517448683269E-5</v>
      </c>
      <c r="L299" s="3">
        <f>IFERROR(AVERAGEIFS(H280:H299, H280:H299, "&lt;" &amp; stats[[#This Row],[Q3]]+(2*stats[[#This Row],[IQR]]), H280:H299, "&gt;" &amp; stats[[#This Row],[Q1]]-(2*stats[[#This Row],[IQR]])),"")</f>
        <v>7.7256944423425016E-4</v>
      </c>
      <c r="M299" s="2"/>
      <c r="N299" s="1"/>
      <c r="O299" s="1"/>
      <c r="P299" s="1"/>
      <c r="Q299" s="1"/>
      <c r="R299" s="1"/>
    </row>
    <row r="300" spans="1:18" x14ac:dyDescent="0.25">
      <c r="A300" s="4">
        <v>44279.68240740741</v>
      </c>
      <c r="B300" s="1">
        <v>0</v>
      </c>
      <c r="C300" s="1">
        <v>1</v>
      </c>
      <c r="D300" s="5">
        <f>SUM(B$2:B300)</f>
        <v>1</v>
      </c>
      <c r="E300" s="5">
        <f>SUM(C$2:C300)</f>
        <v>299</v>
      </c>
      <c r="F300" s="2">
        <f>IF(stats[[#This Row],[Datetime]],stats[[#This Row],[Total Clear]]/stats[[#This Row],[Total Runs]],NA())</f>
        <v>3.3444816053511705E-3</v>
      </c>
      <c r="G300" s="2">
        <f t="shared" si="12"/>
        <v>0</v>
      </c>
      <c r="H300" s="3">
        <f>IFERROR(stats[[#This Row],[Datetime]]-A299,"")</f>
        <v>7.638888928340748E-4</v>
      </c>
      <c r="I300" s="3">
        <f t="shared" si="13"/>
        <v>7.3784722189884633E-4</v>
      </c>
      <c r="J300" s="3">
        <f t="shared" si="14"/>
        <v>8.1018518540076911E-4</v>
      </c>
      <c r="K300" s="3">
        <f>IFERROR(stats[[#This Row],[Q3]]-stats[[#This Row],[Q1]],"")</f>
        <v>7.2337963501922786E-5</v>
      </c>
      <c r="L300" s="3">
        <f>IFERROR(AVERAGEIFS(H281:H300, H281:H300, "&lt;" &amp; stats[[#This Row],[Q3]]+(2*stats[[#This Row],[IQR]]), H281:H300, "&gt;" &amp; stats[[#This Row],[Q1]]-(2*stats[[#This Row],[IQR]])),"")</f>
        <v>7.7430555575119797E-4</v>
      </c>
      <c r="M300" s="2"/>
      <c r="N300" s="1"/>
      <c r="O300" s="1"/>
      <c r="P300" s="1"/>
      <c r="Q300" s="1"/>
      <c r="R300" s="1"/>
    </row>
    <row r="301" spans="1:18" x14ac:dyDescent="0.25">
      <c r="A301" s="4">
        <v>44279.683136574073</v>
      </c>
      <c r="B301" s="1">
        <v>0</v>
      </c>
      <c r="C301" s="1">
        <v>1</v>
      </c>
      <c r="D301" s="5">
        <f>SUM(B$2:B301)</f>
        <v>1</v>
      </c>
      <c r="E301" s="5">
        <f>SUM(C$2:C301)</f>
        <v>300</v>
      </c>
      <c r="F301" s="2">
        <f>IF(stats[[#This Row],[Datetime]],stats[[#This Row],[Total Clear]]/stats[[#This Row],[Total Runs]],NA())</f>
        <v>3.3333333333333335E-3</v>
      </c>
      <c r="G301" s="2">
        <f t="shared" si="12"/>
        <v>0</v>
      </c>
      <c r="H301" s="3">
        <f>IFERROR(stats[[#This Row],[Datetime]]-A300,"")</f>
        <v>7.2916666249511763E-4</v>
      </c>
      <c r="I301" s="3">
        <f t="shared" si="13"/>
        <v>7.2916666795208585E-4</v>
      </c>
      <c r="J301" s="3">
        <f t="shared" si="14"/>
        <v>8.1018518540076911E-4</v>
      </c>
      <c r="K301" s="3">
        <f>IFERROR(stats[[#This Row],[Q3]]-stats[[#This Row],[Q1]],"")</f>
        <v>8.1018517448683269E-5</v>
      </c>
      <c r="L301" s="3">
        <f>IFERROR(AVERAGEIFS(H282:H301, H282:H301, "&lt;" &amp; stats[[#This Row],[Q3]]+(2*stats[[#This Row],[IQR]]), H282:H301, "&gt;" &amp; stats[[#This Row],[Q1]]-(2*stats[[#This Row],[IQR]])),"")</f>
        <v>7.6967592576693278E-4</v>
      </c>
      <c r="M301" s="2"/>
      <c r="N301" s="1"/>
      <c r="O301" s="1"/>
      <c r="P301" s="1"/>
      <c r="Q301" s="1"/>
      <c r="R301" s="1"/>
    </row>
    <row r="302" spans="1:18" x14ac:dyDescent="0.25">
      <c r="A302" s="4">
        <v>44279.683865740742</v>
      </c>
      <c r="B302" s="1">
        <v>0</v>
      </c>
      <c r="C302" s="1">
        <v>1</v>
      </c>
      <c r="D302" s="5">
        <f>SUM(B$2:B302)</f>
        <v>1</v>
      </c>
      <c r="E302" s="5">
        <f>SUM(C$2:C302)</f>
        <v>301</v>
      </c>
      <c r="F302" s="2">
        <f>IF(stats[[#This Row],[Datetime]],stats[[#This Row],[Total Clear]]/stats[[#This Row],[Total Runs]],NA())</f>
        <v>3.3222591362126247E-3</v>
      </c>
      <c r="G302" s="2">
        <f t="shared" si="12"/>
        <v>0</v>
      </c>
      <c r="H302" s="3">
        <f>IFERROR(stats[[#This Row],[Datetime]]-A301,"")</f>
        <v>7.2916666977107525E-4</v>
      </c>
      <c r="I302" s="3">
        <f t="shared" si="13"/>
        <v>7.2916666795208585E-4</v>
      </c>
      <c r="J302" s="3">
        <f t="shared" si="14"/>
        <v>8.1018518540076911E-4</v>
      </c>
      <c r="K302" s="3">
        <f>IFERROR(stats[[#This Row],[Q3]]-stats[[#This Row],[Q1]],"")</f>
        <v>8.1018517448683269E-5</v>
      </c>
      <c r="L302" s="3">
        <f>IFERROR(AVERAGEIFS(H283:H302, H283:H302, "&lt;" &amp; stats[[#This Row],[Q3]]+(2*stats[[#This Row],[IQR]]), H283:H302, "&gt;" &amp; stats[[#This Row],[Q1]]-(2*stats[[#This Row],[IQR]])),"")</f>
        <v>7.6678240766341337E-4</v>
      </c>
      <c r="M302" s="2"/>
      <c r="N302" s="1"/>
      <c r="O302" s="1"/>
      <c r="P302" s="1"/>
      <c r="Q302" s="1"/>
      <c r="R302" s="1"/>
    </row>
    <row r="303" spans="1:18" x14ac:dyDescent="0.25">
      <c r="A303" s="4">
        <v>44279.684675925928</v>
      </c>
      <c r="B303" s="1">
        <v>0</v>
      </c>
      <c r="C303" s="1">
        <v>1</v>
      </c>
      <c r="D303" s="5">
        <f>SUM(B$2:B303)</f>
        <v>1</v>
      </c>
      <c r="E303" s="5">
        <f>SUM(C$2:C303)</f>
        <v>302</v>
      </c>
      <c r="F303" s="2">
        <f>IF(stats[[#This Row],[Datetime]],stats[[#This Row],[Total Clear]]/stats[[#This Row],[Total Runs]],NA())</f>
        <v>3.3112582781456954E-3</v>
      </c>
      <c r="G303" s="2">
        <f t="shared" si="12"/>
        <v>0</v>
      </c>
      <c r="H303" s="3">
        <f>IFERROR(stats[[#This Row],[Datetime]]-A302,"")</f>
        <v>8.1018518540076911E-4</v>
      </c>
      <c r="I303" s="3">
        <f t="shared" si="13"/>
        <v>7.2916666795208585E-4</v>
      </c>
      <c r="J303" s="3">
        <f t="shared" si="14"/>
        <v>8.1018518540076911E-4</v>
      </c>
      <c r="K303" s="3">
        <f>IFERROR(stats[[#This Row],[Q3]]-stats[[#This Row],[Q1]],"")</f>
        <v>8.1018517448683269E-5</v>
      </c>
      <c r="L303" s="3">
        <f>IFERROR(AVERAGEIFS(H284:H303, H284:H303, "&lt;" &amp; stats[[#This Row],[Q3]]+(2*stats[[#This Row],[IQR]]), H284:H303, "&gt;" &amp; stats[[#This Row],[Q1]]-(2*stats[[#This Row],[IQR]])),"")</f>
        <v>7.650462965102633E-4</v>
      </c>
      <c r="M303" s="2"/>
      <c r="N303" s="1"/>
      <c r="O303" s="1"/>
      <c r="P303" s="1"/>
      <c r="Q303" s="1"/>
      <c r="R303" s="1"/>
    </row>
    <row r="304" spans="1:18" x14ac:dyDescent="0.25">
      <c r="A304" s="4">
        <v>44279.685532407406</v>
      </c>
      <c r="B304" s="1">
        <v>0</v>
      </c>
      <c r="C304" s="1">
        <v>1</v>
      </c>
      <c r="D304" s="5">
        <f>SUM(B$2:B304)</f>
        <v>1</v>
      </c>
      <c r="E304" s="5">
        <f>SUM(C$2:C304)</f>
        <v>303</v>
      </c>
      <c r="F304" s="2">
        <f>IF(stats[[#This Row],[Datetime]],stats[[#This Row],[Total Clear]]/stats[[#This Row],[Total Runs]],NA())</f>
        <v>3.3003300330033004E-3</v>
      </c>
      <c r="G304" s="2">
        <f t="shared" si="12"/>
        <v>0</v>
      </c>
      <c r="H304" s="3">
        <f>IFERROR(stats[[#This Row],[Datetime]]-A303,"")</f>
        <v>8.5648147796746343E-4</v>
      </c>
      <c r="I304" s="3">
        <f t="shared" si="13"/>
        <v>7.2916666795208585E-4</v>
      </c>
      <c r="J304" s="3">
        <f t="shared" si="14"/>
        <v>8.1018518540076911E-4</v>
      </c>
      <c r="K304" s="3">
        <f>IFERROR(stats[[#This Row],[Q3]]-stats[[#This Row],[Q1]],"")</f>
        <v>8.1018517448683269E-5</v>
      </c>
      <c r="L304" s="3">
        <f>IFERROR(AVERAGEIFS(H285:H304, H285:H304, "&lt;" &amp; stats[[#This Row],[Q3]]+(2*stats[[#This Row],[IQR]]), H285:H304, "&gt;" &amp; stats[[#This Row],[Q1]]-(2*stats[[#This Row],[IQR]])),"")</f>
        <v>7.7025462960591542E-4</v>
      </c>
      <c r="M304" s="2"/>
      <c r="N304" s="1"/>
      <c r="O304" s="1"/>
      <c r="P304" s="1"/>
      <c r="Q304" s="1"/>
      <c r="R304" s="1"/>
    </row>
    <row r="305" spans="1:18" x14ac:dyDescent="0.25">
      <c r="A305" s="4">
        <v>44279.686249999999</v>
      </c>
      <c r="B305" s="1">
        <v>0</v>
      </c>
      <c r="C305" s="1">
        <v>1</v>
      </c>
      <c r="D305" s="5">
        <f>SUM(B$2:B305)</f>
        <v>1</v>
      </c>
      <c r="E305" s="5">
        <f>SUM(C$2:C305)</f>
        <v>304</v>
      </c>
      <c r="F305" s="2">
        <f>IF(stats[[#This Row],[Datetime]],stats[[#This Row],[Total Clear]]/stats[[#This Row],[Total Runs]],NA())</f>
        <v>3.2894736842105261E-3</v>
      </c>
      <c r="G305" s="2">
        <f t="shared" si="12"/>
        <v>0</v>
      </c>
      <c r="H305" s="3">
        <f>IFERROR(stats[[#This Row],[Datetime]]-A304,"")</f>
        <v>7.1759259299142286E-4</v>
      </c>
      <c r="I305" s="3">
        <f t="shared" si="13"/>
        <v>7.2916666795208585E-4</v>
      </c>
      <c r="J305" s="3">
        <f t="shared" si="14"/>
        <v>8.1018518540076911E-4</v>
      </c>
      <c r="K305" s="3">
        <f>IFERROR(stats[[#This Row],[Q3]]-stats[[#This Row],[Q1]],"")</f>
        <v>8.1018517448683269E-5</v>
      </c>
      <c r="L305" s="3">
        <f>IFERROR(AVERAGEIFS(H286:H305, H286:H305, "&lt;" &amp; stats[[#This Row],[Q3]]+(2*stats[[#This Row],[IQR]]), H286:H305, "&gt;" &amp; stats[[#This Row],[Q1]]-(2*stats[[#This Row],[IQR]])),"")</f>
        <v>7.7083333344489806E-4</v>
      </c>
      <c r="M305" s="2"/>
      <c r="N305" s="1"/>
      <c r="O305" s="1"/>
      <c r="P305" s="1"/>
      <c r="Q305" s="1"/>
      <c r="R305" s="1"/>
    </row>
    <row r="306" spans="1:18" x14ac:dyDescent="0.25">
      <c r="A306" s="4">
        <v>44279.687071759261</v>
      </c>
      <c r="B306" s="1">
        <v>0</v>
      </c>
      <c r="C306" s="1">
        <v>1</v>
      </c>
      <c r="D306" s="5">
        <f>SUM(B$2:B306)</f>
        <v>1</v>
      </c>
      <c r="E306" s="5">
        <f>SUM(C$2:C306)</f>
        <v>305</v>
      </c>
      <c r="F306" s="2">
        <f>IF(stats[[#This Row],[Datetime]],stats[[#This Row],[Total Clear]]/stats[[#This Row],[Total Runs]],NA())</f>
        <v>3.2786885245901639E-3</v>
      </c>
      <c r="G306" s="2">
        <f t="shared" si="12"/>
        <v>0</v>
      </c>
      <c r="H306" s="3">
        <f>IFERROR(stats[[#This Row],[Datetime]]-A305,"")</f>
        <v>8.217592621804215E-4</v>
      </c>
      <c r="I306" s="3">
        <f t="shared" si="13"/>
        <v>7.2916666795208585E-4</v>
      </c>
      <c r="J306" s="3">
        <f t="shared" si="14"/>
        <v>8.1018518540076911E-4</v>
      </c>
      <c r="K306" s="3">
        <f>IFERROR(stats[[#This Row],[Q3]]-stats[[#This Row],[Q1]],"")</f>
        <v>8.1018517448683269E-5</v>
      </c>
      <c r="L306" s="3">
        <f>IFERROR(AVERAGEIFS(H287:H306, H287:H306, "&lt;" &amp; stats[[#This Row],[Q3]]+(2*stats[[#This Row],[IQR]]), H287:H306, "&gt;" &amp; stats[[#This Row],[Q1]]-(2*stats[[#This Row],[IQR]])),"")</f>
        <v>7.7256944459804802E-4</v>
      </c>
      <c r="M306" s="2"/>
      <c r="N306" s="1"/>
      <c r="O306" s="1"/>
      <c r="P306" s="1"/>
      <c r="Q306" s="1"/>
      <c r="R306" s="1"/>
    </row>
    <row r="307" spans="1:18" x14ac:dyDescent="0.25">
      <c r="A307" s="4">
        <v>44279.687858796293</v>
      </c>
      <c r="B307" s="1">
        <v>0</v>
      </c>
      <c r="C307" s="1">
        <v>1</v>
      </c>
      <c r="D307" s="5">
        <f>SUM(B$2:B307)</f>
        <v>1</v>
      </c>
      <c r="E307" s="5">
        <f>SUM(C$2:C307)</f>
        <v>306</v>
      </c>
      <c r="F307" s="2">
        <f>IF(stats[[#This Row],[Datetime]],stats[[#This Row],[Total Clear]]/stats[[#This Row],[Total Runs]],NA())</f>
        <v>3.2679738562091504E-3</v>
      </c>
      <c r="G307" s="2">
        <f t="shared" si="12"/>
        <v>0</v>
      </c>
      <c r="H307" s="3">
        <f>IFERROR(stats[[#This Row],[Datetime]]-A306,"")</f>
        <v>7.8703703184146434E-4</v>
      </c>
      <c r="I307" s="3">
        <f t="shared" si="13"/>
        <v>7.2916666795208585E-4</v>
      </c>
      <c r="J307" s="3">
        <f t="shared" si="14"/>
        <v>8.1018518540076911E-4</v>
      </c>
      <c r="K307" s="3">
        <f>IFERROR(stats[[#This Row],[Q3]]-stats[[#This Row],[Q1]],"")</f>
        <v>8.1018517448683269E-5</v>
      </c>
      <c r="L307" s="3">
        <f>IFERROR(AVERAGEIFS(H288:H307, H288:H307, "&lt;" &amp; stats[[#This Row],[Q3]]+(2*stats[[#This Row],[IQR]]), H288:H307, "&gt;" &amp; stats[[#This Row],[Q1]]-(2*stats[[#This Row],[IQR]])),"")</f>
        <v>7.7488425922638275E-4</v>
      </c>
      <c r="M307" s="2"/>
      <c r="N307" s="1"/>
      <c r="O307" s="1"/>
      <c r="P307" s="1"/>
      <c r="Q307" s="1"/>
      <c r="R307" s="1"/>
    </row>
    <row r="308" spans="1:18" x14ac:dyDescent="0.25">
      <c r="A308" s="4">
        <v>44279.688657407409</v>
      </c>
      <c r="B308" s="1">
        <v>0</v>
      </c>
      <c r="C308" s="1">
        <v>1</v>
      </c>
      <c r="D308" s="5">
        <f>SUM(B$2:B308)</f>
        <v>1</v>
      </c>
      <c r="E308" s="5">
        <f>SUM(C$2:C308)</f>
        <v>307</v>
      </c>
      <c r="F308" s="2">
        <f>IF(stats[[#This Row],[Datetime]],stats[[#This Row],[Total Clear]]/stats[[#This Row],[Total Runs]],NA())</f>
        <v>3.2573289902280132E-3</v>
      </c>
      <c r="G308" s="2">
        <f t="shared" si="12"/>
        <v>0</v>
      </c>
      <c r="H308" s="3">
        <f>IFERROR(stats[[#This Row],[Datetime]]-A307,"")</f>
        <v>7.9861111589707434E-4</v>
      </c>
      <c r="I308" s="3">
        <f t="shared" si="13"/>
        <v>7.2916666977107525E-4</v>
      </c>
      <c r="J308" s="3">
        <f t="shared" si="14"/>
        <v>8.1018518540076911E-4</v>
      </c>
      <c r="K308" s="3">
        <f>IFERROR(stats[[#This Row],[Q3]]-stats[[#This Row],[Q1]],"")</f>
        <v>8.1018515629693866E-5</v>
      </c>
      <c r="L308" s="3">
        <f>IFERROR(AVERAGEIFS(H289:H308, H289:H308, "&lt;" &amp; stats[[#This Row],[Q3]]+(2*stats[[#This Row],[IQR]]), H289:H308, "&gt;" &amp; stats[[#This Row],[Q1]]-(2*stats[[#This Row],[IQR]])),"")</f>
        <v>7.8067129652481526E-4</v>
      </c>
      <c r="M308" s="2"/>
      <c r="N308" s="1"/>
      <c r="O308" s="1"/>
      <c r="P308" s="1"/>
      <c r="Q308" s="1"/>
      <c r="R308" s="1"/>
    </row>
    <row r="309" spans="1:18" x14ac:dyDescent="0.25">
      <c r="A309" s="4">
        <v>44279.68953703704</v>
      </c>
      <c r="B309" s="1">
        <v>0</v>
      </c>
      <c r="C309" s="1">
        <v>1</v>
      </c>
      <c r="D309" s="5">
        <f>SUM(B$2:B309)</f>
        <v>1</v>
      </c>
      <c r="E309" s="5">
        <f>SUM(C$2:C309)</f>
        <v>308</v>
      </c>
      <c r="F309" s="2">
        <f>IF(stats[[#This Row],[Datetime]],stats[[#This Row],[Total Clear]]/stats[[#This Row],[Total Runs]],NA())</f>
        <v>3.246753246753247E-3</v>
      </c>
      <c r="G309" s="2">
        <f t="shared" si="12"/>
        <v>0</v>
      </c>
      <c r="H309" s="3">
        <f>IFERROR(stats[[#This Row],[Datetime]]-A308,"")</f>
        <v>8.7962963152676821E-4</v>
      </c>
      <c r="I309" s="3">
        <f t="shared" si="13"/>
        <v>7.2916666977107525E-4</v>
      </c>
      <c r="J309" s="3">
        <f t="shared" si="14"/>
        <v>8.1307870277669281E-4</v>
      </c>
      <c r="K309" s="3">
        <f>IFERROR(stats[[#This Row],[Q3]]-stats[[#This Row],[Q1]],"")</f>
        <v>8.3912033005617559E-5</v>
      </c>
      <c r="L309" s="3">
        <f>IFERROR(AVERAGEIFS(H290:H309, H290:H309, "&lt;" &amp; stats[[#This Row],[Q3]]+(2*stats[[#This Row],[IQR]]), H290:H309, "&gt;" &amp; stats[[#This Row],[Q1]]-(2*stats[[#This Row],[IQR]])),"")</f>
        <v>7.8761574077361733E-4</v>
      </c>
      <c r="M309" s="2"/>
      <c r="N309" s="1"/>
      <c r="O309" s="1"/>
      <c r="P309" s="1"/>
      <c r="Q309" s="1"/>
      <c r="R309" s="1"/>
    </row>
    <row r="310" spans="1:18" x14ac:dyDescent="0.25">
      <c r="A310" s="4">
        <v>44279.690300925926</v>
      </c>
      <c r="B310" s="1">
        <v>0</v>
      </c>
      <c r="C310" s="1">
        <v>1</v>
      </c>
      <c r="D310" s="5">
        <f>SUM(B$2:B310)</f>
        <v>1</v>
      </c>
      <c r="E310" s="5">
        <f>SUM(C$2:C310)</f>
        <v>309</v>
      </c>
      <c r="F310" s="2">
        <f>IF(stats[[#This Row],[Datetime]],stats[[#This Row],[Total Clear]]/stats[[#This Row],[Total Runs]],NA())</f>
        <v>3.2362459546925568E-3</v>
      </c>
      <c r="G310" s="2">
        <f t="shared" si="12"/>
        <v>0</v>
      </c>
      <c r="H310" s="3">
        <f>IFERROR(stats[[#This Row],[Datetime]]-A309,"")</f>
        <v>7.6388888555811718E-4</v>
      </c>
      <c r="I310" s="3">
        <f t="shared" si="13"/>
        <v>7.552083316113567E-4</v>
      </c>
      <c r="J310" s="3">
        <f t="shared" si="14"/>
        <v>8.1307870277669281E-4</v>
      </c>
      <c r="K310" s="3">
        <f>IFERROR(stats[[#This Row],[Q3]]-stats[[#This Row],[Q1]],"")</f>
        <v>5.787037116533611E-5</v>
      </c>
      <c r="L310" s="3">
        <f>IFERROR(AVERAGEIFS(H291:H310, H291:H310, "&lt;" &amp; stats[[#This Row],[Q3]]+(2*stats[[#This Row],[IQR]]), H291:H310, "&gt;" &amp; stats[[#This Row],[Q1]]-(2*stats[[#This Row],[IQR]])),"")</f>
        <v>7.8935185192676729E-4</v>
      </c>
      <c r="M310" s="2"/>
      <c r="N310" s="1"/>
      <c r="O310" s="1"/>
      <c r="P310" s="1"/>
      <c r="Q310" s="1"/>
      <c r="R310" s="1"/>
    </row>
    <row r="311" spans="1:18" x14ac:dyDescent="0.25">
      <c r="A311" s="4">
        <v>44279.691030092596</v>
      </c>
      <c r="B311" s="1">
        <v>0</v>
      </c>
      <c r="C311" s="1">
        <v>1</v>
      </c>
      <c r="D311" s="5">
        <f>SUM(B$2:B311)</f>
        <v>1</v>
      </c>
      <c r="E311" s="5">
        <f>SUM(C$2:C311)</f>
        <v>310</v>
      </c>
      <c r="F311" s="2">
        <f>IF(stats[[#This Row],[Datetime]],stats[[#This Row],[Total Clear]]/stats[[#This Row],[Total Runs]],NA())</f>
        <v>3.2258064516129032E-3</v>
      </c>
      <c r="G311" s="2">
        <f t="shared" si="12"/>
        <v>0</v>
      </c>
      <c r="H311" s="3">
        <f>IFERROR(stats[[#This Row],[Datetime]]-A310,"")</f>
        <v>7.2916666977107525E-4</v>
      </c>
      <c r="I311" s="3">
        <f t="shared" si="13"/>
        <v>7.552083316113567E-4</v>
      </c>
      <c r="J311" s="3">
        <f t="shared" si="14"/>
        <v>8.1307870277669281E-4</v>
      </c>
      <c r="K311" s="3">
        <f>IFERROR(stats[[#This Row],[Q3]]-stats[[#This Row],[Q1]],"")</f>
        <v>5.787037116533611E-5</v>
      </c>
      <c r="L311" s="3">
        <f>IFERROR(AVERAGEIFS(H292:H311, H292:H311, "&lt;" &amp; stats[[#This Row],[Q3]]+(2*stats[[#This Row],[IQR]]), H292:H311, "&gt;" &amp; stats[[#This Row],[Q1]]-(2*stats[[#This Row],[IQR]])),"")</f>
        <v>7.8935185192676729E-4</v>
      </c>
      <c r="M311" s="2"/>
      <c r="N311" s="1"/>
      <c r="O311" s="1"/>
      <c r="P311" s="1"/>
      <c r="Q311" s="1"/>
      <c r="R311" s="1"/>
    </row>
    <row r="312" spans="1:18" x14ac:dyDescent="0.25">
      <c r="A312" s="4">
        <v>44279.691793981481</v>
      </c>
      <c r="B312" s="1">
        <v>0</v>
      </c>
      <c r="C312" s="1">
        <v>1</v>
      </c>
      <c r="D312" s="5">
        <f>SUM(B$2:B312)</f>
        <v>1</v>
      </c>
      <c r="E312" s="5">
        <f>SUM(C$2:C312)</f>
        <v>311</v>
      </c>
      <c r="F312" s="2">
        <f>IF(stats[[#This Row],[Datetime]],stats[[#This Row],[Total Clear]]/stats[[#This Row],[Total Runs]],NA())</f>
        <v>3.2154340836012861E-3</v>
      </c>
      <c r="G312" s="2">
        <f t="shared" si="12"/>
        <v>0</v>
      </c>
      <c r="H312" s="3">
        <f>IFERROR(stats[[#This Row],[Datetime]]-A311,"")</f>
        <v>7.6388888555811718E-4</v>
      </c>
      <c r="I312" s="3">
        <f t="shared" si="13"/>
        <v>7.552083316113567E-4</v>
      </c>
      <c r="J312" s="3">
        <f t="shared" si="14"/>
        <v>8.1307870277669281E-4</v>
      </c>
      <c r="K312" s="3">
        <f>IFERROR(stats[[#This Row],[Q3]]-stats[[#This Row],[Q1]],"")</f>
        <v>5.787037116533611E-5</v>
      </c>
      <c r="L312" s="3">
        <f>IFERROR(AVERAGEIFS(H293:H312, H293:H312, "&lt;" &amp; stats[[#This Row],[Q3]]+(2*stats[[#This Row],[IQR]]), H293:H312, "&gt;" &amp; stats[[#This Row],[Q1]]-(2*stats[[#This Row],[IQR]])),"")</f>
        <v>7.8761574077361733E-4</v>
      </c>
      <c r="M312" s="2"/>
      <c r="N312" s="1"/>
      <c r="O312" s="1"/>
      <c r="P312" s="1"/>
      <c r="Q312" s="1"/>
      <c r="R312" s="1"/>
    </row>
    <row r="313" spans="1:18" x14ac:dyDescent="0.25">
      <c r="A313" s="4">
        <v>44279.692523148151</v>
      </c>
      <c r="B313" s="1">
        <v>0</v>
      </c>
      <c r="C313" s="1">
        <v>1</v>
      </c>
      <c r="D313" s="5">
        <f>SUM(B$2:B313)</f>
        <v>1</v>
      </c>
      <c r="E313" s="5">
        <f>SUM(C$2:C313)</f>
        <v>312</v>
      </c>
      <c r="F313" s="2">
        <f>IF(stats[[#This Row],[Datetime]],stats[[#This Row],[Total Clear]]/stats[[#This Row],[Total Runs]],NA())</f>
        <v>3.205128205128205E-3</v>
      </c>
      <c r="G313" s="2">
        <f t="shared" si="12"/>
        <v>0</v>
      </c>
      <c r="H313" s="3">
        <f>IFERROR(stats[[#This Row],[Datetime]]-A312,"")</f>
        <v>7.2916666977107525E-4</v>
      </c>
      <c r="I313" s="3">
        <f t="shared" si="13"/>
        <v>7.2916666977107525E-4</v>
      </c>
      <c r="J313" s="3">
        <f t="shared" si="14"/>
        <v>8.1307870277669281E-4</v>
      </c>
      <c r="K313" s="3">
        <f>IFERROR(stats[[#This Row],[Q3]]-stats[[#This Row],[Q1]],"")</f>
        <v>8.3912033005617559E-5</v>
      </c>
      <c r="L313" s="3">
        <f>IFERROR(AVERAGEIFS(H294:H313, H294:H313, "&lt;" &amp; stats[[#This Row],[Q3]]+(2*stats[[#This Row],[IQR]]), H294:H313, "&gt;" &amp; stats[[#This Row],[Q1]]-(2*stats[[#This Row],[IQR]])),"")</f>
        <v>7.8587962962046727E-4</v>
      </c>
      <c r="M313" s="2"/>
      <c r="N313" s="1"/>
      <c r="O313" s="1"/>
      <c r="P313" s="1"/>
      <c r="Q313" s="1"/>
      <c r="R313" s="1"/>
    </row>
    <row r="314" spans="1:18" x14ac:dyDescent="0.25">
      <c r="A314" s="4">
        <v>44279.693287037036</v>
      </c>
      <c r="B314" s="1">
        <v>0</v>
      </c>
      <c r="C314" s="1">
        <v>1</v>
      </c>
      <c r="D314" s="5">
        <f>SUM(B$2:B314)</f>
        <v>1</v>
      </c>
      <c r="E314" s="5">
        <f>SUM(C$2:C314)</f>
        <v>313</v>
      </c>
      <c r="F314" s="2">
        <f>IF(stats[[#This Row],[Datetime]],stats[[#This Row],[Total Clear]]/stats[[#This Row],[Total Runs]],NA())</f>
        <v>3.1948881789137379E-3</v>
      </c>
      <c r="G314" s="2">
        <f t="shared" si="12"/>
        <v>0</v>
      </c>
      <c r="H314" s="3">
        <f>IFERROR(stats[[#This Row],[Datetime]]-A313,"")</f>
        <v>7.6388888555811718E-4</v>
      </c>
      <c r="I314" s="3">
        <f t="shared" si="13"/>
        <v>7.2916666977107525E-4</v>
      </c>
      <c r="J314" s="3">
        <f t="shared" si="14"/>
        <v>8.1018518540076911E-4</v>
      </c>
      <c r="K314" s="3">
        <f>IFERROR(stats[[#This Row],[Q3]]-stats[[#This Row],[Q1]],"")</f>
        <v>8.1018515629693866E-5</v>
      </c>
      <c r="L314" s="3">
        <f>IFERROR(AVERAGEIFS(H295:H314, H295:H314, "&lt;" &amp; stats[[#This Row],[Q3]]+(2*stats[[#This Row],[IQR]]), H295:H314, "&gt;" &amp; stats[[#This Row],[Q1]]-(2*stats[[#This Row],[IQR]])),"")</f>
        <v>7.8298611115315E-4</v>
      </c>
      <c r="M314" s="2"/>
      <c r="N314" s="1"/>
      <c r="O314" s="1"/>
      <c r="P314" s="1"/>
      <c r="Q314" s="1"/>
      <c r="R314" s="1"/>
    </row>
    <row r="315" spans="1:18" x14ac:dyDescent="0.25">
      <c r="A315" s="4">
        <v>44279.694108796299</v>
      </c>
      <c r="B315" s="1">
        <v>0</v>
      </c>
      <c r="C315" s="1">
        <v>1</v>
      </c>
      <c r="D315" s="5">
        <f>SUM(B$2:B315)</f>
        <v>1</v>
      </c>
      <c r="E315" s="5">
        <f>SUM(C$2:C315)</f>
        <v>314</v>
      </c>
      <c r="F315" s="2">
        <f>IF(stats[[#This Row],[Datetime]],stats[[#This Row],[Total Clear]]/stats[[#This Row],[Total Runs]],NA())</f>
        <v>3.1847133757961785E-3</v>
      </c>
      <c r="G315" s="2">
        <f t="shared" si="12"/>
        <v>0</v>
      </c>
      <c r="H315" s="3">
        <f>IFERROR(stats[[#This Row],[Datetime]]-A314,"")</f>
        <v>8.217592621804215E-4</v>
      </c>
      <c r="I315" s="3">
        <f t="shared" si="13"/>
        <v>7.2916666977107525E-4</v>
      </c>
      <c r="J315" s="3">
        <f t="shared" si="14"/>
        <v>8.1307870459568221E-4</v>
      </c>
      <c r="K315" s="3">
        <f>IFERROR(stats[[#This Row],[Q3]]-stats[[#This Row],[Q1]],"")</f>
        <v>8.3912034824606963E-5</v>
      </c>
      <c r="L315" s="3">
        <f>IFERROR(AVERAGEIFS(H296:H315, H296:H315, "&lt;" &amp; stats[[#This Row],[Q3]]+(2*stats[[#This Row],[IQR]]), H296:H315, "&gt;" &amp; stats[[#This Row],[Q1]]-(2*stats[[#This Row],[IQR]])),"")</f>
        <v>7.8356481499213264E-4</v>
      </c>
      <c r="M315" s="2"/>
      <c r="N315" s="1"/>
      <c r="O315" s="1"/>
      <c r="P315" s="1"/>
      <c r="Q315" s="1"/>
      <c r="R315" s="1"/>
    </row>
    <row r="316" spans="1:18" x14ac:dyDescent="0.25">
      <c r="A316" s="4">
        <v>44279.694884259261</v>
      </c>
      <c r="B316" s="1">
        <v>0</v>
      </c>
      <c r="C316" s="1">
        <v>1</v>
      </c>
      <c r="D316" s="5">
        <f>SUM(B$2:B316)</f>
        <v>1</v>
      </c>
      <c r="E316" s="5">
        <f>SUM(C$2:C316)</f>
        <v>315</v>
      </c>
      <c r="F316" s="2">
        <f>IF(stats[[#This Row],[Datetime]],stats[[#This Row],[Total Clear]]/stats[[#This Row],[Total Runs]],NA())</f>
        <v>3.1746031746031746E-3</v>
      </c>
      <c r="G316" s="2">
        <f t="shared" si="12"/>
        <v>0</v>
      </c>
      <c r="H316" s="3">
        <f>IFERROR(stats[[#This Row],[Datetime]]-A315,"")</f>
        <v>7.7546296233776957E-4</v>
      </c>
      <c r="I316" s="3">
        <f t="shared" si="13"/>
        <v>7.2916666977107525E-4</v>
      </c>
      <c r="J316" s="3">
        <f t="shared" si="14"/>
        <v>8.1018518540076911E-4</v>
      </c>
      <c r="K316" s="3">
        <f>IFERROR(stats[[#This Row],[Q3]]-stats[[#This Row],[Q1]],"")</f>
        <v>8.1018515629693866E-5</v>
      </c>
      <c r="L316" s="3">
        <f>IFERROR(AVERAGEIFS(H297:H316, H297:H316, "&lt;" &amp; stats[[#This Row],[Q3]]+(2*stats[[#This Row],[IQR]]), H297:H316, "&gt;" &amp; stats[[#This Row],[Q1]]-(2*stats[[#This Row],[IQR]])),"")</f>
        <v>7.7835648153268266E-4</v>
      </c>
      <c r="M316" s="2"/>
      <c r="N316" s="1"/>
      <c r="O316" s="1"/>
      <c r="P316" s="1"/>
      <c r="Q316" s="1"/>
      <c r="R316" s="1"/>
    </row>
    <row r="317" spans="1:18" x14ac:dyDescent="0.25">
      <c r="A317" s="4">
        <v>44279.695671296293</v>
      </c>
      <c r="B317" s="1">
        <v>0</v>
      </c>
      <c r="C317" s="1">
        <v>1</v>
      </c>
      <c r="D317" s="5">
        <f>SUM(B$2:B317)</f>
        <v>1</v>
      </c>
      <c r="E317" s="5">
        <f>SUM(C$2:C317)</f>
        <v>316</v>
      </c>
      <c r="F317" s="2">
        <f>IF(stats[[#This Row],[Datetime]],stats[[#This Row],[Total Clear]]/stats[[#This Row],[Total Runs]],NA())</f>
        <v>3.1645569620253164E-3</v>
      </c>
      <c r="G317" s="2">
        <f t="shared" si="12"/>
        <v>0</v>
      </c>
      <c r="H317" s="3">
        <f>IFERROR(stats[[#This Row],[Datetime]]-A316,"")</f>
        <v>7.8703703184146434E-4</v>
      </c>
      <c r="I317" s="3">
        <f t="shared" si="13"/>
        <v>7.2916666977107525E-4</v>
      </c>
      <c r="J317" s="3">
        <f t="shared" si="14"/>
        <v>8.1018518540076911E-4</v>
      </c>
      <c r="K317" s="3">
        <f>IFERROR(stats[[#This Row],[Q3]]-stats[[#This Row],[Q1]],"")</f>
        <v>8.1018515629693866E-5</v>
      </c>
      <c r="L317" s="3">
        <f>IFERROR(AVERAGEIFS(H298:H317, H298:H317, "&lt;" &amp; stats[[#This Row],[Q3]]+(2*stats[[#This Row],[IQR]]), H298:H317, "&gt;" &amp; stats[[#This Row],[Q1]]-(2*stats[[#This Row],[IQR]])),"")</f>
        <v>7.7719907385471738E-4</v>
      </c>
      <c r="M317" s="2"/>
      <c r="N317" s="1"/>
      <c r="O317" s="1"/>
      <c r="P317" s="1"/>
      <c r="Q317" s="1"/>
      <c r="R317" s="1"/>
    </row>
    <row r="318" spans="1:18" x14ac:dyDescent="0.25">
      <c r="A318" s="4">
        <v>44279.696481481478</v>
      </c>
      <c r="B318" s="1">
        <v>0</v>
      </c>
      <c r="C318" s="1">
        <v>1</v>
      </c>
      <c r="D318" s="5">
        <f>SUM(B$2:B318)</f>
        <v>1</v>
      </c>
      <c r="E318" s="5">
        <f>SUM(C$2:C318)</f>
        <v>317</v>
      </c>
      <c r="F318" s="2">
        <f>IF(stats[[#This Row],[Datetime]],stats[[#This Row],[Total Clear]]/stats[[#This Row],[Total Runs]],NA())</f>
        <v>3.1545741324921135E-3</v>
      </c>
      <c r="G318" s="2">
        <f t="shared" si="12"/>
        <v>0</v>
      </c>
      <c r="H318" s="3">
        <f>IFERROR(stats[[#This Row],[Datetime]]-A317,"")</f>
        <v>8.1018518540076911E-4</v>
      </c>
      <c r="I318" s="3">
        <f t="shared" si="13"/>
        <v>7.2916666977107525E-4</v>
      </c>
      <c r="J318" s="3">
        <f t="shared" si="14"/>
        <v>8.1018518540076911E-4</v>
      </c>
      <c r="K318" s="3">
        <f>IFERROR(stats[[#This Row],[Q3]]-stats[[#This Row],[Q1]],"")</f>
        <v>8.1018515629693866E-5</v>
      </c>
      <c r="L318" s="3">
        <f>IFERROR(AVERAGEIFS(H299:H318, H299:H318, "&lt;" &amp; stats[[#This Row],[Q3]]+(2*stats[[#This Row],[IQR]]), H299:H318, "&gt;" &amp; stats[[#This Row],[Q1]]-(2*stats[[#This Row],[IQR]])),"")</f>
        <v>7.7719907385471738E-4</v>
      </c>
      <c r="M318" s="2"/>
      <c r="N318" s="1"/>
      <c r="O318" s="1"/>
      <c r="P318" s="1"/>
      <c r="Q318" s="1"/>
      <c r="R318" s="1"/>
    </row>
    <row r="319" spans="1:18" x14ac:dyDescent="0.25">
      <c r="A319" s="4">
        <v>44279.69734953704</v>
      </c>
      <c r="B319" s="1">
        <v>0</v>
      </c>
      <c r="C319" s="1">
        <v>1</v>
      </c>
      <c r="D319" s="5">
        <f>SUM(B$2:B319)</f>
        <v>1</v>
      </c>
      <c r="E319" s="5">
        <f>SUM(C$2:C319)</f>
        <v>318</v>
      </c>
      <c r="F319" s="2">
        <f>IF(stats[[#This Row],[Datetime]],stats[[#This Row],[Total Clear]]/stats[[#This Row],[Total Runs]],NA())</f>
        <v>3.1446540880503146E-3</v>
      </c>
      <c r="G319" s="2">
        <f t="shared" si="12"/>
        <v>0</v>
      </c>
      <c r="H319" s="3">
        <f>IFERROR(stats[[#This Row],[Datetime]]-A318,"")</f>
        <v>8.6805556202307343E-4</v>
      </c>
      <c r="I319" s="3">
        <f t="shared" si="13"/>
        <v>7.552083316113567E-4</v>
      </c>
      <c r="J319" s="3">
        <f t="shared" si="14"/>
        <v>8.1307870459568221E-4</v>
      </c>
      <c r="K319" s="3">
        <f>IFERROR(stats[[#This Row],[Q3]]-stats[[#This Row],[Q1]],"")</f>
        <v>5.7870372984325513E-5</v>
      </c>
      <c r="L319" s="3">
        <f>IFERROR(AVERAGEIFS(H300:H319, H300:H319, "&lt;" &amp; stats[[#This Row],[Q3]]+(2*stats[[#This Row],[IQR]]), H300:H319, "&gt;" &amp; stats[[#This Row],[Q1]]-(2*stats[[#This Row],[IQR]])),"")</f>
        <v>7.853009261452826E-4</v>
      </c>
      <c r="M319" s="2"/>
      <c r="N319" s="1"/>
      <c r="O319" s="1"/>
      <c r="P319" s="1"/>
      <c r="Q319" s="1"/>
      <c r="R319" s="1"/>
    </row>
    <row r="320" spans="1:18" x14ac:dyDescent="0.25">
      <c r="A320" s="4">
        <v>44279.698148148149</v>
      </c>
      <c r="B320" s="1">
        <v>0</v>
      </c>
      <c r="C320" s="1">
        <v>1</v>
      </c>
      <c r="D320" s="5">
        <f>SUM(B$2:B320)</f>
        <v>1</v>
      </c>
      <c r="E320" s="5">
        <f>SUM(C$2:C320)</f>
        <v>319</v>
      </c>
      <c r="F320" s="2">
        <f>IF(stats[[#This Row],[Datetime]],stats[[#This Row],[Total Clear]]/stats[[#This Row],[Total Runs]],NA())</f>
        <v>3.134796238244514E-3</v>
      </c>
      <c r="G320" s="2">
        <f t="shared" si="12"/>
        <v>0</v>
      </c>
      <c r="H320" s="3">
        <f>IFERROR(stats[[#This Row],[Datetime]]-A319,"")</f>
        <v>7.9861110862111673E-4</v>
      </c>
      <c r="I320" s="3">
        <f t="shared" si="13"/>
        <v>7.552083316113567E-4</v>
      </c>
      <c r="J320" s="3">
        <f t="shared" si="14"/>
        <v>8.1307870459568221E-4</v>
      </c>
      <c r="K320" s="3">
        <f>IFERROR(stats[[#This Row],[Q3]]-stats[[#This Row],[Q1]],"")</f>
        <v>5.7870372984325513E-5</v>
      </c>
      <c r="L320" s="3">
        <f>IFERROR(AVERAGEIFS(H301:H320, H301:H320, "&lt;" &amp; stats[[#This Row],[Q3]]+(2*stats[[#This Row],[IQR]]), H301:H320, "&gt;" &amp; stats[[#This Row],[Q1]]-(2*stats[[#This Row],[IQR]])),"")</f>
        <v>7.8703703693463469E-4</v>
      </c>
      <c r="M320" s="2"/>
      <c r="N320" s="1"/>
      <c r="O320" s="1"/>
      <c r="P320" s="1"/>
      <c r="Q320" s="1"/>
      <c r="R320" s="1"/>
    </row>
    <row r="321" spans="1:18" x14ac:dyDescent="0.25">
      <c r="A321" s="4">
        <v>44279.698981481481</v>
      </c>
      <c r="B321" s="1">
        <v>0</v>
      </c>
      <c r="C321" s="1">
        <v>1</v>
      </c>
      <c r="D321" s="5">
        <f>SUM(B$2:B321)</f>
        <v>1</v>
      </c>
      <c r="E321" s="5">
        <f>SUM(C$2:C321)</f>
        <v>320</v>
      </c>
      <c r="F321" s="2">
        <f>IF(stats[[#This Row],[Datetime]],stats[[#This Row],[Total Clear]]/stats[[#This Row],[Total Runs]],NA())</f>
        <v>3.1250000000000002E-3</v>
      </c>
      <c r="G321" s="2">
        <f t="shared" si="12"/>
        <v>0</v>
      </c>
      <c r="H321" s="3">
        <f>IFERROR(stats[[#This Row],[Datetime]]-A320,"")</f>
        <v>8.3333333168411627E-4</v>
      </c>
      <c r="I321" s="3">
        <f t="shared" si="13"/>
        <v>7.6388888555811718E-4</v>
      </c>
      <c r="J321" s="3">
        <f t="shared" si="14"/>
        <v>8.217592621804215E-4</v>
      </c>
      <c r="K321" s="3">
        <f>IFERROR(stats[[#This Row],[Q3]]-stats[[#This Row],[Q1]],"")</f>
        <v>5.787037662230432E-5</v>
      </c>
      <c r="L321" s="3">
        <f>IFERROR(AVERAGEIFS(H302:H321, H302:H321, "&lt;" &amp; stats[[#This Row],[Q3]]+(2*stats[[#This Row],[IQR]]), H302:H321, "&gt;" &amp; stats[[#This Row],[Q1]]-(2*stats[[#This Row],[IQR]])),"")</f>
        <v>7.9224537039408456E-4</v>
      </c>
      <c r="M321" s="2"/>
      <c r="N321" s="1"/>
      <c r="O321" s="1"/>
      <c r="P321" s="1"/>
      <c r="Q321" s="1"/>
      <c r="R321" s="1"/>
    </row>
    <row r="322" spans="1:18" x14ac:dyDescent="0.25">
      <c r="A322" s="4">
        <v>44279.699884259258</v>
      </c>
      <c r="B322" s="1">
        <v>0</v>
      </c>
      <c r="C322" s="1">
        <v>1</v>
      </c>
      <c r="D322" s="5">
        <f>SUM(B$2:B322)</f>
        <v>1</v>
      </c>
      <c r="E322" s="5">
        <f>SUM(C$2:C322)</f>
        <v>321</v>
      </c>
      <c r="F322" s="2">
        <f>IF(stats[[#This Row],[Datetime]],stats[[#This Row],[Total Clear]]/stats[[#This Row],[Total Runs]],NA())</f>
        <v>3.1152647975077881E-3</v>
      </c>
      <c r="G322" s="2">
        <f t="shared" si="12"/>
        <v>0</v>
      </c>
      <c r="H322" s="3">
        <f>IFERROR(stats[[#This Row],[Datetime]]-A321,"")</f>
        <v>9.0277777781011537E-4</v>
      </c>
      <c r="I322" s="3">
        <f t="shared" si="13"/>
        <v>7.6388888555811718E-4</v>
      </c>
      <c r="J322" s="3">
        <f t="shared" si="14"/>
        <v>8.2465277955634519E-4</v>
      </c>
      <c r="K322" s="3">
        <f>IFERROR(stats[[#This Row],[Q3]]-stats[[#This Row],[Q1]],"")</f>
        <v>6.0763893998228014E-5</v>
      </c>
      <c r="L322" s="3">
        <f>IFERROR(AVERAGEIFS(H303:H322, H303:H322, "&lt;" &amp; stats[[#This Row],[Q3]]+(2*stats[[#This Row],[IQR]]), H303:H322, "&gt;" &amp; stats[[#This Row],[Q1]]-(2*stats[[#This Row],[IQR]])),"")</f>
        <v>8.0092592579603659E-4</v>
      </c>
      <c r="M322" s="2"/>
      <c r="N322" s="1"/>
      <c r="O322" s="1"/>
      <c r="P322" s="1"/>
      <c r="Q322" s="1"/>
      <c r="R322" s="1"/>
    </row>
    <row r="323" spans="1:18" x14ac:dyDescent="0.25">
      <c r="A323" s="4">
        <v>44279.700706018521</v>
      </c>
      <c r="B323" s="1">
        <v>0</v>
      </c>
      <c r="C323" s="1">
        <v>1</v>
      </c>
      <c r="D323" s="5">
        <f>SUM(B$2:B323)</f>
        <v>1</v>
      </c>
      <c r="E323" s="5">
        <f>SUM(C$2:C323)</f>
        <v>322</v>
      </c>
      <c r="F323" s="2">
        <f>IF(stats[[#This Row],[Datetime]],stats[[#This Row],[Total Clear]]/stats[[#This Row],[Total Runs]],NA())</f>
        <v>3.105590062111801E-3</v>
      </c>
      <c r="G323" s="2">
        <f t="shared" si="12"/>
        <v>0</v>
      </c>
      <c r="H323" s="3">
        <f>IFERROR(stats[[#This Row],[Datetime]]-A322,"")</f>
        <v>8.217592621804215E-4</v>
      </c>
      <c r="I323" s="3">
        <f t="shared" si="13"/>
        <v>7.6388888555811718E-4</v>
      </c>
      <c r="J323" s="3">
        <f t="shared" si="14"/>
        <v>8.2465277955634519E-4</v>
      </c>
      <c r="K323" s="3">
        <f>IFERROR(stats[[#This Row],[Q3]]-stats[[#This Row],[Q1]],"")</f>
        <v>6.0763893998228014E-5</v>
      </c>
      <c r="L323" s="3">
        <f>IFERROR(AVERAGEIFS(H304:H323, H304:H323, "&lt;" &amp; stats[[#This Row],[Q3]]+(2*stats[[#This Row],[IQR]]), H304:H323, "&gt;" &amp; stats[[#This Row],[Q1]]-(2*stats[[#This Row],[IQR]])),"")</f>
        <v>8.0150462963501923E-4</v>
      </c>
      <c r="M323" s="2"/>
      <c r="N323" s="1"/>
      <c r="O323" s="1"/>
      <c r="P323" s="1"/>
      <c r="Q323" s="1"/>
      <c r="R323" s="1"/>
    </row>
    <row r="324" spans="1:18" x14ac:dyDescent="0.25">
      <c r="A324" s="4">
        <v>44279.701469907406</v>
      </c>
      <c r="B324" s="1">
        <v>0</v>
      </c>
      <c r="C324" s="1">
        <v>1</v>
      </c>
      <c r="D324" s="5">
        <f>SUM(B$2:B324)</f>
        <v>1</v>
      </c>
      <c r="E324" s="5">
        <f>SUM(C$2:C324)</f>
        <v>323</v>
      </c>
      <c r="F324" s="2">
        <f>IF(stats[[#This Row],[Datetime]],stats[[#This Row],[Total Clear]]/stats[[#This Row],[Total Runs]],NA())</f>
        <v>3.0959752321981426E-3</v>
      </c>
      <c r="G324" s="2">
        <f t="shared" si="12"/>
        <v>0</v>
      </c>
      <c r="H324" s="3">
        <f>IFERROR(stats[[#This Row],[Datetime]]-A323,"")</f>
        <v>7.6388888555811718E-4</v>
      </c>
      <c r="I324" s="3">
        <f t="shared" si="13"/>
        <v>7.6388888555811718E-4</v>
      </c>
      <c r="J324" s="3">
        <f t="shared" si="14"/>
        <v>8.217592621804215E-4</v>
      </c>
      <c r="K324" s="3">
        <f>IFERROR(stats[[#This Row],[Q3]]-stats[[#This Row],[Q1]],"")</f>
        <v>5.787037662230432E-5</v>
      </c>
      <c r="L324" s="3">
        <f>IFERROR(AVERAGEIFS(H305:H324, H305:H324, "&lt;" &amp; stats[[#This Row],[Q3]]+(2*stats[[#This Row],[IQR]]), H305:H324, "&gt;" &amp; stats[[#This Row],[Q1]]-(2*stats[[#This Row],[IQR]])),"")</f>
        <v>7.9687500001455189E-4</v>
      </c>
      <c r="M324" s="2"/>
      <c r="N324" s="1"/>
      <c r="O324" s="1"/>
      <c r="P324" s="1"/>
      <c r="Q324" s="1"/>
      <c r="R324" s="1"/>
    </row>
    <row r="325" spans="1:18" x14ac:dyDescent="0.25">
      <c r="A325" s="4">
        <v>44279.702407407407</v>
      </c>
      <c r="B325" s="1">
        <v>0</v>
      </c>
      <c r="C325" s="1">
        <v>1</v>
      </c>
      <c r="D325" s="5">
        <f>SUM(B$2:B325)</f>
        <v>1</v>
      </c>
      <c r="E325" s="5">
        <f>SUM(C$2:C325)</f>
        <v>324</v>
      </c>
      <c r="F325" s="2">
        <f>IF(stats[[#This Row],[Datetime]],stats[[#This Row],[Total Clear]]/stats[[#This Row],[Total Runs]],NA())</f>
        <v>3.0864197530864196E-3</v>
      </c>
      <c r="G325" s="2">
        <f t="shared" si="12"/>
        <v>0</v>
      </c>
      <c r="H325" s="3">
        <f>IFERROR(stats[[#This Row],[Datetime]]-A324,"")</f>
        <v>9.3750000087311491E-4</v>
      </c>
      <c r="I325" s="3">
        <f t="shared" si="13"/>
        <v>7.6388888555811718E-4</v>
      </c>
      <c r="J325" s="3">
        <f t="shared" si="14"/>
        <v>8.2465277955634519E-4</v>
      </c>
      <c r="K325" s="3">
        <f>IFERROR(stats[[#This Row],[Q3]]-stats[[#This Row],[Q1]],"")</f>
        <v>6.0763893998228014E-5</v>
      </c>
      <c r="L325" s="3">
        <f>IFERROR(AVERAGEIFS(H306:H325, H306:H325, "&lt;" &amp; stats[[#This Row],[Q3]]+(2*stats[[#This Row],[IQR]]), H306:H325, "&gt;" &amp; stats[[#This Row],[Q1]]-(2*stats[[#This Row],[IQR]])),"")</f>
        <v>8.0787037040863652E-4</v>
      </c>
      <c r="M325" s="2"/>
      <c r="N325" s="1"/>
      <c r="O325" s="1"/>
      <c r="P325" s="1"/>
      <c r="Q325" s="1"/>
      <c r="R325" s="1"/>
    </row>
    <row r="326" spans="1:18" x14ac:dyDescent="0.25">
      <c r="A326" s="4">
        <v>44279.703229166669</v>
      </c>
      <c r="B326" s="1">
        <v>0</v>
      </c>
      <c r="C326" s="1">
        <v>1</v>
      </c>
      <c r="D326" s="5">
        <f>SUM(B$2:B326)</f>
        <v>1</v>
      </c>
      <c r="E326" s="5">
        <f>SUM(C$2:C326)</f>
        <v>325</v>
      </c>
      <c r="F326" s="2">
        <f>IF(stats[[#This Row],[Datetime]],stats[[#This Row],[Total Clear]]/stats[[#This Row],[Total Runs]],NA())</f>
        <v>3.0769230769230769E-3</v>
      </c>
      <c r="G326" s="2">
        <f t="shared" si="12"/>
        <v>0</v>
      </c>
      <c r="H326" s="3">
        <f>IFERROR(stats[[#This Row],[Datetime]]-A325,"")</f>
        <v>8.217592621804215E-4</v>
      </c>
      <c r="I326" s="3">
        <f t="shared" si="13"/>
        <v>7.6388888555811718E-4</v>
      </c>
      <c r="J326" s="3">
        <f t="shared" si="14"/>
        <v>8.2465277955634519E-4</v>
      </c>
      <c r="K326" s="3">
        <f>IFERROR(stats[[#This Row],[Q3]]-stats[[#This Row],[Q1]],"")</f>
        <v>6.0763893998228014E-5</v>
      </c>
      <c r="L326" s="3">
        <f>IFERROR(AVERAGEIFS(H307:H326, H307:H326, "&lt;" &amp; stats[[#This Row],[Q3]]+(2*stats[[#This Row],[IQR]]), H307:H326, "&gt;" &amp; stats[[#This Row],[Q1]]-(2*stats[[#This Row],[IQR]])),"")</f>
        <v>8.0787037040863652E-4</v>
      </c>
      <c r="M326" s="2"/>
      <c r="N326" s="1"/>
      <c r="O326" s="1"/>
      <c r="P326" s="1"/>
      <c r="Q326" s="1"/>
      <c r="R326" s="1"/>
    </row>
    <row r="327" spans="1:18" x14ac:dyDescent="0.25">
      <c r="A327" s="4">
        <v>44279.704039351855</v>
      </c>
      <c r="B327" s="1">
        <v>0</v>
      </c>
      <c r="C327" s="1">
        <v>1</v>
      </c>
      <c r="D327" s="5">
        <f>SUM(B$2:B327)</f>
        <v>1</v>
      </c>
      <c r="E327" s="5">
        <f>SUM(C$2:C327)</f>
        <v>326</v>
      </c>
      <c r="F327" s="2">
        <f>IF(stats[[#This Row],[Datetime]],stats[[#This Row],[Total Clear]]/stats[[#This Row],[Total Runs]],NA())</f>
        <v>3.0674846625766872E-3</v>
      </c>
      <c r="G327" s="2">
        <f t="shared" si="12"/>
        <v>0</v>
      </c>
      <c r="H327" s="3">
        <f>IFERROR(stats[[#This Row],[Datetime]]-A326,"")</f>
        <v>8.1018518540076911E-4</v>
      </c>
      <c r="I327" s="3">
        <f t="shared" si="13"/>
        <v>7.6388888555811718E-4</v>
      </c>
      <c r="J327" s="3">
        <f t="shared" si="14"/>
        <v>8.2465277955634519E-4</v>
      </c>
      <c r="K327" s="3">
        <f>IFERROR(stats[[#This Row],[Q3]]-stats[[#This Row],[Q1]],"")</f>
        <v>6.0763893998228014E-5</v>
      </c>
      <c r="L327" s="3">
        <f>IFERROR(AVERAGEIFS(H308:H327, H308:H327, "&lt;" &amp; stats[[#This Row],[Q3]]+(2*stats[[#This Row],[IQR]]), H308:H327, "&gt;" &amp; stats[[#This Row],[Q1]]-(2*stats[[#This Row],[IQR]])),"")</f>
        <v>8.090277780866018E-4</v>
      </c>
      <c r="M327" s="2"/>
      <c r="N327" s="1"/>
      <c r="O327" s="1"/>
      <c r="P327" s="1"/>
      <c r="Q327" s="1"/>
      <c r="R327" s="1"/>
    </row>
    <row r="328" spans="1:18" x14ac:dyDescent="0.25">
      <c r="A328" s="4">
        <v>44279.704791666663</v>
      </c>
      <c r="B328" s="1">
        <v>0</v>
      </c>
      <c r="C328" s="1">
        <v>1</v>
      </c>
      <c r="D328" s="5">
        <f>SUM(B$2:B328)</f>
        <v>1</v>
      </c>
      <c r="E328" s="5">
        <f>SUM(C$2:C328)</f>
        <v>327</v>
      </c>
      <c r="F328" s="2">
        <f>IF(stats[[#This Row],[Datetime]],stats[[#This Row],[Total Clear]]/stats[[#This Row],[Total Runs]],NA())</f>
        <v>3.0581039755351682E-3</v>
      </c>
      <c r="G328" s="2">
        <f t="shared" si="12"/>
        <v>0</v>
      </c>
      <c r="H328" s="3">
        <f>IFERROR(stats[[#This Row],[Datetime]]-A327,"")</f>
        <v>7.5231480877846479E-4</v>
      </c>
      <c r="I328" s="3">
        <f t="shared" si="13"/>
        <v>7.6388888555811718E-4</v>
      </c>
      <c r="J328" s="3">
        <f t="shared" si="14"/>
        <v>8.2465277955634519E-4</v>
      </c>
      <c r="K328" s="3">
        <f>IFERROR(stats[[#This Row],[Q3]]-stats[[#This Row],[Q1]],"")</f>
        <v>6.0763893998228014E-5</v>
      </c>
      <c r="L328" s="3">
        <f>IFERROR(AVERAGEIFS(H309:H328, H309:H328, "&lt;" &amp; stats[[#This Row],[Q3]]+(2*stats[[#This Row],[IQR]]), H309:H328, "&gt;" &amp; stats[[#This Row],[Q1]]-(2*stats[[#This Row],[IQR]])),"")</f>
        <v>8.0671296273067124E-4</v>
      </c>
      <c r="M328" s="2"/>
      <c r="N328" s="1"/>
      <c r="O328" s="1"/>
      <c r="P328" s="1"/>
      <c r="Q328" s="1"/>
      <c r="R328" s="1"/>
    </row>
    <row r="329" spans="1:18" x14ac:dyDescent="0.25">
      <c r="A329" s="4">
        <v>44279.705636574072</v>
      </c>
      <c r="B329" s="1">
        <v>0</v>
      </c>
      <c r="C329" s="1">
        <v>1</v>
      </c>
      <c r="D329" s="5">
        <f>SUM(B$2:B329)</f>
        <v>1</v>
      </c>
      <c r="E329" s="5">
        <f>SUM(C$2:C329)</f>
        <v>328</v>
      </c>
      <c r="F329" s="2">
        <f>IF(stats[[#This Row],[Datetime]],stats[[#This Row],[Total Clear]]/stats[[#This Row],[Total Runs]],NA())</f>
        <v>3.0487804878048782E-3</v>
      </c>
      <c r="G329" s="2">
        <f t="shared" si="12"/>
        <v>0</v>
      </c>
      <c r="H329" s="3">
        <f>IFERROR(stats[[#This Row],[Datetime]]-A328,"")</f>
        <v>8.4490740846376866E-4</v>
      </c>
      <c r="I329" s="3">
        <f t="shared" si="13"/>
        <v>7.6388888555811718E-4</v>
      </c>
      <c r="J329" s="3">
        <f t="shared" si="14"/>
        <v>8.2465277955634519E-4</v>
      </c>
      <c r="K329" s="3">
        <f>IFERROR(stats[[#This Row],[Q3]]-stats[[#This Row],[Q1]],"")</f>
        <v>6.0763893998228014E-5</v>
      </c>
      <c r="L329" s="3">
        <f>IFERROR(AVERAGEIFS(H310:H329, H310:H329, "&lt;" &amp; stats[[#This Row],[Q3]]+(2*stats[[#This Row],[IQR]]), H310:H329, "&gt;" &amp; stats[[#This Row],[Q1]]-(2*stats[[#This Row],[IQR]])),"")</f>
        <v>8.0497685157752128E-4</v>
      </c>
      <c r="M329" s="2"/>
      <c r="N329" s="1"/>
      <c r="O329" s="1"/>
      <c r="P329" s="1"/>
      <c r="Q329" s="1"/>
      <c r="R329" s="1"/>
    </row>
    <row r="330" spans="1:18" x14ac:dyDescent="0.25">
      <c r="A330" s="4">
        <v>44279.706516203703</v>
      </c>
      <c r="B330" s="1">
        <v>0</v>
      </c>
      <c r="C330" s="1">
        <v>1</v>
      </c>
      <c r="D330" s="5">
        <f>SUM(B$2:B330)</f>
        <v>1</v>
      </c>
      <c r="E330" s="5">
        <f>SUM(C$2:C330)</f>
        <v>329</v>
      </c>
      <c r="F330" s="2">
        <f>IF(stats[[#This Row],[Datetime]],stats[[#This Row],[Total Clear]]/stats[[#This Row],[Total Runs]],NA())</f>
        <v>3.0395136778115501E-3</v>
      </c>
      <c r="G330" s="2">
        <f t="shared" si="12"/>
        <v>0</v>
      </c>
      <c r="H330" s="3">
        <f>IFERROR(stats[[#This Row],[Datetime]]-A329,"")</f>
        <v>8.7962963152676821E-4</v>
      </c>
      <c r="I330" s="3">
        <f t="shared" si="13"/>
        <v>7.6388888555811718E-4</v>
      </c>
      <c r="J330" s="3">
        <f t="shared" si="14"/>
        <v>8.3622685087902937E-4</v>
      </c>
      <c r="K330" s="3">
        <f>IFERROR(stats[[#This Row],[Q3]]-stats[[#This Row],[Q1]],"")</f>
        <v>7.233796532091219E-5</v>
      </c>
      <c r="L330" s="3">
        <f>IFERROR(AVERAGEIFS(H311:H330, H311:H330, "&lt;" &amp; stats[[#This Row],[Q3]]+(2*stats[[#This Row],[IQR]]), H311:H330, "&gt;" &amp; stats[[#This Row],[Q1]]-(2*stats[[#This Row],[IQR]])),"")</f>
        <v>8.107638888759539E-4</v>
      </c>
      <c r="M330" s="2"/>
      <c r="N330" s="1"/>
      <c r="O330" s="1"/>
      <c r="P330" s="1"/>
      <c r="Q330" s="1"/>
      <c r="R330" s="1"/>
    </row>
    <row r="331" spans="1:18" x14ac:dyDescent="0.25">
      <c r="A331" s="4">
        <v>44279.707372685189</v>
      </c>
      <c r="B331" s="1">
        <v>0</v>
      </c>
      <c r="C331" s="1">
        <v>1</v>
      </c>
      <c r="D331" s="5">
        <f>SUM(B$2:B331)</f>
        <v>1</v>
      </c>
      <c r="E331" s="5">
        <f>SUM(C$2:C331)</f>
        <v>330</v>
      </c>
      <c r="F331" s="2">
        <f>IF(stats[[#This Row],[Datetime]],stats[[#This Row],[Total Clear]]/stats[[#This Row],[Total Runs]],NA())</f>
        <v>3.0303030303030303E-3</v>
      </c>
      <c r="G331" s="2">
        <f t="shared" si="12"/>
        <v>0</v>
      </c>
      <c r="H331" s="3">
        <f>IFERROR(stats[[#This Row],[Datetime]]-A330,"")</f>
        <v>8.5648148524342105E-4</v>
      </c>
      <c r="I331" s="3">
        <f t="shared" si="13"/>
        <v>7.7256944314285647E-4</v>
      </c>
      <c r="J331" s="3">
        <f t="shared" si="14"/>
        <v>8.4780092765868176E-4</v>
      </c>
      <c r="K331" s="3">
        <f>IFERROR(stats[[#This Row],[Q3]]-stats[[#This Row],[Q1]],"")</f>
        <v>7.5231484515825287E-5</v>
      </c>
      <c r="L331" s="3">
        <f>IFERROR(AVERAGEIFS(H312:H331, H312:H331, "&lt;" &amp; stats[[#This Row],[Q3]]+(2*stats[[#This Row],[IQR]]), H312:H331, "&gt;" &amp; stats[[#This Row],[Q1]]-(2*stats[[#This Row],[IQR]])),"")</f>
        <v>8.1712962964957119E-4</v>
      </c>
      <c r="M331" s="2"/>
      <c r="N331" s="1"/>
      <c r="O331" s="1"/>
      <c r="P331" s="1"/>
      <c r="Q331" s="1"/>
      <c r="R331" s="1"/>
    </row>
    <row r="332" spans="1:18" x14ac:dyDescent="0.25">
      <c r="A332" s="4">
        <v>44279.708124999997</v>
      </c>
      <c r="B332" s="1">
        <v>0</v>
      </c>
      <c r="C332" s="1">
        <v>1</v>
      </c>
      <c r="D332" s="5">
        <f>SUM(B$2:B332)</f>
        <v>1</v>
      </c>
      <c r="E332" s="5">
        <f>SUM(C$2:C332)</f>
        <v>331</v>
      </c>
      <c r="F332" s="2">
        <f>IF(stats[[#This Row],[Datetime]],stats[[#This Row],[Total Clear]]/stats[[#This Row],[Total Runs]],NA())</f>
        <v>3.0211480362537764E-3</v>
      </c>
      <c r="G332" s="2">
        <f t="shared" si="12"/>
        <v>0</v>
      </c>
      <c r="H332" s="3">
        <f>IFERROR(stats[[#This Row],[Datetime]]-A331,"")</f>
        <v>7.5231480877846479E-4</v>
      </c>
      <c r="I332" s="3">
        <f t="shared" si="13"/>
        <v>7.7256944314285647E-4</v>
      </c>
      <c r="J332" s="3">
        <f t="shared" si="14"/>
        <v>8.4780092765868176E-4</v>
      </c>
      <c r="K332" s="3">
        <f>IFERROR(stats[[#This Row],[Q3]]-stats[[#This Row],[Q1]],"")</f>
        <v>7.5231484515825287E-5</v>
      </c>
      <c r="L332" s="3">
        <f>IFERROR(AVERAGEIFS(H313:H332, H313:H332, "&lt;" &amp; stats[[#This Row],[Q3]]+(2*stats[[#This Row],[IQR]]), H313:H332, "&gt;" &amp; stats[[#This Row],[Q1]]-(2*stats[[#This Row],[IQR]])),"")</f>
        <v>8.1655092581058855E-4</v>
      </c>
      <c r="M332" s="2"/>
      <c r="N332" s="1"/>
      <c r="O332" s="1"/>
      <c r="P332" s="1"/>
      <c r="Q332" s="1"/>
      <c r="R332" s="1"/>
    </row>
    <row r="333" spans="1:18" x14ac:dyDescent="0.25">
      <c r="A333" s="4">
        <v>44279.709027777775</v>
      </c>
      <c r="B333" s="1">
        <v>0</v>
      </c>
      <c r="C333" s="1">
        <v>1</v>
      </c>
      <c r="D333" s="5">
        <f>SUM(B$2:B333)</f>
        <v>1</v>
      </c>
      <c r="E333" s="5">
        <f>SUM(C$2:C333)</f>
        <v>332</v>
      </c>
      <c r="F333" s="2">
        <f>IF(stats[[#This Row],[Datetime]],stats[[#This Row],[Total Clear]]/stats[[#This Row],[Total Runs]],NA())</f>
        <v>3.0120481927710845E-3</v>
      </c>
      <c r="G333" s="2">
        <f t="shared" si="12"/>
        <v>0</v>
      </c>
      <c r="H333" s="3">
        <f>IFERROR(stats[[#This Row],[Datetime]]-A332,"")</f>
        <v>9.0277777781011537E-4</v>
      </c>
      <c r="I333" s="3">
        <f t="shared" si="13"/>
        <v>7.8414351446554065E-4</v>
      </c>
      <c r="J333" s="3">
        <f t="shared" si="14"/>
        <v>8.5937500443833414E-4</v>
      </c>
      <c r="K333" s="3">
        <f>IFERROR(stats[[#This Row],[Q3]]-stats[[#This Row],[Q1]],"")</f>
        <v>7.5231489972793497E-5</v>
      </c>
      <c r="L333" s="3">
        <f>IFERROR(AVERAGEIFS(H314:H333, H314:H333, "&lt;" &amp; stats[[#This Row],[Q3]]+(2*stats[[#This Row],[IQR]]), H314:H333, "&gt;" &amp; stats[[#This Row],[Q1]]-(2*stats[[#This Row],[IQR]])),"")</f>
        <v>8.2523148121254057E-4</v>
      </c>
      <c r="M333" s="2"/>
      <c r="N333" s="1"/>
      <c r="O333" s="1"/>
      <c r="P333" s="1"/>
      <c r="Q333" s="1"/>
      <c r="R333" s="1"/>
    </row>
    <row r="334" spans="1:18" x14ac:dyDescent="0.25">
      <c r="A334" s="4">
        <v>44279.709803240738</v>
      </c>
      <c r="B334" s="1">
        <v>0</v>
      </c>
      <c r="C334" s="1">
        <v>1</v>
      </c>
      <c r="D334" s="5">
        <f>SUM(B$2:B334)</f>
        <v>1</v>
      </c>
      <c r="E334" s="5">
        <f>SUM(C$2:C334)</f>
        <v>333</v>
      </c>
      <c r="F334" s="2">
        <f>IF(stats[[#This Row],[Datetime]],stats[[#This Row],[Total Clear]]/stats[[#This Row],[Total Runs]],NA())</f>
        <v>3.003003003003003E-3</v>
      </c>
      <c r="G334" s="2">
        <f t="shared" si="12"/>
        <v>0</v>
      </c>
      <c r="H334" s="3">
        <f>IFERROR(stats[[#This Row],[Datetime]]-A333,"")</f>
        <v>7.7546296233776957E-4</v>
      </c>
      <c r="I334" s="3">
        <f t="shared" si="13"/>
        <v>7.8414351446554065E-4</v>
      </c>
      <c r="J334" s="3">
        <f t="shared" si="14"/>
        <v>8.5937500443833414E-4</v>
      </c>
      <c r="K334" s="3">
        <f>IFERROR(stats[[#This Row],[Q3]]-stats[[#This Row],[Q1]],"")</f>
        <v>7.5231489972793497E-5</v>
      </c>
      <c r="L334" s="3">
        <f>IFERROR(AVERAGEIFS(H315:H334, H315:H334, "&lt;" &amp; stats[[#This Row],[Q3]]+(2*stats[[#This Row],[IQR]]), H315:H334, "&gt;" &amp; stats[[#This Row],[Q1]]-(2*stats[[#This Row],[IQR]])),"")</f>
        <v>8.2581018505152311E-4</v>
      </c>
      <c r="M334" s="2"/>
      <c r="N334" s="1"/>
      <c r="O334" s="1"/>
      <c r="P334" s="1"/>
      <c r="Q334" s="1"/>
      <c r="R334" s="1"/>
    </row>
    <row r="335" spans="1:18" x14ac:dyDescent="0.25">
      <c r="A335" s="4">
        <v>44279.710601851853</v>
      </c>
      <c r="B335" s="1">
        <v>0</v>
      </c>
      <c r="C335" s="1">
        <v>1</v>
      </c>
      <c r="D335" s="5">
        <f>SUM(B$2:B335)</f>
        <v>1</v>
      </c>
      <c r="E335" s="5">
        <f>SUM(C$2:C335)</f>
        <v>334</v>
      </c>
      <c r="F335" s="2">
        <f>IF(stats[[#This Row],[Datetime]],stats[[#This Row],[Total Clear]]/stats[[#This Row],[Total Runs]],NA())</f>
        <v>2.9940119760479044E-3</v>
      </c>
      <c r="G335" s="2">
        <f t="shared" si="12"/>
        <v>0</v>
      </c>
      <c r="H335" s="3">
        <f>IFERROR(stats[[#This Row],[Datetime]]-A334,"")</f>
        <v>7.9861111589707434E-4</v>
      </c>
      <c r="I335" s="3">
        <f t="shared" si="13"/>
        <v>7.8414351446554065E-4</v>
      </c>
      <c r="J335" s="3">
        <f t="shared" si="14"/>
        <v>8.5937500443833414E-4</v>
      </c>
      <c r="K335" s="3">
        <f>IFERROR(stats[[#This Row],[Q3]]-stats[[#This Row],[Q1]],"")</f>
        <v>7.5231489972793497E-5</v>
      </c>
      <c r="L335" s="3">
        <f>IFERROR(AVERAGEIFS(H316:H335, H316:H335, "&lt;" &amp; stats[[#This Row],[Q3]]+(2*stats[[#This Row],[IQR]]), H316:H335, "&gt;" &amp; stats[[#This Row],[Q1]]-(2*stats[[#This Row],[IQR]])),"")</f>
        <v>8.2465277773735579E-4</v>
      </c>
      <c r="M335" s="2"/>
      <c r="N335" s="1"/>
      <c r="O335" s="1"/>
      <c r="P335" s="1"/>
      <c r="Q335" s="1"/>
      <c r="R335" s="1"/>
    </row>
    <row r="336" spans="1:18" x14ac:dyDescent="0.25">
      <c r="A336" s="4">
        <v>44279.711469907408</v>
      </c>
      <c r="B336" s="1">
        <v>0</v>
      </c>
      <c r="C336" s="1">
        <v>1</v>
      </c>
      <c r="D336" s="5">
        <f>SUM(B$2:B336)</f>
        <v>1</v>
      </c>
      <c r="E336" s="5">
        <f>SUM(C$2:C336)</f>
        <v>335</v>
      </c>
      <c r="F336" s="2">
        <f>IF(stats[[#This Row],[Datetime]],stats[[#This Row],[Total Clear]]/stats[[#This Row],[Total Runs]],NA())</f>
        <v>2.9850746268656717E-3</v>
      </c>
      <c r="G336" s="2">
        <f t="shared" si="12"/>
        <v>0</v>
      </c>
      <c r="H336" s="3">
        <f>IFERROR(stats[[#This Row],[Datetime]]-A335,"")</f>
        <v>8.6805555474711582E-4</v>
      </c>
      <c r="I336" s="3">
        <f t="shared" si="13"/>
        <v>7.9571758942620363E-4</v>
      </c>
      <c r="J336" s="3">
        <f t="shared" si="14"/>
        <v>8.6805555656610522E-4</v>
      </c>
      <c r="K336" s="3">
        <f>IFERROR(stats[[#This Row],[Q3]]-stats[[#This Row],[Q1]],"")</f>
        <v>7.2337967139901593E-5</v>
      </c>
      <c r="L336" s="3">
        <f>IFERROR(AVERAGEIFS(H317:H336, H317:H336, "&lt;" &amp; stats[[#This Row],[Q3]]+(2*stats[[#This Row],[IQR]]), H317:H336, "&gt;" &amp; stats[[#This Row],[Q1]]-(2*stats[[#This Row],[IQR]])),"")</f>
        <v>8.2928240735782313E-4</v>
      </c>
      <c r="M336" s="2"/>
      <c r="N336" s="1"/>
      <c r="O336" s="1"/>
      <c r="P336" s="1"/>
      <c r="Q336" s="1"/>
      <c r="R336" s="1"/>
    </row>
    <row r="337" spans="1:18" x14ac:dyDescent="0.25">
      <c r="A337" s="4">
        <v>44279.71230324074</v>
      </c>
      <c r="B337" s="1">
        <v>0</v>
      </c>
      <c r="C337" s="1">
        <v>1</v>
      </c>
      <c r="D337" s="5">
        <f>SUM(B$2:B337)</f>
        <v>1</v>
      </c>
      <c r="E337" s="5">
        <f>SUM(C$2:C337)</f>
        <v>336</v>
      </c>
      <c r="F337" s="2">
        <f>IF(stats[[#This Row],[Datetime]],stats[[#This Row],[Total Clear]]/stats[[#This Row],[Total Runs]],NA())</f>
        <v>2.976190476190476E-3</v>
      </c>
      <c r="G337" s="2">
        <f t="shared" si="12"/>
        <v>0</v>
      </c>
      <c r="H337" s="3">
        <f>IFERROR(stats[[#This Row],[Datetime]]-A336,"")</f>
        <v>8.3333333168411627E-4</v>
      </c>
      <c r="I337" s="3">
        <f t="shared" si="13"/>
        <v>7.9861111407808494E-4</v>
      </c>
      <c r="J337" s="3">
        <f t="shared" si="14"/>
        <v>8.6805555656610522E-4</v>
      </c>
      <c r="K337" s="3">
        <f>IFERROR(stats[[#This Row],[Q3]]-stats[[#This Row],[Q1]],"")</f>
        <v>6.9444442488020286E-5</v>
      </c>
      <c r="L337" s="3">
        <f>IFERROR(AVERAGEIFS(H318:H337, H318:H337, "&lt;" &amp; stats[[#This Row],[Q3]]+(2*stats[[#This Row],[IQR]]), H318:H337, "&gt;" &amp; stats[[#This Row],[Q1]]-(2*stats[[#This Row],[IQR]])),"")</f>
        <v>8.3159722234995572E-4</v>
      </c>
      <c r="M337" s="2"/>
      <c r="N337" s="1"/>
      <c r="O337" s="1"/>
      <c r="P337" s="1"/>
      <c r="Q337" s="1"/>
      <c r="R337" s="1"/>
    </row>
    <row r="338" spans="1:18" x14ac:dyDescent="0.25">
      <c r="A338" s="4">
        <v>44279.713194444441</v>
      </c>
      <c r="B338" s="1">
        <v>0</v>
      </c>
      <c r="C338" s="1">
        <v>1</v>
      </c>
      <c r="D338" s="5">
        <f>SUM(B$2:B338)</f>
        <v>1</v>
      </c>
      <c r="E338" s="5">
        <f>SUM(C$2:C338)</f>
        <v>337</v>
      </c>
      <c r="F338" s="2">
        <f>IF(stats[[#This Row],[Datetime]],stats[[#This Row],[Total Clear]]/stats[[#This Row],[Total Runs]],NA())</f>
        <v>2.967359050445104E-3</v>
      </c>
      <c r="G338" s="2">
        <f t="shared" si="12"/>
        <v>0</v>
      </c>
      <c r="H338" s="3">
        <f>IFERROR(stats[[#This Row],[Datetime]]-A337,"")</f>
        <v>8.9120370103046298E-4</v>
      </c>
      <c r="I338" s="3">
        <f t="shared" si="13"/>
        <v>7.9861111407808494E-4</v>
      </c>
      <c r="J338" s="3">
        <f t="shared" si="14"/>
        <v>8.7094907939899713E-4</v>
      </c>
      <c r="K338" s="3">
        <f>IFERROR(stats[[#This Row],[Q3]]-stats[[#This Row],[Q1]],"")</f>
        <v>7.233796532091219E-5</v>
      </c>
      <c r="L338" s="3">
        <f>IFERROR(AVERAGEIFS(H319:H338, H319:H338, "&lt;" &amp; stats[[#This Row],[Q3]]+(2*stats[[#This Row],[IQR]]), H319:H338, "&gt;" &amp; stats[[#This Row],[Q1]]-(2*stats[[#This Row],[IQR]])),"")</f>
        <v>8.3564814813144042E-4</v>
      </c>
      <c r="M338" s="2"/>
      <c r="N338" s="1"/>
      <c r="O338" s="1"/>
      <c r="P338" s="1"/>
      <c r="Q338" s="1"/>
      <c r="R338" s="1"/>
    </row>
    <row r="339" spans="1:18" x14ac:dyDescent="0.25">
      <c r="A339" s="4">
        <v>44279.714085648149</v>
      </c>
      <c r="B339" s="1">
        <v>0</v>
      </c>
      <c r="C339" s="1">
        <v>1</v>
      </c>
      <c r="D339" s="5">
        <f>SUM(B$2:B339)</f>
        <v>1</v>
      </c>
      <c r="E339" s="5">
        <f>SUM(C$2:C339)</f>
        <v>338</v>
      </c>
      <c r="F339" s="2">
        <f>IF(stats[[#This Row],[Datetime]],stats[[#This Row],[Total Clear]]/stats[[#This Row],[Total Runs]],NA())</f>
        <v>2.9585798816568047E-3</v>
      </c>
      <c r="G339" s="2">
        <f t="shared" si="12"/>
        <v>0</v>
      </c>
      <c r="H339" s="3">
        <f>IFERROR(stats[[#This Row],[Datetime]]-A338,"")</f>
        <v>8.9120370830642059E-4</v>
      </c>
      <c r="I339" s="3">
        <f t="shared" si="13"/>
        <v>7.9861111407808494E-4</v>
      </c>
      <c r="J339" s="3">
        <f t="shared" si="14"/>
        <v>8.825231489026919E-4</v>
      </c>
      <c r="K339" s="3">
        <f>IFERROR(stats[[#This Row],[Q3]]-stats[[#This Row],[Q1]],"")</f>
        <v>8.3912034824606963E-5</v>
      </c>
      <c r="L339" s="3">
        <f>IFERROR(AVERAGEIFS(H320:H339, H320:H339, "&lt;" &amp; stats[[#This Row],[Q3]]+(2*stats[[#This Row],[IQR]]), H320:H339, "&gt;" &amp; stats[[#This Row],[Q1]]-(2*stats[[#This Row],[IQR]])),"")</f>
        <v>8.3680555544560773E-4</v>
      </c>
      <c r="M339" s="2"/>
      <c r="N339" s="1"/>
      <c r="O339" s="1"/>
      <c r="P339" s="1"/>
      <c r="Q339" s="1"/>
      <c r="R339" s="1"/>
    </row>
    <row r="340" spans="1:18" x14ac:dyDescent="0.25">
      <c r="A340" s="4">
        <v>44279.71539351852</v>
      </c>
      <c r="B340" s="1">
        <v>0</v>
      </c>
      <c r="C340" s="1">
        <v>1</v>
      </c>
      <c r="D340" s="5">
        <f>SUM(B$2:B340)</f>
        <v>1</v>
      </c>
      <c r="E340" s="5">
        <f>SUM(C$2:C340)</f>
        <v>339</v>
      </c>
      <c r="F340" s="2">
        <f>IF(stats[[#This Row],[Datetime]],stats[[#This Row],[Total Clear]]/stats[[#This Row],[Total Runs]],NA())</f>
        <v>2.9498525073746312E-3</v>
      </c>
      <c r="G340" s="2">
        <f t="shared" si="12"/>
        <v>0</v>
      </c>
      <c r="H340" s="3">
        <f>IFERROR(stats[[#This Row],[Datetime]]-A339,"")</f>
        <v>1.3078703705104999E-3</v>
      </c>
      <c r="I340" s="3">
        <f t="shared" si="13"/>
        <v>8.0729166802484542E-4</v>
      </c>
      <c r="J340" s="3">
        <f t="shared" si="14"/>
        <v>8.9120370284945238E-4</v>
      </c>
      <c r="K340" s="3">
        <f>IFERROR(stats[[#This Row],[Q3]]-stats[[#This Row],[Q1]],"")</f>
        <v>8.3912034824606963E-5</v>
      </c>
      <c r="L340" s="3">
        <f>IFERROR(AVERAGEIFS(H321:H340, H321:H340, "&lt;" &amp; stats[[#This Row],[Q3]]+(2*stats[[#This Row],[IQR]]), H321:H340, "&gt;" &amp; stats[[#This Row],[Q1]]-(2*stats[[#This Row],[IQR]])),"")</f>
        <v>8.3881578948900198E-4</v>
      </c>
      <c r="M340" s="2"/>
      <c r="N340" s="1"/>
      <c r="O340" s="1"/>
      <c r="P340" s="1"/>
      <c r="Q340" s="1"/>
      <c r="R340" s="1"/>
    </row>
    <row r="341" spans="1:18" x14ac:dyDescent="0.25">
      <c r="A341" s="4">
        <v>44279.716226851851</v>
      </c>
      <c r="B341" s="1">
        <v>0</v>
      </c>
      <c r="C341" s="1">
        <v>1</v>
      </c>
      <c r="D341" s="5">
        <f>SUM(B$2:B341)</f>
        <v>1</v>
      </c>
      <c r="E341" s="5">
        <f>SUM(C$2:C341)</f>
        <v>340</v>
      </c>
      <c r="F341" s="2">
        <f>IF(stats[[#This Row],[Datetime]],stats[[#This Row],[Total Clear]]/stats[[#This Row],[Total Runs]],NA())</f>
        <v>2.9411764705882353E-3</v>
      </c>
      <c r="G341" s="2">
        <f t="shared" si="12"/>
        <v>0</v>
      </c>
      <c r="H341" s="3">
        <f>IFERROR(stats[[#This Row],[Datetime]]-A340,"")</f>
        <v>8.3333333168411627E-4</v>
      </c>
      <c r="I341" s="3">
        <f t="shared" si="13"/>
        <v>8.0729166802484542E-4</v>
      </c>
      <c r="J341" s="3">
        <f t="shared" si="14"/>
        <v>8.9120370284945238E-4</v>
      </c>
      <c r="K341" s="3">
        <f>IFERROR(stats[[#This Row],[Q3]]-stats[[#This Row],[Q1]],"")</f>
        <v>8.3912034824606963E-5</v>
      </c>
      <c r="L341" s="3">
        <f>IFERROR(AVERAGEIFS(H322:H341, H322:H341, "&lt;" &amp; stats[[#This Row],[Q3]]+(2*stats[[#This Row],[IQR]]), H322:H341, "&gt;" &amp; stats[[#This Row],[Q1]]-(2*stats[[#This Row],[IQR]])),"")</f>
        <v>8.3881578948900198E-4</v>
      </c>
      <c r="M341" s="2"/>
      <c r="N341" s="1"/>
      <c r="O341" s="1"/>
      <c r="P341" s="1"/>
      <c r="Q341" s="1"/>
      <c r="R341" s="1"/>
    </row>
    <row r="342" spans="1:18" x14ac:dyDescent="0.25">
      <c r="A342" s="4">
        <v>44279.717094907406</v>
      </c>
      <c r="B342" s="1">
        <v>0</v>
      </c>
      <c r="C342" s="1">
        <v>1</v>
      </c>
      <c r="D342" s="5">
        <f>SUM(B$2:B342)</f>
        <v>1</v>
      </c>
      <c r="E342" s="5">
        <f>SUM(C$2:C342)</f>
        <v>341</v>
      </c>
      <c r="F342" s="2">
        <f>IF(stats[[#This Row],[Datetime]],stats[[#This Row],[Total Clear]]/stats[[#This Row],[Total Runs]],NA())</f>
        <v>2.9325513196480938E-3</v>
      </c>
      <c r="G342" s="2">
        <f t="shared" si="12"/>
        <v>0</v>
      </c>
      <c r="H342" s="3">
        <f>IFERROR(stats[[#This Row],[Datetime]]-A341,"")</f>
        <v>8.6805555474711582E-4</v>
      </c>
      <c r="I342" s="3">
        <f t="shared" si="13"/>
        <v>8.0729166802484542E-4</v>
      </c>
      <c r="J342" s="3">
        <f t="shared" si="14"/>
        <v>8.825231489026919E-4</v>
      </c>
      <c r="K342" s="3">
        <f>IFERROR(stats[[#This Row],[Q3]]-stats[[#This Row],[Q1]],"")</f>
        <v>7.5231480877846479E-5</v>
      </c>
      <c r="L342" s="3">
        <f>IFERROR(AVERAGEIFS(H323:H342, H323:H342, "&lt;" &amp; stats[[#This Row],[Q3]]+(2*stats[[#This Row],[IQR]]), H323:H342, "&gt;" &amp; stats[[#This Row],[Q1]]-(2*stats[[#This Row],[IQR]])),"")</f>
        <v>8.369883040646336E-4</v>
      </c>
      <c r="M342" s="2"/>
      <c r="N342" s="1"/>
      <c r="O342" s="1"/>
      <c r="P342" s="1"/>
      <c r="Q342" s="1"/>
      <c r="R342" s="1"/>
    </row>
    <row r="343" spans="1:18" x14ac:dyDescent="0.25">
      <c r="A343" s="4">
        <v>44279.717870370368</v>
      </c>
      <c r="B343" s="1">
        <v>0</v>
      </c>
      <c r="C343" s="1">
        <v>1</v>
      </c>
      <c r="D343" s="5">
        <f>SUM(B$2:B343)</f>
        <v>1</v>
      </c>
      <c r="E343" s="5">
        <f>SUM(C$2:C343)</f>
        <v>342</v>
      </c>
      <c r="F343" s="2">
        <f>IF(stats[[#This Row],[Datetime]],stats[[#This Row],[Total Clear]]/stats[[#This Row],[Total Runs]],NA())</f>
        <v>2.9239766081871343E-3</v>
      </c>
      <c r="G343" s="2">
        <f t="shared" ref="G343:G379" si="15">SUM(B324:B343) / SUM(C324:C343)</f>
        <v>0</v>
      </c>
      <c r="H343" s="3">
        <f>IFERROR(stats[[#This Row],[Datetime]]-A342,"")</f>
        <v>7.7546296233776957E-4</v>
      </c>
      <c r="I343" s="3">
        <f t="shared" ref="I343:I379" si="16">IFERROR(_xlfn.QUARTILE.INC(H324:H343,1),"")</f>
        <v>7.9282407750724815E-4</v>
      </c>
      <c r="J343" s="3">
        <f t="shared" ref="J343:J379" si="17">IFERROR(_xlfn.QUARTILE.INC(H324:H343,3),"")</f>
        <v>8.825231489026919E-4</v>
      </c>
      <c r="K343" s="3">
        <f>IFERROR(stats[[#This Row],[Q3]]-stats[[#This Row],[Q1]],"")</f>
        <v>8.9699071395443752E-5</v>
      </c>
      <c r="L343" s="3">
        <f>IFERROR(AVERAGEIFS(H324:H343, H324:H343, "&lt;" &amp; stats[[#This Row],[Q3]]+(2*stats[[#This Row],[IQR]]), H324:H343, "&gt;" &amp; stats[[#This Row],[Q1]]-(2*stats[[#This Row],[IQR]])),"")</f>
        <v>8.3455165670449406E-4</v>
      </c>
      <c r="M343" s="2"/>
      <c r="N343" s="1"/>
      <c r="O343" s="1"/>
      <c r="P343" s="1"/>
      <c r="Q343" s="1"/>
      <c r="R343" s="1"/>
    </row>
    <row r="344" spans="1:18" x14ac:dyDescent="0.25">
      <c r="A344" s="4">
        <v>44279.718726851854</v>
      </c>
      <c r="B344" s="1">
        <v>0</v>
      </c>
      <c r="C344" s="1">
        <v>1</v>
      </c>
      <c r="D344" s="5">
        <f>SUM(B$2:B344)</f>
        <v>1</v>
      </c>
      <c r="E344" s="5">
        <f>SUM(C$2:C344)</f>
        <v>343</v>
      </c>
      <c r="F344" s="2">
        <f>IF(stats[[#This Row],[Datetime]],stats[[#This Row],[Total Clear]]/stats[[#This Row],[Total Runs]],NA())</f>
        <v>2.9154518950437317E-3</v>
      </c>
      <c r="G344" s="2">
        <f t="shared" si="15"/>
        <v>0</v>
      </c>
      <c r="H344" s="3">
        <f>IFERROR(stats[[#This Row],[Datetime]]-A343,"")</f>
        <v>8.5648148524342105E-4</v>
      </c>
      <c r="I344" s="3">
        <f t="shared" si="16"/>
        <v>8.0729166802484542E-4</v>
      </c>
      <c r="J344" s="3">
        <f t="shared" si="17"/>
        <v>8.825231489026919E-4</v>
      </c>
      <c r="K344" s="3">
        <f>IFERROR(stats[[#This Row],[Q3]]-stats[[#This Row],[Q1]],"")</f>
        <v>7.5231480877846479E-5</v>
      </c>
      <c r="L344" s="3">
        <f>IFERROR(AVERAGEIFS(H325:H344, H325:H344, "&lt;" &amp; stats[[#This Row],[Q3]]+(2*stats[[#This Row],[IQR]]), H325:H344, "&gt;" &amp; stats[[#This Row],[Q1]]-(2*stats[[#This Row],[IQR]])),"")</f>
        <v>8.3942495142477324E-4</v>
      </c>
      <c r="M344" s="2"/>
      <c r="N344" s="1"/>
      <c r="O344" s="1"/>
      <c r="P344" s="1"/>
      <c r="Q344" s="1"/>
      <c r="R344" s="1"/>
    </row>
    <row r="345" spans="1:18" x14ac:dyDescent="0.25">
      <c r="A345" s="4">
        <v>44279.719467592593</v>
      </c>
      <c r="B345" s="1">
        <v>0</v>
      </c>
      <c r="C345" s="1">
        <v>1</v>
      </c>
      <c r="D345" s="5">
        <f>SUM(B$2:B345)</f>
        <v>1</v>
      </c>
      <c r="E345" s="5">
        <f>SUM(C$2:C345)</f>
        <v>344</v>
      </c>
      <c r="F345" s="2">
        <f>IF(stats[[#This Row],[Datetime]],stats[[#This Row],[Total Clear]]/stats[[#This Row],[Total Runs]],NA())</f>
        <v>2.9069767441860465E-3</v>
      </c>
      <c r="G345" s="2">
        <f t="shared" si="15"/>
        <v>0</v>
      </c>
      <c r="H345" s="3">
        <f>IFERROR(stats[[#This Row],[Datetime]]-A344,"")</f>
        <v>7.4074073927477002E-4</v>
      </c>
      <c r="I345" s="3">
        <f t="shared" si="16"/>
        <v>7.9282407750724815E-4</v>
      </c>
      <c r="J345" s="3">
        <f t="shared" si="17"/>
        <v>8.7094907394202892E-4</v>
      </c>
      <c r="K345" s="3">
        <f>IFERROR(stats[[#This Row],[Q3]]-stats[[#This Row],[Q1]],"")</f>
        <v>7.8124996434780769E-5</v>
      </c>
      <c r="L345" s="3">
        <f>IFERROR(AVERAGEIFS(H326:H345, H326:H345, "&lt;" &amp; stats[[#This Row],[Q3]]+(2*stats[[#This Row],[IQR]]), H326:H345, "&gt;" &amp; stats[[#This Row],[Q1]]-(2*stats[[#This Row],[IQR]])),"")</f>
        <v>8.2906920081433401E-4</v>
      </c>
      <c r="M345" s="2"/>
      <c r="N345" s="1"/>
      <c r="O345" s="1"/>
      <c r="P345" s="1"/>
      <c r="Q345" s="1"/>
      <c r="R345" s="1"/>
    </row>
    <row r="346" spans="1:18" x14ac:dyDescent="0.25">
      <c r="A346" s="4">
        <v>44279.720347222225</v>
      </c>
      <c r="B346" s="1">
        <v>0</v>
      </c>
      <c r="C346" s="1">
        <v>1</v>
      </c>
      <c r="D346" s="5">
        <f>SUM(B$2:B346)</f>
        <v>1</v>
      </c>
      <c r="E346" s="5">
        <f>SUM(C$2:C346)</f>
        <v>345</v>
      </c>
      <c r="F346" s="2">
        <f>IF(stats[[#This Row],[Datetime]],stats[[#This Row],[Total Clear]]/stats[[#This Row],[Total Runs]],NA())</f>
        <v>2.8985507246376812E-3</v>
      </c>
      <c r="G346" s="2">
        <f t="shared" si="15"/>
        <v>0</v>
      </c>
      <c r="H346" s="3">
        <f>IFERROR(stats[[#This Row],[Datetime]]-A345,"")</f>
        <v>8.7962963152676821E-4</v>
      </c>
      <c r="I346" s="3">
        <f t="shared" si="16"/>
        <v>7.9282407750724815E-4</v>
      </c>
      <c r="J346" s="3">
        <f t="shared" si="17"/>
        <v>8.7962963152676821E-4</v>
      </c>
      <c r="K346" s="3">
        <f>IFERROR(stats[[#This Row],[Q3]]-stats[[#This Row],[Q1]],"")</f>
        <v>8.6805554019520059E-5</v>
      </c>
      <c r="L346" s="3">
        <f>IFERROR(AVERAGEIFS(H327:H346, H327:H346, "&lt;" &amp; stats[[#This Row],[Q3]]+(2*stats[[#This Row],[IQR]]), H327:H346, "&gt;" &amp; stats[[#This Row],[Q1]]-(2*stats[[#This Row],[IQR]])),"")</f>
        <v>8.3211500972729961E-4</v>
      </c>
      <c r="M346" s="2"/>
      <c r="N346" s="1"/>
      <c r="O346" s="1"/>
      <c r="P346" s="1"/>
      <c r="Q346" s="1"/>
      <c r="R346" s="1"/>
    </row>
    <row r="347" spans="1:18" x14ac:dyDescent="0.25">
      <c r="A347" s="4">
        <v>44279.721087962964</v>
      </c>
      <c r="B347" s="1">
        <v>0</v>
      </c>
      <c r="C347" s="1">
        <v>1</v>
      </c>
      <c r="D347" s="5">
        <f>SUM(B$2:B347)</f>
        <v>1</v>
      </c>
      <c r="E347" s="5">
        <f>SUM(C$2:C347)</f>
        <v>346</v>
      </c>
      <c r="F347" s="2">
        <f>IF(stats[[#This Row],[Datetime]],stats[[#This Row],[Total Clear]]/stats[[#This Row],[Total Runs]],NA())</f>
        <v>2.8901734104046241E-3</v>
      </c>
      <c r="G347" s="2">
        <f t="shared" si="15"/>
        <v>0</v>
      </c>
      <c r="H347" s="3">
        <f>IFERROR(stats[[#This Row],[Datetime]]-A346,"")</f>
        <v>7.4074073927477002E-4</v>
      </c>
      <c r="I347" s="3">
        <f t="shared" si="16"/>
        <v>7.7546296233776957E-4</v>
      </c>
      <c r="J347" s="3">
        <f t="shared" si="17"/>
        <v>8.7962963152676821E-4</v>
      </c>
      <c r="K347" s="3">
        <f>IFERROR(stats[[#This Row],[Q3]]-stats[[#This Row],[Q1]],"")</f>
        <v>1.0416666918899864E-4</v>
      </c>
      <c r="L347" s="3">
        <f>IFERROR(AVERAGEIFS(H328:H347, H328:H347, "&lt;" &amp; stats[[#This Row],[Q3]]+(2*stats[[#This Row],[IQR]]), H328:H347, "&gt;" &amp; stats[[#This Row],[Q1]]-(2*stats[[#This Row],[IQR]])),"")</f>
        <v>8.2846003887856285E-4</v>
      </c>
      <c r="M347" s="2"/>
      <c r="N347" s="1"/>
      <c r="O347" s="1"/>
      <c r="P347" s="1"/>
      <c r="Q347" s="1"/>
      <c r="R347" s="1"/>
    </row>
    <row r="348" spans="1:18" x14ac:dyDescent="0.25">
      <c r="A348" s="4">
        <v>44279.721956018519</v>
      </c>
      <c r="B348" s="1">
        <v>0</v>
      </c>
      <c r="C348" s="1">
        <v>1</v>
      </c>
      <c r="D348" s="5">
        <f>SUM(B$2:B348)</f>
        <v>1</v>
      </c>
      <c r="E348" s="5">
        <f>SUM(C$2:C348)</f>
        <v>347</v>
      </c>
      <c r="F348" s="2">
        <f>IF(stats[[#This Row],[Datetime]],stats[[#This Row],[Total Clear]]/stats[[#This Row],[Total Runs]],NA())</f>
        <v>2.881844380403458E-3</v>
      </c>
      <c r="G348" s="2">
        <f t="shared" si="15"/>
        <v>0</v>
      </c>
      <c r="H348" s="3">
        <f>IFERROR(stats[[#This Row],[Datetime]]-A347,"")</f>
        <v>8.6805555474711582E-4</v>
      </c>
      <c r="I348" s="3">
        <f t="shared" si="16"/>
        <v>7.9282407750724815E-4</v>
      </c>
      <c r="J348" s="3">
        <f t="shared" si="17"/>
        <v>8.7962963152676821E-4</v>
      </c>
      <c r="K348" s="3">
        <f>IFERROR(stats[[#This Row],[Q3]]-stats[[#This Row],[Q1]],"")</f>
        <v>8.6805554019520059E-5</v>
      </c>
      <c r="L348" s="3">
        <f>IFERROR(AVERAGEIFS(H329:H348, H329:H348, "&lt;" &amp; stats[[#This Row],[Q3]]+(2*stats[[#This Row],[IQR]]), H329:H348, "&gt;" &amp; stats[[#This Row],[Q1]]-(2*stats[[#This Row],[IQR]])),"")</f>
        <v>8.3455165708743915E-4</v>
      </c>
      <c r="M348" s="2"/>
      <c r="N348" s="1"/>
      <c r="O348" s="1"/>
      <c r="P348" s="1"/>
      <c r="Q348" s="1"/>
      <c r="R348" s="1"/>
    </row>
    <row r="349" spans="1:18" x14ac:dyDescent="0.25">
      <c r="A349" s="4">
        <v>44279.722777777781</v>
      </c>
      <c r="B349" s="1">
        <v>0</v>
      </c>
      <c r="C349" s="1">
        <v>1</v>
      </c>
      <c r="D349" s="5">
        <f>SUM(B$2:B349)</f>
        <v>1</v>
      </c>
      <c r="E349" s="5">
        <f>SUM(C$2:C349)</f>
        <v>348</v>
      </c>
      <c r="F349" s="2">
        <f>IF(stats[[#This Row],[Datetime]],stats[[#This Row],[Total Clear]]/stats[[#This Row],[Total Runs]],NA())</f>
        <v>2.8735632183908046E-3</v>
      </c>
      <c r="G349" s="2">
        <f t="shared" si="15"/>
        <v>0</v>
      </c>
      <c r="H349" s="3">
        <f>IFERROR(stats[[#This Row],[Datetime]]-A348,"")</f>
        <v>8.217592621804215E-4</v>
      </c>
      <c r="I349" s="3">
        <f t="shared" si="16"/>
        <v>7.9282407750724815E-4</v>
      </c>
      <c r="J349" s="3">
        <f t="shared" si="17"/>
        <v>8.7962963152676821E-4</v>
      </c>
      <c r="K349" s="3">
        <f>IFERROR(stats[[#This Row],[Q3]]-stats[[#This Row],[Q1]],"")</f>
        <v>8.6805554019520059E-5</v>
      </c>
      <c r="L349" s="3">
        <f>IFERROR(AVERAGEIFS(H330:H349, H330:H349, "&lt;" &amp; stats[[#This Row],[Q3]]+(2*stats[[#This Row],[IQR]]), H330:H349, "&gt;" &amp; stats[[#This Row],[Q1]]-(2*stats[[#This Row],[IQR]])),"")</f>
        <v>8.3333333359884192E-4</v>
      </c>
      <c r="M349" s="2"/>
      <c r="N349" s="1"/>
      <c r="O349" s="1"/>
      <c r="P349" s="1"/>
      <c r="Q349" s="1"/>
      <c r="R349" s="1"/>
    </row>
    <row r="350" spans="1:18" x14ac:dyDescent="0.25">
      <c r="A350" s="4">
        <v>44279.723587962966</v>
      </c>
      <c r="B350" s="1">
        <v>0</v>
      </c>
      <c r="C350" s="1">
        <v>1</v>
      </c>
      <c r="D350" s="5">
        <f>SUM(B$2:B350)</f>
        <v>1</v>
      </c>
      <c r="E350" s="5">
        <f>SUM(C$2:C350)</f>
        <v>349</v>
      </c>
      <c r="F350" s="2">
        <f>IF(stats[[#This Row],[Datetime]],stats[[#This Row],[Total Clear]]/stats[[#This Row],[Total Runs]],NA())</f>
        <v>2.8653295128939827E-3</v>
      </c>
      <c r="G350" s="2">
        <f t="shared" si="15"/>
        <v>0</v>
      </c>
      <c r="H350" s="3">
        <f>IFERROR(stats[[#This Row],[Datetime]]-A349,"")</f>
        <v>8.1018518540076911E-4</v>
      </c>
      <c r="I350" s="3">
        <f t="shared" si="16"/>
        <v>7.9282407750724815E-4</v>
      </c>
      <c r="J350" s="3">
        <f t="shared" si="17"/>
        <v>8.7094907394202892E-4</v>
      </c>
      <c r="K350" s="3">
        <f>IFERROR(stats[[#This Row],[Q3]]-stats[[#This Row],[Q1]],"")</f>
        <v>7.8124996434780769E-5</v>
      </c>
      <c r="L350" s="3">
        <f>IFERROR(AVERAGEIFS(H331:H350, H331:H350, "&lt;" &amp; stats[[#This Row],[Q3]]+(2*stats[[#This Row],[IQR]]), H331:H350, "&gt;" &amp; stats[[#This Row],[Q1]]-(2*stats[[#This Row],[IQR]])),"")</f>
        <v>8.2967836275010516E-4</v>
      </c>
      <c r="M350" s="2"/>
      <c r="N350" s="1"/>
      <c r="O350" s="1"/>
      <c r="P350" s="1"/>
      <c r="Q350" s="1"/>
      <c r="R350" s="1"/>
    </row>
    <row r="351" spans="1:18" x14ac:dyDescent="0.25">
      <c r="A351" s="4">
        <v>44279.724444444444</v>
      </c>
      <c r="B351" s="1">
        <v>0</v>
      </c>
      <c r="C351" s="1">
        <v>1</v>
      </c>
      <c r="D351" s="5">
        <f>SUM(B$2:B351)</f>
        <v>1</v>
      </c>
      <c r="E351" s="5">
        <f>SUM(C$2:C351)</f>
        <v>350</v>
      </c>
      <c r="F351" s="2">
        <f>IF(stats[[#This Row],[Datetime]],stats[[#This Row],[Total Clear]]/stats[[#This Row],[Total Runs]],NA())</f>
        <v>2.8571428571428571E-3</v>
      </c>
      <c r="G351" s="2">
        <f t="shared" si="15"/>
        <v>0</v>
      </c>
      <c r="H351" s="3">
        <f>IFERROR(stats[[#This Row],[Datetime]]-A350,"")</f>
        <v>8.5648147796746343E-4</v>
      </c>
      <c r="I351" s="3">
        <f t="shared" si="16"/>
        <v>7.9282407750724815E-4</v>
      </c>
      <c r="J351" s="3">
        <f t="shared" si="17"/>
        <v>8.7094907394202892E-4</v>
      </c>
      <c r="K351" s="3">
        <f>IFERROR(stats[[#This Row],[Q3]]-stats[[#This Row],[Q1]],"")</f>
        <v>7.8124996434780769E-5</v>
      </c>
      <c r="L351" s="3">
        <f>IFERROR(AVERAGEIFS(H332:H351, H332:H351, "&lt;" &amp; stats[[#This Row],[Q3]]+(2*stats[[#This Row],[IQR]]), H332:H351, "&gt;" &amp; stats[[#This Row],[Q1]]-(2*stats[[#This Row],[IQR]])),"")</f>
        <v>8.2967836236716008E-4</v>
      </c>
      <c r="M351" s="2"/>
      <c r="N351" s="1"/>
      <c r="O351" s="1"/>
      <c r="P351" s="1"/>
      <c r="Q351" s="1"/>
      <c r="R351" s="1"/>
    </row>
    <row r="352" spans="1:18" x14ac:dyDescent="0.25">
      <c r="A352" s="4">
        <v>44279.725243055553</v>
      </c>
      <c r="B352" s="1">
        <v>0</v>
      </c>
      <c r="C352" s="1">
        <v>1</v>
      </c>
      <c r="D352" s="5">
        <f>SUM(B$2:B352)</f>
        <v>1</v>
      </c>
      <c r="E352" s="5">
        <f>SUM(C$2:C352)</f>
        <v>351</v>
      </c>
      <c r="F352" s="2">
        <f>IF(stats[[#This Row],[Datetime]],stats[[#This Row],[Total Clear]]/stats[[#This Row],[Total Runs]],NA())</f>
        <v>2.8490028490028491E-3</v>
      </c>
      <c r="G352" s="2">
        <f t="shared" si="15"/>
        <v>0</v>
      </c>
      <c r="H352" s="3">
        <f>IFERROR(stats[[#This Row],[Datetime]]-A351,"")</f>
        <v>7.9861110862111673E-4</v>
      </c>
      <c r="I352" s="3">
        <f t="shared" si="16"/>
        <v>7.9861111407808494E-4</v>
      </c>
      <c r="J352" s="3">
        <f t="shared" si="17"/>
        <v>8.7094907394202892E-4</v>
      </c>
      <c r="K352" s="3">
        <f>IFERROR(stats[[#This Row],[Q3]]-stats[[#This Row],[Q1]],"")</f>
        <v>7.2337959863943979E-5</v>
      </c>
      <c r="L352" s="3">
        <f>IFERROR(AVERAGEIFS(H333:H352, H333:H352, "&lt;" &amp; stats[[#This Row],[Q3]]+(2*stats[[#This Row],[IQR]]), H333:H352, "&gt;" &amp; stats[[#This Row],[Q1]]-(2*stats[[#This Row],[IQR]])),"")</f>
        <v>8.3211500972729961E-4</v>
      </c>
      <c r="M352" s="2"/>
      <c r="N352" s="1"/>
      <c r="O352" s="1"/>
      <c r="P352" s="1"/>
      <c r="Q352" s="1"/>
      <c r="R352" s="1"/>
    </row>
    <row r="353" spans="1:18" x14ac:dyDescent="0.25">
      <c r="A353" s="4">
        <v>44279.726053240738</v>
      </c>
      <c r="B353" s="1">
        <v>0</v>
      </c>
      <c r="C353" s="1">
        <v>1</v>
      </c>
      <c r="D353" s="5">
        <f>SUM(B$2:B353)</f>
        <v>1</v>
      </c>
      <c r="E353" s="5">
        <f>SUM(C$2:C353)</f>
        <v>352</v>
      </c>
      <c r="F353" s="2">
        <f>IF(stats[[#This Row],[Datetime]],stats[[#This Row],[Total Clear]]/stats[[#This Row],[Total Runs]],NA())</f>
        <v>2.840909090909091E-3</v>
      </c>
      <c r="G353" s="2">
        <f t="shared" si="15"/>
        <v>0</v>
      </c>
      <c r="H353" s="3">
        <f>IFERROR(stats[[#This Row],[Datetime]]-A352,"")</f>
        <v>8.1018518540076911E-4</v>
      </c>
      <c r="I353" s="3">
        <f t="shared" si="16"/>
        <v>7.9861111407808494E-4</v>
      </c>
      <c r="J353" s="3">
        <f t="shared" si="17"/>
        <v>8.6805555474711582E-4</v>
      </c>
      <c r="K353" s="3">
        <f>IFERROR(stats[[#This Row],[Q3]]-stats[[#This Row],[Q1]],"")</f>
        <v>6.9444440669030882E-5</v>
      </c>
      <c r="L353" s="3">
        <f>IFERROR(AVERAGEIFS(H334:H353, H334:H353, "&lt;" &amp; stats[[#This Row],[Q3]]+(2*stats[[#This Row],[IQR]]), H334:H353, "&gt;" &amp; stats[[#This Row],[Q1]]-(2*stats[[#This Row],[IQR]])),"")</f>
        <v>8.2724171538996563E-4</v>
      </c>
      <c r="M353" s="2"/>
      <c r="N353" s="1"/>
      <c r="O353" s="1"/>
      <c r="P353" s="1"/>
      <c r="Q353" s="1"/>
      <c r="R353" s="1"/>
    </row>
    <row r="354" spans="1:18" x14ac:dyDescent="0.25">
      <c r="A354" s="4">
        <v>44279.726863425924</v>
      </c>
      <c r="B354" s="1">
        <v>0</v>
      </c>
      <c r="C354" s="1">
        <v>1</v>
      </c>
      <c r="D354" s="5">
        <f>SUM(B$2:B354)</f>
        <v>1</v>
      </c>
      <c r="E354" s="5">
        <f>SUM(C$2:C354)</f>
        <v>353</v>
      </c>
      <c r="F354" s="2">
        <f>IF(stats[[#This Row],[Datetime]],stats[[#This Row],[Total Clear]]/stats[[#This Row],[Total Runs]],NA())</f>
        <v>2.8328611898016999E-3</v>
      </c>
      <c r="G354" s="2">
        <f t="shared" si="15"/>
        <v>0</v>
      </c>
      <c r="H354" s="3">
        <f>IFERROR(stats[[#This Row],[Datetime]]-A353,"")</f>
        <v>8.1018518540076911E-4</v>
      </c>
      <c r="I354" s="3">
        <f t="shared" si="16"/>
        <v>8.0729166802484542E-4</v>
      </c>
      <c r="J354" s="3">
        <f t="shared" si="17"/>
        <v>8.6805555474711582E-4</v>
      </c>
      <c r="K354" s="3">
        <f>IFERROR(stats[[#This Row],[Q3]]-stats[[#This Row],[Q1]],"")</f>
        <v>6.0763886722270399E-5</v>
      </c>
      <c r="L354" s="3">
        <f>IFERROR(AVERAGEIFS(H335:H354, H335:H354, "&lt;" &amp; stats[[#This Row],[Q3]]+(2*stats[[#This Row],[IQR]]), H335:H354, "&gt;" &amp; stats[[#This Row],[Q1]]-(2*stats[[#This Row],[IQR]])),"")</f>
        <v>8.2906920081433401E-4</v>
      </c>
      <c r="M354" s="2"/>
      <c r="N354" s="1"/>
      <c r="O354" s="1"/>
      <c r="P354" s="1"/>
      <c r="Q354" s="1"/>
      <c r="R354" s="1"/>
    </row>
    <row r="355" spans="1:18" x14ac:dyDescent="0.25">
      <c r="A355" s="4">
        <v>44279.727650462963</v>
      </c>
      <c r="B355" s="1">
        <v>0</v>
      </c>
      <c r="C355" s="1">
        <v>1</v>
      </c>
      <c r="D355" s="5">
        <f>SUM(B$2:B355)</f>
        <v>1</v>
      </c>
      <c r="E355" s="5">
        <f>SUM(C$2:C355)</f>
        <v>354</v>
      </c>
      <c r="F355" s="2">
        <f>IF(stats[[#This Row],[Datetime]],stats[[#This Row],[Total Clear]]/stats[[#This Row],[Total Runs]],NA())</f>
        <v>2.8248587570621469E-3</v>
      </c>
      <c r="G355" s="2">
        <f t="shared" si="15"/>
        <v>0</v>
      </c>
      <c r="H355" s="3">
        <f>IFERROR(stats[[#This Row],[Datetime]]-A354,"")</f>
        <v>7.8703703911742195E-4</v>
      </c>
      <c r="I355" s="3">
        <f t="shared" si="16"/>
        <v>8.0729166620585602E-4</v>
      </c>
      <c r="J355" s="3">
        <f t="shared" si="17"/>
        <v>8.6805555474711582E-4</v>
      </c>
      <c r="K355" s="3">
        <f>IFERROR(stats[[#This Row],[Q3]]-stats[[#This Row],[Q1]],"")</f>
        <v>6.0763888541259803E-5</v>
      </c>
      <c r="L355" s="3">
        <f>IFERROR(AVERAGEIFS(H336:H355, H336:H355, "&lt;" &amp; stats[[#This Row],[Q3]]+(2*stats[[#This Row],[IQR]]), H336:H355, "&gt;" &amp; stats[[#This Row],[Q1]]-(2*stats[[#This Row],[IQR]])),"")</f>
        <v>8.2846003887856285E-4</v>
      </c>
      <c r="M355" s="2"/>
      <c r="N355" s="1"/>
      <c r="O355" s="1"/>
      <c r="P355" s="1"/>
      <c r="Q355" s="1"/>
      <c r="R355" s="1"/>
    </row>
    <row r="356" spans="1:18" x14ac:dyDescent="0.25">
      <c r="A356" s="4">
        <v>44279.728379629632</v>
      </c>
      <c r="B356" s="1">
        <v>0</v>
      </c>
      <c r="C356" s="1">
        <v>1</v>
      </c>
      <c r="D356" s="5">
        <f>SUM(B$2:B356)</f>
        <v>1</v>
      </c>
      <c r="E356" s="5">
        <f>SUM(C$2:C356)</f>
        <v>355</v>
      </c>
      <c r="F356" s="2">
        <f>IF(stats[[#This Row],[Datetime]],stats[[#This Row],[Total Clear]]/stats[[#This Row],[Total Runs]],NA())</f>
        <v>2.8169014084507044E-3</v>
      </c>
      <c r="G356" s="2">
        <f t="shared" si="15"/>
        <v>0</v>
      </c>
      <c r="H356" s="3">
        <f>IFERROR(stats[[#This Row],[Datetime]]-A355,"")</f>
        <v>7.2916666977107525E-4</v>
      </c>
      <c r="I356" s="3">
        <f t="shared" si="16"/>
        <v>7.9571759124519303E-4</v>
      </c>
      <c r="J356" s="3">
        <f t="shared" si="17"/>
        <v>8.6805555474711582E-4</v>
      </c>
      <c r="K356" s="3">
        <f>IFERROR(stats[[#This Row],[Q3]]-stats[[#This Row],[Q1]],"")</f>
        <v>7.2337963501922786E-5</v>
      </c>
      <c r="L356" s="3">
        <f>IFERROR(AVERAGEIFS(H337:H356, H337:H356, "&lt;" &amp; stats[[#This Row],[Q3]]+(2*stats[[#This Row],[IQR]]), H337:H356, "&gt;" &amp; stats[[#This Row],[Q1]]-(2*stats[[#This Row],[IQR]])),"")</f>
        <v>8.2115009756403431E-4</v>
      </c>
      <c r="M356" s="2"/>
      <c r="N356" s="1"/>
      <c r="O356" s="1"/>
      <c r="P356" s="1"/>
      <c r="Q356" s="1"/>
      <c r="R356" s="1"/>
    </row>
    <row r="357" spans="1:18" x14ac:dyDescent="0.25">
      <c r="A357" s="4">
        <v>44279.72923611111</v>
      </c>
      <c r="B357" s="1">
        <v>0</v>
      </c>
      <c r="C357" s="1">
        <v>1</v>
      </c>
      <c r="D357" s="5">
        <f>SUM(B$2:B357)</f>
        <v>1</v>
      </c>
      <c r="E357" s="5">
        <f>SUM(C$2:C357)</f>
        <v>356</v>
      </c>
      <c r="F357" s="2">
        <f>IF(stats[[#This Row],[Datetime]],stats[[#This Row],[Total Clear]]/stats[[#This Row],[Total Runs]],NA())</f>
        <v>2.8089887640449437E-3</v>
      </c>
      <c r="G357" s="2">
        <f t="shared" si="15"/>
        <v>0</v>
      </c>
      <c r="H357" s="3">
        <f>IFERROR(stats[[#This Row],[Datetime]]-A356,"")</f>
        <v>8.5648147796746343E-4</v>
      </c>
      <c r="I357" s="3">
        <f t="shared" si="16"/>
        <v>7.9571759124519303E-4</v>
      </c>
      <c r="J357" s="3">
        <f t="shared" si="17"/>
        <v>8.6805555474711582E-4</v>
      </c>
      <c r="K357" s="3">
        <f>IFERROR(stats[[#This Row],[Q3]]-stats[[#This Row],[Q1]],"")</f>
        <v>7.2337963501922786E-5</v>
      </c>
      <c r="L357" s="3">
        <f>IFERROR(AVERAGEIFS(H338:H357, H338:H357, "&lt;" &amp; stats[[#This Row],[Q3]]+(2*stats[[#This Row],[IQR]]), H338:H357, "&gt;" &amp; stats[[#This Row],[Q1]]-(2*stats[[#This Row],[IQR]])),"")</f>
        <v>8.2236842105263153E-4</v>
      </c>
      <c r="M357" s="2"/>
      <c r="N357" s="1"/>
      <c r="O357" s="1"/>
      <c r="P357" s="1"/>
      <c r="Q357" s="1"/>
      <c r="R357" s="1"/>
    </row>
    <row r="358" spans="1:18" x14ac:dyDescent="0.25">
      <c r="A358" s="4">
        <v>44279.73</v>
      </c>
      <c r="B358" s="1">
        <v>0</v>
      </c>
      <c r="C358" s="1">
        <v>1</v>
      </c>
      <c r="D358" s="5">
        <f>SUM(B$2:B358)</f>
        <v>1</v>
      </c>
      <c r="E358" s="5">
        <f>SUM(C$2:C358)</f>
        <v>357</v>
      </c>
      <c r="F358" s="2">
        <f>IF(stats[[#This Row],[Datetime]],stats[[#This Row],[Total Clear]]/stats[[#This Row],[Total Runs]],NA())</f>
        <v>2.8011204481792717E-3</v>
      </c>
      <c r="G358" s="2">
        <f t="shared" si="15"/>
        <v>0</v>
      </c>
      <c r="H358" s="3">
        <f>IFERROR(stats[[#This Row],[Datetime]]-A357,"")</f>
        <v>7.638888928340748E-4</v>
      </c>
      <c r="I358" s="3">
        <f t="shared" si="16"/>
        <v>7.8414351992250886E-4</v>
      </c>
      <c r="J358" s="3">
        <f t="shared" si="17"/>
        <v>8.5937500261934474E-4</v>
      </c>
      <c r="K358" s="3">
        <f>IFERROR(stats[[#This Row],[Q3]]-stats[[#This Row],[Q1]],"")</f>
        <v>7.5231482696835883E-5</v>
      </c>
      <c r="L358" s="3">
        <f>IFERROR(AVERAGEIFS(H339:H358, H339:H358, "&lt;" &amp; stats[[#This Row],[Q3]]+(2*stats[[#This Row],[IQR]]), H339:H358, "&gt;" &amp; stats[[#This Row],[Q1]]-(2*stats[[#This Row],[IQR]])),"")</f>
        <v>8.1566764167387425E-4</v>
      </c>
      <c r="M358" s="2"/>
      <c r="N358" s="1"/>
      <c r="O358" s="1"/>
      <c r="P358" s="1"/>
      <c r="Q358" s="1"/>
      <c r="R358" s="1"/>
    </row>
    <row r="359" spans="1:18" x14ac:dyDescent="0.25">
      <c r="A359" s="4">
        <v>44279.730775462966</v>
      </c>
      <c r="B359" s="1">
        <v>0</v>
      </c>
      <c r="C359" s="1">
        <v>1</v>
      </c>
      <c r="D359" s="5">
        <f>SUM(B$2:B359)</f>
        <v>1</v>
      </c>
      <c r="E359" s="5">
        <f>SUM(C$2:C359)</f>
        <v>358</v>
      </c>
      <c r="F359" s="2">
        <f>IF(stats[[#This Row],[Datetime]],stats[[#This Row],[Total Clear]]/stats[[#This Row],[Total Runs]],NA())</f>
        <v>2.7932960893854749E-3</v>
      </c>
      <c r="G359" s="2">
        <f t="shared" si="15"/>
        <v>0</v>
      </c>
      <c r="H359" s="3">
        <f>IFERROR(stats[[#This Row],[Datetime]]-A358,"")</f>
        <v>7.7546296233776957E-4</v>
      </c>
      <c r="I359" s="3">
        <f t="shared" si="16"/>
        <v>7.7546296233776957E-4</v>
      </c>
      <c r="J359" s="3">
        <f t="shared" si="17"/>
        <v>8.5648147978645284E-4</v>
      </c>
      <c r="K359" s="3">
        <f>IFERROR(stats[[#This Row],[Q3]]-stats[[#This Row],[Q1]],"")</f>
        <v>8.1018517448683269E-5</v>
      </c>
      <c r="L359" s="3">
        <f>IFERROR(AVERAGEIFS(H340:H359, H340:H359, "&lt;" &amp; stats[[#This Row],[Q3]]+(2*stats[[#This Row],[IQR]]), H340:H359, "&gt;" &amp; stats[[#This Row],[Q1]]-(2*stats[[#This Row],[IQR]])),"")</f>
        <v>8.0957602346499796E-4</v>
      </c>
      <c r="M359" s="2"/>
      <c r="N359" s="1"/>
      <c r="O359" s="1"/>
      <c r="P359" s="1"/>
      <c r="Q359" s="1"/>
      <c r="R359" s="1"/>
    </row>
    <row r="360" spans="1:18" x14ac:dyDescent="0.25">
      <c r="A360" s="4">
        <v>44279.731574074074</v>
      </c>
      <c r="B360" s="1">
        <v>0</v>
      </c>
      <c r="C360" s="1">
        <v>1</v>
      </c>
      <c r="D360" s="5">
        <f>SUM(B$2:B360)</f>
        <v>1</v>
      </c>
      <c r="E360" s="5">
        <f>SUM(C$2:C360)</f>
        <v>359</v>
      </c>
      <c r="F360" s="2">
        <f>IF(stats[[#This Row],[Datetime]],stats[[#This Row],[Total Clear]]/stats[[#This Row],[Total Runs]],NA())</f>
        <v>2.7855153203342618E-3</v>
      </c>
      <c r="G360" s="2">
        <f t="shared" si="15"/>
        <v>0</v>
      </c>
      <c r="H360" s="3">
        <f>IFERROR(stats[[#This Row],[Datetime]]-A359,"")</f>
        <v>7.9861110862111673E-4</v>
      </c>
      <c r="I360" s="3">
        <f t="shared" si="16"/>
        <v>7.7546296233776957E-4</v>
      </c>
      <c r="J360" s="3">
        <f t="shared" si="17"/>
        <v>8.5648147796746343E-4</v>
      </c>
      <c r="K360" s="3">
        <f>IFERROR(stats[[#This Row],[Q3]]-stats[[#This Row],[Q1]],"")</f>
        <v>8.1018515629693866E-5</v>
      </c>
      <c r="L360" s="3">
        <f>IFERROR(AVERAGEIFS(H341:H360, H341:H360, "&lt;" &amp; stats[[#This Row],[Q3]]+(2*stats[[#This Row],[IQR]]), H341:H360, "&gt;" &amp; stats[[#This Row],[Q1]]-(2*stats[[#This Row],[IQR]])),"")</f>
        <v>8.0902777772280383E-4</v>
      </c>
      <c r="M360" s="2"/>
      <c r="N360" s="1"/>
      <c r="O360" s="1"/>
      <c r="P360" s="1"/>
      <c r="Q360" s="1"/>
      <c r="R360" s="1"/>
    </row>
    <row r="361" spans="1:18" x14ac:dyDescent="0.25">
      <c r="A361" s="4">
        <v>44279.732418981483</v>
      </c>
      <c r="B361" s="1">
        <v>0</v>
      </c>
      <c r="C361" s="1">
        <v>1</v>
      </c>
      <c r="D361" s="5">
        <f>SUM(B$2:B361)</f>
        <v>1</v>
      </c>
      <c r="E361" s="5">
        <f>SUM(C$2:C361)</f>
        <v>360</v>
      </c>
      <c r="F361" s="2">
        <f>IF(stats[[#This Row],[Datetime]],stats[[#This Row],[Total Clear]]/stats[[#This Row],[Total Runs]],NA())</f>
        <v>2.7777777777777779E-3</v>
      </c>
      <c r="G361" s="2">
        <f t="shared" si="15"/>
        <v>0</v>
      </c>
      <c r="H361" s="3">
        <f>IFERROR(stats[[#This Row],[Datetime]]-A360,"")</f>
        <v>8.4490740846376866E-4</v>
      </c>
      <c r="I361" s="3">
        <f t="shared" si="16"/>
        <v>7.7546296233776957E-4</v>
      </c>
      <c r="J361" s="3">
        <f t="shared" si="17"/>
        <v>8.5648147796746343E-4</v>
      </c>
      <c r="K361" s="3">
        <f>IFERROR(stats[[#This Row],[Q3]]-stats[[#This Row],[Q1]],"")</f>
        <v>8.1018515629693866E-5</v>
      </c>
      <c r="L361" s="3">
        <f>IFERROR(AVERAGEIFS(H342:H361, H342:H361, "&lt;" &amp; stats[[#This Row],[Q3]]+(2*stats[[#This Row],[IQR]]), H342:H361, "&gt;" &amp; stats[[#This Row],[Q1]]-(2*stats[[#This Row],[IQR]])),"")</f>
        <v>8.0960648156178647E-4</v>
      </c>
      <c r="M361" s="2"/>
      <c r="N361" s="1"/>
      <c r="O361" s="1"/>
      <c r="P361" s="1"/>
      <c r="Q361" s="1"/>
      <c r="R361" s="1"/>
    </row>
    <row r="362" spans="1:18" x14ac:dyDescent="0.25">
      <c r="A362" s="4">
        <v>44279.73332175926</v>
      </c>
      <c r="B362" s="1">
        <v>0</v>
      </c>
      <c r="C362" s="1">
        <v>1</v>
      </c>
      <c r="D362" s="5">
        <f>SUM(B$2:B362)</f>
        <v>1</v>
      </c>
      <c r="E362" s="5">
        <f>SUM(C$2:C362)</f>
        <v>361</v>
      </c>
      <c r="F362" s="2">
        <f>IF(stats[[#This Row],[Datetime]],stats[[#This Row],[Total Clear]]/stats[[#This Row],[Total Runs]],NA())</f>
        <v>2.7700831024930748E-3</v>
      </c>
      <c r="G362" s="2">
        <f t="shared" si="15"/>
        <v>0</v>
      </c>
      <c r="H362" s="3">
        <f>IFERROR(stats[[#This Row],[Datetime]]-A361,"")</f>
        <v>9.0277777781011537E-4</v>
      </c>
      <c r="I362" s="3">
        <f t="shared" si="16"/>
        <v>7.7546296233776957E-4</v>
      </c>
      <c r="J362" s="3">
        <f t="shared" si="17"/>
        <v>8.5648147796746343E-4</v>
      </c>
      <c r="K362" s="3">
        <f>IFERROR(stats[[#This Row],[Q3]]-stats[[#This Row],[Q1]],"")</f>
        <v>8.1018515629693866E-5</v>
      </c>
      <c r="L362" s="3">
        <f>IFERROR(AVERAGEIFS(H343:H362, H343:H362, "&lt;" &amp; stats[[#This Row],[Q3]]+(2*stats[[#This Row],[IQR]]), H343:H362, "&gt;" &amp; stats[[#This Row],[Q1]]-(2*stats[[#This Row],[IQR]])),"")</f>
        <v>8.1134259271493643E-4</v>
      </c>
      <c r="M362" s="2"/>
      <c r="N362" s="1"/>
      <c r="O362" s="1"/>
      <c r="P362" s="1"/>
      <c r="Q362" s="1"/>
      <c r="R362" s="1"/>
    </row>
    <row r="363" spans="1:18" x14ac:dyDescent="0.25">
      <c r="A363" s="4">
        <v>44279.734074074076</v>
      </c>
      <c r="B363" s="1">
        <v>0</v>
      </c>
      <c r="C363" s="1">
        <v>1</v>
      </c>
      <c r="D363" s="5">
        <f>SUM(B$2:B363)</f>
        <v>1</v>
      </c>
      <c r="E363" s="5">
        <f>SUM(C$2:C363)</f>
        <v>362</v>
      </c>
      <c r="F363" s="2">
        <f>IF(stats[[#This Row],[Datetime]],stats[[#This Row],[Total Clear]]/stats[[#This Row],[Total Runs]],NA())</f>
        <v>2.7624309392265192E-3</v>
      </c>
      <c r="G363" s="2">
        <f t="shared" si="15"/>
        <v>0</v>
      </c>
      <c r="H363" s="3">
        <f>IFERROR(stats[[#This Row],[Datetime]]-A362,"")</f>
        <v>7.5231481605442241E-4</v>
      </c>
      <c r="I363" s="3">
        <f t="shared" si="16"/>
        <v>7.7256944496184587E-4</v>
      </c>
      <c r="J363" s="3">
        <f t="shared" si="17"/>
        <v>8.5648147796746343E-4</v>
      </c>
      <c r="K363" s="3">
        <f>IFERROR(stats[[#This Row],[Q3]]-stats[[#This Row],[Q1]],"")</f>
        <v>8.3912033005617559E-5</v>
      </c>
      <c r="L363" s="3">
        <f>IFERROR(AVERAGEIFS(H344:H363, H344:H363, "&lt;" &amp; stats[[#This Row],[Q3]]+(2*stats[[#This Row],[IQR]]), H344:H363, "&gt;" &amp; stats[[#This Row],[Q1]]-(2*stats[[#This Row],[IQR]])),"")</f>
        <v>8.1018518540076911E-4</v>
      </c>
      <c r="M363" s="2"/>
      <c r="N363" s="1"/>
      <c r="O363" s="1"/>
      <c r="P363" s="1"/>
      <c r="Q363" s="1"/>
      <c r="R363" s="1"/>
    </row>
    <row r="364" spans="1:18" x14ac:dyDescent="0.25">
      <c r="A364" s="4">
        <v>44279.734861111108</v>
      </c>
      <c r="B364" s="1">
        <v>0</v>
      </c>
      <c r="C364" s="1">
        <v>1</v>
      </c>
      <c r="D364" s="5">
        <f>SUM(B$2:B364)</f>
        <v>1</v>
      </c>
      <c r="E364" s="5">
        <f>SUM(C$2:C364)</f>
        <v>363</v>
      </c>
      <c r="F364" s="2">
        <f>IF(stats[[#This Row],[Datetime]],stats[[#This Row],[Total Clear]]/stats[[#This Row],[Total Runs]],NA())</f>
        <v>2.7548209366391185E-3</v>
      </c>
      <c r="G364" s="2">
        <f t="shared" si="15"/>
        <v>0</v>
      </c>
      <c r="H364" s="3">
        <f>IFERROR(stats[[#This Row],[Datetime]]-A363,"")</f>
        <v>7.8703703184146434E-4</v>
      </c>
      <c r="I364" s="3">
        <f t="shared" si="16"/>
        <v>7.7256944496184587E-4</v>
      </c>
      <c r="J364" s="3">
        <f t="shared" si="17"/>
        <v>8.4780092583969235E-4</v>
      </c>
      <c r="K364" s="3">
        <f>IFERROR(stats[[#This Row],[Q3]]-stats[[#This Row],[Q1]],"")</f>
        <v>7.5231480877846479E-5</v>
      </c>
      <c r="L364" s="3">
        <f>IFERROR(AVERAGEIFS(H345:H364, H345:H364, "&lt;" &amp; stats[[#This Row],[Q3]]+(2*stats[[#This Row],[IQR]]), H345:H364, "&gt;" &amp; stats[[#This Row],[Q1]]-(2*stats[[#This Row],[IQR]])),"")</f>
        <v>8.0671296273067124E-4</v>
      </c>
      <c r="M364" s="2"/>
      <c r="N364" s="1"/>
      <c r="O364" s="1"/>
      <c r="P364" s="1"/>
      <c r="Q364" s="1"/>
      <c r="R364" s="1"/>
    </row>
    <row r="365" spans="1:18" x14ac:dyDescent="0.25">
      <c r="A365" s="4">
        <v>44279.73574074074</v>
      </c>
      <c r="B365" s="1">
        <v>0</v>
      </c>
      <c r="C365" s="1">
        <v>1</v>
      </c>
      <c r="D365" s="5">
        <f>SUM(B$2:B365)</f>
        <v>1</v>
      </c>
      <c r="E365" s="5">
        <f>SUM(C$2:C365)</f>
        <v>364</v>
      </c>
      <c r="F365" s="2">
        <f>IF(stats[[#This Row],[Datetime]],stats[[#This Row],[Total Clear]]/stats[[#This Row],[Total Runs]],NA())</f>
        <v>2.7472527472527475E-3</v>
      </c>
      <c r="G365" s="2">
        <f t="shared" si="15"/>
        <v>0</v>
      </c>
      <c r="H365" s="3">
        <f>IFERROR(stats[[#This Row],[Datetime]]-A364,"")</f>
        <v>8.7962963152676821E-4</v>
      </c>
      <c r="I365" s="3">
        <f t="shared" si="16"/>
        <v>7.8414351446554065E-4</v>
      </c>
      <c r="J365" s="3">
        <f t="shared" si="17"/>
        <v>8.5648147796746343E-4</v>
      </c>
      <c r="K365" s="3">
        <f>IFERROR(stats[[#This Row],[Q3]]-stats[[#This Row],[Q1]],"")</f>
        <v>7.2337963501922786E-5</v>
      </c>
      <c r="L365" s="3">
        <f>IFERROR(AVERAGEIFS(H346:H365, H346:H365, "&lt;" &amp; stats[[#This Row],[Q3]]+(2*stats[[#This Row],[IQR]]), H346:H365, "&gt;" &amp; stats[[#This Row],[Q1]]-(2*stats[[#This Row],[IQR]])),"")</f>
        <v>8.1365740734327117E-4</v>
      </c>
      <c r="M365" s="2"/>
      <c r="N365" s="1"/>
      <c r="O365" s="1"/>
      <c r="P365" s="1"/>
      <c r="Q365" s="1"/>
      <c r="R365" s="1"/>
    </row>
    <row r="366" spans="1:18" x14ac:dyDescent="0.25">
      <c r="A366" s="4">
        <v>44279.736516203702</v>
      </c>
      <c r="B366" s="1">
        <v>0</v>
      </c>
      <c r="C366" s="1">
        <v>1</v>
      </c>
      <c r="D366" s="5">
        <f>SUM(B$2:B366)</f>
        <v>1</v>
      </c>
      <c r="E366" s="5">
        <f>SUM(C$2:C366)</f>
        <v>365</v>
      </c>
      <c r="F366" s="2">
        <f>IF(stats[[#This Row],[Datetime]],stats[[#This Row],[Total Clear]]/stats[[#This Row],[Total Runs]],NA())</f>
        <v>2.7397260273972603E-3</v>
      </c>
      <c r="G366" s="2">
        <f t="shared" si="15"/>
        <v>0</v>
      </c>
      <c r="H366" s="3">
        <f>IFERROR(stats[[#This Row],[Datetime]]-A365,"")</f>
        <v>7.7546296233776957E-4</v>
      </c>
      <c r="I366" s="3">
        <f t="shared" si="16"/>
        <v>7.7546296233776957E-4</v>
      </c>
      <c r="J366" s="3">
        <f t="shared" si="17"/>
        <v>8.4780092583969235E-4</v>
      </c>
      <c r="K366" s="3">
        <f>IFERROR(stats[[#This Row],[Q3]]-stats[[#This Row],[Q1]],"")</f>
        <v>7.2337963501922786E-5</v>
      </c>
      <c r="L366" s="3">
        <f>IFERROR(AVERAGEIFS(H347:H366, H347:H366, "&lt;" &amp; stats[[#This Row],[Q3]]+(2*stats[[#This Row],[IQR]]), H347:H366, "&gt;" &amp; stats[[#This Row],[Q1]]-(2*stats[[#This Row],[IQR]])),"")</f>
        <v>8.084490738838213E-4</v>
      </c>
      <c r="M366" s="2"/>
      <c r="N366" s="1"/>
      <c r="O366" s="1"/>
      <c r="P366" s="1"/>
      <c r="Q366" s="1"/>
      <c r="R366" s="1"/>
    </row>
    <row r="367" spans="1:18" x14ac:dyDescent="0.25">
      <c r="A367" s="4">
        <v>44279.737384259257</v>
      </c>
      <c r="B367" s="1">
        <v>0</v>
      </c>
      <c r="C367" s="1">
        <v>1</v>
      </c>
      <c r="D367" s="5">
        <f>SUM(B$2:B367)</f>
        <v>1</v>
      </c>
      <c r="E367" s="5">
        <f>SUM(C$2:C367)</f>
        <v>366</v>
      </c>
      <c r="F367" s="2">
        <f>IF(stats[[#This Row],[Datetime]],stats[[#This Row],[Total Clear]]/stats[[#This Row],[Total Runs]],NA())</f>
        <v>2.7322404371584699E-3</v>
      </c>
      <c r="G367" s="2">
        <f t="shared" si="15"/>
        <v>0</v>
      </c>
      <c r="H367" s="3">
        <f>IFERROR(stats[[#This Row],[Datetime]]-A366,"")</f>
        <v>8.6805555474711582E-4</v>
      </c>
      <c r="I367" s="3">
        <f t="shared" si="16"/>
        <v>7.8414351446554065E-4</v>
      </c>
      <c r="J367" s="3">
        <f t="shared" si="17"/>
        <v>8.5648147796746343E-4</v>
      </c>
      <c r="K367" s="3">
        <f>IFERROR(stats[[#This Row],[Q3]]-stats[[#This Row],[Q1]],"")</f>
        <v>7.2337963501922786E-5</v>
      </c>
      <c r="L367" s="3">
        <f>IFERROR(AVERAGEIFS(H348:H367, H348:H367, "&lt;" &amp; stats[[#This Row],[Q3]]+(2*stats[[#This Row],[IQR]]), H348:H367, "&gt;" &amp; stats[[#This Row],[Q1]]-(2*stats[[#This Row],[IQR]])),"")</f>
        <v>8.1481481465743859E-4</v>
      </c>
      <c r="M367" s="2"/>
      <c r="N367" s="1"/>
      <c r="O367" s="1"/>
      <c r="P367" s="1"/>
      <c r="Q367" s="1"/>
      <c r="R367" s="1"/>
    </row>
    <row r="368" spans="1:18" x14ac:dyDescent="0.25">
      <c r="A368" s="4">
        <v>44279.73810185185</v>
      </c>
      <c r="B368" s="1">
        <v>0</v>
      </c>
      <c r="C368" s="1">
        <v>1</v>
      </c>
      <c r="D368" s="5">
        <f>SUM(B$2:B368)</f>
        <v>1</v>
      </c>
      <c r="E368" s="5">
        <f>SUM(C$2:C368)</f>
        <v>367</v>
      </c>
      <c r="F368" s="2">
        <f>IF(stats[[#This Row],[Datetime]],stats[[#This Row],[Total Clear]]/stats[[#This Row],[Total Runs]],NA())</f>
        <v>2.7247956403269754E-3</v>
      </c>
      <c r="G368" s="2">
        <f t="shared" si="15"/>
        <v>0</v>
      </c>
      <c r="H368" s="3">
        <f>IFERROR(stats[[#This Row],[Datetime]]-A367,"")</f>
        <v>7.1759259299142286E-4</v>
      </c>
      <c r="I368" s="3">
        <f t="shared" si="16"/>
        <v>7.7546296233776957E-4</v>
      </c>
      <c r="J368" s="3">
        <f t="shared" si="17"/>
        <v>8.4780092583969235E-4</v>
      </c>
      <c r="K368" s="3">
        <f>IFERROR(stats[[#This Row],[Q3]]-stats[[#This Row],[Q1]],"")</f>
        <v>7.2337963501922786E-5</v>
      </c>
      <c r="L368" s="3">
        <f>IFERROR(AVERAGEIFS(H349:H368, H349:H368, "&lt;" &amp; stats[[#This Row],[Q3]]+(2*stats[[#This Row],[IQR]]), H349:H368, "&gt;" &amp; stats[[#This Row],[Q1]]-(2*stats[[#This Row],[IQR]])),"")</f>
        <v>8.0729166656965388E-4</v>
      </c>
      <c r="M368" s="2"/>
      <c r="N368" s="1"/>
      <c r="O368" s="1"/>
      <c r="P368" s="1"/>
      <c r="Q368" s="1"/>
      <c r="R368" s="1"/>
    </row>
    <row r="369" spans="1:18" x14ac:dyDescent="0.25">
      <c r="A369" s="4">
        <v>44279.738900462966</v>
      </c>
      <c r="B369" s="1">
        <v>0</v>
      </c>
      <c r="C369" s="1">
        <v>1</v>
      </c>
      <c r="D369" s="5">
        <f>SUM(B$2:B369)</f>
        <v>1</v>
      </c>
      <c r="E369" s="5">
        <f>SUM(C$2:C369)</f>
        <v>368</v>
      </c>
      <c r="F369" s="2">
        <f>IF(stats[[#This Row],[Datetime]],stats[[#This Row],[Total Clear]]/stats[[#This Row],[Total Runs]],NA())</f>
        <v>2.717391304347826E-3</v>
      </c>
      <c r="G369" s="2">
        <f t="shared" si="15"/>
        <v>0</v>
      </c>
      <c r="H369" s="3">
        <f>IFERROR(stats[[#This Row],[Datetime]]-A368,"")</f>
        <v>7.9861111589707434E-4</v>
      </c>
      <c r="I369" s="3">
        <f t="shared" si="16"/>
        <v>7.7546296233776957E-4</v>
      </c>
      <c r="J369" s="3">
        <f t="shared" si="17"/>
        <v>8.4780092583969235E-4</v>
      </c>
      <c r="K369" s="3">
        <f>IFERROR(stats[[#This Row],[Q3]]-stats[[#This Row],[Q1]],"")</f>
        <v>7.2337963501922786E-5</v>
      </c>
      <c r="L369" s="3">
        <f>IFERROR(AVERAGEIFS(H350:H369, H350:H369, "&lt;" &amp; stats[[#This Row],[Q3]]+(2*stats[[#This Row],[IQR]]), H350:H369, "&gt;" &amp; stats[[#This Row],[Q1]]-(2*stats[[#This Row],[IQR]])),"")</f>
        <v>8.0613425925548656E-4</v>
      </c>
      <c r="M369" s="2"/>
      <c r="N369" s="1"/>
      <c r="O369" s="1"/>
      <c r="P369" s="1"/>
      <c r="Q369" s="1"/>
      <c r="R369" s="1"/>
    </row>
    <row r="370" spans="1:18" x14ac:dyDescent="0.25">
      <c r="A370" s="4">
        <v>44279.739687499998</v>
      </c>
      <c r="B370" s="1">
        <v>0</v>
      </c>
      <c r="C370" s="1">
        <v>1</v>
      </c>
      <c r="D370" s="5">
        <f>SUM(B$2:B370)</f>
        <v>1</v>
      </c>
      <c r="E370" s="5">
        <f>SUM(C$2:C370)</f>
        <v>369</v>
      </c>
      <c r="F370" s="2">
        <f>IF(stats[[#This Row],[Datetime]],stats[[#This Row],[Total Clear]]/stats[[#This Row],[Total Runs]],NA())</f>
        <v>2.7100271002710027E-3</v>
      </c>
      <c r="G370" s="2">
        <f t="shared" si="15"/>
        <v>0</v>
      </c>
      <c r="H370" s="3">
        <f>IFERROR(stats[[#This Row],[Datetime]]-A369,"")</f>
        <v>7.8703703184146434E-4</v>
      </c>
      <c r="I370" s="3">
        <f t="shared" si="16"/>
        <v>7.7546296233776957E-4</v>
      </c>
      <c r="J370" s="3">
        <f t="shared" si="17"/>
        <v>8.4780092583969235E-4</v>
      </c>
      <c r="K370" s="3">
        <f>IFERROR(stats[[#This Row],[Q3]]-stats[[#This Row],[Q1]],"")</f>
        <v>7.2337963501922786E-5</v>
      </c>
      <c r="L370" s="3">
        <f>IFERROR(AVERAGEIFS(H351:H370, H351:H370, "&lt;" &amp; stats[[#This Row],[Q3]]+(2*stats[[#This Row],[IQR]]), H351:H370, "&gt;" &amp; stats[[#This Row],[Q1]]-(2*stats[[#This Row],[IQR]])),"")</f>
        <v>8.0497685157752128E-4</v>
      </c>
      <c r="M370" s="2"/>
      <c r="N370" s="1"/>
      <c r="O370" s="1"/>
      <c r="P370" s="1"/>
      <c r="Q370" s="1"/>
      <c r="R370" s="1"/>
    </row>
    <row r="371" spans="1:18" x14ac:dyDescent="0.25">
      <c r="A371" s="4">
        <v>44279.740555555552</v>
      </c>
      <c r="B371" s="1">
        <v>0</v>
      </c>
      <c r="C371" s="1">
        <v>1</v>
      </c>
      <c r="D371" s="5">
        <f>SUM(B$2:B371)</f>
        <v>1</v>
      </c>
      <c r="E371" s="5">
        <f>SUM(C$2:C371)</f>
        <v>370</v>
      </c>
      <c r="F371" s="2">
        <f>IF(stats[[#This Row],[Datetime]],stats[[#This Row],[Total Clear]]/stats[[#This Row],[Total Runs]],NA())</f>
        <v>2.7027027027027029E-3</v>
      </c>
      <c r="G371" s="2">
        <f t="shared" si="15"/>
        <v>0</v>
      </c>
      <c r="H371" s="3">
        <f>IFERROR(stats[[#This Row],[Datetime]]-A370,"")</f>
        <v>8.6805555474711582E-4</v>
      </c>
      <c r="I371" s="3">
        <f t="shared" si="16"/>
        <v>7.7546296233776957E-4</v>
      </c>
      <c r="J371" s="3">
        <f t="shared" si="17"/>
        <v>8.4780092583969235E-4</v>
      </c>
      <c r="K371" s="3">
        <f>IFERROR(stats[[#This Row],[Q3]]-stats[[#This Row],[Q1]],"")</f>
        <v>7.2337963501922786E-5</v>
      </c>
      <c r="L371" s="3">
        <f>IFERROR(AVERAGEIFS(H352:H371, H352:H371, "&lt;" &amp; stats[[#This Row],[Q3]]+(2*stats[[#This Row],[IQR]]), H352:H371, "&gt;" &amp; stats[[#This Row],[Q1]]-(2*stats[[#This Row],[IQR]])),"")</f>
        <v>8.0555555541650392E-4</v>
      </c>
      <c r="M371" s="2"/>
      <c r="N371" s="1"/>
      <c r="O371" s="1"/>
      <c r="P371" s="1"/>
      <c r="Q371" s="1"/>
      <c r="R371" s="1"/>
    </row>
    <row r="372" spans="1:18" x14ac:dyDescent="0.25">
      <c r="A372" s="4">
        <v>44279.741331018522</v>
      </c>
      <c r="B372" s="1">
        <v>0</v>
      </c>
      <c r="C372" s="1">
        <v>1</v>
      </c>
      <c r="D372" s="5">
        <f>SUM(B$2:B372)</f>
        <v>1</v>
      </c>
      <c r="E372" s="5">
        <f>SUM(C$2:C372)</f>
        <v>371</v>
      </c>
      <c r="F372" s="2">
        <f>IF(stats[[#This Row],[Datetime]],stats[[#This Row],[Total Clear]]/stats[[#This Row],[Total Runs]],NA())</f>
        <v>2.6954177897574125E-3</v>
      </c>
      <c r="G372" s="2">
        <f t="shared" si="15"/>
        <v>0</v>
      </c>
      <c r="H372" s="3">
        <f>IFERROR(stats[[#This Row],[Datetime]]-A371,"")</f>
        <v>7.7546296961372718E-4</v>
      </c>
      <c r="I372" s="3">
        <f t="shared" si="16"/>
        <v>7.7546296233776957E-4</v>
      </c>
      <c r="J372" s="3">
        <f t="shared" si="17"/>
        <v>8.4780092583969235E-4</v>
      </c>
      <c r="K372" s="3">
        <f>IFERROR(stats[[#This Row],[Q3]]-stats[[#This Row],[Q1]],"")</f>
        <v>7.2337963501922786E-5</v>
      </c>
      <c r="L372" s="3">
        <f>IFERROR(AVERAGEIFS(H353:H372, H353:H372, "&lt;" &amp; stats[[#This Row],[Q3]]+(2*stats[[#This Row],[IQR]]), H353:H372, "&gt;" &amp; stats[[#This Row],[Q1]]-(2*stats[[#This Row],[IQR]])),"")</f>
        <v>8.0439814846613447E-4</v>
      </c>
      <c r="M372" s="2"/>
      <c r="N372" s="1"/>
      <c r="O372" s="1"/>
      <c r="P372" s="1"/>
      <c r="Q372" s="1"/>
      <c r="R372" s="1"/>
    </row>
    <row r="373" spans="1:18" x14ac:dyDescent="0.25">
      <c r="A373" s="4">
        <v>44279.742129629631</v>
      </c>
      <c r="B373" s="1">
        <v>0</v>
      </c>
      <c r="C373" s="1">
        <v>1</v>
      </c>
      <c r="D373" s="5">
        <f>SUM(B$2:B373)</f>
        <v>1</v>
      </c>
      <c r="E373" s="5">
        <f>SUM(C$2:C373)</f>
        <v>372</v>
      </c>
      <c r="F373" s="2">
        <f>IF(stats[[#This Row],[Datetime]],stats[[#This Row],[Total Clear]]/stats[[#This Row],[Total Runs]],NA())</f>
        <v>2.6881720430107529E-3</v>
      </c>
      <c r="G373" s="2">
        <f t="shared" si="15"/>
        <v>0</v>
      </c>
      <c r="H373" s="3">
        <f>IFERROR(stats[[#This Row],[Datetime]]-A372,"")</f>
        <v>7.9861110862111673E-4</v>
      </c>
      <c r="I373" s="3">
        <f t="shared" si="16"/>
        <v>7.7546296233776957E-4</v>
      </c>
      <c r="J373" s="3">
        <f t="shared" si="17"/>
        <v>8.4780092583969235E-4</v>
      </c>
      <c r="K373" s="3">
        <f>IFERROR(stats[[#This Row],[Q3]]-stats[[#This Row],[Q1]],"")</f>
        <v>7.2337963501922786E-5</v>
      </c>
      <c r="L373" s="3">
        <f>IFERROR(AVERAGEIFS(H354:H373, H354:H373, "&lt;" &amp; stats[[#This Row],[Q3]]+(2*stats[[#This Row],[IQR]]), H354:H373, "&gt;" &amp; stats[[#This Row],[Q1]]-(2*stats[[#This Row],[IQR]])),"")</f>
        <v>8.0381944462715182E-4</v>
      </c>
      <c r="M373" s="2"/>
      <c r="N373" s="1"/>
      <c r="O373" s="1"/>
      <c r="P373" s="1"/>
      <c r="Q373" s="1"/>
      <c r="R373" s="1"/>
    </row>
    <row r="374" spans="1:18" x14ac:dyDescent="0.25">
      <c r="A374" s="4">
        <v>44279.743043981478</v>
      </c>
      <c r="B374" s="1">
        <v>0</v>
      </c>
      <c r="C374" s="1">
        <v>1</v>
      </c>
      <c r="D374" s="5">
        <f>SUM(B$2:B374)</f>
        <v>1</v>
      </c>
      <c r="E374" s="5">
        <f>SUM(C$2:C374)</f>
        <v>373</v>
      </c>
      <c r="F374" s="2">
        <f>IF(stats[[#This Row],[Datetime]],stats[[#This Row],[Total Clear]]/stats[[#This Row],[Total Runs]],NA())</f>
        <v>2.6809651474530832E-3</v>
      </c>
      <c r="G374" s="2">
        <f t="shared" si="15"/>
        <v>0</v>
      </c>
      <c r="H374" s="3">
        <f>IFERROR(stats[[#This Row],[Datetime]]-A373,"")</f>
        <v>9.1435184731381014E-4</v>
      </c>
      <c r="I374" s="3">
        <f t="shared" si="16"/>
        <v>7.7546296233776957E-4</v>
      </c>
      <c r="J374" s="3">
        <f t="shared" si="17"/>
        <v>8.5937499716237653E-4</v>
      </c>
      <c r="K374" s="3">
        <f>IFERROR(stats[[#This Row],[Q3]]-stats[[#This Row],[Q1]],"")</f>
        <v>8.3912034824606963E-5</v>
      </c>
      <c r="L374" s="3">
        <f>IFERROR(AVERAGEIFS(H355:H374, H355:H374, "&lt;" &amp; stats[[#This Row],[Q3]]+(2*stats[[#This Row],[IQR]]), H355:H374, "&gt;" &amp; stats[[#This Row],[Q1]]-(2*stats[[#This Row],[IQR]])),"")</f>
        <v>8.0902777772280383E-4</v>
      </c>
      <c r="M374" s="2"/>
      <c r="N374" s="1"/>
      <c r="O374" s="1"/>
      <c r="P374" s="1"/>
      <c r="Q374" s="1"/>
      <c r="R374" s="1"/>
    </row>
    <row r="375" spans="1:18" x14ac:dyDescent="0.25">
      <c r="A375" s="4">
        <v>44279.743877314817</v>
      </c>
      <c r="B375" s="1">
        <v>0</v>
      </c>
      <c r="C375" s="1">
        <v>1</v>
      </c>
      <c r="D375" s="5">
        <f>SUM(B$2:B375)</f>
        <v>1</v>
      </c>
      <c r="E375" s="5">
        <f>SUM(C$2:C375)</f>
        <v>374</v>
      </c>
      <c r="F375" s="2">
        <f>IF(stats[[#This Row],[Datetime]],stats[[#This Row],[Total Clear]]/stats[[#This Row],[Total Runs]],NA())</f>
        <v>2.6737967914438501E-3</v>
      </c>
      <c r="G375" s="2">
        <f t="shared" si="15"/>
        <v>0</v>
      </c>
      <c r="H375" s="3">
        <f>IFERROR(stats[[#This Row],[Datetime]]-A374,"")</f>
        <v>8.3333333896007389E-4</v>
      </c>
      <c r="I375" s="3">
        <f t="shared" si="16"/>
        <v>7.7546296233776957E-4</v>
      </c>
      <c r="J375" s="3">
        <f t="shared" si="17"/>
        <v>8.5937499716237653E-4</v>
      </c>
      <c r="K375" s="3">
        <f>IFERROR(stats[[#This Row],[Q3]]-stats[[#This Row],[Q1]],"")</f>
        <v>8.3912034824606963E-5</v>
      </c>
      <c r="L375" s="3">
        <f>IFERROR(AVERAGEIFS(H356:H375, H356:H375, "&lt;" &amp; stats[[#This Row],[Q3]]+(2*stats[[#This Row],[IQR]]), H356:H375, "&gt;" &amp; stats[[#This Row],[Q1]]-(2*stats[[#This Row],[IQR]])),"")</f>
        <v>8.1134259271493643E-4</v>
      </c>
      <c r="M375" s="2"/>
      <c r="N375" s="1"/>
      <c r="O375" s="1"/>
      <c r="P375" s="1"/>
      <c r="Q375" s="1"/>
      <c r="R375" s="1"/>
    </row>
    <row r="376" spans="1:18" x14ac:dyDescent="0.25">
      <c r="A376" s="4">
        <v>44279.744675925926</v>
      </c>
      <c r="B376" s="1">
        <v>0</v>
      </c>
      <c r="C376" s="1">
        <v>1</v>
      </c>
      <c r="D376" s="5">
        <f>SUM(B$2:B376)</f>
        <v>1</v>
      </c>
      <c r="E376" s="5">
        <f>SUM(C$2:C376)</f>
        <v>375</v>
      </c>
      <c r="F376" s="2">
        <f>IF(stats[[#This Row],[Datetime]],stats[[#This Row],[Total Clear]]/stats[[#This Row],[Total Runs]],NA())</f>
        <v>2.6666666666666666E-3</v>
      </c>
      <c r="G376" s="2">
        <f t="shared" si="15"/>
        <v>0</v>
      </c>
      <c r="H376" s="3">
        <f>IFERROR(stats[[#This Row],[Datetime]]-A375,"")</f>
        <v>7.9861110862111673E-4</v>
      </c>
      <c r="I376" s="3">
        <f t="shared" si="16"/>
        <v>7.7546296779473778E-4</v>
      </c>
      <c r="J376" s="3">
        <f t="shared" si="17"/>
        <v>8.5937499716237653E-4</v>
      </c>
      <c r="K376" s="3">
        <f>IFERROR(stats[[#This Row],[Q3]]-stats[[#This Row],[Q1]],"")</f>
        <v>8.3912029367638752E-5</v>
      </c>
      <c r="L376" s="3">
        <f>IFERROR(AVERAGEIFS(H357:H376, H357:H376, "&lt;" &amp; stats[[#This Row],[Q3]]+(2*stats[[#This Row],[IQR]]), H357:H376, "&gt;" &amp; stats[[#This Row],[Q1]]-(2*stats[[#This Row],[IQR]])),"")</f>
        <v>8.1481481465743859E-4</v>
      </c>
      <c r="M376" s="2"/>
      <c r="N376" s="1"/>
      <c r="O376" s="1"/>
      <c r="P376" s="1"/>
      <c r="Q376" s="1"/>
      <c r="R376" s="1"/>
    </row>
    <row r="377" spans="1:18" x14ac:dyDescent="0.25">
      <c r="A377" s="4">
        <v>44279.745474537034</v>
      </c>
      <c r="B377" s="1">
        <v>0</v>
      </c>
      <c r="C377" s="1">
        <v>1</v>
      </c>
      <c r="D377" s="5">
        <f>SUM(B$2:B377)</f>
        <v>1</v>
      </c>
      <c r="E377" s="5">
        <f>SUM(C$2:C377)</f>
        <v>376</v>
      </c>
      <c r="F377" s="2">
        <f>IF(stats[[#This Row],[Datetime]],stats[[#This Row],[Total Clear]]/stats[[#This Row],[Total Runs]],NA())</f>
        <v>2.6595744680851063E-3</v>
      </c>
      <c r="G377" s="2">
        <f t="shared" si="15"/>
        <v>0</v>
      </c>
      <c r="H377" s="3">
        <f>IFERROR(stats[[#This Row],[Datetime]]-A376,"")</f>
        <v>7.9861110862111673E-4</v>
      </c>
      <c r="I377" s="3">
        <f t="shared" si="16"/>
        <v>7.7546296779473778E-4</v>
      </c>
      <c r="J377" s="3">
        <f t="shared" si="17"/>
        <v>8.5069444503460545E-4</v>
      </c>
      <c r="K377" s="3">
        <f>IFERROR(stats[[#This Row],[Q3]]-stats[[#This Row],[Q1]],"")</f>
        <v>7.5231477239867672E-5</v>
      </c>
      <c r="L377" s="3">
        <f>IFERROR(AVERAGEIFS(H358:H377, H358:H377, "&lt;" &amp; stats[[#This Row],[Q3]]+(2*stats[[#This Row],[IQR]]), H358:H377, "&gt;" &amp; stats[[#This Row],[Q1]]-(2*stats[[#This Row],[IQR]])),"")</f>
        <v>8.1192129619012121E-4</v>
      </c>
      <c r="M377" s="2"/>
      <c r="N377" s="1"/>
      <c r="O377" s="1"/>
      <c r="P377" s="1"/>
      <c r="Q377" s="1"/>
      <c r="R377" s="1"/>
    </row>
    <row r="378" spans="1:18" x14ac:dyDescent="0.25">
      <c r="A378" s="4">
        <v>44279.746423611112</v>
      </c>
      <c r="B378" s="1">
        <v>0</v>
      </c>
      <c r="C378" s="1">
        <v>1</v>
      </c>
      <c r="D378" s="5">
        <f>SUM(B$2:B378)</f>
        <v>1</v>
      </c>
      <c r="E378" s="5">
        <f>SUM(C$2:C378)</f>
        <v>377</v>
      </c>
      <c r="F378" s="2">
        <f>IF(stats[[#This Row],[Datetime]],stats[[#This Row],[Total Clear]]/stats[[#This Row],[Total Runs]],NA())</f>
        <v>2.6525198938992041E-3</v>
      </c>
      <c r="G378" s="2">
        <f t="shared" si="15"/>
        <v>0</v>
      </c>
      <c r="H378" s="3">
        <f>IFERROR(stats[[#This Row],[Datetime]]-A377,"")</f>
        <v>9.490740776527673E-4</v>
      </c>
      <c r="I378" s="3">
        <f t="shared" si="16"/>
        <v>7.8414351628453005E-4</v>
      </c>
      <c r="J378" s="3">
        <f t="shared" si="17"/>
        <v>8.6805555474711582E-4</v>
      </c>
      <c r="K378" s="3">
        <f>IFERROR(stats[[#This Row],[Q3]]-stats[[#This Row],[Q1]],"")</f>
        <v>8.391203846258577E-5</v>
      </c>
      <c r="L378" s="3">
        <f>IFERROR(AVERAGEIFS(H359:H378, H359:H378, "&lt;" &amp; stats[[#This Row],[Q3]]+(2*stats[[#This Row],[IQR]]), H359:H378, "&gt;" &amp; stats[[#This Row],[Q1]]-(2*stats[[#This Row],[IQR]])),"")</f>
        <v>8.2118055543105588E-4</v>
      </c>
      <c r="M378" s="2"/>
      <c r="N378" s="1"/>
      <c r="O378" s="1"/>
      <c r="P378" s="1"/>
      <c r="Q378" s="1"/>
      <c r="R378" s="1"/>
    </row>
    <row r="379" spans="1:18" x14ac:dyDescent="0.25">
      <c r="A379" s="4">
        <v>44279.747314814813</v>
      </c>
      <c r="B379" s="1">
        <v>0</v>
      </c>
      <c r="C379" s="1">
        <v>1</v>
      </c>
      <c r="D379" s="5">
        <f>SUM(B$2:B379)</f>
        <v>1</v>
      </c>
      <c r="E379" s="5">
        <f>SUM(C$2:C379)</f>
        <v>378</v>
      </c>
      <c r="F379" s="2">
        <f>IF(stats[[#This Row],[Datetime]],stats[[#This Row],[Total Clear]]/stats[[#This Row],[Total Runs]],NA())</f>
        <v>2.6455026455026454E-3</v>
      </c>
      <c r="G379" s="2">
        <f t="shared" si="15"/>
        <v>0</v>
      </c>
      <c r="H379" s="3">
        <f>IFERROR(stats[[#This Row],[Datetime]]-A378,"")</f>
        <v>8.9120370103046298E-4</v>
      </c>
      <c r="I379" s="3">
        <f t="shared" si="16"/>
        <v>7.8703703184146434E-4</v>
      </c>
      <c r="J379" s="3">
        <f t="shared" si="17"/>
        <v>8.7094907394202892E-4</v>
      </c>
      <c r="K379" s="3">
        <f>IFERROR(stats[[#This Row],[Q3]]-stats[[#This Row],[Q1]],"")</f>
        <v>8.3912042100564577E-5</v>
      </c>
      <c r="L379" s="3">
        <f>IFERROR(AVERAGEIFS(H360:H379, H360:H379, "&lt;" &amp; stats[[#This Row],[Q3]]+(2*stats[[#This Row],[IQR]]), H360:H379, "&gt;" &amp; stats[[#This Row],[Q1]]-(2*stats[[#This Row],[IQR]])),"")</f>
        <v>8.2696759236569053E-4</v>
      </c>
      <c r="M379" s="2"/>
      <c r="N379" s="1"/>
      <c r="O379" s="1"/>
      <c r="P379" s="1"/>
      <c r="Q379" s="1"/>
      <c r="R379" s="1"/>
    </row>
    <row r="380" spans="1:18" x14ac:dyDescent="0.25">
      <c r="A380" s="4">
        <v>44279.748078703706</v>
      </c>
      <c r="B380" s="1">
        <v>0</v>
      </c>
      <c r="C380" s="1">
        <v>1</v>
      </c>
      <c r="D380" s="5">
        <f>SUM(B$2:B380)</f>
        <v>1</v>
      </c>
      <c r="E380" s="5">
        <f>SUM(C$2:C380)</f>
        <v>379</v>
      </c>
      <c r="F380" s="2">
        <f>IF(stats[[#This Row],[Datetime]],stats[[#This Row],[Total Clear]]/stats[[#This Row],[Total Runs]],NA())</f>
        <v>2.6385224274406332E-3</v>
      </c>
      <c r="G380" s="2">
        <f t="shared" ref="G380:G443" si="18">SUM(B361:B380) / SUM(C361:C380)</f>
        <v>0</v>
      </c>
      <c r="H380" s="3">
        <f>IFERROR(stats[[#This Row],[Datetime]]-A379,"")</f>
        <v>7.638888928340748E-4</v>
      </c>
      <c r="I380" s="3">
        <f t="shared" ref="I380:I443" si="19">IFERROR(_xlfn.QUARTILE.INC(H361:H380,1),"")</f>
        <v>7.8414351628453005E-4</v>
      </c>
      <c r="J380" s="3">
        <f t="shared" ref="J380:J443" si="20">IFERROR(_xlfn.QUARTILE.INC(H361:H380,3),"")</f>
        <v>8.7094907394202892E-4</v>
      </c>
      <c r="K380" s="3">
        <f>IFERROR(stats[[#This Row],[Q3]]-stats[[#This Row],[Q1]],"")</f>
        <v>8.6805557657498866E-5</v>
      </c>
      <c r="L380" s="3">
        <f>IFERROR(AVERAGEIFS(H361:H380, H361:H380, "&lt;" &amp; stats[[#This Row],[Q3]]+(2*stats[[#This Row],[IQR]]), H361:H380, "&gt;" &amp; stats[[#This Row],[Q1]]-(2*stats[[#This Row],[IQR]])),"")</f>
        <v>8.2523148157633843E-4</v>
      </c>
      <c r="M380" s="2"/>
      <c r="N380" s="1"/>
      <c r="O380" s="1"/>
      <c r="P380" s="1"/>
      <c r="Q380" s="1"/>
      <c r="R380" s="1"/>
    </row>
    <row r="381" spans="1:18" x14ac:dyDescent="0.25">
      <c r="A381" s="9">
        <v>44279.74900462963</v>
      </c>
      <c r="B381" s="10">
        <v>0</v>
      </c>
      <c r="C381" s="10">
        <v>1</v>
      </c>
      <c r="D381" s="11">
        <f>SUM(B$2:B381)</f>
        <v>1</v>
      </c>
      <c r="E381" s="11">
        <f>SUM(C$2:C381)</f>
        <v>380</v>
      </c>
      <c r="F381" s="12">
        <f>IF(stats[[#This Row],[Datetime]],stats[[#This Row],[Total Clear]]/stats[[#This Row],[Total Runs]],NA())</f>
        <v>2.631578947368421E-3</v>
      </c>
      <c r="G381" s="2">
        <f t="shared" si="18"/>
        <v>0</v>
      </c>
      <c r="H381" s="3">
        <f>IFERROR(stats[[#This Row],[Datetime]]-A380,"")</f>
        <v>9.2592592409346253E-4</v>
      </c>
      <c r="I381" s="3">
        <f t="shared" si="19"/>
        <v>7.8414351628453005E-4</v>
      </c>
      <c r="J381" s="3">
        <f t="shared" si="20"/>
        <v>8.825231489026919E-4</v>
      </c>
      <c r="K381" s="3">
        <f>IFERROR(stats[[#This Row],[Q3]]-stats[[#This Row],[Q1]],"")</f>
        <v>9.837963261816185E-5</v>
      </c>
      <c r="L381" s="3">
        <f>IFERROR(AVERAGEIFS(H362:H381, H362:H381, "&lt;" &amp; stats[[#This Row],[Q3]]+(2*stats[[#This Row],[IQR]]), H362:H381, "&gt;" &amp; stats[[#This Row],[Q1]]-(2*stats[[#This Row],[IQR]])),"")</f>
        <v>8.2928240735782313E-4</v>
      </c>
    </row>
    <row r="382" spans="1:18" x14ac:dyDescent="0.25">
      <c r="A382" s="9">
        <v>44279.7497337963</v>
      </c>
      <c r="B382" s="10">
        <v>0</v>
      </c>
      <c r="C382" s="10">
        <v>1</v>
      </c>
      <c r="D382" s="11">
        <f>SUM(B$2:B382)</f>
        <v>1</v>
      </c>
      <c r="E382" s="11">
        <f>SUM(C$2:C382)</f>
        <v>381</v>
      </c>
      <c r="F382" s="12">
        <f>IF(stats[[#This Row],[Datetime]],stats[[#This Row],[Total Clear]]/stats[[#This Row],[Total Runs]],NA())</f>
        <v>2.6246719160104987E-3</v>
      </c>
      <c r="G382" s="2">
        <f t="shared" si="18"/>
        <v>0</v>
      </c>
      <c r="H382" s="3">
        <f>IFERROR(stats[[#This Row],[Datetime]]-A381,"")</f>
        <v>7.2916666977107525E-4</v>
      </c>
      <c r="I382" s="3">
        <f t="shared" si="19"/>
        <v>7.7546296779473778E-4</v>
      </c>
      <c r="J382" s="3">
        <f t="shared" si="20"/>
        <v>8.7094907394202892E-4</v>
      </c>
      <c r="K382" s="3">
        <f>IFERROR(stats[[#This Row],[Q3]]-stats[[#This Row],[Q1]],"")</f>
        <v>9.5486106147291139E-5</v>
      </c>
      <c r="L382" s="3">
        <f>IFERROR(AVERAGEIFS(H363:H382, H363:H382, "&lt;" &amp; stats[[#This Row],[Q3]]+(2*stats[[#This Row],[IQR]]), H363:H382, "&gt;" &amp; stats[[#This Row],[Q1]]-(2*stats[[#This Row],[IQR]])),"")</f>
        <v>8.206018519558711E-4</v>
      </c>
    </row>
    <row r="383" spans="1:18" x14ac:dyDescent="0.25">
      <c r="A383" s="9">
        <v>44279.750520833331</v>
      </c>
      <c r="B383" s="10">
        <v>0</v>
      </c>
      <c r="C383" s="10">
        <v>1</v>
      </c>
      <c r="D383" s="11">
        <f>SUM(B$2:B383)</f>
        <v>1</v>
      </c>
      <c r="E383" s="11">
        <f>SUM(C$2:C383)</f>
        <v>382</v>
      </c>
      <c r="F383" s="12">
        <f>IF(stats[[#This Row],[Datetime]],stats[[#This Row],[Total Clear]]/stats[[#This Row],[Total Runs]],NA())</f>
        <v>2.617801047120419E-3</v>
      </c>
      <c r="G383" s="2">
        <f t="shared" si="18"/>
        <v>0</v>
      </c>
      <c r="H383" s="3">
        <f>IFERROR(stats[[#This Row],[Datetime]]-A382,"")</f>
        <v>7.8703703184146434E-4</v>
      </c>
      <c r="I383" s="3">
        <f t="shared" si="19"/>
        <v>7.8414351628453005E-4</v>
      </c>
      <c r="J383" s="3">
        <f t="shared" si="20"/>
        <v>8.7094907394202892E-4</v>
      </c>
      <c r="K383" s="3">
        <f>IFERROR(stats[[#This Row],[Q3]]-stats[[#This Row],[Q1]],"")</f>
        <v>8.6805557657498866E-5</v>
      </c>
      <c r="L383" s="3">
        <f>IFERROR(AVERAGEIFS(H364:H383, H364:H383, "&lt;" &amp; stats[[#This Row],[Q3]]+(2*stats[[#This Row],[IQR]]), H364:H383, "&gt;" &amp; stats[[#This Row],[Q1]]-(2*stats[[#This Row],[IQR]])),"")</f>
        <v>8.2233796274522319E-4</v>
      </c>
    </row>
    <row r="384" spans="1:18" x14ac:dyDescent="0.25">
      <c r="A384" s="9">
        <v>44279.75141203704</v>
      </c>
      <c r="B384" s="10">
        <v>0</v>
      </c>
      <c r="C384" s="10">
        <v>1</v>
      </c>
      <c r="D384" s="11">
        <f>SUM(B$2:B384)</f>
        <v>1</v>
      </c>
      <c r="E384" s="11">
        <f>SUM(C$2:C384)</f>
        <v>383</v>
      </c>
      <c r="F384" s="12">
        <f>IF(stats[[#This Row],[Datetime]],stats[[#This Row],[Total Clear]]/stats[[#This Row],[Total Runs]],NA())</f>
        <v>2.6109660574412533E-3</v>
      </c>
      <c r="G384" s="2">
        <f t="shared" si="18"/>
        <v>0</v>
      </c>
      <c r="H384" s="3">
        <f>IFERROR(stats[[#This Row],[Datetime]]-A383,"")</f>
        <v>8.9120370830642059E-4</v>
      </c>
      <c r="I384" s="3">
        <f t="shared" si="19"/>
        <v>7.8414351628453005E-4</v>
      </c>
      <c r="J384" s="3">
        <f t="shared" si="20"/>
        <v>8.825231489026919E-4</v>
      </c>
      <c r="K384" s="3">
        <f>IFERROR(stats[[#This Row],[Q3]]-stats[[#This Row],[Q1]],"")</f>
        <v>9.837963261816185E-5</v>
      </c>
      <c r="L384" s="3">
        <f>IFERROR(AVERAGEIFS(H365:H384, H365:H384, "&lt;" &amp; stats[[#This Row],[Q3]]+(2*stats[[#This Row],[IQR]]), H365:H384, "&gt;" &amp; stats[[#This Row],[Q1]]-(2*stats[[#This Row],[IQR]])),"")</f>
        <v>8.2754629656847103E-4</v>
      </c>
    </row>
    <row r="385" spans="1:12" x14ac:dyDescent="0.25">
      <c r="A385" s="9">
        <v>44279.752256944441</v>
      </c>
      <c r="B385" s="10">
        <v>0</v>
      </c>
      <c r="C385" s="10">
        <v>1</v>
      </c>
      <c r="D385" s="11">
        <f>SUM(B$2:B385)</f>
        <v>1</v>
      </c>
      <c r="E385" s="11">
        <f>SUM(C$2:C385)</f>
        <v>384</v>
      </c>
      <c r="F385" s="12">
        <f>IF(stats[[#This Row],[Datetime]],stats[[#This Row],[Total Clear]]/stats[[#This Row],[Total Runs]],NA())</f>
        <v>2.6041666666666665E-3</v>
      </c>
      <c r="G385" s="2">
        <f t="shared" si="18"/>
        <v>0</v>
      </c>
      <c r="H385" s="3">
        <f>IFERROR(stats[[#This Row],[Datetime]]-A384,"")</f>
        <v>8.4490740118781105E-4</v>
      </c>
      <c r="I385" s="3">
        <f t="shared" si="19"/>
        <v>7.8414351628453005E-4</v>
      </c>
      <c r="J385" s="3">
        <f t="shared" si="20"/>
        <v>8.7384259131795261E-4</v>
      </c>
      <c r="K385" s="3">
        <f>IFERROR(stats[[#This Row],[Q3]]-stats[[#This Row],[Q1]],"")</f>
        <v>8.9699075033422559E-5</v>
      </c>
      <c r="L385" s="3">
        <f>IFERROR(AVERAGEIFS(H366:H385, H366:H385, "&lt;" &amp; stats[[#This Row],[Q3]]+(2*stats[[#This Row],[IQR]]), H366:H385, "&gt;" &amp; stats[[#This Row],[Q1]]-(2*stats[[#This Row],[IQR]])),"")</f>
        <v>8.2581018505152311E-4</v>
      </c>
    </row>
    <row r="386" spans="1:12" x14ac:dyDescent="0.25">
      <c r="A386" s="9">
        <v>44279.753055555557</v>
      </c>
      <c r="B386" s="10">
        <v>0</v>
      </c>
      <c r="C386" s="10">
        <v>1</v>
      </c>
      <c r="D386" s="11">
        <f>SUM(B$2:B386)</f>
        <v>1</v>
      </c>
      <c r="E386" s="11">
        <f>SUM(C$2:C386)</f>
        <v>385</v>
      </c>
      <c r="F386" s="12">
        <f>IF(stats[[#This Row],[Datetime]],stats[[#This Row],[Total Clear]]/stats[[#This Row],[Total Runs]],NA())</f>
        <v>2.5974025974025974E-3</v>
      </c>
      <c r="G386" s="2">
        <f t="shared" si="18"/>
        <v>0</v>
      </c>
      <c r="H386" s="3">
        <f>IFERROR(stats[[#This Row],[Datetime]]-A385,"")</f>
        <v>7.9861111589707434E-4</v>
      </c>
      <c r="I386" s="3">
        <f t="shared" si="19"/>
        <v>7.8703703184146434E-4</v>
      </c>
      <c r="J386" s="3">
        <f t="shared" si="20"/>
        <v>8.7384259131795261E-4</v>
      </c>
      <c r="K386" s="3">
        <f>IFERROR(stats[[#This Row],[Q3]]-stats[[#This Row],[Q1]],"")</f>
        <v>8.680555947648827E-5</v>
      </c>
      <c r="L386" s="3">
        <f>IFERROR(AVERAGEIFS(H367:H386, H367:H386, "&lt;" &amp; stats[[#This Row],[Q3]]+(2*stats[[#This Row],[IQR]]), H367:H386, "&gt;" &amp; stats[[#This Row],[Q1]]-(2*stats[[#This Row],[IQR]])),"")</f>
        <v>8.2696759272948839E-4</v>
      </c>
    </row>
    <row r="387" spans="1:12" x14ac:dyDescent="0.25">
      <c r="A387" s="9">
        <v>44279.753784722219</v>
      </c>
      <c r="B387" s="10">
        <v>0</v>
      </c>
      <c r="C387" s="10">
        <v>1</v>
      </c>
      <c r="D387" s="11">
        <f>SUM(B$2:B387)</f>
        <v>1</v>
      </c>
      <c r="E387" s="11">
        <f>SUM(C$2:C387)</f>
        <v>386</v>
      </c>
      <c r="F387" s="12">
        <f>IF(stats[[#This Row],[Datetime]],stats[[#This Row],[Total Clear]]/stats[[#This Row],[Total Runs]],NA())</f>
        <v>2.5906735751295338E-3</v>
      </c>
      <c r="G387" s="2">
        <f t="shared" si="18"/>
        <v>0</v>
      </c>
      <c r="H387" s="3">
        <f>IFERROR(stats[[#This Row],[Datetime]]-A386,"")</f>
        <v>7.2916666249511763E-4</v>
      </c>
      <c r="I387" s="3">
        <f t="shared" si="19"/>
        <v>7.8414351628453005E-4</v>
      </c>
      <c r="J387" s="3">
        <f t="shared" si="20"/>
        <v>8.7384259131795261E-4</v>
      </c>
      <c r="K387" s="3">
        <f>IFERROR(stats[[#This Row],[Q3]]-stats[[#This Row],[Q1]],"")</f>
        <v>8.9699075033422559E-5</v>
      </c>
      <c r="L387" s="3">
        <f>IFERROR(AVERAGEIFS(H368:H387, H368:H387, "&lt;" &amp; stats[[#This Row],[Q3]]+(2*stats[[#This Row],[IQR]]), H368:H387, "&gt;" &amp; stats[[#This Row],[Q1]]-(2*stats[[#This Row],[IQR]])),"")</f>
        <v>8.2002314811688846E-4</v>
      </c>
    </row>
    <row r="388" spans="1:12" x14ac:dyDescent="0.25">
      <c r="A388" s="9">
        <v>44279.754652777781</v>
      </c>
      <c r="B388" s="10">
        <v>0</v>
      </c>
      <c r="C388" s="10">
        <v>1</v>
      </c>
      <c r="D388" s="11">
        <f>SUM(B$2:B388)</f>
        <v>1</v>
      </c>
      <c r="E388" s="11">
        <f>SUM(C$2:C388)</f>
        <v>387</v>
      </c>
      <c r="F388" s="12">
        <f>IF(stats[[#This Row],[Datetime]],stats[[#This Row],[Total Clear]]/stats[[#This Row],[Total Runs]],NA())</f>
        <v>2.5839793281653748E-3</v>
      </c>
      <c r="G388" s="2">
        <f t="shared" si="18"/>
        <v>0</v>
      </c>
      <c r="H388" s="3">
        <f>IFERROR(stats[[#This Row],[Datetime]]-A387,"")</f>
        <v>8.6805556202307343E-4</v>
      </c>
      <c r="I388" s="3">
        <f t="shared" si="19"/>
        <v>7.8703703184146434E-4</v>
      </c>
      <c r="J388" s="3">
        <f t="shared" si="20"/>
        <v>8.7384259677492082E-4</v>
      </c>
      <c r="K388" s="3">
        <f>IFERROR(stats[[#This Row],[Q3]]-stats[[#This Row],[Q1]],"")</f>
        <v>8.6805564933456481E-5</v>
      </c>
      <c r="L388" s="3">
        <f>IFERROR(AVERAGEIFS(H369:H388, H369:H388, "&lt;" &amp; stats[[#This Row],[Q3]]+(2*stats[[#This Row],[IQR]]), H369:H388, "&gt;" &amp; stats[[#This Row],[Q1]]-(2*stats[[#This Row],[IQR]])),"")</f>
        <v>8.2754629656847103E-4</v>
      </c>
    </row>
    <row r="389" spans="1:12" x14ac:dyDescent="0.25">
      <c r="A389" s="9">
        <v>44279.75540509259</v>
      </c>
      <c r="B389" s="10">
        <v>0</v>
      </c>
      <c r="C389" s="10">
        <v>1</v>
      </c>
      <c r="D389" s="11">
        <f>SUM(B$2:B389)</f>
        <v>1</v>
      </c>
      <c r="E389" s="11">
        <f>SUM(C$2:C389)</f>
        <v>388</v>
      </c>
      <c r="F389" s="12">
        <f>IF(stats[[#This Row],[Datetime]],stats[[#This Row],[Total Clear]]/stats[[#This Row],[Total Runs]],NA())</f>
        <v>2.5773195876288659E-3</v>
      </c>
      <c r="G389" s="2">
        <f t="shared" si="18"/>
        <v>0</v>
      </c>
      <c r="H389" s="3">
        <f>IFERROR(stats[[#This Row],[Datetime]]-A388,"")</f>
        <v>7.5231480877846479E-4</v>
      </c>
      <c r="I389" s="3">
        <f t="shared" si="19"/>
        <v>7.8414351628453005E-4</v>
      </c>
      <c r="J389" s="3">
        <f t="shared" si="20"/>
        <v>8.7384259677492082E-4</v>
      </c>
      <c r="K389" s="3">
        <f>IFERROR(stats[[#This Row],[Q3]]-stats[[#This Row],[Q1]],"")</f>
        <v>8.969908049039077E-5</v>
      </c>
      <c r="L389" s="3">
        <f>IFERROR(AVERAGEIFS(H370:H389, H370:H389, "&lt;" &amp; stats[[#This Row],[Q3]]+(2*stats[[#This Row],[IQR]]), H370:H389, "&gt;" &amp; stats[[#This Row],[Q1]]-(2*stats[[#This Row],[IQR]])),"")</f>
        <v>8.2523148121254057E-4</v>
      </c>
    </row>
    <row r="390" spans="1:12" x14ac:dyDescent="0.25">
      <c r="A390" s="9">
        <v>44279.756284722222</v>
      </c>
      <c r="B390" s="10">
        <v>0</v>
      </c>
      <c r="C390" s="10">
        <v>1</v>
      </c>
      <c r="D390" s="11">
        <f>SUM(B$2:B390)</f>
        <v>1</v>
      </c>
      <c r="E390" s="11">
        <f>SUM(C$2:C390)</f>
        <v>389</v>
      </c>
      <c r="F390" s="12">
        <f>IF(stats[[#This Row],[Datetime]],stats[[#This Row],[Total Clear]]/stats[[#This Row],[Total Runs]],NA())</f>
        <v>2.5706940874035988E-3</v>
      </c>
      <c r="G390" s="2">
        <f t="shared" si="18"/>
        <v>0</v>
      </c>
      <c r="H390" s="3">
        <f>IFERROR(stats[[#This Row],[Datetime]]-A389,"")</f>
        <v>8.7962963152676821E-4</v>
      </c>
      <c r="I390" s="3">
        <f t="shared" si="19"/>
        <v>7.8414351628453005E-4</v>
      </c>
      <c r="J390" s="3">
        <f t="shared" si="20"/>
        <v>8.825231489026919E-4</v>
      </c>
      <c r="K390" s="3">
        <f>IFERROR(stats[[#This Row],[Q3]]-stats[[#This Row],[Q1]],"")</f>
        <v>9.837963261816185E-5</v>
      </c>
      <c r="L390" s="3">
        <f>IFERROR(AVERAGEIFS(H371:H390, H371:H390, "&lt;" &amp; stats[[#This Row],[Q3]]+(2*stats[[#This Row],[IQR]]), H371:H390, "&gt;" &amp; stats[[#This Row],[Q1]]-(2*stats[[#This Row],[IQR]])),"")</f>
        <v>8.2986111119680577E-4</v>
      </c>
    </row>
    <row r="391" spans="1:12" x14ac:dyDescent="0.25">
      <c r="A391" s="9">
        <v>44279.757094907407</v>
      </c>
      <c r="B391" s="10">
        <v>0</v>
      </c>
      <c r="C391" s="10">
        <v>1</v>
      </c>
      <c r="D391" s="11">
        <f>SUM(B$2:B391)</f>
        <v>1</v>
      </c>
      <c r="E391" s="11">
        <f>SUM(C$2:C391)</f>
        <v>390</v>
      </c>
      <c r="F391" s="12">
        <f>IF(stats[[#This Row],[Datetime]],stats[[#This Row],[Total Clear]]/stats[[#This Row],[Total Runs]],NA())</f>
        <v>2.5641025641025641E-3</v>
      </c>
      <c r="G391" s="2">
        <f t="shared" si="18"/>
        <v>0</v>
      </c>
      <c r="H391" s="3">
        <f>IFERROR(stats[[#This Row],[Datetime]]-A390,"")</f>
        <v>8.1018518540076911E-4</v>
      </c>
      <c r="I391" s="3">
        <f t="shared" si="19"/>
        <v>7.8414351628453005E-4</v>
      </c>
      <c r="J391" s="3">
        <f t="shared" si="20"/>
        <v>8.825231489026919E-4</v>
      </c>
      <c r="K391" s="3">
        <f>IFERROR(stats[[#This Row],[Q3]]-stats[[#This Row],[Q1]],"")</f>
        <v>9.837963261816185E-5</v>
      </c>
      <c r="L391" s="3">
        <f>IFERROR(AVERAGEIFS(H372:H391, H372:H391, "&lt;" &amp; stats[[#This Row],[Q3]]+(2*stats[[#This Row],[IQR]]), H372:H391, "&gt;" &amp; stats[[#This Row],[Q1]]-(2*stats[[#This Row],[IQR]])),"")</f>
        <v>8.2696759272948839E-4</v>
      </c>
    </row>
    <row r="392" spans="1:12" x14ac:dyDescent="0.25">
      <c r="A392" s="9">
        <v>44279.757870370369</v>
      </c>
      <c r="B392" s="10">
        <v>0</v>
      </c>
      <c r="C392" s="10">
        <v>1</v>
      </c>
      <c r="D392" s="11">
        <f>SUM(B$2:B392)</f>
        <v>1</v>
      </c>
      <c r="E392" s="11">
        <f>SUM(C$2:C392)</f>
        <v>391</v>
      </c>
      <c r="F392" s="12">
        <f>IF(stats[[#This Row],[Datetime]],stats[[#This Row],[Total Clear]]/stats[[#This Row],[Total Runs]],NA())</f>
        <v>2.5575447570332483E-3</v>
      </c>
      <c r="G392" s="2">
        <f t="shared" si="18"/>
        <v>0</v>
      </c>
      <c r="H392" s="3">
        <f>IFERROR(stats[[#This Row],[Datetime]]-A391,"")</f>
        <v>7.7546296233776957E-4</v>
      </c>
      <c r="I392" s="3">
        <f t="shared" si="19"/>
        <v>7.8414351446554065E-4</v>
      </c>
      <c r="J392" s="3">
        <f t="shared" si="20"/>
        <v>8.825231489026919E-4</v>
      </c>
      <c r="K392" s="3">
        <f>IFERROR(stats[[#This Row],[Q3]]-stats[[#This Row],[Q1]],"")</f>
        <v>9.8379634437151253E-5</v>
      </c>
      <c r="L392" s="3">
        <f>IFERROR(AVERAGEIFS(H373:H392, H373:H392, "&lt;" &amp; stats[[#This Row],[Q3]]+(2*stats[[#This Row],[IQR]]), H373:H392, "&gt;" &amp; stats[[#This Row],[Q1]]-(2*stats[[#This Row],[IQR]])),"")</f>
        <v>8.2696759236569053E-4</v>
      </c>
    </row>
    <row r="393" spans="1:12" x14ac:dyDescent="0.25">
      <c r="A393" s="9">
        <v>44279.758692129632</v>
      </c>
      <c r="B393" s="10">
        <v>0</v>
      </c>
      <c r="C393" s="10">
        <v>1</v>
      </c>
      <c r="D393" s="11">
        <f>SUM(B$2:B393)</f>
        <v>1</v>
      </c>
      <c r="E393" s="11">
        <f>SUM(C$2:C393)</f>
        <v>392</v>
      </c>
      <c r="F393" s="12">
        <f>IF(stats[[#This Row],[Datetime]],stats[[#This Row],[Total Clear]]/stats[[#This Row],[Total Runs]],NA())</f>
        <v>2.5510204081632651E-3</v>
      </c>
      <c r="G393" s="2">
        <f t="shared" si="18"/>
        <v>0</v>
      </c>
      <c r="H393" s="3">
        <f>IFERROR(stats[[#This Row],[Datetime]]-A392,"")</f>
        <v>8.217592621804215E-4</v>
      </c>
      <c r="I393" s="3">
        <f t="shared" si="19"/>
        <v>7.8414351446554065E-4</v>
      </c>
      <c r="J393" s="3">
        <f t="shared" si="20"/>
        <v>8.825231489026919E-4</v>
      </c>
      <c r="K393" s="3">
        <f>IFERROR(stats[[#This Row],[Q3]]-stats[[#This Row],[Q1]],"")</f>
        <v>9.8379634437151253E-5</v>
      </c>
      <c r="L393" s="3">
        <f>IFERROR(AVERAGEIFS(H374:H393, H374:H393, "&lt;" &amp; stats[[#This Row],[Q3]]+(2*stats[[#This Row],[IQR]]), H374:H393, "&gt;" &amp; stats[[#This Row],[Q1]]-(2*stats[[#This Row],[IQR]])),"")</f>
        <v>8.281250000436557E-4</v>
      </c>
    </row>
    <row r="394" spans="1:12" x14ac:dyDescent="0.25">
      <c r="A394" s="9">
        <v>44279.75953703704</v>
      </c>
      <c r="B394" s="10">
        <v>0</v>
      </c>
      <c r="C394" s="10">
        <v>1</v>
      </c>
      <c r="D394" s="11">
        <f>SUM(B$2:B394)</f>
        <v>1</v>
      </c>
      <c r="E394" s="11">
        <f>SUM(C$2:C394)</f>
        <v>393</v>
      </c>
      <c r="F394" s="12">
        <f>IF(stats[[#This Row],[Datetime]],stats[[#This Row],[Total Clear]]/stats[[#This Row],[Total Runs]],NA())</f>
        <v>2.5445292620865142E-3</v>
      </c>
      <c r="G394" s="2">
        <f t="shared" si="18"/>
        <v>0</v>
      </c>
      <c r="H394" s="3">
        <f>IFERROR(stats[[#This Row],[Datetime]]-A393,"")</f>
        <v>8.4490740846376866E-4</v>
      </c>
      <c r="I394" s="3">
        <f t="shared" si="19"/>
        <v>7.8414351446554065E-4</v>
      </c>
      <c r="J394" s="3">
        <f t="shared" si="20"/>
        <v>8.7094907939899713E-4</v>
      </c>
      <c r="K394" s="3">
        <f>IFERROR(stats[[#This Row],[Q3]]-stats[[#This Row],[Q1]],"")</f>
        <v>8.6805564933456481E-5</v>
      </c>
      <c r="L394" s="3">
        <f>IFERROR(AVERAGEIFS(H375:H394, H375:H394, "&lt;" &amp; stats[[#This Row],[Q3]]+(2*stats[[#This Row],[IQR]]), H375:H394, "&gt;" &amp; stats[[#This Row],[Q1]]-(2*stats[[#This Row],[IQR]])),"")</f>
        <v>8.2465277810115365E-4</v>
      </c>
    </row>
    <row r="395" spans="1:12" x14ac:dyDescent="0.25">
      <c r="A395" s="9">
        <v>44279.760324074072</v>
      </c>
      <c r="B395" s="10">
        <v>0</v>
      </c>
      <c r="C395" s="10">
        <v>1</v>
      </c>
      <c r="D395" s="11">
        <f>SUM(B$2:B395)</f>
        <v>1</v>
      </c>
      <c r="E395" s="11">
        <f>SUM(C$2:C395)</f>
        <v>394</v>
      </c>
      <c r="F395" s="12">
        <f>IF(stats[[#This Row],[Datetime]],stats[[#This Row],[Total Clear]]/stats[[#This Row],[Total Runs]],NA())</f>
        <v>2.5380710659898475E-3</v>
      </c>
      <c r="G395" s="2">
        <f t="shared" si="18"/>
        <v>0</v>
      </c>
      <c r="H395" s="3">
        <f>IFERROR(stats[[#This Row],[Datetime]]-A394,"")</f>
        <v>7.8703703184146434E-4</v>
      </c>
      <c r="I395" s="3">
        <f t="shared" si="19"/>
        <v>7.8414351446554065E-4</v>
      </c>
      <c r="J395" s="3">
        <f t="shared" si="20"/>
        <v>8.7094907939899713E-4</v>
      </c>
      <c r="K395" s="3">
        <f>IFERROR(stats[[#This Row],[Q3]]-stats[[#This Row],[Q1]],"")</f>
        <v>8.6805564933456481E-5</v>
      </c>
      <c r="L395" s="3">
        <f>IFERROR(AVERAGEIFS(H376:H395, H376:H395, "&lt;" &amp; stats[[#This Row],[Q3]]+(2*stats[[#This Row],[IQR]]), H376:H395, "&gt;" &amp; stats[[#This Row],[Q1]]-(2*stats[[#This Row],[IQR]])),"")</f>
        <v>8.2233796274522319E-4</v>
      </c>
    </row>
    <row r="396" spans="1:12" x14ac:dyDescent="0.25">
      <c r="A396" s="9">
        <v>44279.761076388888</v>
      </c>
      <c r="B396" s="10">
        <v>0</v>
      </c>
      <c r="C396" s="10">
        <v>1</v>
      </c>
      <c r="D396" s="11">
        <f>SUM(B$2:B396)</f>
        <v>1</v>
      </c>
      <c r="E396" s="11">
        <f>SUM(C$2:C396)</f>
        <v>395</v>
      </c>
      <c r="F396" s="12">
        <f>IF(stats[[#This Row],[Datetime]],stats[[#This Row],[Total Clear]]/stats[[#This Row],[Total Runs]],NA())</f>
        <v>2.5316455696202532E-3</v>
      </c>
      <c r="G396" s="2">
        <f t="shared" si="18"/>
        <v>0</v>
      </c>
      <c r="H396" s="3">
        <f>IFERROR(stats[[#This Row],[Datetime]]-A395,"")</f>
        <v>7.5231481605442241E-4</v>
      </c>
      <c r="I396" s="3">
        <f t="shared" si="19"/>
        <v>7.7256944496184587E-4</v>
      </c>
      <c r="J396" s="3">
        <f t="shared" si="20"/>
        <v>8.7094907939899713E-4</v>
      </c>
      <c r="K396" s="3">
        <f>IFERROR(stats[[#This Row],[Q3]]-stats[[#This Row],[Q1]],"")</f>
        <v>9.8379634437151253E-5</v>
      </c>
      <c r="L396" s="3">
        <f>IFERROR(AVERAGEIFS(H377:H396, H377:H396, "&lt;" &amp; stats[[#This Row],[Q3]]+(2*stats[[#This Row],[IQR]]), H377:H396, "&gt;" &amp; stats[[#This Row],[Q1]]-(2*stats[[#This Row],[IQR]])),"")</f>
        <v>8.2002314811688846E-4</v>
      </c>
    </row>
    <row r="397" spans="1:12" x14ac:dyDescent="0.25">
      <c r="A397" s="9">
        <v>44279.761828703704</v>
      </c>
      <c r="B397" s="10">
        <v>0</v>
      </c>
      <c r="C397" s="10">
        <v>1</v>
      </c>
      <c r="D397" s="11">
        <f>SUM(B$2:B397)</f>
        <v>1</v>
      </c>
      <c r="E397" s="11">
        <f>SUM(C$2:C397)</f>
        <v>396</v>
      </c>
      <c r="F397" s="12">
        <f>IF(stats[[#This Row],[Datetime]],stats[[#This Row],[Total Clear]]/stats[[#This Row],[Total Runs]],NA())</f>
        <v>2.5252525252525255E-3</v>
      </c>
      <c r="G397" s="2">
        <f t="shared" si="18"/>
        <v>0</v>
      </c>
      <c r="H397" s="3">
        <f>IFERROR(stats[[#This Row],[Datetime]]-A396,"")</f>
        <v>7.5231481605442241E-4</v>
      </c>
      <c r="I397" s="3">
        <f t="shared" si="19"/>
        <v>7.609953736391617E-4</v>
      </c>
      <c r="J397" s="3">
        <f t="shared" si="20"/>
        <v>8.7094907939899713E-4</v>
      </c>
      <c r="K397" s="3">
        <f>IFERROR(stats[[#This Row],[Q3]]-stats[[#This Row],[Q1]],"")</f>
        <v>1.0995370575983543E-4</v>
      </c>
      <c r="L397" s="3">
        <f>IFERROR(AVERAGEIFS(H378:H397, H378:H397, "&lt;" &amp; stats[[#This Row],[Q3]]+(2*stats[[#This Row],[IQR]]), H378:H397, "&gt;" &amp; stats[[#This Row],[Q1]]-(2*stats[[#This Row],[IQR]])),"")</f>
        <v>8.1770833348855372E-4</v>
      </c>
    </row>
    <row r="398" spans="1:12" x14ac:dyDescent="0.25">
      <c r="A398" s="9">
        <v>44279.762673611112</v>
      </c>
      <c r="B398" s="10">
        <v>0</v>
      </c>
      <c r="C398" s="10">
        <v>1</v>
      </c>
      <c r="D398" s="11">
        <f>SUM(B$2:B398)</f>
        <v>1</v>
      </c>
      <c r="E398" s="11">
        <f>SUM(C$2:C398)</f>
        <v>397</v>
      </c>
      <c r="F398" s="12">
        <f>IF(stats[[#This Row],[Datetime]],stats[[#This Row],[Total Clear]]/stats[[#This Row],[Total Runs]],NA())</f>
        <v>2.5188916876574307E-3</v>
      </c>
      <c r="G398" s="2">
        <f t="shared" si="18"/>
        <v>0</v>
      </c>
      <c r="H398" s="3">
        <f>IFERROR(stats[[#This Row],[Datetime]]-A397,"")</f>
        <v>8.4490740846376866E-4</v>
      </c>
      <c r="I398" s="3">
        <f t="shared" si="19"/>
        <v>7.609953736391617E-4</v>
      </c>
      <c r="J398" s="3">
        <f t="shared" si="20"/>
        <v>8.5069444685359485E-4</v>
      </c>
      <c r="K398" s="3">
        <f>IFERROR(stats[[#This Row],[Q3]]-stats[[#This Row],[Q1]],"")</f>
        <v>8.9699073214433156E-5</v>
      </c>
      <c r="L398" s="3">
        <f>IFERROR(AVERAGEIFS(H379:H398, H379:H398, "&lt;" &amp; stats[[#This Row],[Q3]]+(2*stats[[#This Row],[IQR]]), H379:H398, "&gt;" &amp; stats[[#This Row],[Q1]]-(2*stats[[#This Row],[IQR]])),"")</f>
        <v>8.1250000002910385E-4</v>
      </c>
    </row>
    <row r="399" spans="1:12" x14ac:dyDescent="0.25">
      <c r="A399" s="9">
        <v>44279.763541666667</v>
      </c>
      <c r="B399" s="10">
        <v>0</v>
      </c>
      <c r="C399" s="10">
        <v>1</v>
      </c>
      <c r="D399" s="11">
        <f>SUM(B$2:B399)</f>
        <v>1</v>
      </c>
      <c r="E399" s="11">
        <f>SUM(C$2:C399)</f>
        <v>398</v>
      </c>
      <c r="F399" s="12">
        <f>IF(stats[[#This Row],[Datetime]],stats[[#This Row],[Total Clear]]/stats[[#This Row],[Total Runs]],NA())</f>
        <v>2.5125628140703518E-3</v>
      </c>
      <c r="G399" s="2">
        <f t="shared" si="18"/>
        <v>0</v>
      </c>
      <c r="H399" s="3">
        <f>IFERROR(stats[[#This Row],[Datetime]]-A398,"")</f>
        <v>8.6805555474711582E-4</v>
      </c>
      <c r="I399" s="3">
        <f t="shared" si="19"/>
        <v>7.609953736391617E-4</v>
      </c>
      <c r="J399" s="3">
        <f t="shared" si="20"/>
        <v>8.5069444503460545E-4</v>
      </c>
      <c r="K399" s="3">
        <f>IFERROR(stats[[#This Row],[Q3]]-stats[[#This Row],[Q1]],"")</f>
        <v>8.9699071395443752E-5</v>
      </c>
      <c r="L399" s="3">
        <f>IFERROR(AVERAGEIFS(H380:H399, H380:H399, "&lt;" &amp; stats[[#This Row],[Q3]]+(2*stats[[#This Row],[IQR]]), H380:H399, "&gt;" &amp; stats[[#This Row],[Q1]]-(2*stats[[#This Row],[IQR]])),"")</f>
        <v>8.1134259271493643E-4</v>
      </c>
    </row>
    <row r="400" spans="1:12" x14ac:dyDescent="0.25">
      <c r="A400" s="9">
        <v>44279.764398148145</v>
      </c>
      <c r="B400" s="10">
        <v>0</v>
      </c>
      <c r="C400" s="10">
        <v>1</v>
      </c>
      <c r="D400" s="11">
        <f>SUM(B$2:B400)</f>
        <v>1</v>
      </c>
      <c r="E400" s="11">
        <f>SUM(C$2:C400)</f>
        <v>399</v>
      </c>
      <c r="F400" s="12">
        <f>IF(stats[[#This Row],[Datetime]],stats[[#This Row],[Total Clear]]/stats[[#This Row],[Total Runs]],NA())</f>
        <v>2.5062656641604009E-3</v>
      </c>
      <c r="G400" s="2">
        <f t="shared" si="18"/>
        <v>0</v>
      </c>
      <c r="H400" s="3">
        <f>IFERROR(stats[[#This Row],[Datetime]]-A399,"")</f>
        <v>8.5648147796746343E-4</v>
      </c>
      <c r="I400" s="3">
        <f t="shared" si="19"/>
        <v>7.6967592576693278E-4</v>
      </c>
      <c r="J400" s="3">
        <f t="shared" si="20"/>
        <v>8.5937499716237653E-4</v>
      </c>
      <c r="K400" s="3">
        <f>IFERROR(stats[[#This Row],[Q3]]-stats[[#This Row],[Q1]],"")</f>
        <v>8.9699071395443752E-5</v>
      </c>
      <c r="L400" s="3">
        <f>IFERROR(AVERAGEIFS(H381:H400, H381:H400, "&lt;" &amp; stats[[#This Row],[Q3]]+(2*stats[[#This Row],[IQR]]), H381:H400, "&gt;" &amp; stats[[#This Row],[Q1]]-(2*stats[[#This Row],[IQR]])),"")</f>
        <v>8.159722219716059E-4</v>
      </c>
    </row>
    <row r="401" spans="1:12" x14ac:dyDescent="0.25">
      <c r="A401" s="9">
        <v>44279.765300925923</v>
      </c>
      <c r="B401" s="10">
        <v>0</v>
      </c>
      <c r="C401" s="10">
        <v>1</v>
      </c>
      <c r="D401" s="11">
        <f>SUM(B$2:B401)</f>
        <v>1</v>
      </c>
      <c r="E401" s="11">
        <f>SUM(C$2:C401)</f>
        <v>400</v>
      </c>
      <c r="F401" s="12">
        <f>IF(stats[[#This Row],[Datetime]],stats[[#This Row],[Total Clear]]/stats[[#This Row],[Total Runs]],NA())</f>
        <v>2.5000000000000001E-3</v>
      </c>
      <c r="G401" s="2">
        <f t="shared" si="18"/>
        <v>0</v>
      </c>
      <c r="H401" s="3">
        <f>IFERROR(stats[[#This Row],[Datetime]]-A400,"")</f>
        <v>9.0277777781011537E-4</v>
      </c>
      <c r="I401" s="3">
        <f t="shared" si="19"/>
        <v>7.6967592576693278E-4</v>
      </c>
      <c r="J401" s="3">
        <f t="shared" si="20"/>
        <v>8.5937499716237653E-4</v>
      </c>
      <c r="K401" s="3">
        <f>IFERROR(stats[[#This Row],[Q3]]-stats[[#This Row],[Q1]],"")</f>
        <v>8.9699071395443752E-5</v>
      </c>
      <c r="L401" s="3">
        <f>IFERROR(AVERAGEIFS(H382:H401, H382:H401, "&lt;" &amp; stats[[#This Row],[Q3]]+(2*stats[[#This Row],[IQR]]), H382:H401, "&gt;" &amp; stats[[#This Row],[Q1]]-(2*stats[[#This Row],[IQR]])),"")</f>
        <v>8.1481481465743859E-4</v>
      </c>
    </row>
    <row r="402" spans="1:12" x14ac:dyDescent="0.25">
      <c r="A402" s="9">
        <v>44279.766168981485</v>
      </c>
      <c r="B402" s="10">
        <v>0</v>
      </c>
      <c r="C402" s="10">
        <v>1</v>
      </c>
      <c r="D402" s="11">
        <f>SUM(B$2:B402)</f>
        <v>1</v>
      </c>
      <c r="E402" s="11">
        <f>SUM(C$2:C402)</f>
        <v>401</v>
      </c>
      <c r="F402" s="12">
        <f>IF(stats[[#This Row],[Datetime]],stats[[#This Row],[Total Clear]]/stats[[#This Row],[Total Runs]],NA())</f>
        <v>2.4937655860349127E-3</v>
      </c>
      <c r="G402" s="2">
        <f t="shared" si="18"/>
        <v>0</v>
      </c>
      <c r="H402" s="3">
        <f>IFERROR(stats[[#This Row],[Datetime]]-A401,"")</f>
        <v>8.6805556202307343E-4</v>
      </c>
      <c r="I402" s="3">
        <f t="shared" si="19"/>
        <v>7.8414351446554065E-4</v>
      </c>
      <c r="J402" s="3">
        <f t="shared" si="20"/>
        <v>8.6805555656610522E-4</v>
      </c>
      <c r="K402" s="3">
        <f>IFERROR(stats[[#This Row],[Q3]]-stats[[#This Row],[Q1]],"")</f>
        <v>8.3912042100564577E-5</v>
      </c>
      <c r="L402" s="3">
        <f>IFERROR(AVERAGEIFS(H383:H402, H383:H402, "&lt;" &amp; stats[[#This Row],[Q3]]+(2*stats[[#This Row],[IQR]]), H383:H402, "&gt;" &amp; stats[[#This Row],[Q1]]-(2*stats[[#This Row],[IQR]])),"")</f>
        <v>8.2175925927003841E-4</v>
      </c>
    </row>
    <row r="403" spans="1:12" x14ac:dyDescent="0.25">
      <c r="A403" s="9">
        <v>44279.767002314817</v>
      </c>
      <c r="B403" s="10">
        <v>0</v>
      </c>
      <c r="C403" s="10">
        <v>1</v>
      </c>
      <c r="D403" s="11">
        <f>SUM(B$2:B403)</f>
        <v>1</v>
      </c>
      <c r="E403" s="11">
        <f>SUM(C$2:C403)</f>
        <v>402</v>
      </c>
      <c r="F403" s="12">
        <f>IF(stats[[#This Row],[Datetime]],stats[[#This Row],[Total Clear]]/stats[[#This Row],[Total Runs]],NA())</f>
        <v>2.4875621890547263E-3</v>
      </c>
      <c r="G403" s="2">
        <f t="shared" si="18"/>
        <v>0</v>
      </c>
      <c r="H403" s="3">
        <f>IFERROR(stats[[#This Row],[Datetime]]-A402,"")</f>
        <v>8.3333333168411627E-4</v>
      </c>
      <c r="I403" s="3">
        <f t="shared" si="19"/>
        <v>7.8414351446554065E-4</v>
      </c>
      <c r="J403" s="3">
        <f t="shared" si="20"/>
        <v>8.6805555656610522E-4</v>
      </c>
      <c r="K403" s="3">
        <f>IFERROR(stats[[#This Row],[Q3]]-stats[[#This Row],[Q1]],"")</f>
        <v>8.3912042100564577E-5</v>
      </c>
      <c r="L403" s="3">
        <f>IFERROR(AVERAGEIFS(H384:H403, H384:H403, "&lt;" &amp; stats[[#This Row],[Q3]]+(2*stats[[#This Row],[IQR]]), H384:H403, "&gt;" &amp; stats[[#This Row],[Q1]]-(2*stats[[#This Row],[IQR]])),"")</f>
        <v>8.2407407426217101E-4</v>
      </c>
    </row>
    <row r="404" spans="1:12" x14ac:dyDescent="0.25">
      <c r="A404" s="9">
        <v>44279.767777777779</v>
      </c>
      <c r="B404" s="10">
        <v>0</v>
      </c>
      <c r="C404" s="10">
        <v>1</v>
      </c>
      <c r="D404" s="11">
        <f>SUM(B$2:B404)</f>
        <v>1</v>
      </c>
      <c r="E404" s="11">
        <f>SUM(C$2:C404)</f>
        <v>403</v>
      </c>
      <c r="F404" s="12">
        <f>IF(stats[[#This Row],[Datetime]],stats[[#This Row],[Total Clear]]/stats[[#This Row],[Total Runs]],NA())</f>
        <v>2.4813895781637717E-3</v>
      </c>
      <c r="G404" s="2">
        <f t="shared" si="18"/>
        <v>0</v>
      </c>
      <c r="H404" s="3">
        <f>IFERROR(stats[[#This Row],[Datetime]]-A403,"")</f>
        <v>7.7546296233776957E-4</v>
      </c>
      <c r="I404" s="3">
        <f t="shared" si="19"/>
        <v>7.7546296233776957E-4</v>
      </c>
      <c r="J404" s="3">
        <f t="shared" si="20"/>
        <v>8.5937499716237653E-4</v>
      </c>
      <c r="K404" s="3">
        <f>IFERROR(stats[[#This Row],[Q3]]-stats[[#This Row],[Q1]],"")</f>
        <v>8.3912034824606963E-5</v>
      </c>
      <c r="L404" s="3">
        <f>IFERROR(AVERAGEIFS(H385:H404, H385:H404, "&lt;" &amp; stats[[#This Row],[Q3]]+(2*stats[[#This Row],[IQR]]), H385:H404, "&gt;" &amp; stats[[#This Row],[Q1]]-(2*stats[[#This Row],[IQR]])),"")</f>
        <v>8.182870369637385E-4</v>
      </c>
    </row>
    <row r="405" spans="1:12" x14ac:dyDescent="0.25">
      <c r="A405" s="9">
        <v>44279.768576388888</v>
      </c>
      <c r="B405" s="10">
        <v>0</v>
      </c>
      <c r="C405" s="10">
        <v>1</v>
      </c>
      <c r="D405" s="11">
        <f>SUM(B$2:B405)</f>
        <v>1</v>
      </c>
      <c r="E405" s="11">
        <f>SUM(C$2:C405)</f>
        <v>404</v>
      </c>
      <c r="F405" s="12">
        <f>IF(stats[[#This Row],[Datetime]],stats[[#This Row],[Total Clear]]/stats[[#This Row],[Total Runs]],NA())</f>
        <v>2.4752475247524753E-3</v>
      </c>
      <c r="G405" s="2">
        <f t="shared" si="18"/>
        <v>0</v>
      </c>
      <c r="H405" s="3">
        <f>IFERROR(stats[[#This Row],[Datetime]]-A404,"")</f>
        <v>7.9861110862111673E-4</v>
      </c>
      <c r="I405" s="3">
        <f t="shared" si="19"/>
        <v>7.7546296233776957E-4</v>
      </c>
      <c r="J405" s="3">
        <f t="shared" si="20"/>
        <v>8.5937499716237653E-4</v>
      </c>
      <c r="K405" s="3">
        <f>IFERROR(stats[[#This Row],[Q3]]-stats[[#This Row],[Q1]],"")</f>
        <v>8.3912034824606963E-5</v>
      </c>
      <c r="L405" s="3">
        <f>IFERROR(AVERAGEIFS(H386:H405, H386:H405, "&lt;" &amp; stats[[#This Row],[Q3]]+(2*stats[[#This Row],[IQR]]), H386:H405, "&gt;" &amp; stats[[#This Row],[Q1]]-(2*stats[[#This Row],[IQR]])),"")</f>
        <v>8.1597222233540376E-4</v>
      </c>
    </row>
    <row r="406" spans="1:12" x14ac:dyDescent="0.25">
      <c r="A406" s="9">
        <v>44279.769363425927</v>
      </c>
      <c r="B406" s="10">
        <v>0</v>
      </c>
      <c r="C406" s="10">
        <v>1</v>
      </c>
      <c r="D406" s="11">
        <f>SUM(B$2:B406)</f>
        <v>1</v>
      </c>
      <c r="E406" s="11">
        <f>SUM(C$2:C406)</f>
        <v>405</v>
      </c>
      <c r="F406" s="12">
        <f>IF(stats[[#This Row],[Datetime]],stats[[#This Row],[Total Clear]]/stats[[#This Row],[Total Runs]],NA())</f>
        <v>2.4691358024691358E-3</v>
      </c>
      <c r="G406" s="2">
        <f t="shared" si="18"/>
        <v>0</v>
      </c>
      <c r="H406" s="3">
        <f>IFERROR(stats[[#This Row],[Datetime]]-A405,"")</f>
        <v>7.8703703911742195E-4</v>
      </c>
      <c r="I406" s="3">
        <f t="shared" si="19"/>
        <v>7.7546296233776957E-4</v>
      </c>
      <c r="J406" s="3">
        <f t="shared" si="20"/>
        <v>8.5937499716237653E-4</v>
      </c>
      <c r="K406" s="3">
        <f>IFERROR(stats[[#This Row],[Q3]]-stats[[#This Row],[Q1]],"")</f>
        <v>8.3912034824606963E-5</v>
      </c>
      <c r="L406" s="3">
        <f>IFERROR(AVERAGEIFS(H387:H406, H387:H406, "&lt;" &amp; stats[[#This Row],[Q3]]+(2*stats[[#This Row],[IQR]]), H387:H406, "&gt;" &amp; stats[[#This Row],[Q1]]-(2*stats[[#This Row],[IQR]])),"")</f>
        <v>8.1539351849642112E-4</v>
      </c>
    </row>
    <row r="407" spans="1:12" x14ac:dyDescent="0.25">
      <c r="A407" s="9">
        <v>44279.770219907405</v>
      </c>
      <c r="B407" s="10">
        <v>0</v>
      </c>
      <c r="C407" s="10">
        <v>1</v>
      </c>
      <c r="D407" s="11">
        <f>SUM(B$2:B407)</f>
        <v>1</v>
      </c>
      <c r="E407" s="11">
        <f>SUM(C$2:C407)</f>
        <v>406</v>
      </c>
      <c r="F407" s="12">
        <f>IF(stats[[#This Row],[Datetime]],stats[[#This Row],[Total Clear]]/stats[[#This Row],[Total Runs]],NA())</f>
        <v>2.4630541871921183E-3</v>
      </c>
      <c r="G407" s="2">
        <f t="shared" si="18"/>
        <v>0</v>
      </c>
      <c r="H407" s="3">
        <f>IFERROR(stats[[#This Row],[Datetime]]-A406,"")</f>
        <v>8.5648147796746343E-4</v>
      </c>
      <c r="I407" s="3">
        <f t="shared" si="19"/>
        <v>7.8414351446554065E-4</v>
      </c>
      <c r="J407" s="3">
        <f t="shared" si="20"/>
        <v>8.5937499716237653E-4</v>
      </c>
      <c r="K407" s="3">
        <f>IFERROR(stats[[#This Row],[Q3]]-stats[[#This Row],[Q1]],"")</f>
        <v>7.5231482696835883E-5</v>
      </c>
      <c r="L407" s="3">
        <f>IFERROR(AVERAGEIFS(H388:H407, H388:H407, "&lt;" &amp; stats[[#This Row],[Q3]]+(2*stats[[#This Row],[IQR]]), H388:H407, "&gt;" &amp; stats[[#This Row],[Q1]]-(2*stats[[#This Row],[IQR]])),"")</f>
        <v>8.2175925927003841E-4</v>
      </c>
    </row>
    <row r="408" spans="1:12" x14ac:dyDescent="0.25">
      <c r="A408" s="9">
        <v>44279.771099537036</v>
      </c>
      <c r="B408" s="10">
        <v>0</v>
      </c>
      <c r="C408" s="10">
        <v>1</v>
      </c>
      <c r="D408" s="11">
        <f>SUM(B$2:B408)</f>
        <v>1</v>
      </c>
      <c r="E408" s="11">
        <f>SUM(C$2:C408)</f>
        <v>407</v>
      </c>
      <c r="F408" s="12">
        <f>IF(stats[[#This Row],[Datetime]],stats[[#This Row],[Total Clear]]/stats[[#This Row],[Total Runs]],NA())</f>
        <v>2.4570024570024569E-3</v>
      </c>
      <c r="G408" s="2">
        <f t="shared" si="18"/>
        <v>0</v>
      </c>
      <c r="H408" s="3">
        <f>IFERROR(stats[[#This Row],[Datetime]]-A407,"")</f>
        <v>8.7962963152676821E-4</v>
      </c>
      <c r="I408" s="3">
        <f t="shared" si="19"/>
        <v>7.8414351446554065E-4</v>
      </c>
      <c r="J408" s="3">
        <f t="shared" si="20"/>
        <v>8.5937499716237653E-4</v>
      </c>
      <c r="K408" s="3">
        <f>IFERROR(stats[[#This Row],[Q3]]-stats[[#This Row],[Q1]],"")</f>
        <v>7.5231482696835883E-5</v>
      </c>
      <c r="L408" s="3">
        <f>IFERROR(AVERAGEIFS(H389:H408, H389:H408, "&lt;" &amp; stats[[#This Row],[Q3]]+(2*stats[[#This Row],[IQR]]), H389:H408, "&gt;" &amp; stats[[#This Row],[Q1]]-(2*stats[[#This Row],[IQR]])),"")</f>
        <v>8.2233796274522319E-4</v>
      </c>
    </row>
    <row r="409" spans="1:12" x14ac:dyDescent="0.25">
      <c r="A409" s="9">
        <v>44279.771956018521</v>
      </c>
      <c r="B409" s="10">
        <v>0</v>
      </c>
      <c r="C409" s="10">
        <v>1</v>
      </c>
      <c r="D409" s="11">
        <f>SUM(B$2:B409)</f>
        <v>1</v>
      </c>
      <c r="E409" s="11">
        <f>SUM(C$2:C409)</f>
        <v>408</v>
      </c>
      <c r="F409" s="12">
        <f>IF(stats[[#This Row],[Datetime]],stats[[#This Row],[Total Clear]]/stats[[#This Row],[Total Runs]],NA())</f>
        <v>2.4509803921568627E-3</v>
      </c>
      <c r="G409" s="2">
        <f t="shared" si="18"/>
        <v>0</v>
      </c>
      <c r="H409" s="3">
        <f>IFERROR(stats[[#This Row],[Datetime]]-A408,"")</f>
        <v>8.5648148524342105E-4</v>
      </c>
      <c r="I409" s="3">
        <f t="shared" si="19"/>
        <v>7.8703703729843255E-4</v>
      </c>
      <c r="J409" s="3">
        <f t="shared" si="20"/>
        <v>8.5937500261934474E-4</v>
      </c>
      <c r="K409" s="3">
        <f>IFERROR(stats[[#This Row],[Q3]]-stats[[#This Row],[Q1]],"")</f>
        <v>7.233796532091219E-5</v>
      </c>
      <c r="L409" s="3">
        <f>IFERROR(AVERAGEIFS(H390:H409, H390:H409, "&lt;" &amp; stats[[#This Row],[Q3]]+(2*stats[[#This Row],[IQR]]), H390:H409, "&gt;" &amp; stats[[#This Row],[Q1]]-(2*stats[[#This Row],[IQR]])),"")</f>
        <v>8.2754629656847103E-4</v>
      </c>
    </row>
    <row r="410" spans="1:12" x14ac:dyDescent="0.25">
      <c r="A410" s="9">
        <v>44279.772800925923</v>
      </c>
      <c r="B410" s="10">
        <v>0</v>
      </c>
      <c r="C410" s="10">
        <v>1</v>
      </c>
      <c r="D410" s="11">
        <f>SUM(B$2:B410)</f>
        <v>1</v>
      </c>
      <c r="E410" s="11">
        <f>SUM(C$2:C410)</f>
        <v>409</v>
      </c>
      <c r="F410" s="12">
        <f>IF(stats[[#This Row],[Datetime]],stats[[#This Row],[Total Clear]]/stats[[#This Row],[Total Runs]],NA())</f>
        <v>2.4449877750611247E-3</v>
      </c>
      <c r="G410" s="2">
        <f t="shared" si="18"/>
        <v>0</v>
      </c>
      <c r="H410" s="3">
        <f>IFERROR(stats[[#This Row],[Datetime]]-A409,"")</f>
        <v>8.4490740118781105E-4</v>
      </c>
      <c r="I410" s="3">
        <f t="shared" si="19"/>
        <v>7.8703703729843255E-4</v>
      </c>
      <c r="J410" s="3">
        <f t="shared" si="20"/>
        <v>8.5648147978645284E-4</v>
      </c>
      <c r="K410" s="3">
        <f>IFERROR(stats[[#This Row],[Q3]]-stats[[#This Row],[Q1]],"")</f>
        <v>6.9444442488020286E-5</v>
      </c>
      <c r="L410" s="3">
        <f>IFERROR(AVERAGEIFS(H391:H410, H391:H410, "&lt;" &amp; stats[[#This Row],[Q3]]+(2*stats[[#This Row],[IQR]]), H391:H410, "&gt;" &amp; stats[[#This Row],[Q1]]-(2*stats[[#This Row],[IQR]])),"")</f>
        <v>8.2581018505152311E-4</v>
      </c>
    </row>
    <row r="411" spans="1:12" x14ac:dyDescent="0.25">
      <c r="A411" s="9">
        <v>44279.773611111108</v>
      </c>
      <c r="B411" s="10">
        <v>0</v>
      </c>
      <c r="C411" s="10">
        <v>1</v>
      </c>
      <c r="D411" s="11">
        <f>SUM(B$2:B411)</f>
        <v>1</v>
      </c>
      <c r="E411" s="11">
        <f>SUM(C$2:C411)</f>
        <v>410</v>
      </c>
      <c r="F411" s="12">
        <f>IF(stats[[#This Row],[Datetime]],stats[[#This Row],[Total Clear]]/stats[[#This Row],[Total Runs]],NA())</f>
        <v>2.4390243902439024E-3</v>
      </c>
      <c r="G411" s="2">
        <f t="shared" si="18"/>
        <v>0</v>
      </c>
      <c r="H411" s="3">
        <f>IFERROR(stats[[#This Row],[Datetime]]-A410,"")</f>
        <v>8.1018518540076911E-4</v>
      </c>
      <c r="I411" s="3">
        <f t="shared" si="19"/>
        <v>7.8703703729843255E-4</v>
      </c>
      <c r="J411" s="3">
        <f t="shared" si="20"/>
        <v>8.5648147978645284E-4</v>
      </c>
      <c r="K411" s="3">
        <f>IFERROR(stats[[#This Row],[Q3]]-stats[[#This Row],[Q1]],"")</f>
        <v>6.9444442488020286E-5</v>
      </c>
      <c r="L411" s="3">
        <f>IFERROR(AVERAGEIFS(H392:H411, H392:H411, "&lt;" &amp; stats[[#This Row],[Q3]]+(2*stats[[#This Row],[IQR]]), H392:H411, "&gt;" &amp; stats[[#This Row],[Q1]]-(2*stats[[#This Row],[IQR]])),"")</f>
        <v>8.2581018505152311E-4</v>
      </c>
    </row>
    <row r="412" spans="1:12" x14ac:dyDescent="0.25">
      <c r="A412" s="9">
        <v>44279.774467592593</v>
      </c>
      <c r="B412" s="10">
        <v>0</v>
      </c>
      <c r="C412" s="10">
        <v>1</v>
      </c>
      <c r="D412" s="11">
        <f>SUM(B$2:B412)</f>
        <v>1</v>
      </c>
      <c r="E412" s="11">
        <f>SUM(C$2:C412)</f>
        <v>411</v>
      </c>
      <c r="F412" s="12">
        <f>IF(stats[[#This Row],[Datetime]],stats[[#This Row],[Total Clear]]/stats[[#This Row],[Total Runs]],NA())</f>
        <v>2.4330900243309003E-3</v>
      </c>
      <c r="G412" s="2">
        <f t="shared" si="18"/>
        <v>0</v>
      </c>
      <c r="H412" s="3">
        <f>IFERROR(stats[[#This Row],[Datetime]]-A411,"")</f>
        <v>8.5648148524342105E-4</v>
      </c>
      <c r="I412" s="3">
        <f t="shared" si="19"/>
        <v>7.9571759124519303E-4</v>
      </c>
      <c r="J412" s="3">
        <f t="shared" si="20"/>
        <v>8.5648148524342105E-4</v>
      </c>
      <c r="K412" s="3">
        <f>IFERROR(stats[[#This Row],[Q3]]-stats[[#This Row],[Q1]],"")</f>
        <v>6.0763893998228014E-5</v>
      </c>
      <c r="L412" s="3">
        <f>IFERROR(AVERAGEIFS(H393:H412, H393:H412, "&lt;" &amp; stats[[#This Row],[Q3]]+(2*stats[[#This Row],[IQR]]), H393:H412, "&gt;" &amp; stats[[#This Row],[Q1]]-(2*stats[[#This Row],[IQR]])),"")</f>
        <v>8.2986111119680577E-4</v>
      </c>
    </row>
    <row r="413" spans="1:12" x14ac:dyDescent="0.25">
      <c r="A413" s="9">
        <v>44279.775254629632</v>
      </c>
      <c r="B413" s="10">
        <v>0</v>
      </c>
      <c r="C413" s="10">
        <v>1</v>
      </c>
      <c r="D413" s="11">
        <f>SUM(B$2:B413)</f>
        <v>1</v>
      </c>
      <c r="E413" s="11">
        <f>SUM(C$2:C413)</f>
        <v>412</v>
      </c>
      <c r="F413" s="12">
        <f>IF(stats[[#This Row],[Datetime]],stats[[#This Row],[Total Clear]]/stats[[#This Row],[Total Runs]],NA())</f>
        <v>2.4271844660194173E-3</v>
      </c>
      <c r="G413" s="2">
        <f t="shared" si="18"/>
        <v>0</v>
      </c>
      <c r="H413" s="3">
        <f>IFERROR(stats[[#This Row],[Datetime]]-A412,"")</f>
        <v>7.8703703911742195E-4</v>
      </c>
      <c r="I413" s="3">
        <f t="shared" si="19"/>
        <v>7.8703703911742195E-4</v>
      </c>
      <c r="J413" s="3">
        <f t="shared" si="20"/>
        <v>8.5648148524342105E-4</v>
      </c>
      <c r="K413" s="3">
        <f>IFERROR(stats[[#This Row],[Q3]]-stats[[#This Row],[Q1]],"")</f>
        <v>6.9444446125999093E-5</v>
      </c>
      <c r="L413" s="3">
        <f>IFERROR(AVERAGEIFS(H394:H413, H394:H413, "&lt;" &amp; stats[[#This Row],[Q3]]+(2*stats[[#This Row],[IQR]]), H394:H413, "&gt;" &amp; stats[[#This Row],[Q1]]-(2*stats[[#This Row],[IQR]])),"")</f>
        <v>8.281250000436557E-4</v>
      </c>
    </row>
    <row r="414" spans="1:12" x14ac:dyDescent="0.25">
      <c r="A414" s="9">
        <v>44279.776099537034</v>
      </c>
      <c r="B414" s="10">
        <v>0</v>
      </c>
      <c r="C414" s="10">
        <v>1</v>
      </c>
      <c r="D414" s="11">
        <f>SUM(B$2:B414)</f>
        <v>1</v>
      </c>
      <c r="E414" s="11">
        <f>SUM(C$2:C414)</f>
        <v>413</v>
      </c>
      <c r="F414" s="12">
        <f>IF(stats[[#This Row],[Datetime]],stats[[#This Row],[Total Clear]]/stats[[#This Row],[Total Runs]],NA())</f>
        <v>2.4213075060532689E-3</v>
      </c>
      <c r="G414" s="2">
        <f t="shared" si="18"/>
        <v>0</v>
      </c>
      <c r="H414" s="3">
        <f>IFERROR(stats[[#This Row],[Datetime]]-A413,"")</f>
        <v>8.4490740118781105E-4</v>
      </c>
      <c r="I414" s="3">
        <f t="shared" si="19"/>
        <v>7.8703703911742195E-4</v>
      </c>
      <c r="J414" s="3">
        <f t="shared" si="20"/>
        <v>8.5648148524342105E-4</v>
      </c>
      <c r="K414" s="3">
        <f>IFERROR(stats[[#This Row],[Q3]]-stats[[#This Row],[Q1]],"")</f>
        <v>6.9444446125999093E-5</v>
      </c>
      <c r="L414" s="3">
        <f>IFERROR(AVERAGEIFS(H395:H414, H395:H414, "&lt;" &amp; stats[[#This Row],[Q3]]+(2*stats[[#This Row],[IQR]]), H395:H414, "&gt;" &amp; stats[[#This Row],[Q1]]-(2*stats[[#This Row],[IQR]])),"")</f>
        <v>8.2812499967985784E-4</v>
      </c>
    </row>
    <row r="415" spans="1:12" x14ac:dyDescent="0.25">
      <c r="A415" s="9">
        <v>44279.776898148149</v>
      </c>
      <c r="B415" s="10">
        <v>0</v>
      </c>
      <c r="C415" s="10">
        <v>1</v>
      </c>
      <c r="D415" s="11">
        <f>SUM(B$2:B415)</f>
        <v>1</v>
      </c>
      <c r="E415" s="11">
        <f>SUM(C$2:C415)</f>
        <v>414</v>
      </c>
      <c r="F415" s="12">
        <f>IF(stats[[#This Row],[Datetime]],stats[[#This Row],[Total Clear]]/stats[[#This Row],[Total Runs]],NA())</f>
        <v>2.4154589371980675E-3</v>
      </c>
      <c r="G415" s="2">
        <f t="shared" si="18"/>
        <v>0</v>
      </c>
      <c r="H415" s="3">
        <f>IFERROR(stats[[#This Row],[Datetime]]-A414,"")</f>
        <v>7.9861111589707434E-4</v>
      </c>
      <c r="I415" s="3">
        <f t="shared" si="19"/>
        <v>7.9571759124519303E-4</v>
      </c>
      <c r="J415" s="3">
        <f t="shared" si="20"/>
        <v>8.5648148524342105E-4</v>
      </c>
      <c r="K415" s="3">
        <f>IFERROR(stats[[#This Row],[Q3]]-stats[[#This Row],[Q1]],"")</f>
        <v>6.0763893998228014E-5</v>
      </c>
      <c r="L415" s="3">
        <f>IFERROR(AVERAGEIFS(H396:H415, H396:H415, "&lt;" &amp; stats[[#This Row],[Q3]]+(2*stats[[#This Row],[IQR]]), H396:H415, "&gt;" &amp; stats[[#This Row],[Q1]]-(2*stats[[#This Row],[IQR]])),"")</f>
        <v>8.2870370388263834E-4</v>
      </c>
    </row>
    <row r="416" spans="1:12" x14ac:dyDescent="0.25">
      <c r="A416" s="9">
        <v>44279.777708333335</v>
      </c>
      <c r="B416" s="10">
        <v>0</v>
      </c>
      <c r="C416" s="10">
        <v>1</v>
      </c>
      <c r="D416" s="11">
        <f>SUM(B$2:B416)</f>
        <v>1</v>
      </c>
      <c r="E416" s="11">
        <f>SUM(C$2:C416)</f>
        <v>415</v>
      </c>
      <c r="F416" s="12">
        <f>IF(stats[[#This Row],[Datetime]],stats[[#This Row],[Total Clear]]/stats[[#This Row],[Total Runs]],NA())</f>
        <v>2.4096385542168677E-3</v>
      </c>
      <c r="G416" s="2">
        <f t="shared" si="18"/>
        <v>0</v>
      </c>
      <c r="H416" s="3">
        <f>IFERROR(stats[[#This Row],[Datetime]]-A415,"")</f>
        <v>8.1018518540076911E-4</v>
      </c>
      <c r="I416" s="3">
        <f t="shared" si="19"/>
        <v>7.9861111407808494E-4</v>
      </c>
      <c r="J416" s="3">
        <f t="shared" si="20"/>
        <v>8.5648148524342105E-4</v>
      </c>
      <c r="K416" s="3">
        <f>IFERROR(stats[[#This Row],[Q3]]-stats[[#This Row],[Q1]],"")</f>
        <v>5.787037116533611E-5</v>
      </c>
      <c r="L416" s="3">
        <f>IFERROR(AVERAGEIFS(H397:H416, H397:H416, "&lt;" &amp; stats[[#This Row],[Q3]]+(2*stats[[#This Row],[IQR]]), H397:H416, "&gt;" &amp; stats[[#This Row],[Q1]]-(2*stats[[#This Row],[IQR]])),"")</f>
        <v>8.3159722234995572E-4</v>
      </c>
    </row>
    <row r="417" spans="1:12" x14ac:dyDescent="0.25">
      <c r="A417" s="9">
        <v>44279.778587962966</v>
      </c>
      <c r="B417" s="10">
        <v>0</v>
      </c>
      <c r="C417" s="10">
        <v>1</v>
      </c>
      <c r="D417" s="11">
        <f>SUM(B$2:B417)</f>
        <v>1</v>
      </c>
      <c r="E417" s="11">
        <f>SUM(C$2:C417)</f>
        <v>416</v>
      </c>
      <c r="F417" s="12">
        <f>IF(stats[[#This Row],[Datetime]],stats[[#This Row],[Total Clear]]/stats[[#This Row],[Total Runs]],NA())</f>
        <v>2.403846153846154E-3</v>
      </c>
      <c r="G417" s="2">
        <f t="shared" si="18"/>
        <v>0</v>
      </c>
      <c r="H417" s="3">
        <f>IFERROR(stats[[#This Row],[Datetime]]-A416,"")</f>
        <v>8.7962963152676821E-4</v>
      </c>
      <c r="I417" s="3">
        <f t="shared" si="19"/>
        <v>8.0729166802484542E-4</v>
      </c>
      <c r="J417" s="3">
        <f t="shared" si="20"/>
        <v>8.5937500261934474E-4</v>
      </c>
      <c r="K417" s="3">
        <f>IFERROR(stats[[#This Row],[Q3]]-stats[[#This Row],[Q1]],"")</f>
        <v>5.208333459449932E-5</v>
      </c>
      <c r="L417" s="3">
        <f>IFERROR(AVERAGEIFS(H398:H417, H398:H417, "&lt;" &amp; stats[[#This Row],[Q3]]+(2*stats[[#This Row],[IQR]]), H398:H417, "&gt;" &amp; stats[[#This Row],[Q1]]-(2*stats[[#This Row],[IQR]])),"")</f>
        <v>8.3796296312357301E-4</v>
      </c>
    </row>
    <row r="418" spans="1:12" x14ac:dyDescent="0.25">
      <c r="A418" s="9">
        <v>44279.779456018521</v>
      </c>
      <c r="B418" s="10">
        <v>0</v>
      </c>
      <c r="C418" s="10">
        <v>1</v>
      </c>
      <c r="D418" s="11">
        <f>SUM(B$2:B418)</f>
        <v>1</v>
      </c>
      <c r="E418" s="11">
        <f>SUM(C$2:C418)</f>
        <v>417</v>
      </c>
      <c r="F418" s="12">
        <f>IF(stats[[#This Row],[Datetime]],stats[[#This Row],[Total Clear]]/stats[[#This Row],[Total Runs]],NA())</f>
        <v>2.3980815347721821E-3</v>
      </c>
      <c r="G418" s="2">
        <f t="shared" si="18"/>
        <v>0</v>
      </c>
      <c r="H418" s="3">
        <f>IFERROR(stats[[#This Row],[Datetime]]-A417,"")</f>
        <v>8.6805555474711582E-4</v>
      </c>
      <c r="I418" s="3">
        <f t="shared" si="19"/>
        <v>8.0729166802484542E-4</v>
      </c>
      <c r="J418" s="3">
        <f t="shared" si="20"/>
        <v>8.6805555474711582E-4</v>
      </c>
      <c r="K418" s="3">
        <f>IFERROR(stats[[#This Row],[Q3]]-stats[[#This Row],[Q1]],"")</f>
        <v>6.0763886722270399E-5</v>
      </c>
      <c r="L418" s="3">
        <f>IFERROR(AVERAGEIFS(H399:H418, H399:H418, "&lt;" &amp; stats[[#This Row],[Q3]]+(2*stats[[#This Row],[IQR]]), H399:H418, "&gt;" &amp; stats[[#This Row],[Q1]]-(2*stats[[#This Row],[IQR]])),"")</f>
        <v>8.3912037043774033E-4</v>
      </c>
    </row>
    <row r="419" spans="1:12" x14ac:dyDescent="0.25">
      <c r="A419" s="9">
        <v>44279.780335648145</v>
      </c>
      <c r="B419" s="10">
        <v>0</v>
      </c>
      <c r="C419" s="10">
        <v>1</v>
      </c>
      <c r="D419" s="11">
        <f>SUM(B$2:B419)</f>
        <v>1</v>
      </c>
      <c r="E419" s="11">
        <f>SUM(C$2:C419)</f>
        <v>418</v>
      </c>
      <c r="F419" s="12">
        <f>IF(stats[[#This Row],[Datetime]],stats[[#This Row],[Total Clear]]/stats[[#This Row],[Total Runs]],NA())</f>
        <v>2.3923444976076554E-3</v>
      </c>
      <c r="G419" s="2">
        <f t="shared" si="18"/>
        <v>0</v>
      </c>
      <c r="H419" s="3">
        <f>IFERROR(stats[[#This Row],[Datetime]]-A418,"")</f>
        <v>8.7962962425081059E-4</v>
      </c>
      <c r="I419" s="3">
        <f t="shared" si="19"/>
        <v>8.0729166802484542E-4</v>
      </c>
      <c r="J419" s="3">
        <f t="shared" si="20"/>
        <v>8.6805555656610522E-4</v>
      </c>
      <c r="K419" s="3">
        <f>IFERROR(stats[[#This Row],[Q3]]-stats[[#This Row],[Q1]],"")</f>
        <v>6.0763888541259803E-5</v>
      </c>
      <c r="L419" s="3">
        <f>IFERROR(AVERAGEIFS(H400:H419, H400:H419, "&lt;" &amp; stats[[#This Row],[Q3]]+(2*stats[[#This Row],[IQR]]), H400:H419, "&gt;" &amp; stats[[#This Row],[Q1]]-(2*stats[[#This Row],[IQR]])),"")</f>
        <v>8.3969907391292511E-4</v>
      </c>
    </row>
    <row r="420" spans="1:12" x14ac:dyDescent="0.25">
      <c r="A420" s="9">
        <v>44279.781134259261</v>
      </c>
      <c r="B420" s="10">
        <v>0</v>
      </c>
      <c r="C420" s="10">
        <v>1</v>
      </c>
      <c r="D420" s="11">
        <f>SUM(B$2:B420)</f>
        <v>1</v>
      </c>
      <c r="E420" s="11">
        <f>SUM(C$2:C420)</f>
        <v>419</v>
      </c>
      <c r="F420" s="12">
        <f>IF(stats[[#This Row],[Datetime]],stats[[#This Row],[Total Clear]]/stats[[#This Row],[Total Runs]],NA())</f>
        <v>2.3866348448687352E-3</v>
      </c>
      <c r="G420" s="2">
        <f t="shared" si="18"/>
        <v>0</v>
      </c>
      <c r="H420" s="3">
        <f>IFERROR(stats[[#This Row],[Datetime]]-A419,"")</f>
        <v>7.9861111589707434E-4</v>
      </c>
      <c r="I420" s="3">
        <f t="shared" si="19"/>
        <v>7.9861111589707434E-4</v>
      </c>
      <c r="J420" s="3">
        <f t="shared" si="20"/>
        <v>8.6805555656610522E-4</v>
      </c>
      <c r="K420" s="3">
        <f>IFERROR(stats[[#This Row],[Q3]]-stats[[#This Row],[Q1]],"")</f>
        <v>6.9444440669030882E-5</v>
      </c>
      <c r="L420" s="3">
        <f>IFERROR(AVERAGEIFS(H401:H420, H401:H420, "&lt;" &amp; stats[[#This Row],[Q3]]+(2*stats[[#This Row],[IQR]]), H401:H420, "&gt;" &amp; stats[[#This Row],[Q1]]-(2*stats[[#This Row],[IQR]])),"")</f>
        <v>8.3680555580940559E-4</v>
      </c>
    </row>
    <row r="421" spans="1:12" x14ac:dyDescent="0.25">
      <c r="A421" s="9">
        <v>44279.782013888886</v>
      </c>
      <c r="B421" s="10">
        <v>0</v>
      </c>
      <c r="C421" s="10">
        <v>1</v>
      </c>
      <c r="D421" s="11">
        <f>SUM(B$2:B421)</f>
        <v>1</v>
      </c>
      <c r="E421" s="11">
        <f>SUM(C$2:C421)</f>
        <v>420</v>
      </c>
      <c r="F421" s="12">
        <f>IF(stats[[#This Row],[Datetime]],stats[[#This Row],[Total Clear]]/stats[[#This Row],[Total Runs]],NA())</f>
        <v>2.3809523809523812E-3</v>
      </c>
      <c r="G421" s="2">
        <f t="shared" si="18"/>
        <v>0</v>
      </c>
      <c r="H421" s="3">
        <f>IFERROR(stats[[#This Row],[Datetime]]-A420,"")</f>
        <v>8.7962962425081059E-4</v>
      </c>
      <c r="I421" s="3">
        <f t="shared" si="19"/>
        <v>7.9861111589707434E-4</v>
      </c>
      <c r="J421" s="3">
        <f t="shared" si="20"/>
        <v>8.6805555656610522E-4</v>
      </c>
      <c r="K421" s="3">
        <f>IFERROR(stats[[#This Row],[Q3]]-stats[[#This Row],[Q1]],"")</f>
        <v>6.9444440669030882E-5</v>
      </c>
      <c r="L421" s="3">
        <f>IFERROR(AVERAGEIFS(H402:H421, H402:H421, "&lt;" &amp; stats[[#This Row],[Q3]]+(2*stats[[#This Row],[IQR]]), H402:H421, "&gt;" &amp; stats[[#This Row],[Q1]]-(2*stats[[#This Row],[IQR]])),"")</f>
        <v>8.3564814813144042E-4</v>
      </c>
    </row>
    <row r="422" spans="1:12" x14ac:dyDescent="0.25">
      <c r="A422" s="9">
        <v>44279.782870370371</v>
      </c>
      <c r="B422" s="10">
        <v>0</v>
      </c>
      <c r="C422" s="10">
        <v>1</v>
      </c>
      <c r="D422" s="11">
        <f>SUM(B$2:B422)</f>
        <v>1</v>
      </c>
      <c r="E422" s="11">
        <f>SUM(C$2:C422)</f>
        <v>421</v>
      </c>
      <c r="F422" s="12">
        <f>IF(stats[[#This Row],[Datetime]],stats[[#This Row],[Total Clear]]/stats[[#This Row],[Total Runs]],NA())</f>
        <v>2.3752969121140144E-3</v>
      </c>
      <c r="G422" s="2">
        <f t="shared" si="18"/>
        <v>0</v>
      </c>
      <c r="H422" s="3">
        <f>IFERROR(stats[[#This Row],[Datetime]]-A421,"")</f>
        <v>8.5648148524342105E-4</v>
      </c>
      <c r="I422" s="3">
        <f t="shared" si="19"/>
        <v>7.9861111589707434E-4</v>
      </c>
      <c r="J422" s="3">
        <f t="shared" si="20"/>
        <v>8.5937500261934474E-4</v>
      </c>
      <c r="K422" s="3">
        <f>IFERROR(stats[[#This Row],[Q3]]-stats[[#This Row],[Q1]],"")</f>
        <v>6.0763886722270399E-5</v>
      </c>
      <c r="L422" s="3">
        <f>IFERROR(AVERAGEIFS(H403:H422, H403:H422, "&lt;" &amp; stats[[#This Row],[Q3]]+(2*stats[[#This Row],[IQR]]), H403:H422, "&gt;" &amp; stats[[#This Row],[Q1]]-(2*stats[[#This Row],[IQR]])),"")</f>
        <v>8.3506944429245777E-4</v>
      </c>
    </row>
    <row r="423" spans="1:12" x14ac:dyDescent="0.25">
      <c r="A423" s="9">
        <v>44279.783692129633</v>
      </c>
      <c r="B423" s="10">
        <v>0</v>
      </c>
      <c r="C423" s="10">
        <v>1</v>
      </c>
      <c r="D423" s="11">
        <f>SUM(B$2:B423)</f>
        <v>1</v>
      </c>
      <c r="E423" s="11">
        <f>SUM(C$2:C423)</f>
        <v>422</v>
      </c>
      <c r="F423" s="12">
        <f>IF(stats[[#This Row],[Datetime]],stats[[#This Row],[Total Clear]]/stats[[#This Row],[Total Runs]],NA())</f>
        <v>2.3696682464454978E-3</v>
      </c>
      <c r="G423" s="2">
        <f t="shared" si="18"/>
        <v>0</v>
      </c>
      <c r="H423" s="3">
        <f>IFERROR(stats[[#This Row],[Datetime]]-A422,"")</f>
        <v>8.217592621804215E-4</v>
      </c>
      <c r="I423" s="3">
        <f t="shared" si="19"/>
        <v>7.9861111589707434E-4</v>
      </c>
      <c r="J423" s="3">
        <f t="shared" si="20"/>
        <v>8.5937500261934474E-4</v>
      </c>
      <c r="K423" s="3">
        <f>IFERROR(stats[[#This Row],[Q3]]-stats[[#This Row],[Q1]],"")</f>
        <v>6.0763886722270399E-5</v>
      </c>
      <c r="L423" s="3">
        <f>IFERROR(AVERAGEIFS(H404:H423, H404:H423, "&lt;" &amp; stats[[#This Row],[Q3]]+(2*stats[[#This Row],[IQR]]), H404:H423, "&gt;" &amp; stats[[#This Row],[Q1]]-(2*stats[[#This Row],[IQR]])),"")</f>
        <v>8.3449074081727299E-4</v>
      </c>
    </row>
    <row r="424" spans="1:12" x14ac:dyDescent="0.25">
      <c r="A424" s="9">
        <v>44279.784560185188</v>
      </c>
      <c r="B424" s="10">
        <v>0</v>
      </c>
      <c r="C424" s="10">
        <v>1</v>
      </c>
      <c r="D424" s="11">
        <f>SUM(B$2:B424)</f>
        <v>1</v>
      </c>
      <c r="E424" s="11">
        <f>SUM(C$2:C424)</f>
        <v>423</v>
      </c>
      <c r="F424" s="12">
        <f>IF(stats[[#This Row],[Datetime]],stats[[#This Row],[Total Clear]]/stats[[#This Row],[Total Runs]],NA())</f>
        <v>2.3640661938534278E-3</v>
      </c>
      <c r="G424" s="2">
        <f t="shared" si="18"/>
        <v>0</v>
      </c>
      <c r="H424" s="3">
        <f>IFERROR(stats[[#This Row],[Datetime]]-A423,"")</f>
        <v>8.6805555474711582E-4</v>
      </c>
      <c r="I424" s="3">
        <f t="shared" si="19"/>
        <v>8.0729166802484542E-4</v>
      </c>
      <c r="J424" s="3">
        <f t="shared" si="20"/>
        <v>8.6805555474711582E-4</v>
      </c>
      <c r="K424" s="3">
        <f>IFERROR(stats[[#This Row],[Q3]]-stats[[#This Row],[Q1]],"")</f>
        <v>6.0763886722270399E-5</v>
      </c>
      <c r="L424" s="3">
        <f>IFERROR(AVERAGEIFS(H405:H424, H405:H424, "&lt;" &amp; stats[[#This Row],[Q3]]+(2*stats[[#This Row],[IQR]]), H405:H424, "&gt;" &amp; stats[[#This Row],[Q1]]-(2*stats[[#This Row],[IQR]])),"")</f>
        <v>8.3912037043774033E-4</v>
      </c>
    </row>
    <row r="425" spans="1:12" x14ac:dyDescent="0.25">
      <c r="A425" s="9">
        <v>44279.78534722222</v>
      </c>
      <c r="B425" s="10">
        <v>0</v>
      </c>
      <c r="C425" s="10">
        <v>1</v>
      </c>
      <c r="D425" s="11">
        <f>SUM(B$2:B425)</f>
        <v>1</v>
      </c>
      <c r="E425" s="11">
        <f>SUM(C$2:C425)</f>
        <v>424</v>
      </c>
      <c r="F425" s="12">
        <f>IF(stats[[#This Row],[Datetime]],stats[[#This Row],[Total Clear]]/stats[[#This Row],[Total Runs]],NA())</f>
        <v>2.3584905660377358E-3</v>
      </c>
      <c r="G425" s="2">
        <f t="shared" si="18"/>
        <v>0</v>
      </c>
      <c r="H425" s="3">
        <f>IFERROR(stats[[#This Row],[Datetime]]-A424,"")</f>
        <v>7.8703703184146434E-4</v>
      </c>
      <c r="I425" s="3">
        <f t="shared" si="19"/>
        <v>8.0729166802484542E-4</v>
      </c>
      <c r="J425" s="3">
        <f t="shared" si="20"/>
        <v>8.6805555474711582E-4</v>
      </c>
      <c r="K425" s="3">
        <f>IFERROR(stats[[#This Row],[Q3]]-stats[[#This Row],[Q1]],"")</f>
        <v>6.0763886722270399E-5</v>
      </c>
      <c r="L425" s="3">
        <f>IFERROR(AVERAGEIFS(H406:H425, H406:H425, "&lt;" &amp; stats[[#This Row],[Q3]]+(2*stats[[#This Row],[IQR]]), H406:H425, "&gt;" &amp; stats[[#This Row],[Q1]]-(2*stats[[#This Row],[IQR]])),"")</f>
        <v>8.3854166659875769E-4</v>
      </c>
    </row>
    <row r="426" spans="1:12" x14ac:dyDescent="0.25">
      <c r="A426" s="9">
        <v>44279.786145833335</v>
      </c>
      <c r="B426" s="10">
        <v>0</v>
      </c>
      <c r="C426" s="10">
        <v>1</v>
      </c>
      <c r="D426" s="11">
        <f>SUM(B$2:B426)</f>
        <v>1</v>
      </c>
      <c r="E426" s="11">
        <f>SUM(C$2:C426)</f>
        <v>425</v>
      </c>
      <c r="F426" s="12">
        <f>IF(stats[[#This Row],[Datetime]],stats[[#This Row],[Total Clear]]/stats[[#This Row],[Total Runs]],NA())</f>
        <v>2.352941176470588E-3</v>
      </c>
      <c r="G426" s="2">
        <f t="shared" si="18"/>
        <v>0</v>
      </c>
      <c r="H426" s="3">
        <f>IFERROR(stats[[#This Row],[Datetime]]-A425,"")</f>
        <v>7.9861111589707434E-4</v>
      </c>
      <c r="I426" s="3">
        <f t="shared" si="19"/>
        <v>8.0729166802484542E-4</v>
      </c>
      <c r="J426" s="3">
        <f t="shared" si="20"/>
        <v>8.6805555474711582E-4</v>
      </c>
      <c r="K426" s="3">
        <f>IFERROR(stats[[#This Row],[Q3]]-stats[[#This Row],[Q1]],"")</f>
        <v>6.0763886722270399E-5</v>
      </c>
      <c r="L426" s="3">
        <f>IFERROR(AVERAGEIFS(H407:H426, H407:H426, "&lt;" &amp; stats[[#This Row],[Q3]]+(2*stats[[#This Row],[IQR]]), H407:H426, "&gt;" &amp; stats[[#This Row],[Q1]]-(2*stats[[#This Row],[IQR]])),"")</f>
        <v>8.3912037043774033E-4</v>
      </c>
    </row>
    <row r="427" spans="1:12" x14ac:dyDescent="0.25">
      <c r="A427" s="9">
        <v>44279.78696759259</v>
      </c>
      <c r="B427" s="10">
        <v>0</v>
      </c>
      <c r="C427" s="10">
        <v>1</v>
      </c>
      <c r="D427" s="11">
        <f>SUM(B$2:B427)</f>
        <v>1</v>
      </c>
      <c r="E427" s="11">
        <f>SUM(C$2:C427)</f>
        <v>426</v>
      </c>
      <c r="F427" s="12">
        <f>IF(stats[[#This Row],[Datetime]],stats[[#This Row],[Total Clear]]/stats[[#This Row],[Total Runs]],NA())</f>
        <v>2.3474178403755869E-3</v>
      </c>
      <c r="G427" s="2">
        <f t="shared" si="18"/>
        <v>0</v>
      </c>
      <c r="H427" s="3">
        <f>IFERROR(stats[[#This Row],[Datetime]]-A426,"")</f>
        <v>8.2175925490446389E-4</v>
      </c>
      <c r="I427" s="3">
        <f t="shared" si="19"/>
        <v>8.0729166802484542E-4</v>
      </c>
      <c r="J427" s="3">
        <f t="shared" si="20"/>
        <v>8.6805555474711582E-4</v>
      </c>
      <c r="K427" s="3">
        <f>IFERROR(stats[[#This Row],[Q3]]-stats[[#This Row],[Q1]],"")</f>
        <v>6.0763886722270399E-5</v>
      </c>
      <c r="L427" s="3">
        <f>IFERROR(AVERAGEIFS(H408:H427, H408:H427, "&lt;" &amp; stats[[#This Row],[Q3]]+(2*stats[[#This Row],[IQR]]), H408:H427, "&gt;" &amp; stats[[#This Row],[Q1]]-(2*stats[[#This Row],[IQR]])),"")</f>
        <v>8.3738425928459037E-4</v>
      </c>
    </row>
    <row r="428" spans="1:12" x14ac:dyDescent="0.25">
      <c r="A428" s="9">
        <v>44279.787743055553</v>
      </c>
      <c r="B428" s="10">
        <v>0</v>
      </c>
      <c r="C428" s="10">
        <v>1</v>
      </c>
      <c r="D428" s="11">
        <f>SUM(B$2:B428)</f>
        <v>1</v>
      </c>
      <c r="E428" s="11">
        <f>SUM(C$2:C428)</f>
        <v>427</v>
      </c>
      <c r="F428" s="12">
        <f>IF(stats[[#This Row],[Datetime]],stats[[#This Row],[Total Clear]]/stats[[#This Row],[Total Runs]],NA())</f>
        <v>2.34192037470726E-3</v>
      </c>
      <c r="G428" s="2">
        <f t="shared" si="18"/>
        <v>0</v>
      </c>
      <c r="H428" s="3">
        <f>IFERROR(stats[[#This Row],[Datetime]]-A427,"")</f>
        <v>7.7546296233776957E-4</v>
      </c>
      <c r="I428" s="3">
        <f t="shared" si="19"/>
        <v>7.9861111589707434E-4</v>
      </c>
      <c r="J428" s="3">
        <f t="shared" si="20"/>
        <v>8.5937500261934474E-4</v>
      </c>
      <c r="K428" s="3">
        <f>IFERROR(stats[[#This Row],[Q3]]-stats[[#This Row],[Q1]],"")</f>
        <v>6.0763886722270399E-5</v>
      </c>
      <c r="L428" s="3">
        <f>IFERROR(AVERAGEIFS(H409:H428, H409:H428, "&lt;" &amp; stats[[#This Row],[Q3]]+(2*stats[[#This Row],[IQR]]), H409:H428, "&gt;" &amp; stats[[#This Row],[Q1]]-(2*stats[[#This Row],[IQR]])),"")</f>
        <v>8.321759258251404E-4</v>
      </c>
    </row>
    <row r="429" spans="1:12" x14ac:dyDescent="0.25">
      <c r="A429" s="9">
        <v>44279.788634259261</v>
      </c>
      <c r="B429" s="10">
        <v>0</v>
      </c>
      <c r="C429" s="10">
        <v>1</v>
      </c>
      <c r="D429" s="11">
        <f>SUM(B$2:B429)</f>
        <v>1</v>
      </c>
      <c r="E429" s="11">
        <f>SUM(C$2:C429)</f>
        <v>428</v>
      </c>
      <c r="F429" s="12">
        <f>IF(stats[[#This Row],[Datetime]],stats[[#This Row],[Total Clear]]/stats[[#This Row],[Total Runs]],NA())</f>
        <v>2.3364485981308409E-3</v>
      </c>
      <c r="G429" s="2">
        <f t="shared" si="18"/>
        <v>0</v>
      </c>
      <c r="H429" s="3">
        <f>IFERROR(stats[[#This Row],[Datetime]]-A428,"")</f>
        <v>8.9120370830642059E-4</v>
      </c>
      <c r="I429" s="3">
        <f t="shared" si="19"/>
        <v>7.9861111589707434E-4</v>
      </c>
      <c r="J429" s="3">
        <f t="shared" si="20"/>
        <v>8.6805555474711582E-4</v>
      </c>
      <c r="K429" s="3">
        <f>IFERROR(stats[[#This Row],[Q3]]-stats[[#This Row],[Q1]],"")</f>
        <v>6.9444438850041479E-5</v>
      </c>
      <c r="L429" s="3">
        <f>IFERROR(AVERAGEIFS(H410:H429, H410:H429, "&lt;" &amp; stats[[#This Row],[Q3]]+(2*stats[[#This Row],[IQR]]), H410:H429, "&gt;" &amp; stats[[#This Row],[Q1]]-(2*stats[[#This Row],[IQR]])),"")</f>
        <v>8.3391203697829046E-4</v>
      </c>
    </row>
    <row r="430" spans="1:12" x14ac:dyDescent="0.25">
      <c r="A430" s="9">
        <v>44279.789456018516</v>
      </c>
      <c r="B430" s="10">
        <v>0</v>
      </c>
      <c r="C430" s="10">
        <v>1</v>
      </c>
      <c r="D430" s="11">
        <f>SUM(B$2:B430)</f>
        <v>1</v>
      </c>
      <c r="E430" s="11">
        <f>SUM(C$2:C430)</f>
        <v>429</v>
      </c>
      <c r="F430" s="12">
        <f>IF(stats[[#This Row],[Datetime]],stats[[#This Row],[Total Clear]]/stats[[#This Row],[Total Runs]],NA())</f>
        <v>2.331002331002331E-3</v>
      </c>
      <c r="G430" s="2">
        <f t="shared" si="18"/>
        <v>0</v>
      </c>
      <c r="H430" s="3">
        <f>IFERROR(stats[[#This Row],[Datetime]]-A429,"")</f>
        <v>8.2175925490446389E-4</v>
      </c>
      <c r="I430" s="3">
        <f t="shared" si="19"/>
        <v>7.9861111589707434E-4</v>
      </c>
      <c r="J430" s="3">
        <f t="shared" si="20"/>
        <v>8.6805555474711582E-4</v>
      </c>
      <c r="K430" s="3">
        <f>IFERROR(stats[[#This Row],[Q3]]-stats[[#This Row],[Q1]],"")</f>
        <v>6.9444438850041479E-5</v>
      </c>
      <c r="L430" s="3">
        <f>IFERROR(AVERAGEIFS(H411:H430, H411:H430, "&lt;" &amp; stats[[#This Row],[Q3]]+(2*stats[[#This Row],[IQR]]), H411:H430, "&gt;" &amp; stats[[#This Row],[Q1]]-(2*stats[[#This Row],[IQR]])),"")</f>
        <v>8.3275462966412304E-4</v>
      </c>
    </row>
    <row r="431" spans="1:12" x14ac:dyDescent="0.25">
      <c r="A431" s="9">
        <v>44279.790324074071</v>
      </c>
      <c r="B431" s="10">
        <v>0</v>
      </c>
      <c r="C431" s="10">
        <v>1</v>
      </c>
      <c r="D431" s="11">
        <f>SUM(B$2:B431)</f>
        <v>1</v>
      </c>
      <c r="E431" s="11">
        <f>SUM(C$2:C431)</f>
        <v>430</v>
      </c>
      <c r="F431" s="12">
        <f>IF(stats[[#This Row],[Datetime]],stats[[#This Row],[Total Clear]]/stats[[#This Row],[Total Runs]],NA())</f>
        <v>2.3255813953488372E-3</v>
      </c>
      <c r="G431" s="2">
        <f t="shared" si="18"/>
        <v>0</v>
      </c>
      <c r="H431" s="3">
        <f>IFERROR(stats[[#This Row],[Datetime]]-A430,"")</f>
        <v>8.6805555474711582E-4</v>
      </c>
      <c r="I431" s="3">
        <f t="shared" si="19"/>
        <v>7.9861111589707434E-4</v>
      </c>
      <c r="J431" s="3">
        <f t="shared" si="20"/>
        <v>8.6805555474711582E-4</v>
      </c>
      <c r="K431" s="3">
        <f>IFERROR(stats[[#This Row],[Q3]]-stats[[#This Row],[Q1]],"")</f>
        <v>6.9444438850041479E-5</v>
      </c>
      <c r="L431" s="3">
        <f>IFERROR(AVERAGEIFS(H412:H431, H412:H431, "&lt;" &amp; stats[[#This Row],[Q3]]+(2*stats[[#This Row],[IQR]]), H412:H431, "&gt;" &amp; stats[[#This Row],[Q1]]-(2*stats[[#This Row],[IQR]])),"")</f>
        <v>8.3564814813144042E-4</v>
      </c>
    </row>
    <row r="432" spans="1:12" x14ac:dyDescent="0.25">
      <c r="A432" s="9">
        <v>44279.791192129633</v>
      </c>
      <c r="B432" s="10">
        <v>0</v>
      </c>
      <c r="C432" s="10">
        <v>1</v>
      </c>
      <c r="D432" s="11">
        <f>SUM(B$2:B432)</f>
        <v>1</v>
      </c>
      <c r="E432" s="11">
        <f>SUM(C$2:C432)</f>
        <v>431</v>
      </c>
      <c r="F432" s="12">
        <f>IF(stats[[#This Row],[Datetime]],stats[[#This Row],[Total Clear]]/stats[[#This Row],[Total Runs]],NA())</f>
        <v>2.3201856148491878E-3</v>
      </c>
      <c r="G432" s="2">
        <f t="shared" si="18"/>
        <v>0</v>
      </c>
      <c r="H432" s="3">
        <f>IFERROR(stats[[#This Row],[Datetime]]-A431,"")</f>
        <v>8.6805556202307343E-4</v>
      </c>
      <c r="I432" s="3">
        <f t="shared" si="19"/>
        <v>7.9861111589707434E-4</v>
      </c>
      <c r="J432" s="3">
        <f t="shared" si="20"/>
        <v>8.6805555656610522E-4</v>
      </c>
      <c r="K432" s="3">
        <f>IFERROR(stats[[#This Row],[Q3]]-stats[[#This Row],[Q1]],"")</f>
        <v>6.9444440669030882E-5</v>
      </c>
      <c r="L432" s="3">
        <f>IFERROR(AVERAGEIFS(H413:H432, H413:H432, "&lt;" &amp; stats[[#This Row],[Q3]]+(2*stats[[#This Row],[IQR]]), H413:H432, "&gt;" &amp; stats[[#This Row],[Q1]]-(2*stats[[#This Row],[IQR]])),"")</f>
        <v>8.3622685197042306E-4</v>
      </c>
    </row>
    <row r="433" spans="1:12" x14ac:dyDescent="0.25">
      <c r="A433" s="9">
        <v>44279.798518518517</v>
      </c>
      <c r="B433" s="10">
        <v>0</v>
      </c>
      <c r="C433" s="10">
        <v>1</v>
      </c>
      <c r="D433" s="11">
        <f>SUM(B$2:B433)</f>
        <v>1</v>
      </c>
      <c r="E433" s="11">
        <f>SUM(C$2:C433)</f>
        <v>432</v>
      </c>
      <c r="F433" s="12">
        <f>IF(stats[[#This Row],[Datetime]],stats[[#This Row],[Total Clear]]/stats[[#This Row],[Total Runs]],NA())</f>
        <v>2.3148148148148147E-3</v>
      </c>
      <c r="G433" s="2">
        <f t="shared" si="18"/>
        <v>0</v>
      </c>
      <c r="H433" s="3">
        <f>IFERROR(stats[[#This Row],[Datetime]]-A432,"")</f>
        <v>7.326388884393964E-3</v>
      </c>
      <c r="I433" s="3">
        <f t="shared" si="19"/>
        <v>8.0729166802484542E-4</v>
      </c>
      <c r="J433" s="3">
        <f t="shared" si="20"/>
        <v>8.7094907758000772E-4</v>
      </c>
      <c r="K433" s="3">
        <f>IFERROR(stats[[#This Row],[Q3]]-stats[[#This Row],[Q1]],"")</f>
        <v>6.3657409555162303E-5</v>
      </c>
      <c r="L433" s="3">
        <f>IFERROR(AVERAGEIFS(H414:H433, H414:H433, "&lt;" &amp; stats[[#This Row],[Q3]]+(2*stats[[#This Row],[IQR]]), H414:H433, "&gt;" &amp; stats[[#This Row],[Q1]]-(2*stats[[#This Row],[IQR]])),"")</f>
        <v>8.3881578948900198E-4</v>
      </c>
    </row>
    <row r="434" spans="1:12" x14ac:dyDescent="0.25">
      <c r="A434" s="9">
        <v>44279.799363425926</v>
      </c>
      <c r="B434" s="10">
        <v>0</v>
      </c>
      <c r="C434" s="10">
        <v>1</v>
      </c>
      <c r="D434" s="11">
        <f>SUM(B$2:B434)</f>
        <v>1</v>
      </c>
      <c r="E434" s="11">
        <f>SUM(C$2:C434)</f>
        <v>433</v>
      </c>
      <c r="F434" s="12">
        <f>IF(stats[[#This Row],[Datetime]],stats[[#This Row],[Total Clear]]/stats[[#This Row],[Total Runs]],NA())</f>
        <v>2.3094688221709007E-3</v>
      </c>
      <c r="G434" s="2">
        <f t="shared" si="18"/>
        <v>0</v>
      </c>
      <c r="H434" s="3">
        <f>IFERROR(stats[[#This Row],[Datetime]]-A433,"")</f>
        <v>8.4490740846376866E-4</v>
      </c>
      <c r="I434" s="3">
        <f t="shared" si="19"/>
        <v>8.0729166802484542E-4</v>
      </c>
      <c r="J434" s="3">
        <f t="shared" si="20"/>
        <v>8.7094907758000772E-4</v>
      </c>
      <c r="K434" s="3">
        <f>IFERROR(stats[[#This Row],[Q3]]-stats[[#This Row],[Q1]],"")</f>
        <v>6.3657409555162303E-5</v>
      </c>
      <c r="L434" s="3">
        <f>IFERROR(AVERAGEIFS(H415:H434, H415:H434, "&lt;" &amp; stats[[#This Row],[Q3]]+(2*stats[[#This Row],[IQR]]), H415:H434, "&gt;" &amp; stats[[#This Row],[Q1]]-(2*stats[[#This Row],[IQR]])),"")</f>
        <v>8.3881578987194717E-4</v>
      </c>
    </row>
    <row r="435" spans="1:12" x14ac:dyDescent="0.25">
      <c r="A435" s="9">
        <v>44279.800254629627</v>
      </c>
      <c r="B435" s="10">
        <v>0</v>
      </c>
      <c r="C435" s="10">
        <v>1</v>
      </c>
      <c r="D435" s="11">
        <f>SUM(B$2:B435)</f>
        <v>1</v>
      </c>
      <c r="E435" s="11">
        <f>SUM(C$2:C435)</f>
        <v>434</v>
      </c>
      <c r="F435" s="12">
        <f>IF(stats[[#This Row],[Datetime]],stats[[#This Row],[Total Clear]]/stats[[#This Row],[Total Runs]],NA())</f>
        <v>2.304147465437788E-3</v>
      </c>
      <c r="G435" s="2">
        <f t="shared" si="18"/>
        <v>0</v>
      </c>
      <c r="H435" s="3">
        <f>IFERROR(stats[[#This Row],[Datetime]]-A434,"")</f>
        <v>8.9120370103046298E-4</v>
      </c>
      <c r="I435" s="3">
        <f t="shared" si="19"/>
        <v>8.1886573752854019E-4</v>
      </c>
      <c r="J435" s="3">
        <f t="shared" si="20"/>
        <v>8.7962962425081059E-4</v>
      </c>
      <c r="K435" s="3">
        <f>IFERROR(stats[[#This Row],[Q3]]-stats[[#This Row],[Q1]],"")</f>
        <v>6.0763886722270399E-5</v>
      </c>
      <c r="L435" s="3">
        <f>IFERROR(AVERAGEIFS(H416:H435, H416:H435, "&lt;" &amp; stats[[#This Row],[Q3]]+(2*stats[[#This Row],[IQR]]), H416:H435, "&gt;" &amp; stats[[#This Row],[Q1]]-(2*stats[[#This Row],[IQR]])),"")</f>
        <v>8.4368908382633607E-4</v>
      </c>
    </row>
    <row r="436" spans="1:12" x14ac:dyDescent="0.25">
      <c r="A436" s="9">
        <v>44279.801122685189</v>
      </c>
      <c r="B436" s="10">
        <v>0</v>
      </c>
      <c r="C436" s="10">
        <v>1</v>
      </c>
      <c r="D436" s="11">
        <f>SUM(B$2:B436)</f>
        <v>1</v>
      </c>
      <c r="E436" s="11">
        <f>SUM(C$2:C436)</f>
        <v>435</v>
      </c>
      <c r="F436" s="12">
        <f>IF(stats[[#This Row],[Datetime]],stats[[#This Row],[Total Clear]]/stats[[#This Row],[Total Runs]],NA())</f>
        <v>2.2988505747126436E-3</v>
      </c>
      <c r="G436" s="2">
        <f t="shared" si="18"/>
        <v>0</v>
      </c>
      <c r="H436" s="3">
        <f>IFERROR(stats[[#This Row],[Datetime]]-A435,"")</f>
        <v>8.6805556202307343E-4</v>
      </c>
      <c r="I436" s="3">
        <f t="shared" si="19"/>
        <v>8.2175925490446389E-4</v>
      </c>
      <c r="J436" s="3">
        <f t="shared" si="20"/>
        <v>8.7962962425081059E-4</v>
      </c>
      <c r="K436" s="3">
        <f>IFERROR(stats[[#This Row],[Q3]]-stats[[#This Row],[Q1]],"")</f>
        <v>5.7870369346346706E-5</v>
      </c>
      <c r="L436" s="3">
        <f>IFERROR(AVERAGEIFS(H417:H436, H417:H436, "&lt;" &amp; stats[[#This Row],[Q3]]+(2*stats[[#This Row],[IQR]]), H417:H436, "&gt;" &amp; stats[[#This Row],[Q1]]-(2*stats[[#This Row],[IQR]])),"")</f>
        <v>8.4673489312224676E-4</v>
      </c>
    </row>
    <row r="437" spans="1:12" x14ac:dyDescent="0.25">
      <c r="A437" s="9">
        <v>44279.801990740743</v>
      </c>
      <c r="B437" s="10">
        <v>0</v>
      </c>
      <c r="C437" s="10">
        <v>1</v>
      </c>
      <c r="D437" s="11">
        <f>SUM(B$2:B437)</f>
        <v>1</v>
      </c>
      <c r="E437" s="11">
        <f>SUM(C$2:C437)</f>
        <v>436</v>
      </c>
      <c r="F437" s="12">
        <f>IF(stats[[#This Row],[Datetime]],stats[[#This Row],[Total Clear]]/stats[[#This Row],[Total Runs]],NA())</f>
        <v>2.2935779816513763E-3</v>
      </c>
      <c r="G437" s="2">
        <f t="shared" si="18"/>
        <v>0</v>
      </c>
      <c r="H437" s="3">
        <f>IFERROR(stats[[#This Row],[Datetime]]-A436,"")</f>
        <v>8.6805555474711582E-4</v>
      </c>
      <c r="I437" s="3">
        <f t="shared" si="19"/>
        <v>8.2175925490446389E-4</v>
      </c>
      <c r="J437" s="3">
        <f t="shared" si="20"/>
        <v>8.7094907758000772E-4</v>
      </c>
      <c r="K437" s="3">
        <f>IFERROR(stats[[#This Row],[Q3]]-stats[[#This Row],[Q1]],"")</f>
        <v>4.9189822675543837E-5</v>
      </c>
      <c r="L437" s="3">
        <f>IFERROR(AVERAGEIFS(H418:H437, H418:H437, "&lt;" &amp; stats[[#This Row],[Q3]]+(2*stats[[#This Row],[IQR]]), H418:H437, "&gt;" &amp; stats[[#This Row],[Q1]]-(2*stats[[#This Row],[IQR]])),"")</f>
        <v>8.461257311864756E-4</v>
      </c>
    </row>
    <row r="438" spans="1:12" x14ac:dyDescent="0.25">
      <c r="A438" s="9">
        <v>44279.802870370368</v>
      </c>
      <c r="B438" s="10">
        <v>0</v>
      </c>
      <c r="C438" s="10">
        <v>1</v>
      </c>
      <c r="D438" s="11">
        <f>SUM(B$2:B438)</f>
        <v>1</v>
      </c>
      <c r="E438" s="11">
        <f>SUM(C$2:C438)</f>
        <v>437</v>
      </c>
      <c r="F438" s="12">
        <f>IF(stats[[#This Row],[Datetime]],stats[[#This Row],[Total Clear]]/stats[[#This Row],[Total Runs]],NA())</f>
        <v>2.2883295194508009E-3</v>
      </c>
      <c r="G438" s="2">
        <f t="shared" si="18"/>
        <v>0</v>
      </c>
      <c r="H438" s="3">
        <f>IFERROR(stats[[#This Row],[Datetime]]-A437,"")</f>
        <v>8.7962962425081059E-4</v>
      </c>
      <c r="I438" s="3">
        <f t="shared" si="19"/>
        <v>8.2175925490446389E-4</v>
      </c>
      <c r="J438" s="3">
        <f t="shared" si="20"/>
        <v>8.7962962425081059E-4</v>
      </c>
      <c r="K438" s="3">
        <f>IFERROR(stats[[#This Row],[Q3]]-stats[[#This Row],[Q1]],"")</f>
        <v>5.7870369346346706E-5</v>
      </c>
      <c r="L438" s="3">
        <f>IFERROR(AVERAGEIFS(H419:H438, H419:H438, "&lt;" &amp; stats[[#This Row],[Q3]]+(2*stats[[#This Row],[IQR]]), H419:H438, "&gt;" &amp; stats[[#This Row],[Q1]]-(2*stats[[#This Row],[IQR]])),"")</f>
        <v>8.4673489273930167E-4</v>
      </c>
    </row>
    <row r="439" spans="1:12" x14ac:dyDescent="0.25">
      <c r="A439" s="9">
        <v>44279.803726851853</v>
      </c>
      <c r="B439" s="10">
        <v>0</v>
      </c>
      <c r="C439" s="10">
        <v>1</v>
      </c>
      <c r="D439" s="11">
        <f>SUM(B$2:B439)</f>
        <v>1</v>
      </c>
      <c r="E439" s="11">
        <f>SUM(C$2:C439)</f>
        <v>438</v>
      </c>
      <c r="F439" s="12">
        <f>IF(stats[[#This Row],[Datetime]],stats[[#This Row],[Total Clear]]/stats[[#This Row],[Total Runs]],NA())</f>
        <v>2.2831050228310501E-3</v>
      </c>
      <c r="G439" s="2">
        <f t="shared" si="18"/>
        <v>0</v>
      </c>
      <c r="H439" s="3">
        <f>IFERROR(stats[[#This Row],[Datetime]]-A438,"")</f>
        <v>8.5648148524342105E-4</v>
      </c>
      <c r="I439" s="3">
        <f t="shared" si="19"/>
        <v>8.2175925490446389E-4</v>
      </c>
      <c r="J439" s="3">
        <f t="shared" si="20"/>
        <v>8.7094907758000772E-4</v>
      </c>
      <c r="K439" s="3">
        <f>IFERROR(stats[[#This Row],[Q3]]-stats[[#This Row],[Q1]],"")</f>
        <v>4.9189822675543837E-5</v>
      </c>
      <c r="L439" s="3">
        <f>IFERROR(AVERAGEIFS(H420:H439, H420:H439, "&lt;" &amp; stats[[#This Row],[Q3]]+(2*stats[[#This Row],[IQR]]), H420:H439, "&gt;" &amp; stats[[#This Row],[Q1]]-(2*stats[[#This Row],[IQR]])),"")</f>
        <v>8.4551656963364954E-4</v>
      </c>
    </row>
    <row r="440" spans="1:12" x14ac:dyDescent="0.25">
      <c r="A440" s="9">
        <v>44279.804606481484</v>
      </c>
      <c r="B440" s="10">
        <v>0</v>
      </c>
      <c r="C440" s="10">
        <v>1</v>
      </c>
      <c r="D440" s="11">
        <f>SUM(B$2:B440)</f>
        <v>1</v>
      </c>
      <c r="E440" s="11">
        <f>SUM(C$2:C440)</f>
        <v>439</v>
      </c>
      <c r="F440" s="12">
        <f>IF(stats[[#This Row],[Datetime]],stats[[#This Row],[Total Clear]]/stats[[#This Row],[Total Runs]],NA())</f>
        <v>2.2779043280182231E-3</v>
      </c>
      <c r="G440" s="2">
        <f t="shared" si="18"/>
        <v>0</v>
      </c>
      <c r="H440" s="3">
        <f>IFERROR(stats[[#This Row],[Datetime]]-A439,"")</f>
        <v>8.7962963152676821E-4</v>
      </c>
      <c r="I440" s="3">
        <f t="shared" si="19"/>
        <v>8.217592603614321E-4</v>
      </c>
      <c r="J440" s="3">
        <f t="shared" si="20"/>
        <v>8.7962962425081059E-4</v>
      </c>
      <c r="K440" s="3">
        <f>IFERROR(stats[[#This Row],[Q3]]-stats[[#This Row],[Q1]],"")</f>
        <v>5.7870363889378496E-5</v>
      </c>
      <c r="L440" s="3">
        <f>IFERROR(AVERAGEIFS(H421:H440, H421:H440, "&lt;" &amp; stats[[#This Row],[Q3]]+(2*stats[[#This Row],[IQR]]), H421:H440, "&gt;" &amp; stats[[#This Row],[Q1]]-(2*stats[[#This Row],[IQR]])),"")</f>
        <v>8.4978070203521236E-4</v>
      </c>
    </row>
    <row r="441" spans="1:12" x14ac:dyDescent="0.25">
      <c r="A441" s="9">
        <v>44279.805590277778</v>
      </c>
      <c r="B441" s="10">
        <v>0</v>
      </c>
      <c r="C441" s="10">
        <v>1</v>
      </c>
      <c r="D441" s="11">
        <f>SUM(B$2:B441)</f>
        <v>1</v>
      </c>
      <c r="E441" s="11">
        <f>SUM(C$2:C441)</f>
        <v>440</v>
      </c>
      <c r="F441" s="12">
        <f>IF(stats[[#This Row],[Datetime]],stats[[#This Row],[Total Clear]]/stats[[#This Row],[Total Runs]],NA())</f>
        <v>2.2727272727272726E-3</v>
      </c>
      <c r="G441" s="2">
        <f t="shared" si="18"/>
        <v>0</v>
      </c>
      <c r="H441" s="3">
        <f>IFERROR(stats[[#This Row],[Datetime]]-A440,"")</f>
        <v>9.8379629343980923E-4</v>
      </c>
      <c r="I441" s="3">
        <f t="shared" si="19"/>
        <v>8.217592603614321E-4</v>
      </c>
      <c r="J441" s="3">
        <f t="shared" si="20"/>
        <v>8.796296260698E-4</v>
      </c>
      <c r="K441" s="3">
        <f>IFERROR(stats[[#This Row],[Q3]]-stats[[#This Row],[Q1]],"")</f>
        <v>5.7870365708367899E-5</v>
      </c>
      <c r="L441" s="3">
        <f>IFERROR(AVERAGEIFS(H422:H441, H422:H441, "&lt;" &amp; stats[[#This Row],[Q3]]+(2*stats[[#This Row],[IQR]]), H422:H441, "&gt;" &amp; stats[[#This Row],[Q1]]-(2*stats[[#This Row],[IQR]])),"")</f>
        <v>8.5526315830831761E-4</v>
      </c>
    </row>
    <row r="442" spans="1:12" x14ac:dyDescent="0.25">
      <c r="A442" s="9">
        <v>44279.806458333333</v>
      </c>
      <c r="B442" s="10">
        <v>0</v>
      </c>
      <c r="C442" s="10">
        <v>1</v>
      </c>
      <c r="D442" s="11">
        <f>SUM(B$2:B442)</f>
        <v>1</v>
      </c>
      <c r="E442" s="11">
        <f>SUM(C$2:C442)</f>
        <v>441</v>
      </c>
      <c r="F442" s="12">
        <f>IF(stats[[#This Row],[Datetime]],stats[[#This Row],[Total Clear]]/stats[[#This Row],[Total Runs]],NA())</f>
        <v>2.2675736961451248E-3</v>
      </c>
      <c r="G442" s="2">
        <f t="shared" si="18"/>
        <v>0</v>
      </c>
      <c r="H442" s="3">
        <f>IFERROR(stats[[#This Row],[Datetime]]-A441,"")</f>
        <v>8.6805555474711582E-4</v>
      </c>
      <c r="I442" s="3">
        <f t="shared" si="19"/>
        <v>8.217592603614321E-4</v>
      </c>
      <c r="J442" s="3">
        <f t="shared" si="20"/>
        <v>8.796296260698E-4</v>
      </c>
      <c r="K442" s="3">
        <f>IFERROR(stats[[#This Row],[Q3]]-stats[[#This Row],[Q1]],"")</f>
        <v>5.7870365708367899E-5</v>
      </c>
      <c r="L442" s="3">
        <f>IFERROR(AVERAGEIFS(H423:H442, H423:H442, "&lt;" &amp; stats[[#This Row],[Q3]]+(2*stats[[#This Row],[IQR]]), H423:H442, "&gt;" &amp; stats[[#This Row],[Q1]]-(2*stats[[#This Row],[IQR]])),"")</f>
        <v>8.5587231986114368E-4</v>
      </c>
    </row>
    <row r="443" spans="1:12" x14ac:dyDescent="0.25">
      <c r="A443" s="9">
        <v>44279.807349537034</v>
      </c>
      <c r="B443" s="10">
        <v>0</v>
      </c>
      <c r="C443" s="10">
        <v>1</v>
      </c>
      <c r="D443" s="11">
        <f>SUM(B$2:B443)</f>
        <v>1</v>
      </c>
      <c r="E443" s="11">
        <f>SUM(C$2:C443)</f>
        <v>442</v>
      </c>
      <c r="F443" s="12">
        <f>IF(stats[[#This Row],[Datetime]],stats[[#This Row],[Total Clear]]/stats[[#This Row],[Total Runs]],NA())</f>
        <v>2.2624434389140274E-3</v>
      </c>
      <c r="G443" s="2">
        <f t="shared" si="18"/>
        <v>0</v>
      </c>
      <c r="H443" s="3">
        <f>IFERROR(stats[[#This Row],[Datetime]]-A442,"")</f>
        <v>8.9120370103046298E-4</v>
      </c>
      <c r="I443" s="3">
        <f t="shared" si="19"/>
        <v>8.3912037007394247E-4</v>
      </c>
      <c r="J443" s="3">
        <f t="shared" si="20"/>
        <v>8.825231489026919E-4</v>
      </c>
      <c r="K443" s="3">
        <f>IFERROR(stats[[#This Row],[Q3]]-stats[[#This Row],[Q1]],"")</f>
        <v>4.3402778828749433E-5</v>
      </c>
      <c r="L443" s="3">
        <f>IFERROR(AVERAGEIFS(H424:H443, H424:H443, "&lt;" &amp; stats[[#This Row],[Q3]]+(2*stats[[#This Row],[IQR]]), H424:H443, "&gt;" &amp; stats[[#This Row],[Q1]]-(2*stats[[#This Row],[IQR]])),"")</f>
        <v>8.5262345682066447E-4</v>
      </c>
    </row>
    <row r="444" spans="1:12" x14ac:dyDescent="0.25">
      <c r="A444" s="9">
        <v>44279.808240740742</v>
      </c>
      <c r="B444" s="10">
        <v>0</v>
      </c>
      <c r="C444" s="10">
        <v>1</v>
      </c>
      <c r="D444" s="11">
        <f>SUM(B$2:B444)</f>
        <v>1</v>
      </c>
      <c r="E444" s="11">
        <f>SUM(C$2:C444)</f>
        <v>443</v>
      </c>
      <c r="F444" s="12">
        <f>IF(stats[[#This Row],[Datetime]],stats[[#This Row],[Total Clear]]/stats[[#This Row],[Total Runs]],NA())</f>
        <v>2.257336343115124E-3</v>
      </c>
      <c r="G444" s="2">
        <f t="shared" ref="G444:G507" si="21">SUM(B425:B444) / SUM(C425:C444)</f>
        <v>0</v>
      </c>
      <c r="H444" s="3">
        <f>IFERROR(stats[[#This Row],[Datetime]]-A443,"")</f>
        <v>8.9120370830642059E-4</v>
      </c>
      <c r="I444" s="3">
        <f t="shared" ref="I444:I507" si="22">IFERROR(_xlfn.QUARTILE.INC(H425:H444,1),"")</f>
        <v>8.3912037007394247E-4</v>
      </c>
      <c r="J444" s="3">
        <f t="shared" ref="J444:J507" si="23">IFERROR(_xlfn.QUARTILE.INC(H425:H444,3),"")</f>
        <v>8.9120370103046298E-4</v>
      </c>
      <c r="K444" s="3">
        <f>IFERROR(stats[[#This Row],[Q3]]-stats[[#This Row],[Q1]],"")</f>
        <v>5.2083330956520513E-5</v>
      </c>
      <c r="L444" s="3">
        <f>IFERROR(AVERAGEIFS(H425:H444, H425:H444, "&lt;" &amp; stats[[#This Row],[Q3]]+(2*stats[[#This Row],[IQR]]), H425:H444, "&gt;" &amp; stats[[#This Row],[Q1]]-(2*stats[[#This Row],[IQR]])),"")</f>
        <v>8.6074561419847767E-4</v>
      </c>
    </row>
    <row r="445" spans="1:12" x14ac:dyDescent="0.25">
      <c r="A445" s="9">
        <v>44279.809108796297</v>
      </c>
      <c r="B445" s="10">
        <v>0</v>
      </c>
      <c r="C445" s="10">
        <v>1</v>
      </c>
      <c r="D445" s="11">
        <f>SUM(B$2:B445)</f>
        <v>1</v>
      </c>
      <c r="E445" s="11">
        <f>SUM(C$2:C445)</f>
        <v>444</v>
      </c>
      <c r="F445" s="12">
        <f>IF(stats[[#This Row],[Datetime]],stats[[#This Row],[Total Clear]]/stats[[#This Row],[Total Runs]],NA())</f>
        <v>2.2522522522522522E-3</v>
      </c>
      <c r="G445" s="2">
        <f t="shared" si="21"/>
        <v>0</v>
      </c>
      <c r="H445" s="3">
        <f>IFERROR(stats[[#This Row],[Datetime]]-A444,"")</f>
        <v>8.6805555474711582E-4</v>
      </c>
      <c r="I445" s="3">
        <f t="shared" si="22"/>
        <v>8.5358796604850795E-4</v>
      </c>
      <c r="J445" s="3">
        <f t="shared" si="23"/>
        <v>8.9120370103046298E-4</v>
      </c>
      <c r="K445" s="3">
        <f>IFERROR(stats[[#This Row],[Q3]]-stats[[#This Row],[Q1]],"")</f>
        <v>3.7615734981955029E-5</v>
      </c>
      <c r="L445" s="3">
        <f>IFERROR(AVERAGEIFS(H426:H445, H426:H445, "&lt;" &amp; stats[[#This Row],[Q3]]+(2*stats[[#This Row],[IQR]]), H426:H445, "&gt;" &amp; stats[[#This Row],[Q1]]-(2*stats[[#This Row],[IQR]])),"")</f>
        <v>8.6328976099406751E-4</v>
      </c>
    </row>
    <row r="446" spans="1:12" x14ac:dyDescent="0.25">
      <c r="A446" s="9">
        <v>44279.809907407405</v>
      </c>
      <c r="B446" s="10">
        <v>0</v>
      </c>
      <c r="C446" s="10">
        <v>1</v>
      </c>
      <c r="D446" s="11">
        <f>SUM(B$2:B446)</f>
        <v>1</v>
      </c>
      <c r="E446" s="11">
        <f>SUM(C$2:C446)</f>
        <v>445</v>
      </c>
      <c r="F446" s="12">
        <f>IF(stats[[#This Row],[Datetime]],stats[[#This Row],[Total Clear]]/stats[[#This Row],[Total Runs]],NA())</f>
        <v>2.2471910112359553E-3</v>
      </c>
      <c r="G446" s="2">
        <f t="shared" si="21"/>
        <v>0</v>
      </c>
      <c r="H446" s="3">
        <f>IFERROR(stats[[#This Row],[Datetime]]-A445,"")</f>
        <v>7.9861110862111673E-4</v>
      </c>
      <c r="I446" s="3">
        <f t="shared" si="22"/>
        <v>8.5358796604850795E-4</v>
      </c>
      <c r="J446" s="3">
        <f t="shared" si="23"/>
        <v>8.9120370103046298E-4</v>
      </c>
      <c r="K446" s="3">
        <f>IFERROR(stats[[#This Row],[Q3]]-stats[[#This Row],[Q1]],"")</f>
        <v>3.7615734981955029E-5</v>
      </c>
      <c r="L446" s="3">
        <f>IFERROR(AVERAGEIFS(H427:H446, H427:H446, "&lt;" &amp; stats[[#This Row],[Q3]]+(2*stats[[#This Row],[IQR]]), H427:H446, "&gt;" &amp; stats[[#This Row],[Q1]]-(2*stats[[#This Row],[IQR]])),"")</f>
        <v>8.6328976056607002E-4</v>
      </c>
    </row>
    <row r="447" spans="1:12" x14ac:dyDescent="0.25">
      <c r="A447" s="9">
        <v>44279.810879629629</v>
      </c>
      <c r="B447" s="10">
        <v>0</v>
      </c>
      <c r="C447" s="10">
        <v>1</v>
      </c>
      <c r="D447" s="11">
        <f>SUM(B$2:B447)</f>
        <v>1</v>
      </c>
      <c r="E447" s="11">
        <f>SUM(C$2:C447)</f>
        <v>446</v>
      </c>
      <c r="F447" s="12">
        <f>IF(stats[[#This Row],[Datetime]],stats[[#This Row],[Total Clear]]/stats[[#This Row],[Total Runs]],NA())</f>
        <v>2.242152466367713E-3</v>
      </c>
      <c r="G447" s="2">
        <f t="shared" si="21"/>
        <v>0</v>
      </c>
      <c r="H447" s="3">
        <f>IFERROR(stats[[#This Row],[Datetime]]-A446,"")</f>
        <v>9.7222222393611446E-4</v>
      </c>
      <c r="I447" s="3">
        <f t="shared" si="22"/>
        <v>8.6516203737119213E-4</v>
      </c>
      <c r="J447" s="3">
        <f t="shared" si="23"/>
        <v>8.9120370284945238E-4</v>
      </c>
      <c r="K447" s="3">
        <f>IFERROR(stats[[#This Row],[Q3]]-stats[[#This Row],[Q1]],"")</f>
        <v>2.6041665478260256E-5</v>
      </c>
      <c r="L447" s="3">
        <f>IFERROR(AVERAGEIFS(H428:H447, H428:H447, "&lt;" &amp; stats[[#This Row],[Q3]]+(2*stats[[#This Row],[IQR]]), H428:H447, "&gt;" &amp; stats[[#This Row],[Q1]]-(2*stats[[#This Row],[IQR]])),"")</f>
        <v>8.7037037107317401E-4</v>
      </c>
    </row>
    <row r="448" spans="1:12" x14ac:dyDescent="0.25">
      <c r="A448" s="9">
        <v>44279.811678240738</v>
      </c>
      <c r="B448" s="10">
        <v>0</v>
      </c>
      <c r="C448" s="10">
        <v>1</v>
      </c>
      <c r="D448" s="11">
        <f>SUM(B$2:B448)</f>
        <v>1</v>
      </c>
      <c r="E448" s="11">
        <f>SUM(C$2:C448)</f>
        <v>447</v>
      </c>
      <c r="F448" s="12">
        <f>IF(stats[[#This Row],[Datetime]],stats[[#This Row],[Total Clear]]/stats[[#This Row],[Total Runs]],NA())</f>
        <v>2.2371364653243847E-3</v>
      </c>
      <c r="G448" s="2">
        <f t="shared" si="21"/>
        <v>0</v>
      </c>
      <c r="H448" s="3">
        <f>IFERROR(stats[[#This Row],[Datetime]]-A447,"")</f>
        <v>7.9861110862111673E-4</v>
      </c>
      <c r="I448" s="3">
        <f t="shared" si="22"/>
        <v>8.6516203737119213E-4</v>
      </c>
      <c r="J448" s="3">
        <f t="shared" si="23"/>
        <v>8.9120370284945238E-4</v>
      </c>
      <c r="K448" s="3">
        <f>IFERROR(stats[[#This Row],[Q3]]-stats[[#This Row],[Q1]],"")</f>
        <v>2.6041665478260256E-5</v>
      </c>
      <c r="L448" s="3">
        <f>IFERROR(AVERAGEIFS(H429:H448, H429:H448, "&lt;" &amp; stats[[#This Row],[Q3]]+(2*stats[[#This Row],[IQR]]), H429:H448, "&gt;" &amp; stats[[#This Row],[Q1]]-(2*stats[[#This Row],[IQR]])),"")</f>
        <v>8.7037037107317401E-4</v>
      </c>
    </row>
    <row r="449" spans="1:12" x14ac:dyDescent="0.25">
      <c r="A449" s="9">
        <v>44279.812627314815</v>
      </c>
      <c r="B449" s="10">
        <v>0</v>
      </c>
      <c r="C449" s="10">
        <v>1</v>
      </c>
      <c r="D449" s="11">
        <f>SUM(B$2:B449)</f>
        <v>1</v>
      </c>
      <c r="E449" s="11">
        <f>SUM(C$2:C449)</f>
        <v>448</v>
      </c>
      <c r="F449" s="12">
        <f>IF(stats[[#This Row],[Datetime]],stats[[#This Row],[Total Clear]]/stats[[#This Row],[Total Runs]],NA())</f>
        <v>2.232142857142857E-3</v>
      </c>
      <c r="G449" s="2">
        <f t="shared" si="21"/>
        <v>0</v>
      </c>
      <c r="H449" s="3">
        <f>IFERROR(stats[[#This Row],[Datetime]]-A448,"")</f>
        <v>9.490740776527673E-4</v>
      </c>
      <c r="I449" s="3">
        <f t="shared" si="22"/>
        <v>8.6516203737119213E-4</v>
      </c>
      <c r="J449" s="3">
        <f t="shared" si="23"/>
        <v>8.9120370284945238E-4</v>
      </c>
      <c r="K449" s="3">
        <f>IFERROR(stats[[#This Row],[Q3]]-stats[[#This Row],[Q1]],"")</f>
        <v>2.6041665478260256E-5</v>
      </c>
      <c r="L449" s="3">
        <f>IFERROR(AVERAGEIFS(H430:H449, H430:H449, "&lt;" &amp; stats[[#This Row],[Q3]]+(2*stats[[#This Row],[IQR]]), H430:H449, "&gt;" &amp; stats[[#This Row],[Q1]]-(2*stats[[#This Row],[IQR]])),"")</f>
        <v>8.6888227555651355E-4</v>
      </c>
    </row>
    <row r="450" spans="1:12" x14ac:dyDescent="0.25">
      <c r="A450" s="9">
        <v>44279.813564814816</v>
      </c>
      <c r="B450" s="10">
        <v>0</v>
      </c>
      <c r="C450" s="10">
        <v>1</v>
      </c>
      <c r="D450" s="11">
        <f>SUM(B$2:B450)</f>
        <v>1</v>
      </c>
      <c r="E450" s="11">
        <f>SUM(C$2:C450)</f>
        <v>449</v>
      </c>
      <c r="F450" s="12">
        <f>IF(stats[[#This Row],[Datetime]],stats[[#This Row],[Total Clear]]/stats[[#This Row],[Total Runs]],NA())</f>
        <v>2.2271714922048997E-3</v>
      </c>
      <c r="G450" s="2">
        <f t="shared" si="21"/>
        <v>0</v>
      </c>
      <c r="H450" s="3">
        <f>IFERROR(stats[[#This Row],[Datetime]]-A449,"")</f>
        <v>9.3750000087311491E-4</v>
      </c>
      <c r="I450" s="3">
        <f t="shared" si="22"/>
        <v>8.6805555474711582E-4</v>
      </c>
      <c r="J450" s="3">
        <f t="shared" si="23"/>
        <v>9.0277778144809417E-4</v>
      </c>
      <c r="K450" s="3">
        <f>IFERROR(stats[[#This Row],[Q3]]-stats[[#This Row],[Q1]],"")</f>
        <v>3.4722226700978354E-5</v>
      </c>
      <c r="L450" s="3">
        <f>IFERROR(AVERAGEIFS(H431:H450, H431:H450, "&lt;" &amp; stats[[#This Row],[Q3]]+(2*stats[[#This Row],[IQR]]), H431:H450, "&gt;" &amp; stats[[#This Row],[Q1]]-(2*stats[[#This Row],[IQR]])),"")</f>
        <v>8.7770061792171979E-4</v>
      </c>
    </row>
    <row r="451" spans="1:12" x14ac:dyDescent="0.25">
      <c r="A451" s="9">
        <v>44279.814502314817</v>
      </c>
      <c r="B451" s="10">
        <v>0</v>
      </c>
      <c r="C451" s="10">
        <v>1</v>
      </c>
      <c r="D451" s="11">
        <f>SUM(B$2:B451)</f>
        <v>1</v>
      </c>
      <c r="E451" s="11">
        <f>SUM(C$2:C451)</f>
        <v>450</v>
      </c>
      <c r="F451" s="12">
        <f>IF(stats[[#This Row],[Datetime]],stats[[#This Row],[Total Clear]]/stats[[#This Row],[Total Runs]],NA())</f>
        <v>2.2222222222222222E-3</v>
      </c>
      <c r="G451" s="2">
        <f t="shared" si="21"/>
        <v>0</v>
      </c>
      <c r="H451" s="3">
        <f>IFERROR(stats[[#This Row],[Datetime]]-A450,"")</f>
        <v>9.3750000087311491E-4</v>
      </c>
      <c r="I451" s="3">
        <f t="shared" si="22"/>
        <v>8.6805555474711582E-4</v>
      </c>
      <c r="J451" s="3">
        <f t="shared" si="23"/>
        <v>9.3750000087311491E-4</v>
      </c>
      <c r="K451" s="3">
        <f>IFERROR(stats[[#This Row],[Q3]]-stats[[#This Row],[Q1]],"")</f>
        <v>6.9444446125999093E-5</v>
      </c>
      <c r="L451" s="3">
        <f>IFERROR(AVERAGEIFS(H432:H451, H432:H451, "&lt;" &amp; stats[[#This Row],[Q3]]+(2*stats[[#This Row],[IQR]]), H432:H451, "&gt;" &amp; stats[[#This Row],[Q1]]-(2*stats[[#This Row],[IQR]])),"")</f>
        <v>8.8693957169246127E-4</v>
      </c>
    </row>
    <row r="452" spans="1:12" x14ac:dyDescent="0.25">
      <c r="A452" s="9">
        <v>44279.815347222226</v>
      </c>
      <c r="B452" s="10">
        <v>0</v>
      </c>
      <c r="C452" s="10">
        <v>1</v>
      </c>
      <c r="D452" s="11">
        <f>SUM(B$2:B452)</f>
        <v>1</v>
      </c>
      <c r="E452" s="11">
        <f>SUM(C$2:C452)</f>
        <v>451</v>
      </c>
      <c r="F452" s="12">
        <f>IF(stats[[#This Row],[Datetime]],stats[[#This Row],[Total Clear]]/stats[[#This Row],[Total Runs]],NA())</f>
        <v>2.2172949002217295E-3</v>
      </c>
      <c r="G452" s="2">
        <f t="shared" si="21"/>
        <v>0</v>
      </c>
      <c r="H452" s="3">
        <f>IFERROR(stats[[#This Row],[Datetime]]-A451,"")</f>
        <v>8.4490740846376866E-4</v>
      </c>
      <c r="I452" s="3">
        <f t="shared" si="22"/>
        <v>8.6516203737119213E-4</v>
      </c>
      <c r="J452" s="3">
        <f t="shared" si="23"/>
        <v>9.3750000087311491E-4</v>
      </c>
      <c r="K452" s="3">
        <f>IFERROR(stats[[#This Row],[Q3]]-stats[[#This Row],[Q1]],"")</f>
        <v>7.2337963501922786E-5</v>
      </c>
      <c r="L452" s="3">
        <f>IFERROR(AVERAGEIFS(H433:H452, H433:H452, "&lt;" &amp; stats[[#This Row],[Q3]]+(2*stats[[#This Row],[IQR]]), H433:H452, "&gt;" &amp; stats[[#This Row],[Q1]]-(2*stats[[#This Row],[IQR]])),"")</f>
        <v>8.8572124782091886E-4</v>
      </c>
    </row>
    <row r="453" spans="1:12" x14ac:dyDescent="0.25">
      <c r="A453" s="9">
        <v>44279.816261574073</v>
      </c>
      <c r="B453" s="10">
        <v>0</v>
      </c>
      <c r="C453" s="10">
        <v>1</v>
      </c>
      <c r="D453" s="11">
        <f>SUM(B$2:B453)</f>
        <v>1</v>
      </c>
      <c r="E453" s="11">
        <f>SUM(C$2:C453)</f>
        <v>452</v>
      </c>
      <c r="F453" s="12">
        <f>IF(stats[[#This Row],[Datetime]],stats[[#This Row],[Total Clear]]/stats[[#This Row],[Total Runs]],NA())</f>
        <v>2.2123893805309734E-3</v>
      </c>
      <c r="G453" s="2">
        <f t="shared" si="21"/>
        <v>0</v>
      </c>
      <c r="H453" s="3">
        <f>IFERROR(stats[[#This Row],[Datetime]]-A452,"")</f>
        <v>9.1435184731381014E-4</v>
      </c>
      <c r="I453" s="3">
        <f t="shared" si="22"/>
        <v>8.6516203737119213E-4</v>
      </c>
      <c r="J453" s="3">
        <f t="shared" si="23"/>
        <v>9.2013888570363633E-4</v>
      </c>
      <c r="K453" s="3">
        <f>IFERROR(stats[[#This Row],[Q3]]-stats[[#This Row],[Q1]],"")</f>
        <v>5.4976848332444206E-5</v>
      </c>
      <c r="L453" s="3">
        <f>IFERROR(AVERAGEIFS(H434:H453, H434:H453, "&lt;" &amp; stats[[#This Row],[Q3]]+(2*stats[[#This Row],[IQR]]), H434:H453, "&gt;" &amp; stats[[#This Row],[Q1]]-(2*stats[[#This Row],[IQR]])),"")</f>
        <v>8.8715277779556341E-4</v>
      </c>
    </row>
    <row r="454" spans="1:12" x14ac:dyDescent="0.25">
      <c r="A454" s="9">
        <v>44279.817187499997</v>
      </c>
      <c r="B454" s="10">
        <v>0</v>
      </c>
      <c r="C454" s="10">
        <v>1</v>
      </c>
      <c r="D454" s="11">
        <f>SUM(B$2:B454)</f>
        <v>1</v>
      </c>
      <c r="E454" s="11">
        <f>SUM(C$2:C454)</f>
        <v>453</v>
      </c>
      <c r="F454" s="12">
        <f>IF(stats[[#This Row],[Datetime]],stats[[#This Row],[Total Clear]]/stats[[#This Row],[Total Runs]],NA())</f>
        <v>2.2075055187637969E-3</v>
      </c>
      <c r="G454" s="2">
        <f t="shared" si="21"/>
        <v>0</v>
      </c>
      <c r="H454" s="3">
        <f>IFERROR(stats[[#This Row],[Datetime]]-A453,"")</f>
        <v>9.2592592409346253E-4</v>
      </c>
      <c r="I454" s="3">
        <f t="shared" si="22"/>
        <v>8.6805555474711582E-4</v>
      </c>
      <c r="J454" s="3">
        <f t="shared" si="23"/>
        <v>9.2881944328837562E-4</v>
      </c>
      <c r="K454" s="3">
        <f>IFERROR(stats[[#This Row],[Q3]]-stats[[#This Row],[Q1]],"")</f>
        <v>6.0763888541259803E-5</v>
      </c>
      <c r="L454" s="3">
        <f>IFERROR(AVERAGEIFS(H435:H454, H435:H454, "&lt;" &amp; stats[[#This Row],[Q3]]+(2*stats[[#This Row],[IQR]]), H435:H454, "&gt;" &amp; stats[[#This Row],[Q1]]-(2*stats[[#This Row],[IQR]])),"")</f>
        <v>8.912037035770481E-4</v>
      </c>
    </row>
    <row r="455" spans="1:12" x14ac:dyDescent="0.25">
      <c r="A455" s="9">
        <v>44279.818113425928</v>
      </c>
      <c r="B455" s="10">
        <v>0</v>
      </c>
      <c r="C455" s="10">
        <v>1</v>
      </c>
      <c r="D455" s="11">
        <f>SUM(B$2:B455)</f>
        <v>1</v>
      </c>
      <c r="E455" s="11">
        <f>SUM(C$2:C455)</f>
        <v>454</v>
      </c>
      <c r="F455" s="12">
        <f>IF(stats[[#This Row],[Datetime]],stats[[#This Row],[Total Clear]]/stats[[#This Row],[Total Runs]],NA())</f>
        <v>2.2026431718061676E-3</v>
      </c>
      <c r="G455" s="2">
        <f t="shared" si="21"/>
        <v>0</v>
      </c>
      <c r="H455" s="3">
        <f>IFERROR(stats[[#This Row],[Datetime]]-A454,"")</f>
        <v>9.2592593136942014E-4</v>
      </c>
      <c r="I455" s="3">
        <f t="shared" si="22"/>
        <v>8.6805555474711582E-4</v>
      </c>
      <c r="J455" s="3">
        <f t="shared" si="23"/>
        <v>9.2881944874534383E-4</v>
      </c>
      <c r="K455" s="3">
        <f>IFERROR(stats[[#This Row],[Q3]]-stats[[#This Row],[Q1]],"")</f>
        <v>6.0763893998228014E-5</v>
      </c>
      <c r="L455" s="3">
        <f>IFERROR(AVERAGEIFS(H436:H455, H436:H455, "&lt;" &amp; stats[[#This Row],[Q3]]+(2*stats[[#This Row],[IQR]]), H436:H455, "&gt;" &amp; stats[[#This Row],[Q1]]-(2*stats[[#This Row],[IQR]])),"")</f>
        <v>8.9293981509399602E-4</v>
      </c>
    </row>
    <row r="456" spans="1:12" x14ac:dyDescent="0.25">
      <c r="A456" s="9">
        <v>44279.818993055553</v>
      </c>
      <c r="B456" s="10">
        <v>0</v>
      </c>
      <c r="C456" s="10">
        <v>1</v>
      </c>
      <c r="D456" s="11">
        <f>SUM(B$2:B456)</f>
        <v>1</v>
      </c>
      <c r="E456" s="11">
        <f>SUM(C$2:C456)</f>
        <v>455</v>
      </c>
      <c r="F456" s="12">
        <f>IF(stats[[#This Row],[Datetime]],stats[[#This Row],[Total Clear]]/stats[[#This Row],[Total Runs]],NA())</f>
        <v>2.1978021978021978E-3</v>
      </c>
      <c r="G456" s="2">
        <f t="shared" si="21"/>
        <v>0</v>
      </c>
      <c r="H456" s="3">
        <f>IFERROR(stats[[#This Row],[Datetime]]-A455,"")</f>
        <v>8.7962962425081059E-4</v>
      </c>
      <c r="I456" s="3">
        <f t="shared" si="22"/>
        <v>8.6805555474711582E-4</v>
      </c>
      <c r="J456" s="3">
        <f t="shared" si="23"/>
        <v>9.2881944874534383E-4</v>
      </c>
      <c r="K456" s="3">
        <f>IFERROR(stats[[#This Row],[Q3]]-stats[[#This Row],[Q1]],"")</f>
        <v>6.0763893998228014E-5</v>
      </c>
      <c r="L456" s="3">
        <f>IFERROR(AVERAGEIFS(H437:H456, H437:H456, "&lt;" &amp; stats[[#This Row],[Q3]]+(2*stats[[#This Row],[IQR]]), H437:H456, "&gt;" &amp; stats[[#This Row],[Q1]]-(2*stats[[#This Row],[IQR]])),"")</f>
        <v>8.9351851820538284E-4</v>
      </c>
    </row>
    <row r="457" spans="1:12" x14ac:dyDescent="0.25">
      <c r="A457" s="9">
        <v>44279.819849537038</v>
      </c>
      <c r="B457" s="10">
        <v>0</v>
      </c>
      <c r="C457" s="10">
        <v>1</v>
      </c>
      <c r="D457" s="11">
        <f>SUM(B$2:B457)</f>
        <v>1</v>
      </c>
      <c r="E457" s="11">
        <f>SUM(C$2:C457)</f>
        <v>456</v>
      </c>
      <c r="F457" s="12">
        <f>IF(stats[[#This Row],[Datetime]],stats[[#This Row],[Total Clear]]/stats[[#This Row],[Total Runs]],NA())</f>
        <v>2.1929824561403508E-3</v>
      </c>
      <c r="G457" s="2">
        <f t="shared" si="21"/>
        <v>0</v>
      </c>
      <c r="H457" s="3">
        <f>IFERROR(stats[[#This Row],[Datetime]]-A456,"")</f>
        <v>8.5648148524342105E-4</v>
      </c>
      <c r="I457" s="3">
        <f t="shared" si="22"/>
        <v>8.6516203737119213E-4</v>
      </c>
      <c r="J457" s="3">
        <f t="shared" si="23"/>
        <v>9.2881944874534383E-4</v>
      </c>
      <c r="K457" s="3">
        <f>IFERROR(stats[[#This Row],[Q3]]-stats[[#This Row],[Q1]],"")</f>
        <v>6.3657411374151707E-5</v>
      </c>
      <c r="L457" s="3">
        <f>IFERROR(AVERAGEIFS(H438:H457, H438:H457, "&lt;" &amp; stats[[#This Row],[Q3]]+(2*stats[[#This Row],[IQR]]), H438:H457, "&gt;" &amp; stats[[#This Row],[Q1]]-(2*stats[[#This Row],[IQR]])),"")</f>
        <v>8.9293981473019817E-4</v>
      </c>
    </row>
    <row r="458" spans="1:12" x14ac:dyDescent="0.25">
      <c r="A458" s="9">
        <v>44279.820717592593</v>
      </c>
      <c r="B458" s="10">
        <v>0</v>
      </c>
      <c r="C458" s="10">
        <v>1</v>
      </c>
      <c r="D458" s="11">
        <f>SUM(B$2:B458)</f>
        <v>1</v>
      </c>
      <c r="E458" s="11">
        <f>SUM(C$2:C458)</f>
        <v>457</v>
      </c>
      <c r="F458" s="12">
        <f>IF(stats[[#This Row],[Datetime]],stats[[#This Row],[Total Clear]]/stats[[#This Row],[Total Runs]],NA())</f>
        <v>2.1881838074398249E-3</v>
      </c>
      <c r="G458" s="2">
        <f t="shared" si="21"/>
        <v>0</v>
      </c>
      <c r="H458" s="3">
        <f>IFERROR(stats[[#This Row],[Datetime]]-A457,"")</f>
        <v>8.6805555474711582E-4</v>
      </c>
      <c r="I458" s="3">
        <f t="shared" si="22"/>
        <v>8.6516203737119213E-4</v>
      </c>
      <c r="J458" s="3">
        <f t="shared" si="23"/>
        <v>9.2881944874534383E-4</v>
      </c>
      <c r="K458" s="3">
        <f>IFERROR(stats[[#This Row],[Q3]]-stats[[#This Row],[Q1]],"")</f>
        <v>6.3657411374151707E-5</v>
      </c>
      <c r="L458" s="3">
        <f>IFERROR(AVERAGEIFS(H439:H458, H439:H458, "&lt;" &amp; stats[[#This Row],[Q3]]+(2*stats[[#This Row],[IQR]]), H439:H458, "&gt;" &amp; stats[[#This Row],[Q1]]-(2*stats[[#This Row],[IQR]])),"")</f>
        <v>8.9236111125501338E-4</v>
      </c>
    </row>
    <row r="459" spans="1:12" x14ac:dyDescent="0.25">
      <c r="A459" s="9">
        <v>44279.821712962963</v>
      </c>
      <c r="B459" s="10">
        <v>0</v>
      </c>
      <c r="C459" s="10">
        <v>1</v>
      </c>
      <c r="D459" s="11">
        <f>SUM(B$2:B459)</f>
        <v>1</v>
      </c>
      <c r="E459" s="11">
        <f>SUM(C$2:C459)</f>
        <v>458</v>
      </c>
      <c r="F459" s="12">
        <f>IF(stats[[#This Row],[Datetime]],stats[[#This Row],[Total Clear]]/stats[[#This Row],[Total Runs]],NA())</f>
        <v>2.1834061135371178E-3</v>
      </c>
      <c r="G459" s="2">
        <f t="shared" si="21"/>
        <v>0</v>
      </c>
      <c r="H459" s="3">
        <f>IFERROR(stats[[#This Row],[Datetime]]-A458,"")</f>
        <v>9.9537037021946162E-4</v>
      </c>
      <c r="I459" s="3">
        <f t="shared" si="22"/>
        <v>8.6805555474711582E-4</v>
      </c>
      <c r="J459" s="3">
        <f t="shared" si="23"/>
        <v>9.3750000087311491E-4</v>
      </c>
      <c r="K459" s="3">
        <f>IFERROR(stats[[#This Row],[Q3]]-stats[[#This Row],[Q1]],"")</f>
        <v>6.9444446125999093E-5</v>
      </c>
      <c r="L459" s="3">
        <f>IFERROR(AVERAGEIFS(H440:H459, H440:H459, "&lt;" &amp; stats[[#This Row],[Q3]]+(2*stats[[#This Row],[IQR]]), H440:H459, "&gt;" &amp; stats[[#This Row],[Q1]]-(2*stats[[#This Row],[IQR]])),"")</f>
        <v>8.9930555550381546E-4</v>
      </c>
    </row>
    <row r="460" spans="1:12" x14ac:dyDescent="0.25">
      <c r="A460" s="9">
        <v>44279.822592592594</v>
      </c>
      <c r="B460" s="10">
        <v>0</v>
      </c>
      <c r="C460" s="10">
        <v>1</v>
      </c>
      <c r="D460" s="11">
        <f>SUM(B$2:B460)</f>
        <v>1</v>
      </c>
      <c r="E460" s="11">
        <f>SUM(C$2:C460)</f>
        <v>459</v>
      </c>
      <c r="F460" s="12">
        <f>IF(stats[[#This Row],[Datetime]],stats[[#This Row],[Total Clear]]/stats[[#This Row],[Total Runs]],NA())</f>
        <v>2.1786492374727671E-3</v>
      </c>
      <c r="G460" s="2">
        <f t="shared" si="21"/>
        <v>0</v>
      </c>
      <c r="H460" s="3">
        <f>IFERROR(stats[[#This Row],[Datetime]]-A459,"")</f>
        <v>8.7962963152676821E-4</v>
      </c>
      <c r="I460" s="3">
        <f t="shared" si="22"/>
        <v>8.6805555474711582E-4</v>
      </c>
      <c r="J460" s="3">
        <f t="shared" si="23"/>
        <v>9.3750000087311491E-4</v>
      </c>
      <c r="K460" s="3">
        <f>IFERROR(stats[[#This Row],[Q3]]-stats[[#This Row],[Q1]],"")</f>
        <v>6.9444446125999093E-5</v>
      </c>
      <c r="L460" s="3">
        <f>IFERROR(AVERAGEIFS(H441:H460, H441:H460, "&lt;" &amp; stats[[#This Row],[Q3]]+(2*stats[[#This Row],[IQR]]), H441:H460, "&gt;" &amp; stats[[#This Row],[Q1]]-(2*stats[[#This Row],[IQR]])),"")</f>
        <v>8.9930555550381546E-4</v>
      </c>
    </row>
    <row r="461" spans="1:12" x14ac:dyDescent="0.25">
      <c r="A461" s="9">
        <v>44279.823483796295</v>
      </c>
      <c r="B461" s="10">
        <v>0</v>
      </c>
      <c r="C461" s="10">
        <v>1</v>
      </c>
      <c r="D461" s="11">
        <f>SUM(B$2:B461)</f>
        <v>1</v>
      </c>
      <c r="E461" s="11">
        <f>SUM(C$2:C461)</f>
        <v>460</v>
      </c>
      <c r="F461" s="12">
        <f>IF(stats[[#This Row],[Datetime]],stats[[#This Row],[Total Clear]]/stats[[#This Row],[Total Runs]],NA())</f>
        <v>2.1739130434782609E-3</v>
      </c>
      <c r="G461" s="2">
        <f t="shared" si="21"/>
        <v>0</v>
      </c>
      <c r="H461" s="3">
        <f>IFERROR(stats[[#This Row],[Datetime]]-A460,"")</f>
        <v>8.9120370103046298E-4</v>
      </c>
      <c r="I461" s="3">
        <f t="shared" si="22"/>
        <v>8.6805555474711582E-4</v>
      </c>
      <c r="J461" s="3">
        <f t="shared" si="23"/>
        <v>9.2881944874534383E-4</v>
      </c>
      <c r="K461" s="3">
        <f>IFERROR(stats[[#This Row],[Q3]]-stats[[#This Row],[Q1]],"")</f>
        <v>6.0763893998228014E-5</v>
      </c>
      <c r="L461" s="3">
        <f>IFERROR(AVERAGEIFS(H442:H461, H442:H461, "&lt;" &amp; stats[[#This Row],[Q3]]+(2*stats[[#This Row],[IQR]]), H442:H461, "&gt;" &amp; stats[[#This Row],[Q1]]-(2*stats[[#This Row],[IQR]])),"")</f>
        <v>8.9467592588334812E-4</v>
      </c>
    </row>
    <row r="462" spans="1:12" x14ac:dyDescent="0.25">
      <c r="A462" s="9">
        <v>44279.824432870373</v>
      </c>
      <c r="B462" s="10">
        <v>0</v>
      </c>
      <c r="C462" s="10">
        <v>1</v>
      </c>
      <c r="D462" s="11">
        <f>SUM(B$2:B462)</f>
        <v>1</v>
      </c>
      <c r="E462" s="11">
        <f>SUM(C$2:C462)</f>
        <v>461</v>
      </c>
      <c r="F462" s="12">
        <f>IF(stats[[#This Row],[Datetime]],stats[[#This Row],[Total Clear]]/stats[[#This Row],[Total Runs]],NA())</f>
        <v>2.1691973969631237E-3</v>
      </c>
      <c r="G462" s="2">
        <f t="shared" si="21"/>
        <v>0</v>
      </c>
      <c r="H462" s="3">
        <f>IFERROR(stats[[#This Row],[Datetime]]-A461,"")</f>
        <v>9.490740776527673E-4</v>
      </c>
      <c r="I462" s="3">
        <f t="shared" si="22"/>
        <v>8.6805555474711582E-4</v>
      </c>
      <c r="J462" s="3">
        <f t="shared" si="23"/>
        <v>9.3750000087311491E-4</v>
      </c>
      <c r="K462" s="3">
        <f>IFERROR(stats[[#This Row],[Q3]]-stats[[#This Row],[Q1]],"")</f>
        <v>6.9444446125999093E-5</v>
      </c>
      <c r="L462" s="3">
        <f>IFERROR(AVERAGEIFS(H443:H462, H443:H462, "&lt;" &amp; stats[[#This Row],[Q3]]+(2*stats[[#This Row],[IQR]]), H443:H462, "&gt;" &amp; stats[[#This Row],[Q1]]-(2*stats[[#This Row],[IQR]])),"")</f>
        <v>8.9872685202863067E-4</v>
      </c>
    </row>
    <row r="463" spans="1:12" x14ac:dyDescent="0.25">
      <c r="A463" s="9">
        <v>44279.825381944444</v>
      </c>
      <c r="B463" s="10">
        <v>0</v>
      </c>
      <c r="C463" s="10">
        <v>1</v>
      </c>
      <c r="D463" s="11">
        <f>SUM(B$2:B463)</f>
        <v>1</v>
      </c>
      <c r="E463" s="11">
        <f>SUM(C$2:C463)</f>
        <v>462</v>
      </c>
      <c r="F463" s="12">
        <f>IF(stats[[#This Row],[Datetime]],stats[[#This Row],[Total Clear]]/stats[[#This Row],[Total Runs]],NA())</f>
        <v>2.1645021645021645E-3</v>
      </c>
      <c r="G463" s="2">
        <f t="shared" si="21"/>
        <v>0</v>
      </c>
      <c r="H463" s="3">
        <f>IFERROR(stats[[#This Row],[Datetime]]-A462,"")</f>
        <v>9.4907407037680969E-4</v>
      </c>
      <c r="I463" s="3">
        <f t="shared" si="22"/>
        <v>8.6805555474711582E-4</v>
      </c>
      <c r="J463" s="3">
        <f t="shared" si="23"/>
        <v>9.4039351824903861E-4</v>
      </c>
      <c r="K463" s="3">
        <f>IFERROR(stats[[#This Row],[Q3]]-stats[[#This Row],[Q1]],"")</f>
        <v>7.2337963501922786E-5</v>
      </c>
      <c r="L463" s="3">
        <f>IFERROR(AVERAGEIFS(H444:H463, H444:H463, "&lt;" &amp; stats[[#This Row],[Q3]]+(2*stats[[#This Row],[IQR]]), H444:H463, "&gt;" &amp; stats[[#This Row],[Q1]]-(2*stats[[#This Row],[IQR]])),"")</f>
        <v>9.0162037049594805E-4</v>
      </c>
    </row>
    <row r="464" spans="1:12" x14ac:dyDescent="0.25">
      <c r="A464" s="9">
        <v>44279.826238425929</v>
      </c>
      <c r="B464" s="10">
        <v>0</v>
      </c>
      <c r="C464" s="10">
        <v>1</v>
      </c>
      <c r="D464" s="11">
        <f>SUM(B$2:B464)</f>
        <v>1</v>
      </c>
      <c r="E464" s="11">
        <f>SUM(C$2:C464)</f>
        <v>463</v>
      </c>
      <c r="F464" s="12">
        <f>IF(stats[[#This Row],[Datetime]],stats[[#This Row],[Total Clear]]/stats[[#This Row],[Total Runs]],NA())</f>
        <v>2.1598272138228943E-3</v>
      </c>
      <c r="G464" s="2">
        <f t="shared" si="21"/>
        <v>0</v>
      </c>
      <c r="H464" s="3">
        <f>IFERROR(stats[[#This Row],[Datetime]]-A463,"")</f>
        <v>8.5648148524342105E-4</v>
      </c>
      <c r="I464" s="3">
        <f t="shared" si="22"/>
        <v>8.6516203737119213E-4</v>
      </c>
      <c r="J464" s="3">
        <f t="shared" si="23"/>
        <v>9.4039351824903861E-4</v>
      </c>
      <c r="K464" s="3">
        <f>IFERROR(stats[[#This Row],[Q3]]-stats[[#This Row],[Q1]],"")</f>
        <v>7.5231480877846479E-5</v>
      </c>
      <c r="L464" s="3">
        <f>IFERROR(AVERAGEIFS(H445:H464, H445:H464, "&lt;" &amp; stats[[#This Row],[Q3]]+(2*stats[[#This Row],[IQR]]), H445:H464, "&gt;" &amp; stats[[#This Row],[Q1]]-(2*stats[[#This Row],[IQR]])),"")</f>
        <v>8.9988425934279799E-4</v>
      </c>
    </row>
    <row r="465" spans="1:12" x14ac:dyDescent="0.25">
      <c r="A465" s="9">
        <v>44279.827141203707</v>
      </c>
      <c r="B465" s="10">
        <v>0</v>
      </c>
      <c r="C465" s="10">
        <v>1</v>
      </c>
      <c r="D465" s="11">
        <f>SUM(B$2:B465)</f>
        <v>1</v>
      </c>
      <c r="E465" s="11">
        <f>SUM(C$2:C465)</f>
        <v>464</v>
      </c>
      <c r="F465" s="12">
        <f>IF(stats[[#This Row],[Datetime]],stats[[#This Row],[Total Clear]]/stats[[#This Row],[Total Runs]],NA())</f>
        <v>2.1551724137931034E-3</v>
      </c>
      <c r="G465" s="2">
        <f t="shared" si="21"/>
        <v>0</v>
      </c>
      <c r="H465" s="3">
        <f>IFERROR(stats[[#This Row],[Datetime]]-A464,"")</f>
        <v>9.0277777781011537E-4</v>
      </c>
      <c r="I465" s="3">
        <f t="shared" si="22"/>
        <v>8.6516203737119213E-4</v>
      </c>
      <c r="J465" s="3">
        <f t="shared" si="23"/>
        <v>9.4039351824903861E-4</v>
      </c>
      <c r="K465" s="3">
        <f>IFERROR(stats[[#This Row],[Q3]]-stats[[#This Row],[Q1]],"")</f>
        <v>7.5231480877846479E-5</v>
      </c>
      <c r="L465" s="3">
        <f>IFERROR(AVERAGEIFS(H446:H465, H446:H465, "&lt;" &amp; stats[[#This Row],[Q3]]+(2*stats[[#This Row],[IQR]]), H446:H465, "&gt;" &amp; stats[[#This Row],[Q1]]-(2*stats[[#This Row],[IQR]])),"")</f>
        <v>9.0162037049594805E-4</v>
      </c>
    </row>
    <row r="466" spans="1:12" x14ac:dyDescent="0.25">
      <c r="A466" s="9">
        <v>44279.8280787037</v>
      </c>
      <c r="B466" s="10">
        <v>0</v>
      </c>
      <c r="C466" s="10">
        <v>1</v>
      </c>
      <c r="D466" s="11">
        <f>SUM(B$2:B466)</f>
        <v>1</v>
      </c>
      <c r="E466" s="11">
        <f>SUM(C$2:C466)</f>
        <v>465</v>
      </c>
      <c r="F466" s="12">
        <f>IF(stats[[#This Row],[Datetime]],stats[[#This Row],[Total Clear]]/stats[[#This Row],[Total Runs]],NA())</f>
        <v>2.1505376344086021E-3</v>
      </c>
      <c r="G466" s="2">
        <f t="shared" si="21"/>
        <v>0</v>
      </c>
      <c r="H466" s="3">
        <f>IFERROR(stats[[#This Row],[Datetime]]-A465,"")</f>
        <v>9.374999935971573E-4</v>
      </c>
      <c r="I466" s="3">
        <f t="shared" si="22"/>
        <v>8.767361068748869E-4</v>
      </c>
      <c r="J466" s="3">
        <f t="shared" si="23"/>
        <v>9.4039351824903861E-4</v>
      </c>
      <c r="K466" s="3">
        <f>IFERROR(stats[[#This Row],[Q3]]-stats[[#This Row],[Q1]],"")</f>
        <v>6.3657411374151707E-5</v>
      </c>
      <c r="L466" s="3">
        <f>IFERROR(AVERAGEIFS(H447:H466, H447:H466, "&lt;" &amp; stats[[#This Row],[Q3]]+(2*stats[[#This Row],[IQR]]), H447:H466, "&gt;" &amp; stats[[#This Row],[Q1]]-(2*stats[[#This Row],[IQR]])),"")</f>
        <v>9.0856481474475002E-4</v>
      </c>
    </row>
    <row r="467" spans="1:12" x14ac:dyDescent="0.25">
      <c r="A467" s="9">
        <v>44279.829016203701</v>
      </c>
      <c r="B467" s="10">
        <v>0</v>
      </c>
      <c r="C467" s="10">
        <v>1</v>
      </c>
      <c r="D467" s="11">
        <f>SUM(B$2:B467)</f>
        <v>1</v>
      </c>
      <c r="E467" s="11">
        <f>SUM(C$2:C467)</f>
        <v>466</v>
      </c>
      <c r="F467" s="12">
        <f>IF(stats[[#This Row],[Datetime]],stats[[#This Row],[Total Clear]]/stats[[#This Row],[Total Runs]],NA())</f>
        <v>2.1459227467811159E-3</v>
      </c>
      <c r="G467" s="2">
        <f t="shared" si="21"/>
        <v>0</v>
      </c>
      <c r="H467" s="3">
        <f>IFERROR(stats[[#This Row],[Datetime]]-A466,"")</f>
        <v>9.3750000087311491E-4</v>
      </c>
      <c r="I467" s="3">
        <f t="shared" si="22"/>
        <v>8.767361068748869E-4</v>
      </c>
      <c r="J467" s="3">
        <f t="shared" si="23"/>
        <v>9.3750000087311491E-4</v>
      </c>
      <c r="K467" s="3">
        <f>IFERROR(stats[[#This Row],[Q3]]-stats[[#This Row],[Q1]],"")</f>
        <v>6.0763893998228014E-5</v>
      </c>
      <c r="L467" s="3">
        <f>IFERROR(AVERAGEIFS(H448:H467, H448:H467, "&lt;" &amp; stats[[#This Row],[Q3]]+(2*stats[[#This Row],[IQR]]), H448:H467, "&gt;" &amp; stats[[#This Row],[Q1]]-(2*stats[[#This Row],[IQR]])),"")</f>
        <v>9.0682870359160006E-4</v>
      </c>
    </row>
    <row r="468" spans="1:12" x14ac:dyDescent="0.25">
      <c r="A468" s="9">
        <v>44279.829895833333</v>
      </c>
      <c r="B468" s="10">
        <v>0</v>
      </c>
      <c r="C468" s="10">
        <v>1</v>
      </c>
      <c r="D468" s="11">
        <f>SUM(B$2:B468)</f>
        <v>1</v>
      </c>
      <c r="E468" s="11">
        <f>SUM(C$2:C468)</f>
        <v>467</v>
      </c>
      <c r="F468" s="12">
        <f>IF(stats[[#This Row],[Datetime]],stats[[#This Row],[Total Clear]]/stats[[#This Row],[Total Runs]],NA())</f>
        <v>2.1413276231263384E-3</v>
      </c>
      <c r="G468" s="2">
        <f t="shared" si="21"/>
        <v>0</v>
      </c>
      <c r="H468" s="3">
        <f>IFERROR(stats[[#This Row],[Datetime]]-A467,"")</f>
        <v>8.7962963152676821E-4</v>
      </c>
      <c r="I468" s="3">
        <f t="shared" si="22"/>
        <v>8.796296297077788E-4</v>
      </c>
      <c r="J468" s="3">
        <f t="shared" si="23"/>
        <v>9.3750000087311491E-4</v>
      </c>
      <c r="K468" s="3">
        <f>IFERROR(stats[[#This Row],[Q3]]-stats[[#This Row],[Q1]],"")</f>
        <v>5.787037116533611E-5</v>
      </c>
      <c r="L468" s="3">
        <f>IFERROR(AVERAGEIFS(H449:H468, H449:H468, "&lt;" &amp; stats[[#This Row],[Q3]]+(2*stats[[#This Row],[IQR]]), H449:H468, "&gt;" &amp; stats[[#This Row],[Q1]]-(2*stats[[#This Row],[IQR]])),"")</f>
        <v>9.1087962973688261E-4</v>
      </c>
    </row>
    <row r="469" spans="1:12" x14ac:dyDescent="0.25">
      <c r="A469" s="9">
        <v>44279.830775462964</v>
      </c>
      <c r="B469" s="10">
        <v>0</v>
      </c>
      <c r="C469" s="10">
        <v>1</v>
      </c>
      <c r="D469" s="11">
        <f>SUM(B$2:B469)</f>
        <v>1</v>
      </c>
      <c r="E469" s="11">
        <f>SUM(C$2:C469)</f>
        <v>468</v>
      </c>
      <c r="F469" s="12">
        <f>IF(stats[[#This Row],[Datetime]],stats[[#This Row],[Total Clear]]/stats[[#This Row],[Total Runs]],NA())</f>
        <v>2.136752136752137E-3</v>
      </c>
      <c r="G469" s="2">
        <f t="shared" si="21"/>
        <v>0</v>
      </c>
      <c r="H469" s="3">
        <f>IFERROR(stats[[#This Row],[Datetime]]-A468,"")</f>
        <v>8.7962963152676821E-4</v>
      </c>
      <c r="I469" s="3">
        <f t="shared" si="22"/>
        <v>8.796296297077788E-4</v>
      </c>
      <c r="J469" s="3">
        <f t="shared" si="23"/>
        <v>9.3750000087311491E-4</v>
      </c>
      <c r="K469" s="3">
        <f>IFERROR(stats[[#This Row],[Q3]]-stats[[#This Row],[Q1]],"")</f>
        <v>5.787037116533611E-5</v>
      </c>
      <c r="L469" s="3">
        <f>IFERROR(AVERAGEIFS(H450:H469, H450:H469, "&lt;" &amp; stats[[#This Row],[Q3]]+(2*stats[[#This Row],[IQR]]), H450:H469, "&gt;" &amp; stats[[#This Row],[Q1]]-(2*stats[[#This Row],[IQR]])),"")</f>
        <v>9.074074074305827E-4</v>
      </c>
    </row>
    <row r="470" spans="1:12" x14ac:dyDescent="0.25">
      <c r="A470" s="9">
        <v>44279.831666666665</v>
      </c>
      <c r="B470" s="10">
        <v>0</v>
      </c>
      <c r="C470" s="10">
        <v>1</v>
      </c>
      <c r="D470" s="11">
        <f>SUM(B$2:B470)</f>
        <v>1</v>
      </c>
      <c r="E470" s="11">
        <f>SUM(C$2:C470)</f>
        <v>469</v>
      </c>
      <c r="F470" s="12">
        <f>IF(stats[[#This Row],[Datetime]],stats[[#This Row],[Total Clear]]/stats[[#This Row],[Total Runs]],NA())</f>
        <v>2.1321961620469083E-3</v>
      </c>
      <c r="G470" s="2">
        <f t="shared" si="21"/>
        <v>0</v>
      </c>
      <c r="H470" s="3">
        <f>IFERROR(stats[[#This Row],[Datetime]]-A469,"")</f>
        <v>8.9120370103046298E-4</v>
      </c>
      <c r="I470" s="3">
        <f t="shared" si="22"/>
        <v>8.796296297077788E-4</v>
      </c>
      <c r="J470" s="3">
        <f t="shared" si="23"/>
        <v>9.374999954161467E-4</v>
      </c>
      <c r="K470" s="3">
        <f>IFERROR(stats[[#This Row],[Q3]]-stats[[#This Row],[Q1]],"")</f>
        <v>5.7870365708367899E-5</v>
      </c>
      <c r="L470" s="3">
        <f>IFERROR(AVERAGEIFS(H451:H470, H451:H470, "&lt;" &amp; stats[[#This Row],[Q3]]+(2*stats[[#This Row],[IQR]]), H451:H470, "&gt;" &amp; stats[[#This Row],[Q1]]-(2*stats[[#This Row],[IQR]])),"")</f>
        <v>9.050925924384501E-4</v>
      </c>
    </row>
    <row r="471" spans="1:12" x14ac:dyDescent="0.25">
      <c r="A471" s="9">
        <v>44279.832546296297</v>
      </c>
      <c r="B471" s="10">
        <v>0</v>
      </c>
      <c r="C471" s="10">
        <v>1</v>
      </c>
      <c r="D471" s="11">
        <f>SUM(B$2:B471)</f>
        <v>1</v>
      </c>
      <c r="E471" s="11">
        <f>SUM(C$2:C471)</f>
        <v>470</v>
      </c>
      <c r="F471" s="12">
        <f>IF(stats[[#This Row],[Datetime]],stats[[#This Row],[Total Clear]]/stats[[#This Row],[Total Runs]],NA())</f>
        <v>2.1276595744680851E-3</v>
      </c>
      <c r="G471" s="2">
        <f t="shared" si="21"/>
        <v>0</v>
      </c>
      <c r="H471" s="3">
        <f>IFERROR(stats[[#This Row],[Datetime]]-A470,"")</f>
        <v>8.7962963152676821E-4</v>
      </c>
      <c r="I471" s="3">
        <f t="shared" si="22"/>
        <v>8.796296297077788E-4</v>
      </c>
      <c r="J471" s="3">
        <f t="shared" si="23"/>
        <v>9.2881944692635443E-4</v>
      </c>
      <c r="K471" s="3">
        <f>IFERROR(stats[[#This Row],[Q3]]-stats[[#This Row],[Q1]],"")</f>
        <v>4.9189817218575627E-5</v>
      </c>
      <c r="L471" s="3">
        <f>IFERROR(AVERAGEIFS(H452:H471, H452:H471, "&lt;" &amp; stats[[#This Row],[Q3]]+(2*stats[[#This Row],[IQR]]), H452:H471, "&gt;" &amp; stats[[#This Row],[Q1]]-(2*stats[[#This Row],[IQR]])),"")</f>
        <v>9.0219907397113273E-4</v>
      </c>
    </row>
    <row r="472" spans="1:12" x14ac:dyDescent="0.25">
      <c r="A472" s="9">
        <v>44279.833495370367</v>
      </c>
      <c r="B472" s="10">
        <v>0</v>
      </c>
      <c r="C472" s="10">
        <v>1</v>
      </c>
      <c r="D472" s="11">
        <f>SUM(B$2:B472)</f>
        <v>1</v>
      </c>
      <c r="E472" s="11">
        <f>SUM(C$2:C472)</f>
        <v>471</v>
      </c>
      <c r="F472" s="12">
        <f>IF(stats[[#This Row],[Datetime]],stats[[#This Row],[Total Clear]]/stats[[#This Row],[Total Runs]],NA())</f>
        <v>2.1231422505307855E-3</v>
      </c>
      <c r="G472" s="2">
        <f t="shared" si="21"/>
        <v>0</v>
      </c>
      <c r="H472" s="3">
        <f>IFERROR(stats[[#This Row],[Datetime]]-A471,"")</f>
        <v>9.4907407037680969E-4</v>
      </c>
      <c r="I472" s="3">
        <f t="shared" si="22"/>
        <v>8.7962963152676821E-4</v>
      </c>
      <c r="J472" s="3">
        <f t="shared" si="23"/>
        <v>9.374999954161467E-4</v>
      </c>
      <c r="K472" s="3">
        <f>IFERROR(stats[[#This Row],[Q3]]-stats[[#This Row],[Q1]],"")</f>
        <v>5.7870363889378496E-5</v>
      </c>
      <c r="L472" s="3">
        <f>IFERROR(AVERAGEIFS(H453:H472, H453:H472, "&lt;" &amp; stats[[#This Row],[Q3]]+(2*stats[[#This Row],[IQR]]), H453:H472, "&gt;" &amp; stats[[#This Row],[Q1]]-(2*stats[[#This Row],[IQR]])),"")</f>
        <v>9.0740740706678484E-4</v>
      </c>
    </row>
    <row r="473" spans="1:12" x14ac:dyDescent="0.25">
      <c r="A473" s="9">
        <v>44279.834398148145</v>
      </c>
      <c r="B473" s="10">
        <v>0</v>
      </c>
      <c r="C473" s="10">
        <v>1</v>
      </c>
      <c r="D473" s="11">
        <f>SUM(B$2:B473)</f>
        <v>1</v>
      </c>
      <c r="E473" s="11">
        <f>SUM(C$2:C473)</f>
        <v>472</v>
      </c>
      <c r="F473" s="12">
        <f>IF(stats[[#This Row],[Datetime]],stats[[#This Row],[Total Clear]]/stats[[#This Row],[Total Runs]],NA())</f>
        <v>2.1186440677966102E-3</v>
      </c>
      <c r="G473" s="2">
        <f t="shared" si="21"/>
        <v>0</v>
      </c>
      <c r="H473" s="3">
        <f>IFERROR(stats[[#This Row],[Datetime]]-A472,"")</f>
        <v>9.0277777781011537E-4</v>
      </c>
      <c r="I473" s="3">
        <f t="shared" si="22"/>
        <v>8.7962963152676821E-4</v>
      </c>
      <c r="J473" s="3">
        <f t="shared" si="23"/>
        <v>9.374999954161467E-4</v>
      </c>
      <c r="K473" s="3">
        <f>IFERROR(stats[[#This Row],[Q3]]-stats[[#This Row],[Q1]],"")</f>
        <v>5.7870363889378496E-5</v>
      </c>
      <c r="L473" s="3">
        <f>IFERROR(AVERAGEIFS(H454:H473, H454:H473, "&lt;" &amp; stats[[#This Row],[Q3]]+(2*stats[[#This Row],[IQR]]), H454:H473, "&gt;" &amp; stats[[#This Row],[Q1]]-(2*stats[[#This Row],[IQR]])),"")</f>
        <v>9.0682870359160006E-4</v>
      </c>
    </row>
    <row r="474" spans="1:12" x14ac:dyDescent="0.25">
      <c r="A474" s="9">
        <v>44279.835289351853</v>
      </c>
      <c r="B474" s="10">
        <v>0</v>
      </c>
      <c r="C474" s="10">
        <v>1</v>
      </c>
      <c r="D474" s="11">
        <f>SUM(B$2:B474)</f>
        <v>1</v>
      </c>
      <c r="E474" s="11">
        <f>SUM(C$2:C474)</f>
        <v>473</v>
      </c>
      <c r="F474" s="12">
        <f>IF(stats[[#This Row],[Datetime]],stats[[#This Row],[Total Clear]]/stats[[#This Row],[Total Runs]],NA())</f>
        <v>2.1141649048625794E-3</v>
      </c>
      <c r="G474" s="2">
        <f t="shared" si="21"/>
        <v>0</v>
      </c>
      <c r="H474" s="3">
        <f>IFERROR(stats[[#This Row],[Datetime]]-A473,"")</f>
        <v>8.9120370830642059E-4</v>
      </c>
      <c r="I474" s="3">
        <f t="shared" si="22"/>
        <v>8.7962963152676821E-4</v>
      </c>
      <c r="J474" s="3">
        <f t="shared" si="23"/>
        <v>9.374999954161467E-4</v>
      </c>
      <c r="K474" s="3">
        <f>IFERROR(stats[[#This Row],[Q3]]-stats[[#This Row],[Q1]],"")</f>
        <v>5.7870363889378496E-5</v>
      </c>
      <c r="L474" s="3">
        <f>IFERROR(AVERAGEIFS(H455:H474, H455:H474, "&lt;" &amp; stats[[#This Row],[Q3]]+(2*stats[[#This Row],[IQR]]), H455:H474, "&gt;" &amp; stats[[#This Row],[Q1]]-(2*stats[[#This Row],[IQR]])),"")</f>
        <v>9.0509259280224796E-4</v>
      </c>
    </row>
    <row r="475" spans="1:12" x14ac:dyDescent="0.25">
      <c r="A475" s="9">
        <v>44279.8362037037</v>
      </c>
      <c r="B475" s="10">
        <v>0</v>
      </c>
      <c r="C475" s="10">
        <v>1</v>
      </c>
      <c r="D475" s="11">
        <f>SUM(B$2:B475)</f>
        <v>1</v>
      </c>
      <c r="E475" s="11">
        <f>SUM(C$2:C475)</f>
        <v>474</v>
      </c>
      <c r="F475" s="12">
        <f>IF(stats[[#This Row],[Datetime]],stats[[#This Row],[Total Clear]]/stats[[#This Row],[Total Runs]],NA())</f>
        <v>2.1097046413502108E-3</v>
      </c>
      <c r="G475" s="2">
        <f t="shared" si="21"/>
        <v>0</v>
      </c>
      <c r="H475" s="3">
        <f>IFERROR(stats[[#This Row],[Datetime]]-A474,"")</f>
        <v>9.1435184731381014E-4</v>
      </c>
      <c r="I475" s="3">
        <f t="shared" si="22"/>
        <v>8.7962963152676821E-4</v>
      </c>
      <c r="J475" s="3">
        <f t="shared" si="23"/>
        <v>9.374999954161467E-4</v>
      </c>
      <c r="K475" s="3">
        <f>IFERROR(stats[[#This Row],[Q3]]-stats[[#This Row],[Q1]],"")</f>
        <v>5.7870363889378496E-5</v>
      </c>
      <c r="L475" s="3">
        <f>IFERROR(AVERAGEIFS(H456:H475, H456:H475, "&lt;" &amp; stats[[#This Row],[Q3]]+(2*stats[[#This Row],[IQR]]), H456:H475, "&gt;" &amp; stats[[#This Row],[Q1]]-(2*stats[[#This Row],[IQR]])),"")</f>
        <v>9.0451388859946746E-4</v>
      </c>
    </row>
    <row r="476" spans="1:12" x14ac:dyDescent="0.25">
      <c r="A476" s="9">
        <v>44279.837071759262</v>
      </c>
      <c r="B476" s="10">
        <v>0</v>
      </c>
      <c r="C476" s="10">
        <v>1</v>
      </c>
      <c r="D476" s="11">
        <f>SUM(B$2:B476)</f>
        <v>1</v>
      </c>
      <c r="E476" s="11">
        <f>SUM(C$2:C476)</f>
        <v>475</v>
      </c>
      <c r="F476" s="12">
        <f>IF(stats[[#This Row],[Datetime]],stats[[#This Row],[Total Clear]]/stats[[#This Row],[Total Runs]],NA())</f>
        <v>2.1052631578947368E-3</v>
      </c>
      <c r="G476" s="2">
        <f t="shared" si="21"/>
        <v>0</v>
      </c>
      <c r="H476" s="3">
        <f>IFERROR(stats[[#This Row],[Datetime]]-A475,"")</f>
        <v>8.6805556202307343E-4</v>
      </c>
      <c r="I476" s="3">
        <f t="shared" si="22"/>
        <v>8.7962963152676821E-4</v>
      </c>
      <c r="J476" s="3">
        <f t="shared" si="23"/>
        <v>9.374999954161467E-4</v>
      </c>
      <c r="K476" s="3">
        <f>IFERROR(stats[[#This Row],[Q3]]-stats[[#This Row],[Q1]],"")</f>
        <v>5.7870363889378496E-5</v>
      </c>
      <c r="L476" s="3">
        <f>IFERROR(AVERAGEIFS(H457:H476, H457:H476, "&lt;" &amp; stats[[#This Row],[Q3]]+(2*stats[[#This Row],[IQR]]), H457:H476, "&gt;" &amp; stats[[#This Row],[Q1]]-(2*stats[[#This Row],[IQR]])),"")</f>
        <v>9.0393518548808065E-4</v>
      </c>
    </row>
    <row r="477" spans="1:12" x14ac:dyDescent="0.25">
      <c r="A477" s="9">
        <v>44279.837916666664</v>
      </c>
      <c r="B477" s="10">
        <v>0</v>
      </c>
      <c r="C477" s="10">
        <v>1</v>
      </c>
      <c r="D477" s="11">
        <f>SUM(B$2:B477)</f>
        <v>1</v>
      </c>
      <c r="E477" s="11">
        <f>SUM(C$2:C477)</f>
        <v>476</v>
      </c>
      <c r="F477" s="12">
        <f>IF(stats[[#This Row],[Datetime]],stats[[#This Row],[Total Clear]]/stats[[#This Row],[Total Runs]],NA())</f>
        <v>2.1008403361344537E-3</v>
      </c>
      <c r="G477" s="2">
        <f t="shared" si="21"/>
        <v>0</v>
      </c>
      <c r="H477" s="3">
        <f>IFERROR(stats[[#This Row],[Datetime]]-A476,"")</f>
        <v>8.4490740118781105E-4</v>
      </c>
      <c r="I477" s="3">
        <f t="shared" si="22"/>
        <v>8.7962963152676821E-4</v>
      </c>
      <c r="J477" s="3">
        <f t="shared" si="23"/>
        <v>9.374999954161467E-4</v>
      </c>
      <c r="K477" s="3">
        <f>IFERROR(stats[[#This Row],[Q3]]-stats[[#This Row],[Q1]],"")</f>
        <v>5.7870363889378496E-5</v>
      </c>
      <c r="L477" s="3">
        <f>IFERROR(AVERAGEIFS(H458:H477, H458:H477, "&lt;" &amp; stats[[#This Row],[Q3]]+(2*stats[[#This Row],[IQR]]), H458:H477, "&gt;" &amp; stats[[#This Row],[Q1]]-(2*stats[[#This Row],[IQR]])),"")</f>
        <v>9.0335648128530015E-4</v>
      </c>
    </row>
    <row r="478" spans="1:12" x14ac:dyDescent="0.25">
      <c r="A478" s="9">
        <v>44279.838761574072</v>
      </c>
      <c r="B478" s="10">
        <v>0</v>
      </c>
      <c r="C478" s="10">
        <v>1</v>
      </c>
      <c r="D478" s="11">
        <f>SUM(B$2:B478)</f>
        <v>1</v>
      </c>
      <c r="E478" s="11">
        <f>SUM(C$2:C478)</f>
        <v>477</v>
      </c>
      <c r="F478" s="12">
        <f>IF(stats[[#This Row],[Datetime]],stats[[#This Row],[Total Clear]]/stats[[#This Row],[Total Runs]],NA())</f>
        <v>2.0964360587002098E-3</v>
      </c>
      <c r="G478" s="2">
        <f t="shared" si="21"/>
        <v>0</v>
      </c>
      <c r="H478" s="3">
        <f>IFERROR(stats[[#This Row],[Datetime]]-A477,"")</f>
        <v>8.4490740846376866E-4</v>
      </c>
      <c r="I478" s="3">
        <f t="shared" si="22"/>
        <v>8.7962963152676821E-4</v>
      </c>
      <c r="J478" s="3">
        <f t="shared" si="23"/>
        <v>9.374999954161467E-4</v>
      </c>
      <c r="K478" s="3">
        <f>IFERROR(stats[[#This Row],[Q3]]-stats[[#This Row],[Q1]],"")</f>
        <v>5.7870363889378496E-5</v>
      </c>
      <c r="L478" s="3">
        <f>IFERROR(AVERAGEIFS(H459:H478, H459:H478, "&lt;" &amp; stats[[#This Row],[Q3]]+(2*stats[[#This Row],[IQR]]), H459:H478, "&gt;" &amp; stats[[#This Row],[Q1]]-(2*stats[[#This Row],[IQR]])),"")</f>
        <v>9.0219907397113273E-4</v>
      </c>
    </row>
    <row r="479" spans="1:12" x14ac:dyDescent="0.25">
      <c r="A479" s="9">
        <v>44279.839687500003</v>
      </c>
      <c r="B479" s="10">
        <v>0</v>
      </c>
      <c r="C479" s="10">
        <v>1</v>
      </c>
      <c r="D479" s="11">
        <f>SUM(B$2:B479)</f>
        <v>1</v>
      </c>
      <c r="E479" s="11">
        <f>SUM(C$2:C479)</f>
        <v>478</v>
      </c>
      <c r="F479" s="12">
        <f>IF(stats[[#This Row],[Datetime]],stats[[#This Row],[Total Clear]]/stats[[#This Row],[Total Runs]],NA())</f>
        <v>2.0920502092050207E-3</v>
      </c>
      <c r="G479" s="2">
        <f t="shared" si="21"/>
        <v>0</v>
      </c>
      <c r="H479" s="3">
        <f>IFERROR(stats[[#This Row],[Datetime]]-A478,"")</f>
        <v>9.2592593136942014E-4</v>
      </c>
      <c r="I479" s="3">
        <f t="shared" si="22"/>
        <v>8.7962963152676821E-4</v>
      </c>
      <c r="J479" s="3">
        <f t="shared" si="23"/>
        <v>9.2881944692635443E-4</v>
      </c>
      <c r="K479" s="3">
        <f>IFERROR(stats[[#This Row],[Q3]]-stats[[#This Row],[Q1]],"")</f>
        <v>4.9189815399586223E-5</v>
      </c>
      <c r="L479" s="3">
        <f>IFERROR(AVERAGEIFS(H460:H479, H460:H479, "&lt;" &amp; stats[[#This Row],[Q3]]+(2*stats[[#This Row],[IQR]]), H460:H479, "&gt;" &amp; stats[[#This Row],[Q1]]-(2*stats[[#This Row],[IQR]])),"")</f>
        <v>8.9872685202863067E-4</v>
      </c>
    </row>
    <row r="480" spans="1:12" x14ac:dyDescent="0.25">
      <c r="A480" s="9">
        <v>44279.840601851851</v>
      </c>
      <c r="B480" s="10">
        <v>0</v>
      </c>
      <c r="C480" s="10">
        <v>1</v>
      </c>
      <c r="D480" s="11">
        <f>SUM(B$2:B480)</f>
        <v>1</v>
      </c>
      <c r="E480" s="11">
        <f>SUM(C$2:C480)</f>
        <v>479</v>
      </c>
      <c r="F480" s="12">
        <f>IF(stats[[#This Row],[Datetime]],stats[[#This Row],[Total Clear]]/stats[[#This Row],[Total Runs]],NA())</f>
        <v>2.0876826722338203E-3</v>
      </c>
      <c r="G480" s="2">
        <f t="shared" si="21"/>
        <v>0</v>
      </c>
      <c r="H480" s="3">
        <f>IFERROR(stats[[#This Row],[Datetime]]-A479,"")</f>
        <v>9.1435184731381014E-4</v>
      </c>
      <c r="I480" s="3">
        <f t="shared" si="22"/>
        <v>8.7962963152676821E-4</v>
      </c>
      <c r="J480" s="3">
        <f t="shared" si="23"/>
        <v>9.2881944692635443E-4</v>
      </c>
      <c r="K480" s="3">
        <f>IFERROR(stats[[#This Row],[Q3]]-stats[[#This Row],[Q1]],"")</f>
        <v>4.9189815399586223E-5</v>
      </c>
      <c r="L480" s="3">
        <f>IFERROR(AVERAGEIFS(H461:H480, H461:H480, "&lt;" &amp; stats[[#This Row],[Q3]]+(2*stats[[#This Row],[IQR]]), H461:H480, "&gt;" &amp; stats[[#This Row],[Q1]]-(2*stats[[#This Row],[IQR]])),"")</f>
        <v>9.0046296281798277E-4</v>
      </c>
    </row>
    <row r="481" spans="1:12" x14ac:dyDescent="0.25">
      <c r="A481" s="9">
        <v>44279.841585648152</v>
      </c>
      <c r="B481" s="10">
        <v>0</v>
      </c>
      <c r="C481" s="10">
        <v>1</v>
      </c>
      <c r="D481" s="11">
        <f>SUM(B$2:B481)</f>
        <v>1</v>
      </c>
      <c r="E481" s="11">
        <f>SUM(C$2:C481)</f>
        <v>480</v>
      </c>
      <c r="F481" s="12">
        <f>IF(stats[[#This Row],[Datetime]],stats[[#This Row],[Total Clear]]/stats[[#This Row],[Total Runs]],NA())</f>
        <v>2.0833333333333333E-3</v>
      </c>
      <c r="G481" s="2">
        <f t="shared" si="21"/>
        <v>0</v>
      </c>
      <c r="H481" s="3">
        <f>IFERROR(stats[[#This Row],[Datetime]]-A480,"")</f>
        <v>9.8379630071576685E-4</v>
      </c>
      <c r="I481" s="3">
        <f t="shared" si="22"/>
        <v>8.7962963152676821E-4</v>
      </c>
      <c r="J481" s="3">
        <f t="shared" si="23"/>
        <v>9.374999954161467E-4</v>
      </c>
      <c r="K481" s="3">
        <f>IFERROR(stats[[#This Row],[Q3]]-stats[[#This Row],[Q1]],"")</f>
        <v>5.7870363889378496E-5</v>
      </c>
      <c r="L481" s="3">
        <f>IFERROR(AVERAGEIFS(H462:H481, H462:H481, "&lt;" &amp; stats[[#This Row],[Q3]]+(2*stats[[#This Row],[IQR]]), H462:H481, "&gt;" &amp; stats[[#This Row],[Q1]]-(2*stats[[#This Row],[IQR]])),"")</f>
        <v>9.0509259280224796E-4</v>
      </c>
    </row>
    <row r="482" spans="1:12" x14ac:dyDescent="0.25">
      <c r="A482" s="9">
        <v>44279.842523148145</v>
      </c>
      <c r="B482" s="10">
        <v>0</v>
      </c>
      <c r="C482" s="10">
        <v>1</v>
      </c>
      <c r="D482" s="11">
        <f>SUM(B$2:B482)</f>
        <v>1</v>
      </c>
      <c r="E482" s="11">
        <f>SUM(C$2:C482)</f>
        <v>481</v>
      </c>
      <c r="F482" s="12">
        <f>IF(stats[[#This Row],[Datetime]],stats[[#This Row],[Total Clear]]/stats[[#This Row],[Total Runs]],NA())</f>
        <v>2.0790020790020791E-3</v>
      </c>
      <c r="G482" s="2">
        <f t="shared" si="21"/>
        <v>0</v>
      </c>
      <c r="H482" s="3">
        <f>IFERROR(stats[[#This Row],[Datetime]]-A481,"")</f>
        <v>9.374999935971573E-4</v>
      </c>
      <c r="I482" s="3">
        <f t="shared" si="22"/>
        <v>8.7962963152676821E-4</v>
      </c>
      <c r="J482" s="3">
        <f t="shared" si="23"/>
        <v>9.374999935971573E-4</v>
      </c>
      <c r="K482" s="3">
        <f>IFERROR(stats[[#This Row],[Q3]]-stats[[#This Row],[Q1]],"")</f>
        <v>5.7870362070389092E-5</v>
      </c>
      <c r="L482" s="3">
        <f>IFERROR(AVERAGEIFS(H463:H482, H463:H482, "&lt;" &amp; stats[[#This Row],[Q3]]+(2*stats[[#This Row],[IQR]]), H463:H482, "&gt;" &amp; stats[[#This Row],[Q1]]-(2*stats[[#This Row],[IQR]])),"")</f>
        <v>9.0451388859946746E-4</v>
      </c>
    </row>
    <row r="483" spans="1:12" x14ac:dyDescent="0.25">
      <c r="A483" s="9">
        <v>44279.8434837963</v>
      </c>
      <c r="B483" s="10">
        <v>0</v>
      </c>
      <c r="C483" s="10">
        <v>1</v>
      </c>
      <c r="D483" s="11">
        <f>SUM(B$2:B483)</f>
        <v>1</v>
      </c>
      <c r="E483" s="11">
        <f>SUM(C$2:C483)</f>
        <v>482</v>
      </c>
      <c r="F483" s="12">
        <f>IF(stats[[#This Row],[Datetime]],stats[[#This Row],[Total Clear]]/stats[[#This Row],[Total Runs]],NA())</f>
        <v>2.0746887966804979E-3</v>
      </c>
      <c r="G483" s="2">
        <f t="shared" si="21"/>
        <v>0</v>
      </c>
      <c r="H483" s="3">
        <f>IFERROR(stats[[#This Row],[Datetime]]-A482,"")</f>
        <v>9.6064815443241969E-4</v>
      </c>
      <c r="I483" s="3">
        <f t="shared" si="22"/>
        <v>8.7962963152676821E-4</v>
      </c>
      <c r="J483" s="3">
        <f t="shared" si="23"/>
        <v>9.374999935971573E-4</v>
      </c>
      <c r="K483" s="3">
        <f>IFERROR(stats[[#This Row],[Q3]]-stats[[#This Row],[Q1]],"")</f>
        <v>5.7870362070389092E-5</v>
      </c>
      <c r="L483" s="3">
        <f>IFERROR(AVERAGEIFS(H464:H483, H464:H483, "&lt;" &amp; stats[[#This Row],[Q3]]+(2*stats[[#This Row],[IQR]]), H464:H483, "&gt;" &amp; stats[[#This Row],[Q1]]-(2*stats[[#This Row],[IQR]])),"")</f>
        <v>9.0509259280224796E-4</v>
      </c>
    </row>
    <row r="484" spans="1:12" x14ac:dyDescent="0.25">
      <c r="A484" s="9">
        <v>44279.844375000001</v>
      </c>
      <c r="B484" s="10">
        <v>0</v>
      </c>
      <c r="C484" s="10">
        <v>1</v>
      </c>
      <c r="D484" s="11">
        <f>SUM(B$2:B484)</f>
        <v>1</v>
      </c>
      <c r="E484" s="11">
        <f>SUM(C$2:C484)</f>
        <v>483</v>
      </c>
      <c r="F484" s="12">
        <f>IF(stats[[#This Row],[Datetime]],stats[[#This Row],[Total Clear]]/stats[[#This Row],[Total Runs]],NA())</f>
        <v>2.070393374741201E-3</v>
      </c>
      <c r="G484" s="2">
        <f t="shared" si="21"/>
        <v>0</v>
      </c>
      <c r="H484" s="3">
        <f>IFERROR(stats[[#This Row],[Datetime]]-A483,"")</f>
        <v>8.9120370103046298E-4</v>
      </c>
      <c r="I484" s="3">
        <f t="shared" si="22"/>
        <v>8.7962963152676821E-4</v>
      </c>
      <c r="J484" s="3">
        <f t="shared" si="23"/>
        <v>9.374999935971573E-4</v>
      </c>
      <c r="K484" s="3">
        <f>IFERROR(stats[[#This Row],[Q3]]-stats[[#This Row],[Q1]],"")</f>
        <v>5.7870362070389092E-5</v>
      </c>
      <c r="L484" s="3">
        <f>IFERROR(AVERAGEIFS(H465:H484, H465:H484, "&lt;" &amp; stats[[#This Row],[Q3]]+(2*stats[[#This Row],[IQR]]), H465:H484, "&gt;" &amp; stats[[#This Row],[Q1]]-(2*stats[[#This Row],[IQR]])),"")</f>
        <v>9.0682870359160006E-4</v>
      </c>
    </row>
    <row r="485" spans="1:12" x14ac:dyDescent="0.25">
      <c r="A485" s="9">
        <v>44279.845219907409</v>
      </c>
      <c r="B485" s="10">
        <v>0</v>
      </c>
      <c r="C485" s="10">
        <v>1</v>
      </c>
      <c r="D485" s="11">
        <f>SUM(B$2:B485)</f>
        <v>1</v>
      </c>
      <c r="E485" s="11">
        <f>SUM(C$2:C485)</f>
        <v>484</v>
      </c>
      <c r="F485" s="12">
        <f>IF(stats[[#This Row],[Datetime]],stats[[#This Row],[Total Clear]]/stats[[#This Row],[Total Runs]],NA())</f>
        <v>2.0661157024793389E-3</v>
      </c>
      <c r="G485" s="2">
        <f t="shared" si="21"/>
        <v>0</v>
      </c>
      <c r="H485" s="3">
        <f>IFERROR(stats[[#This Row],[Datetime]]-A484,"")</f>
        <v>8.4490740846376866E-4</v>
      </c>
      <c r="I485" s="3">
        <f t="shared" si="22"/>
        <v>8.7962963152676821E-4</v>
      </c>
      <c r="J485" s="3">
        <f t="shared" si="23"/>
        <v>9.374999935971573E-4</v>
      </c>
      <c r="K485" s="3">
        <f>IFERROR(stats[[#This Row],[Q3]]-stats[[#This Row],[Q1]],"")</f>
        <v>5.7870362070389092E-5</v>
      </c>
      <c r="L485" s="3">
        <f>IFERROR(AVERAGEIFS(H466:H485, H466:H485, "&lt;" &amp; stats[[#This Row],[Q3]]+(2*stats[[#This Row],[IQR]]), H466:H485, "&gt;" &amp; stats[[#This Row],[Q1]]-(2*stats[[#This Row],[IQR]])),"")</f>
        <v>9.0393518512428268E-4</v>
      </c>
    </row>
    <row r="486" spans="1:12" x14ac:dyDescent="0.25">
      <c r="A486" s="9">
        <v>44279.846076388887</v>
      </c>
      <c r="B486" s="10">
        <v>0</v>
      </c>
      <c r="C486" s="10">
        <v>1</v>
      </c>
      <c r="D486" s="11">
        <f>SUM(B$2:B486)</f>
        <v>1</v>
      </c>
      <c r="E486" s="11">
        <f>SUM(C$2:C486)</f>
        <v>485</v>
      </c>
      <c r="F486" s="12">
        <f>IF(stats[[#This Row],[Datetime]],stats[[#This Row],[Total Clear]]/stats[[#This Row],[Total Runs]],NA())</f>
        <v>2.0618556701030928E-3</v>
      </c>
      <c r="G486" s="2">
        <f t="shared" si="21"/>
        <v>0</v>
      </c>
      <c r="H486" s="3">
        <f>IFERROR(stats[[#This Row],[Datetime]]-A485,"")</f>
        <v>8.5648147796746343E-4</v>
      </c>
      <c r="I486" s="3">
        <f t="shared" si="22"/>
        <v>8.7673611415084451E-4</v>
      </c>
      <c r="J486" s="3">
        <f t="shared" si="23"/>
        <v>9.2881944692635443E-4</v>
      </c>
      <c r="K486" s="3">
        <f>IFERROR(stats[[#This Row],[Q3]]-stats[[#This Row],[Q1]],"")</f>
        <v>5.2083332775509916E-5</v>
      </c>
      <c r="L486" s="3">
        <f>IFERROR(AVERAGEIFS(H467:H486, H467:H486, "&lt;" &amp; stats[[#This Row],[Q3]]+(2*stats[[#This Row],[IQR]]), H467:H486, "&gt;" &amp; stats[[#This Row],[Q1]]-(2*stats[[#This Row],[IQR]])),"")</f>
        <v>8.9988425934279799E-4</v>
      </c>
    </row>
    <row r="487" spans="1:12" x14ac:dyDescent="0.25">
      <c r="A487" s="9">
        <v>44279.847002314818</v>
      </c>
      <c r="B487" s="10">
        <v>0</v>
      </c>
      <c r="C487" s="10">
        <v>1</v>
      </c>
      <c r="D487" s="11">
        <f>SUM(B$2:B487)</f>
        <v>1</v>
      </c>
      <c r="E487" s="11">
        <f>SUM(C$2:C487)</f>
        <v>486</v>
      </c>
      <c r="F487" s="12">
        <f>IF(stats[[#This Row],[Datetime]],stats[[#This Row],[Total Clear]]/stats[[#This Row],[Total Runs]],NA())</f>
        <v>2.05761316872428E-3</v>
      </c>
      <c r="G487" s="2">
        <f t="shared" si="21"/>
        <v>0</v>
      </c>
      <c r="H487" s="3">
        <f>IFERROR(stats[[#This Row],[Datetime]]-A486,"")</f>
        <v>9.2592593136942014E-4</v>
      </c>
      <c r="I487" s="3">
        <f t="shared" si="22"/>
        <v>8.7673611415084451E-4</v>
      </c>
      <c r="J487" s="3">
        <f t="shared" si="23"/>
        <v>9.2592593136942014E-4</v>
      </c>
      <c r="K487" s="3">
        <f>IFERROR(stats[[#This Row],[Q3]]-stats[[#This Row],[Q1]],"")</f>
        <v>4.9189817218575627E-5</v>
      </c>
      <c r="L487" s="3">
        <f>IFERROR(AVERAGEIFS(H468:H487, H468:H487, "&lt;" &amp; stats[[#This Row],[Q3]]+(2*stats[[#This Row],[IQR]]), H468:H487, "&gt;" &amp; stats[[#This Row],[Q1]]-(2*stats[[#This Row],[IQR]])),"")</f>
        <v>8.9930555586761331E-4</v>
      </c>
    </row>
    <row r="488" spans="1:12" x14ac:dyDescent="0.25">
      <c r="A488" s="9">
        <v>44279.847951388889</v>
      </c>
      <c r="B488" s="10">
        <v>0</v>
      </c>
      <c r="C488" s="10">
        <v>1</v>
      </c>
      <c r="D488" s="11">
        <f>SUM(B$2:B488)</f>
        <v>1</v>
      </c>
      <c r="E488" s="11">
        <f>SUM(C$2:C488)</f>
        <v>487</v>
      </c>
      <c r="F488" s="12">
        <f>IF(stats[[#This Row],[Datetime]],stats[[#This Row],[Total Clear]]/stats[[#This Row],[Total Runs]],NA())</f>
        <v>2.0533880903490761E-3</v>
      </c>
      <c r="G488" s="2">
        <f t="shared" si="21"/>
        <v>0</v>
      </c>
      <c r="H488" s="3">
        <f>IFERROR(stats[[#This Row],[Datetime]]-A487,"")</f>
        <v>9.4907407037680969E-4</v>
      </c>
      <c r="I488" s="3">
        <f t="shared" si="22"/>
        <v>8.7673611415084451E-4</v>
      </c>
      <c r="J488" s="3">
        <f t="shared" si="23"/>
        <v>9.2881944692635443E-4</v>
      </c>
      <c r="K488" s="3">
        <f>IFERROR(stats[[#This Row],[Q3]]-stats[[#This Row],[Q1]],"")</f>
        <v>5.2083332775509916E-5</v>
      </c>
      <c r="L488" s="3">
        <f>IFERROR(AVERAGEIFS(H469:H488, H469:H488, "&lt;" &amp; stats[[#This Row],[Q3]]+(2*stats[[#This Row],[IQR]]), H469:H488, "&gt;" &amp; stats[[#This Row],[Q1]]-(2*stats[[#This Row],[IQR]])),"")</f>
        <v>9.0277777781011537E-4</v>
      </c>
    </row>
    <row r="489" spans="1:12" x14ac:dyDescent="0.25">
      <c r="A489" s="9">
        <v>44279.848796296297</v>
      </c>
      <c r="B489" s="10">
        <v>0</v>
      </c>
      <c r="C489" s="10">
        <v>1</v>
      </c>
      <c r="D489" s="11">
        <f>SUM(B$2:B489)</f>
        <v>1</v>
      </c>
      <c r="E489" s="11">
        <f>SUM(C$2:C489)</f>
        <v>488</v>
      </c>
      <c r="F489" s="12">
        <f>IF(stats[[#This Row],[Datetime]],stats[[#This Row],[Total Clear]]/stats[[#This Row],[Total Runs]],NA())</f>
        <v>2.0491803278688526E-3</v>
      </c>
      <c r="G489" s="2">
        <f t="shared" si="21"/>
        <v>0</v>
      </c>
      <c r="H489" s="3">
        <f>IFERROR(stats[[#This Row],[Datetime]]-A488,"")</f>
        <v>8.4490740846376866E-4</v>
      </c>
      <c r="I489" s="3">
        <f t="shared" si="22"/>
        <v>8.6516204100917093E-4</v>
      </c>
      <c r="J489" s="3">
        <f t="shared" si="23"/>
        <v>9.2881944692635443E-4</v>
      </c>
      <c r="K489" s="3">
        <f>IFERROR(stats[[#This Row],[Q3]]-stats[[#This Row],[Q1]],"")</f>
        <v>6.3657405917183496E-5</v>
      </c>
      <c r="L489" s="3">
        <f>IFERROR(AVERAGEIFS(H470:H489, H470:H489, "&lt;" &amp; stats[[#This Row],[Q3]]+(2*stats[[#This Row],[IQR]]), H470:H489, "&gt;" &amp; stats[[#This Row],[Q1]]-(2*stats[[#This Row],[IQR]])),"")</f>
        <v>9.0104166665696541E-4</v>
      </c>
    </row>
    <row r="490" spans="1:12" x14ac:dyDescent="0.25">
      <c r="A490" s="9">
        <v>44279.849710648145</v>
      </c>
      <c r="B490" s="10">
        <v>0</v>
      </c>
      <c r="C490" s="10">
        <v>1</v>
      </c>
      <c r="D490" s="11">
        <f>SUM(B$2:B490)</f>
        <v>1</v>
      </c>
      <c r="E490" s="11">
        <f>SUM(C$2:C490)</f>
        <v>489</v>
      </c>
      <c r="F490" s="12">
        <f>IF(stats[[#This Row],[Datetime]],stats[[#This Row],[Total Clear]]/stats[[#This Row],[Total Runs]],NA())</f>
        <v>2.0449897750511249E-3</v>
      </c>
      <c r="G490" s="2">
        <f t="shared" si="21"/>
        <v>0</v>
      </c>
      <c r="H490" s="3">
        <f>IFERROR(stats[[#This Row],[Datetime]]-A489,"")</f>
        <v>9.1435184731381014E-4</v>
      </c>
      <c r="I490" s="3">
        <f t="shared" si="22"/>
        <v>8.6516204100917093E-4</v>
      </c>
      <c r="J490" s="3">
        <f t="shared" si="23"/>
        <v>9.2881944692635443E-4</v>
      </c>
      <c r="K490" s="3">
        <f>IFERROR(stats[[#This Row],[Q3]]-stats[[#This Row],[Q1]],"")</f>
        <v>6.3657405917183496E-5</v>
      </c>
      <c r="L490" s="3">
        <f>IFERROR(AVERAGEIFS(H471:H490, H471:H490, "&lt;" &amp; stats[[#This Row],[Q3]]+(2*stats[[#This Row],[IQR]]), H471:H490, "&gt;" &amp; stats[[#This Row],[Q1]]-(2*stats[[#This Row],[IQR]])),"")</f>
        <v>9.0219907397113273E-4</v>
      </c>
    </row>
    <row r="491" spans="1:12" x14ac:dyDescent="0.25">
      <c r="A491" s="9">
        <v>44279.850636574076</v>
      </c>
      <c r="B491" s="10">
        <v>0</v>
      </c>
      <c r="C491" s="10">
        <v>1</v>
      </c>
      <c r="D491" s="11">
        <f>SUM(B$2:B491)</f>
        <v>1</v>
      </c>
      <c r="E491" s="11">
        <f>SUM(C$2:C491)</f>
        <v>490</v>
      </c>
      <c r="F491" s="12">
        <f>IF(stats[[#This Row],[Datetime]],stats[[#This Row],[Total Clear]]/stats[[#This Row],[Total Runs]],NA())</f>
        <v>2.0408163265306124E-3</v>
      </c>
      <c r="G491" s="2">
        <f t="shared" si="21"/>
        <v>0</v>
      </c>
      <c r="H491" s="3">
        <f>IFERROR(stats[[#This Row],[Datetime]]-A490,"")</f>
        <v>9.2592593136942014E-4</v>
      </c>
      <c r="I491" s="3">
        <f t="shared" si="22"/>
        <v>8.6516204100917093E-4</v>
      </c>
      <c r="J491" s="3">
        <f t="shared" si="23"/>
        <v>9.2881944692635443E-4</v>
      </c>
      <c r="K491" s="3">
        <f>IFERROR(stats[[#This Row],[Q3]]-stats[[#This Row],[Q1]],"")</f>
        <v>6.3657405917183496E-5</v>
      </c>
      <c r="L491" s="3">
        <f>IFERROR(AVERAGEIFS(H472:H491, H472:H491, "&lt;" &amp; stats[[#This Row],[Q3]]+(2*stats[[#This Row],[IQR]]), H472:H491, "&gt;" &amp; stats[[#This Row],[Q1]]-(2*stats[[#This Row],[IQR]])),"")</f>
        <v>9.0451388896326532E-4</v>
      </c>
    </row>
    <row r="492" spans="1:12" x14ac:dyDescent="0.25">
      <c r="A492" s="9">
        <v>44279.8515162037</v>
      </c>
      <c r="B492" s="10">
        <v>0</v>
      </c>
      <c r="C492" s="10">
        <v>1</v>
      </c>
      <c r="D492" s="11">
        <f>SUM(B$2:B492)</f>
        <v>1</v>
      </c>
      <c r="E492" s="11">
        <f>SUM(C$2:C492)</f>
        <v>491</v>
      </c>
      <c r="F492" s="12">
        <f>IF(stats[[#This Row],[Datetime]],stats[[#This Row],[Total Clear]]/stats[[#This Row],[Total Runs]],NA())</f>
        <v>2.0366598778004071E-3</v>
      </c>
      <c r="G492" s="2">
        <f t="shared" si="21"/>
        <v>0</v>
      </c>
      <c r="H492" s="3">
        <f>IFERROR(stats[[#This Row],[Datetime]]-A491,"")</f>
        <v>8.7962962425081059E-4</v>
      </c>
      <c r="I492" s="3">
        <f t="shared" si="22"/>
        <v>8.6516204100917093E-4</v>
      </c>
      <c r="J492" s="3">
        <f t="shared" si="23"/>
        <v>9.2592593136942014E-4</v>
      </c>
      <c r="K492" s="3">
        <f>IFERROR(stats[[#This Row],[Q3]]-stats[[#This Row],[Q1]],"")</f>
        <v>6.0763890360249206E-5</v>
      </c>
      <c r="L492" s="3">
        <f>IFERROR(AVERAGEIFS(H473:H492, H473:H492, "&lt;" &amp; stats[[#This Row],[Q3]]+(2*stats[[#This Row],[IQR]]), H473:H492, "&gt;" &amp; stats[[#This Row],[Q1]]-(2*stats[[#This Row],[IQR]])),"")</f>
        <v>9.0104166665696541E-4</v>
      </c>
    </row>
    <row r="493" spans="1:12" x14ac:dyDescent="0.25">
      <c r="A493" s="9">
        <v>44279.852488425924</v>
      </c>
      <c r="B493" s="10">
        <v>0</v>
      </c>
      <c r="C493" s="10">
        <v>1</v>
      </c>
      <c r="D493" s="11">
        <f>SUM(B$2:B493)</f>
        <v>1</v>
      </c>
      <c r="E493" s="11">
        <f>SUM(C$2:C493)</f>
        <v>492</v>
      </c>
      <c r="F493" s="12">
        <f>IF(stats[[#This Row],[Datetime]],stats[[#This Row],[Total Clear]]/stats[[#This Row],[Total Runs]],NA())</f>
        <v>2.0325203252032522E-3</v>
      </c>
      <c r="G493" s="2">
        <f t="shared" si="21"/>
        <v>0</v>
      </c>
      <c r="H493" s="3">
        <f>IFERROR(stats[[#This Row],[Datetime]]-A492,"")</f>
        <v>9.7222222393611446E-4</v>
      </c>
      <c r="I493" s="3">
        <f t="shared" si="22"/>
        <v>8.6516204100917093E-4</v>
      </c>
      <c r="J493" s="3">
        <f t="shared" si="23"/>
        <v>9.2881944692635443E-4</v>
      </c>
      <c r="K493" s="3">
        <f>IFERROR(stats[[#This Row],[Q3]]-stats[[#This Row],[Q1]],"")</f>
        <v>6.3657405917183496E-5</v>
      </c>
      <c r="L493" s="3">
        <f>IFERROR(AVERAGEIFS(H474:H493, H474:H493, "&lt;" &amp; stats[[#This Row],[Q3]]+(2*stats[[#This Row],[IQR]]), H474:H493, "&gt;" &amp; stats[[#This Row],[Q1]]-(2*stats[[#This Row],[IQR]])),"")</f>
        <v>9.0451388896326532E-4</v>
      </c>
    </row>
    <row r="494" spans="1:12" x14ac:dyDescent="0.25">
      <c r="A494" s="9">
        <v>44279.853344907409</v>
      </c>
      <c r="B494" s="10">
        <v>0</v>
      </c>
      <c r="C494" s="10">
        <v>1</v>
      </c>
      <c r="D494" s="11">
        <f>SUM(B$2:B494)</f>
        <v>1</v>
      </c>
      <c r="E494" s="11">
        <f>SUM(C$2:C494)</f>
        <v>493</v>
      </c>
      <c r="F494" s="12">
        <f>IF(stats[[#This Row],[Datetime]],stats[[#This Row],[Total Clear]]/stats[[#This Row],[Total Runs]],NA())</f>
        <v>2.0283975659229209E-3</v>
      </c>
      <c r="G494" s="2">
        <f t="shared" si="21"/>
        <v>0</v>
      </c>
      <c r="H494" s="3">
        <f>IFERROR(stats[[#This Row],[Datetime]]-A493,"")</f>
        <v>8.5648148524342105E-4</v>
      </c>
      <c r="I494" s="3">
        <f t="shared" si="22"/>
        <v>8.5648148342443164E-4</v>
      </c>
      <c r="J494" s="3">
        <f t="shared" si="23"/>
        <v>9.2881944692635443E-4</v>
      </c>
      <c r="K494" s="3">
        <f>IFERROR(stats[[#This Row],[Q3]]-stats[[#This Row],[Q1]],"")</f>
        <v>7.2337963501922786E-5</v>
      </c>
      <c r="L494" s="3">
        <f>IFERROR(AVERAGEIFS(H475:H494, H475:H494, "&lt;" &amp; stats[[#This Row],[Q3]]+(2*stats[[#This Row],[IQR]]), H475:H494, "&gt;" &amp; stats[[#This Row],[Q1]]-(2*stats[[#This Row],[IQR]])),"")</f>
        <v>9.0277777781011537E-4</v>
      </c>
    </row>
    <row r="495" spans="1:12" x14ac:dyDescent="0.25">
      <c r="A495" s="9">
        <v>44279.854224537034</v>
      </c>
      <c r="B495" s="10">
        <v>0</v>
      </c>
      <c r="C495" s="10">
        <v>1</v>
      </c>
      <c r="D495" s="11">
        <f>SUM(B$2:B495)</f>
        <v>1</v>
      </c>
      <c r="E495" s="11">
        <f>SUM(C$2:C495)</f>
        <v>494</v>
      </c>
      <c r="F495" s="12">
        <f>IF(stats[[#This Row],[Datetime]],stats[[#This Row],[Total Clear]]/stats[[#This Row],[Total Runs]],NA())</f>
        <v>2.0242914979757085E-3</v>
      </c>
      <c r="G495" s="2">
        <f t="shared" si="21"/>
        <v>0</v>
      </c>
      <c r="H495" s="3">
        <f>IFERROR(stats[[#This Row],[Datetime]]-A494,"")</f>
        <v>8.7962962425081059E-4</v>
      </c>
      <c r="I495" s="3">
        <f t="shared" si="22"/>
        <v>8.5648148342443164E-4</v>
      </c>
      <c r="J495" s="3">
        <f t="shared" si="23"/>
        <v>9.2881944692635443E-4</v>
      </c>
      <c r="K495" s="3">
        <f>IFERROR(stats[[#This Row],[Q3]]-stats[[#This Row],[Q1]],"")</f>
        <v>7.2337963501922786E-5</v>
      </c>
      <c r="L495" s="3">
        <f>IFERROR(AVERAGEIFS(H476:H495, H476:H495, "&lt;" &amp; stats[[#This Row],[Q3]]+(2*stats[[#This Row],[IQR]]), H476:H495, "&gt;" &amp; stats[[#This Row],[Q1]]-(2*stats[[#This Row],[IQR]])),"")</f>
        <v>9.0104166665696541E-4</v>
      </c>
    </row>
    <row r="496" spans="1:12" x14ac:dyDescent="0.25">
      <c r="A496" s="9">
        <v>44279.855115740742</v>
      </c>
      <c r="B496" s="10">
        <v>0</v>
      </c>
      <c r="C496" s="10">
        <v>1</v>
      </c>
      <c r="D496" s="11">
        <f>SUM(B$2:B496)</f>
        <v>1</v>
      </c>
      <c r="E496" s="11">
        <f>SUM(C$2:C496)</f>
        <v>495</v>
      </c>
      <c r="F496" s="12">
        <f>IF(stats[[#This Row],[Datetime]],stats[[#This Row],[Total Clear]]/stats[[#This Row],[Total Runs]],NA())</f>
        <v>2.0202020202020202E-3</v>
      </c>
      <c r="G496" s="2">
        <f t="shared" si="21"/>
        <v>0</v>
      </c>
      <c r="H496" s="3">
        <f>IFERROR(stats[[#This Row],[Datetime]]-A495,"")</f>
        <v>8.9120370830642059E-4</v>
      </c>
      <c r="I496" s="3">
        <f t="shared" si="22"/>
        <v>8.5648148342443164E-4</v>
      </c>
      <c r="J496" s="3">
        <f t="shared" si="23"/>
        <v>9.2881944692635443E-4</v>
      </c>
      <c r="K496" s="3">
        <f>IFERROR(stats[[#This Row],[Q3]]-stats[[#This Row],[Q1]],"")</f>
        <v>7.2337963501922786E-5</v>
      </c>
      <c r="L496" s="3">
        <f>IFERROR(AVERAGEIFS(H477:H496, H477:H496, "&lt;" &amp; stats[[#This Row],[Q3]]+(2*stats[[#This Row],[IQR]]), H477:H496, "&gt;" &amp; stats[[#This Row],[Q1]]-(2*stats[[#This Row],[IQR]])),"")</f>
        <v>9.0219907397113273E-4</v>
      </c>
    </row>
    <row r="497" spans="1:12" x14ac:dyDescent="0.25">
      <c r="A497" s="9">
        <v>44279.856006944443</v>
      </c>
      <c r="B497" s="10">
        <v>0</v>
      </c>
      <c r="C497" s="10">
        <v>1</v>
      </c>
      <c r="D497" s="11">
        <f>SUM(B$2:B497)</f>
        <v>1</v>
      </c>
      <c r="E497" s="11">
        <f>SUM(C$2:C497)</f>
        <v>496</v>
      </c>
      <c r="F497" s="12">
        <f>IF(stats[[#This Row],[Datetime]],stats[[#This Row],[Total Clear]]/stats[[#This Row],[Total Runs]],NA())</f>
        <v>2.0161290322580645E-3</v>
      </c>
      <c r="G497" s="2">
        <f t="shared" si="21"/>
        <v>0</v>
      </c>
      <c r="H497" s="3">
        <f>IFERROR(stats[[#This Row],[Datetime]]-A496,"")</f>
        <v>8.9120370103046298E-4</v>
      </c>
      <c r="I497" s="3">
        <f t="shared" si="22"/>
        <v>8.7384258949896321E-4</v>
      </c>
      <c r="J497" s="3">
        <f t="shared" si="23"/>
        <v>9.2881944692635443E-4</v>
      </c>
      <c r="K497" s="3">
        <f>IFERROR(stats[[#This Row],[Q3]]-stats[[#This Row],[Q1]],"")</f>
        <v>5.4976857427391224E-5</v>
      </c>
      <c r="L497" s="3">
        <f>IFERROR(AVERAGEIFS(H478:H497, H478:H497, "&lt;" &amp; stats[[#This Row],[Q3]]+(2*stats[[#This Row],[IQR]]), H478:H497, "&gt;" &amp; stats[[#This Row],[Q1]]-(2*stats[[#This Row],[IQR]])),"")</f>
        <v>9.0451388896326532E-4</v>
      </c>
    </row>
    <row r="498" spans="1:12" x14ac:dyDescent="0.25">
      <c r="A498" s="9">
        <v>44279.856909722221</v>
      </c>
      <c r="B498" s="10">
        <v>0</v>
      </c>
      <c r="C498" s="10">
        <v>1</v>
      </c>
      <c r="D498" s="11">
        <f>SUM(B$2:B498)</f>
        <v>1</v>
      </c>
      <c r="E498" s="11">
        <f>SUM(C$2:C498)</f>
        <v>497</v>
      </c>
      <c r="F498" s="12">
        <f>IF(stats[[#This Row],[Datetime]],stats[[#This Row],[Total Clear]]/stats[[#This Row],[Total Runs]],NA())</f>
        <v>2.012072434607646E-3</v>
      </c>
      <c r="G498" s="2">
        <f t="shared" si="21"/>
        <v>0</v>
      </c>
      <c r="H498" s="3">
        <f>IFERROR(stats[[#This Row],[Datetime]]-A497,"")</f>
        <v>9.0277777781011537E-4</v>
      </c>
      <c r="I498" s="3">
        <f t="shared" si="22"/>
        <v>8.7962962425081059E-4</v>
      </c>
      <c r="J498" s="3">
        <f t="shared" si="23"/>
        <v>9.2881944692635443E-4</v>
      </c>
      <c r="K498" s="3">
        <f>IFERROR(stats[[#This Row],[Q3]]-stats[[#This Row],[Q1]],"")</f>
        <v>4.9189822675543837E-5</v>
      </c>
      <c r="L498" s="3">
        <f>IFERROR(AVERAGEIFS(H479:H498, H479:H498, "&lt;" &amp; stats[[#This Row],[Q3]]+(2*stats[[#This Row],[IQR]]), H479:H498, "&gt;" &amp; stats[[#This Row],[Q1]]-(2*stats[[#This Row],[IQR]])),"")</f>
        <v>9.074074074305827E-4</v>
      </c>
    </row>
    <row r="499" spans="1:12" x14ac:dyDescent="0.25">
      <c r="A499" s="9">
        <v>44279.857824074075</v>
      </c>
      <c r="B499" s="10">
        <v>0</v>
      </c>
      <c r="C499" s="10">
        <v>1</v>
      </c>
      <c r="D499" s="11">
        <f>SUM(B$2:B499)</f>
        <v>1</v>
      </c>
      <c r="E499" s="11">
        <f>SUM(C$2:C499)</f>
        <v>498</v>
      </c>
      <c r="F499" s="12">
        <f>IF(stats[[#This Row],[Datetime]],stats[[#This Row],[Total Clear]]/stats[[#This Row],[Total Runs]],NA())</f>
        <v>2.008032128514056E-3</v>
      </c>
      <c r="G499" s="2">
        <f t="shared" si="21"/>
        <v>0</v>
      </c>
      <c r="H499" s="3">
        <f>IFERROR(stats[[#This Row],[Datetime]]-A498,"")</f>
        <v>9.1435185458976775E-4</v>
      </c>
      <c r="I499" s="3">
        <f t="shared" si="22"/>
        <v>8.7962962425081059E-4</v>
      </c>
      <c r="J499" s="3">
        <f t="shared" si="23"/>
        <v>9.2881944692635443E-4</v>
      </c>
      <c r="K499" s="3">
        <f>IFERROR(stats[[#This Row],[Q3]]-stats[[#This Row],[Q1]],"")</f>
        <v>4.9189822675543837E-5</v>
      </c>
      <c r="L499" s="3">
        <f>IFERROR(AVERAGEIFS(H480:H499, H480:H499, "&lt;" &amp; stats[[#This Row],[Q3]]+(2*stats[[#This Row],[IQR]]), H480:H499, "&gt;" &amp; stats[[#This Row],[Q1]]-(2*stats[[#This Row],[IQR]])),"")</f>
        <v>9.0682870359160006E-4</v>
      </c>
    </row>
    <row r="500" spans="1:12" x14ac:dyDescent="0.25">
      <c r="A500" s="9">
        <v>44279.858726851853</v>
      </c>
      <c r="B500" s="10">
        <v>0</v>
      </c>
      <c r="C500" s="10">
        <v>1</v>
      </c>
      <c r="D500" s="11">
        <f>SUM(B$2:B500)</f>
        <v>1</v>
      </c>
      <c r="E500" s="11">
        <f>SUM(C$2:C500)</f>
        <v>499</v>
      </c>
      <c r="F500" s="12">
        <f>IF(stats[[#This Row],[Datetime]],stats[[#This Row],[Total Clear]]/stats[[#This Row],[Total Runs]],NA())</f>
        <v>2.004008016032064E-3</v>
      </c>
      <c r="G500" s="2">
        <f t="shared" si="21"/>
        <v>0</v>
      </c>
      <c r="H500" s="3">
        <f>IFERROR(stats[[#This Row],[Datetime]]-A499,"")</f>
        <v>9.0277777781011537E-4</v>
      </c>
      <c r="I500" s="3">
        <f t="shared" si="22"/>
        <v>8.7962962425081059E-4</v>
      </c>
      <c r="J500" s="3">
        <f t="shared" si="23"/>
        <v>9.2881944692635443E-4</v>
      </c>
      <c r="K500" s="3">
        <f>IFERROR(stats[[#This Row],[Q3]]-stats[[#This Row],[Q1]],"")</f>
        <v>4.9189822675543837E-5</v>
      </c>
      <c r="L500" s="3">
        <f>IFERROR(AVERAGEIFS(H481:H500, H481:H500, "&lt;" &amp; stats[[#This Row],[Q3]]+(2*stats[[#This Row],[IQR]]), H481:H500, "&gt;" &amp; stats[[#This Row],[Q1]]-(2*stats[[#This Row],[IQR]])),"")</f>
        <v>9.0625000011641528E-4</v>
      </c>
    </row>
    <row r="501" spans="1:12" x14ac:dyDescent="0.25">
      <c r="A501" s="9">
        <v>44279.859571759262</v>
      </c>
      <c r="B501" s="10">
        <v>0</v>
      </c>
      <c r="C501" s="10">
        <v>1</v>
      </c>
      <c r="D501" s="11">
        <f>SUM(B$2:B501)</f>
        <v>1</v>
      </c>
      <c r="E501" s="11">
        <f>SUM(C$2:C501)</f>
        <v>500</v>
      </c>
      <c r="F501" s="12">
        <f>IF(stats[[#This Row],[Datetime]],stats[[#This Row],[Total Clear]]/stats[[#This Row],[Total Runs]],NA())</f>
        <v>2E-3</v>
      </c>
      <c r="G501" s="2">
        <f t="shared" si="21"/>
        <v>0</v>
      </c>
      <c r="H501" s="3">
        <f>IFERROR(stats[[#This Row],[Datetime]]-A500,"")</f>
        <v>8.4490740846376866E-4</v>
      </c>
      <c r="I501" s="3">
        <f t="shared" si="22"/>
        <v>8.7384258949896321E-4</v>
      </c>
      <c r="J501" s="3">
        <f t="shared" si="23"/>
        <v>9.2592593136942014E-4</v>
      </c>
      <c r="K501" s="3">
        <f>IFERROR(stats[[#This Row],[Q3]]-stats[[#This Row],[Q1]],"")</f>
        <v>5.2083341870456934E-5</v>
      </c>
      <c r="L501" s="3">
        <f>IFERROR(AVERAGEIFS(H482:H501, H482:H501, "&lt;" &amp; stats[[#This Row],[Q3]]+(2*stats[[#This Row],[IQR]]), H482:H501, "&gt;" &amp; stats[[#This Row],[Q1]]-(2*stats[[#This Row],[IQR]])),"")</f>
        <v>8.9930555550381546E-4</v>
      </c>
    </row>
    <row r="502" spans="1:12" x14ac:dyDescent="0.25">
      <c r="A502" s="9">
        <v>44279.860567129632</v>
      </c>
      <c r="B502" s="10">
        <v>0</v>
      </c>
      <c r="C502" s="10">
        <v>1</v>
      </c>
      <c r="D502" s="11">
        <f>SUM(B$2:B502)</f>
        <v>1</v>
      </c>
      <c r="E502" s="11">
        <f>SUM(C$2:C502)</f>
        <v>501</v>
      </c>
      <c r="F502" s="12">
        <f>IF(stats[[#This Row],[Datetime]],stats[[#This Row],[Total Clear]]/stats[[#This Row],[Total Runs]],NA())</f>
        <v>1.996007984031936E-3</v>
      </c>
      <c r="G502" s="2">
        <f t="shared" si="21"/>
        <v>0</v>
      </c>
      <c r="H502" s="3">
        <f>IFERROR(stats[[#This Row],[Datetime]]-A501,"")</f>
        <v>9.9537037021946162E-4</v>
      </c>
      <c r="I502" s="3">
        <f t="shared" si="22"/>
        <v>8.7384258949896321E-4</v>
      </c>
      <c r="J502" s="3">
        <f t="shared" si="23"/>
        <v>9.2592593136942014E-4</v>
      </c>
      <c r="K502" s="3">
        <f>IFERROR(stats[[#This Row],[Q3]]-stats[[#This Row],[Q1]],"")</f>
        <v>5.2083341870456934E-5</v>
      </c>
      <c r="L502" s="3">
        <f>IFERROR(AVERAGEIFS(H483:H502, H483:H502, "&lt;" &amp; stats[[#This Row],[Q3]]+(2*stats[[#This Row],[IQR]]), H483:H502, "&gt;" &amp; stats[[#This Row],[Q1]]-(2*stats[[#This Row],[IQR]])),"")</f>
        <v>9.0219907433493059E-4</v>
      </c>
    </row>
    <row r="503" spans="1:12" x14ac:dyDescent="0.25">
      <c r="A503" s="9">
        <v>44279.861435185187</v>
      </c>
      <c r="B503" s="10">
        <v>0</v>
      </c>
      <c r="C503" s="10">
        <v>1</v>
      </c>
      <c r="D503" s="11">
        <f>SUM(B$2:B503)</f>
        <v>1</v>
      </c>
      <c r="E503" s="11">
        <f>SUM(C$2:C503)</f>
        <v>502</v>
      </c>
      <c r="F503" s="12">
        <f>IF(stats[[#This Row],[Datetime]],stats[[#This Row],[Total Clear]]/stats[[#This Row],[Total Runs]],NA())</f>
        <v>1.9920318725099601E-3</v>
      </c>
      <c r="G503" s="2">
        <f t="shared" si="21"/>
        <v>0</v>
      </c>
      <c r="H503" s="3">
        <f>IFERROR(stats[[#This Row],[Datetime]]-A502,"")</f>
        <v>8.6805555474711582E-4</v>
      </c>
      <c r="I503" s="3">
        <f t="shared" si="22"/>
        <v>8.6516203737119213E-4</v>
      </c>
      <c r="J503" s="3">
        <f t="shared" si="23"/>
        <v>9.1724537378468085E-4</v>
      </c>
      <c r="K503" s="3">
        <f>IFERROR(stats[[#This Row],[Q3]]-stats[[#This Row],[Q1]],"")</f>
        <v>5.2083336413488723E-5</v>
      </c>
      <c r="L503" s="3">
        <f>IFERROR(AVERAGEIFS(H484:H503, H484:H503, "&lt;" &amp; stats[[#This Row],[Q3]]+(2*stats[[#This Row],[IQR]]), H484:H503, "&gt;" &amp; stats[[#This Row],[Q1]]-(2*stats[[#This Row],[IQR]])),"")</f>
        <v>8.9756944435066539E-4</v>
      </c>
    </row>
    <row r="504" spans="1:12" x14ac:dyDescent="0.25">
      <c r="A504" s="9">
        <v>44279.862430555557</v>
      </c>
      <c r="B504" s="10">
        <v>0</v>
      </c>
      <c r="C504" s="10">
        <v>1</v>
      </c>
      <c r="D504" s="11">
        <f>SUM(B$2:B504)</f>
        <v>1</v>
      </c>
      <c r="E504" s="11">
        <f>SUM(C$2:C504)</f>
        <v>503</v>
      </c>
      <c r="F504" s="12">
        <f>IF(stats[[#This Row],[Datetime]],stats[[#This Row],[Total Clear]]/stats[[#This Row],[Total Runs]],NA())</f>
        <v>1.9880715705765406E-3</v>
      </c>
      <c r="G504" s="2">
        <f t="shared" si="21"/>
        <v>0</v>
      </c>
      <c r="H504" s="3">
        <f>IFERROR(stats[[#This Row],[Datetime]]-A503,"")</f>
        <v>9.9537037021946162E-4</v>
      </c>
      <c r="I504" s="3">
        <f t="shared" si="22"/>
        <v>8.6516203737119213E-4</v>
      </c>
      <c r="J504" s="3">
        <f t="shared" si="23"/>
        <v>9.2592593136942014E-4</v>
      </c>
      <c r="K504" s="3">
        <f>IFERROR(stats[[#This Row],[Q3]]-stats[[#This Row],[Q1]],"")</f>
        <v>6.0763893998228014E-5</v>
      </c>
      <c r="L504" s="3">
        <f>IFERROR(AVERAGEIFS(H485:H504, H485:H504, "&lt;" &amp; stats[[#This Row],[Q3]]+(2*stats[[#This Row],[IQR]]), H485:H504, "&gt;" &amp; stats[[#This Row],[Q1]]-(2*stats[[#This Row],[IQR]])),"")</f>
        <v>9.0277777781011537E-4</v>
      </c>
    </row>
    <row r="505" spans="1:12" x14ac:dyDescent="0.25">
      <c r="A505" s="9">
        <v>44279.863356481481</v>
      </c>
      <c r="B505" s="10">
        <v>0</v>
      </c>
      <c r="C505" s="10">
        <v>1</v>
      </c>
      <c r="D505" s="11">
        <f>SUM(B$2:B505)</f>
        <v>1</v>
      </c>
      <c r="E505" s="11">
        <f>SUM(C$2:C505)</f>
        <v>504</v>
      </c>
      <c r="F505" s="12">
        <f>IF(stats[[#This Row],[Datetime]],stats[[#This Row],[Total Clear]]/stats[[#This Row],[Total Runs]],NA())</f>
        <v>1.984126984126984E-3</v>
      </c>
      <c r="G505" s="2">
        <f t="shared" si="21"/>
        <v>0</v>
      </c>
      <c r="H505" s="3">
        <f>IFERROR(stats[[#This Row],[Datetime]]-A504,"")</f>
        <v>9.2592592409346253E-4</v>
      </c>
      <c r="I505" s="3">
        <f t="shared" si="22"/>
        <v>8.767361068748869E-4</v>
      </c>
      <c r="J505" s="3">
        <f t="shared" si="23"/>
        <v>9.2592593136942014E-4</v>
      </c>
      <c r="K505" s="3">
        <f>IFERROR(stats[[#This Row],[Q3]]-stats[[#This Row],[Q1]],"")</f>
        <v>4.9189824494533241E-5</v>
      </c>
      <c r="L505" s="3">
        <f>IFERROR(AVERAGEIFS(H486:H505, H486:H505, "&lt;" &amp; stats[[#This Row],[Q3]]+(2*stats[[#This Row],[IQR]]), H486:H505, "&gt;" &amp; stats[[#This Row],[Q1]]-(2*stats[[#This Row],[IQR]])),"")</f>
        <v>9.0682870359160006E-4</v>
      </c>
    </row>
    <row r="506" spans="1:12" x14ac:dyDescent="0.25">
      <c r="A506" s="9">
        <v>44279.864259259259</v>
      </c>
      <c r="B506" s="10">
        <v>0</v>
      </c>
      <c r="C506" s="10">
        <v>1</v>
      </c>
      <c r="D506" s="11">
        <f>SUM(B$2:B506)</f>
        <v>1</v>
      </c>
      <c r="E506" s="11">
        <f>SUM(C$2:C506)</f>
        <v>505</v>
      </c>
      <c r="F506" s="12">
        <f>IF(stats[[#This Row],[Datetime]],stats[[#This Row],[Total Clear]]/stats[[#This Row],[Total Runs]],NA())</f>
        <v>1.9801980198019802E-3</v>
      </c>
      <c r="G506" s="2">
        <f t="shared" si="21"/>
        <v>0</v>
      </c>
      <c r="H506" s="3">
        <f>IFERROR(stats[[#This Row],[Datetime]]-A505,"")</f>
        <v>9.0277777781011537E-4</v>
      </c>
      <c r="I506" s="3">
        <f t="shared" si="22"/>
        <v>8.7962962425081059E-4</v>
      </c>
      <c r="J506" s="3">
        <f t="shared" si="23"/>
        <v>9.2592593136942014E-4</v>
      </c>
      <c r="K506" s="3">
        <f>IFERROR(stats[[#This Row],[Q3]]-stats[[#This Row],[Q1]],"")</f>
        <v>4.6296307118609548E-5</v>
      </c>
      <c r="L506" s="3">
        <f>IFERROR(AVERAGEIFS(H487:H506, H487:H506, "&lt;" &amp; stats[[#This Row],[Q3]]+(2*stats[[#This Row],[IQR]]), H487:H506, "&gt;" &amp; stats[[#This Row],[Q1]]-(2*stats[[#This Row],[IQR]])),"")</f>
        <v>9.0914351858373266E-4</v>
      </c>
    </row>
    <row r="507" spans="1:12" x14ac:dyDescent="0.25">
      <c r="A507" s="9">
        <v>44279.86509259259</v>
      </c>
      <c r="B507" s="10">
        <v>0</v>
      </c>
      <c r="C507" s="10">
        <v>1</v>
      </c>
      <c r="D507" s="11">
        <f>SUM(B$2:B507)</f>
        <v>1</v>
      </c>
      <c r="E507" s="11">
        <f>SUM(C$2:C507)</f>
        <v>506</v>
      </c>
      <c r="F507" s="12">
        <f>IF(stats[[#This Row],[Datetime]],stats[[#This Row],[Total Clear]]/stats[[#This Row],[Total Runs]],NA())</f>
        <v>1.976284584980237E-3</v>
      </c>
      <c r="G507" s="2">
        <f t="shared" si="21"/>
        <v>0</v>
      </c>
      <c r="H507" s="3">
        <f>IFERROR(stats[[#This Row],[Datetime]]-A506,"")</f>
        <v>8.3333333168411627E-4</v>
      </c>
      <c r="I507" s="3">
        <f t="shared" si="22"/>
        <v>8.767361068748869E-4</v>
      </c>
      <c r="J507" s="3">
        <f t="shared" si="23"/>
        <v>9.2592592591245193E-4</v>
      </c>
      <c r="K507" s="3">
        <f>IFERROR(stats[[#This Row],[Q3]]-stats[[#This Row],[Q1]],"")</f>
        <v>4.918981903756503E-5</v>
      </c>
      <c r="L507" s="3">
        <f>IFERROR(AVERAGEIFS(H488:H507, H488:H507, "&lt;" &amp; stats[[#This Row],[Q3]]+(2*stats[[#This Row],[IQR]]), H488:H507, "&gt;" &amp; stats[[#This Row],[Q1]]-(2*stats[[#This Row],[IQR]])),"")</f>
        <v>9.0451388859946746E-4</v>
      </c>
    </row>
    <row r="508" spans="1:12" x14ac:dyDescent="0.25">
      <c r="A508" s="9">
        <v>44279.866006944445</v>
      </c>
      <c r="B508" s="10">
        <v>0</v>
      </c>
      <c r="C508" s="10">
        <v>1</v>
      </c>
      <c r="D508" s="11">
        <f>SUM(B$2:B508)</f>
        <v>1</v>
      </c>
      <c r="E508" s="11">
        <f>SUM(C$2:C508)</f>
        <v>507</v>
      </c>
      <c r="F508" s="12">
        <f>IF(stats[[#This Row],[Datetime]],stats[[#This Row],[Total Clear]]/stats[[#This Row],[Total Runs]],NA())</f>
        <v>1.9723865877712033E-3</v>
      </c>
      <c r="G508" s="2">
        <f t="shared" ref="G508:G571" si="24">SUM(B489:B508) / SUM(C489:C508)</f>
        <v>0</v>
      </c>
      <c r="H508" s="3">
        <f>IFERROR(stats[[#This Row],[Datetime]]-A507,"")</f>
        <v>9.1435185458976775E-4</v>
      </c>
      <c r="I508" s="3">
        <f t="shared" ref="I508:I571" si="25">IFERROR(_xlfn.QUARTILE.INC(H489:H508,1),"")</f>
        <v>8.767361068748869E-4</v>
      </c>
      <c r="J508" s="3">
        <f t="shared" ref="J508:J571" si="26">IFERROR(_xlfn.QUARTILE.INC(H489:H508,3),"")</f>
        <v>9.1724537196569145E-4</v>
      </c>
      <c r="K508" s="3">
        <f>IFERROR(stats[[#This Row],[Q3]]-stats[[#This Row],[Q1]],"")</f>
        <v>4.0509265090804547E-5</v>
      </c>
      <c r="L508" s="3">
        <f>IFERROR(AVERAGEIFS(H489:H508, H489:H508, "&lt;" &amp; stats[[#This Row],[Q3]]+(2*stats[[#This Row],[IQR]]), H489:H508, "&gt;" &amp; stats[[#This Row],[Q1]]-(2*stats[[#This Row],[IQR]])),"")</f>
        <v>9.0277777781011537E-4</v>
      </c>
    </row>
    <row r="509" spans="1:12" x14ac:dyDescent="0.25">
      <c r="A509" s="9">
        <v>44279.866956018515</v>
      </c>
      <c r="B509" s="10">
        <v>0</v>
      </c>
      <c r="C509" s="10">
        <v>1</v>
      </c>
      <c r="D509" s="11">
        <f>SUM(B$2:B509)</f>
        <v>1</v>
      </c>
      <c r="E509" s="11">
        <f>SUM(C$2:C509)</f>
        <v>508</v>
      </c>
      <c r="F509" s="12">
        <f>IF(stats[[#This Row],[Datetime]],stats[[#This Row],[Total Clear]]/stats[[#This Row],[Total Runs]],NA())</f>
        <v>1.968503937007874E-3</v>
      </c>
      <c r="G509" s="2">
        <f t="shared" si="24"/>
        <v>0</v>
      </c>
      <c r="H509" s="3">
        <f>IFERROR(stats[[#This Row],[Datetime]]-A508,"")</f>
        <v>9.4907407037680969E-4</v>
      </c>
      <c r="I509" s="3">
        <f t="shared" si="25"/>
        <v>8.7962962425081059E-4</v>
      </c>
      <c r="J509" s="3">
        <f t="shared" si="26"/>
        <v>9.2592592591245193E-4</v>
      </c>
      <c r="K509" s="3">
        <f>IFERROR(stats[[#This Row],[Q3]]-stats[[#This Row],[Q1]],"")</f>
        <v>4.6296301661641337E-5</v>
      </c>
      <c r="L509" s="3">
        <f>IFERROR(AVERAGEIFS(H490:H509, H490:H509, "&lt;" &amp; stats[[#This Row],[Q3]]+(2*stats[[#This Row],[IQR]]), H490:H509, "&gt;" &amp; stats[[#This Row],[Q1]]-(2*stats[[#This Row],[IQR]])),"")</f>
        <v>9.0798611090576738E-4</v>
      </c>
    </row>
    <row r="510" spans="1:12" x14ac:dyDescent="0.25">
      <c r="A510" s="9">
        <v>44279.86787037037</v>
      </c>
      <c r="B510" s="10">
        <v>0</v>
      </c>
      <c r="C510" s="10">
        <v>1</v>
      </c>
      <c r="D510" s="11">
        <f>SUM(B$2:B510)</f>
        <v>1</v>
      </c>
      <c r="E510" s="11">
        <f>SUM(C$2:C510)</f>
        <v>509</v>
      </c>
      <c r="F510" s="12">
        <f>IF(stats[[#This Row],[Datetime]],stats[[#This Row],[Total Clear]]/stats[[#This Row],[Total Runs]],NA())</f>
        <v>1.9646365422396855E-3</v>
      </c>
      <c r="G510" s="2">
        <f t="shared" si="24"/>
        <v>0</v>
      </c>
      <c r="H510" s="3">
        <f>IFERROR(stats[[#This Row],[Datetime]]-A509,"")</f>
        <v>9.1435185458976775E-4</v>
      </c>
      <c r="I510" s="3">
        <f t="shared" si="25"/>
        <v>8.7962962425081059E-4</v>
      </c>
      <c r="J510" s="3">
        <f t="shared" si="26"/>
        <v>9.2592592591245193E-4</v>
      </c>
      <c r="K510" s="3">
        <f>IFERROR(stats[[#This Row],[Q3]]-stats[[#This Row],[Q1]],"")</f>
        <v>4.6296301661641337E-5</v>
      </c>
      <c r="L510" s="3">
        <f>IFERROR(AVERAGEIFS(H491:H510, H491:H510, "&lt;" &amp; stats[[#This Row],[Q3]]+(2*stats[[#This Row],[IQR]]), H491:H510, "&gt;" &amp; stats[[#This Row],[Q1]]-(2*stats[[#This Row],[IQR]])),"")</f>
        <v>9.0798611126956534E-4</v>
      </c>
    </row>
    <row r="511" spans="1:12" x14ac:dyDescent="0.25">
      <c r="A511" s="9">
        <v>44279.868807870371</v>
      </c>
      <c r="B511" s="10">
        <v>0</v>
      </c>
      <c r="C511" s="10">
        <v>1</v>
      </c>
      <c r="D511" s="11">
        <f>SUM(B$2:B511)</f>
        <v>1</v>
      </c>
      <c r="E511" s="11">
        <f>SUM(C$2:C511)</f>
        <v>510</v>
      </c>
      <c r="F511" s="12">
        <f>IF(stats[[#This Row],[Datetime]],stats[[#This Row],[Total Clear]]/stats[[#This Row],[Total Runs]],NA())</f>
        <v>1.9607843137254902E-3</v>
      </c>
      <c r="G511" s="2">
        <f t="shared" si="24"/>
        <v>0</v>
      </c>
      <c r="H511" s="3">
        <f>IFERROR(stats[[#This Row],[Datetime]]-A510,"")</f>
        <v>9.3750000087311491E-4</v>
      </c>
      <c r="I511" s="3">
        <f t="shared" si="25"/>
        <v>8.7962962425081059E-4</v>
      </c>
      <c r="J511" s="3">
        <f t="shared" si="26"/>
        <v>9.2881944328837562E-4</v>
      </c>
      <c r="K511" s="3">
        <f>IFERROR(stats[[#This Row],[Q3]]-stats[[#This Row],[Q1]],"")</f>
        <v>4.918981903756503E-5</v>
      </c>
      <c r="L511" s="3">
        <f>IFERROR(AVERAGEIFS(H492:H511, H492:H511, "&lt;" &amp; stats[[#This Row],[Q3]]+(2*stats[[#This Row],[IQR]]), H492:H511, "&gt;" &amp; stats[[#This Row],[Q1]]-(2*stats[[#This Row],[IQR]])),"")</f>
        <v>9.0856481474475002E-4</v>
      </c>
    </row>
    <row r="512" spans="1:12" x14ac:dyDescent="0.25">
      <c r="A512" s="9">
        <v>44279.869803240741</v>
      </c>
      <c r="B512" s="10">
        <v>0</v>
      </c>
      <c r="C512" s="10">
        <v>1</v>
      </c>
      <c r="D512" s="11">
        <f>SUM(B$2:B512)</f>
        <v>1</v>
      </c>
      <c r="E512" s="11">
        <f>SUM(C$2:C512)</f>
        <v>511</v>
      </c>
      <c r="F512" s="12">
        <f>IF(stats[[#This Row],[Datetime]],stats[[#This Row],[Total Clear]]/stats[[#This Row],[Total Runs]],NA())</f>
        <v>1.9569471624266144E-3</v>
      </c>
      <c r="G512" s="2">
        <f t="shared" si="24"/>
        <v>0</v>
      </c>
      <c r="H512" s="3">
        <f>IFERROR(stats[[#This Row],[Datetime]]-A511,"")</f>
        <v>9.9537037021946162E-4</v>
      </c>
      <c r="I512" s="3">
        <f t="shared" si="25"/>
        <v>8.8831018183554988E-4</v>
      </c>
      <c r="J512" s="3">
        <f t="shared" si="26"/>
        <v>9.4039351824903861E-4</v>
      </c>
      <c r="K512" s="3">
        <f>IFERROR(stats[[#This Row],[Q3]]-stats[[#This Row],[Q1]],"")</f>
        <v>5.2083336413488723E-5</v>
      </c>
      <c r="L512" s="3">
        <f>IFERROR(AVERAGEIFS(H493:H512, H493:H512, "&lt;" &amp; stats[[#This Row],[Q3]]+(2*stats[[#This Row],[IQR]]), H493:H512, "&gt;" &amp; stats[[#This Row],[Q1]]-(2*stats[[#This Row],[IQR]])),"")</f>
        <v>9.1435185204318263E-4</v>
      </c>
    </row>
    <row r="513" spans="1:12" x14ac:dyDescent="0.25">
      <c r="A513" s="9">
        <v>44279.870729166665</v>
      </c>
      <c r="B513" s="10">
        <v>0</v>
      </c>
      <c r="C513" s="10">
        <v>1</v>
      </c>
      <c r="D513" s="11">
        <f>SUM(B$2:B513)</f>
        <v>1</v>
      </c>
      <c r="E513" s="11">
        <f>SUM(C$2:C513)</f>
        <v>512</v>
      </c>
      <c r="F513" s="12">
        <f>IF(stats[[#This Row],[Datetime]],stats[[#This Row],[Total Clear]]/stats[[#This Row],[Total Runs]],NA())</f>
        <v>1.953125E-3</v>
      </c>
      <c r="G513" s="2">
        <f t="shared" si="24"/>
        <v>0</v>
      </c>
      <c r="H513" s="3">
        <f>IFERROR(stats[[#This Row],[Datetime]]-A512,"")</f>
        <v>9.2592592409346253E-4</v>
      </c>
      <c r="I513" s="3">
        <f t="shared" si="25"/>
        <v>8.8831018183554988E-4</v>
      </c>
      <c r="J513" s="3">
        <f t="shared" si="26"/>
        <v>9.2881944328837562E-4</v>
      </c>
      <c r="K513" s="3">
        <f>IFERROR(stats[[#This Row],[Q3]]-stats[[#This Row],[Q1]],"")</f>
        <v>4.050926145282574E-5</v>
      </c>
      <c r="L513" s="3">
        <f>IFERROR(AVERAGEIFS(H494:H513, H494:H513, "&lt;" &amp; stats[[#This Row],[Q3]]+(2*stats[[#This Row],[IQR]]), H494:H513, "&gt;" &amp; stats[[#This Row],[Q1]]-(2*stats[[#This Row],[IQR]])),"")</f>
        <v>9.1203703705105004E-4</v>
      </c>
    </row>
    <row r="514" spans="1:12" x14ac:dyDescent="0.25">
      <c r="A514" s="9">
        <v>44279.871712962966</v>
      </c>
      <c r="B514" s="10">
        <v>0</v>
      </c>
      <c r="C514" s="10">
        <v>1</v>
      </c>
      <c r="D514" s="11">
        <f>SUM(B$2:B514)</f>
        <v>1</v>
      </c>
      <c r="E514" s="11">
        <f>SUM(C$2:C514)</f>
        <v>513</v>
      </c>
      <c r="F514" s="12">
        <f>IF(stats[[#This Row],[Datetime]],stats[[#This Row],[Total Clear]]/stats[[#This Row],[Total Runs]],NA())</f>
        <v>1.9493177387914229E-3</v>
      </c>
      <c r="G514" s="2">
        <f t="shared" si="24"/>
        <v>0</v>
      </c>
      <c r="H514" s="3">
        <f>IFERROR(stats[[#This Row],[Datetime]]-A513,"")</f>
        <v>9.8379630071576685E-4</v>
      </c>
      <c r="I514" s="3">
        <f t="shared" si="25"/>
        <v>8.9120370648743119E-4</v>
      </c>
      <c r="J514" s="3">
        <f t="shared" si="26"/>
        <v>9.4039351824903861E-4</v>
      </c>
      <c r="K514" s="3">
        <f>IFERROR(stats[[#This Row],[Q3]]-stats[[#This Row],[Q1]],"")</f>
        <v>4.9189811761607416E-5</v>
      </c>
      <c r="L514" s="3">
        <f>IFERROR(AVERAGEIFS(H495:H514, H495:H514, "&lt;" &amp; stats[[#This Row],[Q3]]+(2*stats[[#This Row],[IQR]]), H495:H514, "&gt;" &amp; stats[[#This Row],[Q1]]-(2*stats[[#This Row],[IQR]])),"")</f>
        <v>9.1840277782466733E-4</v>
      </c>
    </row>
    <row r="515" spans="1:12" x14ac:dyDescent="0.25">
      <c r="A515" s="9">
        <v>44279.872615740744</v>
      </c>
      <c r="B515" s="10">
        <v>0</v>
      </c>
      <c r="C515" s="10">
        <v>1</v>
      </c>
      <c r="D515" s="11">
        <f>SUM(B$2:B515)</f>
        <v>1</v>
      </c>
      <c r="E515" s="11">
        <f>SUM(C$2:C515)</f>
        <v>514</v>
      </c>
      <c r="F515" s="12">
        <f>IF(stats[[#This Row],[Datetime]],stats[[#This Row],[Total Clear]]/stats[[#This Row],[Total Runs]],NA())</f>
        <v>1.9455252918287938E-3</v>
      </c>
      <c r="G515" s="2">
        <f t="shared" si="24"/>
        <v>0</v>
      </c>
      <c r="H515" s="3">
        <f>IFERROR(stats[[#This Row],[Datetime]]-A514,"")</f>
        <v>9.0277777781011537E-4</v>
      </c>
      <c r="I515" s="3">
        <f t="shared" si="25"/>
        <v>8.9988426043419167E-4</v>
      </c>
      <c r="J515" s="3">
        <f t="shared" si="26"/>
        <v>9.4039351824903861E-4</v>
      </c>
      <c r="K515" s="3">
        <f>IFERROR(stats[[#This Row],[Q3]]-stats[[#This Row],[Q1]],"")</f>
        <v>4.0509257814846933E-5</v>
      </c>
      <c r="L515" s="3">
        <f>IFERROR(AVERAGEIFS(H496:H515, H496:H515, "&lt;" &amp; stats[[#This Row],[Q3]]+(2*stats[[#This Row],[IQR]]), H496:H515, "&gt;" &amp; stats[[#This Row],[Q1]]-(2*stats[[#This Row],[IQR]])),"")</f>
        <v>9.195601855026325E-4</v>
      </c>
    </row>
    <row r="516" spans="1:12" x14ac:dyDescent="0.25">
      <c r="A516" s="9">
        <v>44279.87358796296</v>
      </c>
      <c r="B516" s="10">
        <v>0</v>
      </c>
      <c r="C516" s="10">
        <v>1</v>
      </c>
      <c r="D516" s="11">
        <f>SUM(B$2:B516)</f>
        <v>1</v>
      </c>
      <c r="E516" s="11">
        <f>SUM(C$2:C516)</f>
        <v>515</v>
      </c>
      <c r="F516" s="12">
        <f>IF(stats[[#This Row],[Datetime]],stats[[#This Row],[Total Clear]]/stats[[#This Row],[Total Runs]],NA())</f>
        <v>1.9417475728155339E-3</v>
      </c>
      <c r="G516" s="2">
        <f t="shared" si="24"/>
        <v>0</v>
      </c>
      <c r="H516" s="3">
        <f>IFERROR(stats[[#This Row],[Datetime]]-A515,"")</f>
        <v>9.7222221666015685E-4</v>
      </c>
      <c r="I516" s="3">
        <f t="shared" si="25"/>
        <v>9.0277777781011537E-4</v>
      </c>
      <c r="J516" s="3">
        <f t="shared" si="26"/>
        <v>9.5486110694764648E-4</v>
      </c>
      <c r="K516" s="3">
        <f>IFERROR(stats[[#This Row],[Q3]]-stats[[#This Row],[Q1]],"")</f>
        <v>5.2083329137531109E-5</v>
      </c>
      <c r="L516" s="3">
        <f>IFERROR(AVERAGEIFS(H497:H516, H497:H516, "&lt;" &amp; stats[[#This Row],[Q3]]+(2*stats[[#This Row],[IQR]]), H497:H516, "&gt;" &amp; stats[[#This Row],[Q1]]-(2*stats[[#This Row],[IQR]])),"")</f>
        <v>9.2361111092031933E-4</v>
      </c>
    </row>
    <row r="517" spans="1:12" x14ac:dyDescent="0.25">
      <c r="A517" s="9">
        <v>44279.874490740738</v>
      </c>
      <c r="B517" s="10">
        <v>0</v>
      </c>
      <c r="C517" s="10">
        <v>1</v>
      </c>
      <c r="D517" s="11">
        <f>SUM(B$2:B517)</f>
        <v>1</v>
      </c>
      <c r="E517" s="11">
        <f>SUM(C$2:C517)</f>
        <v>516</v>
      </c>
      <c r="F517" s="12">
        <f>IF(stats[[#This Row],[Datetime]],stats[[#This Row],[Total Clear]]/stats[[#This Row],[Total Runs]],NA())</f>
        <v>1.937984496124031E-3</v>
      </c>
      <c r="G517" s="2">
        <f t="shared" si="24"/>
        <v>0</v>
      </c>
      <c r="H517" s="3">
        <f>IFERROR(stats[[#This Row],[Datetime]]-A516,"")</f>
        <v>9.0277777781011537E-4</v>
      </c>
      <c r="I517" s="3">
        <f t="shared" si="25"/>
        <v>9.0277777781011537E-4</v>
      </c>
      <c r="J517" s="3">
        <f t="shared" si="26"/>
        <v>9.5486110694764648E-4</v>
      </c>
      <c r="K517" s="3">
        <f>IFERROR(stats[[#This Row],[Q3]]-stats[[#This Row],[Q1]],"")</f>
        <v>5.2083329137531109E-5</v>
      </c>
      <c r="L517" s="3">
        <f>IFERROR(AVERAGEIFS(H498:H517, H498:H517, "&lt;" &amp; stats[[#This Row],[Q3]]+(2*stats[[#This Row],[IQR]]), H498:H517, "&gt;" &amp; stats[[#This Row],[Q1]]-(2*stats[[#This Row],[IQR]])),"")</f>
        <v>9.2418981475930197E-4</v>
      </c>
    </row>
    <row r="518" spans="1:12" x14ac:dyDescent="0.25">
      <c r="A518" s="9">
        <v>44279.875439814816</v>
      </c>
      <c r="B518" s="10">
        <v>0</v>
      </c>
      <c r="C518" s="10">
        <v>1</v>
      </c>
      <c r="D518" s="11">
        <f>SUM(B$2:B518)</f>
        <v>1</v>
      </c>
      <c r="E518" s="11">
        <f>SUM(C$2:C518)</f>
        <v>517</v>
      </c>
      <c r="F518" s="12">
        <f>IF(stats[[#This Row],[Datetime]],stats[[#This Row],[Total Clear]]/stats[[#This Row],[Total Runs]],NA())</f>
        <v>1.9342359767891683E-3</v>
      </c>
      <c r="G518" s="2">
        <f t="shared" si="24"/>
        <v>0</v>
      </c>
      <c r="H518" s="3">
        <f>IFERROR(stats[[#This Row],[Datetime]]-A517,"")</f>
        <v>9.490740776527673E-4</v>
      </c>
      <c r="I518" s="3">
        <f t="shared" si="25"/>
        <v>9.0277777781011537E-4</v>
      </c>
      <c r="J518" s="3">
        <f t="shared" si="26"/>
        <v>9.5486111240461469E-4</v>
      </c>
      <c r="K518" s="3">
        <f>IFERROR(stats[[#This Row],[Q3]]-stats[[#This Row],[Q1]],"")</f>
        <v>5.208333459449932E-5</v>
      </c>
      <c r="L518" s="3">
        <f>IFERROR(AVERAGEIFS(H499:H518, H499:H518, "&lt;" &amp; stats[[#This Row],[Q3]]+(2*stats[[#This Row],[IQR]]), H499:H518, "&gt;" &amp; stats[[#This Row],[Q1]]-(2*stats[[#This Row],[IQR]])),"")</f>
        <v>9.2650462975143457E-4</v>
      </c>
    </row>
    <row r="519" spans="1:12" x14ac:dyDescent="0.25">
      <c r="A519" s="9">
        <v>44279.876342592594</v>
      </c>
      <c r="B519" s="10">
        <v>0</v>
      </c>
      <c r="C519" s="10">
        <v>1</v>
      </c>
      <c r="D519" s="11">
        <f>SUM(B$2:B519)</f>
        <v>1</v>
      </c>
      <c r="E519" s="11">
        <f>SUM(C$2:C519)</f>
        <v>518</v>
      </c>
      <c r="F519" s="12">
        <f>IF(stats[[#This Row],[Datetime]],stats[[#This Row],[Total Clear]]/stats[[#This Row],[Total Runs]],NA())</f>
        <v>1.9305019305019305E-3</v>
      </c>
      <c r="G519" s="2">
        <f t="shared" si="24"/>
        <v>0</v>
      </c>
      <c r="H519" s="3">
        <f>IFERROR(stats[[#This Row],[Datetime]]-A518,"")</f>
        <v>9.0277777781011537E-4</v>
      </c>
      <c r="I519" s="3">
        <f t="shared" si="25"/>
        <v>9.0277777781011537E-4</v>
      </c>
      <c r="J519" s="3">
        <f t="shared" si="26"/>
        <v>9.5486111240461469E-4</v>
      </c>
      <c r="K519" s="3">
        <f>IFERROR(stats[[#This Row],[Q3]]-stats[[#This Row],[Q1]],"")</f>
        <v>5.208333459449932E-5</v>
      </c>
      <c r="L519" s="3">
        <f>IFERROR(AVERAGEIFS(H500:H519, H500:H519, "&lt;" &amp; stats[[#This Row],[Q3]]+(2*stats[[#This Row],[IQR]]), H500:H519, "&gt;" &amp; stats[[#This Row],[Q1]]-(2*stats[[#This Row],[IQR]])),"")</f>
        <v>9.2592592591245193E-4</v>
      </c>
    </row>
    <row r="520" spans="1:12" x14ac:dyDescent="0.25">
      <c r="A520" s="9">
        <v>44279.877303240741</v>
      </c>
      <c r="B520" s="10">
        <v>0</v>
      </c>
      <c r="C520" s="10">
        <v>1</v>
      </c>
      <c r="D520" s="11">
        <f>SUM(B$2:B520)</f>
        <v>1</v>
      </c>
      <c r="E520" s="11">
        <f>SUM(C$2:C520)</f>
        <v>519</v>
      </c>
      <c r="F520" s="12">
        <f>IF(stats[[#This Row],[Datetime]],stats[[#This Row],[Total Clear]]/stats[[#This Row],[Total Runs]],NA())</f>
        <v>1.9267822736030828E-3</v>
      </c>
      <c r="G520" s="2">
        <f t="shared" si="24"/>
        <v>0</v>
      </c>
      <c r="H520" s="3">
        <f>IFERROR(stats[[#This Row],[Datetime]]-A519,"")</f>
        <v>9.6064814715646207E-4</v>
      </c>
      <c r="I520" s="3">
        <f t="shared" si="25"/>
        <v>9.0277777781011537E-4</v>
      </c>
      <c r="J520" s="3">
        <f t="shared" si="26"/>
        <v>9.6354166453238577E-4</v>
      </c>
      <c r="K520" s="3">
        <f>IFERROR(stats[[#This Row],[Q3]]-stats[[#This Row],[Q1]],"")</f>
        <v>6.0763886722270399E-5</v>
      </c>
      <c r="L520" s="3">
        <f>IFERROR(AVERAGEIFS(H501:H520, H501:H520, "&lt;" &amp; stats[[#This Row],[Q3]]+(2*stats[[#This Row],[IQR]]), H501:H520, "&gt;" &amp; stats[[#This Row],[Q1]]-(2*stats[[#This Row],[IQR]])),"")</f>
        <v>9.2881944437976931E-4</v>
      </c>
    </row>
    <row r="521" spans="1:12" x14ac:dyDescent="0.25">
      <c r="A521" s="9">
        <v>44279.878217592595</v>
      </c>
      <c r="B521" s="10">
        <v>0</v>
      </c>
      <c r="C521" s="10">
        <v>1</v>
      </c>
      <c r="D521" s="11">
        <f>SUM(B$2:B521)</f>
        <v>1</v>
      </c>
      <c r="E521" s="11">
        <f>SUM(C$2:C521)</f>
        <v>520</v>
      </c>
      <c r="F521" s="12">
        <f>IF(stats[[#This Row],[Datetime]],stats[[#This Row],[Total Clear]]/stats[[#This Row],[Total Runs]],NA())</f>
        <v>1.9230769230769232E-3</v>
      </c>
      <c r="G521" s="2">
        <f t="shared" si="24"/>
        <v>0</v>
      </c>
      <c r="H521" s="3">
        <f>IFERROR(stats[[#This Row],[Datetime]]-A520,"")</f>
        <v>9.1435185458976775E-4</v>
      </c>
      <c r="I521" s="3">
        <f t="shared" si="25"/>
        <v>9.0277777781011537E-4</v>
      </c>
      <c r="J521" s="3">
        <f t="shared" si="26"/>
        <v>9.6354166453238577E-4</v>
      </c>
      <c r="K521" s="3">
        <f>IFERROR(stats[[#This Row],[Q3]]-stats[[#This Row],[Q1]],"")</f>
        <v>6.0763886722270399E-5</v>
      </c>
      <c r="L521" s="3">
        <f>IFERROR(AVERAGEIFS(H502:H521, H502:H521, "&lt;" &amp; stats[[#This Row],[Q3]]+(2*stats[[#This Row],[IQR]]), H502:H521, "&gt;" &amp; stats[[#This Row],[Q1]]-(2*stats[[#This Row],[IQR]])),"")</f>
        <v>9.3229166668606922E-4</v>
      </c>
    </row>
    <row r="522" spans="1:12" x14ac:dyDescent="0.25">
      <c r="A522" s="9">
        <v>44279.879212962966</v>
      </c>
      <c r="B522" s="10">
        <v>0</v>
      </c>
      <c r="C522" s="10">
        <v>1</v>
      </c>
      <c r="D522" s="11">
        <f>SUM(B$2:B522)</f>
        <v>1</v>
      </c>
      <c r="E522" s="11">
        <f>SUM(C$2:C522)</f>
        <v>521</v>
      </c>
      <c r="F522" s="12">
        <f>IF(stats[[#This Row],[Datetime]],stats[[#This Row],[Total Clear]]/stats[[#This Row],[Total Runs]],NA())</f>
        <v>1.9193857965451055E-3</v>
      </c>
      <c r="G522" s="2">
        <f t="shared" si="24"/>
        <v>0</v>
      </c>
      <c r="H522" s="3">
        <f>IFERROR(stats[[#This Row],[Datetime]]-A521,"")</f>
        <v>9.9537037021946162E-4</v>
      </c>
      <c r="I522" s="3">
        <f t="shared" si="25"/>
        <v>9.0277777781011537E-4</v>
      </c>
      <c r="J522" s="3">
        <f t="shared" si="26"/>
        <v>9.6354166453238577E-4</v>
      </c>
      <c r="K522" s="3">
        <f>IFERROR(stats[[#This Row],[Q3]]-stats[[#This Row],[Q1]],"")</f>
        <v>6.0763886722270399E-5</v>
      </c>
      <c r="L522" s="3">
        <f>IFERROR(AVERAGEIFS(H503:H522, H503:H522, "&lt;" &amp; stats[[#This Row],[Q3]]+(2*stats[[#This Row],[IQR]]), H503:H522, "&gt;" &amp; stats[[#This Row],[Q1]]-(2*stats[[#This Row],[IQR]])),"")</f>
        <v>9.3229166668606922E-4</v>
      </c>
    </row>
    <row r="523" spans="1:12" x14ac:dyDescent="0.25">
      <c r="A523" s="9">
        <v>44279.88013888889</v>
      </c>
      <c r="B523" s="10">
        <v>0</v>
      </c>
      <c r="C523" s="10">
        <v>1</v>
      </c>
      <c r="D523" s="11">
        <f>SUM(B$2:B523)</f>
        <v>1</v>
      </c>
      <c r="E523" s="11">
        <f>SUM(C$2:C523)</f>
        <v>522</v>
      </c>
      <c r="F523" s="12">
        <f>IF(stats[[#This Row],[Datetime]],stats[[#This Row],[Total Clear]]/stats[[#This Row],[Total Runs]],NA())</f>
        <v>1.9157088122605363E-3</v>
      </c>
      <c r="G523" s="2">
        <f t="shared" si="24"/>
        <v>0</v>
      </c>
      <c r="H523" s="3">
        <f>IFERROR(stats[[#This Row],[Datetime]]-A522,"")</f>
        <v>9.2592592409346253E-4</v>
      </c>
      <c r="I523" s="3">
        <f t="shared" si="25"/>
        <v>9.1145833539485466E-4</v>
      </c>
      <c r="J523" s="3">
        <f t="shared" si="26"/>
        <v>9.6354166453238577E-4</v>
      </c>
      <c r="K523" s="3">
        <f>IFERROR(stats[[#This Row],[Q3]]-stats[[#This Row],[Q1]],"")</f>
        <v>5.2083329137531109E-5</v>
      </c>
      <c r="L523" s="3">
        <f>IFERROR(AVERAGEIFS(H504:H523, H504:H523, "&lt;" &amp; stats[[#This Row],[Q3]]+(2*stats[[#This Row],[IQR]]), H504:H523, "&gt;" &amp; stats[[#This Row],[Q1]]-(2*stats[[#This Row],[IQR]])),"")</f>
        <v>9.351851851533866E-4</v>
      </c>
    </row>
    <row r="524" spans="1:12" x14ac:dyDescent="0.25">
      <c r="A524" s="9">
        <v>44279.881064814814</v>
      </c>
      <c r="B524" s="10">
        <v>0</v>
      </c>
      <c r="C524" s="10">
        <v>1</v>
      </c>
      <c r="D524" s="11">
        <f>SUM(B$2:B524)</f>
        <v>1</v>
      </c>
      <c r="E524" s="11">
        <f>SUM(C$2:C524)</f>
        <v>523</v>
      </c>
      <c r="F524" s="12">
        <f>IF(stats[[#This Row],[Datetime]],stats[[#This Row],[Total Clear]]/stats[[#This Row],[Total Runs]],NA())</f>
        <v>1.9120458891013384E-3</v>
      </c>
      <c r="G524" s="2">
        <f t="shared" si="24"/>
        <v>0</v>
      </c>
      <c r="H524" s="3">
        <f>IFERROR(stats[[#This Row],[Datetime]]-A523,"")</f>
        <v>9.2592592409346253E-4</v>
      </c>
      <c r="I524" s="3">
        <f t="shared" si="25"/>
        <v>9.1145833539485466E-4</v>
      </c>
      <c r="J524" s="3">
        <f t="shared" si="26"/>
        <v>9.5196759502869099E-4</v>
      </c>
      <c r="K524" s="3">
        <f>IFERROR(stats[[#This Row],[Q3]]-stats[[#This Row],[Q1]],"")</f>
        <v>4.0509259633836336E-5</v>
      </c>
      <c r="L524" s="3">
        <f>IFERROR(AVERAGEIFS(H505:H524, H505:H524, "&lt;" &amp; stats[[#This Row],[Q3]]+(2*stats[[#This Row],[IQR]]), H505:H524, "&gt;" &amp; stats[[#This Row],[Q1]]-(2*stats[[#This Row],[IQR]])),"")</f>
        <v>9.3171296284708658E-4</v>
      </c>
    </row>
    <row r="525" spans="1:12" x14ac:dyDescent="0.25">
      <c r="A525" s="9">
        <v>44279.882048611114</v>
      </c>
      <c r="B525" s="10">
        <v>0</v>
      </c>
      <c r="C525" s="10">
        <v>1</v>
      </c>
      <c r="D525" s="11">
        <f>SUM(B$2:B525)</f>
        <v>1</v>
      </c>
      <c r="E525" s="11">
        <f>SUM(C$2:C525)</f>
        <v>524</v>
      </c>
      <c r="F525" s="12">
        <f>IF(stats[[#This Row],[Datetime]],stats[[#This Row],[Total Clear]]/stats[[#This Row],[Total Runs]],NA())</f>
        <v>1.9083969465648854E-3</v>
      </c>
      <c r="G525" s="2">
        <f t="shared" si="24"/>
        <v>0</v>
      </c>
      <c r="H525" s="3">
        <f>IFERROR(stats[[#This Row],[Datetime]]-A524,"")</f>
        <v>9.8379630071576685E-4</v>
      </c>
      <c r="I525" s="3">
        <f t="shared" si="25"/>
        <v>9.1145833539485466E-4</v>
      </c>
      <c r="J525" s="3">
        <f t="shared" si="26"/>
        <v>9.6354166453238577E-4</v>
      </c>
      <c r="K525" s="3">
        <f>IFERROR(stats[[#This Row],[Q3]]-stats[[#This Row],[Q1]],"")</f>
        <v>5.2083329137531109E-5</v>
      </c>
      <c r="L525" s="3">
        <f>IFERROR(AVERAGEIFS(H506:H525, H506:H525, "&lt;" &amp; stats[[#This Row],[Q3]]+(2*stats[[#This Row],[IQR]]), H506:H525, "&gt;" &amp; stats[[#This Row],[Q1]]-(2*stats[[#This Row],[IQR]])),"")</f>
        <v>9.3460648167820182E-4</v>
      </c>
    </row>
    <row r="526" spans="1:12" x14ac:dyDescent="0.25">
      <c r="A526" s="9">
        <v>44279.883009259262</v>
      </c>
      <c r="B526" s="10">
        <v>0</v>
      </c>
      <c r="C526" s="10">
        <v>1</v>
      </c>
      <c r="D526" s="11">
        <f>SUM(B$2:B526)</f>
        <v>1</v>
      </c>
      <c r="E526" s="11">
        <f>SUM(C$2:C526)</f>
        <v>525</v>
      </c>
      <c r="F526" s="12">
        <f>IF(stats[[#This Row],[Datetime]],stats[[#This Row],[Total Clear]]/stats[[#This Row],[Total Runs]],NA())</f>
        <v>1.9047619047619048E-3</v>
      </c>
      <c r="G526" s="2">
        <f t="shared" si="24"/>
        <v>0</v>
      </c>
      <c r="H526" s="3">
        <f>IFERROR(stats[[#This Row],[Datetime]]-A525,"")</f>
        <v>9.6064814715646207E-4</v>
      </c>
      <c r="I526" s="3">
        <f t="shared" si="25"/>
        <v>9.1435185458976775E-4</v>
      </c>
      <c r="J526" s="3">
        <f t="shared" si="26"/>
        <v>9.6354166453238577E-4</v>
      </c>
      <c r="K526" s="3">
        <f>IFERROR(stats[[#This Row],[Q3]]-stats[[#This Row],[Q1]],"")</f>
        <v>4.9189809942618012E-5</v>
      </c>
      <c r="L526" s="3">
        <f>IFERROR(AVERAGEIFS(H507:H526, H507:H526, "&lt;" &amp; stats[[#This Row],[Q3]]+(2*stats[[#This Row],[IQR]]), H507:H526, "&gt;" &amp; stats[[#This Row],[Q1]]-(2*stats[[#This Row],[IQR]])),"")</f>
        <v>9.375000001455192E-4</v>
      </c>
    </row>
    <row r="527" spans="1:12" x14ac:dyDescent="0.25">
      <c r="A527" s="9">
        <v>44279.883900462963</v>
      </c>
      <c r="B527" s="10">
        <v>0</v>
      </c>
      <c r="C527" s="10">
        <v>1</v>
      </c>
      <c r="D527" s="11">
        <f>SUM(B$2:B527)</f>
        <v>1</v>
      </c>
      <c r="E527" s="11">
        <f>SUM(C$2:C527)</f>
        <v>526</v>
      </c>
      <c r="F527" s="12">
        <f>IF(stats[[#This Row],[Datetime]],stats[[#This Row],[Total Clear]]/stats[[#This Row],[Total Runs]],NA())</f>
        <v>1.9011406844106464E-3</v>
      </c>
      <c r="G527" s="2">
        <f t="shared" si="24"/>
        <v>0</v>
      </c>
      <c r="H527" s="3">
        <f>IFERROR(stats[[#This Row],[Datetime]]-A526,"")</f>
        <v>8.9120370103046298E-4</v>
      </c>
      <c r="I527" s="3">
        <f t="shared" si="25"/>
        <v>9.1435185458976775E-4</v>
      </c>
      <c r="J527" s="3">
        <f t="shared" si="26"/>
        <v>9.6354166453238577E-4</v>
      </c>
      <c r="K527" s="3">
        <f>IFERROR(stats[[#This Row],[Q3]]-stats[[#This Row],[Q1]],"")</f>
        <v>4.9189809942618012E-5</v>
      </c>
      <c r="L527" s="3">
        <f>IFERROR(AVERAGEIFS(H508:H527, H508:H527, "&lt;" &amp; stats[[#This Row],[Q3]]+(2*stats[[#This Row],[IQR]]), H508:H527, "&gt;" &amp; stats[[#This Row],[Q1]]-(2*stats[[#This Row],[IQR]])),"")</f>
        <v>9.4039351861283647E-4</v>
      </c>
    </row>
    <row r="528" spans="1:12" x14ac:dyDescent="0.25">
      <c r="A528" s="9">
        <v>44279.88486111111</v>
      </c>
      <c r="B528" s="10">
        <v>0</v>
      </c>
      <c r="C528" s="10">
        <v>1</v>
      </c>
      <c r="D528" s="11">
        <f>SUM(B$2:B528)</f>
        <v>1</v>
      </c>
      <c r="E528" s="11">
        <f>SUM(C$2:C528)</f>
        <v>527</v>
      </c>
      <c r="F528" s="12">
        <f>IF(stats[[#This Row],[Datetime]],stats[[#This Row],[Total Clear]]/stats[[#This Row],[Total Runs]],NA())</f>
        <v>1.8975332068311196E-3</v>
      </c>
      <c r="G528" s="2">
        <f t="shared" si="24"/>
        <v>0</v>
      </c>
      <c r="H528" s="3">
        <f>IFERROR(stats[[#This Row],[Datetime]]-A527,"")</f>
        <v>9.6064814715646207E-4</v>
      </c>
      <c r="I528" s="3">
        <f t="shared" si="25"/>
        <v>9.1435185458976775E-4</v>
      </c>
      <c r="J528" s="3">
        <f t="shared" si="26"/>
        <v>9.6354166453238577E-4</v>
      </c>
      <c r="K528" s="3">
        <f>IFERROR(stats[[#This Row],[Q3]]-stats[[#This Row],[Q1]],"")</f>
        <v>4.9189809942618012E-5</v>
      </c>
      <c r="L528" s="3">
        <f>IFERROR(AVERAGEIFS(H509:H528, H509:H528, "&lt;" &amp; stats[[#This Row],[Q3]]+(2*stats[[#This Row],[IQR]]), H509:H528, "&gt;" &amp; stats[[#This Row],[Q1]]-(2*stats[[#This Row],[IQR]])),"")</f>
        <v>9.427083332411712E-4</v>
      </c>
    </row>
    <row r="529" spans="1:12" x14ac:dyDescent="0.25">
      <c r="A529" s="9">
        <v>44279.885752314818</v>
      </c>
      <c r="B529" s="10">
        <v>0</v>
      </c>
      <c r="C529" s="10">
        <v>1</v>
      </c>
      <c r="D529" s="11">
        <f>SUM(B$2:B529)</f>
        <v>1</v>
      </c>
      <c r="E529" s="11">
        <f>SUM(C$2:C529)</f>
        <v>528</v>
      </c>
      <c r="F529" s="12">
        <f>IF(stats[[#This Row],[Datetime]],stats[[#This Row],[Total Clear]]/stats[[#This Row],[Total Runs]],NA())</f>
        <v>1.893939393939394E-3</v>
      </c>
      <c r="G529" s="2">
        <f t="shared" si="24"/>
        <v>0</v>
      </c>
      <c r="H529" s="3">
        <f>IFERROR(stats[[#This Row],[Datetime]]-A528,"")</f>
        <v>8.9120370830642059E-4</v>
      </c>
      <c r="I529" s="3">
        <f t="shared" si="25"/>
        <v>9.1145833539485466E-4</v>
      </c>
      <c r="J529" s="3">
        <f t="shared" si="26"/>
        <v>9.6354166453238577E-4</v>
      </c>
      <c r="K529" s="3">
        <f>IFERROR(stats[[#This Row],[Q3]]-stats[[#This Row],[Q1]],"")</f>
        <v>5.2083329137531109E-5</v>
      </c>
      <c r="L529" s="3">
        <f>IFERROR(AVERAGEIFS(H510:H529, H510:H529, "&lt;" &amp; stats[[#This Row],[Q3]]+(2*stats[[#This Row],[IQR]]), H510:H529, "&gt;" &amp; stats[[#This Row],[Q1]]-(2*stats[[#This Row],[IQR]])),"")</f>
        <v>9.3981481513765179E-4</v>
      </c>
    </row>
    <row r="530" spans="1:12" x14ac:dyDescent="0.25">
      <c r="A530" s="9">
        <v>44279.886562500003</v>
      </c>
      <c r="B530" s="10">
        <v>0</v>
      </c>
      <c r="C530" s="10">
        <v>1</v>
      </c>
      <c r="D530" s="11">
        <f>SUM(B$2:B530)</f>
        <v>1</v>
      </c>
      <c r="E530" s="11">
        <f>SUM(C$2:C530)</f>
        <v>529</v>
      </c>
      <c r="F530" s="12">
        <f>IF(stats[[#This Row],[Datetime]],stats[[#This Row],[Total Clear]]/stats[[#This Row],[Total Runs]],NA())</f>
        <v>1.890359168241966E-3</v>
      </c>
      <c r="G530" s="2">
        <f t="shared" si="24"/>
        <v>0</v>
      </c>
      <c r="H530" s="3">
        <f>IFERROR(stats[[#This Row],[Datetime]]-A529,"")</f>
        <v>8.1018518540076911E-4</v>
      </c>
      <c r="I530" s="3">
        <f t="shared" si="25"/>
        <v>9.0277777781011537E-4</v>
      </c>
      <c r="J530" s="3">
        <f t="shared" si="26"/>
        <v>9.6354166453238577E-4</v>
      </c>
      <c r="K530" s="3">
        <f>IFERROR(stats[[#This Row],[Q3]]-stats[[#This Row],[Q1]],"")</f>
        <v>6.0763886722270399E-5</v>
      </c>
      <c r="L530" s="3">
        <f>IFERROR(AVERAGEIFS(H511:H530, H511:H530, "&lt;" &amp; stats[[#This Row],[Q3]]+(2*stats[[#This Row],[IQR]]), H511:H530, "&gt;" &amp; stats[[#This Row],[Q1]]-(2*stats[[#This Row],[IQR]])),"")</f>
        <v>9.3460648167820182E-4</v>
      </c>
    </row>
    <row r="531" spans="1:12" x14ac:dyDescent="0.25">
      <c r="A531" s="9">
        <v>44279.887511574074</v>
      </c>
      <c r="B531" s="10">
        <v>0</v>
      </c>
      <c r="C531" s="10">
        <v>1</v>
      </c>
      <c r="D531" s="11">
        <f>SUM(B$2:B531)</f>
        <v>1</v>
      </c>
      <c r="E531" s="11">
        <f>SUM(C$2:C531)</f>
        <v>530</v>
      </c>
      <c r="F531" s="12">
        <f>IF(stats[[#This Row],[Datetime]],stats[[#This Row],[Total Clear]]/stats[[#This Row],[Total Runs]],NA())</f>
        <v>1.8867924528301887E-3</v>
      </c>
      <c r="G531" s="2">
        <f t="shared" si="24"/>
        <v>0</v>
      </c>
      <c r="H531" s="3">
        <f>IFERROR(stats[[#This Row],[Datetime]]-A530,"")</f>
        <v>9.4907407037680969E-4</v>
      </c>
      <c r="I531" s="3">
        <f t="shared" si="25"/>
        <v>9.0277777781011537E-4</v>
      </c>
      <c r="J531" s="3">
        <f t="shared" si="26"/>
        <v>9.6354166453238577E-4</v>
      </c>
      <c r="K531" s="3">
        <f>IFERROR(stats[[#This Row],[Q3]]-stats[[#This Row],[Q1]],"")</f>
        <v>6.0763886722270399E-5</v>
      </c>
      <c r="L531" s="3">
        <f>IFERROR(AVERAGEIFS(H512:H531, H512:H531, "&lt;" &amp; stats[[#This Row],[Q3]]+(2*stats[[#This Row],[IQR]]), H512:H531, "&gt;" &amp; stats[[#This Row],[Q1]]-(2*stats[[#This Row],[IQR]])),"")</f>
        <v>9.351851851533866E-4</v>
      </c>
    </row>
    <row r="532" spans="1:12" x14ac:dyDescent="0.25">
      <c r="A532" s="9">
        <v>44279.888368055559</v>
      </c>
      <c r="B532" s="10">
        <v>0</v>
      </c>
      <c r="C532" s="10">
        <v>1</v>
      </c>
      <c r="D532" s="11">
        <f>SUM(B$2:B532)</f>
        <v>1</v>
      </c>
      <c r="E532" s="11">
        <f>SUM(C$2:C532)</f>
        <v>531</v>
      </c>
      <c r="F532" s="12">
        <f>IF(stats[[#This Row],[Datetime]],stats[[#This Row],[Total Clear]]/stats[[#This Row],[Total Runs]],NA())</f>
        <v>1.8832391713747645E-3</v>
      </c>
      <c r="G532" s="2">
        <f t="shared" si="24"/>
        <v>0</v>
      </c>
      <c r="H532" s="3">
        <f>IFERROR(stats[[#This Row],[Datetime]]-A531,"")</f>
        <v>8.5648148524342105E-4</v>
      </c>
      <c r="I532" s="3">
        <f t="shared" si="25"/>
        <v>9.0277777781011537E-4</v>
      </c>
      <c r="J532" s="3">
        <f t="shared" si="26"/>
        <v>9.6064814715646207E-4</v>
      </c>
      <c r="K532" s="3">
        <f>IFERROR(stats[[#This Row],[Q3]]-stats[[#This Row],[Q1]],"")</f>
        <v>5.7870369346346706E-5</v>
      </c>
      <c r="L532" s="3">
        <f>IFERROR(AVERAGEIFS(H513:H532, H513:H532, "&lt;" &amp; stats[[#This Row],[Q3]]+(2*stats[[#This Row],[IQR]]), H513:H532, "&gt;" &amp; stats[[#This Row],[Q1]]-(2*stats[[#This Row],[IQR]])),"")</f>
        <v>9.2824074090458453E-4</v>
      </c>
    </row>
    <row r="533" spans="1:12" x14ac:dyDescent="0.25">
      <c r="A533" s="9">
        <v>44279.889340277776</v>
      </c>
      <c r="B533" s="10">
        <v>0</v>
      </c>
      <c r="C533" s="10">
        <v>1</v>
      </c>
      <c r="D533" s="11">
        <f>SUM(B$2:B533)</f>
        <v>1</v>
      </c>
      <c r="E533" s="11">
        <f>SUM(C$2:C533)</f>
        <v>532</v>
      </c>
      <c r="F533" s="12">
        <f>IF(stats[[#This Row],[Datetime]],stats[[#This Row],[Total Clear]]/stats[[#This Row],[Total Runs]],NA())</f>
        <v>1.8796992481203006E-3</v>
      </c>
      <c r="G533" s="2">
        <f t="shared" si="24"/>
        <v>0</v>
      </c>
      <c r="H533" s="3">
        <f>IFERROR(stats[[#This Row],[Datetime]]-A532,"")</f>
        <v>9.7222221666015685E-4</v>
      </c>
      <c r="I533" s="3">
        <f t="shared" si="25"/>
        <v>9.0277777781011537E-4</v>
      </c>
      <c r="J533" s="3">
        <f t="shared" si="26"/>
        <v>9.6354166453238577E-4</v>
      </c>
      <c r="K533" s="3">
        <f>IFERROR(stats[[#This Row],[Q3]]-stats[[#This Row],[Q1]],"")</f>
        <v>6.0763886722270399E-5</v>
      </c>
      <c r="L533" s="3">
        <f>IFERROR(AVERAGEIFS(H514:H533, H514:H533, "&lt;" &amp; stats[[#This Row],[Q3]]+(2*stats[[#This Row],[IQR]]), H514:H533, "&gt;" &amp; stats[[#This Row],[Q1]]-(2*stats[[#This Row],[IQR]])),"")</f>
        <v>9.3055555553291926E-4</v>
      </c>
    </row>
    <row r="534" spans="1:12" x14ac:dyDescent="0.25">
      <c r="A534" s="9">
        <v>44279.890219907407</v>
      </c>
      <c r="B534" s="10">
        <v>0</v>
      </c>
      <c r="C534" s="10">
        <v>1</v>
      </c>
      <c r="D534" s="11">
        <f>SUM(B$2:B534)</f>
        <v>1</v>
      </c>
      <c r="E534" s="11">
        <f>SUM(C$2:C534)</f>
        <v>533</v>
      </c>
      <c r="F534" s="12">
        <f>IF(stats[[#This Row],[Datetime]],stats[[#This Row],[Total Clear]]/stats[[#This Row],[Total Runs]],NA())</f>
        <v>1.876172607879925E-3</v>
      </c>
      <c r="G534" s="2">
        <f t="shared" si="24"/>
        <v>0</v>
      </c>
      <c r="H534" s="3">
        <f>IFERROR(stats[[#This Row],[Datetime]]-A533,"")</f>
        <v>8.7962963152676821E-4</v>
      </c>
      <c r="I534" s="3">
        <f t="shared" si="25"/>
        <v>8.9988426043419167E-4</v>
      </c>
      <c r="J534" s="3">
        <f t="shared" si="26"/>
        <v>9.6064814715646207E-4</v>
      </c>
      <c r="K534" s="3">
        <f>IFERROR(stats[[#This Row],[Q3]]-stats[[#This Row],[Q1]],"")</f>
        <v>6.0763886722270399E-5</v>
      </c>
      <c r="L534" s="3">
        <f>IFERROR(AVERAGEIFS(H515:H534, H515:H534, "&lt;" &amp; stats[[#This Row],[Q3]]+(2*stats[[#This Row],[IQR]]), H515:H534, "&gt;" &amp; stats[[#This Row],[Q1]]-(2*stats[[#This Row],[IQR]])),"")</f>
        <v>9.2534722207346929E-4</v>
      </c>
    </row>
    <row r="535" spans="1:12" x14ac:dyDescent="0.25">
      <c r="A535" s="9">
        <v>44279.891203703701</v>
      </c>
      <c r="B535" s="10">
        <v>0</v>
      </c>
      <c r="C535" s="10">
        <v>1</v>
      </c>
      <c r="D535" s="11">
        <f>SUM(B$2:B535)</f>
        <v>1</v>
      </c>
      <c r="E535" s="11">
        <f>SUM(C$2:C535)</f>
        <v>534</v>
      </c>
      <c r="F535" s="12">
        <f>IF(stats[[#This Row],[Datetime]],stats[[#This Row],[Total Clear]]/stats[[#This Row],[Total Runs]],NA())</f>
        <v>1.8726591760299626E-3</v>
      </c>
      <c r="G535" s="2">
        <f t="shared" si="24"/>
        <v>0</v>
      </c>
      <c r="H535" s="3">
        <f>IFERROR(stats[[#This Row],[Datetime]]-A534,"")</f>
        <v>9.8379629343980923E-4</v>
      </c>
      <c r="I535" s="3">
        <f t="shared" si="25"/>
        <v>8.9988426043419167E-4</v>
      </c>
      <c r="J535" s="3">
        <f t="shared" si="26"/>
        <v>9.6354166453238577E-4</v>
      </c>
      <c r="K535" s="3">
        <f>IFERROR(stats[[#This Row],[Q3]]-stats[[#This Row],[Q1]],"")</f>
        <v>6.3657404098194093E-5</v>
      </c>
      <c r="L535" s="3">
        <f>IFERROR(AVERAGEIFS(H516:H535, H516:H535, "&lt;" &amp; stats[[#This Row],[Q3]]+(2*stats[[#This Row],[IQR]]), H516:H535, "&gt;" &amp; stats[[#This Row],[Q1]]-(2*stats[[#This Row],[IQR]])),"")</f>
        <v>9.2939814785495398E-4</v>
      </c>
    </row>
    <row r="536" spans="1:12" x14ac:dyDescent="0.25">
      <c r="A536" s="9">
        <v>44279.892222222225</v>
      </c>
      <c r="B536" s="10">
        <v>0</v>
      </c>
      <c r="C536" s="10">
        <v>1</v>
      </c>
      <c r="D536" s="11">
        <f>SUM(B$2:B536)</f>
        <v>1</v>
      </c>
      <c r="E536" s="11">
        <f>SUM(C$2:C536)</f>
        <v>535</v>
      </c>
      <c r="F536" s="12">
        <f>IF(stats[[#This Row],[Datetime]],stats[[#This Row],[Total Clear]]/stats[[#This Row],[Total Runs]],NA())</f>
        <v>1.869158878504673E-3</v>
      </c>
      <c r="G536" s="2">
        <f t="shared" si="24"/>
        <v>0</v>
      </c>
      <c r="H536" s="3">
        <f>IFERROR(stats[[#This Row],[Datetime]]-A535,"")</f>
        <v>1.0185185237787664E-3</v>
      </c>
      <c r="I536" s="3">
        <f t="shared" si="25"/>
        <v>8.9988426043419167E-4</v>
      </c>
      <c r="J536" s="3">
        <f t="shared" si="26"/>
        <v>9.6354166453238577E-4</v>
      </c>
      <c r="K536" s="3">
        <f>IFERROR(stats[[#This Row],[Q3]]-stats[[#This Row],[Q1]],"")</f>
        <v>6.3657404098194093E-5</v>
      </c>
      <c r="L536" s="3">
        <f>IFERROR(AVERAGEIFS(H517:H536, H517:H536, "&lt;" &amp; stats[[#This Row],[Q3]]+(2*stats[[#This Row],[IQR]]), H517:H536, "&gt;" &amp; stats[[#This Row],[Q1]]-(2*stats[[#This Row],[IQR]])),"")</f>
        <v>9.3171296321088444E-4</v>
      </c>
    </row>
    <row r="537" spans="1:12" x14ac:dyDescent="0.25">
      <c r="A537" s="9">
        <v>44279.893148148149</v>
      </c>
      <c r="B537" s="10">
        <v>0</v>
      </c>
      <c r="C537" s="10">
        <v>1</v>
      </c>
      <c r="D537" s="11">
        <f>SUM(B$2:B537)</f>
        <v>1</v>
      </c>
      <c r="E537" s="11">
        <f>SUM(C$2:C537)</f>
        <v>536</v>
      </c>
      <c r="F537" s="12">
        <f>IF(stats[[#This Row],[Datetime]],stats[[#This Row],[Total Clear]]/stats[[#This Row],[Total Runs]],NA())</f>
        <v>1.8656716417910447E-3</v>
      </c>
      <c r="G537" s="2">
        <f t="shared" si="24"/>
        <v>0</v>
      </c>
      <c r="H537" s="3">
        <f>IFERROR(stats[[#This Row],[Datetime]]-A536,"")</f>
        <v>9.2592592409346253E-4</v>
      </c>
      <c r="I537" s="3">
        <f t="shared" si="25"/>
        <v>8.9988426043419167E-4</v>
      </c>
      <c r="J537" s="3">
        <f t="shared" si="26"/>
        <v>9.6354166453238577E-4</v>
      </c>
      <c r="K537" s="3">
        <f>IFERROR(stats[[#This Row],[Q3]]-stats[[#This Row],[Q1]],"")</f>
        <v>6.3657404098194093E-5</v>
      </c>
      <c r="L537" s="3">
        <f>IFERROR(AVERAGEIFS(H518:H537, H518:H537, "&lt;" &amp; stats[[#This Row],[Q3]]+(2*stats[[#This Row],[IQR]]), H518:H537, "&gt;" &amp; stats[[#This Row],[Q1]]-(2*stats[[#This Row],[IQR]])),"")</f>
        <v>9.3287037052505186E-4</v>
      </c>
    </row>
    <row r="538" spans="1:12" x14ac:dyDescent="0.25">
      <c r="A538" s="9">
        <v>44279.894131944442</v>
      </c>
      <c r="B538" s="10">
        <v>0</v>
      </c>
      <c r="C538" s="10">
        <v>1</v>
      </c>
      <c r="D538" s="11">
        <f>SUM(B$2:B538)</f>
        <v>1</v>
      </c>
      <c r="E538" s="11">
        <f>SUM(C$2:C538)</f>
        <v>537</v>
      </c>
      <c r="F538" s="12">
        <f>IF(stats[[#This Row],[Datetime]],stats[[#This Row],[Total Clear]]/stats[[#This Row],[Total Runs]],NA())</f>
        <v>1.8621973929236499E-3</v>
      </c>
      <c r="G538" s="2">
        <f t="shared" si="24"/>
        <v>0</v>
      </c>
      <c r="H538" s="3">
        <f>IFERROR(stats[[#This Row],[Datetime]]-A537,"")</f>
        <v>9.8379629343980923E-4</v>
      </c>
      <c r="I538" s="3">
        <f t="shared" si="25"/>
        <v>8.9988426043419167E-4</v>
      </c>
      <c r="J538" s="3">
        <f t="shared" si="26"/>
        <v>9.7511573585506994E-4</v>
      </c>
      <c r="K538" s="3">
        <f>IFERROR(stats[[#This Row],[Q3]]-stats[[#This Row],[Q1]],"")</f>
        <v>7.5231475420878269E-5</v>
      </c>
      <c r="L538" s="3">
        <f>IFERROR(AVERAGEIFS(H519:H538, H519:H538, "&lt;" &amp; stats[[#This Row],[Q3]]+(2*stats[[#This Row],[IQR]]), H519:H538, "&gt;" &amp; stats[[#This Row],[Q1]]-(2*stats[[#This Row],[IQR]])),"")</f>
        <v>9.3460648131440396E-4</v>
      </c>
    </row>
    <row r="539" spans="1:12" x14ac:dyDescent="0.25">
      <c r="A539" s="9">
        <v>44279.895092592589</v>
      </c>
      <c r="B539" s="10">
        <v>0</v>
      </c>
      <c r="C539" s="10">
        <v>1</v>
      </c>
      <c r="D539" s="11">
        <f>SUM(B$2:B539)</f>
        <v>1</v>
      </c>
      <c r="E539" s="11">
        <f>SUM(C$2:C539)</f>
        <v>538</v>
      </c>
      <c r="F539" s="12">
        <f>IF(stats[[#This Row],[Datetime]],stats[[#This Row],[Total Clear]]/stats[[#This Row],[Total Runs]],NA())</f>
        <v>1.8587360594795538E-3</v>
      </c>
      <c r="G539" s="2">
        <f t="shared" si="24"/>
        <v>0</v>
      </c>
      <c r="H539" s="3">
        <f>IFERROR(stats[[#This Row],[Datetime]]-A538,"")</f>
        <v>9.6064814715646207E-4</v>
      </c>
      <c r="I539" s="3">
        <f t="shared" si="25"/>
        <v>9.0856481801893096E-4</v>
      </c>
      <c r="J539" s="3">
        <f t="shared" si="26"/>
        <v>9.7511573585506994E-4</v>
      </c>
      <c r="K539" s="3">
        <f>IFERROR(stats[[#This Row],[Q3]]-stats[[#This Row],[Q1]],"")</f>
        <v>6.6550917836138979E-5</v>
      </c>
      <c r="L539" s="3">
        <f>IFERROR(AVERAGEIFS(H520:H539, H520:H539, "&lt;" &amp; stats[[#This Row],[Q3]]+(2*stats[[#This Row],[IQR]]), H520:H539, "&gt;" &amp; stats[[#This Row],[Q1]]-(2*stats[[#This Row],[IQR]])),"")</f>
        <v>9.3749999978172123E-4</v>
      </c>
    </row>
    <row r="540" spans="1:12" x14ac:dyDescent="0.25">
      <c r="A540" s="9">
        <v>44279.895983796298</v>
      </c>
      <c r="B540" s="10">
        <v>0</v>
      </c>
      <c r="C540" s="10">
        <v>1</v>
      </c>
      <c r="D540" s="11">
        <f>SUM(B$2:B540)</f>
        <v>1</v>
      </c>
      <c r="E540" s="11">
        <f>SUM(C$2:C540)</f>
        <v>539</v>
      </c>
      <c r="F540" s="12">
        <f>IF(stats[[#This Row],[Datetime]],stats[[#This Row],[Total Clear]]/stats[[#This Row],[Total Runs]],NA())</f>
        <v>1.8552875695732839E-3</v>
      </c>
      <c r="G540" s="2">
        <f t="shared" si="24"/>
        <v>0</v>
      </c>
      <c r="H540" s="3">
        <f>IFERROR(stats[[#This Row],[Datetime]]-A539,"")</f>
        <v>8.9120370830642059E-4</v>
      </c>
      <c r="I540" s="3">
        <f t="shared" si="25"/>
        <v>8.9120370830642059E-4</v>
      </c>
      <c r="J540" s="3">
        <f t="shared" si="26"/>
        <v>9.7511573585506994E-4</v>
      </c>
      <c r="K540" s="3">
        <f>IFERROR(stats[[#This Row],[Q3]]-stats[[#This Row],[Q1]],"")</f>
        <v>8.3912027548649348E-5</v>
      </c>
      <c r="L540" s="3">
        <f>IFERROR(AVERAGEIFS(H521:H540, H521:H540, "&lt;" &amp; stats[[#This Row],[Q3]]+(2*stats[[#This Row],[IQR]]), H521:H540, "&gt;" &amp; stats[[#This Row],[Q1]]-(2*stats[[#This Row],[IQR]])),"")</f>
        <v>9.3402777783921918E-4</v>
      </c>
    </row>
    <row r="541" spans="1:12" x14ac:dyDescent="0.25">
      <c r="A541" s="9">
        <v>44279.896932870368</v>
      </c>
      <c r="B541" s="10">
        <v>0</v>
      </c>
      <c r="C541" s="10">
        <v>1</v>
      </c>
      <c r="D541" s="11">
        <f>SUM(B$2:B541)</f>
        <v>1</v>
      </c>
      <c r="E541" s="11">
        <f>SUM(C$2:C541)</f>
        <v>540</v>
      </c>
      <c r="F541" s="12">
        <f>IF(stats[[#This Row],[Datetime]],stats[[#This Row],[Total Clear]]/stats[[#This Row],[Total Runs]],NA())</f>
        <v>1.8518518518518519E-3</v>
      </c>
      <c r="G541" s="2">
        <f t="shared" si="24"/>
        <v>0</v>
      </c>
      <c r="H541" s="3">
        <f>IFERROR(stats[[#This Row],[Datetime]]-A540,"")</f>
        <v>9.4907407037680969E-4</v>
      </c>
      <c r="I541" s="3">
        <f t="shared" si="25"/>
        <v>8.9120370830642059E-4</v>
      </c>
      <c r="J541" s="3">
        <f t="shared" si="26"/>
        <v>9.7511573585506994E-4</v>
      </c>
      <c r="K541" s="3">
        <f>IFERROR(stats[[#This Row],[Q3]]-stats[[#This Row],[Q1]],"")</f>
        <v>8.3912027548649348E-5</v>
      </c>
      <c r="L541" s="3">
        <f>IFERROR(AVERAGEIFS(H522:H541, H522:H541, "&lt;" &amp; stats[[#This Row],[Q3]]+(2*stats[[#This Row],[IQR]]), H522:H541, "&gt;" &amp; stats[[#This Row],[Q1]]-(2*stats[[#This Row],[IQR]])),"")</f>
        <v>9.3576388862857127E-4</v>
      </c>
    </row>
    <row r="542" spans="1:12" x14ac:dyDescent="0.25">
      <c r="A542" s="9">
        <v>44279.897847222222</v>
      </c>
      <c r="B542" s="10">
        <v>0</v>
      </c>
      <c r="C542" s="10">
        <v>1</v>
      </c>
      <c r="D542" s="11">
        <f>SUM(B$2:B542)</f>
        <v>1</v>
      </c>
      <c r="E542" s="11">
        <f>SUM(C$2:C542)</f>
        <v>541</v>
      </c>
      <c r="F542" s="12">
        <f>IF(stats[[#This Row],[Datetime]],stats[[#This Row],[Total Clear]]/stats[[#This Row],[Total Runs]],NA())</f>
        <v>1.8484288354898336E-3</v>
      </c>
      <c r="G542" s="2">
        <f t="shared" si="24"/>
        <v>0</v>
      </c>
      <c r="H542" s="3">
        <f>IFERROR(stats[[#This Row],[Datetime]]-A541,"")</f>
        <v>9.1435185458976775E-4</v>
      </c>
      <c r="I542" s="3">
        <f t="shared" si="25"/>
        <v>8.9120370830642059E-4</v>
      </c>
      <c r="J542" s="3">
        <f t="shared" si="26"/>
        <v>9.6354166453238577E-4</v>
      </c>
      <c r="K542" s="3">
        <f>IFERROR(stats[[#This Row],[Q3]]-stats[[#This Row],[Q1]],"")</f>
        <v>7.2337956225965172E-5</v>
      </c>
      <c r="L542" s="3">
        <f>IFERROR(AVERAGEIFS(H523:H542, H523:H542, "&lt;" &amp; stats[[#This Row],[Q3]]+(2*stats[[#This Row],[IQR]]), H523:H542, "&gt;" &amp; stats[[#This Row],[Q1]]-(2*stats[[#This Row],[IQR]])),"")</f>
        <v>9.3171296284708658E-4</v>
      </c>
    </row>
    <row r="543" spans="1:12" x14ac:dyDescent="0.25">
      <c r="A543" s="9">
        <v>44279.898715277777</v>
      </c>
      <c r="B543" s="10">
        <v>0</v>
      </c>
      <c r="C543" s="10">
        <v>1</v>
      </c>
      <c r="D543" s="11">
        <f>SUM(B$2:B543)</f>
        <v>1</v>
      </c>
      <c r="E543" s="11">
        <f>SUM(C$2:C543)</f>
        <v>542</v>
      </c>
      <c r="F543" s="12">
        <f>IF(stats[[#This Row],[Datetime]],stats[[#This Row],[Total Clear]]/stats[[#This Row],[Total Runs]],NA())</f>
        <v>1.8450184501845018E-3</v>
      </c>
      <c r="G543" s="2">
        <f t="shared" si="24"/>
        <v>0</v>
      </c>
      <c r="H543" s="3">
        <f>IFERROR(stats[[#This Row],[Datetime]]-A542,"")</f>
        <v>8.6805555474711582E-4</v>
      </c>
      <c r="I543" s="3">
        <f t="shared" si="25"/>
        <v>8.9120370648743119E-4</v>
      </c>
      <c r="J543" s="3">
        <f t="shared" si="26"/>
        <v>9.6354166453238577E-4</v>
      </c>
      <c r="K543" s="3">
        <f>IFERROR(stats[[#This Row],[Q3]]-stats[[#This Row],[Q1]],"")</f>
        <v>7.2337958044954576E-5</v>
      </c>
      <c r="L543" s="3">
        <f>IFERROR(AVERAGEIFS(H524:H543, H524:H543, "&lt;" &amp; stats[[#This Row],[Q3]]+(2*stats[[#This Row],[IQR]]), H524:H543, "&gt;" &amp; stats[[#This Row],[Q1]]-(2*stats[[#This Row],[IQR]])),"")</f>
        <v>9.2881944437976931E-4</v>
      </c>
    </row>
    <row r="544" spans="1:12" x14ac:dyDescent="0.25">
      <c r="A544" s="9">
        <v>44279.899629629632</v>
      </c>
      <c r="B544" s="10">
        <v>0</v>
      </c>
      <c r="C544" s="10">
        <v>1</v>
      </c>
      <c r="D544" s="11">
        <f>SUM(B$2:B544)</f>
        <v>1</v>
      </c>
      <c r="E544" s="11">
        <f>SUM(C$2:C544)</f>
        <v>543</v>
      </c>
      <c r="F544" s="12">
        <f>IF(stats[[#This Row],[Datetime]],stats[[#This Row],[Total Clear]]/stats[[#This Row],[Total Runs]],NA())</f>
        <v>1.841620626151013E-3</v>
      </c>
      <c r="G544" s="2">
        <f t="shared" si="24"/>
        <v>0</v>
      </c>
      <c r="H544" s="3">
        <f>IFERROR(stats[[#This Row],[Datetime]]-A543,"")</f>
        <v>9.1435185458976775E-4</v>
      </c>
      <c r="I544" s="3">
        <f t="shared" si="25"/>
        <v>8.9120370648743119E-4</v>
      </c>
      <c r="J544" s="3">
        <f t="shared" si="26"/>
        <v>9.6354166453238577E-4</v>
      </c>
      <c r="K544" s="3">
        <f>IFERROR(stats[[#This Row],[Q3]]-stats[[#This Row],[Q1]],"")</f>
        <v>7.2337958044954576E-5</v>
      </c>
      <c r="L544" s="3">
        <f>IFERROR(AVERAGEIFS(H525:H544, H525:H544, "&lt;" &amp; stats[[#This Row],[Q3]]+(2*stats[[#This Row],[IQR]]), H525:H544, "&gt;" &amp; stats[[#This Row],[Q1]]-(2*stats[[#This Row],[IQR]])),"")</f>
        <v>9.2824074090458453E-4</v>
      </c>
    </row>
    <row r="545" spans="1:12" x14ac:dyDescent="0.25">
      <c r="A545" s="9">
        <v>44279.900636574072</v>
      </c>
      <c r="B545" s="10">
        <v>0</v>
      </c>
      <c r="C545" s="10">
        <v>1</v>
      </c>
      <c r="D545" s="11">
        <f>SUM(B$2:B545)</f>
        <v>1</v>
      </c>
      <c r="E545" s="11">
        <f>SUM(C$2:C545)</f>
        <v>544</v>
      </c>
      <c r="F545" s="12">
        <f>IF(stats[[#This Row],[Datetime]],stats[[#This Row],[Total Clear]]/stats[[#This Row],[Total Runs]],NA())</f>
        <v>1.838235294117647E-3</v>
      </c>
      <c r="G545" s="2">
        <f t="shared" si="24"/>
        <v>0</v>
      </c>
      <c r="H545" s="3">
        <f>IFERROR(stats[[#This Row],[Datetime]]-A544,"")</f>
        <v>1.0069444397231564E-3</v>
      </c>
      <c r="I545" s="3">
        <f t="shared" si="25"/>
        <v>8.9120370648743119E-4</v>
      </c>
      <c r="J545" s="3">
        <f t="shared" si="26"/>
        <v>9.6354166453238577E-4</v>
      </c>
      <c r="K545" s="3">
        <f>IFERROR(stats[[#This Row],[Q3]]-stats[[#This Row],[Q1]],"")</f>
        <v>7.2337958044954576E-5</v>
      </c>
      <c r="L545" s="3">
        <f>IFERROR(AVERAGEIFS(H526:H545, H526:H545, "&lt;" &amp; stats[[#This Row],[Q3]]+(2*stats[[#This Row],[IQR]]), H526:H545, "&gt;" &amp; stats[[#This Row],[Q1]]-(2*stats[[#This Row],[IQR]])),"")</f>
        <v>9.2939814785495398E-4</v>
      </c>
    </row>
    <row r="546" spans="1:12" x14ac:dyDescent="0.25">
      <c r="A546" s="9">
        <v>44279.901689814818</v>
      </c>
      <c r="B546" s="10">
        <v>0</v>
      </c>
      <c r="C546" s="10">
        <v>1</v>
      </c>
      <c r="D546" s="11">
        <f>SUM(B$2:B546)</f>
        <v>1</v>
      </c>
      <c r="E546" s="11">
        <f>SUM(C$2:C546)</f>
        <v>545</v>
      </c>
      <c r="F546" s="12">
        <f>IF(stats[[#This Row],[Datetime]],stats[[#This Row],[Total Clear]]/stats[[#This Row],[Total Runs]],NA())</f>
        <v>1.834862385321101E-3</v>
      </c>
      <c r="G546" s="2">
        <f t="shared" si="24"/>
        <v>0</v>
      </c>
      <c r="H546" s="3">
        <f>IFERROR(stats[[#This Row],[Datetime]]-A545,"")</f>
        <v>1.0532407468417659E-3</v>
      </c>
      <c r="I546" s="3">
        <f t="shared" si="25"/>
        <v>8.9120370648743119E-4</v>
      </c>
      <c r="J546" s="3">
        <f t="shared" si="26"/>
        <v>9.7511573585506994E-4</v>
      </c>
      <c r="K546" s="3">
        <f>IFERROR(stats[[#This Row],[Q3]]-stats[[#This Row],[Q1]],"")</f>
        <v>8.3912029367638752E-5</v>
      </c>
      <c r="L546" s="3">
        <f>IFERROR(AVERAGEIFS(H527:H546, H527:H546, "&lt;" &amp; stats[[#This Row],[Q3]]+(2*stats[[#This Row],[IQR]]), H527:H546, "&gt;" &amp; stats[[#This Row],[Q1]]-(2*stats[[#This Row],[IQR]])),"")</f>
        <v>9.3402777783921918E-4</v>
      </c>
    </row>
    <row r="547" spans="1:12" x14ac:dyDescent="0.25">
      <c r="A547" s="9">
        <v>44279.902662037035</v>
      </c>
      <c r="B547" s="10">
        <v>0</v>
      </c>
      <c r="C547" s="10">
        <v>1</v>
      </c>
      <c r="D547" s="11">
        <f>SUM(B$2:B547)</f>
        <v>1</v>
      </c>
      <c r="E547" s="11">
        <f>SUM(C$2:C547)</f>
        <v>546</v>
      </c>
      <c r="F547" s="12">
        <f>IF(stats[[#This Row],[Datetime]],stats[[#This Row],[Total Clear]]/stats[[#This Row],[Total Runs]],NA())</f>
        <v>1.8315018315018315E-3</v>
      </c>
      <c r="G547" s="2">
        <f t="shared" si="24"/>
        <v>0</v>
      </c>
      <c r="H547" s="3">
        <f>IFERROR(stats[[#This Row],[Datetime]]-A546,"")</f>
        <v>9.7222221666015685E-4</v>
      </c>
      <c r="I547" s="3">
        <f t="shared" si="25"/>
        <v>8.9120370830642059E-4</v>
      </c>
      <c r="J547" s="3">
        <f t="shared" si="26"/>
        <v>9.7511573585506994E-4</v>
      </c>
      <c r="K547" s="3">
        <f>IFERROR(stats[[#This Row],[Q3]]-stats[[#This Row],[Q1]],"")</f>
        <v>8.3912027548649348E-5</v>
      </c>
      <c r="L547" s="3">
        <f>IFERROR(AVERAGEIFS(H528:H547, H528:H547, "&lt;" &amp; stats[[#This Row],[Q3]]+(2*stats[[#This Row],[IQR]]), H528:H547, "&gt;" &amp; stats[[#This Row],[Q1]]-(2*stats[[#This Row],[IQR]])),"")</f>
        <v>9.3807870362070387E-4</v>
      </c>
    </row>
    <row r="548" spans="1:12" x14ac:dyDescent="0.25">
      <c r="A548" s="9">
        <v>44279.90351851852</v>
      </c>
      <c r="B548" s="10">
        <v>0</v>
      </c>
      <c r="C548" s="10">
        <v>1</v>
      </c>
      <c r="D548" s="11">
        <f>SUM(B$2:B548)</f>
        <v>1</v>
      </c>
      <c r="E548" s="11">
        <f>SUM(C$2:C548)</f>
        <v>547</v>
      </c>
      <c r="F548" s="12">
        <f>IF(stats[[#This Row],[Datetime]],stats[[#This Row],[Total Clear]]/stats[[#This Row],[Total Runs]],NA())</f>
        <v>1.8281535648994515E-3</v>
      </c>
      <c r="G548" s="2">
        <f t="shared" si="24"/>
        <v>0</v>
      </c>
      <c r="H548" s="3">
        <f>IFERROR(stats[[#This Row],[Datetime]]-A547,"")</f>
        <v>8.5648148524342105E-4</v>
      </c>
      <c r="I548" s="3">
        <f t="shared" si="25"/>
        <v>8.883101891115075E-4</v>
      </c>
      <c r="J548" s="3">
        <f t="shared" si="26"/>
        <v>9.7511573585506994E-4</v>
      </c>
      <c r="K548" s="3">
        <f>IFERROR(stats[[#This Row],[Q3]]-stats[[#This Row],[Q1]],"")</f>
        <v>8.6805546743562445E-5</v>
      </c>
      <c r="L548" s="3">
        <f>IFERROR(AVERAGEIFS(H529:H548, H529:H548, "&lt;" &amp; stats[[#This Row],[Q3]]+(2*stats[[#This Row],[IQR]]), H529:H548, "&gt;" &amp; stats[[#This Row],[Q1]]-(2*stats[[#This Row],[IQR]])),"")</f>
        <v>9.3287037052505186E-4</v>
      </c>
    </row>
    <row r="549" spans="1:12" x14ac:dyDescent="0.25">
      <c r="A549" s="9">
        <v>44279.904479166667</v>
      </c>
      <c r="B549" s="10">
        <v>0</v>
      </c>
      <c r="C549" s="10">
        <v>1</v>
      </c>
      <c r="D549" s="11">
        <f>SUM(B$2:B549)</f>
        <v>1</v>
      </c>
      <c r="E549" s="11">
        <f>SUM(C$2:C549)</f>
        <v>548</v>
      </c>
      <c r="F549" s="12">
        <f>IF(stats[[#This Row],[Datetime]],stats[[#This Row],[Total Clear]]/stats[[#This Row],[Total Runs]],NA())</f>
        <v>1.8248175182481751E-3</v>
      </c>
      <c r="G549" s="2">
        <f t="shared" si="24"/>
        <v>0</v>
      </c>
      <c r="H549" s="3">
        <f>IFERROR(stats[[#This Row],[Datetime]]-A548,"")</f>
        <v>9.6064814715646207E-4</v>
      </c>
      <c r="I549" s="3">
        <f t="shared" si="25"/>
        <v>8.883101891115075E-4</v>
      </c>
      <c r="J549" s="3">
        <f t="shared" si="26"/>
        <v>9.7511573585506994E-4</v>
      </c>
      <c r="K549" s="3">
        <f>IFERROR(stats[[#This Row],[Q3]]-stats[[#This Row],[Q1]],"")</f>
        <v>8.6805546743562445E-5</v>
      </c>
      <c r="L549" s="3">
        <f>IFERROR(AVERAGEIFS(H530:H549, H530:H549, "&lt;" &amp; stats[[#This Row],[Q3]]+(2*stats[[#This Row],[IQR]]), H530:H549, "&gt;" &amp; stats[[#This Row],[Q1]]-(2*stats[[#This Row],[IQR]])),"")</f>
        <v>9.3634259246755391E-4</v>
      </c>
    </row>
    <row r="550" spans="1:12" x14ac:dyDescent="0.25">
      <c r="A550" s="9">
        <v>44279.905497685184</v>
      </c>
      <c r="B550" s="10">
        <v>0</v>
      </c>
      <c r="C550" s="10">
        <v>1</v>
      </c>
      <c r="D550" s="11">
        <f>SUM(B$2:B550)</f>
        <v>1</v>
      </c>
      <c r="E550" s="11">
        <f>SUM(C$2:C550)</f>
        <v>549</v>
      </c>
      <c r="F550" s="12">
        <f>IF(stats[[#This Row],[Datetime]],stats[[#This Row],[Total Clear]]/stats[[#This Row],[Total Runs]],NA())</f>
        <v>1.8214936247723133E-3</v>
      </c>
      <c r="G550" s="2">
        <f t="shared" si="24"/>
        <v>0</v>
      </c>
      <c r="H550" s="3">
        <f>IFERROR(stats[[#This Row],[Datetime]]-A549,"")</f>
        <v>1.0185185165028088E-3</v>
      </c>
      <c r="I550" s="3">
        <f t="shared" si="25"/>
        <v>9.0856481801893096E-4</v>
      </c>
      <c r="J550" s="3">
        <f t="shared" si="26"/>
        <v>9.8379629343980923E-4</v>
      </c>
      <c r="K550" s="3">
        <f>IFERROR(stats[[#This Row],[Q3]]-stats[[#This Row],[Q1]],"")</f>
        <v>7.5231475420878269E-5</v>
      </c>
      <c r="L550" s="3">
        <f>IFERROR(AVERAGEIFS(H531:H550, H531:H550, "&lt;" &amp; stats[[#This Row],[Q3]]+(2*stats[[#This Row],[IQR]]), H531:H550, "&gt;" &amp; stats[[#This Row],[Q1]]-(2*stats[[#This Row],[IQR]])),"")</f>
        <v>9.467592590226559E-4</v>
      </c>
    </row>
    <row r="551" spans="1:12" x14ac:dyDescent="0.25">
      <c r="A551" s="9">
        <v>44279.906458333331</v>
      </c>
      <c r="B551" s="10">
        <v>0</v>
      </c>
      <c r="C551" s="10">
        <v>1</v>
      </c>
      <c r="D551" s="11">
        <f>SUM(B$2:B551)</f>
        <v>1</v>
      </c>
      <c r="E551" s="11">
        <f>SUM(C$2:C551)</f>
        <v>550</v>
      </c>
      <c r="F551" s="12">
        <f>IF(stats[[#This Row],[Datetime]],stats[[#This Row],[Total Clear]]/stats[[#This Row],[Total Runs]],NA())</f>
        <v>1.8181818181818182E-3</v>
      </c>
      <c r="G551" s="2">
        <f t="shared" si="24"/>
        <v>0</v>
      </c>
      <c r="H551" s="3">
        <f>IFERROR(stats[[#This Row],[Datetime]]-A550,"")</f>
        <v>9.6064814715646207E-4</v>
      </c>
      <c r="I551" s="3">
        <f t="shared" si="25"/>
        <v>9.0856481801893096E-4</v>
      </c>
      <c r="J551" s="3">
        <f t="shared" si="26"/>
        <v>9.8379629343980923E-4</v>
      </c>
      <c r="K551" s="3">
        <f>IFERROR(stats[[#This Row],[Q3]]-stats[[#This Row],[Q1]],"")</f>
        <v>7.5231475420878269E-5</v>
      </c>
      <c r="L551" s="3">
        <f>IFERROR(AVERAGEIFS(H532:H551, H532:H551, "&lt;" &amp; stats[[#This Row],[Q3]]+(2*stats[[#This Row],[IQR]]), H532:H551, "&gt;" &amp; stats[[#This Row],[Q1]]-(2*stats[[#This Row],[IQR]])),"")</f>
        <v>9.4733796286163854E-4</v>
      </c>
    </row>
    <row r="552" spans="1:12" x14ac:dyDescent="0.25">
      <c r="A552" s="9">
        <v>44279.907349537039</v>
      </c>
      <c r="B552" s="10">
        <v>0</v>
      </c>
      <c r="C552" s="10">
        <v>1</v>
      </c>
      <c r="D552" s="11">
        <f>SUM(B$2:B552)</f>
        <v>1</v>
      </c>
      <c r="E552" s="11">
        <f>SUM(C$2:C552)</f>
        <v>551</v>
      </c>
      <c r="F552" s="12">
        <f>IF(stats[[#This Row],[Datetime]],stats[[#This Row],[Total Clear]]/stats[[#This Row],[Total Runs]],NA())</f>
        <v>1.8148820326678765E-3</v>
      </c>
      <c r="G552" s="2">
        <f t="shared" si="24"/>
        <v>0</v>
      </c>
      <c r="H552" s="3">
        <f>IFERROR(stats[[#This Row],[Datetime]]-A551,"")</f>
        <v>8.9120370830642059E-4</v>
      </c>
      <c r="I552" s="3">
        <f t="shared" si="25"/>
        <v>9.0856481801893096E-4</v>
      </c>
      <c r="J552" s="3">
        <f t="shared" si="26"/>
        <v>9.8379629343980923E-4</v>
      </c>
      <c r="K552" s="3">
        <f>IFERROR(stats[[#This Row],[Q3]]-stats[[#This Row],[Q1]],"")</f>
        <v>7.5231475420878269E-5</v>
      </c>
      <c r="L552" s="3">
        <f>IFERROR(AVERAGEIFS(H533:H552, H533:H552, "&lt;" &amp; stats[[#This Row],[Q3]]+(2*stats[[#This Row],[IQR]]), H533:H552, "&gt;" &amp; stats[[#This Row],[Q1]]-(2*stats[[#This Row],[IQR]])),"")</f>
        <v>9.4907407401478849E-4</v>
      </c>
    </row>
    <row r="553" spans="1:12" x14ac:dyDescent="0.25">
      <c r="A553" s="9">
        <v>44279.90829861111</v>
      </c>
      <c r="B553" s="10">
        <v>0</v>
      </c>
      <c r="C553" s="10">
        <v>1</v>
      </c>
      <c r="D553" s="11">
        <f>SUM(B$2:B553)</f>
        <v>1</v>
      </c>
      <c r="E553" s="11">
        <f>SUM(C$2:C553)</f>
        <v>552</v>
      </c>
      <c r="F553" s="12">
        <f>IF(stats[[#This Row],[Datetime]],stats[[#This Row],[Total Clear]]/stats[[#This Row],[Total Runs]],NA())</f>
        <v>1.8115942028985507E-3</v>
      </c>
      <c r="G553" s="2">
        <f t="shared" si="24"/>
        <v>0</v>
      </c>
      <c r="H553" s="3">
        <f>IFERROR(stats[[#This Row],[Datetime]]-A552,"")</f>
        <v>9.4907407037680969E-4</v>
      </c>
      <c r="I553" s="3">
        <f t="shared" si="25"/>
        <v>9.0856481801893096E-4</v>
      </c>
      <c r="J553" s="3">
        <f t="shared" si="26"/>
        <v>9.8379629343980923E-4</v>
      </c>
      <c r="K553" s="3">
        <f>IFERROR(stats[[#This Row],[Q3]]-stats[[#This Row],[Q1]],"")</f>
        <v>7.5231475420878269E-5</v>
      </c>
      <c r="L553" s="3">
        <f>IFERROR(AVERAGEIFS(H534:H553, H534:H553, "&lt;" &amp; stats[[#This Row],[Q3]]+(2*stats[[#This Row],[IQR]]), H534:H553, "&gt;" &amp; stats[[#This Row],[Q1]]-(2*stats[[#This Row],[IQR]])),"")</f>
        <v>9.4791666670062118E-4</v>
      </c>
    </row>
    <row r="554" spans="1:12" x14ac:dyDescent="0.25">
      <c r="A554" s="9">
        <v>44279.909317129626</v>
      </c>
      <c r="B554" s="10">
        <v>0</v>
      </c>
      <c r="C554" s="10">
        <v>1</v>
      </c>
      <c r="D554" s="11">
        <f>SUM(B$2:B554)</f>
        <v>1</v>
      </c>
      <c r="E554" s="11">
        <f>SUM(C$2:C554)</f>
        <v>553</v>
      </c>
      <c r="F554" s="12">
        <f>IF(stats[[#This Row],[Datetime]],stats[[#This Row],[Total Clear]]/stats[[#This Row],[Total Runs]],NA())</f>
        <v>1.8083182640144665E-3</v>
      </c>
      <c r="G554" s="2">
        <f t="shared" si="24"/>
        <v>0</v>
      </c>
      <c r="H554" s="3">
        <f>IFERROR(stats[[#This Row],[Datetime]]-A553,"")</f>
        <v>1.0185185165028088E-3</v>
      </c>
      <c r="I554" s="3">
        <f t="shared" si="25"/>
        <v>9.1435185458976775E-4</v>
      </c>
      <c r="J554" s="3">
        <f t="shared" si="26"/>
        <v>9.8958333001064602E-4</v>
      </c>
      <c r="K554" s="3">
        <f>IFERROR(stats[[#This Row],[Q3]]-stats[[#This Row],[Q1]],"")</f>
        <v>7.5231475420878269E-5</v>
      </c>
      <c r="L554" s="3">
        <f>IFERROR(AVERAGEIFS(H535:H554, H535:H554, "&lt;" &amp; stats[[#This Row],[Q3]]+(2*stats[[#This Row],[IQR]]), H535:H554, "&gt;" &amp; stats[[#This Row],[Q1]]-(2*stats[[#This Row],[IQR]])),"")</f>
        <v>9.5486111094942314E-4</v>
      </c>
    </row>
    <row r="555" spans="1:12" x14ac:dyDescent="0.25">
      <c r="A555" s="9">
        <v>44279.910254629627</v>
      </c>
      <c r="B555" s="10">
        <v>0</v>
      </c>
      <c r="C555" s="10">
        <v>1</v>
      </c>
      <c r="D555" s="11">
        <f>SUM(B$2:B555)</f>
        <v>1</v>
      </c>
      <c r="E555" s="11">
        <f>SUM(C$2:C555)</f>
        <v>554</v>
      </c>
      <c r="F555" s="12">
        <f>IF(stats[[#This Row],[Datetime]],stats[[#This Row],[Total Clear]]/stats[[#This Row],[Total Runs]],NA())</f>
        <v>1.8050541516245488E-3</v>
      </c>
      <c r="G555" s="2">
        <f t="shared" si="24"/>
        <v>0</v>
      </c>
      <c r="H555" s="3">
        <f>IFERROR(stats[[#This Row],[Datetime]]-A554,"")</f>
        <v>9.3750000087311491E-4</v>
      </c>
      <c r="I555" s="3">
        <f t="shared" si="25"/>
        <v>9.1435185458976775E-4</v>
      </c>
      <c r="J555" s="3">
        <f t="shared" si="26"/>
        <v>9.8958333001064602E-4</v>
      </c>
      <c r="K555" s="3">
        <f>IFERROR(stats[[#This Row],[Q3]]-stats[[#This Row],[Q1]],"")</f>
        <v>7.5231475420878269E-5</v>
      </c>
      <c r="L555" s="3">
        <f>IFERROR(AVERAGEIFS(H536:H555, H536:H555, "&lt;" &amp; stats[[#This Row],[Q3]]+(2*stats[[#This Row],[IQR]]), H536:H555, "&gt;" &amp; stats[[#This Row],[Q1]]-(2*stats[[#This Row],[IQR]])),"")</f>
        <v>9.525462963210884E-4</v>
      </c>
    </row>
    <row r="556" spans="1:12" x14ac:dyDescent="0.25">
      <c r="A556" s="9">
        <v>44279.911273148151</v>
      </c>
      <c r="B556" s="10">
        <v>0</v>
      </c>
      <c r="C556" s="10">
        <v>1</v>
      </c>
      <c r="D556" s="11">
        <f>SUM(B$2:B556)</f>
        <v>1</v>
      </c>
      <c r="E556" s="11">
        <f>SUM(C$2:C556)</f>
        <v>555</v>
      </c>
      <c r="F556" s="12">
        <f>IF(stats[[#This Row],[Datetime]],stats[[#This Row],[Total Clear]]/stats[[#This Row],[Total Runs]],NA())</f>
        <v>1.8018018018018018E-3</v>
      </c>
      <c r="G556" s="2">
        <f t="shared" si="24"/>
        <v>0</v>
      </c>
      <c r="H556" s="3">
        <f>IFERROR(stats[[#This Row],[Datetime]]-A555,"")</f>
        <v>1.0185185237787664E-3</v>
      </c>
      <c r="I556" s="3">
        <f t="shared" si="25"/>
        <v>9.1435185458976775E-4</v>
      </c>
      <c r="J556" s="3">
        <f t="shared" si="26"/>
        <v>9.8958333001064602E-4</v>
      </c>
      <c r="K556" s="3">
        <f>IFERROR(stats[[#This Row],[Q3]]-stats[[#This Row],[Q1]],"")</f>
        <v>7.5231475420878269E-5</v>
      </c>
      <c r="L556" s="3">
        <f>IFERROR(AVERAGEIFS(H537:H556, H537:H556, "&lt;" &amp; stats[[#This Row],[Q3]]+(2*stats[[#This Row],[IQR]]), H537:H556, "&gt;" &amp; stats[[#This Row],[Q1]]-(2*stats[[#This Row],[IQR]])),"")</f>
        <v>9.525462963210884E-4</v>
      </c>
    </row>
    <row r="557" spans="1:12" x14ac:dyDescent="0.25">
      <c r="A557" s="9">
        <v>44279.912187499998</v>
      </c>
      <c r="B557" s="10">
        <v>0</v>
      </c>
      <c r="C557" s="10">
        <v>1</v>
      </c>
      <c r="D557" s="11">
        <f>SUM(B$2:B557)</f>
        <v>1</v>
      </c>
      <c r="E557" s="11">
        <f>SUM(C$2:C557)</f>
        <v>556</v>
      </c>
      <c r="F557" s="12">
        <f>IF(stats[[#This Row],[Datetime]],stats[[#This Row],[Total Clear]]/stats[[#This Row],[Total Runs]],NA())</f>
        <v>1.7985611510791368E-3</v>
      </c>
      <c r="G557" s="2">
        <f t="shared" si="24"/>
        <v>0</v>
      </c>
      <c r="H557" s="3">
        <f>IFERROR(stats[[#This Row],[Datetime]]-A556,"")</f>
        <v>9.1435184731381014E-4</v>
      </c>
      <c r="I557" s="3">
        <f t="shared" si="25"/>
        <v>9.1435185277077835E-4</v>
      </c>
      <c r="J557" s="3">
        <f t="shared" si="26"/>
        <v>9.8958333001064602E-4</v>
      </c>
      <c r="K557" s="3">
        <f>IFERROR(stats[[#This Row],[Q3]]-stats[[#This Row],[Q1]],"")</f>
        <v>7.5231477239867672E-5</v>
      </c>
      <c r="L557" s="3">
        <f>IFERROR(AVERAGEIFS(H538:H557, H538:H557, "&lt;" &amp; stats[[#This Row],[Q3]]+(2*stats[[#This Row],[IQR]]), H538:H557, "&gt;" &amp; stats[[#This Row],[Q1]]-(2*stats[[#This Row],[IQR]])),"")</f>
        <v>9.5196759248210587E-4</v>
      </c>
    </row>
    <row r="558" spans="1:12" x14ac:dyDescent="0.25">
      <c r="A558" s="9">
        <v>44279.913194444445</v>
      </c>
      <c r="B558" s="10">
        <v>0</v>
      </c>
      <c r="C558" s="10">
        <v>1</v>
      </c>
      <c r="D558" s="11">
        <f>SUM(B$2:B558)</f>
        <v>1</v>
      </c>
      <c r="E558" s="11">
        <f>SUM(C$2:C558)</f>
        <v>557</v>
      </c>
      <c r="F558" s="12">
        <f>IF(stats[[#This Row],[Datetime]],stats[[#This Row],[Total Clear]]/stats[[#This Row],[Total Runs]],NA())</f>
        <v>1.7953321364452424E-3</v>
      </c>
      <c r="G558" s="2">
        <f t="shared" si="24"/>
        <v>0</v>
      </c>
      <c r="H558" s="3">
        <f>IFERROR(stats[[#This Row],[Datetime]]-A557,"")</f>
        <v>1.006944446999114E-3</v>
      </c>
      <c r="I558" s="3">
        <f t="shared" si="25"/>
        <v>9.1435185277077835E-4</v>
      </c>
      <c r="J558" s="3">
        <f t="shared" si="26"/>
        <v>1.0069444415421458E-3</v>
      </c>
      <c r="K558" s="3">
        <f>IFERROR(stats[[#This Row],[Q3]]-stats[[#This Row],[Q1]],"")</f>
        <v>9.2592588771367446E-5</v>
      </c>
      <c r="L558" s="3">
        <f>IFERROR(AVERAGEIFS(H539:H558, H539:H558, "&lt;" &amp; stats[[#This Row],[Q3]]+(2*stats[[#This Row],[IQR]]), H539:H558, "&gt;" &amp; stats[[#This Row],[Q1]]-(2*stats[[#This Row],[IQR]])),"")</f>
        <v>9.5312500016007105E-4</v>
      </c>
    </row>
    <row r="559" spans="1:12" x14ac:dyDescent="0.25">
      <c r="A559" s="9">
        <v>44279.914178240739</v>
      </c>
      <c r="B559" s="10">
        <v>0</v>
      </c>
      <c r="C559" s="10">
        <v>1</v>
      </c>
      <c r="D559" s="11">
        <f>SUM(B$2:B559)</f>
        <v>1</v>
      </c>
      <c r="E559" s="11">
        <f>SUM(C$2:C559)</f>
        <v>558</v>
      </c>
      <c r="F559" s="12">
        <f>IF(stats[[#This Row],[Datetime]],stats[[#This Row],[Total Clear]]/stats[[#This Row],[Total Runs]],NA())</f>
        <v>1.7921146953405018E-3</v>
      </c>
      <c r="G559" s="2">
        <f t="shared" si="24"/>
        <v>0</v>
      </c>
      <c r="H559" s="3">
        <f>IFERROR(stats[[#This Row],[Datetime]]-A558,"")</f>
        <v>9.8379629343980923E-4</v>
      </c>
      <c r="I559" s="3">
        <f t="shared" si="25"/>
        <v>9.1435185277077835E-4</v>
      </c>
      <c r="J559" s="3">
        <f t="shared" si="26"/>
        <v>1.0069444415421458E-3</v>
      </c>
      <c r="K559" s="3">
        <f>IFERROR(stats[[#This Row],[Q3]]-stats[[#This Row],[Q1]],"")</f>
        <v>9.2592588771367446E-5</v>
      </c>
      <c r="L559" s="3">
        <f>IFERROR(AVERAGEIFS(H540:H559, H540:H559, "&lt;" &amp; stats[[#This Row],[Q3]]+(2*stats[[#This Row],[IQR]]), H540:H559, "&gt;" &amp; stats[[#This Row],[Q1]]-(2*stats[[#This Row],[IQR]])),"")</f>
        <v>9.5428240747423847E-4</v>
      </c>
    </row>
    <row r="560" spans="1:12" x14ac:dyDescent="0.25">
      <c r="A560" s="9">
        <v>44279.915046296293</v>
      </c>
      <c r="B560" s="10">
        <v>0</v>
      </c>
      <c r="C560" s="10">
        <v>1</v>
      </c>
      <c r="D560" s="11">
        <f>SUM(B$2:B560)</f>
        <v>1</v>
      </c>
      <c r="E560" s="11">
        <f>SUM(C$2:C560)</f>
        <v>559</v>
      </c>
      <c r="F560" s="12">
        <f>IF(stats[[#This Row],[Datetime]],stats[[#This Row],[Total Clear]]/stats[[#This Row],[Total Runs]],NA())</f>
        <v>1.7889087656529517E-3</v>
      </c>
      <c r="G560" s="2">
        <f t="shared" si="24"/>
        <v>0</v>
      </c>
      <c r="H560" s="3">
        <f>IFERROR(stats[[#This Row],[Datetime]]-A559,"")</f>
        <v>8.6805555474711582E-4</v>
      </c>
      <c r="I560" s="3">
        <f t="shared" si="25"/>
        <v>9.1435185277077835E-4</v>
      </c>
      <c r="J560" s="3">
        <f t="shared" si="26"/>
        <v>1.0069444415421458E-3</v>
      </c>
      <c r="K560" s="3">
        <f>IFERROR(stats[[#This Row],[Q3]]-stats[[#This Row],[Q1]],"")</f>
        <v>9.2592588771367446E-5</v>
      </c>
      <c r="L560" s="3">
        <f>IFERROR(AVERAGEIFS(H541:H560, H541:H560, "&lt;" &amp; stats[[#This Row],[Q3]]+(2*stats[[#This Row],[IQR]]), H541:H560, "&gt;" &amp; stats[[#This Row],[Q1]]-(2*stats[[#This Row],[IQR]])),"")</f>
        <v>9.5312499979627319E-4</v>
      </c>
    </row>
    <row r="561" spans="1:12" x14ac:dyDescent="0.25">
      <c r="A561" s="9">
        <v>44279.915960648148</v>
      </c>
      <c r="B561" s="10">
        <v>0</v>
      </c>
      <c r="C561" s="10">
        <v>1</v>
      </c>
      <c r="D561" s="11">
        <f>SUM(B$2:B561)</f>
        <v>1</v>
      </c>
      <c r="E561" s="11">
        <f>SUM(C$2:C561)</f>
        <v>560</v>
      </c>
      <c r="F561" s="12">
        <f>IF(stats[[#This Row],[Datetime]],stats[[#This Row],[Total Clear]]/stats[[#This Row],[Total Runs]],NA())</f>
        <v>1.7857142857142857E-3</v>
      </c>
      <c r="G561" s="2">
        <f t="shared" si="24"/>
        <v>0</v>
      </c>
      <c r="H561" s="3">
        <f>IFERROR(stats[[#This Row],[Datetime]]-A560,"")</f>
        <v>9.1435185458976775E-4</v>
      </c>
      <c r="I561" s="3">
        <f t="shared" si="25"/>
        <v>9.1435185277077835E-4</v>
      </c>
      <c r="J561" s="3">
        <f t="shared" si="26"/>
        <v>1.0069444415421458E-3</v>
      </c>
      <c r="K561" s="3">
        <f>IFERROR(stats[[#This Row],[Q3]]-stats[[#This Row],[Q1]],"")</f>
        <v>9.2592588771367446E-5</v>
      </c>
      <c r="L561" s="3">
        <f>IFERROR(AVERAGEIFS(H542:H561, H542:H561, "&lt;" &amp; stats[[#This Row],[Q3]]+(2*stats[[#This Row],[IQR]]), H542:H561, "&gt;" &amp; stats[[#This Row],[Q1]]-(2*stats[[#This Row],[IQR]])),"")</f>
        <v>9.5138888900692109E-4</v>
      </c>
    </row>
    <row r="562" spans="1:12" x14ac:dyDescent="0.25">
      <c r="A562" s="9">
        <v>44279.916886574072</v>
      </c>
      <c r="B562" s="10">
        <v>0</v>
      </c>
      <c r="C562" s="10">
        <v>1</v>
      </c>
      <c r="D562" s="11">
        <f>SUM(B$2:B562)</f>
        <v>1</v>
      </c>
      <c r="E562" s="11">
        <f>SUM(C$2:C562)</f>
        <v>561</v>
      </c>
      <c r="F562" s="12">
        <f>IF(stats[[#This Row],[Datetime]],stats[[#This Row],[Total Clear]]/stats[[#This Row],[Total Runs]],NA())</f>
        <v>1.7825311942959001E-3</v>
      </c>
      <c r="G562" s="2">
        <f t="shared" si="24"/>
        <v>0</v>
      </c>
      <c r="H562" s="3">
        <f>IFERROR(stats[[#This Row],[Datetime]]-A561,"")</f>
        <v>9.2592592409346253E-4</v>
      </c>
      <c r="I562" s="3">
        <f t="shared" si="25"/>
        <v>9.1435185277077835E-4</v>
      </c>
      <c r="J562" s="3">
        <f t="shared" si="26"/>
        <v>1.0069444415421458E-3</v>
      </c>
      <c r="K562" s="3">
        <f>IFERROR(stats[[#This Row],[Q3]]-stats[[#This Row],[Q1]],"")</f>
        <v>9.2592588771367446E-5</v>
      </c>
      <c r="L562" s="3">
        <f>IFERROR(AVERAGEIFS(H543:H562, H543:H562, "&lt;" &amp; stats[[#This Row],[Q3]]+(2*stats[[#This Row],[IQR]]), H543:H562, "&gt;" &amp; stats[[#This Row],[Q1]]-(2*stats[[#This Row],[IQR]])),"")</f>
        <v>9.5196759248210587E-4</v>
      </c>
    </row>
    <row r="563" spans="1:12" x14ac:dyDescent="0.25">
      <c r="A563" s="9">
        <v>44279.917881944442</v>
      </c>
      <c r="B563" s="10">
        <v>0</v>
      </c>
      <c r="C563" s="10">
        <v>1</v>
      </c>
      <c r="D563" s="11">
        <f>SUM(B$2:B563)</f>
        <v>1</v>
      </c>
      <c r="E563" s="11">
        <f>SUM(C$2:C563)</f>
        <v>562</v>
      </c>
      <c r="F563" s="12">
        <f>IF(stats[[#This Row],[Datetime]],stats[[#This Row],[Total Clear]]/stats[[#This Row],[Total Runs]],NA())</f>
        <v>1.7793594306049821E-3</v>
      </c>
      <c r="G563" s="2">
        <f t="shared" si="24"/>
        <v>0</v>
      </c>
      <c r="H563" s="3">
        <f>IFERROR(stats[[#This Row],[Datetime]]-A562,"")</f>
        <v>9.9537037021946162E-4</v>
      </c>
      <c r="I563" s="3">
        <f t="shared" si="25"/>
        <v>9.1435185458976775E-4</v>
      </c>
      <c r="J563" s="3">
        <f t="shared" si="26"/>
        <v>1.0069444415421458E-3</v>
      </c>
      <c r="K563" s="3">
        <f>IFERROR(stats[[#This Row],[Q3]]-stats[[#This Row],[Q1]],"")</f>
        <v>9.2592586952378042E-5</v>
      </c>
      <c r="L563" s="3">
        <f>IFERROR(AVERAGEIFS(H544:H563, H544:H563, "&lt;" &amp; stats[[#This Row],[Q3]]+(2*stats[[#This Row],[IQR]]), H544:H563, "&gt;" &amp; stats[[#This Row],[Q1]]-(2*stats[[#This Row],[IQR]])),"")</f>
        <v>9.5833333325572316E-4</v>
      </c>
    </row>
    <row r="564" spans="1:12" x14ac:dyDescent="0.25">
      <c r="A564" s="9">
        <v>44279.918807870374</v>
      </c>
      <c r="B564" s="10">
        <v>0</v>
      </c>
      <c r="C564" s="10">
        <v>1</v>
      </c>
      <c r="D564" s="11">
        <f>SUM(B$2:B564)</f>
        <v>1</v>
      </c>
      <c r="E564" s="11">
        <f>SUM(C$2:C564)</f>
        <v>563</v>
      </c>
      <c r="F564" s="12">
        <f>IF(stats[[#This Row],[Datetime]],stats[[#This Row],[Total Clear]]/stats[[#This Row],[Total Runs]],NA())</f>
        <v>1.7761989342806395E-3</v>
      </c>
      <c r="G564" s="2">
        <f t="shared" si="24"/>
        <v>0</v>
      </c>
      <c r="H564" s="3">
        <f>IFERROR(stats[[#This Row],[Datetime]]-A563,"")</f>
        <v>9.2592593136942014E-4</v>
      </c>
      <c r="I564" s="3">
        <f t="shared" si="25"/>
        <v>9.2303240671753883E-4</v>
      </c>
      <c r="J564" s="3">
        <f t="shared" si="26"/>
        <v>1.0069444415421458E-3</v>
      </c>
      <c r="K564" s="3">
        <f>IFERROR(stats[[#This Row],[Q3]]-stats[[#This Row],[Q1]],"")</f>
        <v>8.3912034824606963E-5</v>
      </c>
      <c r="L564" s="3">
        <f>IFERROR(AVERAGEIFS(H545:H564, H545:H564, "&lt;" &amp; stats[[#This Row],[Q3]]+(2*stats[[#This Row],[IQR]]), H545:H564, "&gt;" &amp; stats[[#This Row],[Q1]]-(2*stats[[#This Row],[IQR]])),"")</f>
        <v>9.5891203709470569E-4</v>
      </c>
    </row>
    <row r="565" spans="1:12" x14ac:dyDescent="0.25">
      <c r="A565" s="9">
        <v>44279.919768518521</v>
      </c>
      <c r="B565" s="10">
        <v>0</v>
      </c>
      <c r="C565" s="10">
        <v>1</v>
      </c>
      <c r="D565" s="11">
        <f>SUM(B$2:B565)</f>
        <v>1</v>
      </c>
      <c r="E565" s="11">
        <f>SUM(C$2:C565)</f>
        <v>564</v>
      </c>
      <c r="F565" s="12">
        <f>IF(stats[[#This Row],[Datetime]],stats[[#This Row],[Total Clear]]/stats[[#This Row],[Total Runs]],NA())</f>
        <v>1.7730496453900709E-3</v>
      </c>
      <c r="G565" s="2">
        <f t="shared" si="24"/>
        <v>0</v>
      </c>
      <c r="H565" s="3">
        <f>IFERROR(stats[[#This Row],[Datetime]]-A564,"")</f>
        <v>9.6064814715646207E-4</v>
      </c>
      <c r="I565" s="3">
        <f t="shared" si="25"/>
        <v>9.2303240671753883E-4</v>
      </c>
      <c r="J565" s="3">
        <f t="shared" si="26"/>
        <v>9.9826388941437472E-4</v>
      </c>
      <c r="K565" s="3">
        <f>IFERROR(stats[[#This Row],[Q3]]-stats[[#This Row],[Q1]],"")</f>
        <v>7.5231482696835883E-5</v>
      </c>
      <c r="L565" s="3">
        <f>IFERROR(AVERAGEIFS(H546:H565, H546:H565, "&lt;" &amp; stats[[#This Row],[Q3]]+(2*stats[[#This Row],[IQR]]), H546:H565, "&gt;" &amp; stats[[#This Row],[Q1]]-(2*stats[[#This Row],[IQR]])),"")</f>
        <v>9.5659722246637107E-4</v>
      </c>
    </row>
    <row r="566" spans="1:12" x14ac:dyDescent="0.25">
      <c r="A566" s="9">
        <v>44279.920717592591</v>
      </c>
      <c r="B566" s="10">
        <v>0</v>
      </c>
      <c r="C566" s="10">
        <v>1</v>
      </c>
      <c r="D566" s="11">
        <f>SUM(B$2:B566)</f>
        <v>1</v>
      </c>
      <c r="E566" s="11">
        <f>SUM(C$2:C566)</f>
        <v>565</v>
      </c>
      <c r="F566" s="12">
        <f>IF(stats[[#This Row],[Datetime]],stats[[#This Row],[Total Clear]]/stats[[#This Row],[Total Runs]],NA())</f>
        <v>1.7699115044247787E-3</v>
      </c>
      <c r="G566" s="2">
        <f t="shared" si="24"/>
        <v>0</v>
      </c>
      <c r="H566" s="3">
        <f>IFERROR(stats[[#This Row],[Datetime]]-A565,"")</f>
        <v>9.4907407037680969E-4</v>
      </c>
      <c r="I566" s="3">
        <f t="shared" si="25"/>
        <v>9.2303240671753883E-4</v>
      </c>
      <c r="J566" s="3">
        <f t="shared" si="26"/>
        <v>9.8668981263472233E-4</v>
      </c>
      <c r="K566" s="3">
        <f>IFERROR(stats[[#This Row],[Q3]]-stats[[#This Row],[Q1]],"")</f>
        <v>6.3657405917183496E-5</v>
      </c>
      <c r="L566" s="3">
        <f>IFERROR(AVERAGEIFS(H547:H566, H547:H566, "&lt;" &amp; stats[[#This Row],[Q3]]+(2*stats[[#This Row],[IQR]]), H547:H566, "&gt;" &amp; stats[[#This Row],[Q1]]-(2*stats[[#This Row],[IQR]])),"")</f>
        <v>9.5138888864312323E-4</v>
      </c>
    </row>
    <row r="567" spans="1:12" x14ac:dyDescent="0.25">
      <c r="A567" s="9">
        <v>44279.921666666669</v>
      </c>
      <c r="B567" s="10">
        <v>0</v>
      </c>
      <c r="C567" s="10">
        <v>1</v>
      </c>
      <c r="D567" s="11">
        <f>SUM(B$2:B567)</f>
        <v>1</v>
      </c>
      <c r="E567" s="11">
        <f>SUM(C$2:C567)</f>
        <v>566</v>
      </c>
      <c r="F567" s="12">
        <f>IF(stats[[#This Row],[Datetime]],stats[[#This Row],[Total Clear]]/stats[[#This Row],[Total Runs]],NA())</f>
        <v>1.7667844522968198E-3</v>
      </c>
      <c r="G567" s="2">
        <f t="shared" si="24"/>
        <v>0</v>
      </c>
      <c r="H567" s="3">
        <f>IFERROR(stats[[#This Row],[Datetime]]-A566,"")</f>
        <v>9.490740776527673E-4</v>
      </c>
      <c r="I567" s="3">
        <f t="shared" si="25"/>
        <v>9.2303240671753883E-4</v>
      </c>
      <c r="J567" s="3">
        <f t="shared" si="26"/>
        <v>9.8668981263472233E-4</v>
      </c>
      <c r="K567" s="3">
        <f>IFERROR(stats[[#This Row],[Q3]]-stats[[#This Row],[Q1]],"")</f>
        <v>6.3657405917183496E-5</v>
      </c>
      <c r="L567" s="3">
        <f>IFERROR(AVERAGEIFS(H548:H567, H548:H567, "&lt;" &amp; stats[[#This Row],[Q3]]+(2*stats[[#This Row],[IQR]]), H548:H567, "&gt;" &amp; stats[[#This Row],[Q1]]-(2*stats[[#This Row],[IQR]])),"")</f>
        <v>9.5023148169275378E-4</v>
      </c>
    </row>
    <row r="568" spans="1:12" x14ac:dyDescent="0.25">
      <c r="A568" s="9">
        <v>44279.922546296293</v>
      </c>
      <c r="B568" s="10">
        <v>0</v>
      </c>
      <c r="C568" s="10">
        <v>1</v>
      </c>
      <c r="D568" s="11">
        <f>SUM(B$2:B568)</f>
        <v>1</v>
      </c>
      <c r="E568" s="11">
        <f>SUM(C$2:C568)</f>
        <v>567</v>
      </c>
      <c r="F568" s="12">
        <f>IF(stats[[#This Row],[Datetime]],stats[[#This Row],[Total Clear]]/stats[[#This Row],[Total Runs]],NA())</f>
        <v>1.7636684303350969E-3</v>
      </c>
      <c r="G568" s="2">
        <f t="shared" si="24"/>
        <v>0</v>
      </c>
      <c r="H568" s="3">
        <f>IFERROR(stats[[#This Row],[Datetime]]-A567,"")</f>
        <v>8.7962962425081059E-4</v>
      </c>
      <c r="I568" s="3">
        <f t="shared" si="25"/>
        <v>9.2303240671753883E-4</v>
      </c>
      <c r="J568" s="3">
        <f t="shared" si="26"/>
        <v>9.8668981263472233E-4</v>
      </c>
      <c r="K568" s="3">
        <f>IFERROR(stats[[#This Row],[Q3]]-stats[[#This Row],[Q1]],"")</f>
        <v>6.3657405917183496E-5</v>
      </c>
      <c r="L568" s="3">
        <f>IFERROR(AVERAGEIFS(H549:H568, H549:H568, "&lt;" &amp; stats[[#This Row],[Q3]]+(2*stats[[#This Row],[IQR]]), H549:H568, "&gt;" &amp; stats[[#This Row],[Q1]]-(2*stats[[#This Row],[IQR]])),"")</f>
        <v>9.5138888864312323E-4</v>
      </c>
    </row>
    <row r="569" spans="1:12" x14ac:dyDescent="0.25">
      <c r="A569" s="9">
        <v>44279.923460648148</v>
      </c>
      <c r="B569" s="10">
        <v>0</v>
      </c>
      <c r="C569" s="10">
        <v>1</v>
      </c>
      <c r="D569" s="11">
        <f>SUM(B$2:B569)</f>
        <v>1</v>
      </c>
      <c r="E569" s="11">
        <f>SUM(C$2:C569)</f>
        <v>568</v>
      </c>
      <c r="F569" s="12">
        <f>IF(stats[[#This Row],[Datetime]],stats[[#This Row],[Total Clear]]/stats[[#This Row],[Total Runs]],NA())</f>
        <v>1.7605633802816902E-3</v>
      </c>
      <c r="G569" s="2">
        <f t="shared" si="24"/>
        <v>0</v>
      </c>
      <c r="H569" s="3">
        <f>IFERROR(stats[[#This Row],[Datetime]]-A568,"")</f>
        <v>9.1435185458976775E-4</v>
      </c>
      <c r="I569" s="3">
        <f t="shared" si="25"/>
        <v>9.1435185458976775E-4</v>
      </c>
      <c r="J569" s="3">
        <f t="shared" si="26"/>
        <v>9.8668981263472233E-4</v>
      </c>
      <c r="K569" s="3">
        <f>IFERROR(stats[[#This Row],[Q3]]-stats[[#This Row],[Q1]],"")</f>
        <v>7.2337958044954576E-5</v>
      </c>
      <c r="L569" s="3">
        <f>IFERROR(AVERAGEIFS(H550:H569, H550:H569, "&lt;" &amp; stats[[#This Row],[Q3]]+(2*stats[[#This Row],[IQR]]), H550:H569, "&gt;" &amp; stats[[#This Row],[Q1]]-(2*stats[[#This Row],[IQR]])),"")</f>
        <v>9.4907407401478849E-4</v>
      </c>
    </row>
    <row r="570" spans="1:12" x14ac:dyDescent="0.25">
      <c r="A570" s="9">
        <v>44279.924432870372</v>
      </c>
      <c r="B570" s="10">
        <v>0</v>
      </c>
      <c r="C570" s="10">
        <v>1</v>
      </c>
      <c r="D570" s="11">
        <f>SUM(B$2:B570)</f>
        <v>1</v>
      </c>
      <c r="E570" s="11">
        <f>SUM(C$2:C570)</f>
        <v>569</v>
      </c>
      <c r="F570" s="12">
        <f>IF(stats[[#This Row],[Datetime]],stats[[#This Row],[Total Clear]]/stats[[#This Row],[Total Runs]],NA())</f>
        <v>1.7574692442882249E-3</v>
      </c>
      <c r="G570" s="2">
        <f t="shared" si="24"/>
        <v>0</v>
      </c>
      <c r="H570" s="3">
        <f>IFERROR(stats[[#This Row],[Datetime]]-A569,"")</f>
        <v>9.7222222393611446E-4</v>
      </c>
      <c r="I570" s="3">
        <f t="shared" si="25"/>
        <v>9.1435185458976775E-4</v>
      </c>
      <c r="J570" s="3">
        <f t="shared" si="26"/>
        <v>9.7511574131203815E-4</v>
      </c>
      <c r="K570" s="3">
        <f>IFERROR(stats[[#This Row],[Q3]]-stats[[#This Row],[Q1]],"")</f>
        <v>6.0763886722270399E-5</v>
      </c>
      <c r="L570" s="3">
        <f>IFERROR(AVERAGEIFS(H551:H570, H551:H570, "&lt;" &amp; stats[[#This Row],[Q3]]+(2*stats[[#This Row],[IQR]]), H551:H570, "&gt;" &amp; stats[[#This Row],[Q1]]-(2*stats[[#This Row],[IQR]])),"")</f>
        <v>9.4675925938645376E-4</v>
      </c>
    </row>
    <row r="571" spans="1:12" x14ac:dyDescent="0.25">
      <c r="A571" s="9">
        <v>44279.925439814811</v>
      </c>
      <c r="B571" s="10">
        <v>0</v>
      </c>
      <c r="C571" s="10">
        <v>1</v>
      </c>
      <c r="D571" s="11">
        <f>SUM(B$2:B571)</f>
        <v>1</v>
      </c>
      <c r="E571" s="11">
        <f>SUM(C$2:C571)</f>
        <v>570</v>
      </c>
      <c r="F571" s="12">
        <f>IF(stats[[#This Row],[Datetime]],stats[[#This Row],[Total Clear]]/stats[[#This Row],[Total Runs]],NA())</f>
        <v>1.7543859649122807E-3</v>
      </c>
      <c r="G571" s="2">
        <f t="shared" si="24"/>
        <v>0</v>
      </c>
      <c r="H571" s="3">
        <f>IFERROR(stats[[#This Row],[Datetime]]-A570,"")</f>
        <v>1.0069444397231564E-3</v>
      </c>
      <c r="I571" s="3">
        <f t="shared" si="25"/>
        <v>9.1435185458976775E-4</v>
      </c>
      <c r="J571" s="3">
        <f t="shared" si="26"/>
        <v>9.8668981263472233E-4</v>
      </c>
      <c r="K571" s="3">
        <f>IFERROR(stats[[#This Row],[Q3]]-stats[[#This Row],[Q1]],"")</f>
        <v>7.2337958044954576E-5</v>
      </c>
      <c r="L571" s="3">
        <f>IFERROR(AVERAGEIFS(H552:H571, H552:H571, "&lt;" &amp; stats[[#This Row],[Q3]]+(2*stats[[#This Row],[IQR]]), H552:H571, "&gt;" &amp; stats[[#This Row],[Q1]]-(2*stats[[#This Row],[IQR]])),"")</f>
        <v>9.4907407401478849E-4</v>
      </c>
    </row>
    <row r="572" spans="1:12" x14ac:dyDescent="0.25">
      <c r="A572" s="9">
        <v>44279.926388888889</v>
      </c>
      <c r="B572" s="10">
        <v>0</v>
      </c>
      <c r="C572" s="10">
        <v>1</v>
      </c>
      <c r="D572" s="11">
        <f>SUM(B$2:B572)</f>
        <v>1</v>
      </c>
      <c r="E572" s="11">
        <f>SUM(C$2:C572)</f>
        <v>571</v>
      </c>
      <c r="F572" s="12">
        <f>IF(stats[[#This Row],[Datetime]],stats[[#This Row],[Total Clear]]/stats[[#This Row],[Total Runs]],NA())</f>
        <v>1.7513134851138354E-3</v>
      </c>
      <c r="G572" s="2">
        <f t="shared" ref="G572:G635" si="27">SUM(B553:B572) / SUM(C553:C572)</f>
        <v>0</v>
      </c>
      <c r="H572" s="3">
        <f>IFERROR(stats[[#This Row],[Datetime]]-A571,"")</f>
        <v>9.490740776527673E-4</v>
      </c>
      <c r="I572" s="3">
        <f t="shared" ref="I572:I635" si="28">IFERROR(_xlfn.QUARTILE.INC(H553:H572,1),"")</f>
        <v>9.2303240671753883E-4</v>
      </c>
      <c r="J572" s="3">
        <f t="shared" ref="J572:J635" si="29">IFERROR(_xlfn.QUARTILE.INC(H553:H572,3),"")</f>
        <v>9.8668981263472233E-4</v>
      </c>
      <c r="K572" s="3">
        <f>IFERROR(stats[[#This Row],[Q3]]-stats[[#This Row],[Q1]],"")</f>
        <v>6.3657405917183496E-5</v>
      </c>
      <c r="L572" s="3">
        <f>IFERROR(AVERAGEIFS(H553:H572, H553:H572, "&lt;" &amp; stats[[#This Row],[Q3]]+(2*stats[[#This Row],[IQR]]), H553:H572, "&gt;" &amp; stats[[#This Row],[Q1]]-(2*stats[[#This Row],[IQR]])),"")</f>
        <v>9.5196759248210587E-4</v>
      </c>
    </row>
    <row r="573" spans="1:12" x14ac:dyDescent="0.25">
      <c r="A573" s="9">
        <v>44279.927303240744</v>
      </c>
      <c r="B573" s="10">
        <v>0</v>
      </c>
      <c r="C573" s="10">
        <v>1</v>
      </c>
      <c r="D573" s="11">
        <f>SUM(B$2:B573)</f>
        <v>1</v>
      </c>
      <c r="E573" s="11">
        <f>SUM(C$2:C573)</f>
        <v>572</v>
      </c>
      <c r="F573" s="12">
        <f>IF(stats[[#This Row],[Datetime]],stats[[#This Row],[Total Clear]]/stats[[#This Row],[Total Runs]],NA())</f>
        <v>1.7482517482517483E-3</v>
      </c>
      <c r="G573" s="2">
        <f t="shared" si="27"/>
        <v>0</v>
      </c>
      <c r="H573" s="3">
        <f>IFERROR(stats[[#This Row],[Datetime]]-A572,"")</f>
        <v>9.1435185458976775E-4</v>
      </c>
      <c r="I573" s="3">
        <f t="shared" si="28"/>
        <v>9.1435185458976775E-4</v>
      </c>
      <c r="J573" s="3">
        <f t="shared" si="29"/>
        <v>9.8668981263472233E-4</v>
      </c>
      <c r="K573" s="3">
        <f>IFERROR(stats[[#This Row],[Q3]]-stats[[#This Row],[Q1]],"")</f>
        <v>7.2337958044954576E-5</v>
      </c>
      <c r="L573" s="3">
        <f>IFERROR(AVERAGEIFS(H554:H573, H554:H573, "&lt;" &amp; stats[[#This Row],[Q3]]+(2*stats[[#This Row],[IQR]]), H554:H573, "&gt;" &amp; stats[[#This Row],[Q1]]-(2*stats[[#This Row],[IQR]])),"")</f>
        <v>9.5023148169275378E-4</v>
      </c>
    </row>
    <row r="574" spans="1:12" x14ac:dyDescent="0.25">
      <c r="A574" s="9">
        <v>44279.928194444445</v>
      </c>
      <c r="B574" s="10">
        <v>0</v>
      </c>
      <c r="C574" s="10">
        <v>1</v>
      </c>
      <c r="D574" s="11">
        <f>SUM(B$2:B574)</f>
        <v>1</v>
      </c>
      <c r="E574" s="11">
        <f>SUM(C$2:C574)</f>
        <v>573</v>
      </c>
      <c r="F574" s="12">
        <f>IF(stats[[#This Row],[Datetime]],stats[[#This Row],[Total Clear]]/stats[[#This Row],[Total Runs]],NA())</f>
        <v>1.7452006980802793E-3</v>
      </c>
      <c r="G574" s="2">
        <f t="shared" si="27"/>
        <v>0</v>
      </c>
      <c r="H574" s="3">
        <f>IFERROR(stats[[#This Row],[Datetime]]-A573,"")</f>
        <v>8.9120370103046298E-4</v>
      </c>
      <c r="I574" s="3">
        <f t="shared" si="28"/>
        <v>9.1435185458976775E-4</v>
      </c>
      <c r="J574" s="3">
        <f t="shared" si="29"/>
        <v>9.7511574131203815E-4</v>
      </c>
      <c r="K574" s="3">
        <f>IFERROR(stats[[#This Row],[Q3]]-stats[[#This Row],[Q1]],"")</f>
        <v>6.0763886722270399E-5</v>
      </c>
      <c r="L574" s="3">
        <f>IFERROR(AVERAGEIFS(H555:H574, H555:H574, "&lt;" &amp; stats[[#This Row],[Q3]]+(2*stats[[#This Row],[IQR]]), H555:H574, "&gt;" &amp; stats[[#This Row],[Q1]]-(2*stats[[#This Row],[IQR]])),"")</f>
        <v>9.4386574091913649E-4</v>
      </c>
    </row>
    <row r="575" spans="1:12" x14ac:dyDescent="0.25">
      <c r="A575" s="9">
        <v>44279.929178240738</v>
      </c>
      <c r="B575" s="10">
        <v>0</v>
      </c>
      <c r="C575" s="10">
        <v>1</v>
      </c>
      <c r="D575" s="11">
        <f>SUM(B$2:B575)</f>
        <v>1</v>
      </c>
      <c r="E575" s="11">
        <f>SUM(C$2:C575)</f>
        <v>574</v>
      </c>
      <c r="F575" s="12">
        <f>IF(stats[[#This Row],[Datetime]],stats[[#This Row],[Total Clear]]/stats[[#This Row],[Total Runs]],NA())</f>
        <v>1.7421602787456446E-3</v>
      </c>
      <c r="G575" s="2">
        <f t="shared" si="27"/>
        <v>0</v>
      </c>
      <c r="H575" s="3">
        <f>IFERROR(stats[[#This Row],[Datetime]]-A574,"")</f>
        <v>9.8379629343980923E-4</v>
      </c>
      <c r="I575" s="3">
        <f t="shared" si="28"/>
        <v>9.1435185458976775E-4</v>
      </c>
      <c r="J575" s="3">
        <f t="shared" si="29"/>
        <v>9.8379629343980923E-4</v>
      </c>
      <c r="K575" s="3">
        <f>IFERROR(stats[[#This Row],[Q3]]-stats[[#This Row],[Q1]],"")</f>
        <v>6.9444438850041479E-5</v>
      </c>
      <c r="L575" s="3">
        <f>IFERROR(AVERAGEIFS(H556:H575, H556:H575, "&lt;" &amp; stats[[#This Row],[Q3]]+(2*stats[[#This Row],[IQR]]), H556:H575, "&gt;" &amp; stats[[#This Row],[Q1]]-(2*stats[[#This Row],[IQR]])),"")</f>
        <v>9.4618055554747111E-4</v>
      </c>
    </row>
    <row r="576" spans="1:12" x14ac:dyDescent="0.25">
      <c r="A576" s="9">
        <v>44279.930138888885</v>
      </c>
      <c r="B576" s="10">
        <v>0</v>
      </c>
      <c r="C576" s="10">
        <v>1</v>
      </c>
      <c r="D576" s="11">
        <f>SUM(B$2:B576)</f>
        <v>1</v>
      </c>
      <c r="E576" s="11">
        <f>SUM(C$2:C576)</f>
        <v>575</v>
      </c>
      <c r="F576" s="12">
        <f>IF(stats[[#This Row],[Datetime]],stats[[#This Row],[Total Clear]]/stats[[#This Row],[Total Runs]],NA())</f>
        <v>1.7391304347826088E-3</v>
      </c>
      <c r="G576" s="2">
        <f t="shared" si="27"/>
        <v>0</v>
      </c>
      <c r="H576" s="3">
        <f>IFERROR(stats[[#This Row],[Datetime]]-A575,"")</f>
        <v>9.6064814715646207E-4</v>
      </c>
      <c r="I576" s="3">
        <f t="shared" si="28"/>
        <v>9.1435185458976775E-4</v>
      </c>
      <c r="J576" s="3">
        <f t="shared" si="29"/>
        <v>9.7511574131203815E-4</v>
      </c>
      <c r="K576" s="3">
        <f>IFERROR(stats[[#This Row],[Q3]]-stats[[#This Row],[Q1]],"")</f>
        <v>6.0763886722270399E-5</v>
      </c>
      <c r="L576" s="3">
        <f>IFERROR(AVERAGEIFS(H557:H576, H557:H576, "&lt;" &amp; stats[[#This Row],[Q3]]+(2*stats[[#This Row],[IQR]]), H557:H576, "&gt;" &amp; stats[[#This Row],[Q1]]-(2*stats[[#This Row],[IQR]])),"")</f>
        <v>9.4328703671635599E-4</v>
      </c>
    </row>
    <row r="577" spans="1:12" x14ac:dyDescent="0.25">
      <c r="A577" s="9">
        <v>44279.931064814817</v>
      </c>
      <c r="B577" s="10">
        <v>0</v>
      </c>
      <c r="C577" s="10">
        <v>1</v>
      </c>
      <c r="D577" s="11">
        <f>SUM(B$2:B577)</f>
        <v>1</v>
      </c>
      <c r="E577" s="11">
        <f>SUM(C$2:C577)</f>
        <v>576</v>
      </c>
      <c r="F577" s="12">
        <f>IF(stats[[#This Row],[Datetime]],stats[[#This Row],[Total Clear]]/stats[[#This Row],[Total Runs]],NA())</f>
        <v>1.736111111111111E-3</v>
      </c>
      <c r="G577" s="2">
        <f t="shared" si="27"/>
        <v>0</v>
      </c>
      <c r="H577" s="3">
        <f>IFERROR(stats[[#This Row],[Datetime]]-A576,"")</f>
        <v>9.2592593136942014E-4</v>
      </c>
      <c r="I577" s="3">
        <f t="shared" si="28"/>
        <v>9.1435185458976775E-4</v>
      </c>
      <c r="J577" s="3">
        <f t="shared" si="29"/>
        <v>9.7511574131203815E-4</v>
      </c>
      <c r="K577" s="3">
        <f>IFERROR(stats[[#This Row],[Q3]]-stats[[#This Row],[Q1]],"")</f>
        <v>6.0763886722270399E-5</v>
      </c>
      <c r="L577" s="3">
        <f>IFERROR(AVERAGEIFS(H558:H577, H558:H577, "&lt;" &amp; stats[[#This Row],[Q3]]+(2*stats[[#This Row],[IQR]]), H558:H577, "&gt;" &amp; stats[[#This Row],[Q1]]-(2*stats[[#This Row],[IQR]])),"")</f>
        <v>9.4386574091913649E-4</v>
      </c>
    </row>
    <row r="578" spans="1:12" x14ac:dyDescent="0.25">
      <c r="A578" s="9">
        <v>44279.932037037041</v>
      </c>
      <c r="B578" s="10">
        <v>0</v>
      </c>
      <c r="C578" s="10">
        <v>1</v>
      </c>
      <c r="D578" s="11">
        <f>SUM(B$2:B578)</f>
        <v>1</v>
      </c>
      <c r="E578" s="11">
        <f>SUM(C$2:C578)</f>
        <v>577</v>
      </c>
      <c r="F578" s="12">
        <f>IF(stats[[#This Row],[Datetime]],stats[[#This Row],[Total Clear]]/stats[[#This Row],[Total Runs]],NA())</f>
        <v>1.7331022530329288E-3</v>
      </c>
      <c r="G578" s="2">
        <f t="shared" si="27"/>
        <v>0</v>
      </c>
      <c r="H578" s="3">
        <f>IFERROR(stats[[#This Row],[Datetime]]-A577,"")</f>
        <v>9.7222222393611446E-4</v>
      </c>
      <c r="I578" s="3">
        <f t="shared" si="28"/>
        <v>9.1435185458976775E-4</v>
      </c>
      <c r="J578" s="3">
        <f t="shared" si="29"/>
        <v>9.7222222393611446E-4</v>
      </c>
      <c r="K578" s="3">
        <f>IFERROR(stats[[#This Row],[Q3]]-stats[[#This Row],[Q1]],"")</f>
        <v>5.7870369346346706E-5</v>
      </c>
      <c r="L578" s="3">
        <f>IFERROR(AVERAGEIFS(H559:H578, H559:H578, "&lt;" &amp; stats[[#This Row],[Q3]]+(2*stats[[#This Row],[IQR]]), H559:H578, "&gt;" &amp; stats[[#This Row],[Q1]]-(2*stats[[#This Row],[IQR]])),"")</f>
        <v>9.4212962976598642E-4</v>
      </c>
    </row>
    <row r="579" spans="1:12" x14ac:dyDescent="0.25">
      <c r="A579" s="9">
        <v>44279.932916666665</v>
      </c>
      <c r="B579" s="10">
        <v>0</v>
      </c>
      <c r="C579" s="10">
        <v>1</v>
      </c>
      <c r="D579" s="11">
        <f>SUM(B$2:B579)</f>
        <v>1</v>
      </c>
      <c r="E579" s="11">
        <f>SUM(C$2:C579)</f>
        <v>578</v>
      </c>
      <c r="F579" s="12">
        <f>IF(stats[[#This Row],[Datetime]],stats[[#This Row],[Total Clear]]/stats[[#This Row],[Total Runs]],NA())</f>
        <v>1.7301038062283738E-3</v>
      </c>
      <c r="G579" s="2">
        <f t="shared" si="27"/>
        <v>0</v>
      </c>
      <c r="H579" s="3">
        <f>IFERROR(stats[[#This Row],[Datetime]]-A578,"")</f>
        <v>8.7962962425081059E-4</v>
      </c>
      <c r="I579" s="3">
        <f t="shared" si="28"/>
        <v>9.1435185458976775E-4</v>
      </c>
      <c r="J579" s="3">
        <f t="shared" si="29"/>
        <v>9.6354166635137517E-4</v>
      </c>
      <c r="K579" s="3">
        <f>IFERROR(stats[[#This Row],[Q3]]-stats[[#This Row],[Q1]],"")</f>
        <v>4.9189811761607416E-5</v>
      </c>
      <c r="L579" s="3">
        <f>IFERROR(AVERAGEIFS(H560:H579, H560:H579, "&lt;" &amp; stats[[#This Row],[Q3]]+(2*stats[[#This Row],[IQR]]), H560:H579, "&gt;" &amp; stats[[#This Row],[Q1]]-(2*stats[[#This Row],[IQR]])),"")</f>
        <v>9.3692129630653655E-4</v>
      </c>
    </row>
    <row r="580" spans="1:12" x14ac:dyDescent="0.25">
      <c r="A580" s="9">
        <v>44279.933854166666</v>
      </c>
      <c r="B580" s="10">
        <v>0</v>
      </c>
      <c r="C580" s="10">
        <v>1</v>
      </c>
      <c r="D580" s="11">
        <f>SUM(B$2:B580)</f>
        <v>1</v>
      </c>
      <c r="E580" s="11">
        <f>SUM(C$2:C580)</f>
        <v>579</v>
      </c>
      <c r="F580" s="12">
        <f>IF(stats[[#This Row],[Datetime]],stats[[#This Row],[Total Clear]]/stats[[#This Row],[Total Runs]],NA())</f>
        <v>1.7271157167530224E-3</v>
      </c>
      <c r="G580" s="2">
        <f t="shared" si="27"/>
        <v>0</v>
      </c>
      <c r="H580" s="3">
        <f>IFERROR(stats[[#This Row],[Datetime]]-A579,"")</f>
        <v>9.3750000087311491E-4</v>
      </c>
      <c r="I580" s="3">
        <f t="shared" si="28"/>
        <v>9.1435185458976775E-4</v>
      </c>
      <c r="J580" s="3">
        <f t="shared" si="29"/>
        <v>9.6354166635137517E-4</v>
      </c>
      <c r="K580" s="3">
        <f>IFERROR(stats[[#This Row],[Q3]]-stats[[#This Row],[Q1]],"")</f>
        <v>4.9189811761607416E-5</v>
      </c>
      <c r="L580" s="3">
        <f>IFERROR(AVERAGEIFS(H561:H580, H561:H580, "&lt;" &amp; stats[[#This Row],[Q3]]+(2*stats[[#This Row],[IQR]]), H561:H580, "&gt;" &amp; stats[[#This Row],[Q1]]-(2*stats[[#This Row],[IQR]])),"")</f>
        <v>9.4039351861283647E-4</v>
      </c>
    </row>
    <row r="581" spans="1:12" x14ac:dyDescent="0.25">
      <c r="A581" s="9">
        <v>44279.934861111113</v>
      </c>
      <c r="B581" s="10">
        <v>0</v>
      </c>
      <c r="C581" s="10">
        <v>1</v>
      </c>
      <c r="D581" s="11">
        <f>SUM(B$2:B581)</f>
        <v>1</v>
      </c>
      <c r="E581" s="11">
        <f>SUM(C$2:C581)</f>
        <v>580</v>
      </c>
      <c r="F581" s="12">
        <f>IF(stats[[#This Row],[Datetime]],stats[[#This Row],[Total Clear]]/stats[[#This Row],[Total Runs]],NA())</f>
        <v>1.7241379310344827E-3</v>
      </c>
      <c r="G581" s="2">
        <f t="shared" si="27"/>
        <v>0</v>
      </c>
      <c r="H581" s="3">
        <f>IFERROR(stats[[#This Row],[Datetime]]-A580,"")</f>
        <v>1.006944446999114E-3</v>
      </c>
      <c r="I581" s="3">
        <f t="shared" si="28"/>
        <v>9.2303240671753883E-4</v>
      </c>
      <c r="J581" s="3">
        <f t="shared" si="29"/>
        <v>9.7222222393611446E-4</v>
      </c>
      <c r="K581" s="3">
        <f>IFERROR(stats[[#This Row],[Q3]]-stats[[#This Row],[Q1]],"")</f>
        <v>4.9189817218575627E-5</v>
      </c>
      <c r="L581" s="3">
        <f>IFERROR(AVERAGEIFS(H562:H581, H562:H581, "&lt;" &amp; stats[[#This Row],[Q3]]+(2*stats[[#This Row],[IQR]]), H562:H581, "&gt;" &amp; stats[[#This Row],[Q1]]-(2*stats[[#This Row],[IQR]])),"")</f>
        <v>9.450231482333038E-4</v>
      </c>
    </row>
    <row r="582" spans="1:12" x14ac:dyDescent="0.25">
      <c r="A582" s="9">
        <v>44279.935787037037</v>
      </c>
      <c r="B582" s="10">
        <v>0</v>
      </c>
      <c r="C582" s="10">
        <v>1</v>
      </c>
      <c r="D582" s="11">
        <f>SUM(B$2:B582)</f>
        <v>1</v>
      </c>
      <c r="E582" s="11">
        <f>SUM(C$2:C582)</f>
        <v>581</v>
      </c>
      <c r="F582" s="12">
        <f>IF(stats[[#This Row],[Datetime]],stats[[#This Row],[Total Clear]]/stats[[#This Row],[Total Runs]],NA())</f>
        <v>1.7211703958691911E-3</v>
      </c>
      <c r="G582" s="2">
        <f t="shared" si="27"/>
        <v>0</v>
      </c>
      <c r="H582" s="3">
        <f>IFERROR(stats[[#This Row],[Datetime]]-A581,"")</f>
        <v>9.2592592409346253E-4</v>
      </c>
      <c r="I582" s="3">
        <f t="shared" si="28"/>
        <v>9.2303240671753883E-4</v>
      </c>
      <c r="J582" s="3">
        <f t="shared" si="29"/>
        <v>9.7222222393611446E-4</v>
      </c>
      <c r="K582" s="3">
        <f>IFERROR(stats[[#This Row],[Q3]]-stats[[#This Row],[Q1]],"")</f>
        <v>4.9189817218575627E-5</v>
      </c>
      <c r="L582" s="3">
        <f>IFERROR(AVERAGEIFS(H563:H582, H563:H582, "&lt;" &amp; stats[[#This Row],[Q3]]+(2*stats[[#This Row],[IQR]]), H563:H582, "&gt;" &amp; stats[[#This Row],[Q1]]-(2*stats[[#This Row],[IQR]])),"")</f>
        <v>9.450231482333038E-4</v>
      </c>
    </row>
    <row r="583" spans="1:12" x14ac:dyDescent="0.25">
      <c r="A583" s="9">
        <v>44279.936712962961</v>
      </c>
      <c r="B583" s="10">
        <v>0</v>
      </c>
      <c r="C583" s="10">
        <v>1</v>
      </c>
      <c r="D583" s="11">
        <f>SUM(B$2:B583)</f>
        <v>1</v>
      </c>
      <c r="E583" s="11">
        <f>SUM(C$2:C583)</f>
        <v>582</v>
      </c>
      <c r="F583" s="12">
        <f>IF(stats[[#This Row],[Datetime]],stats[[#This Row],[Total Clear]]/stats[[#This Row],[Total Runs]],NA())</f>
        <v>1.718213058419244E-3</v>
      </c>
      <c r="G583" s="2">
        <f t="shared" si="27"/>
        <v>0</v>
      </c>
      <c r="H583" s="3">
        <f>IFERROR(stats[[#This Row],[Datetime]]-A582,"")</f>
        <v>9.2592592409346253E-4</v>
      </c>
      <c r="I583" s="3">
        <f t="shared" si="28"/>
        <v>9.2303240671753883E-4</v>
      </c>
      <c r="J583" s="3">
        <f t="shared" si="29"/>
        <v>9.6354166635137517E-4</v>
      </c>
      <c r="K583" s="3">
        <f>IFERROR(stats[[#This Row],[Q3]]-stats[[#This Row],[Q1]],"")</f>
        <v>4.0509259633836336E-5</v>
      </c>
      <c r="L583" s="3">
        <f>IFERROR(AVERAGEIFS(H564:H583, H564:H583, "&lt;" &amp; stats[[#This Row],[Q3]]+(2*stats[[#This Row],[IQR]]), H564:H583, "&gt;" &amp; stats[[#This Row],[Q1]]-(2*stats[[#This Row],[IQR]])),"")</f>
        <v>9.4155092592700389E-4</v>
      </c>
    </row>
    <row r="584" spans="1:12" x14ac:dyDescent="0.25">
      <c r="A584" s="9">
        <v>44279.937604166669</v>
      </c>
      <c r="B584" s="10">
        <v>0</v>
      </c>
      <c r="C584" s="10">
        <v>1</v>
      </c>
      <c r="D584" s="11">
        <f>SUM(B$2:B584)</f>
        <v>1</v>
      </c>
      <c r="E584" s="11">
        <f>SUM(C$2:C584)</f>
        <v>583</v>
      </c>
      <c r="F584" s="12">
        <f>IF(stats[[#This Row],[Datetime]],stats[[#This Row],[Total Clear]]/stats[[#This Row],[Total Runs]],NA())</f>
        <v>1.7152658662092624E-3</v>
      </c>
      <c r="G584" s="2">
        <f t="shared" si="27"/>
        <v>0</v>
      </c>
      <c r="H584" s="3">
        <f>IFERROR(stats[[#This Row],[Datetime]]-A583,"")</f>
        <v>8.9120370830642059E-4</v>
      </c>
      <c r="I584" s="3">
        <f t="shared" si="28"/>
        <v>9.1435185458976775E-4</v>
      </c>
      <c r="J584" s="3">
        <f t="shared" si="29"/>
        <v>9.6354166635137517E-4</v>
      </c>
      <c r="K584" s="3">
        <f>IFERROR(stats[[#This Row],[Q3]]-stats[[#This Row],[Q1]],"")</f>
        <v>4.9189811761607416E-5</v>
      </c>
      <c r="L584" s="3">
        <f>IFERROR(AVERAGEIFS(H565:H584, H565:H584, "&lt;" &amp; stats[[#This Row],[Q3]]+(2*stats[[#This Row],[IQR]]), H565:H584, "&gt;" &amp; stats[[#This Row],[Q1]]-(2*stats[[#This Row],[IQR]])),"")</f>
        <v>9.3981481477385382E-4</v>
      </c>
    </row>
    <row r="585" spans="1:12" x14ac:dyDescent="0.25">
      <c r="A585" s="9">
        <v>44279.938564814816</v>
      </c>
      <c r="B585" s="10">
        <v>0</v>
      </c>
      <c r="C585" s="10">
        <v>1</v>
      </c>
      <c r="D585" s="11">
        <f>SUM(B$2:B585)</f>
        <v>1</v>
      </c>
      <c r="E585" s="11">
        <f>SUM(C$2:C585)</f>
        <v>584</v>
      </c>
      <c r="F585" s="12">
        <f>IF(stats[[#This Row],[Datetime]],stats[[#This Row],[Total Clear]]/stats[[#This Row],[Total Runs]],NA())</f>
        <v>1.7123287671232876E-3</v>
      </c>
      <c r="G585" s="2">
        <f t="shared" si="27"/>
        <v>0</v>
      </c>
      <c r="H585" s="3">
        <f>IFERROR(stats[[#This Row],[Datetime]]-A584,"")</f>
        <v>9.6064814715646207E-4</v>
      </c>
      <c r="I585" s="3">
        <f t="shared" si="28"/>
        <v>9.1435185458976775E-4</v>
      </c>
      <c r="J585" s="3">
        <f t="shared" si="29"/>
        <v>9.6354166635137517E-4</v>
      </c>
      <c r="K585" s="3">
        <f>IFERROR(stats[[#This Row],[Q3]]-stats[[#This Row],[Q1]],"")</f>
        <v>4.9189811761607416E-5</v>
      </c>
      <c r="L585" s="3">
        <f>IFERROR(AVERAGEIFS(H566:H585, H566:H585, "&lt;" &amp; stats[[#This Row],[Q3]]+(2*stats[[#This Row],[IQR]]), H566:H585, "&gt;" &amp; stats[[#This Row],[Q1]]-(2*stats[[#This Row],[IQR]])),"")</f>
        <v>9.3981481477385382E-4</v>
      </c>
    </row>
    <row r="586" spans="1:12" x14ac:dyDescent="0.25">
      <c r="A586" s="9">
        <v>44279.939467592594</v>
      </c>
      <c r="B586" s="10">
        <v>0</v>
      </c>
      <c r="C586" s="10">
        <v>1</v>
      </c>
      <c r="D586" s="11">
        <f>SUM(B$2:B586)</f>
        <v>1</v>
      </c>
      <c r="E586" s="11">
        <f>SUM(C$2:C586)</f>
        <v>585</v>
      </c>
      <c r="F586" s="12">
        <f>IF(stats[[#This Row],[Datetime]],stats[[#This Row],[Total Clear]]/stats[[#This Row],[Total Runs]],NA())</f>
        <v>1.7094017094017094E-3</v>
      </c>
      <c r="G586" s="2">
        <f t="shared" si="27"/>
        <v>0</v>
      </c>
      <c r="H586" s="3">
        <f>IFERROR(stats[[#This Row],[Datetime]]-A585,"")</f>
        <v>9.0277777781011537E-4</v>
      </c>
      <c r="I586" s="3">
        <f t="shared" si="28"/>
        <v>9.1145833539485466E-4</v>
      </c>
      <c r="J586" s="3">
        <f t="shared" si="29"/>
        <v>9.6354166635137517E-4</v>
      </c>
      <c r="K586" s="3">
        <f>IFERROR(stats[[#This Row],[Q3]]-stats[[#This Row],[Q1]],"")</f>
        <v>5.2083330956520513E-5</v>
      </c>
      <c r="L586" s="3">
        <f>IFERROR(AVERAGEIFS(H567:H586, H567:H586, "&lt;" &amp; stats[[#This Row],[Q3]]+(2*stats[[#This Row],[IQR]]), H567:H586, "&gt;" &amp; stats[[#This Row],[Q1]]-(2*stats[[#This Row],[IQR]])),"")</f>
        <v>9.375000001455192E-4</v>
      </c>
    </row>
    <row r="587" spans="1:12" x14ac:dyDescent="0.25">
      <c r="A587" s="9">
        <v>44279.940324074072</v>
      </c>
      <c r="B587" s="10">
        <v>0</v>
      </c>
      <c r="C587" s="10">
        <v>1</v>
      </c>
      <c r="D587" s="11">
        <f>SUM(B$2:B587)</f>
        <v>1</v>
      </c>
      <c r="E587" s="11">
        <f>SUM(C$2:C587)</f>
        <v>586</v>
      </c>
      <c r="F587" s="12">
        <f>IF(stats[[#This Row],[Datetime]],stats[[#This Row],[Total Clear]]/stats[[#This Row],[Total Runs]],NA())</f>
        <v>1.7064846416382253E-3</v>
      </c>
      <c r="G587" s="2">
        <f t="shared" si="27"/>
        <v>0</v>
      </c>
      <c r="H587" s="3">
        <f>IFERROR(stats[[#This Row],[Datetime]]-A586,"")</f>
        <v>8.5648147796746343E-4</v>
      </c>
      <c r="I587" s="3">
        <f t="shared" si="28"/>
        <v>8.9988426043419167E-4</v>
      </c>
      <c r="J587" s="3">
        <f t="shared" si="29"/>
        <v>9.6354166635137517E-4</v>
      </c>
      <c r="K587" s="3">
        <f>IFERROR(stats[[#This Row],[Q3]]-stats[[#This Row],[Q1]],"")</f>
        <v>6.3657405917183496E-5</v>
      </c>
      <c r="L587" s="3">
        <f>IFERROR(AVERAGEIFS(H568:H587, H568:H587, "&lt;" &amp; stats[[#This Row],[Q3]]+(2*stats[[#This Row],[IQR]]), H568:H587, "&gt;" &amp; stats[[#This Row],[Q1]]-(2*stats[[#This Row],[IQR]])),"")</f>
        <v>9.32870370161254E-4</v>
      </c>
    </row>
    <row r="588" spans="1:12" x14ac:dyDescent="0.25">
      <c r="A588" s="9">
        <v>44279.941342592596</v>
      </c>
      <c r="B588" s="10">
        <v>0</v>
      </c>
      <c r="C588" s="10">
        <v>1</v>
      </c>
      <c r="D588" s="11">
        <f>SUM(B$2:B588)</f>
        <v>1</v>
      </c>
      <c r="E588" s="11">
        <f>SUM(C$2:C588)</f>
        <v>587</v>
      </c>
      <c r="F588" s="12">
        <f>IF(stats[[#This Row],[Datetime]],stats[[#This Row],[Total Clear]]/stats[[#This Row],[Total Runs]],NA())</f>
        <v>1.7035775127768314E-3</v>
      </c>
      <c r="G588" s="2">
        <f t="shared" si="27"/>
        <v>0</v>
      </c>
      <c r="H588" s="3">
        <f>IFERROR(stats[[#This Row],[Datetime]]-A587,"")</f>
        <v>1.0185185237787664E-3</v>
      </c>
      <c r="I588" s="3">
        <f t="shared" si="28"/>
        <v>9.1145833539485466E-4</v>
      </c>
      <c r="J588" s="3">
        <f t="shared" si="29"/>
        <v>9.7222222393611446E-4</v>
      </c>
      <c r="K588" s="3">
        <f>IFERROR(stats[[#This Row],[Q3]]-stats[[#This Row],[Q1]],"")</f>
        <v>6.0763888541259803E-5</v>
      </c>
      <c r="L588" s="3">
        <f>IFERROR(AVERAGEIFS(H569:H588, H569:H588, "&lt;" &amp; stats[[#This Row],[Q3]]+(2*stats[[#This Row],[IQR]]), H569:H588, "&gt;" &amp; stats[[#This Row],[Q1]]-(2*stats[[#This Row],[IQR]])),"")</f>
        <v>9.3981481513765179E-4</v>
      </c>
    </row>
    <row r="589" spans="1:12" x14ac:dyDescent="0.25">
      <c r="A589" s="9">
        <v>44279.942199074074</v>
      </c>
      <c r="B589" s="10">
        <v>0</v>
      </c>
      <c r="C589" s="10">
        <v>1</v>
      </c>
      <c r="D589" s="11">
        <f>SUM(B$2:B589)</f>
        <v>1</v>
      </c>
      <c r="E589" s="11">
        <f>SUM(C$2:C589)</f>
        <v>588</v>
      </c>
      <c r="F589" s="12">
        <f>IF(stats[[#This Row],[Datetime]],stats[[#This Row],[Total Clear]]/stats[[#This Row],[Total Runs]],NA())</f>
        <v>1.7006802721088435E-3</v>
      </c>
      <c r="G589" s="2">
        <f t="shared" si="27"/>
        <v>0</v>
      </c>
      <c r="H589" s="3">
        <f>IFERROR(stats[[#This Row],[Datetime]]-A588,"")</f>
        <v>8.5648147796746343E-4</v>
      </c>
      <c r="I589" s="3">
        <f t="shared" si="28"/>
        <v>8.9988426043419167E-4</v>
      </c>
      <c r="J589" s="3">
        <f t="shared" si="29"/>
        <v>9.7222222393611446E-4</v>
      </c>
      <c r="K589" s="3">
        <f>IFERROR(stats[[#This Row],[Q3]]-stats[[#This Row],[Q1]],"")</f>
        <v>7.2337963501922786E-5</v>
      </c>
      <c r="L589" s="3">
        <f>IFERROR(AVERAGEIFS(H570:H589, H570:H589, "&lt;" &amp; stats[[#This Row],[Q3]]+(2*stats[[#This Row],[IQR]]), H570:H589, "&gt;" &amp; stats[[#This Row],[Q1]]-(2*stats[[#This Row],[IQR]])),"")</f>
        <v>9.3692129630653655E-4</v>
      </c>
    </row>
    <row r="590" spans="1:12" x14ac:dyDescent="0.25">
      <c r="A590" s="9">
        <v>44279.943136574075</v>
      </c>
      <c r="B590" s="10">
        <v>0</v>
      </c>
      <c r="C590" s="10">
        <v>1</v>
      </c>
      <c r="D590" s="11">
        <f>SUM(B$2:B590)</f>
        <v>1</v>
      </c>
      <c r="E590" s="11">
        <f>SUM(C$2:C590)</f>
        <v>589</v>
      </c>
      <c r="F590" s="12">
        <f>IF(stats[[#This Row],[Datetime]],stats[[#This Row],[Total Clear]]/stats[[#This Row],[Total Runs]],NA())</f>
        <v>1.697792869269949E-3</v>
      </c>
      <c r="G590" s="2">
        <f t="shared" si="27"/>
        <v>0</v>
      </c>
      <c r="H590" s="3">
        <f>IFERROR(stats[[#This Row],[Datetime]]-A589,"")</f>
        <v>9.3750000087311491E-4</v>
      </c>
      <c r="I590" s="3">
        <f t="shared" si="28"/>
        <v>8.9988426043419167E-4</v>
      </c>
      <c r="J590" s="3">
        <f t="shared" si="29"/>
        <v>9.6354166635137517E-4</v>
      </c>
      <c r="K590" s="3">
        <f>IFERROR(stats[[#This Row],[Q3]]-stats[[#This Row],[Q1]],"")</f>
        <v>6.3657405917183496E-5</v>
      </c>
      <c r="L590" s="3">
        <f>IFERROR(AVERAGEIFS(H571:H590, H571:H590, "&lt;" &amp; stats[[#This Row],[Q3]]+(2*stats[[#This Row],[IQR]]), H571:H590, "&gt;" &amp; stats[[#This Row],[Q1]]-(2*stats[[#This Row],[IQR]])),"")</f>
        <v>9.351851851533866E-4</v>
      </c>
    </row>
    <row r="591" spans="1:12" x14ac:dyDescent="0.25">
      <c r="A591" s="9">
        <v>44279.944108796299</v>
      </c>
      <c r="B591" s="10">
        <v>0</v>
      </c>
      <c r="C591" s="10">
        <v>1</v>
      </c>
      <c r="D591" s="11">
        <f>SUM(B$2:B591)</f>
        <v>1</v>
      </c>
      <c r="E591" s="11">
        <f>SUM(C$2:C591)</f>
        <v>590</v>
      </c>
      <c r="F591" s="12">
        <f>IF(stats[[#This Row],[Datetime]],stats[[#This Row],[Total Clear]]/stats[[#This Row],[Total Runs]],NA())</f>
        <v>1.6949152542372881E-3</v>
      </c>
      <c r="G591" s="2">
        <f t="shared" si="27"/>
        <v>0</v>
      </c>
      <c r="H591" s="3">
        <f>IFERROR(stats[[#This Row],[Datetime]]-A590,"")</f>
        <v>9.7222222393611446E-4</v>
      </c>
      <c r="I591" s="3">
        <f t="shared" si="28"/>
        <v>8.9988426043419167E-4</v>
      </c>
      <c r="J591" s="3">
        <f t="shared" si="29"/>
        <v>9.6354166635137517E-4</v>
      </c>
      <c r="K591" s="3">
        <f>IFERROR(stats[[#This Row],[Q3]]-stats[[#This Row],[Q1]],"")</f>
        <v>6.3657405917183496E-5</v>
      </c>
      <c r="L591" s="3">
        <f>IFERROR(AVERAGEIFS(H572:H591, H572:H591, "&lt;" &amp; stats[[#This Row],[Q3]]+(2*stats[[#This Row],[IQR]]), H572:H591, "&gt;" &amp; stats[[#This Row],[Q1]]-(2*stats[[#This Row],[IQR]])),"")</f>
        <v>9.334490743640345E-4</v>
      </c>
    </row>
    <row r="592" spans="1:12" x14ac:dyDescent="0.25">
      <c r="A592" s="9">
        <v>44279.945057870369</v>
      </c>
      <c r="B592" s="10">
        <v>0</v>
      </c>
      <c r="C592" s="10">
        <v>1</v>
      </c>
      <c r="D592" s="11">
        <f>SUM(B$2:B592)</f>
        <v>1</v>
      </c>
      <c r="E592" s="11">
        <f>SUM(C$2:C592)</f>
        <v>591</v>
      </c>
      <c r="F592" s="12">
        <f>IF(stats[[#This Row],[Datetime]],stats[[#This Row],[Total Clear]]/stats[[#This Row],[Total Runs]],NA())</f>
        <v>1.6920473773265651E-3</v>
      </c>
      <c r="G592" s="2">
        <f t="shared" si="27"/>
        <v>0</v>
      </c>
      <c r="H592" s="3">
        <f>IFERROR(stats[[#This Row],[Datetime]]-A591,"")</f>
        <v>9.4907407037680969E-4</v>
      </c>
      <c r="I592" s="3">
        <f t="shared" si="28"/>
        <v>8.9988426043419167E-4</v>
      </c>
      <c r="J592" s="3">
        <f t="shared" si="29"/>
        <v>9.6354166635137517E-4</v>
      </c>
      <c r="K592" s="3">
        <f>IFERROR(stats[[#This Row],[Q3]]-stats[[#This Row],[Q1]],"")</f>
        <v>6.3657405917183496E-5</v>
      </c>
      <c r="L592" s="3">
        <f>IFERROR(AVERAGEIFS(H573:H592, H573:H592, "&lt;" &amp; stats[[#This Row],[Q3]]+(2*stats[[#This Row],[IQR]]), H573:H592, "&gt;" &amp; stats[[#This Row],[Q1]]-(2*stats[[#This Row],[IQR]])),"")</f>
        <v>9.3344907400023653E-4</v>
      </c>
    </row>
    <row r="593" spans="1:12" x14ac:dyDescent="0.25">
      <c r="A593" s="9">
        <v>44279.94599537037</v>
      </c>
      <c r="B593" s="10">
        <v>0</v>
      </c>
      <c r="C593" s="10">
        <v>1</v>
      </c>
      <c r="D593" s="11">
        <f>SUM(B$2:B593)</f>
        <v>1</v>
      </c>
      <c r="E593" s="11">
        <f>SUM(C$2:C593)</f>
        <v>592</v>
      </c>
      <c r="F593" s="12">
        <f>IF(stats[[#This Row],[Datetime]],stats[[#This Row],[Total Clear]]/stats[[#This Row],[Total Runs]],NA())</f>
        <v>1.6891891891891893E-3</v>
      </c>
      <c r="G593" s="2">
        <f t="shared" si="27"/>
        <v>0</v>
      </c>
      <c r="H593" s="3">
        <f>IFERROR(stats[[#This Row],[Datetime]]-A592,"")</f>
        <v>9.3750000087311491E-4</v>
      </c>
      <c r="I593" s="3">
        <f t="shared" si="28"/>
        <v>8.9988426043419167E-4</v>
      </c>
      <c r="J593" s="3">
        <f t="shared" si="29"/>
        <v>9.6354166635137517E-4</v>
      </c>
      <c r="K593" s="3">
        <f>IFERROR(stats[[#This Row],[Q3]]-stats[[#This Row],[Q1]],"")</f>
        <v>6.3657405917183496E-5</v>
      </c>
      <c r="L593" s="3">
        <f>IFERROR(AVERAGEIFS(H574:H593, H574:H593, "&lt;" &amp; stats[[#This Row],[Q3]]+(2*stats[[#This Row],[IQR]]), H574:H593, "&gt;" &amp; stats[[#This Row],[Q1]]-(2*stats[[#This Row],[IQR]])),"")</f>
        <v>9.3460648131440396E-4</v>
      </c>
    </row>
    <row r="594" spans="1:12" x14ac:dyDescent="0.25">
      <c r="A594" s="9">
        <v>44279.947002314817</v>
      </c>
      <c r="B594" s="10">
        <v>0</v>
      </c>
      <c r="C594" s="10">
        <v>1</v>
      </c>
      <c r="D594" s="11">
        <f>SUM(B$2:B594)</f>
        <v>1</v>
      </c>
      <c r="E594" s="11">
        <f>SUM(C$2:C594)</f>
        <v>593</v>
      </c>
      <c r="F594" s="12">
        <f>IF(stats[[#This Row],[Datetime]],stats[[#This Row],[Total Clear]]/stats[[#This Row],[Total Runs]],NA())</f>
        <v>1.6863406408094434E-3</v>
      </c>
      <c r="G594" s="2">
        <f t="shared" si="27"/>
        <v>0</v>
      </c>
      <c r="H594" s="3">
        <f>IFERROR(stats[[#This Row],[Datetime]]-A593,"")</f>
        <v>1.006944446999114E-3</v>
      </c>
      <c r="I594" s="3">
        <f t="shared" si="28"/>
        <v>9.2013888752262574E-4</v>
      </c>
      <c r="J594" s="3">
        <f t="shared" si="29"/>
        <v>9.7222222393611446E-4</v>
      </c>
      <c r="K594" s="3">
        <f>IFERROR(stats[[#This Row],[Q3]]-stats[[#This Row],[Q1]],"")</f>
        <v>5.2083336413488723E-5</v>
      </c>
      <c r="L594" s="3">
        <f>IFERROR(AVERAGEIFS(H575:H594, H575:H594, "&lt;" &amp; stats[[#This Row],[Q3]]+(2*stats[[#This Row],[IQR]]), H575:H594, "&gt;" &amp; stats[[#This Row],[Q1]]-(2*stats[[#This Row],[IQR]])),"")</f>
        <v>9.4039351861283647E-4</v>
      </c>
    </row>
    <row r="595" spans="1:12" x14ac:dyDescent="0.25">
      <c r="A595" s="9">
        <v>44279.947939814818</v>
      </c>
      <c r="B595" s="10">
        <v>0</v>
      </c>
      <c r="C595" s="10">
        <v>1</v>
      </c>
      <c r="D595" s="11">
        <f>SUM(B$2:B595)</f>
        <v>1</v>
      </c>
      <c r="E595" s="11">
        <f>SUM(C$2:C595)</f>
        <v>594</v>
      </c>
      <c r="F595" s="12">
        <f>IF(stats[[#This Row],[Datetime]],stats[[#This Row],[Total Clear]]/stats[[#This Row],[Total Runs]],NA())</f>
        <v>1.6835016835016834E-3</v>
      </c>
      <c r="G595" s="2">
        <f t="shared" si="27"/>
        <v>0</v>
      </c>
      <c r="H595" s="3">
        <f>IFERROR(stats[[#This Row],[Datetime]]-A594,"")</f>
        <v>9.3750000087311491E-4</v>
      </c>
      <c r="I595" s="3">
        <f t="shared" si="28"/>
        <v>9.2013888752262574E-4</v>
      </c>
      <c r="J595" s="3">
        <f t="shared" si="29"/>
        <v>9.6354166635137517E-4</v>
      </c>
      <c r="K595" s="3">
        <f>IFERROR(stats[[#This Row],[Q3]]-stats[[#This Row],[Q1]],"")</f>
        <v>4.3402778828749433E-5</v>
      </c>
      <c r="L595" s="3">
        <f>IFERROR(AVERAGEIFS(H576:H595, H576:H595, "&lt;" &amp; stats[[#This Row],[Q3]]+(2*stats[[#This Row],[IQR]]), H576:H595, "&gt;" &amp; stats[[#This Row],[Q1]]-(2*stats[[#This Row],[IQR]])),"")</f>
        <v>9.3807870398450173E-4</v>
      </c>
    </row>
    <row r="596" spans="1:12" x14ac:dyDescent="0.25">
      <c r="A596" s="9">
        <v>44279.948796296296</v>
      </c>
      <c r="B596" s="10">
        <v>0</v>
      </c>
      <c r="C596" s="10">
        <v>1</v>
      </c>
      <c r="D596" s="11">
        <f>SUM(B$2:B596)</f>
        <v>1</v>
      </c>
      <c r="E596" s="11">
        <f>SUM(C$2:C596)</f>
        <v>595</v>
      </c>
      <c r="F596" s="12">
        <f>IF(stats[[#This Row],[Datetime]],stats[[#This Row],[Total Clear]]/stats[[#This Row],[Total Runs]],NA())</f>
        <v>1.6806722689075631E-3</v>
      </c>
      <c r="G596" s="2">
        <f t="shared" si="27"/>
        <v>0</v>
      </c>
      <c r="H596" s="3">
        <f>IFERROR(stats[[#This Row],[Datetime]]-A595,"")</f>
        <v>8.5648147796746343E-4</v>
      </c>
      <c r="I596" s="3">
        <f t="shared" si="28"/>
        <v>8.9988426043419167E-4</v>
      </c>
      <c r="J596" s="3">
        <f t="shared" si="29"/>
        <v>9.6354166635137517E-4</v>
      </c>
      <c r="K596" s="3">
        <f>IFERROR(stats[[#This Row],[Q3]]-stats[[#This Row],[Q1]],"")</f>
        <v>6.3657405917183496E-5</v>
      </c>
      <c r="L596" s="3">
        <f>IFERROR(AVERAGEIFS(H577:H596, H577:H596, "&lt;" &amp; stats[[#This Row],[Q3]]+(2*stats[[#This Row],[IQR]]), H577:H596, "&gt;" &amp; stats[[#This Row],[Q1]]-(2*stats[[#This Row],[IQR]])),"")</f>
        <v>9.3287037052505186E-4</v>
      </c>
    </row>
    <row r="597" spans="1:12" x14ac:dyDescent="0.25">
      <c r="A597" s="9">
        <v>44279.94971064815</v>
      </c>
      <c r="B597" s="10">
        <v>0</v>
      </c>
      <c r="C597" s="10">
        <v>1</v>
      </c>
      <c r="D597" s="11">
        <f>SUM(B$2:B597)</f>
        <v>1</v>
      </c>
      <c r="E597" s="11">
        <f>SUM(C$2:C597)</f>
        <v>596</v>
      </c>
      <c r="F597" s="12">
        <f>IF(stats[[#This Row],[Datetime]],stats[[#This Row],[Total Clear]]/stats[[#This Row],[Total Runs]],NA())</f>
        <v>1.6778523489932886E-3</v>
      </c>
      <c r="G597" s="2">
        <f t="shared" si="27"/>
        <v>0</v>
      </c>
      <c r="H597" s="3">
        <f>IFERROR(stats[[#This Row],[Datetime]]-A596,"")</f>
        <v>9.1435185458976775E-4</v>
      </c>
      <c r="I597" s="3">
        <f t="shared" si="28"/>
        <v>8.9988426043419167E-4</v>
      </c>
      <c r="J597" s="3">
        <f t="shared" si="29"/>
        <v>9.6354166635137517E-4</v>
      </c>
      <c r="K597" s="3">
        <f>IFERROR(stats[[#This Row],[Q3]]-stats[[#This Row],[Q1]],"")</f>
        <v>6.3657405917183496E-5</v>
      </c>
      <c r="L597" s="3">
        <f>IFERROR(AVERAGEIFS(H578:H597, H578:H597, "&lt;" &amp; stats[[#This Row],[Q3]]+(2*stats[[#This Row],[IQR]]), H578:H597, "&gt;" &amp; stats[[#This Row],[Q1]]-(2*stats[[#This Row],[IQR]])),"")</f>
        <v>9.3229166668606922E-4</v>
      </c>
    </row>
    <row r="598" spans="1:12" x14ac:dyDescent="0.25">
      <c r="A598" s="9">
        <v>44279.950636574074</v>
      </c>
      <c r="B598" s="10">
        <v>0</v>
      </c>
      <c r="C598" s="10">
        <v>1</v>
      </c>
      <c r="D598" s="11">
        <f>SUM(B$2:B598)</f>
        <v>1</v>
      </c>
      <c r="E598" s="11">
        <f>SUM(C$2:C598)</f>
        <v>597</v>
      </c>
      <c r="F598" s="12">
        <f>IF(stats[[#This Row],[Datetime]],stats[[#This Row],[Total Clear]]/stats[[#This Row],[Total Runs]],NA())</f>
        <v>1.6750418760469012E-3</v>
      </c>
      <c r="G598" s="2">
        <f t="shared" si="27"/>
        <v>0</v>
      </c>
      <c r="H598" s="3">
        <f>IFERROR(stats[[#This Row],[Datetime]]-A597,"")</f>
        <v>9.2592592409346253E-4</v>
      </c>
      <c r="I598" s="3">
        <f t="shared" si="28"/>
        <v>8.9988426043419167E-4</v>
      </c>
      <c r="J598" s="3">
        <f t="shared" si="29"/>
        <v>9.5196758957172278E-4</v>
      </c>
      <c r="K598" s="3">
        <f>IFERROR(stats[[#This Row],[Q3]]-stats[[#This Row],[Q1]],"")</f>
        <v>5.2083329137531109E-5</v>
      </c>
      <c r="L598" s="3">
        <f>IFERROR(AVERAGEIFS(H579:H598, H579:H598, "&lt;" &amp; stats[[#This Row],[Q3]]+(2*stats[[#This Row],[IQR]]), H579:H598, "&gt;" &amp; stats[[#This Row],[Q1]]-(2*stats[[#This Row],[IQR]])),"")</f>
        <v>9.2997685169393662E-4</v>
      </c>
    </row>
    <row r="599" spans="1:12" x14ac:dyDescent="0.25">
      <c r="A599" s="9">
        <v>44279.951585648145</v>
      </c>
      <c r="B599" s="10">
        <v>0</v>
      </c>
      <c r="C599" s="10">
        <v>1</v>
      </c>
      <c r="D599" s="11">
        <f>SUM(B$2:B599)</f>
        <v>1</v>
      </c>
      <c r="E599" s="11">
        <f>SUM(C$2:C599)</f>
        <v>598</v>
      </c>
      <c r="F599" s="12">
        <f>IF(stats[[#This Row],[Datetime]],stats[[#This Row],[Total Clear]]/stats[[#This Row],[Total Runs]],NA())</f>
        <v>1.6722408026755853E-3</v>
      </c>
      <c r="G599" s="2">
        <f t="shared" si="27"/>
        <v>0</v>
      </c>
      <c r="H599" s="3">
        <f>IFERROR(stats[[#This Row],[Datetime]]-A598,"")</f>
        <v>9.4907407037680969E-4</v>
      </c>
      <c r="I599" s="3">
        <f t="shared" si="28"/>
        <v>9.1145833539485466E-4</v>
      </c>
      <c r="J599" s="3">
        <f t="shared" si="29"/>
        <v>9.5196758957172278E-4</v>
      </c>
      <c r="K599" s="3">
        <f>IFERROR(stats[[#This Row],[Q3]]-stats[[#This Row],[Q1]],"")</f>
        <v>4.0509254176868126E-5</v>
      </c>
      <c r="L599" s="3">
        <f>IFERROR(AVERAGEIFS(H580:H599, H580:H599, "&lt;" &amp; stats[[#This Row],[Q3]]+(2*stats[[#This Row],[IQR]]), H580:H599, "&gt;" &amp; stats[[#This Row],[Q1]]-(2*stats[[#This Row],[IQR]])),"")</f>
        <v>9.3344907400023653E-4</v>
      </c>
    </row>
    <row r="600" spans="1:12" x14ac:dyDescent="0.25">
      <c r="A600" s="9">
        <v>44279.952488425923</v>
      </c>
      <c r="B600" s="10">
        <v>0</v>
      </c>
      <c r="C600" s="10">
        <v>1</v>
      </c>
      <c r="D600" s="11">
        <f>SUM(B$2:B600)</f>
        <v>1</v>
      </c>
      <c r="E600" s="11">
        <f>SUM(C$2:C600)</f>
        <v>599</v>
      </c>
      <c r="F600" s="12">
        <f>IF(stats[[#This Row],[Datetime]],stats[[#This Row],[Total Clear]]/stats[[#This Row],[Total Runs]],NA())</f>
        <v>1.6694490818030051E-3</v>
      </c>
      <c r="G600" s="2">
        <f t="shared" si="27"/>
        <v>0</v>
      </c>
      <c r="H600" s="3">
        <f>IFERROR(stats[[#This Row],[Datetime]]-A599,"")</f>
        <v>9.0277777781011537E-4</v>
      </c>
      <c r="I600" s="3">
        <f t="shared" si="28"/>
        <v>9.0277777781011537E-4</v>
      </c>
      <c r="J600" s="3">
        <f t="shared" si="29"/>
        <v>9.5196758957172278E-4</v>
      </c>
      <c r="K600" s="3">
        <f>IFERROR(stats[[#This Row],[Q3]]-stats[[#This Row],[Q1]],"")</f>
        <v>4.9189811761607416E-5</v>
      </c>
      <c r="L600" s="3">
        <f>IFERROR(AVERAGEIFS(H581:H600, H581:H600, "&lt;" &amp; stats[[#This Row],[Q3]]+(2*stats[[#This Row],[IQR]]), H581:H600, "&gt;" &amp; stats[[#This Row],[Q1]]-(2*stats[[#This Row],[IQR]])),"")</f>
        <v>9.3171296284708658E-4</v>
      </c>
    </row>
    <row r="601" spans="1:12" x14ac:dyDescent="0.25">
      <c r="A601" s="9">
        <v>44279.9533912037</v>
      </c>
      <c r="B601" s="10">
        <v>0</v>
      </c>
      <c r="C601" s="10">
        <v>1</v>
      </c>
      <c r="D601" s="11">
        <f>SUM(B$2:B601)</f>
        <v>1</v>
      </c>
      <c r="E601" s="11">
        <f>SUM(C$2:C601)</f>
        <v>600</v>
      </c>
      <c r="F601" s="12">
        <f>IF(stats[[#This Row],[Datetime]],stats[[#This Row],[Total Clear]]/stats[[#This Row],[Total Runs]],NA())</f>
        <v>1.6666666666666668E-3</v>
      </c>
      <c r="G601" s="2">
        <f t="shared" si="27"/>
        <v>0</v>
      </c>
      <c r="H601" s="3">
        <f>IFERROR(stats[[#This Row],[Datetime]]-A600,"")</f>
        <v>9.0277777781011537E-4</v>
      </c>
      <c r="I601" s="3">
        <f t="shared" si="28"/>
        <v>9.0277777781011537E-4</v>
      </c>
      <c r="J601" s="3">
        <f t="shared" si="29"/>
        <v>9.4907407037680969E-4</v>
      </c>
      <c r="K601" s="3">
        <f>IFERROR(stats[[#This Row],[Q3]]-stats[[#This Row],[Q1]],"")</f>
        <v>4.6296292566694319E-5</v>
      </c>
      <c r="L601" s="3">
        <f>IFERROR(AVERAGEIFS(H582:H601, H582:H601, "&lt;" &amp; stats[[#This Row],[Q3]]+(2*stats[[#This Row],[IQR]]), H582:H601, "&gt;" &amp; stats[[#This Row],[Q1]]-(2*stats[[#This Row],[IQR]])),"")</f>
        <v>9.2650462938763671E-4</v>
      </c>
    </row>
    <row r="602" spans="1:12" x14ac:dyDescent="0.25">
      <c r="A602" s="9">
        <v>44279.954351851855</v>
      </c>
      <c r="B602" s="10">
        <v>0</v>
      </c>
      <c r="C602" s="10">
        <v>1</v>
      </c>
      <c r="D602" s="11">
        <f>SUM(B$2:B602)</f>
        <v>1</v>
      </c>
      <c r="E602" s="11">
        <f>SUM(C$2:C602)</f>
        <v>601</v>
      </c>
      <c r="F602" s="12">
        <f>IF(stats[[#This Row],[Datetime]],stats[[#This Row],[Total Clear]]/stats[[#This Row],[Total Runs]],NA())</f>
        <v>1.6638935108153079E-3</v>
      </c>
      <c r="G602" s="2">
        <f t="shared" si="27"/>
        <v>0</v>
      </c>
      <c r="H602" s="3">
        <f>IFERROR(stats[[#This Row],[Datetime]]-A601,"")</f>
        <v>9.6064815443241969E-4</v>
      </c>
      <c r="I602" s="3">
        <f t="shared" si="28"/>
        <v>9.0277777781011537E-4</v>
      </c>
      <c r="J602" s="3">
        <f t="shared" si="29"/>
        <v>9.5196758957172278E-4</v>
      </c>
      <c r="K602" s="3">
        <f>IFERROR(stats[[#This Row],[Q3]]-stats[[#This Row],[Q1]],"")</f>
        <v>4.9189811761607416E-5</v>
      </c>
      <c r="L602" s="3">
        <f>IFERROR(AVERAGEIFS(H583:H602, H583:H602, "&lt;" &amp; stats[[#This Row],[Q3]]+(2*stats[[#This Row],[IQR]]), H583:H602, "&gt;" &amp; stats[[#This Row],[Q1]]-(2*stats[[#This Row],[IQR]])),"")</f>
        <v>9.2824074090458453E-4</v>
      </c>
    </row>
    <row r="603" spans="1:12" x14ac:dyDescent="0.25">
      <c r="A603" s="9">
        <v>44279.955289351848</v>
      </c>
      <c r="B603" s="10">
        <v>0</v>
      </c>
      <c r="C603" s="10">
        <v>1</v>
      </c>
      <c r="D603" s="11">
        <f>SUM(B$2:B603)</f>
        <v>1</v>
      </c>
      <c r="E603" s="11">
        <f>SUM(C$2:C603)</f>
        <v>602</v>
      </c>
      <c r="F603" s="12">
        <f>IF(stats[[#This Row],[Datetime]],stats[[#This Row],[Total Clear]]/stats[[#This Row],[Total Runs]],NA())</f>
        <v>1.6611295681063123E-3</v>
      </c>
      <c r="G603" s="2">
        <f t="shared" si="27"/>
        <v>0</v>
      </c>
      <c r="H603" s="3">
        <f>IFERROR(stats[[#This Row],[Datetime]]-A602,"")</f>
        <v>9.374999935971573E-4</v>
      </c>
      <c r="I603" s="3">
        <f t="shared" si="28"/>
        <v>9.0277777781011537E-4</v>
      </c>
      <c r="J603" s="3">
        <f t="shared" si="29"/>
        <v>9.5196758957172278E-4</v>
      </c>
      <c r="K603" s="3">
        <f>IFERROR(stats[[#This Row],[Q3]]-stats[[#This Row],[Q1]],"")</f>
        <v>4.9189811761607416E-5</v>
      </c>
      <c r="L603" s="3">
        <f>IFERROR(AVERAGEIFS(H584:H603, H584:H603, "&lt;" &amp; stats[[#This Row],[Q3]]+(2*stats[[#This Row],[IQR]]), H584:H603, "&gt;" &amp; stats[[#This Row],[Q1]]-(2*stats[[#This Row],[IQR]])),"")</f>
        <v>9.2881944437976931E-4</v>
      </c>
    </row>
    <row r="604" spans="1:12" x14ac:dyDescent="0.25">
      <c r="A604" s="9">
        <v>44279.956250000003</v>
      </c>
      <c r="B604" s="10">
        <v>0</v>
      </c>
      <c r="C604" s="10">
        <v>1</v>
      </c>
      <c r="D604" s="11">
        <f>SUM(B$2:B604)</f>
        <v>1</v>
      </c>
      <c r="E604" s="11">
        <f>SUM(C$2:C604)</f>
        <v>603</v>
      </c>
      <c r="F604" s="12">
        <f>IF(stats[[#This Row],[Datetime]],stats[[#This Row],[Total Clear]]/stats[[#This Row],[Total Runs]],NA())</f>
        <v>1.658374792703151E-3</v>
      </c>
      <c r="G604" s="2">
        <f t="shared" si="27"/>
        <v>0</v>
      </c>
      <c r="H604" s="3">
        <f>IFERROR(stats[[#This Row],[Datetime]]-A603,"")</f>
        <v>9.6064815443241969E-4</v>
      </c>
      <c r="I604" s="3">
        <f t="shared" si="28"/>
        <v>9.0277777781011537E-4</v>
      </c>
      <c r="J604" s="3">
        <f t="shared" si="29"/>
        <v>9.6064814897545148E-4</v>
      </c>
      <c r="K604" s="3">
        <f>IFERROR(stats[[#This Row],[Q3]]-stats[[#This Row],[Q1]],"")</f>
        <v>5.787037116533611E-5</v>
      </c>
      <c r="L604" s="3">
        <f>IFERROR(AVERAGEIFS(H585:H604, H585:H604, "&lt;" &amp; stats[[#This Row],[Q3]]+(2*stats[[#This Row],[IQR]]), H585:H604, "&gt;" &amp; stats[[#This Row],[Q1]]-(2*stats[[#This Row],[IQR]])),"")</f>
        <v>9.3229166668606922E-4</v>
      </c>
    </row>
    <row r="605" spans="1:12" x14ac:dyDescent="0.25">
      <c r="A605" s="9">
        <v>44279.957245370373</v>
      </c>
      <c r="B605" s="10">
        <v>0</v>
      </c>
      <c r="C605" s="10">
        <v>1</v>
      </c>
      <c r="D605" s="11">
        <f>SUM(B$2:B605)</f>
        <v>1</v>
      </c>
      <c r="E605" s="11">
        <f>SUM(C$2:C605)</f>
        <v>604</v>
      </c>
      <c r="F605" s="12">
        <f>IF(stats[[#This Row],[Datetime]],stats[[#This Row],[Total Clear]]/stats[[#This Row],[Total Runs]],NA())</f>
        <v>1.6556291390728477E-3</v>
      </c>
      <c r="G605" s="2">
        <f t="shared" si="27"/>
        <v>0</v>
      </c>
      <c r="H605" s="3">
        <f>IFERROR(stats[[#This Row],[Datetime]]-A604,"")</f>
        <v>9.9537037021946162E-4</v>
      </c>
      <c r="I605" s="3">
        <f t="shared" si="28"/>
        <v>9.0277777781011537E-4</v>
      </c>
      <c r="J605" s="3">
        <f t="shared" si="29"/>
        <v>9.6064815443241969E-4</v>
      </c>
      <c r="K605" s="3">
        <f>IFERROR(stats[[#This Row],[Q3]]-stats[[#This Row],[Q1]],"")</f>
        <v>5.787037662230432E-5</v>
      </c>
      <c r="L605" s="3">
        <f>IFERROR(AVERAGEIFS(H586:H605, H586:H605, "&lt;" &amp; stats[[#This Row],[Q3]]+(2*stats[[#This Row],[IQR]]), H586:H605, "&gt;" &amp; stats[[#This Row],[Q1]]-(2*stats[[#This Row],[IQR]])),"")</f>
        <v>9.3402777783921918E-4</v>
      </c>
    </row>
    <row r="606" spans="1:12" x14ac:dyDescent="0.25">
      <c r="A606" s="9">
        <v>44279.958182870374</v>
      </c>
      <c r="B606" s="10">
        <v>0</v>
      </c>
      <c r="C606" s="10">
        <v>1</v>
      </c>
      <c r="D606" s="11">
        <f>SUM(B$2:B606)</f>
        <v>1</v>
      </c>
      <c r="E606" s="11">
        <f>SUM(C$2:C606)</f>
        <v>605</v>
      </c>
      <c r="F606" s="12">
        <f>IF(stats[[#This Row],[Datetime]],stats[[#This Row],[Total Clear]]/stats[[#This Row],[Total Runs]],NA())</f>
        <v>1.652892561983471E-3</v>
      </c>
      <c r="G606" s="2">
        <f t="shared" si="27"/>
        <v>0</v>
      </c>
      <c r="H606" s="3">
        <f>IFERROR(stats[[#This Row],[Datetime]]-A605,"")</f>
        <v>9.3750000087311491E-4</v>
      </c>
      <c r="I606" s="3">
        <f t="shared" si="28"/>
        <v>9.1145833539485466E-4</v>
      </c>
      <c r="J606" s="3">
        <f t="shared" si="29"/>
        <v>9.6064815443241969E-4</v>
      </c>
      <c r="K606" s="3">
        <f>IFERROR(stats[[#This Row],[Q3]]-stats[[#This Row],[Q1]],"")</f>
        <v>4.918981903756503E-5</v>
      </c>
      <c r="L606" s="3">
        <f>IFERROR(AVERAGEIFS(H587:H606, H587:H606, "&lt;" &amp; stats[[#This Row],[Q3]]+(2*stats[[#This Row],[IQR]]), H587:H606, "&gt;" &amp; stats[[#This Row],[Q1]]-(2*stats[[#This Row],[IQR]])),"")</f>
        <v>9.3576388899236913E-4</v>
      </c>
    </row>
    <row r="607" spans="1:12" x14ac:dyDescent="0.25">
      <c r="A607" s="9">
        <v>44279.959074074075</v>
      </c>
      <c r="B607" s="10">
        <v>0</v>
      </c>
      <c r="C607" s="10">
        <v>1</v>
      </c>
      <c r="D607" s="11">
        <f>SUM(B$2:B607)</f>
        <v>1</v>
      </c>
      <c r="E607" s="11">
        <f>SUM(C$2:C607)</f>
        <v>606</v>
      </c>
      <c r="F607" s="12">
        <f>IF(stats[[#This Row],[Datetime]],stats[[#This Row],[Total Clear]]/stats[[#This Row],[Total Runs]],NA())</f>
        <v>1.6501650165016502E-3</v>
      </c>
      <c r="G607" s="2">
        <f t="shared" si="27"/>
        <v>0</v>
      </c>
      <c r="H607" s="3">
        <f>IFERROR(stats[[#This Row],[Datetime]]-A606,"")</f>
        <v>8.9120370103046298E-4</v>
      </c>
      <c r="I607" s="3">
        <f t="shared" si="28"/>
        <v>9.1145833539485466E-4</v>
      </c>
      <c r="J607" s="3">
        <f t="shared" si="29"/>
        <v>9.6064815443241969E-4</v>
      </c>
      <c r="K607" s="3">
        <f>IFERROR(stats[[#This Row],[Q3]]-stats[[#This Row],[Q1]],"")</f>
        <v>4.918981903756503E-5</v>
      </c>
      <c r="L607" s="3">
        <f>IFERROR(AVERAGEIFS(H588:H607, H588:H607, "&lt;" &amp; stats[[#This Row],[Q3]]+(2*stats[[#This Row],[IQR]]), H588:H607, "&gt;" &amp; stats[[#This Row],[Q1]]-(2*stats[[#This Row],[IQR]])),"")</f>
        <v>9.375000001455192E-4</v>
      </c>
    </row>
    <row r="608" spans="1:12" x14ac:dyDescent="0.25">
      <c r="A608" s="9">
        <v>44279.960046296299</v>
      </c>
      <c r="B608" s="10">
        <v>0</v>
      </c>
      <c r="C608" s="10">
        <v>1</v>
      </c>
      <c r="D608" s="11">
        <f>SUM(B$2:B608)</f>
        <v>1</v>
      </c>
      <c r="E608" s="11">
        <f>SUM(C$2:C608)</f>
        <v>607</v>
      </c>
      <c r="F608" s="12">
        <f>IF(stats[[#This Row],[Datetime]],stats[[#This Row],[Total Clear]]/stats[[#This Row],[Total Runs]],NA())</f>
        <v>1.6474464579901153E-3</v>
      </c>
      <c r="G608" s="2">
        <f t="shared" si="27"/>
        <v>0</v>
      </c>
      <c r="H608" s="3">
        <f>IFERROR(stats[[#This Row],[Datetime]]-A607,"")</f>
        <v>9.7222222393611446E-4</v>
      </c>
      <c r="I608" s="3">
        <f t="shared" si="28"/>
        <v>9.1145833539485466E-4</v>
      </c>
      <c r="J608" s="3">
        <f t="shared" si="29"/>
        <v>9.6064815443241969E-4</v>
      </c>
      <c r="K608" s="3">
        <f>IFERROR(stats[[#This Row],[Q3]]-stats[[#This Row],[Q1]],"")</f>
        <v>4.918981903756503E-5</v>
      </c>
      <c r="L608" s="3">
        <f>IFERROR(AVERAGEIFS(H589:H608, H589:H608, "&lt;" &amp; stats[[#This Row],[Q3]]+(2*stats[[#This Row],[IQR]]), H589:H608, "&gt;" &amp; stats[[#This Row],[Q1]]-(2*stats[[#This Row],[IQR]])),"")</f>
        <v>9.351851851533866E-4</v>
      </c>
    </row>
    <row r="609" spans="1:12" x14ac:dyDescent="0.25">
      <c r="A609" s="9">
        <v>44279.961030092592</v>
      </c>
      <c r="B609" s="10">
        <v>0</v>
      </c>
      <c r="C609" s="10">
        <v>1</v>
      </c>
      <c r="D609" s="11">
        <f>SUM(B$2:B609)</f>
        <v>1</v>
      </c>
      <c r="E609" s="11">
        <f>SUM(C$2:C609)</f>
        <v>608</v>
      </c>
      <c r="F609" s="12">
        <f>IF(stats[[#This Row],[Datetime]],stats[[#This Row],[Total Clear]]/stats[[#This Row],[Total Runs]],NA())</f>
        <v>1.6447368421052631E-3</v>
      </c>
      <c r="G609" s="2">
        <f t="shared" si="27"/>
        <v>0</v>
      </c>
      <c r="H609" s="3">
        <f>IFERROR(stats[[#This Row],[Datetime]]-A608,"")</f>
        <v>9.8379629343980923E-4</v>
      </c>
      <c r="I609" s="3">
        <f t="shared" si="28"/>
        <v>9.2303240671753883E-4</v>
      </c>
      <c r="J609" s="3">
        <f t="shared" si="29"/>
        <v>9.6354167180834338E-4</v>
      </c>
      <c r="K609" s="3">
        <f>IFERROR(stats[[#This Row],[Q3]]-stats[[#This Row],[Q1]],"")</f>
        <v>4.0509265090804547E-5</v>
      </c>
      <c r="L609" s="3">
        <f>IFERROR(AVERAGEIFS(H590:H609, H590:H609, "&lt;" &amp; stats[[#This Row],[Q3]]+(2*stats[[#This Row],[IQR]]), H590:H609, "&gt;" &amp; stats[[#This Row],[Q1]]-(2*stats[[#This Row],[IQR]])),"")</f>
        <v>9.4155092592700389E-4</v>
      </c>
    </row>
    <row r="610" spans="1:12" x14ac:dyDescent="0.25">
      <c r="A610" s="9">
        <v>44279.96193287037</v>
      </c>
      <c r="B610" s="10">
        <v>0</v>
      </c>
      <c r="C610" s="10">
        <v>1</v>
      </c>
      <c r="D610" s="11">
        <f>SUM(B$2:B610)</f>
        <v>1</v>
      </c>
      <c r="E610" s="11">
        <f>SUM(C$2:C610)</f>
        <v>609</v>
      </c>
      <c r="F610" s="12">
        <f>IF(stats[[#This Row],[Datetime]],stats[[#This Row],[Total Clear]]/stats[[#This Row],[Total Runs]],NA())</f>
        <v>1.6420361247947454E-3</v>
      </c>
      <c r="G610" s="2">
        <f t="shared" si="27"/>
        <v>0</v>
      </c>
      <c r="H610" s="3">
        <f>IFERROR(stats[[#This Row],[Datetime]]-A609,"")</f>
        <v>9.0277777781011537E-4</v>
      </c>
      <c r="I610" s="3">
        <f t="shared" si="28"/>
        <v>9.1145833539485466E-4</v>
      </c>
      <c r="J610" s="3">
        <f t="shared" si="29"/>
        <v>9.6354167180834338E-4</v>
      </c>
      <c r="K610" s="3">
        <f>IFERROR(stats[[#This Row],[Q3]]-stats[[#This Row],[Q1]],"")</f>
        <v>5.2083336413488723E-5</v>
      </c>
      <c r="L610" s="3">
        <f>IFERROR(AVERAGEIFS(H591:H610, H591:H610, "&lt;" &amp; stats[[#This Row],[Q3]]+(2*stats[[#This Row],[IQR]]), H591:H610, "&gt;" &amp; stats[[#This Row],[Q1]]-(2*stats[[#This Row],[IQR]])),"")</f>
        <v>9.3981481477385382E-4</v>
      </c>
    </row>
    <row r="611" spans="1:12" x14ac:dyDescent="0.25">
      <c r="A611" s="9">
        <v>44279.962858796294</v>
      </c>
      <c r="B611" s="10">
        <v>0</v>
      </c>
      <c r="C611" s="10">
        <v>1</v>
      </c>
      <c r="D611" s="11">
        <f>SUM(B$2:B611)</f>
        <v>1</v>
      </c>
      <c r="E611" s="11">
        <f>SUM(C$2:C611)</f>
        <v>610</v>
      </c>
      <c r="F611" s="12">
        <f>IF(stats[[#This Row],[Datetime]],stats[[#This Row],[Total Clear]]/stats[[#This Row],[Total Runs]],NA())</f>
        <v>1.639344262295082E-3</v>
      </c>
      <c r="G611" s="2">
        <f t="shared" si="27"/>
        <v>0</v>
      </c>
      <c r="H611" s="3">
        <f>IFERROR(stats[[#This Row],[Datetime]]-A610,"")</f>
        <v>9.2592592409346253E-4</v>
      </c>
      <c r="I611" s="3">
        <f t="shared" si="28"/>
        <v>9.1145833539485466E-4</v>
      </c>
      <c r="J611" s="3">
        <f t="shared" si="29"/>
        <v>9.6064815443241969E-4</v>
      </c>
      <c r="K611" s="3">
        <f>IFERROR(stats[[#This Row],[Q3]]-stats[[#This Row],[Q1]],"")</f>
        <v>4.918981903756503E-5</v>
      </c>
      <c r="L611" s="3">
        <f>IFERROR(AVERAGEIFS(H592:H611, H592:H611, "&lt;" &amp; stats[[#This Row],[Q3]]+(2*stats[[#This Row],[IQR]]), H592:H611, "&gt;" &amp; stats[[#This Row],[Q1]]-(2*stats[[#This Row],[IQR]])),"")</f>
        <v>9.3749999978172123E-4</v>
      </c>
    </row>
    <row r="612" spans="1:12" x14ac:dyDescent="0.25">
      <c r="A612" s="9">
        <v>44279.963796296295</v>
      </c>
      <c r="B612" s="10">
        <v>0</v>
      </c>
      <c r="C612" s="10">
        <v>1</v>
      </c>
      <c r="D612" s="11">
        <f>SUM(B$2:B612)</f>
        <v>1</v>
      </c>
      <c r="E612" s="11">
        <f>SUM(C$2:C612)</f>
        <v>611</v>
      </c>
      <c r="F612" s="12">
        <f>IF(stats[[#This Row],[Datetime]],stats[[#This Row],[Total Clear]]/stats[[#This Row],[Total Runs]],NA())</f>
        <v>1.6366612111292963E-3</v>
      </c>
      <c r="G612" s="2">
        <f t="shared" si="27"/>
        <v>0</v>
      </c>
      <c r="H612" s="3">
        <f>IFERROR(stats[[#This Row],[Datetime]]-A611,"")</f>
        <v>9.3750000087311491E-4</v>
      </c>
      <c r="I612" s="3">
        <f t="shared" si="28"/>
        <v>9.1145833539485466E-4</v>
      </c>
      <c r="J612" s="3">
        <f t="shared" si="29"/>
        <v>9.6064815443241969E-4</v>
      </c>
      <c r="K612" s="3">
        <f>IFERROR(stats[[#This Row],[Q3]]-stats[[#This Row],[Q1]],"")</f>
        <v>4.918981903756503E-5</v>
      </c>
      <c r="L612" s="3">
        <f>IFERROR(AVERAGEIFS(H593:H612, H593:H612, "&lt;" &amp; stats[[#This Row],[Q3]]+(2*stats[[#This Row],[IQR]]), H593:H612, "&gt;" &amp; stats[[#This Row],[Q1]]-(2*stats[[#This Row],[IQR]])),"")</f>
        <v>9.3692129630653655E-4</v>
      </c>
    </row>
    <row r="613" spans="1:12" x14ac:dyDescent="0.25">
      <c r="A613" s="9">
        <v>44279.964722222219</v>
      </c>
      <c r="B613" s="10">
        <v>0</v>
      </c>
      <c r="C613" s="10">
        <v>1</v>
      </c>
      <c r="D613" s="11">
        <f>SUM(B$2:B613)</f>
        <v>1</v>
      </c>
      <c r="E613" s="11">
        <f>SUM(C$2:C613)</f>
        <v>612</v>
      </c>
      <c r="F613" s="12">
        <f>IF(stats[[#This Row],[Datetime]],stats[[#This Row],[Total Clear]]/stats[[#This Row],[Total Runs]],NA())</f>
        <v>1.6339869281045752E-3</v>
      </c>
      <c r="G613" s="2">
        <f t="shared" si="27"/>
        <v>0</v>
      </c>
      <c r="H613" s="3">
        <f>IFERROR(stats[[#This Row],[Datetime]]-A612,"")</f>
        <v>9.2592592409346253E-4</v>
      </c>
      <c r="I613" s="3">
        <f t="shared" si="28"/>
        <v>9.1145833539485466E-4</v>
      </c>
      <c r="J613" s="3">
        <f t="shared" si="29"/>
        <v>9.6064815443241969E-4</v>
      </c>
      <c r="K613" s="3">
        <f>IFERROR(stats[[#This Row],[Q3]]-stats[[#This Row],[Q1]],"")</f>
        <v>4.918981903756503E-5</v>
      </c>
      <c r="L613" s="3">
        <f>IFERROR(AVERAGEIFS(H594:H613, H594:H613, "&lt;" &amp; stats[[#This Row],[Q3]]+(2*stats[[#This Row],[IQR]]), H594:H613, "&gt;" &amp; stats[[#This Row],[Q1]]-(2*stats[[#This Row],[IQR]])),"")</f>
        <v>9.3634259246755391E-4</v>
      </c>
    </row>
    <row r="614" spans="1:12" x14ac:dyDescent="0.25">
      <c r="A614" s="9">
        <v>44279.965613425928</v>
      </c>
      <c r="B614" s="10">
        <v>0</v>
      </c>
      <c r="C614" s="10">
        <v>1</v>
      </c>
      <c r="D614" s="11">
        <f>SUM(B$2:B614)</f>
        <v>1</v>
      </c>
      <c r="E614" s="11">
        <f>SUM(C$2:C614)</f>
        <v>613</v>
      </c>
      <c r="F614" s="12">
        <f>IF(stats[[#This Row],[Datetime]],stats[[#This Row],[Total Clear]]/stats[[#This Row],[Total Runs]],NA())</f>
        <v>1.6313213703099511E-3</v>
      </c>
      <c r="G614" s="2">
        <f t="shared" si="27"/>
        <v>0</v>
      </c>
      <c r="H614" s="3">
        <f>IFERROR(stats[[#This Row],[Datetime]]-A613,"")</f>
        <v>8.9120370830642059E-4</v>
      </c>
      <c r="I614" s="3">
        <f t="shared" si="28"/>
        <v>9.0277777781011537E-4</v>
      </c>
      <c r="J614" s="3">
        <f t="shared" si="29"/>
        <v>9.5196759139071219E-4</v>
      </c>
      <c r="K614" s="3">
        <f>IFERROR(stats[[#This Row],[Q3]]-stats[[#This Row],[Q1]],"")</f>
        <v>4.918981358059682E-5</v>
      </c>
      <c r="L614" s="3">
        <f>IFERROR(AVERAGEIFS(H595:H614, H595:H614, "&lt;" &amp; stats[[#This Row],[Q3]]+(2*stats[[#This Row],[IQR]]), H595:H614, "&gt;" &amp; stats[[#This Row],[Q1]]-(2*stats[[#This Row],[IQR]])),"")</f>
        <v>9.3055555553291926E-4</v>
      </c>
    </row>
    <row r="615" spans="1:12" x14ac:dyDescent="0.25">
      <c r="A615" s="9">
        <v>44279.966550925928</v>
      </c>
      <c r="B615" s="10">
        <v>0</v>
      </c>
      <c r="C615" s="10">
        <v>1</v>
      </c>
      <c r="D615" s="11">
        <f>SUM(B$2:B615)</f>
        <v>1</v>
      </c>
      <c r="E615" s="11">
        <f>SUM(C$2:C615)</f>
        <v>614</v>
      </c>
      <c r="F615" s="12">
        <f>IF(stats[[#This Row],[Datetime]],stats[[#This Row],[Total Clear]]/stats[[#This Row],[Total Runs]],NA())</f>
        <v>1.6286644951140066E-3</v>
      </c>
      <c r="G615" s="2">
        <f t="shared" si="27"/>
        <v>0</v>
      </c>
      <c r="H615" s="3">
        <f>IFERROR(stats[[#This Row],[Datetime]]-A614,"")</f>
        <v>9.3750000087311491E-4</v>
      </c>
      <c r="I615" s="3">
        <f t="shared" si="28"/>
        <v>9.0277777781011537E-4</v>
      </c>
      <c r="J615" s="3">
        <f t="shared" si="29"/>
        <v>9.5196759139071219E-4</v>
      </c>
      <c r="K615" s="3">
        <f>IFERROR(stats[[#This Row],[Q3]]-stats[[#This Row],[Q1]],"")</f>
        <v>4.918981358059682E-5</v>
      </c>
      <c r="L615" s="3">
        <f>IFERROR(AVERAGEIFS(H596:H615, H596:H615, "&lt;" &amp; stats[[#This Row],[Q3]]+(2*stats[[#This Row],[IQR]]), H596:H615, "&gt;" &amp; stats[[#This Row],[Q1]]-(2*stats[[#This Row],[IQR]])),"")</f>
        <v>9.3055555553291926E-4</v>
      </c>
    </row>
    <row r="616" spans="1:12" x14ac:dyDescent="0.25">
      <c r="A616" s="9">
        <v>44279.967430555553</v>
      </c>
      <c r="B616" s="10">
        <v>0</v>
      </c>
      <c r="C616" s="10">
        <v>1</v>
      </c>
      <c r="D616" s="11">
        <f>SUM(B$2:B616)</f>
        <v>1</v>
      </c>
      <c r="E616" s="11">
        <f>SUM(C$2:C616)</f>
        <v>615</v>
      </c>
      <c r="F616" s="12">
        <f>IF(stats[[#This Row],[Datetime]],stats[[#This Row],[Total Clear]]/stats[[#This Row],[Total Runs]],NA())</f>
        <v>1.6260162601626016E-3</v>
      </c>
      <c r="G616" s="2">
        <f t="shared" si="27"/>
        <v>0</v>
      </c>
      <c r="H616" s="3">
        <f>IFERROR(stats[[#This Row],[Datetime]]-A615,"")</f>
        <v>8.7962962425081059E-4</v>
      </c>
      <c r="I616" s="3">
        <f t="shared" si="28"/>
        <v>9.0277777781011537E-4</v>
      </c>
      <c r="J616" s="3">
        <f t="shared" si="29"/>
        <v>9.5196759139071219E-4</v>
      </c>
      <c r="K616" s="3">
        <f>IFERROR(stats[[#This Row],[Q3]]-stats[[#This Row],[Q1]],"")</f>
        <v>4.918981358059682E-5</v>
      </c>
      <c r="L616" s="3">
        <f>IFERROR(AVERAGEIFS(H597:H616, H597:H616, "&lt;" &amp; stats[[#This Row],[Q3]]+(2*stats[[#This Row],[IQR]]), H597:H616, "&gt;" &amp; stats[[#This Row],[Q1]]-(2*stats[[#This Row],[IQR]])),"")</f>
        <v>9.3171296284708658E-4</v>
      </c>
    </row>
    <row r="617" spans="1:12" x14ac:dyDescent="0.25">
      <c r="A617" s="9">
        <v>44279.968356481484</v>
      </c>
      <c r="B617" s="10">
        <v>0</v>
      </c>
      <c r="C617" s="10">
        <v>1</v>
      </c>
      <c r="D617" s="11">
        <f>SUM(B$2:B617)</f>
        <v>1</v>
      </c>
      <c r="E617" s="11">
        <f>SUM(C$2:C617)</f>
        <v>616</v>
      </c>
      <c r="F617" s="12">
        <f>IF(stats[[#This Row],[Datetime]],stats[[#This Row],[Total Clear]]/stats[[#This Row],[Total Runs]],NA())</f>
        <v>1.6233766233766235E-3</v>
      </c>
      <c r="G617" s="2">
        <f t="shared" si="27"/>
        <v>0</v>
      </c>
      <c r="H617" s="3">
        <f>IFERROR(stats[[#This Row],[Datetime]]-A616,"")</f>
        <v>9.2592593136942014E-4</v>
      </c>
      <c r="I617" s="3">
        <f t="shared" si="28"/>
        <v>9.0277777781011537E-4</v>
      </c>
      <c r="J617" s="3">
        <f t="shared" si="29"/>
        <v>9.5196759139071219E-4</v>
      </c>
      <c r="K617" s="3">
        <f>IFERROR(stats[[#This Row],[Q3]]-stats[[#This Row],[Q1]],"")</f>
        <v>4.918981358059682E-5</v>
      </c>
      <c r="L617" s="3">
        <f>IFERROR(AVERAGEIFS(H598:H617, H598:H617, "&lt;" &amp; stats[[#This Row],[Q3]]+(2*stats[[#This Row],[IQR]]), H598:H617, "&gt;" &amp; stats[[#This Row],[Q1]]-(2*stats[[#This Row],[IQR]])),"")</f>
        <v>9.3229166668606922E-4</v>
      </c>
    </row>
    <row r="618" spans="1:12" x14ac:dyDescent="0.25">
      <c r="A618" s="9">
        <v>44279.969189814816</v>
      </c>
      <c r="B618" s="10">
        <v>0</v>
      </c>
      <c r="C618" s="10">
        <v>1</v>
      </c>
      <c r="D618" s="11">
        <f>SUM(B$2:B618)</f>
        <v>1</v>
      </c>
      <c r="E618" s="11">
        <f>SUM(C$2:C618)</f>
        <v>617</v>
      </c>
      <c r="F618" s="12">
        <f>IF(stats[[#This Row],[Datetime]],stats[[#This Row],[Total Clear]]/stats[[#This Row],[Total Runs]],NA())</f>
        <v>1.6207455429497568E-3</v>
      </c>
      <c r="G618" s="2">
        <f t="shared" si="27"/>
        <v>0</v>
      </c>
      <c r="H618" s="3">
        <f>IFERROR(stats[[#This Row],[Datetime]]-A617,"")</f>
        <v>8.3333333168411627E-4</v>
      </c>
      <c r="I618" s="3">
        <f t="shared" si="28"/>
        <v>9.0277777781011537E-4</v>
      </c>
      <c r="J618" s="3">
        <f t="shared" si="29"/>
        <v>9.5196759139071219E-4</v>
      </c>
      <c r="K618" s="3">
        <f>IFERROR(stats[[#This Row],[Q3]]-stats[[#This Row],[Q1]],"")</f>
        <v>4.918981358059682E-5</v>
      </c>
      <c r="L618" s="3">
        <f>IFERROR(AVERAGEIFS(H599:H618, H599:H618, "&lt;" &amp; stats[[#This Row],[Q3]]+(2*stats[[#This Row],[IQR]]), H599:H618, "&gt;" &amp; stats[[#This Row],[Q1]]-(2*stats[[#This Row],[IQR]])),"")</f>
        <v>9.2766203706560189E-4</v>
      </c>
    </row>
    <row r="619" spans="1:12" x14ac:dyDescent="0.25">
      <c r="A619" s="9">
        <v>44279.970127314817</v>
      </c>
      <c r="B619" s="10">
        <v>0</v>
      </c>
      <c r="C619" s="10">
        <v>1</v>
      </c>
      <c r="D619" s="11">
        <f>SUM(B$2:B619)</f>
        <v>1</v>
      </c>
      <c r="E619" s="11">
        <f>SUM(C$2:C619)</f>
        <v>618</v>
      </c>
      <c r="F619" s="12">
        <f>IF(stats[[#This Row],[Datetime]],stats[[#This Row],[Total Clear]]/stats[[#This Row],[Total Runs]],NA())</f>
        <v>1.6181229773462784E-3</v>
      </c>
      <c r="G619" s="2">
        <f t="shared" si="27"/>
        <v>0</v>
      </c>
      <c r="H619" s="3">
        <f>IFERROR(stats[[#This Row],[Datetime]]-A618,"")</f>
        <v>9.3750000087311491E-4</v>
      </c>
      <c r="I619" s="3">
        <f t="shared" si="28"/>
        <v>9.0277777781011537E-4</v>
      </c>
      <c r="J619" s="3">
        <f t="shared" si="29"/>
        <v>9.4328703926294111E-4</v>
      </c>
      <c r="K619" s="3">
        <f>IFERROR(stats[[#This Row],[Q3]]-stats[[#This Row],[Q1]],"")</f>
        <v>4.050926145282574E-5</v>
      </c>
      <c r="L619" s="3">
        <f>IFERROR(AVERAGEIFS(H600:H619, H600:H619, "&lt;" &amp; stats[[#This Row],[Q3]]+(2*stats[[#This Row],[IQR]]), H600:H619, "&gt;" &amp; stats[[#This Row],[Q1]]-(2*stats[[#This Row],[IQR]])),"")</f>
        <v>9.2708333359041721E-4</v>
      </c>
    </row>
    <row r="620" spans="1:12" x14ac:dyDescent="0.25">
      <c r="A620" s="9">
        <v>44279.971087962964</v>
      </c>
      <c r="B620" s="10">
        <v>0</v>
      </c>
      <c r="C620" s="10">
        <v>1</v>
      </c>
      <c r="D620" s="11">
        <f>SUM(B$2:B620)</f>
        <v>1</v>
      </c>
      <c r="E620" s="11">
        <f>SUM(C$2:C620)</f>
        <v>619</v>
      </c>
      <c r="F620" s="12">
        <f>IF(stats[[#This Row],[Datetime]],stats[[#This Row],[Total Clear]]/stats[[#This Row],[Total Runs]],NA())</f>
        <v>1.6155088852988692E-3</v>
      </c>
      <c r="G620" s="2">
        <f t="shared" si="27"/>
        <v>0</v>
      </c>
      <c r="H620" s="3">
        <f>IFERROR(stats[[#This Row],[Datetime]]-A619,"")</f>
        <v>9.6064814715646207E-4</v>
      </c>
      <c r="I620" s="3">
        <f t="shared" si="28"/>
        <v>9.0277777781011537E-4</v>
      </c>
      <c r="J620" s="3">
        <f t="shared" si="29"/>
        <v>9.6064814897545148E-4</v>
      </c>
      <c r="K620" s="3">
        <f>IFERROR(stats[[#This Row],[Q3]]-stats[[#This Row],[Q1]],"")</f>
        <v>5.787037116533611E-5</v>
      </c>
      <c r="L620" s="3">
        <f>IFERROR(AVERAGEIFS(H601:H620, H601:H620, "&lt;" &amp; stats[[#This Row],[Q3]]+(2*stats[[#This Row],[IQR]]), H601:H620, "&gt;" &amp; stats[[#This Row],[Q1]]-(2*stats[[#This Row],[IQR]])),"")</f>
        <v>9.2997685205773448E-4</v>
      </c>
    </row>
    <row r="621" spans="1:12" x14ac:dyDescent="0.25">
      <c r="A621" s="9">
        <v>44279.972002314818</v>
      </c>
      <c r="B621" s="10">
        <v>0</v>
      </c>
      <c r="C621" s="10">
        <v>1</v>
      </c>
      <c r="D621" s="11">
        <f>SUM(B$2:B621)</f>
        <v>1</v>
      </c>
      <c r="E621" s="11">
        <f>SUM(C$2:C621)</f>
        <v>620</v>
      </c>
      <c r="F621" s="12">
        <f>IF(stats[[#This Row],[Datetime]],stats[[#This Row],[Total Clear]]/stats[[#This Row],[Total Runs]],NA())</f>
        <v>1.6129032258064516E-3</v>
      </c>
      <c r="G621" s="2">
        <f t="shared" si="27"/>
        <v>0</v>
      </c>
      <c r="H621" s="3">
        <f>IFERROR(stats[[#This Row],[Datetime]]-A620,"")</f>
        <v>9.1435185458976775E-4</v>
      </c>
      <c r="I621" s="3">
        <f t="shared" si="28"/>
        <v>9.1145833539485466E-4</v>
      </c>
      <c r="J621" s="3">
        <f t="shared" si="29"/>
        <v>9.6064814897545148E-4</v>
      </c>
      <c r="K621" s="3">
        <f>IFERROR(stats[[#This Row],[Q3]]-stats[[#This Row],[Q1]],"")</f>
        <v>4.918981358059682E-5</v>
      </c>
      <c r="L621" s="3">
        <f>IFERROR(AVERAGEIFS(H602:H621, H602:H621, "&lt;" &amp; stats[[#This Row],[Q3]]+(2*stats[[#This Row],[IQR]]), H602:H621, "&gt;" &amp; stats[[#This Row],[Q1]]-(2*stats[[#This Row],[IQR]])),"")</f>
        <v>9.3055555589671712E-4</v>
      </c>
    </row>
    <row r="622" spans="1:12" x14ac:dyDescent="0.25">
      <c r="A622" s="9">
        <v>44279.972905092596</v>
      </c>
      <c r="B622" s="10">
        <v>0</v>
      </c>
      <c r="C622" s="10">
        <v>1</v>
      </c>
      <c r="D622" s="11">
        <f>SUM(B$2:B622)</f>
        <v>1</v>
      </c>
      <c r="E622" s="11">
        <f>SUM(C$2:C622)</f>
        <v>621</v>
      </c>
      <c r="F622" s="12">
        <f>IF(stats[[#This Row],[Datetime]],stats[[#This Row],[Total Clear]]/stats[[#This Row],[Total Runs]],NA())</f>
        <v>1.6103059581320451E-3</v>
      </c>
      <c r="G622" s="2">
        <f t="shared" si="27"/>
        <v>0</v>
      </c>
      <c r="H622" s="3">
        <f>IFERROR(stats[[#This Row],[Datetime]]-A621,"")</f>
        <v>9.0277777781011537E-4</v>
      </c>
      <c r="I622" s="3">
        <f t="shared" si="28"/>
        <v>9.0277777781011537E-4</v>
      </c>
      <c r="J622" s="3">
        <f t="shared" si="29"/>
        <v>9.432870374439517E-4</v>
      </c>
      <c r="K622" s="3">
        <f>IFERROR(stats[[#This Row],[Q3]]-stats[[#This Row],[Q1]],"")</f>
        <v>4.0509259633836336E-5</v>
      </c>
      <c r="L622" s="3">
        <f>IFERROR(AVERAGEIFS(H603:H622, H603:H622, "&lt;" &amp; stats[[#This Row],[Q3]]+(2*stats[[#This Row],[IQR]]), H603:H622, "&gt;" &amp; stats[[#This Row],[Q1]]-(2*stats[[#This Row],[IQR]])),"")</f>
        <v>9.2766203706560189E-4</v>
      </c>
    </row>
    <row r="623" spans="1:12" x14ac:dyDescent="0.25">
      <c r="A623" s="9">
        <v>44279.973749999997</v>
      </c>
      <c r="B623" s="10">
        <v>0</v>
      </c>
      <c r="C623" s="10">
        <v>1</v>
      </c>
      <c r="D623" s="11">
        <f>SUM(B$2:B623)</f>
        <v>1</v>
      </c>
      <c r="E623" s="11">
        <f>SUM(C$2:C623)</f>
        <v>622</v>
      </c>
      <c r="F623" s="12">
        <f>IF(stats[[#This Row],[Datetime]],stats[[#This Row],[Total Clear]]/stats[[#This Row],[Total Runs]],NA())</f>
        <v>1.6077170418006431E-3</v>
      </c>
      <c r="G623" s="2">
        <f t="shared" si="27"/>
        <v>0</v>
      </c>
      <c r="H623" s="3">
        <f>IFERROR(stats[[#This Row],[Datetime]]-A622,"")</f>
        <v>8.4490740118781105E-4</v>
      </c>
      <c r="I623" s="3">
        <f t="shared" si="28"/>
        <v>8.9988426043419167E-4</v>
      </c>
      <c r="J623" s="3">
        <f t="shared" si="29"/>
        <v>9.432870374439517E-4</v>
      </c>
      <c r="K623" s="3">
        <f>IFERROR(stats[[#This Row],[Q3]]-stats[[#This Row],[Q1]],"")</f>
        <v>4.340277700976003E-5</v>
      </c>
      <c r="L623" s="3">
        <f>IFERROR(AVERAGEIFS(H604:H623, H604:H623, "&lt;" &amp; stats[[#This Row],[Q3]]+(2*stats[[#This Row],[IQR]]), H604:H623, "&gt;" &amp; stats[[#This Row],[Q1]]-(2*stats[[#This Row],[IQR]])),"")</f>
        <v>9.2303240744513455E-4</v>
      </c>
    </row>
    <row r="624" spans="1:12" x14ac:dyDescent="0.25">
      <c r="A624" s="9">
        <v>44279.974652777775</v>
      </c>
      <c r="B624" s="10">
        <v>0</v>
      </c>
      <c r="C624" s="10">
        <v>1</v>
      </c>
      <c r="D624" s="11">
        <f>SUM(B$2:B624)</f>
        <v>1</v>
      </c>
      <c r="E624" s="11">
        <f>SUM(C$2:C624)</f>
        <v>623</v>
      </c>
      <c r="F624" s="12">
        <f>IF(stats[[#This Row],[Datetime]],stats[[#This Row],[Total Clear]]/stats[[#This Row],[Total Runs]],NA())</f>
        <v>1.6051364365971107E-3</v>
      </c>
      <c r="G624" s="2">
        <f t="shared" si="27"/>
        <v>0</v>
      </c>
      <c r="H624" s="3">
        <f>IFERROR(stats[[#This Row],[Datetime]]-A623,"")</f>
        <v>9.0277777781011537E-4</v>
      </c>
      <c r="I624" s="3">
        <f t="shared" si="28"/>
        <v>8.9988426043419167E-4</v>
      </c>
      <c r="J624" s="3">
        <f t="shared" si="29"/>
        <v>9.3750000087311491E-4</v>
      </c>
      <c r="K624" s="3">
        <f>IFERROR(stats[[#This Row],[Q3]]-stats[[#This Row],[Q1]],"")</f>
        <v>3.761574043892324E-5</v>
      </c>
      <c r="L624" s="3">
        <f>IFERROR(AVERAGEIFS(H605:H624, H605:H624, "&lt;" &amp; stats[[#This Row],[Q3]]+(2*stats[[#This Row],[IQR]]), H605:H624, "&gt;" &amp; stats[[#This Row],[Q1]]-(2*stats[[#This Row],[IQR]])),"")</f>
        <v>9.2013888861401942E-4</v>
      </c>
    </row>
    <row r="625" spans="1:12" x14ac:dyDescent="0.25">
      <c r="A625" s="9">
        <v>44279.975648148145</v>
      </c>
      <c r="B625" s="10">
        <v>0</v>
      </c>
      <c r="C625" s="10">
        <v>1</v>
      </c>
      <c r="D625" s="11">
        <f>SUM(B$2:B625)</f>
        <v>1</v>
      </c>
      <c r="E625" s="11">
        <f>SUM(C$2:C625)</f>
        <v>624</v>
      </c>
      <c r="F625" s="12">
        <f>IF(stats[[#This Row],[Datetime]],stats[[#This Row],[Total Clear]]/stats[[#This Row],[Total Runs]],NA())</f>
        <v>1.6025641025641025E-3</v>
      </c>
      <c r="G625" s="2">
        <f t="shared" si="27"/>
        <v>0</v>
      </c>
      <c r="H625" s="3">
        <f>IFERROR(stats[[#This Row],[Datetime]]-A624,"")</f>
        <v>9.9537037021946162E-4</v>
      </c>
      <c r="I625" s="3">
        <f t="shared" si="28"/>
        <v>8.9988426043419167E-4</v>
      </c>
      <c r="J625" s="3">
        <f t="shared" si="29"/>
        <v>9.3750000087311491E-4</v>
      </c>
      <c r="K625" s="3">
        <f>IFERROR(stats[[#This Row],[Q3]]-stats[[#This Row],[Q1]],"")</f>
        <v>3.761574043892324E-5</v>
      </c>
      <c r="L625" s="3">
        <f>IFERROR(AVERAGEIFS(H606:H625, H606:H625, "&lt;" &amp; stats[[#This Row],[Q3]]+(2*stats[[#This Row],[IQR]]), H606:H625, "&gt;" &amp; stats[[#This Row],[Q1]]-(2*stats[[#This Row],[IQR]])),"")</f>
        <v>9.2013888861401942E-4</v>
      </c>
    </row>
    <row r="626" spans="1:12" x14ac:dyDescent="0.25">
      <c r="A626" s="9">
        <v>44279.976550925923</v>
      </c>
      <c r="B626" s="10">
        <v>0</v>
      </c>
      <c r="C626" s="10">
        <v>1</v>
      </c>
      <c r="D626" s="11">
        <f>SUM(B$2:B626)</f>
        <v>1</v>
      </c>
      <c r="E626" s="11">
        <f>SUM(C$2:C626)</f>
        <v>625</v>
      </c>
      <c r="F626" s="12">
        <f>IF(stats[[#This Row],[Datetime]],stats[[#This Row],[Total Clear]]/stats[[#This Row],[Total Runs]],NA())</f>
        <v>1.6000000000000001E-3</v>
      </c>
      <c r="G626" s="2">
        <f t="shared" si="27"/>
        <v>0</v>
      </c>
      <c r="H626" s="3">
        <f>IFERROR(stats[[#This Row],[Datetime]]-A625,"")</f>
        <v>9.0277777781011537E-4</v>
      </c>
      <c r="I626" s="3">
        <f t="shared" si="28"/>
        <v>8.9988426043419167E-4</v>
      </c>
      <c r="J626" s="3">
        <f t="shared" si="29"/>
        <v>9.3750000087311491E-4</v>
      </c>
      <c r="K626" s="3">
        <f>IFERROR(stats[[#This Row],[Q3]]-stats[[#This Row],[Q1]],"")</f>
        <v>3.761574043892324E-5</v>
      </c>
      <c r="L626" s="3">
        <f>IFERROR(AVERAGEIFS(H607:H626, H607:H626, "&lt;" &amp; stats[[#This Row],[Q3]]+(2*stats[[#This Row],[IQR]]), H607:H626, "&gt;" &amp; stats[[#This Row],[Q1]]-(2*stats[[#This Row],[IQR]])),"")</f>
        <v>9.1840277746086936E-4</v>
      </c>
    </row>
    <row r="627" spans="1:12" x14ac:dyDescent="0.25">
      <c r="A627" s="9">
        <v>44279.983275462961</v>
      </c>
      <c r="B627" s="10">
        <v>0</v>
      </c>
      <c r="C627" s="10">
        <v>1</v>
      </c>
      <c r="D627" s="11">
        <f>SUM(B$2:B627)</f>
        <v>1</v>
      </c>
      <c r="E627" s="11">
        <f>SUM(C$2:C627)</f>
        <v>626</v>
      </c>
      <c r="F627" s="12">
        <f>IF(stats[[#This Row],[Datetime]],stats[[#This Row],[Total Clear]]/stats[[#This Row],[Total Runs]],NA())</f>
        <v>1.5974440894568689E-3</v>
      </c>
      <c r="G627" s="2">
        <f t="shared" si="27"/>
        <v>0</v>
      </c>
      <c r="H627" s="3">
        <f>IFERROR(stats[[#This Row],[Datetime]]-A626,"")</f>
        <v>6.7245370373711921E-3</v>
      </c>
      <c r="I627" s="3">
        <f t="shared" si="28"/>
        <v>9.0277777781011537E-4</v>
      </c>
      <c r="J627" s="3">
        <f t="shared" si="29"/>
        <v>9.432870374439517E-4</v>
      </c>
      <c r="K627" s="3">
        <f>IFERROR(stats[[#This Row],[Q3]]-stats[[#This Row],[Q1]],"")</f>
        <v>4.0509259633836336E-5</v>
      </c>
      <c r="L627" s="3">
        <f>IFERROR(AVERAGEIFS(H608:H627, H608:H627, "&lt;" &amp; stats[[#This Row],[Q3]]+(2*stats[[#This Row],[IQR]]), H608:H627, "&gt;" &amp; stats[[#This Row],[Q1]]-(2*stats[[#This Row],[IQR]])),"")</f>
        <v>9.1983430779931188E-4</v>
      </c>
    </row>
    <row r="628" spans="1:12" x14ac:dyDescent="0.25">
      <c r="A628" s="9">
        <v>44279.987280092595</v>
      </c>
      <c r="B628" s="10">
        <v>0</v>
      </c>
      <c r="C628" s="10">
        <v>1</v>
      </c>
      <c r="D628" s="11">
        <f>SUM(B$2:B628)</f>
        <v>1</v>
      </c>
      <c r="E628" s="11">
        <f>SUM(C$2:C628)</f>
        <v>627</v>
      </c>
      <c r="F628" s="12">
        <f>IF(stats[[#This Row],[Datetime]],stats[[#This Row],[Total Clear]]/stats[[#This Row],[Total Runs]],NA())</f>
        <v>1.594896331738437E-3</v>
      </c>
      <c r="G628" s="2">
        <f t="shared" si="27"/>
        <v>0</v>
      </c>
      <c r="H628" s="3">
        <f>IFERROR(stats[[#This Row],[Datetime]]-A627,"")</f>
        <v>4.0046296344371513E-3</v>
      </c>
      <c r="I628" s="3">
        <f t="shared" si="28"/>
        <v>9.0277777781011537E-4</v>
      </c>
      <c r="J628" s="3">
        <f t="shared" si="29"/>
        <v>9.432870374439517E-4</v>
      </c>
      <c r="K628" s="3">
        <f>IFERROR(stats[[#This Row],[Q3]]-stats[[#This Row],[Q1]],"")</f>
        <v>4.0509259633836336E-5</v>
      </c>
      <c r="L628" s="3">
        <f>IFERROR(AVERAGEIFS(H609:H628, H609:H628, "&lt;" &amp; stats[[#This Row],[Q3]]+(2*stats[[#This Row],[IQR]]), H609:H628, "&gt;" &amp; stats[[#This Row],[Q1]]-(2*stats[[#This Row],[IQR]])),"")</f>
        <v>9.1692386801393389E-4</v>
      </c>
    </row>
    <row r="629" spans="1:12" x14ac:dyDescent="0.25">
      <c r="A629" s="9">
        <v>44279.988229166665</v>
      </c>
      <c r="B629" s="10">
        <v>0</v>
      </c>
      <c r="C629" s="10">
        <v>1</v>
      </c>
      <c r="D629" s="11">
        <f>SUM(B$2:B629)</f>
        <v>1</v>
      </c>
      <c r="E629" s="11">
        <f>SUM(C$2:C629)</f>
        <v>628</v>
      </c>
      <c r="F629" s="12">
        <f>IF(stats[[#This Row],[Datetime]],stats[[#This Row],[Total Clear]]/stats[[#This Row],[Total Runs]],NA())</f>
        <v>1.5923566878980893E-3</v>
      </c>
      <c r="G629" s="2">
        <f t="shared" si="27"/>
        <v>0</v>
      </c>
      <c r="H629" s="3">
        <f>IFERROR(stats[[#This Row],[Datetime]]-A628,"")</f>
        <v>9.4907407037680969E-4</v>
      </c>
      <c r="I629" s="3">
        <f t="shared" si="28"/>
        <v>9.0277777781011537E-4</v>
      </c>
      <c r="J629" s="3">
        <f t="shared" si="29"/>
        <v>9.4039351824903861E-4</v>
      </c>
      <c r="K629" s="3">
        <f>IFERROR(stats[[#This Row],[Q3]]-stats[[#This Row],[Q1]],"")</f>
        <v>3.761574043892324E-5</v>
      </c>
      <c r="L629" s="3">
        <f>IFERROR(AVERAGEIFS(H610:H629, H610:H629, "&lt;" &amp; stats[[#This Row],[Q3]]+(2*stats[[#This Row],[IQR]]), H610:H629, "&gt;" &amp; stats[[#This Row],[Q1]]-(2*stats[[#This Row],[IQR]])),"")</f>
        <v>9.1499485562154511E-4</v>
      </c>
    </row>
    <row r="630" spans="1:12" x14ac:dyDescent="0.25">
      <c r="A630" s="9">
        <v>44279.989212962966</v>
      </c>
      <c r="B630" s="10">
        <v>0</v>
      </c>
      <c r="C630" s="10">
        <v>1</v>
      </c>
      <c r="D630" s="11">
        <f>SUM(B$2:B630)</f>
        <v>1</v>
      </c>
      <c r="E630" s="11">
        <f>SUM(C$2:C630)</f>
        <v>629</v>
      </c>
      <c r="F630" s="12">
        <f>IF(stats[[#This Row],[Datetime]],stats[[#This Row],[Total Clear]]/stats[[#This Row],[Total Runs]],NA())</f>
        <v>1.589825119236884E-3</v>
      </c>
      <c r="G630" s="2">
        <f t="shared" si="27"/>
        <v>0</v>
      </c>
      <c r="H630" s="3">
        <f>IFERROR(stats[[#This Row],[Datetime]]-A629,"")</f>
        <v>9.8379630071576685E-4</v>
      </c>
      <c r="I630" s="3">
        <f t="shared" si="28"/>
        <v>9.0277777781011537E-4</v>
      </c>
      <c r="J630" s="3">
        <f t="shared" si="29"/>
        <v>9.5196758957172278E-4</v>
      </c>
      <c r="K630" s="3">
        <f>IFERROR(stats[[#This Row],[Q3]]-stats[[#This Row],[Q1]],"")</f>
        <v>4.9189811761607416E-5</v>
      </c>
      <c r="L630" s="3">
        <f>IFERROR(AVERAGEIFS(H611:H630, H611:H630, "&lt;" &amp; stats[[#This Row],[Q3]]+(2*stats[[#This Row],[IQR]]), H611:H630, "&gt;" &amp; stats[[#This Row],[Q1]]-(2*stats[[#This Row],[IQR]])),"")</f>
        <v>9.1949588467185898E-4</v>
      </c>
    </row>
    <row r="631" spans="1:12" x14ac:dyDescent="0.25">
      <c r="A631" s="9">
        <v>44279.990115740744</v>
      </c>
      <c r="B631" s="10">
        <v>0</v>
      </c>
      <c r="C631" s="10">
        <v>1</v>
      </c>
      <c r="D631" s="11">
        <f>SUM(B$2:B631)</f>
        <v>1</v>
      </c>
      <c r="E631" s="11">
        <f>SUM(C$2:C631)</f>
        <v>630</v>
      </c>
      <c r="F631" s="12">
        <f>IF(stats[[#This Row],[Datetime]],stats[[#This Row],[Total Clear]]/stats[[#This Row],[Total Runs]],NA())</f>
        <v>1.5873015873015873E-3</v>
      </c>
      <c r="G631" s="2">
        <f t="shared" si="27"/>
        <v>0</v>
      </c>
      <c r="H631" s="3">
        <f>IFERROR(stats[[#This Row],[Datetime]]-A630,"")</f>
        <v>9.0277777781011537E-4</v>
      </c>
      <c r="I631" s="3">
        <f t="shared" si="28"/>
        <v>9.0277777781011537E-4</v>
      </c>
      <c r="J631" s="3">
        <f t="shared" si="29"/>
        <v>9.5196758957172278E-4</v>
      </c>
      <c r="K631" s="3">
        <f>IFERROR(stats[[#This Row],[Q3]]-stats[[#This Row],[Q1]],"")</f>
        <v>4.9189811761607416E-5</v>
      </c>
      <c r="L631" s="3">
        <f>IFERROR(AVERAGEIFS(H612:H631, H612:H631, "&lt;" &amp; stats[[#This Row],[Q3]]+(2*stats[[#This Row],[IQR]]), H612:H631, "&gt;" &amp; stats[[#This Row],[Q1]]-(2*stats[[#This Row],[IQR]])),"")</f>
        <v>9.1820987654500641E-4</v>
      </c>
    </row>
    <row r="632" spans="1:12" x14ac:dyDescent="0.25">
      <c r="A632" s="9">
        <v>44279.991030092591</v>
      </c>
      <c r="B632" s="10">
        <v>0</v>
      </c>
      <c r="C632" s="10">
        <v>1</v>
      </c>
      <c r="D632" s="11">
        <f>SUM(B$2:B632)</f>
        <v>1</v>
      </c>
      <c r="E632" s="11">
        <f>SUM(C$2:C632)</f>
        <v>631</v>
      </c>
      <c r="F632" s="12">
        <f>IF(stats[[#This Row],[Datetime]],stats[[#This Row],[Total Clear]]/stats[[#This Row],[Total Runs]],NA())</f>
        <v>1.5847860538827259E-3</v>
      </c>
      <c r="G632" s="2">
        <f t="shared" si="27"/>
        <v>0</v>
      </c>
      <c r="H632" s="3">
        <f>IFERROR(stats[[#This Row],[Datetime]]-A631,"")</f>
        <v>9.1435184731381014E-4</v>
      </c>
      <c r="I632" s="3">
        <f t="shared" si="28"/>
        <v>9.0277777781011537E-4</v>
      </c>
      <c r="J632" s="3">
        <f t="shared" si="29"/>
        <v>9.5196758957172278E-4</v>
      </c>
      <c r="K632" s="3">
        <f>IFERROR(stats[[#This Row],[Q3]]-stats[[#This Row],[Q1]],"")</f>
        <v>4.9189811761607416E-5</v>
      </c>
      <c r="L632" s="3">
        <f>IFERROR(AVERAGEIFS(H613:H632, H613:H632, "&lt;" &amp; stats[[#This Row],[Q3]]+(2*stats[[#This Row],[IQR]]), H613:H632, "&gt;" &amp; stats[[#This Row],[Q1]]-(2*stats[[#This Row],[IQR]])),"")</f>
        <v>9.1692386801393389E-4</v>
      </c>
    </row>
    <row r="633" spans="1:12" x14ac:dyDescent="0.25">
      <c r="A633" s="9">
        <v>44279.992013888892</v>
      </c>
      <c r="B633" s="10">
        <v>0</v>
      </c>
      <c r="C633" s="10">
        <v>1</v>
      </c>
      <c r="D633" s="11">
        <f>SUM(B$2:B633)</f>
        <v>1</v>
      </c>
      <c r="E633" s="11">
        <f>SUM(C$2:C633)</f>
        <v>632</v>
      </c>
      <c r="F633" s="12">
        <f>IF(stats[[#This Row],[Datetime]],stats[[#This Row],[Total Clear]]/stats[[#This Row],[Total Runs]],NA())</f>
        <v>1.5822784810126582E-3</v>
      </c>
      <c r="G633" s="2">
        <f t="shared" si="27"/>
        <v>0</v>
      </c>
      <c r="H633" s="3">
        <f>IFERROR(stats[[#This Row],[Datetime]]-A632,"")</f>
        <v>9.8379630071576685E-4</v>
      </c>
      <c r="I633" s="3">
        <f t="shared" si="28"/>
        <v>9.0277777781011537E-4</v>
      </c>
      <c r="J633" s="3">
        <f t="shared" si="29"/>
        <v>9.6643518554628827E-4</v>
      </c>
      <c r="K633" s="3">
        <f>IFERROR(stats[[#This Row],[Q3]]-stats[[#This Row],[Q1]],"")</f>
        <v>6.36574077361729E-5</v>
      </c>
      <c r="L633" s="3">
        <f>IFERROR(AVERAGEIFS(H614:H633, H614:H633, "&lt;" &amp; stats[[#This Row],[Q3]]+(2*stats[[#This Row],[IQR]]), H614:H633, "&gt;" &amp; stats[[#This Row],[Q1]]-(2*stats[[#This Row],[IQR]])),"")</f>
        <v>9.201388889373953E-4</v>
      </c>
    </row>
    <row r="634" spans="1:12" x14ac:dyDescent="0.25">
      <c r="A634" s="9">
        <v>44279.993043981478</v>
      </c>
      <c r="B634" s="10">
        <v>0</v>
      </c>
      <c r="C634" s="10">
        <v>1</v>
      </c>
      <c r="D634" s="11">
        <f>SUM(B$2:B634)</f>
        <v>1</v>
      </c>
      <c r="E634" s="11">
        <f>SUM(C$2:C634)</f>
        <v>633</v>
      </c>
      <c r="F634" s="12">
        <f>IF(stats[[#This Row],[Datetime]],stats[[#This Row],[Total Clear]]/stats[[#This Row],[Total Runs]],NA())</f>
        <v>1.5797788309636651E-3</v>
      </c>
      <c r="G634" s="2">
        <f t="shared" si="27"/>
        <v>0</v>
      </c>
      <c r="H634" s="3">
        <f>IFERROR(stats[[#This Row],[Datetime]]-A633,"")</f>
        <v>1.0300925860065036E-3</v>
      </c>
      <c r="I634" s="3">
        <f t="shared" si="28"/>
        <v>9.0277777781011537E-4</v>
      </c>
      <c r="J634" s="3">
        <f t="shared" si="29"/>
        <v>9.8379630071576685E-4</v>
      </c>
      <c r="K634" s="3">
        <f>IFERROR(stats[[#This Row],[Q3]]-stats[[#This Row],[Q1]],"")</f>
        <v>8.101852290565148E-5</v>
      </c>
      <c r="L634" s="3">
        <f>IFERROR(AVERAGEIFS(H615:H634, H615:H634, "&lt;" &amp; stats[[#This Row],[Q3]]+(2*stats[[#This Row],[IQR]]), H615:H634, "&gt;" &amp; stats[[#This Row],[Q1]]-(2*stats[[#This Row],[IQR]])),"")</f>
        <v>9.2785493769851094E-4</v>
      </c>
    </row>
    <row r="635" spans="1:12" x14ac:dyDescent="0.25">
      <c r="A635" s="9">
        <v>44279.993969907409</v>
      </c>
      <c r="B635" s="10">
        <v>0</v>
      </c>
      <c r="C635" s="10">
        <v>1</v>
      </c>
      <c r="D635" s="11">
        <f>SUM(B$2:B635)</f>
        <v>1</v>
      </c>
      <c r="E635" s="11">
        <f>SUM(C$2:C635)</f>
        <v>634</v>
      </c>
      <c r="F635" s="12">
        <f>IF(stats[[#This Row],[Datetime]],stats[[#This Row],[Total Clear]]/stats[[#This Row],[Total Runs]],NA())</f>
        <v>1.5772870662460567E-3</v>
      </c>
      <c r="G635" s="2">
        <f t="shared" si="27"/>
        <v>0</v>
      </c>
      <c r="H635" s="3">
        <f>IFERROR(stats[[#This Row],[Datetime]]-A634,"")</f>
        <v>9.2592593136942014E-4</v>
      </c>
      <c r="I635" s="3">
        <f t="shared" si="28"/>
        <v>9.0277777781011537E-4</v>
      </c>
      <c r="J635" s="3">
        <f t="shared" si="29"/>
        <v>9.8379630071576685E-4</v>
      </c>
      <c r="K635" s="3">
        <f>IFERROR(stats[[#This Row],[Q3]]-stats[[#This Row],[Q1]],"")</f>
        <v>8.101852290565148E-5</v>
      </c>
      <c r="L635" s="3">
        <f>IFERROR(AVERAGEIFS(H616:H635, H616:H635, "&lt;" &amp; stats[[#This Row],[Q3]]+(2*stats[[#This Row],[IQR]]), H616:H635, "&gt;" &amp; stats[[#This Row],[Q1]]-(2*stats[[#This Row],[IQR]])),"")</f>
        <v>9.2721193383719458E-4</v>
      </c>
    </row>
    <row r="636" spans="1:12" x14ac:dyDescent="0.25">
      <c r="A636" s="9">
        <v>44279.99496527778</v>
      </c>
      <c r="B636" s="10">
        <v>0</v>
      </c>
      <c r="C636" s="10">
        <v>1</v>
      </c>
      <c r="D636" s="11">
        <f>SUM(B$2:B636)</f>
        <v>1</v>
      </c>
      <c r="E636" s="11">
        <f>SUM(C$2:C636)</f>
        <v>635</v>
      </c>
      <c r="F636" s="12">
        <f>IF(stats[[#This Row],[Datetime]],stats[[#This Row],[Total Clear]]/stats[[#This Row],[Total Runs]],NA())</f>
        <v>1.5748031496062992E-3</v>
      </c>
      <c r="G636" s="2">
        <f t="shared" ref="G636:G699" si="30">SUM(B617:B636) / SUM(C617:C636)</f>
        <v>0</v>
      </c>
      <c r="H636" s="3">
        <f>IFERROR(stats[[#This Row],[Datetime]]-A635,"")</f>
        <v>9.9537037021946162E-4</v>
      </c>
      <c r="I636" s="3">
        <f t="shared" ref="I636:I699" si="31">IFERROR(_xlfn.QUARTILE.INC(H617:H636,1),"")</f>
        <v>9.0277777781011537E-4</v>
      </c>
      <c r="J636" s="3">
        <f t="shared" ref="J636:J699" si="32">IFERROR(_xlfn.QUARTILE.INC(H617:H636,3),"")</f>
        <v>9.8668981809169054E-4</v>
      </c>
      <c r="K636" s="3">
        <f>IFERROR(stats[[#This Row],[Q3]]-stats[[#This Row],[Q1]],"")</f>
        <v>8.3912040281575173E-5</v>
      </c>
      <c r="L636" s="3">
        <f>IFERROR(AVERAGEIFS(H617:H636, H617:H636, "&lt;" &amp; stats[[#This Row],[Q3]]+(2*stats[[#This Row],[IQR]]), H617:H636, "&gt;" &amp; stats[[#This Row],[Q1]]-(2*stats[[#This Row],[IQR]])),"")</f>
        <v>9.3364197527989745E-4</v>
      </c>
    </row>
    <row r="637" spans="1:12" x14ac:dyDescent="0.25">
      <c r="A637" s="9">
        <v>44279.995868055557</v>
      </c>
      <c r="B637" s="10">
        <v>0</v>
      </c>
      <c r="C637" s="10">
        <v>1</v>
      </c>
      <c r="D637" s="11">
        <f>SUM(B$2:B637)</f>
        <v>1</v>
      </c>
      <c r="E637" s="11">
        <f>SUM(C$2:C637)</f>
        <v>636</v>
      </c>
      <c r="F637" s="12">
        <f>IF(stats[[#This Row],[Datetime]],stats[[#This Row],[Total Clear]]/stats[[#This Row],[Total Runs]],NA())</f>
        <v>1.5723270440251573E-3</v>
      </c>
      <c r="G637" s="2">
        <f t="shared" si="30"/>
        <v>0</v>
      </c>
      <c r="H637" s="3">
        <f>IFERROR(stats[[#This Row],[Datetime]]-A636,"")</f>
        <v>9.0277777781011537E-4</v>
      </c>
      <c r="I637" s="3">
        <f t="shared" si="31"/>
        <v>9.0277777781011537E-4</v>
      </c>
      <c r="J637" s="3">
        <f t="shared" si="32"/>
        <v>9.8668981809169054E-4</v>
      </c>
      <c r="K637" s="3">
        <f>IFERROR(stats[[#This Row],[Q3]]-stats[[#This Row],[Q1]],"")</f>
        <v>8.3912040281575173E-5</v>
      </c>
      <c r="L637" s="3">
        <f>IFERROR(AVERAGEIFS(H618:H637, H618:H637, "&lt;" &amp; stats[[#This Row],[Q3]]+(2*stats[[#This Row],[IQR]]), H618:H637, "&gt;" &amp; stats[[#This Row],[Q1]]-(2*stats[[#This Row],[IQR]])),"")</f>
        <v>9.3235596674882493E-4</v>
      </c>
    </row>
    <row r="638" spans="1:12" x14ac:dyDescent="0.25">
      <c r="A638" s="9">
        <v>44279.996666666666</v>
      </c>
      <c r="B638" s="10">
        <v>0</v>
      </c>
      <c r="C638" s="10">
        <v>1</v>
      </c>
      <c r="D638" s="11">
        <f>SUM(B$2:B638)</f>
        <v>1</v>
      </c>
      <c r="E638" s="11">
        <f>SUM(C$2:C638)</f>
        <v>637</v>
      </c>
      <c r="F638" s="12">
        <f>IF(stats[[#This Row],[Datetime]],stats[[#This Row],[Total Clear]]/stats[[#This Row],[Total Runs]],NA())</f>
        <v>1.5698587127158557E-3</v>
      </c>
      <c r="G638" s="2">
        <f t="shared" si="30"/>
        <v>0</v>
      </c>
      <c r="H638" s="3">
        <f>IFERROR(stats[[#This Row],[Datetime]]-A637,"")</f>
        <v>7.9861110862111673E-4</v>
      </c>
      <c r="I638" s="3">
        <f t="shared" si="31"/>
        <v>9.0277777781011537E-4</v>
      </c>
      <c r="J638" s="3">
        <f t="shared" si="32"/>
        <v>9.8668981809169054E-4</v>
      </c>
      <c r="K638" s="3">
        <f>IFERROR(stats[[#This Row],[Q3]]-stats[[#This Row],[Q1]],"")</f>
        <v>8.3912040281575173E-5</v>
      </c>
      <c r="L638" s="3">
        <f>IFERROR(AVERAGEIFS(H619:H638, H619:H638, "&lt;" &amp; stats[[#This Row],[Q3]]+(2*stats[[#This Row],[IQR]]), H619:H638, "&gt;" &amp; stats[[#This Row],[Q1]]-(2*stats[[#This Row],[IQR]])),"")</f>
        <v>9.3042695435643615E-4</v>
      </c>
    </row>
    <row r="639" spans="1:12" x14ac:dyDescent="0.25">
      <c r="A639" s="9">
        <v>44279.997615740744</v>
      </c>
      <c r="B639" s="10">
        <v>0</v>
      </c>
      <c r="C639" s="10">
        <v>1</v>
      </c>
      <c r="D639" s="11">
        <f>SUM(B$2:B639)</f>
        <v>1</v>
      </c>
      <c r="E639" s="11">
        <f>SUM(C$2:C639)</f>
        <v>638</v>
      </c>
      <c r="F639" s="12">
        <f>IF(stats[[#This Row],[Datetime]],stats[[#This Row],[Total Clear]]/stats[[#This Row],[Total Runs]],NA())</f>
        <v>1.567398119122257E-3</v>
      </c>
      <c r="G639" s="2">
        <f t="shared" si="30"/>
        <v>0</v>
      </c>
      <c r="H639" s="3">
        <f>IFERROR(stats[[#This Row],[Datetime]]-A638,"")</f>
        <v>9.490740776527673E-4</v>
      </c>
      <c r="I639" s="3">
        <f t="shared" si="31"/>
        <v>9.0277777781011537E-4</v>
      </c>
      <c r="J639" s="3">
        <f t="shared" si="32"/>
        <v>9.8668981809169054E-4</v>
      </c>
      <c r="K639" s="3">
        <f>IFERROR(stats[[#This Row],[Q3]]-stats[[#This Row],[Q1]],"")</f>
        <v>8.3912040281575173E-5</v>
      </c>
      <c r="L639" s="3">
        <f>IFERROR(AVERAGEIFS(H620:H639, H620:H639, "&lt;" &amp; stats[[#This Row],[Q3]]+(2*stats[[#This Row],[IQR]]), H620:H639, "&gt;" &amp; stats[[#This Row],[Q1]]-(2*stats[[#This Row],[IQR]])),"")</f>
        <v>9.3106995862197236E-4</v>
      </c>
    </row>
    <row r="640" spans="1:12" x14ac:dyDescent="0.25">
      <c r="A640" s="9">
        <v>44280.029236111113</v>
      </c>
      <c r="B640" s="10">
        <v>0</v>
      </c>
      <c r="C640" s="10">
        <v>1</v>
      </c>
      <c r="D640" s="11">
        <f>SUM(B$2:B640)</f>
        <v>1</v>
      </c>
      <c r="E640" s="11">
        <f>SUM(C$2:C640)</f>
        <v>639</v>
      </c>
      <c r="F640" s="12">
        <f>IF(stats[[#This Row],[Datetime]],stats[[#This Row],[Total Clear]]/stats[[#This Row],[Total Runs]],NA())</f>
        <v>1.5649452269170579E-3</v>
      </c>
      <c r="G640" s="2">
        <f t="shared" si="30"/>
        <v>0</v>
      </c>
      <c r="H640" s="3">
        <f>IFERROR(stats[[#This Row],[Datetime]]-A639,"")</f>
        <v>3.1620370369637385E-2</v>
      </c>
      <c r="I640" s="3">
        <f t="shared" si="31"/>
        <v>9.0277777781011537E-4</v>
      </c>
      <c r="J640" s="3">
        <f t="shared" si="32"/>
        <v>9.9537037021946162E-4</v>
      </c>
      <c r="K640" s="3">
        <f>IFERROR(stats[[#This Row],[Q3]]-stats[[#This Row],[Q1]],"")</f>
        <v>9.2592592409346253E-5</v>
      </c>
      <c r="L640" s="3">
        <f>IFERROR(AVERAGEIFS(H621:H640, H621:H640, "&lt;" &amp; stats[[#This Row],[Q3]]+(2*stats[[#This Row],[IQR]]), H621:H640, "&gt;" &amp; stats[[#This Row],[Q1]]-(2*stats[[#This Row],[IQR]])),"")</f>
        <v>9.2933006517876703E-4</v>
      </c>
    </row>
    <row r="641" spans="1:12" x14ac:dyDescent="0.25">
      <c r="A641" s="9">
        <v>44280.029965277776</v>
      </c>
      <c r="B641" s="10">
        <v>0</v>
      </c>
      <c r="C641" s="10">
        <v>1</v>
      </c>
      <c r="D641" s="11">
        <f>SUM(B$2:B641)</f>
        <v>1</v>
      </c>
      <c r="E641" s="11">
        <f>SUM(C$2:C641)</f>
        <v>640</v>
      </c>
      <c r="F641" s="12">
        <f>IF(stats[[#This Row],[Datetime]],stats[[#This Row],[Total Clear]]/stats[[#This Row],[Total Runs]],NA())</f>
        <v>1.5625000000000001E-3</v>
      </c>
      <c r="G641" s="2">
        <f t="shared" si="30"/>
        <v>0</v>
      </c>
      <c r="H641" s="3">
        <f>IFERROR(stats[[#This Row],[Datetime]]-A640,"")</f>
        <v>7.2916666249511763E-4</v>
      </c>
      <c r="I641" s="3">
        <f t="shared" si="31"/>
        <v>9.0277777781011537E-4</v>
      </c>
      <c r="J641" s="3">
        <f t="shared" si="32"/>
        <v>9.9537037021946162E-4</v>
      </c>
      <c r="K641" s="3">
        <f>IFERROR(stats[[#This Row],[Q3]]-stats[[#This Row],[Q1]],"")</f>
        <v>9.2592592409346253E-5</v>
      </c>
      <c r="L641" s="3">
        <f>IFERROR(AVERAGEIFS(H622:H641, H622:H641, "&lt;" &amp; stats[[#This Row],[Q3]]+(2*stats[[#This Row],[IQR]]), H622:H641, "&gt;" &amp; stats[[#This Row],[Q1]]-(2*stats[[#This Row],[IQR]])),"")</f>
        <v>9.1843681858496415E-4</v>
      </c>
    </row>
    <row r="642" spans="1:12" x14ac:dyDescent="0.25">
      <c r="A642" s="9">
        <v>44280.030694444446</v>
      </c>
      <c r="B642" s="10">
        <v>1</v>
      </c>
      <c r="C642" s="10">
        <v>1</v>
      </c>
      <c r="D642" s="11">
        <f>SUM(B$2:B642)</f>
        <v>2</v>
      </c>
      <c r="E642" s="11">
        <f>SUM(C$2:C642)</f>
        <v>641</v>
      </c>
      <c r="F642" s="12">
        <f>IF(stats[[#This Row],[Datetime]],stats[[#This Row],[Total Clear]]/stats[[#This Row],[Total Runs]],NA())</f>
        <v>3.1201248049921998E-3</v>
      </c>
      <c r="G642" s="2">
        <f t="shared" si="30"/>
        <v>0.05</v>
      </c>
      <c r="H642" s="3">
        <f>IFERROR(stats[[#This Row],[Datetime]]-A641,"")</f>
        <v>7.2916666977107525E-4</v>
      </c>
      <c r="I642" s="3">
        <f t="shared" si="31"/>
        <v>9.0277777781011537E-4</v>
      </c>
      <c r="J642" s="3">
        <f t="shared" si="32"/>
        <v>9.9537037021946162E-4</v>
      </c>
      <c r="K642" s="3">
        <f>IFERROR(stats[[#This Row],[Q3]]-stats[[#This Row],[Q1]],"")</f>
        <v>9.2592592409346253E-5</v>
      </c>
      <c r="L642" s="3">
        <f>IFERROR(AVERAGEIFS(H623:H642, H623:H642, "&lt;" &amp; stats[[#This Row],[Q3]]+(2*stats[[#This Row],[IQR]]), H623:H642, "&gt;" &amp; stats[[#This Row],[Q1]]-(2*stats[[#This Row],[IQR]])),"")</f>
        <v>9.0822440046502053E-4</v>
      </c>
    </row>
    <row r="643" spans="1:12" x14ac:dyDescent="0.25">
      <c r="A643" s="9">
        <v>44280.032569444447</v>
      </c>
      <c r="B643" s="10">
        <v>0</v>
      </c>
      <c r="C643" s="10">
        <v>1</v>
      </c>
      <c r="D643" s="11">
        <f>SUM(B$2:B643)</f>
        <v>2</v>
      </c>
      <c r="E643" s="11">
        <f>SUM(C$2:C643)</f>
        <v>642</v>
      </c>
      <c r="F643" s="12">
        <f>IF(stats[[#This Row],[Datetime]],stats[[#This Row],[Total Clear]]/stats[[#This Row],[Total Runs]],NA())</f>
        <v>3.1152647975077881E-3</v>
      </c>
      <c r="G643" s="2">
        <f t="shared" si="30"/>
        <v>0.05</v>
      </c>
      <c r="H643" s="3">
        <f>IFERROR(stats[[#This Row],[Datetime]]-A642,"")</f>
        <v>1.8750000017462298E-3</v>
      </c>
      <c r="I643" s="3">
        <f t="shared" si="31"/>
        <v>9.0277777781011537E-4</v>
      </c>
      <c r="J643" s="3">
        <f t="shared" si="32"/>
        <v>1.0040509241662221E-3</v>
      </c>
      <c r="K643" s="3">
        <f>IFERROR(stats[[#This Row],[Q3]]-stats[[#This Row],[Q1]],"")</f>
        <v>1.0127314635610674E-4</v>
      </c>
      <c r="L643" s="3">
        <f>IFERROR(AVERAGEIFS(H624:H643, H624:H643, "&lt;" &amp; stats[[#This Row],[Q3]]+(2*stats[[#This Row],[IQR]]), H624:H643, "&gt;" &amp; stats[[#This Row],[Q1]]-(2*stats[[#This Row],[IQR]])),"")</f>
        <v>9.1218171291984618E-4</v>
      </c>
    </row>
    <row r="644" spans="1:12" x14ac:dyDescent="0.25">
      <c r="A644" s="9">
        <v>44280.03334490741</v>
      </c>
      <c r="B644" s="10">
        <v>0</v>
      </c>
      <c r="C644" s="10">
        <v>1</v>
      </c>
      <c r="D644" s="11">
        <f>SUM(B$2:B644)</f>
        <v>2</v>
      </c>
      <c r="E644" s="11">
        <f>SUM(C$2:C644)</f>
        <v>643</v>
      </c>
      <c r="F644" s="12">
        <f>IF(stats[[#This Row],[Datetime]],stats[[#This Row],[Total Clear]]/stats[[#This Row],[Total Runs]],NA())</f>
        <v>3.1104199066874028E-3</v>
      </c>
      <c r="G644" s="2">
        <f t="shared" si="30"/>
        <v>0.05</v>
      </c>
      <c r="H644" s="3">
        <f>IFERROR(stats[[#This Row],[Datetime]]-A643,"")</f>
        <v>7.7546296233776957E-4</v>
      </c>
      <c r="I644" s="3">
        <f t="shared" si="31"/>
        <v>9.0277777781011537E-4</v>
      </c>
      <c r="J644" s="3">
        <f t="shared" si="32"/>
        <v>1.0040509241662221E-3</v>
      </c>
      <c r="K644" s="3">
        <f>IFERROR(stats[[#This Row],[Q3]]-stats[[#This Row],[Q1]],"")</f>
        <v>1.0127314635610674E-4</v>
      </c>
      <c r="L644" s="3">
        <f>IFERROR(AVERAGEIFS(H625:H644, H625:H644, "&lt;" &amp; stats[[#This Row],[Q3]]+(2*stats[[#This Row],[IQR]]), H625:H644, "&gt;" &amp; stats[[#This Row],[Q1]]-(2*stats[[#This Row],[IQR]])),"")</f>
        <v>9.0422453695282456E-4</v>
      </c>
    </row>
    <row r="645" spans="1:12" x14ac:dyDescent="0.25">
      <c r="A645" s="9">
        <v>44280.034212962964</v>
      </c>
      <c r="B645" s="10">
        <v>0</v>
      </c>
      <c r="C645" s="10">
        <v>1</v>
      </c>
      <c r="D645" s="11">
        <f>SUM(B$2:B645)</f>
        <v>2</v>
      </c>
      <c r="E645" s="11">
        <f>SUM(C$2:C645)</f>
        <v>644</v>
      </c>
      <c r="F645" s="12">
        <f>IF(stats[[#This Row],[Datetime]],stats[[#This Row],[Total Clear]]/stats[[#This Row],[Total Runs]],NA())</f>
        <v>3.105590062111801E-3</v>
      </c>
      <c r="G645" s="2">
        <f t="shared" si="30"/>
        <v>0.05</v>
      </c>
      <c r="H645" s="3">
        <f>IFERROR(stats[[#This Row],[Datetime]]-A644,"")</f>
        <v>8.6805555474711582E-4</v>
      </c>
      <c r="I645" s="3">
        <f t="shared" si="31"/>
        <v>8.9409722204436548E-4</v>
      </c>
      <c r="J645" s="3">
        <f t="shared" si="32"/>
        <v>1.0040509241662221E-3</v>
      </c>
      <c r="K645" s="3">
        <f>IFERROR(stats[[#This Row],[Q3]]-stats[[#This Row],[Q1]],"")</f>
        <v>1.0995370212185662E-4</v>
      </c>
      <c r="L645" s="3">
        <f>IFERROR(AVERAGEIFS(H626:H645, H626:H645, "&lt;" &amp; stats[[#This Row],[Q3]]+(2*stats[[#This Row],[IQR]]), H626:H645, "&gt;" &amp; stats[[#This Row],[Q1]]-(2*stats[[#This Row],[IQR]])),"")</f>
        <v>8.9626736098580295E-4</v>
      </c>
    </row>
    <row r="646" spans="1:12" x14ac:dyDescent="0.25">
      <c r="A646" s="9">
        <v>44280.035046296296</v>
      </c>
      <c r="B646" s="10">
        <v>0</v>
      </c>
      <c r="C646" s="10">
        <v>1</v>
      </c>
      <c r="D646" s="11">
        <f>SUM(B$2:B646)</f>
        <v>2</v>
      </c>
      <c r="E646" s="11">
        <f>SUM(C$2:C646)</f>
        <v>645</v>
      </c>
      <c r="F646" s="12">
        <f>IF(stats[[#This Row],[Datetime]],stats[[#This Row],[Total Clear]]/stats[[#This Row],[Total Runs]],NA())</f>
        <v>3.1007751937984496E-3</v>
      </c>
      <c r="G646" s="2">
        <f t="shared" si="30"/>
        <v>0.05</v>
      </c>
      <c r="H646" s="3">
        <f>IFERROR(stats[[#This Row],[Datetime]]-A645,"")</f>
        <v>8.3333333168411627E-4</v>
      </c>
      <c r="I646" s="3">
        <f t="shared" si="31"/>
        <v>8.5937499898136593E-4</v>
      </c>
      <c r="J646" s="3">
        <f t="shared" si="32"/>
        <v>1.0040509241662221E-3</v>
      </c>
      <c r="K646" s="3">
        <f>IFERROR(stats[[#This Row],[Q3]]-stats[[#This Row],[Q1]],"")</f>
        <v>1.4467592518485617E-4</v>
      </c>
      <c r="L646" s="3">
        <f>IFERROR(AVERAGEIFS(H627:H646, H627:H646, "&lt;" &amp; stats[[#This Row],[Q3]]+(2*stats[[#This Row],[IQR]]), H627:H646, "&gt;" &amp; stats[[#This Row],[Q1]]-(2*stats[[#This Row],[IQR]])),"")</f>
        <v>8.9192708310292801E-4</v>
      </c>
    </row>
    <row r="647" spans="1:12" x14ac:dyDescent="0.25">
      <c r="A647" s="9">
        <v>44280.035891203705</v>
      </c>
      <c r="B647" s="10">
        <v>0</v>
      </c>
      <c r="C647" s="10">
        <v>1</v>
      </c>
      <c r="D647" s="11">
        <f>SUM(B$2:B647)</f>
        <v>2</v>
      </c>
      <c r="E647" s="11">
        <f>SUM(C$2:C647)</f>
        <v>646</v>
      </c>
      <c r="F647" s="12">
        <f>IF(stats[[#This Row],[Datetime]],stats[[#This Row],[Total Clear]]/stats[[#This Row],[Total Runs]],NA())</f>
        <v>3.0959752321981426E-3</v>
      </c>
      <c r="G647" s="2">
        <f t="shared" si="30"/>
        <v>0.05</v>
      </c>
      <c r="H647" s="3">
        <f>IFERROR(stats[[#This Row],[Datetime]]-A646,"")</f>
        <v>8.4490740846376866E-4</v>
      </c>
      <c r="I647" s="3">
        <f t="shared" si="31"/>
        <v>8.4201388926885556E-4</v>
      </c>
      <c r="J647" s="3">
        <f t="shared" si="32"/>
        <v>9.8668981809169054E-4</v>
      </c>
      <c r="K647" s="3">
        <f>IFERROR(stats[[#This Row],[Q3]]-stats[[#This Row],[Q1]],"")</f>
        <v>1.4467592882283498E-4</v>
      </c>
      <c r="L647" s="3">
        <f>IFERROR(AVERAGEIFS(H628:H647, H628:H647, "&lt;" &amp; stats[[#This Row],[Q3]]+(2*stats[[#This Row],[IQR]]), H628:H647, "&gt;" &amp; stats[[#This Row],[Q1]]-(2*stats[[#This Row],[IQR]])),"")</f>
        <v>8.891612198888598E-4</v>
      </c>
    </row>
    <row r="648" spans="1:12" x14ac:dyDescent="0.25">
      <c r="A648" s="9">
        <v>44280.036759259259</v>
      </c>
      <c r="B648" s="10">
        <v>0</v>
      </c>
      <c r="C648" s="10">
        <v>1</v>
      </c>
      <c r="D648" s="11">
        <f>SUM(B$2:B648)</f>
        <v>2</v>
      </c>
      <c r="E648" s="11">
        <f>SUM(C$2:C648)</f>
        <v>647</v>
      </c>
      <c r="F648" s="12">
        <f>IF(stats[[#This Row],[Datetime]],stats[[#This Row],[Total Clear]]/stats[[#This Row],[Total Runs]],NA())</f>
        <v>3.0911901081916537E-3</v>
      </c>
      <c r="G648" s="2">
        <f t="shared" si="30"/>
        <v>0.05</v>
      </c>
      <c r="H648" s="3">
        <f>IFERROR(stats[[#This Row],[Datetime]]-A647,"")</f>
        <v>8.6805555474711582E-4</v>
      </c>
      <c r="I648" s="3">
        <f t="shared" si="31"/>
        <v>8.4201388926885556E-4</v>
      </c>
      <c r="J648" s="3">
        <f t="shared" si="32"/>
        <v>9.8379630071576685E-4</v>
      </c>
      <c r="K648" s="3">
        <f>IFERROR(stats[[#This Row],[Q3]]-stats[[#This Row],[Q1]],"")</f>
        <v>1.4178241144691128E-4</v>
      </c>
      <c r="L648" s="3">
        <f>IFERROR(AVERAGEIFS(H629:H648, H629:H648, "&lt;" &amp; stats[[#This Row],[Q3]]+(2*stats[[#This Row],[IQR]]), H629:H648, "&gt;" &amp; stats[[#This Row],[Q1]]-(2*stats[[#This Row],[IQR]])),"")</f>
        <v>8.8798868293654069E-4</v>
      </c>
    </row>
    <row r="649" spans="1:12" x14ac:dyDescent="0.25">
      <c r="A649" s="9">
        <v>44280.037534722222</v>
      </c>
      <c r="B649" s="10">
        <v>0</v>
      </c>
      <c r="C649" s="10">
        <v>1</v>
      </c>
      <c r="D649" s="11">
        <f>SUM(B$2:B649)</f>
        <v>2</v>
      </c>
      <c r="E649" s="11">
        <f>SUM(C$2:C649)</f>
        <v>648</v>
      </c>
      <c r="F649" s="12">
        <f>IF(stats[[#This Row],[Datetime]],stats[[#This Row],[Total Clear]]/stats[[#This Row],[Total Runs]],NA())</f>
        <v>3.0864197530864196E-3</v>
      </c>
      <c r="G649" s="2">
        <f t="shared" si="30"/>
        <v>0.05</v>
      </c>
      <c r="H649" s="3">
        <f>IFERROR(stats[[#This Row],[Datetime]]-A648,"")</f>
        <v>7.7546296233776957E-4</v>
      </c>
      <c r="I649" s="3">
        <f t="shared" si="31"/>
        <v>8.2465277591836639E-4</v>
      </c>
      <c r="J649" s="3">
        <f t="shared" si="32"/>
        <v>9.8379630071576685E-4</v>
      </c>
      <c r="K649" s="3">
        <f>IFERROR(stats[[#This Row],[Q3]]-stats[[#This Row],[Q1]],"")</f>
        <v>1.5914352479740046E-4</v>
      </c>
      <c r="L649" s="3">
        <f>IFERROR(AVERAGEIFS(H630:H649, H630:H649, "&lt;" &amp; stats[[#This Row],[Q3]]+(2*stats[[#This Row],[IQR]]), H630:H649, "&gt;" &amp; stats[[#This Row],[Q1]]-(2*stats[[#This Row],[IQR]])),"")</f>
        <v>8.783436213788162E-4</v>
      </c>
    </row>
    <row r="650" spans="1:12" x14ac:dyDescent="0.25">
      <c r="A650" s="9">
        <v>44280.038402777776</v>
      </c>
      <c r="B650" s="10">
        <v>0</v>
      </c>
      <c r="C650" s="10">
        <v>1</v>
      </c>
      <c r="D650" s="11">
        <f>SUM(B$2:B650)</f>
        <v>2</v>
      </c>
      <c r="E650" s="11">
        <f>SUM(C$2:C650)</f>
        <v>649</v>
      </c>
      <c r="F650" s="12">
        <f>IF(stats[[#This Row],[Datetime]],stats[[#This Row],[Total Clear]]/stats[[#This Row],[Total Runs]],NA())</f>
        <v>3.0816640986132513E-3</v>
      </c>
      <c r="G650" s="2">
        <f t="shared" si="30"/>
        <v>0.05</v>
      </c>
      <c r="H650" s="3">
        <f>IFERROR(stats[[#This Row],[Datetime]]-A649,"")</f>
        <v>8.6805555474711582E-4</v>
      </c>
      <c r="I650" s="3">
        <f t="shared" si="31"/>
        <v>8.2465277591836639E-4</v>
      </c>
      <c r="J650" s="3">
        <f t="shared" si="32"/>
        <v>9.5775463341851719E-4</v>
      </c>
      <c r="K650" s="3">
        <f>IFERROR(stats[[#This Row],[Q3]]-stats[[#This Row],[Q1]],"")</f>
        <v>1.331018575001508E-4</v>
      </c>
      <c r="L650" s="3">
        <f>IFERROR(AVERAGEIFS(H631:H650, H631:H650, "&lt;" &amp; stats[[#This Row],[Q3]]+(2*stats[[#This Row],[IQR]]), H631:H650, "&gt;" &amp; stats[[#This Row],[Q1]]-(2*stats[[#This Row],[IQR]])),"")</f>
        <v>8.7191357993611344E-4</v>
      </c>
    </row>
    <row r="651" spans="1:12" x14ac:dyDescent="0.25">
      <c r="A651" s="9">
        <v>44280.0393287037</v>
      </c>
      <c r="B651" s="10">
        <v>0</v>
      </c>
      <c r="C651" s="10">
        <v>1</v>
      </c>
      <c r="D651" s="11">
        <f>SUM(B$2:B651)</f>
        <v>2</v>
      </c>
      <c r="E651" s="11">
        <f>SUM(C$2:C651)</f>
        <v>650</v>
      </c>
      <c r="F651" s="12">
        <f>IF(stats[[#This Row],[Datetime]],stats[[#This Row],[Total Clear]]/stats[[#This Row],[Total Runs]],NA())</f>
        <v>3.0769230769230769E-3</v>
      </c>
      <c r="G651" s="2">
        <f t="shared" si="30"/>
        <v>0.05</v>
      </c>
      <c r="H651" s="3">
        <f>IFERROR(stats[[#This Row],[Datetime]]-A650,"")</f>
        <v>9.2592592409346253E-4</v>
      </c>
      <c r="I651" s="3">
        <f t="shared" si="31"/>
        <v>8.2465277591836639E-4</v>
      </c>
      <c r="J651" s="3">
        <f t="shared" si="32"/>
        <v>9.5775463341851719E-4</v>
      </c>
      <c r="K651" s="3">
        <f>IFERROR(stats[[#This Row],[Q3]]-stats[[#This Row],[Q1]],"")</f>
        <v>1.331018575001508E-4</v>
      </c>
      <c r="L651" s="3">
        <f>IFERROR(AVERAGEIFS(H632:H651, H632:H651, "&lt;" &amp; stats[[#This Row],[Q3]]+(2*stats[[#This Row],[IQR]]), H632:H651, "&gt;" &amp; stats[[#This Row],[Q1]]-(2*stats[[#This Row],[IQR]])),"")</f>
        <v>8.7319958806296601E-4</v>
      </c>
    </row>
    <row r="652" spans="1:12" x14ac:dyDescent="0.25">
      <c r="A652" s="9">
        <v>44280.040162037039</v>
      </c>
      <c r="B652" s="10">
        <v>0</v>
      </c>
      <c r="C652" s="10">
        <v>1</v>
      </c>
      <c r="D652" s="11">
        <f>SUM(B$2:B652)</f>
        <v>2</v>
      </c>
      <c r="E652" s="11">
        <f>SUM(C$2:C652)</f>
        <v>651</v>
      </c>
      <c r="F652" s="12">
        <f>IF(stats[[#This Row],[Datetime]],stats[[#This Row],[Total Clear]]/stats[[#This Row],[Total Runs]],NA())</f>
        <v>3.0721966205837174E-3</v>
      </c>
      <c r="G652" s="2">
        <f t="shared" si="30"/>
        <v>0.05</v>
      </c>
      <c r="H652" s="3">
        <f>IFERROR(stats[[#This Row],[Datetime]]-A651,"")</f>
        <v>8.3333333896007389E-4</v>
      </c>
      <c r="I652" s="3">
        <f t="shared" si="31"/>
        <v>8.2465277591836639E-4</v>
      </c>
      <c r="J652" s="3">
        <f t="shared" si="32"/>
        <v>9.5775463341851719E-4</v>
      </c>
      <c r="K652" s="3">
        <f>IFERROR(stats[[#This Row],[Q3]]-stats[[#This Row],[Q1]],"")</f>
        <v>1.331018575001508E-4</v>
      </c>
      <c r="L652" s="3">
        <f>IFERROR(AVERAGEIFS(H633:H652, H633:H652, "&lt;" &amp; stats[[#This Row],[Q3]]+(2*stats[[#This Row],[IQR]]), H633:H652, "&gt;" &amp; stats[[#This Row],[Q1]]-(2*stats[[#This Row],[IQR]])),"")</f>
        <v>8.6869855982109182E-4</v>
      </c>
    </row>
    <row r="653" spans="1:12" x14ac:dyDescent="0.25">
      <c r="A653" s="9">
        <v>44280.041018518517</v>
      </c>
      <c r="B653" s="10">
        <v>0</v>
      </c>
      <c r="C653" s="10">
        <v>1</v>
      </c>
      <c r="D653" s="11">
        <f>SUM(B$2:B653)</f>
        <v>2</v>
      </c>
      <c r="E653" s="11">
        <f>SUM(C$2:C653)</f>
        <v>652</v>
      </c>
      <c r="F653" s="12">
        <f>IF(stats[[#This Row],[Datetime]],stats[[#This Row],[Total Clear]]/stats[[#This Row],[Total Runs]],NA())</f>
        <v>3.0674846625766872E-3</v>
      </c>
      <c r="G653" s="2">
        <f t="shared" si="30"/>
        <v>0.05</v>
      </c>
      <c r="H653" s="3">
        <f>IFERROR(stats[[#This Row],[Datetime]]-A652,"")</f>
        <v>8.5648147796746343E-4</v>
      </c>
      <c r="I653" s="3">
        <f t="shared" si="31"/>
        <v>8.2465277591836639E-4</v>
      </c>
      <c r="J653" s="3">
        <f t="shared" si="32"/>
        <v>9.3171296794025693E-4</v>
      </c>
      <c r="K653" s="3">
        <f>IFERROR(stats[[#This Row],[Q3]]-stats[[#This Row],[Q1]],"")</f>
        <v>1.0706019202189054E-4</v>
      </c>
      <c r="L653" s="3">
        <f>IFERROR(AVERAGEIFS(H634:H653, H634:H653, "&lt;" &amp; stats[[#This Row],[Q3]]+(2*stats[[#This Row],[IQR]]), H634:H653, "&gt;" &amp; stats[[#This Row],[Q1]]-(2*stats[[#This Row],[IQR]])),"")</f>
        <v>8.6162551411285274E-4</v>
      </c>
    </row>
    <row r="654" spans="1:12" x14ac:dyDescent="0.25">
      <c r="A654" s="9">
        <v>44280.041875000003</v>
      </c>
      <c r="B654" s="10">
        <v>0</v>
      </c>
      <c r="C654" s="10">
        <v>1</v>
      </c>
      <c r="D654" s="11">
        <f>SUM(B$2:B654)</f>
        <v>2</v>
      </c>
      <c r="E654" s="11">
        <f>SUM(C$2:C654)</f>
        <v>653</v>
      </c>
      <c r="F654" s="12">
        <f>IF(stats[[#This Row],[Datetime]],stats[[#This Row],[Total Clear]]/stats[[#This Row],[Total Runs]],NA())</f>
        <v>3.0627871362940277E-3</v>
      </c>
      <c r="G654" s="2">
        <f t="shared" si="30"/>
        <v>0.05</v>
      </c>
      <c r="H654" s="3">
        <f>IFERROR(stats[[#This Row],[Datetime]]-A653,"")</f>
        <v>8.5648148524342105E-4</v>
      </c>
      <c r="I654" s="3">
        <f t="shared" si="31"/>
        <v>8.2465277591836639E-4</v>
      </c>
      <c r="J654" s="3">
        <f t="shared" si="32"/>
        <v>9.2592592591245193E-4</v>
      </c>
      <c r="K654" s="3">
        <f>IFERROR(stats[[#This Row],[Q3]]-stats[[#This Row],[Q1]],"")</f>
        <v>1.0127314999408554E-4</v>
      </c>
      <c r="L654" s="3">
        <f>IFERROR(AVERAGEIFS(H635:H654, H635:H654, "&lt;" &amp; stats[[#This Row],[Q3]]+(2*stats[[#This Row],[IQR]]), H635:H654, "&gt;" &amp; stats[[#This Row],[Q1]]-(2*stats[[#This Row],[IQR]])),"")</f>
        <v>8.519804529593481E-4</v>
      </c>
    </row>
    <row r="655" spans="1:12" x14ac:dyDescent="0.25">
      <c r="A655" s="9">
        <v>44280.04277777778</v>
      </c>
      <c r="B655" s="10">
        <v>0</v>
      </c>
      <c r="C655" s="10">
        <v>1</v>
      </c>
      <c r="D655" s="11">
        <f>SUM(B$2:B655)</f>
        <v>2</v>
      </c>
      <c r="E655" s="11">
        <f>SUM(C$2:C655)</f>
        <v>654</v>
      </c>
      <c r="F655" s="12">
        <f>IF(stats[[#This Row],[Datetime]],stats[[#This Row],[Total Clear]]/stats[[#This Row],[Total Runs]],NA())</f>
        <v>3.0581039755351682E-3</v>
      </c>
      <c r="G655" s="2">
        <f t="shared" si="30"/>
        <v>0.05</v>
      </c>
      <c r="H655" s="3">
        <f>IFERROR(stats[[#This Row],[Datetime]]-A654,"")</f>
        <v>9.0277777781011537E-4</v>
      </c>
      <c r="I655" s="3">
        <f t="shared" si="31"/>
        <v>8.2465277591836639E-4</v>
      </c>
      <c r="J655" s="3">
        <f t="shared" si="32"/>
        <v>9.0856481438095216E-4</v>
      </c>
      <c r="K655" s="3">
        <f>IFERROR(stats[[#This Row],[Q3]]-stats[[#This Row],[Q1]],"")</f>
        <v>8.391203846258577E-5</v>
      </c>
      <c r="L655" s="3">
        <f>IFERROR(AVERAGEIFS(H636:H655, H636:H655, "&lt;" &amp; stats[[#This Row],[Q3]]+(2*stats[[#This Row],[IQR]]), H636:H655, "&gt;" &amp; stats[[#This Row],[Q1]]-(2*stats[[#This Row],[IQR]])),"")</f>
        <v>8.5069444442827569E-4</v>
      </c>
    </row>
    <row r="656" spans="1:12" x14ac:dyDescent="0.25">
      <c r="A656" s="9">
        <v>44280.043749999997</v>
      </c>
      <c r="B656" s="10">
        <v>0</v>
      </c>
      <c r="C656" s="10">
        <v>1</v>
      </c>
      <c r="D656" s="11">
        <f>SUM(B$2:B656)</f>
        <v>2</v>
      </c>
      <c r="E656" s="11">
        <f>SUM(C$2:C656)</f>
        <v>655</v>
      </c>
      <c r="F656" s="12">
        <f>IF(stats[[#This Row],[Datetime]],stats[[#This Row],[Total Clear]]/stats[[#This Row],[Total Runs]],NA())</f>
        <v>3.0534351145038168E-3</v>
      </c>
      <c r="G656" s="2">
        <f t="shared" si="30"/>
        <v>0.05</v>
      </c>
      <c r="H656" s="3">
        <f>IFERROR(stats[[#This Row],[Datetime]]-A655,"")</f>
        <v>9.7222221666015685E-4</v>
      </c>
      <c r="I656" s="3">
        <f t="shared" si="31"/>
        <v>8.2465277591836639E-4</v>
      </c>
      <c r="J656" s="3">
        <f t="shared" si="32"/>
        <v>9.0856481438095216E-4</v>
      </c>
      <c r="K656" s="3">
        <f>IFERROR(stats[[#This Row],[Q3]]-stats[[#This Row],[Q1]],"")</f>
        <v>8.391203846258577E-5</v>
      </c>
      <c r="L656" s="3">
        <f>IFERROR(AVERAGEIFS(H637:H656, H637:H656, "&lt;" &amp; stats[[#This Row],[Q3]]+(2*stats[[#This Row],[IQR]]), H637:H656, "&gt;" &amp; stats[[#This Row],[Q1]]-(2*stats[[#This Row],[IQR]])),"")</f>
        <v>8.4940843589720316E-4</v>
      </c>
    </row>
    <row r="657" spans="1:12" x14ac:dyDescent="0.25">
      <c r="A657" s="9">
        <v>44280.044675925928</v>
      </c>
      <c r="B657" s="10">
        <v>0</v>
      </c>
      <c r="C657" s="10">
        <v>1</v>
      </c>
      <c r="D657" s="11">
        <f>SUM(B$2:B657)</f>
        <v>2</v>
      </c>
      <c r="E657" s="11">
        <f>SUM(C$2:C657)</f>
        <v>656</v>
      </c>
      <c r="F657" s="12">
        <f>IF(stats[[#This Row],[Datetime]],stats[[#This Row],[Total Clear]]/stats[[#This Row],[Total Runs]],NA())</f>
        <v>3.0487804878048782E-3</v>
      </c>
      <c r="G657" s="2">
        <f t="shared" si="30"/>
        <v>0.05</v>
      </c>
      <c r="H657" s="3">
        <f>IFERROR(stats[[#This Row],[Datetime]]-A656,"")</f>
        <v>9.2592593136942014E-4</v>
      </c>
      <c r="I657" s="3">
        <f t="shared" si="31"/>
        <v>8.2465277591836639E-4</v>
      </c>
      <c r="J657" s="3">
        <f t="shared" si="32"/>
        <v>9.2592592591245193E-4</v>
      </c>
      <c r="K657" s="3">
        <f>IFERROR(stats[[#This Row],[Q3]]-stats[[#This Row],[Q1]],"")</f>
        <v>1.0127314999408554E-4</v>
      </c>
      <c r="L657" s="3">
        <f>IFERROR(AVERAGEIFS(H638:H657, H638:H657, "&lt;" &amp; stats[[#This Row],[Q3]]+(2*stats[[#This Row],[IQR]]), H638:H657, "&gt;" &amp; stats[[#This Row],[Q1]]-(2*stats[[#This Row],[IQR]])),"")</f>
        <v>8.5069444442827569E-4</v>
      </c>
    </row>
    <row r="658" spans="1:12" x14ac:dyDescent="0.25">
      <c r="A658" s="9">
        <v>44280.045497685183</v>
      </c>
      <c r="B658" s="10">
        <v>0</v>
      </c>
      <c r="C658" s="10">
        <v>1</v>
      </c>
      <c r="D658" s="11">
        <f>SUM(B$2:B658)</f>
        <v>2</v>
      </c>
      <c r="E658" s="11">
        <f>SUM(C$2:C658)</f>
        <v>657</v>
      </c>
      <c r="F658" s="12">
        <f>IF(stats[[#This Row],[Datetime]],stats[[#This Row],[Total Clear]]/stats[[#This Row],[Total Runs]],NA())</f>
        <v>3.0441400304414001E-3</v>
      </c>
      <c r="G658" s="2">
        <f t="shared" si="30"/>
        <v>0.05</v>
      </c>
      <c r="H658" s="3">
        <f>IFERROR(stats[[#This Row],[Datetime]]-A657,"")</f>
        <v>8.2175925490446389E-4</v>
      </c>
      <c r="I658" s="3">
        <f t="shared" si="31"/>
        <v>8.3043981248920318E-4</v>
      </c>
      <c r="J658" s="3">
        <f t="shared" si="32"/>
        <v>9.2592592591245193E-4</v>
      </c>
      <c r="K658" s="3">
        <f>IFERROR(stats[[#This Row],[Q3]]-stats[[#This Row],[Q1]],"")</f>
        <v>9.5486113423248753E-5</v>
      </c>
      <c r="L658" s="3">
        <f>IFERROR(AVERAGEIFS(H639:H658, H639:H658, "&lt;" &amp; stats[[#This Row],[Q3]]+(2*stats[[#This Row],[IQR]]), H639:H658, "&gt;" &amp; stats[[#This Row],[Q1]]-(2*stats[[#This Row],[IQR]])),"")</f>
        <v>8.5198045255512826E-4</v>
      </c>
    </row>
    <row r="659" spans="1:12" x14ac:dyDescent="0.25">
      <c r="A659" s="9">
        <v>44280.046273148146</v>
      </c>
      <c r="B659" s="10">
        <v>0</v>
      </c>
      <c r="C659" s="10">
        <v>1</v>
      </c>
      <c r="D659" s="11">
        <f>SUM(B$2:B659)</f>
        <v>2</v>
      </c>
      <c r="E659" s="11">
        <f>SUM(C$2:C659)</f>
        <v>658</v>
      </c>
      <c r="F659" s="12">
        <f>IF(stats[[#This Row],[Datetime]],stats[[#This Row],[Total Clear]]/stats[[#This Row],[Total Runs]],NA())</f>
        <v>3.0395136778115501E-3</v>
      </c>
      <c r="G659" s="2">
        <f t="shared" si="30"/>
        <v>0.05</v>
      </c>
      <c r="H659" s="3">
        <f>IFERROR(stats[[#This Row],[Datetime]]-A658,"")</f>
        <v>7.7546296233776957E-4</v>
      </c>
      <c r="I659" s="3">
        <f t="shared" si="31"/>
        <v>8.1018518176279031E-4</v>
      </c>
      <c r="J659" s="3">
        <f t="shared" si="32"/>
        <v>9.0856481438095216E-4</v>
      </c>
      <c r="K659" s="3">
        <f>IFERROR(stats[[#This Row],[Q3]]-stats[[#This Row],[Q1]],"")</f>
        <v>9.837963261816185E-5</v>
      </c>
      <c r="L659" s="3">
        <f>IFERROR(AVERAGEIFS(H640:H659, H640:H659, "&lt;" &amp; stats[[#This Row],[Q3]]+(2*stats[[#This Row],[IQR]]), H640:H659, "&gt;" &amp; stats[[#This Row],[Q1]]-(2*stats[[#This Row],[IQR]])),"")</f>
        <v>8.4233539059318393E-4</v>
      </c>
    </row>
    <row r="660" spans="1:12" x14ac:dyDescent="0.25">
      <c r="A660" s="9">
        <v>44280.0471412037</v>
      </c>
      <c r="B660" s="10">
        <v>0</v>
      </c>
      <c r="C660" s="10">
        <v>1</v>
      </c>
      <c r="D660" s="11">
        <f>SUM(B$2:B660)</f>
        <v>2</v>
      </c>
      <c r="E660" s="11">
        <f>SUM(C$2:C660)</f>
        <v>659</v>
      </c>
      <c r="F660" s="12">
        <f>IF(stats[[#This Row],[Datetime]],stats[[#This Row],[Total Clear]]/stats[[#This Row],[Total Runs]],NA())</f>
        <v>3.0349013657056147E-3</v>
      </c>
      <c r="G660" s="2">
        <f t="shared" si="30"/>
        <v>0.05</v>
      </c>
      <c r="H660" s="3">
        <f>IFERROR(stats[[#This Row],[Datetime]]-A659,"")</f>
        <v>8.6805555474711582E-4</v>
      </c>
      <c r="I660" s="3">
        <f t="shared" si="31"/>
        <v>8.1018518176279031E-4</v>
      </c>
      <c r="J660" s="3">
        <f t="shared" si="32"/>
        <v>8.7673611051286571E-4</v>
      </c>
      <c r="K660" s="3">
        <f>IFERROR(stats[[#This Row],[Q3]]-stats[[#This Row],[Q1]],"")</f>
        <v>6.65509287500754E-5</v>
      </c>
      <c r="L660" s="3">
        <f>IFERROR(AVERAGEIFS(H641:H660, H641:H660, "&lt;" &amp; stats[[#This Row],[Q3]]+(2*stats[[#This Row],[IQR]]), H641:H660, "&gt;" &amp; stats[[#This Row],[Q1]]-(2*stats[[#This Row],[IQR]])),"")</f>
        <v>8.4368908344339087E-4</v>
      </c>
    </row>
    <row r="661" spans="1:12" x14ac:dyDescent="0.25">
      <c r="A661" s="9">
        <v>44280.048020833332</v>
      </c>
      <c r="B661" s="10">
        <v>0</v>
      </c>
      <c r="C661" s="10">
        <v>1</v>
      </c>
      <c r="D661" s="11">
        <f>SUM(B$2:B661)</f>
        <v>2</v>
      </c>
      <c r="E661" s="11">
        <f>SUM(C$2:C661)</f>
        <v>660</v>
      </c>
      <c r="F661" s="12">
        <f>IF(stats[[#This Row],[Datetime]],stats[[#This Row],[Total Clear]]/stats[[#This Row],[Total Runs]],NA())</f>
        <v>3.0303030303030303E-3</v>
      </c>
      <c r="G661" s="2">
        <f t="shared" si="30"/>
        <v>0.05</v>
      </c>
      <c r="H661" s="3">
        <f>IFERROR(stats[[#This Row],[Datetime]]-A660,"")</f>
        <v>8.7962963152676821E-4</v>
      </c>
      <c r="I661" s="3">
        <f t="shared" si="31"/>
        <v>8.3043981248920318E-4</v>
      </c>
      <c r="J661" s="3">
        <f t="shared" si="32"/>
        <v>8.85416668097605E-4</v>
      </c>
      <c r="K661" s="3">
        <f>IFERROR(stats[[#This Row],[Q3]]-stats[[#This Row],[Q1]],"")</f>
        <v>5.497685560840182E-5</v>
      </c>
      <c r="L661" s="3">
        <f>IFERROR(AVERAGEIFS(H642:H661, H642:H661, "&lt;" &amp; stats[[#This Row],[Q3]]+(2*stats[[#This Row],[IQR]]), H642:H661, "&gt;" &amp; stats[[#This Row],[Q1]]-(2*stats[[#This Row],[IQR]])),"")</f>
        <v>8.5160818707663566E-4</v>
      </c>
    </row>
    <row r="662" spans="1:12" x14ac:dyDescent="0.25">
      <c r="A662" s="9">
        <v>44280.048842592594</v>
      </c>
      <c r="B662" s="10">
        <v>0</v>
      </c>
      <c r="C662" s="10">
        <v>1</v>
      </c>
      <c r="D662" s="11">
        <f>SUM(B$2:B662)</f>
        <v>2</v>
      </c>
      <c r="E662" s="11">
        <f>SUM(C$2:C662)</f>
        <v>661</v>
      </c>
      <c r="F662" s="12">
        <f>IF(stats[[#This Row],[Datetime]],stats[[#This Row],[Total Clear]]/stats[[#This Row],[Total Runs]],NA())</f>
        <v>3.0257186081694403E-3</v>
      </c>
      <c r="G662" s="2">
        <f t="shared" si="30"/>
        <v>0</v>
      </c>
      <c r="H662" s="3">
        <f>IFERROR(stats[[#This Row],[Datetime]]-A661,"")</f>
        <v>8.217592621804215E-4</v>
      </c>
      <c r="I662" s="3">
        <f t="shared" si="31"/>
        <v>8.3043981430819258E-4</v>
      </c>
      <c r="J662" s="3">
        <f t="shared" si="32"/>
        <v>8.85416668097605E-4</v>
      </c>
      <c r="K662" s="3">
        <f>IFERROR(stats[[#This Row],[Q3]]-stats[[#This Row],[Q1]],"")</f>
        <v>5.4976853789412417E-5</v>
      </c>
      <c r="L662" s="3">
        <f>IFERROR(AVERAGEIFS(H643:H662, H643:H662, "&lt;" &amp; stats[[#This Row],[Q3]]+(2*stats[[#This Row],[IQR]]), H643:H662, "&gt;" &amp; stats[[#This Row],[Q1]]-(2*stats[[#This Row],[IQR]])),"")</f>
        <v>8.5648148141396964E-4</v>
      </c>
    </row>
    <row r="663" spans="1:12" x14ac:dyDescent="0.25">
      <c r="A663" s="9">
        <v>44280.049710648149</v>
      </c>
      <c r="B663" s="10">
        <v>0</v>
      </c>
      <c r="C663" s="10">
        <v>1</v>
      </c>
      <c r="D663" s="11">
        <f>SUM(B$2:B663)</f>
        <v>2</v>
      </c>
      <c r="E663" s="11">
        <f>SUM(C$2:C663)</f>
        <v>662</v>
      </c>
      <c r="F663" s="12">
        <f>IF(stats[[#This Row],[Datetime]],stats[[#This Row],[Total Clear]]/stats[[#This Row],[Total Runs]],NA())</f>
        <v>3.0211480362537764E-3</v>
      </c>
      <c r="G663" s="2">
        <f t="shared" si="30"/>
        <v>0</v>
      </c>
      <c r="H663" s="3">
        <f>IFERROR(stats[[#This Row],[Datetime]]-A662,"")</f>
        <v>8.6805555474711582E-4</v>
      </c>
      <c r="I663" s="3">
        <f t="shared" si="31"/>
        <v>8.3043981430819258E-4</v>
      </c>
      <c r="J663" s="3">
        <f t="shared" si="32"/>
        <v>8.7094907394202892E-4</v>
      </c>
      <c r="K663" s="3">
        <f>IFERROR(stats[[#This Row],[Q3]]-stats[[#This Row],[Q1]],"")</f>
        <v>4.0509259633836336E-5</v>
      </c>
      <c r="L663" s="3">
        <f>IFERROR(AVERAGEIFS(H644:H663, H644:H663, "&lt;" &amp; stats[[#This Row],[Q3]]+(2*stats[[#This Row],[IQR]]), H644:H663, "&gt;" &amp; stats[[#This Row],[Q1]]-(2*stats[[#This Row],[IQR]])),"")</f>
        <v>8.5099902552380959E-4</v>
      </c>
    </row>
    <row r="664" spans="1:12" x14ac:dyDescent="0.25">
      <c r="A664" s="9">
        <v>44280.050636574073</v>
      </c>
      <c r="B664" s="10">
        <v>0</v>
      </c>
      <c r="C664" s="10">
        <v>1</v>
      </c>
      <c r="D664" s="11">
        <f>SUM(B$2:B664)</f>
        <v>2</v>
      </c>
      <c r="E664" s="11">
        <f>SUM(C$2:C664)</f>
        <v>663</v>
      </c>
      <c r="F664" s="12">
        <f>IF(stats[[#This Row],[Datetime]],stats[[#This Row],[Total Clear]]/stats[[#This Row],[Total Runs]],NA())</f>
        <v>3.0165912518853697E-3</v>
      </c>
      <c r="G664" s="2">
        <f t="shared" si="30"/>
        <v>0</v>
      </c>
      <c r="H664" s="3">
        <f>IFERROR(stats[[#This Row],[Datetime]]-A663,"")</f>
        <v>9.2592592409346253E-4</v>
      </c>
      <c r="I664" s="3">
        <f t="shared" si="31"/>
        <v>8.3333333714108448E-4</v>
      </c>
      <c r="J664" s="3">
        <f t="shared" si="32"/>
        <v>8.85416668097605E-4</v>
      </c>
      <c r="K664" s="3">
        <f>IFERROR(stats[[#This Row],[Q3]]-stats[[#This Row],[Q1]],"")</f>
        <v>5.2083330956520513E-5</v>
      </c>
      <c r="L664" s="3">
        <f>IFERROR(AVERAGEIFS(H645:H664, H645:H664, "&lt;" &amp; stats[[#This Row],[Q3]]+(2*stats[[#This Row],[IQR]]), H645:H664, "&gt;" &amp; stats[[#This Row],[Q1]]-(2*stats[[#This Row],[IQR]])),"")</f>
        <v>8.6458333316841163E-4</v>
      </c>
    </row>
    <row r="665" spans="1:12" x14ac:dyDescent="0.25">
      <c r="A665" s="9">
        <v>44280.051481481481</v>
      </c>
      <c r="B665" s="10">
        <v>0</v>
      </c>
      <c r="C665" s="10">
        <v>1</v>
      </c>
      <c r="D665" s="11">
        <f>SUM(B$2:B665)</f>
        <v>2</v>
      </c>
      <c r="E665" s="11">
        <f>SUM(C$2:C665)</f>
        <v>664</v>
      </c>
      <c r="F665" s="12">
        <f>IF(stats[[#This Row],[Datetime]],stats[[#This Row],[Total Clear]]/stats[[#This Row],[Total Runs]],NA())</f>
        <v>3.0120481927710845E-3</v>
      </c>
      <c r="G665" s="2">
        <f t="shared" si="30"/>
        <v>0</v>
      </c>
      <c r="H665" s="3">
        <f>IFERROR(stats[[#This Row],[Datetime]]-A664,"")</f>
        <v>8.4490740846376866E-4</v>
      </c>
      <c r="I665" s="3">
        <f t="shared" si="31"/>
        <v>8.3333333714108448E-4</v>
      </c>
      <c r="J665" s="3">
        <f t="shared" si="32"/>
        <v>8.85416668097605E-4</v>
      </c>
      <c r="K665" s="3">
        <f>IFERROR(stats[[#This Row],[Q3]]-stats[[#This Row],[Q1]],"")</f>
        <v>5.2083330956520513E-5</v>
      </c>
      <c r="L665" s="3">
        <f>IFERROR(AVERAGEIFS(H646:H665, H646:H665, "&lt;" &amp; stats[[#This Row],[Q3]]+(2*stats[[#This Row],[IQR]]), H646:H665, "&gt;" &amp; stats[[#This Row],[Q1]]-(2*stats[[#This Row],[IQR]])),"")</f>
        <v>8.6342592585424431E-4</v>
      </c>
    </row>
    <row r="666" spans="1:12" x14ac:dyDescent="0.25">
      <c r="A666" s="9">
        <v>44280.052384259259</v>
      </c>
      <c r="B666" s="10">
        <v>0</v>
      </c>
      <c r="C666" s="10">
        <v>1</v>
      </c>
      <c r="D666" s="11">
        <f>SUM(B$2:B666)</f>
        <v>2</v>
      </c>
      <c r="E666" s="11">
        <f>SUM(C$2:C666)</f>
        <v>665</v>
      </c>
      <c r="F666" s="12">
        <f>IF(stats[[#This Row],[Datetime]],stats[[#This Row],[Total Clear]]/stats[[#This Row],[Total Runs]],NA())</f>
        <v>3.0075187969924814E-3</v>
      </c>
      <c r="G666" s="2">
        <f t="shared" si="30"/>
        <v>0</v>
      </c>
      <c r="H666" s="3">
        <f>IFERROR(stats[[#This Row],[Datetime]]-A665,"")</f>
        <v>9.0277777781011537E-4</v>
      </c>
      <c r="I666" s="3">
        <f t="shared" si="31"/>
        <v>8.4201389108784497E-4</v>
      </c>
      <c r="J666" s="3">
        <f t="shared" si="32"/>
        <v>9.0277777781011537E-4</v>
      </c>
      <c r="K666" s="3">
        <f>IFERROR(stats[[#This Row],[Q3]]-stats[[#This Row],[Q1]],"")</f>
        <v>6.0763886722270399E-5</v>
      </c>
      <c r="L666" s="3">
        <f>IFERROR(AVERAGEIFS(H647:H666, H647:H666, "&lt;" &amp; stats[[#This Row],[Q3]]+(2*stats[[#This Row],[IQR]]), H647:H666, "&gt;" &amp; stats[[#This Row],[Q1]]-(2*stats[[#This Row],[IQR]])),"")</f>
        <v>8.6689814816054422E-4</v>
      </c>
    </row>
    <row r="667" spans="1:12" x14ac:dyDescent="0.25">
      <c r="A667" s="9">
        <v>44280.053252314814</v>
      </c>
      <c r="B667" s="10">
        <v>0</v>
      </c>
      <c r="C667" s="10">
        <v>1</v>
      </c>
      <c r="D667" s="11">
        <f>SUM(B$2:B667)</f>
        <v>2</v>
      </c>
      <c r="E667" s="11">
        <f>SUM(C$2:C667)</f>
        <v>666</v>
      </c>
      <c r="F667" s="12">
        <f>IF(stats[[#This Row],[Datetime]],stats[[#This Row],[Total Clear]]/stats[[#This Row],[Total Runs]],NA())</f>
        <v>3.003003003003003E-3</v>
      </c>
      <c r="G667" s="2">
        <f t="shared" si="30"/>
        <v>0</v>
      </c>
      <c r="H667" s="3">
        <f>IFERROR(stats[[#This Row],[Datetime]]-A666,"")</f>
        <v>8.6805555474711582E-4</v>
      </c>
      <c r="I667" s="3">
        <f t="shared" si="31"/>
        <v>8.4201389108784497E-4</v>
      </c>
      <c r="J667" s="3">
        <f t="shared" si="32"/>
        <v>9.0277777781011537E-4</v>
      </c>
      <c r="K667" s="3">
        <f>IFERROR(stats[[#This Row],[Q3]]-stats[[#This Row],[Q1]],"")</f>
        <v>6.0763886722270399E-5</v>
      </c>
      <c r="L667" s="3">
        <f>IFERROR(AVERAGEIFS(H648:H667, H648:H667, "&lt;" &amp; stats[[#This Row],[Q3]]+(2*stats[[#This Row],[IQR]]), H648:H667, "&gt;" &amp; stats[[#This Row],[Q1]]-(2*stats[[#This Row],[IQR]])),"")</f>
        <v>8.6805555547471154E-4</v>
      </c>
    </row>
    <row r="668" spans="1:12" x14ac:dyDescent="0.25">
      <c r="A668" s="9">
        <v>44280.054120370369</v>
      </c>
      <c r="B668" s="10">
        <v>0</v>
      </c>
      <c r="C668" s="10">
        <v>1</v>
      </c>
      <c r="D668" s="11">
        <f>SUM(B$2:B668)</f>
        <v>2</v>
      </c>
      <c r="E668" s="11">
        <f>SUM(C$2:C668)</f>
        <v>667</v>
      </c>
      <c r="F668" s="12">
        <f>IF(stats[[#This Row],[Datetime]],stats[[#This Row],[Total Clear]]/stats[[#This Row],[Total Runs]],NA())</f>
        <v>2.9985007496251873E-3</v>
      </c>
      <c r="G668" s="2">
        <f t="shared" si="30"/>
        <v>0</v>
      </c>
      <c r="H668" s="3">
        <f>IFERROR(stats[[#This Row],[Datetime]]-A667,"")</f>
        <v>8.6805555474711582E-4</v>
      </c>
      <c r="I668" s="3">
        <f t="shared" si="31"/>
        <v>8.4201389108784497E-4</v>
      </c>
      <c r="J668" s="3">
        <f t="shared" si="32"/>
        <v>9.0277777781011537E-4</v>
      </c>
      <c r="K668" s="3">
        <f>IFERROR(stats[[#This Row],[Q3]]-stats[[#This Row],[Q1]],"")</f>
        <v>6.0763886722270399E-5</v>
      </c>
      <c r="L668" s="3">
        <f>IFERROR(AVERAGEIFS(H649:H668, H649:H668, "&lt;" &amp; stats[[#This Row],[Q3]]+(2*stats[[#This Row],[IQR]]), H649:H668, "&gt;" &amp; stats[[#This Row],[Q1]]-(2*stats[[#This Row],[IQR]])),"")</f>
        <v>8.6805555547471154E-4</v>
      </c>
    </row>
    <row r="669" spans="1:12" x14ac:dyDescent="0.25">
      <c r="A669" s="9">
        <v>44280.055034722223</v>
      </c>
      <c r="B669" s="10">
        <v>0</v>
      </c>
      <c r="C669" s="10">
        <v>1</v>
      </c>
      <c r="D669" s="11">
        <f>SUM(B$2:B669)</f>
        <v>2</v>
      </c>
      <c r="E669" s="11">
        <f>SUM(C$2:C669)</f>
        <v>668</v>
      </c>
      <c r="F669" s="12">
        <f>IF(stats[[#This Row],[Datetime]],stats[[#This Row],[Total Clear]]/stats[[#This Row],[Total Runs]],NA())</f>
        <v>2.9940119760479044E-3</v>
      </c>
      <c r="G669" s="2">
        <f t="shared" si="30"/>
        <v>0</v>
      </c>
      <c r="H669" s="3">
        <f>IFERROR(stats[[#This Row],[Datetime]]-A668,"")</f>
        <v>9.1435185458976775E-4</v>
      </c>
      <c r="I669" s="3">
        <f t="shared" si="31"/>
        <v>8.5358796059153974E-4</v>
      </c>
      <c r="J669" s="3">
        <f t="shared" si="32"/>
        <v>9.0567129700502846E-4</v>
      </c>
      <c r="K669" s="3">
        <f>IFERROR(stats[[#This Row],[Q3]]-stats[[#This Row],[Q1]],"")</f>
        <v>5.2083336413488723E-5</v>
      </c>
      <c r="L669" s="3">
        <f>IFERROR(AVERAGEIFS(H650:H669, H650:H669, "&lt;" &amp; stats[[#This Row],[Q3]]+(2*stats[[#This Row],[IQR]]), H650:H669, "&gt;" &amp; stats[[#This Row],[Q1]]-(2*stats[[#This Row],[IQR]])),"")</f>
        <v>8.7500000008731147E-4</v>
      </c>
    </row>
    <row r="670" spans="1:12" x14ac:dyDescent="0.25">
      <c r="A670" s="9">
        <v>44280.055902777778</v>
      </c>
      <c r="B670" s="10">
        <v>0</v>
      </c>
      <c r="C670" s="10">
        <v>1</v>
      </c>
      <c r="D670" s="11">
        <f>SUM(B$2:B670)</f>
        <v>2</v>
      </c>
      <c r="E670" s="11">
        <f>SUM(C$2:C670)</f>
        <v>669</v>
      </c>
      <c r="F670" s="12">
        <f>IF(stats[[#This Row],[Datetime]],stats[[#This Row],[Total Clear]]/stats[[#This Row],[Total Runs]],NA())</f>
        <v>2.9895366218236174E-3</v>
      </c>
      <c r="G670" s="2">
        <f t="shared" si="30"/>
        <v>0</v>
      </c>
      <c r="H670" s="3">
        <f>IFERROR(stats[[#This Row],[Datetime]]-A669,"")</f>
        <v>8.6805555474711582E-4</v>
      </c>
      <c r="I670" s="3">
        <f t="shared" si="31"/>
        <v>8.5358796059153974E-4</v>
      </c>
      <c r="J670" s="3">
        <f t="shared" si="32"/>
        <v>9.0567129700502846E-4</v>
      </c>
      <c r="K670" s="3">
        <f>IFERROR(stats[[#This Row],[Q3]]-stats[[#This Row],[Q1]],"")</f>
        <v>5.2083336413488723E-5</v>
      </c>
      <c r="L670" s="3">
        <f>IFERROR(AVERAGEIFS(H651:H670, H651:H670, "&lt;" &amp; stats[[#This Row],[Q3]]+(2*stats[[#This Row],[IQR]]), H651:H670, "&gt;" &amp; stats[[#This Row],[Q1]]-(2*stats[[#This Row],[IQR]])),"")</f>
        <v>8.7500000008731147E-4</v>
      </c>
    </row>
    <row r="671" spans="1:12" x14ac:dyDescent="0.25">
      <c r="A671" s="9">
        <v>44280.05673611111</v>
      </c>
      <c r="B671" s="10">
        <v>0</v>
      </c>
      <c r="C671" s="10">
        <v>1</v>
      </c>
      <c r="D671" s="11">
        <f>SUM(B$2:B671)</f>
        <v>2</v>
      </c>
      <c r="E671" s="11">
        <f>SUM(C$2:C671)</f>
        <v>670</v>
      </c>
      <c r="F671" s="12">
        <f>IF(stats[[#This Row],[Datetime]],stats[[#This Row],[Total Clear]]/stats[[#This Row],[Total Runs]],NA())</f>
        <v>2.9850746268656717E-3</v>
      </c>
      <c r="G671" s="2">
        <f t="shared" si="30"/>
        <v>0</v>
      </c>
      <c r="H671" s="3">
        <f>IFERROR(stats[[#This Row],[Datetime]]-A670,"")</f>
        <v>8.3333333168411627E-4</v>
      </c>
      <c r="I671" s="3">
        <f t="shared" si="31"/>
        <v>8.4201389108784497E-4</v>
      </c>
      <c r="J671" s="3">
        <f t="shared" si="32"/>
        <v>9.0277777781011537E-4</v>
      </c>
      <c r="K671" s="3">
        <f>IFERROR(stats[[#This Row],[Q3]]-stats[[#This Row],[Q1]],"")</f>
        <v>6.0763886722270399E-5</v>
      </c>
      <c r="L671" s="3">
        <f>IFERROR(AVERAGEIFS(H652:H671, H652:H671, "&lt;" &amp; stats[[#This Row],[Q3]]+(2*stats[[#This Row],[IQR]]), H652:H671, "&gt;" &amp; stats[[#This Row],[Q1]]-(2*stats[[#This Row],[IQR]])),"")</f>
        <v>8.7037037046684414E-4</v>
      </c>
    </row>
    <row r="672" spans="1:12" x14ac:dyDescent="0.25">
      <c r="A672" s="9">
        <v>44280.057615740741</v>
      </c>
      <c r="B672" s="10">
        <v>0</v>
      </c>
      <c r="C672" s="10">
        <v>1</v>
      </c>
      <c r="D672" s="11">
        <f>SUM(B$2:B672)</f>
        <v>2</v>
      </c>
      <c r="E672" s="11">
        <f>SUM(C$2:C672)</f>
        <v>671</v>
      </c>
      <c r="F672" s="12">
        <f>IF(stats[[#This Row],[Datetime]],stats[[#This Row],[Total Clear]]/stats[[#This Row],[Total Runs]],NA())</f>
        <v>2.9806259314456036E-3</v>
      </c>
      <c r="G672" s="2">
        <f t="shared" si="30"/>
        <v>0</v>
      </c>
      <c r="H672" s="3">
        <f>IFERROR(stats[[#This Row],[Datetime]]-A671,"")</f>
        <v>8.7962963152676821E-4</v>
      </c>
      <c r="I672" s="3">
        <f t="shared" si="31"/>
        <v>8.5358796059153974E-4</v>
      </c>
      <c r="J672" s="3">
        <f t="shared" si="32"/>
        <v>9.0277777781011537E-4</v>
      </c>
      <c r="K672" s="3">
        <f>IFERROR(stats[[#This Row],[Q3]]-stats[[#This Row],[Q1]],"")</f>
        <v>4.9189817218575627E-5</v>
      </c>
      <c r="L672" s="3">
        <f>IFERROR(AVERAGEIFS(H653:H672, H653:H672, "&lt;" &amp; stats[[#This Row],[Q3]]+(2*stats[[#This Row],[IQR]]), H653:H672, "&gt;" &amp; stats[[#This Row],[Q1]]-(2*stats[[#This Row],[IQR]])),"")</f>
        <v>8.7268518509517887E-4</v>
      </c>
    </row>
    <row r="673" spans="1:12" x14ac:dyDescent="0.25">
      <c r="A673" s="9">
        <v>44280.058483796296</v>
      </c>
      <c r="B673" s="10">
        <v>0</v>
      </c>
      <c r="C673" s="10">
        <v>1</v>
      </c>
      <c r="D673" s="11">
        <f>SUM(B$2:B673)</f>
        <v>2</v>
      </c>
      <c r="E673" s="11">
        <f>SUM(C$2:C673)</f>
        <v>672</v>
      </c>
      <c r="F673" s="12">
        <f>IF(stats[[#This Row],[Datetime]],stats[[#This Row],[Total Clear]]/stats[[#This Row],[Total Runs]],NA())</f>
        <v>2.976190476190476E-3</v>
      </c>
      <c r="G673" s="2">
        <f t="shared" si="30"/>
        <v>0</v>
      </c>
      <c r="H673" s="3">
        <f>IFERROR(stats[[#This Row],[Datetime]]-A672,"")</f>
        <v>8.6805555474711582E-4</v>
      </c>
      <c r="I673" s="3">
        <f t="shared" si="31"/>
        <v>8.5358796604850795E-4</v>
      </c>
      <c r="J673" s="3">
        <f t="shared" si="32"/>
        <v>9.0277777781011537E-4</v>
      </c>
      <c r="K673" s="3">
        <f>IFERROR(stats[[#This Row],[Q3]]-stats[[#This Row],[Q1]],"")</f>
        <v>4.9189811761607416E-5</v>
      </c>
      <c r="L673" s="3">
        <f>IFERROR(AVERAGEIFS(H654:H673, H654:H673, "&lt;" &amp; stats[[#This Row],[Q3]]+(2*stats[[#This Row],[IQR]]), H654:H673, "&gt;" &amp; stats[[#This Row],[Q1]]-(2*stats[[#This Row],[IQR]])),"")</f>
        <v>8.7326388893416151E-4</v>
      </c>
    </row>
    <row r="674" spans="1:12" x14ac:dyDescent="0.25">
      <c r="A674" s="9">
        <v>44280.05940972222</v>
      </c>
      <c r="B674" s="10">
        <v>0</v>
      </c>
      <c r="C674" s="10">
        <v>1</v>
      </c>
      <c r="D674" s="11">
        <f>SUM(B$2:B674)</f>
        <v>2</v>
      </c>
      <c r="E674" s="11">
        <f>SUM(C$2:C674)</f>
        <v>673</v>
      </c>
      <c r="F674" s="12">
        <f>IF(stats[[#This Row],[Datetime]],stats[[#This Row],[Total Clear]]/stats[[#This Row],[Total Runs]],NA())</f>
        <v>2.9717682020802376E-3</v>
      </c>
      <c r="G674" s="2">
        <f t="shared" si="30"/>
        <v>0</v>
      </c>
      <c r="H674" s="3">
        <f>IFERROR(stats[[#This Row],[Datetime]]-A673,"")</f>
        <v>9.2592592409346253E-4</v>
      </c>
      <c r="I674" s="3">
        <f t="shared" si="31"/>
        <v>8.6226851817627903E-4</v>
      </c>
      <c r="J674" s="3">
        <f t="shared" si="32"/>
        <v>9.0567129700502846E-4</v>
      </c>
      <c r="K674" s="3">
        <f>IFERROR(stats[[#This Row],[Q3]]-stats[[#This Row],[Q1]],"")</f>
        <v>4.3402778828749433E-5</v>
      </c>
      <c r="L674" s="3">
        <f>IFERROR(AVERAGEIFS(H655:H674, H655:H674, "&lt;" &amp; stats[[#This Row],[Q3]]+(2*stats[[#This Row],[IQR]]), H655:H674, "&gt;" &amp; stats[[#This Row],[Q1]]-(2*stats[[#This Row],[IQR]])),"")</f>
        <v>8.7673611087666357E-4</v>
      </c>
    </row>
    <row r="675" spans="1:12" x14ac:dyDescent="0.25">
      <c r="A675" s="9">
        <v>44280.060312499998</v>
      </c>
      <c r="B675" s="10">
        <v>0</v>
      </c>
      <c r="C675" s="10">
        <v>1</v>
      </c>
      <c r="D675" s="11">
        <f>SUM(B$2:B675)</f>
        <v>2</v>
      </c>
      <c r="E675" s="11">
        <f>SUM(C$2:C675)</f>
        <v>674</v>
      </c>
      <c r="F675" s="12">
        <f>IF(stats[[#This Row],[Datetime]],stats[[#This Row],[Total Clear]]/stats[[#This Row],[Total Runs]],NA())</f>
        <v>2.967359050445104E-3</v>
      </c>
      <c r="G675" s="2">
        <f t="shared" si="30"/>
        <v>0</v>
      </c>
      <c r="H675" s="3">
        <f>IFERROR(stats[[#This Row],[Datetime]]-A674,"")</f>
        <v>9.0277777781011537E-4</v>
      </c>
      <c r="I675" s="3">
        <f t="shared" si="31"/>
        <v>8.6226851817627903E-4</v>
      </c>
      <c r="J675" s="3">
        <f t="shared" si="32"/>
        <v>9.0567129700502846E-4</v>
      </c>
      <c r="K675" s="3">
        <f>IFERROR(stats[[#This Row],[Q3]]-stats[[#This Row],[Q1]],"")</f>
        <v>4.3402778828749433E-5</v>
      </c>
      <c r="L675" s="3">
        <f>IFERROR(AVERAGEIFS(H656:H675, H656:H675, "&lt;" &amp; stats[[#This Row],[Q3]]+(2*stats[[#This Row],[IQR]]), H656:H675, "&gt;" &amp; stats[[#This Row],[Q1]]-(2*stats[[#This Row],[IQR]])),"")</f>
        <v>8.7673611087666357E-4</v>
      </c>
    </row>
    <row r="676" spans="1:12" x14ac:dyDescent="0.25">
      <c r="A676" s="9">
        <v>44280.061238425929</v>
      </c>
      <c r="B676" s="10">
        <v>0</v>
      </c>
      <c r="C676" s="10">
        <v>1</v>
      </c>
      <c r="D676" s="11">
        <f>SUM(B$2:B676)</f>
        <v>2</v>
      </c>
      <c r="E676" s="11">
        <f>SUM(C$2:C676)</f>
        <v>675</v>
      </c>
      <c r="F676" s="12">
        <f>IF(stats[[#This Row],[Datetime]],stats[[#This Row],[Total Clear]]/stats[[#This Row],[Total Runs]],NA())</f>
        <v>2.9629629629629628E-3</v>
      </c>
      <c r="G676" s="2">
        <f t="shared" si="30"/>
        <v>0</v>
      </c>
      <c r="H676" s="3">
        <f>IFERROR(stats[[#This Row],[Datetime]]-A675,"")</f>
        <v>9.2592593136942014E-4</v>
      </c>
      <c r="I676" s="3">
        <f t="shared" si="31"/>
        <v>8.6226851817627903E-4</v>
      </c>
      <c r="J676" s="3">
        <f t="shared" si="32"/>
        <v>9.0567129700502846E-4</v>
      </c>
      <c r="K676" s="3">
        <f>IFERROR(stats[[#This Row],[Q3]]-stats[[#This Row],[Q1]],"")</f>
        <v>4.3402778828749433E-5</v>
      </c>
      <c r="L676" s="3">
        <f>IFERROR(AVERAGEIFS(H657:H676, H657:H676, "&lt;" &amp; stats[[#This Row],[Q3]]+(2*stats[[#This Row],[IQR]]), H657:H676, "&gt;" &amp; stats[[#This Row],[Q1]]-(2*stats[[#This Row],[IQR]])),"")</f>
        <v>8.744212966121268E-4</v>
      </c>
    </row>
    <row r="677" spans="1:12" x14ac:dyDescent="0.25">
      <c r="A677" s="9">
        <v>44280.062199074076</v>
      </c>
      <c r="B677" s="10">
        <v>0</v>
      </c>
      <c r="C677" s="10">
        <v>1</v>
      </c>
      <c r="D677" s="11">
        <f>SUM(B$2:B677)</f>
        <v>2</v>
      </c>
      <c r="E677" s="11">
        <f>SUM(C$2:C677)</f>
        <v>676</v>
      </c>
      <c r="F677" s="12">
        <f>IF(stats[[#This Row],[Datetime]],stats[[#This Row],[Total Clear]]/stats[[#This Row],[Total Runs]],NA())</f>
        <v>2.9585798816568047E-3</v>
      </c>
      <c r="G677" s="2">
        <f t="shared" si="30"/>
        <v>0</v>
      </c>
      <c r="H677" s="3">
        <f>IFERROR(stats[[#This Row],[Datetime]]-A676,"")</f>
        <v>9.6064814715646207E-4</v>
      </c>
      <c r="I677" s="3">
        <f t="shared" si="31"/>
        <v>8.6226851817627903E-4</v>
      </c>
      <c r="J677" s="3">
        <f t="shared" si="32"/>
        <v>9.0567129700502846E-4</v>
      </c>
      <c r="K677" s="3">
        <f>IFERROR(stats[[#This Row],[Q3]]-stats[[#This Row],[Q1]],"")</f>
        <v>4.3402778828749433E-5</v>
      </c>
      <c r="L677" s="3">
        <f>IFERROR(AVERAGEIFS(H658:H677, H658:H677, "&lt;" &amp; stats[[#This Row],[Q3]]+(2*stats[[#This Row],[IQR]]), H658:H677, "&gt;" &amp; stats[[#This Row],[Q1]]-(2*stats[[#This Row],[IQR]])),"")</f>
        <v>8.7615740740147889E-4</v>
      </c>
    </row>
    <row r="678" spans="1:12" x14ac:dyDescent="0.25">
      <c r="A678" s="9">
        <v>44280.063043981485</v>
      </c>
      <c r="B678" s="10">
        <v>0</v>
      </c>
      <c r="C678" s="10">
        <v>1</v>
      </c>
      <c r="D678" s="11">
        <f>SUM(B$2:B678)</f>
        <v>2</v>
      </c>
      <c r="E678" s="11">
        <f>SUM(C$2:C678)</f>
        <v>677</v>
      </c>
      <c r="F678" s="12">
        <f>IF(stats[[#This Row],[Datetime]],stats[[#This Row],[Total Clear]]/stats[[#This Row],[Total Runs]],NA())</f>
        <v>2.9542097488921715E-3</v>
      </c>
      <c r="G678" s="2">
        <f t="shared" si="30"/>
        <v>0</v>
      </c>
      <c r="H678" s="3">
        <f>IFERROR(stats[[#This Row],[Datetime]]-A677,"")</f>
        <v>8.4490740846376866E-4</v>
      </c>
      <c r="I678" s="3">
        <f t="shared" si="31"/>
        <v>8.6226851817627903E-4</v>
      </c>
      <c r="J678" s="3">
        <f t="shared" si="32"/>
        <v>9.0567129700502846E-4</v>
      </c>
      <c r="K678" s="3">
        <f>IFERROR(stats[[#This Row],[Q3]]-stats[[#This Row],[Q1]],"")</f>
        <v>4.3402778828749433E-5</v>
      </c>
      <c r="L678" s="3">
        <f>IFERROR(AVERAGEIFS(H659:H678, H659:H678, "&lt;" &amp; stats[[#This Row],[Q3]]+(2*stats[[#This Row],[IQR]]), H659:H678, "&gt;" &amp; stats[[#This Row],[Q1]]-(2*stats[[#This Row],[IQR]])),"")</f>
        <v>8.7731481507944407E-4</v>
      </c>
    </row>
    <row r="679" spans="1:12" x14ac:dyDescent="0.25">
      <c r="A679" s="9">
        <v>44280.063900462963</v>
      </c>
      <c r="B679" s="10">
        <v>0</v>
      </c>
      <c r="C679" s="10">
        <v>1</v>
      </c>
      <c r="D679" s="11">
        <f>SUM(B$2:B679)</f>
        <v>2</v>
      </c>
      <c r="E679" s="11">
        <f>SUM(C$2:C679)</f>
        <v>678</v>
      </c>
      <c r="F679" s="12">
        <f>IF(stats[[#This Row],[Datetime]],stats[[#This Row],[Total Clear]]/stats[[#This Row],[Total Runs]],NA())</f>
        <v>2.9498525073746312E-3</v>
      </c>
      <c r="G679" s="2">
        <f t="shared" si="30"/>
        <v>0</v>
      </c>
      <c r="H679" s="3">
        <f>IFERROR(stats[[#This Row],[Datetime]]-A678,"")</f>
        <v>8.5648147796746343E-4</v>
      </c>
      <c r="I679" s="3">
        <f t="shared" si="31"/>
        <v>8.6516203555220272E-4</v>
      </c>
      <c r="J679" s="3">
        <f t="shared" si="32"/>
        <v>9.0567129700502846E-4</v>
      </c>
      <c r="K679" s="3">
        <f>IFERROR(stats[[#This Row],[Q3]]-stats[[#This Row],[Q1]],"")</f>
        <v>4.050926145282574E-5</v>
      </c>
      <c r="L679" s="3">
        <f>IFERROR(AVERAGEIFS(H660:H679, H660:H679, "&lt;" &amp; stats[[#This Row],[Q3]]+(2*stats[[#This Row],[IQR]]), H660:H679, "&gt;" &amp; stats[[#This Row],[Q1]]-(2*stats[[#This Row],[IQR]])),"")</f>
        <v>8.8136574086092876E-4</v>
      </c>
    </row>
    <row r="680" spans="1:12" x14ac:dyDescent="0.25">
      <c r="A680" s="9">
        <v>44280.064780092594</v>
      </c>
      <c r="B680" s="10">
        <v>0</v>
      </c>
      <c r="C680" s="10">
        <v>1</v>
      </c>
      <c r="D680" s="11">
        <f>SUM(B$2:B680)</f>
        <v>2</v>
      </c>
      <c r="E680" s="11">
        <f>SUM(C$2:C680)</f>
        <v>679</v>
      </c>
      <c r="F680" s="12">
        <f>IF(stats[[#This Row],[Datetime]],stats[[#This Row],[Total Clear]]/stats[[#This Row],[Total Runs]],NA())</f>
        <v>2.9455081001472753E-3</v>
      </c>
      <c r="G680" s="2">
        <f t="shared" si="30"/>
        <v>0</v>
      </c>
      <c r="H680" s="3">
        <f>IFERROR(stats[[#This Row],[Datetime]]-A679,"")</f>
        <v>8.7962963152676821E-4</v>
      </c>
      <c r="I680" s="3">
        <f t="shared" si="31"/>
        <v>8.6516203555220272E-4</v>
      </c>
      <c r="J680" s="3">
        <f t="shared" si="32"/>
        <v>9.0567129700502846E-4</v>
      </c>
      <c r="K680" s="3">
        <f>IFERROR(stats[[#This Row],[Q3]]-stats[[#This Row],[Q1]],"")</f>
        <v>4.050926145282574E-5</v>
      </c>
      <c r="L680" s="3">
        <f>IFERROR(AVERAGEIFS(H661:H680, H661:H680, "&lt;" &amp; stats[[#This Row],[Q3]]+(2*stats[[#This Row],[IQR]]), H661:H680, "&gt;" &amp; stats[[#This Row],[Q1]]-(2*stats[[#This Row],[IQR]])),"")</f>
        <v>8.819444446999114E-4</v>
      </c>
    </row>
    <row r="681" spans="1:12" x14ac:dyDescent="0.25">
      <c r="A681" s="9">
        <v>44280.065694444442</v>
      </c>
      <c r="B681" s="10">
        <v>0</v>
      </c>
      <c r="C681" s="10">
        <v>1</v>
      </c>
      <c r="D681" s="11">
        <f>SUM(B$2:B681)</f>
        <v>2</v>
      </c>
      <c r="E681" s="11">
        <f>SUM(C$2:C681)</f>
        <v>680</v>
      </c>
      <c r="F681" s="12">
        <f>IF(stats[[#This Row],[Datetime]],stats[[#This Row],[Total Clear]]/stats[[#This Row],[Total Runs]],NA())</f>
        <v>2.9411764705882353E-3</v>
      </c>
      <c r="G681" s="2">
        <f t="shared" si="30"/>
        <v>0</v>
      </c>
      <c r="H681" s="3">
        <f>IFERROR(stats[[#This Row],[Datetime]]-A680,"")</f>
        <v>9.1435184731381014E-4</v>
      </c>
      <c r="I681" s="3">
        <f t="shared" si="31"/>
        <v>8.6516203555220272E-4</v>
      </c>
      <c r="J681" s="3">
        <f t="shared" si="32"/>
        <v>9.1435184913279954E-4</v>
      </c>
      <c r="K681" s="3">
        <f>IFERROR(stats[[#This Row],[Q3]]-stats[[#This Row],[Q1]],"")</f>
        <v>4.918981358059682E-5</v>
      </c>
      <c r="L681" s="3">
        <f>IFERROR(AVERAGEIFS(H662:H681, H662:H681, "&lt;" &amp; stats[[#This Row],[Q3]]+(2*stats[[#This Row],[IQR]]), H662:H681, "&gt;" &amp; stats[[#This Row],[Q1]]-(2*stats[[#This Row],[IQR]])),"")</f>
        <v>8.836805554892635E-4</v>
      </c>
    </row>
    <row r="682" spans="1:12" x14ac:dyDescent="0.25">
      <c r="A682" s="9">
        <v>44280.06658564815</v>
      </c>
      <c r="B682" s="10">
        <v>0</v>
      </c>
      <c r="C682" s="10">
        <v>1</v>
      </c>
      <c r="D682" s="11">
        <f>SUM(B$2:B682)</f>
        <v>2</v>
      </c>
      <c r="E682" s="11">
        <f>SUM(C$2:C682)</f>
        <v>681</v>
      </c>
      <c r="F682" s="12">
        <f>IF(stats[[#This Row],[Datetime]],stats[[#This Row],[Total Clear]]/stats[[#This Row],[Total Runs]],NA())</f>
        <v>2.936857562408223E-3</v>
      </c>
      <c r="G682" s="2">
        <f t="shared" si="30"/>
        <v>0</v>
      </c>
      <c r="H682" s="3">
        <f>IFERROR(stats[[#This Row],[Datetime]]-A681,"")</f>
        <v>8.9120370830642059E-4</v>
      </c>
      <c r="I682" s="3">
        <f t="shared" si="31"/>
        <v>8.6805555474711582E-4</v>
      </c>
      <c r="J682" s="3">
        <f t="shared" si="32"/>
        <v>9.1435184913279954E-4</v>
      </c>
      <c r="K682" s="3">
        <f>IFERROR(stats[[#This Row],[Q3]]-stats[[#This Row],[Q1]],"")</f>
        <v>4.6296294385683723E-5</v>
      </c>
      <c r="L682" s="3">
        <f>IFERROR(AVERAGEIFS(H663:H682, H663:H682, "&lt;" &amp; stats[[#This Row],[Q3]]+(2*stats[[#This Row],[IQR]]), H663:H682, "&gt;" &amp; stats[[#This Row],[Q1]]-(2*stats[[#This Row],[IQR]])),"")</f>
        <v>8.8715277779556341E-4</v>
      </c>
    </row>
    <row r="683" spans="1:12" x14ac:dyDescent="0.25">
      <c r="A683" s="9">
        <v>44280.067442129628</v>
      </c>
      <c r="B683" s="10">
        <v>0</v>
      </c>
      <c r="C683" s="10">
        <v>1</v>
      </c>
      <c r="D683" s="11">
        <f>SUM(B$2:B683)</f>
        <v>2</v>
      </c>
      <c r="E683" s="11">
        <f>SUM(C$2:C683)</f>
        <v>682</v>
      </c>
      <c r="F683" s="12">
        <f>IF(stats[[#This Row],[Datetime]],stats[[#This Row],[Total Clear]]/stats[[#This Row],[Total Runs]],NA())</f>
        <v>2.9325513196480938E-3</v>
      </c>
      <c r="G683" s="2">
        <f t="shared" si="30"/>
        <v>0</v>
      </c>
      <c r="H683" s="3">
        <f>IFERROR(stats[[#This Row],[Datetime]]-A682,"")</f>
        <v>8.5648147796746343E-4</v>
      </c>
      <c r="I683" s="3">
        <f t="shared" si="31"/>
        <v>8.6516203555220272E-4</v>
      </c>
      <c r="J683" s="3">
        <f t="shared" si="32"/>
        <v>9.1435184913279954E-4</v>
      </c>
      <c r="K683" s="3">
        <f>IFERROR(stats[[#This Row],[Q3]]-stats[[#This Row],[Q1]],"")</f>
        <v>4.918981358059682E-5</v>
      </c>
      <c r="L683" s="3">
        <f>IFERROR(AVERAGEIFS(H664:H683, H664:H683, "&lt;" &amp; stats[[#This Row],[Q3]]+(2*stats[[#This Row],[IQR]]), H664:H683, "&gt;" &amp; stats[[#This Row],[Q1]]-(2*stats[[#This Row],[IQR]])),"")</f>
        <v>8.8657407395658088E-4</v>
      </c>
    </row>
    <row r="684" spans="1:12" x14ac:dyDescent="0.25">
      <c r="A684" s="9">
        <v>44280.068310185183</v>
      </c>
      <c r="B684" s="10">
        <v>0</v>
      </c>
      <c r="C684" s="10">
        <v>1</v>
      </c>
      <c r="D684" s="11">
        <f>SUM(B$2:B684)</f>
        <v>2</v>
      </c>
      <c r="E684" s="11">
        <f>SUM(C$2:C684)</f>
        <v>683</v>
      </c>
      <c r="F684" s="12">
        <f>IF(stats[[#This Row],[Datetime]],stats[[#This Row],[Total Clear]]/stats[[#This Row],[Total Runs]],NA())</f>
        <v>2.9282576866764276E-3</v>
      </c>
      <c r="G684" s="2">
        <f t="shared" si="30"/>
        <v>0</v>
      </c>
      <c r="H684" s="3">
        <f>IFERROR(stats[[#This Row],[Datetime]]-A683,"")</f>
        <v>8.6805555474711582E-4</v>
      </c>
      <c r="I684" s="3">
        <f t="shared" si="31"/>
        <v>8.6516203555220272E-4</v>
      </c>
      <c r="J684" s="3">
        <f t="shared" si="32"/>
        <v>9.0567129518603906E-4</v>
      </c>
      <c r="K684" s="3">
        <f>IFERROR(stats[[#This Row],[Q3]]-stats[[#This Row],[Q1]],"")</f>
        <v>4.0509259633836336E-5</v>
      </c>
      <c r="L684" s="3">
        <f>IFERROR(AVERAGEIFS(H665:H684, H665:H684, "&lt;" &amp; stats[[#This Row],[Q3]]+(2*stats[[#This Row],[IQR]]), H665:H684, "&gt;" &amp; stats[[#This Row],[Q1]]-(2*stats[[#This Row],[IQR]])),"")</f>
        <v>8.836805554892635E-4</v>
      </c>
    </row>
    <row r="685" spans="1:12" x14ac:dyDescent="0.25">
      <c r="A685" s="9">
        <v>44280.069236111114</v>
      </c>
      <c r="B685" s="10">
        <v>1</v>
      </c>
      <c r="C685" s="10">
        <v>1</v>
      </c>
      <c r="D685" s="11">
        <f>SUM(B$2:B685)</f>
        <v>3</v>
      </c>
      <c r="E685" s="11">
        <f>SUM(C$2:C685)</f>
        <v>684</v>
      </c>
      <c r="F685" s="12">
        <f>IF(stats[[#This Row],[Datetime]],stats[[#This Row],[Total Clear]]/stats[[#This Row],[Total Runs]],NA())</f>
        <v>4.3859649122807015E-3</v>
      </c>
      <c r="G685" s="2">
        <f t="shared" si="30"/>
        <v>0.05</v>
      </c>
      <c r="H685" s="3">
        <f>IFERROR(stats[[#This Row],[Datetime]]-A684,"")</f>
        <v>9.2592593136942014E-4</v>
      </c>
      <c r="I685" s="3">
        <f t="shared" si="31"/>
        <v>8.6805555474711582E-4</v>
      </c>
      <c r="J685" s="3">
        <f t="shared" si="32"/>
        <v>9.1435184913279954E-4</v>
      </c>
      <c r="K685" s="3">
        <f>IFERROR(stats[[#This Row],[Q3]]-stats[[#This Row],[Q1]],"")</f>
        <v>4.6296294385683723E-5</v>
      </c>
      <c r="L685" s="3">
        <f>IFERROR(AVERAGEIFS(H666:H685, H666:H685, "&lt;" &amp; stats[[#This Row],[Q3]]+(2*stats[[#This Row],[IQR]]), H666:H685, "&gt;" &amp; stats[[#This Row],[Q1]]-(2*stats[[#This Row],[IQR]])),"")</f>
        <v>8.8773148163454605E-4</v>
      </c>
    </row>
    <row r="686" spans="1:12" x14ac:dyDescent="0.25">
      <c r="A686" s="9">
        <v>44280.070613425924</v>
      </c>
      <c r="B686" s="10">
        <v>0</v>
      </c>
      <c r="C686" s="10">
        <v>1</v>
      </c>
      <c r="D686" s="11">
        <f>SUM(B$2:B686)</f>
        <v>3</v>
      </c>
      <c r="E686" s="11">
        <f>SUM(C$2:C686)</f>
        <v>685</v>
      </c>
      <c r="F686" s="12">
        <f>IF(stats[[#This Row],[Datetime]],stats[[#This Row],[Total Clear]]/stats[[#This Row],[Total Runs]],NA())</f>
        <v>4.3795620437956208E-3</v>
      </c>
      <c r="G686" s="2">
        <f t="shared" si="30"/>
        <v>0.05</v>
      </c>
      <c r="H686" s="3">
        <f>IFERROR(stats[[#This Row],[Datetime]]-A685,"")</f>
        <v>1.3773148093605414E-3</v>
      </c>
      <c r="I686" s="3">
        <f t="shared" si="31"/>
        <v>8.6805555474711582E-4</v>
      </c>
      <c r="J686" s="3">
        <f t="shared" si="32"/>
        <v>9.1724537196569145E-4</v>
      </c>
      <c r="K686" s="3">
        <f>IFERROR(stats[[#This Row],[Q3]]-stats[[#This Row],[Q1]],"")</f>
        <v>4.9189817218575627E-5</v>
      </c>
      <c r="L686" s="3">
        <f>IFERROR(AVERAGEIFS(H667:H686, H667:H686, "&lt;" &amp; stats[[#This Row],[Q3]]+(2*stats[[#This Row],[IQR]]), H667:H686, "&gt;" &amp; stats[[#This Row],[Q1]]-(2*stats[[#This Row],[IQR]])),"")</f>
        <v>8.8693957130951608E-4</v>
      </c>
    </row>
    <row r="687" spans="1:12" x14ac:dyDescent="0.25">
      <c r="A687" s="9">
        <v>44280.071493055555</v>
      </c>
      <c r="B687" s="10">
        <v>0</v>
      </c>
      <c r="C687" s="10">
        <v>1</v>
      </c>
      <c r="D687" s="11">
        <f>SUM(B$2:B687)</f>
        <v>3</v>
      </c>
      <c r="E687" s="11">
        <f>SUM(C$2:C687)</f>
        <v>686</v>
      </c>
      <c r="F687" s="12">
        <f>IF(stats[[#This Row],[Datetime]],stats[[#This Row],[Total Clear]]/stats[[#This Row],[Total Runs]],NA())</f>
        <v>4.3731778425655978E-3</v>
      </c>
      <c r="G687" s="2">
        <f t="shared" si="30"/>
        <v>0.05</v>
      </c>
      <c r="H687" s="3">
        <f>IFERROR(stats[[#This Row],[Datetime]]-A686,"")</f>
        <v>8.7962963152676821E-4</v>
      </c>
      <c r="I687" s="3">
        <f t="shared" si="31"/>
        <v>8.6805555474711582E-4</v>
      </c>
      <c r="J687" s="3">
        <f t="shared" si="32"/>
        <v>9.1724537196569145E-4</v>
      </c>
      <c r="K687" s="3">
        <f>IFERROR(stats[[#This Row],[Q3]]-stats[[#This Row],[Q1]],"")</f>
        <v>4.9189817218575627E-5</v>
      </c>
      <c r="L687" s="3">
        <f>IFERROR(AVERAGEIFS(H668:H687, H668:H687, "&lt;" &amp; stats[[#This Row],[Q3]]+(2*stats[[#This Row],[IQR]]), H668:H687, "&gt;" &amp; stats[[#This Row],[Q1]]-(2*stats[[#This Row],[IQR]])),"")</f>
        <v>8.8754873324528724E-4</v>
      </c>
    </row>
    <row r="688" spans="1:12" x14ac:dyDescent="0.25">
      <c r="A688" s="9">
        <v>44280.07236111111</v>
      </c>
      <c r="B688" s="10">
        <v>0</v>
      </c>
      <c r="C688" s="10">
        <v>1</v>
      </c>
      <c r="D688" s="11">
        <f>SUM(B$2:B688)</f>
        <v>3</v>
      </c>
      <c r="E688" s="11">
        <f>SUM(C$2:C688)</f>
        <v>687</v>
      </c>
      <c r="F688" s="12">
        <f>IF(stats[[#This Row],[Datetime]],stats[[#This Row],[Total Clear]]/stats[[#This Row],[Total Runs]],NA())</f>
        <v>4.3668122270742356E-3</v>
      </c>
      <c r="G688" s="2">
        <f t="shared" si="30"/>
        <v>0.05</v>
      </c>
      <c r="H688" s="3">
        <f>IFERROR(stats[[#This Row],[Datetime]]-A687,"")</f>
        <v>8.6805555474711582E-4</v>
      </c>
      <c r="I688" s="3">
        <f t="shared" si="31"/>
        <v>8.6805555474711582E-4</v>
      </c>
      <c r="J688" s="3">
        <f t="shared" si="32"/>
        <v>9.1724537196569145E-4</v>
      </c>
      <c r="K688" s="3">
        <f>IFERROR(stats[[#This Row],[Q3]]-stats[[#This Row],[Q1]],"")</f>
        <v>4.9189817218575627E-5</v>
      </c>
      <c r="L688" s="3">
        <f>IFERROR(AVERAGEIFS(H669:H688, H669:H688, "&lt;" &amp; stats[[#This Row],[Q3]]+(2*stats[[#This Row],[IQR]]), H669:H688, "&gt;" &amp; stats[[#This Row],[Q1]]-(2*stats[[#This Row],[IQR]])),"")</f>
        <v>8.8754873324528724E-4</v>
      </c>
    </row>
    <row r="689" spans="1:12" x14ac:dyDescent="0.25">
      <c r="A689" s="9">
        <v>44280.073182870372</v>
      </c>
      <c r="B689" s="10">
        <v>0</v>
      </c>
      <c r="C689" s="10">
        <v>1</v>
      </c>
      <c r="D689" s="11">
        <f>SUM(B$2:B689)</f>
        <v>3</v>
      </c>
      <c r="E689" s="11">
        <f>SUM(C$2:C689)</f>
        <v>688</v>
      </c>
      <c r="F689" s="12">
        <f>IF(stats[[#This Row],[Datetime]],stats[[#This Row],[Total Clear]]/stats[[#This Row],[Total Runs]],NA())</f>
        <v>4.3604651162790697E-3</v>
      </c>
      <c r="G689" s="2">
        <f t="shared" si="30"/>
        <v>0.05</v>
      </c>
      <c r="H689" s="3">
        <f>IFERROR(stats[[#This Row],[Datetime]]-A688,"")</f>
        <v>8.217592621804215E-4</v>
      </c>
      <c r="I689" s="3">
        <f t="shared" si="31"/>
        <v>8.6516203555220272E-4</v>
      </c>
      <c r="J689" s="3">
        <f t="shared" si="32"/>
        <v>9.1724536650872324E-4</v>
      </c>
      <c r="K689" s="3">
        <f>IFERROR(stats[[#This Row],[Q3]]-stats[[#This Row],[Q1]],"")</f>
        <v>5.2083330956520513E-5</v>
      </c>
      <c r="L689" s="3">
        <f>IFERROR(AVERAGEIFS(H670:H689, H670:H689, "&lt;" &amp; stats[[#This Row],[Q3]]+(2*stats[[#This Row],[IQR]]), H670:H689, "&gt;" &amp; stats[[#This Row],[Q1]]-(2*stats[[#This Row],[IQR]])),"")</f>
        <v>8.8267543890795325E-4</v>
      </c>
    </row>
    <row r="690" spans="1:12" x14ac:dyDescent="0.25">
      <c r="A690" s="9">
        <v>44280.073958333334</v>
      </c>
      <c r="B690" s="10">
        <v>0</v>
      </c>
      <c r="C690" s="10">
        <v>1</v>
      </c>
      <c r="D690" s="11">
        <f>SUM(B$2:B690)</f>
        <v>3</v>
      </c>
      <c r="E690" s="11">
        <f>SUM(C$2:C690)</f>
        <v>689</v>
      </c>
      <c r="F690" s="12">
        <f>IF(stats[[#This Row],[Datetime]],stats[[#This Row],[Total Clear]]/stats[[#This Row],[Total Runs]],NA())</f>
        <v>4.3541364296081275E-3</v>
      </c>
      <c r="G690" s="2">
        <f t="shared" si="30"/>
        <v>0.05</v>
      </c>
      <c r="H690" s="3">
        <f>IFERROR(stats[[#This Row],[Datetime]]-A689,"")</f>
        <v>7.7546296233776957E-4</v>
      </c>
      <c r="I690" s="3">
        <f t="shared" si="31"/>
        <v>8.5648147796746343E-4</v>
      </c>
      <c r="J690" s="3">
        <f t="shared" si="32"/>
        <v>9.1724536650872324E-4</v>
      </c>
      <c r="K690" s="3">
        <f>IFERROR(stats[[#This Row],[Q3]]-stats[[#This Row],[Q1]],"")</f>
        <v>6.0763888541259803E-5</v>
      </c>
      <c r="L690" s="3">
        <f>IFERROR(AVERAGEIFS(H671:H690, H671:H690, "&lt;" &amp; stats[[#This Row],[Q3]]+(2*stats[[#This Row],[IQR]]), H671:H690, "&gt;" &amp; stats[[#This Row],[Q1]]-(2*stats[[#This Row],[IQR]])),"")</f>
        <v>8.7780214457061927E-4</v>
      </c>
    </row>
    <row r="691" spans="1:12" x14ac:dyDescent="0.25">
      <c r="A691" s="9">
        <v>44280.074745370373</v>
      </c>
      <c r="B691" s="10">
        <v>0</v>
      </c>
      <c r="C691" s="10">
        <v>1</v>
      </c>
      <c r="D691" s="11">
        <f>SUM(B$2:B691)</f>
        <v>3</v>
      </c>
      <c r="E691" s="11">
        <f>SUM(C$2:C691)</f>
        <v>690</v>
      </c>
      <c r="F691" s="12">
        <f>IF(stats[[#This Row],[Datetime]],stats[[#This Row],[Total Clear]]/stats[[#This Row],[Total Runs]],NA())</f>
        <v>4.3478260869565218E-3</v>
      </c>
      <c r="G691" s="2">
        <f t="shared" si="30"/>
        <v>0.05</v>
      </c>
      <c r="H691" s="3">
        <f>IFERROR(stats[[#This Row],[Datetime]]-A690,"")</f>
        <v>7.8703703911742195E-4</v>
      </c>
      <c r="I691" s="3">
        <f t="shared" si="31"/>
        <v>8.5648147796746343E-4</v>
      </c>
      <c r="J691" s="3">
        <f t="shared" si="32"/>
        <v>9.1724536650872324E-4</v>
      </c>
      <c r="K691" s="3">
        <f>IFERROR(stats[[#This Row],[Q3]]-stats[[#This Row],[Q1]],"")</f>
        <v>6.0763888541259803E-5</v>
      </c>
      <c r="L691" s="3">
        <f>IFERROR(AVERAGEIFS(H672:H691, H672:H691, "&lt;" &amp; stats[[#This Row],[Q3]]+(2*stats[[#This Row],[IQR]]), H672:H691, "&gt;" &amp; stats[[#This Row],[Q1]]-(2*stats[[#This Row],[IQR]])),"")</f>
        <v>8.7536549759342482E-4</v>
      </c>
    </row>
    <row r="692" spans="1:12" x14ac:dyDescent="0.25">
      <c r="A692" s="9">
        <v>44280.075567129628</v>
      </c>
      <c r="B692" s="10">
        <v>0</v>
      </c>
      <c r="C692" s="10">
        <v>1</v>
      </c>
      <c r="D692" s="11">
        <f>SUM(B$2:B692)</f>
        <v>3</v>
      </c>
      <c r="E692" s="11">
        <f>SUM(C$2:C692)</f>
        <v>691</v>
      </c>
      <c r="F692" s="12">
        <f>IF(stats[[#This Row],[Datetime]],stats[[#This Row],[Total Clear]]/stats[[#This Row],[Total Runs]],NA())</f>
        <v>4.3415340086830683E-3</v>
      </c>
      <c r="G692" s="2">
        <f t="shared" si="30"/>
        <v>0.05</v>
      </c>
      <c r="H692" s="3">
        <f>IFERROR(stats[[#This Row],[Datetime]]-A691,"")</f>
        <v>8.2175925490446389E-4</v>
      </c>
      <c r="I692" s="3">
        <f t="shared" si="31"/>
        <v>8.5358796059153974E-4</v>
      </c>
      <c r="J692" s="3">
        <f t="shared" si="32"/>
        <v>9.1724536650872324E-4</v>
      </c>
      <c r="K692" s="3">
        <f>IFERROR(stats[[#This Row],[Q3]]-stats[[#This Row],[Q1]],"")</f>
        <v>6.3657405917183496E-5</v>
      </c>
      <c r="L692" s="3">
        <f>IFERROR(AVERAGEIFS(H673:H692, H673:H692, "&lt;" &amp; stats[[#This Row],[Q3]]+(2*stats[[#This Row],[IQR]]), H673:H692, "&gt;" &amp; stats[[#This Row],[Q1]]-(2*stats[[#This Row],[IQR]])),"")</f>
        <v>8.7231968829751402E-4</v>
      </c>
    </row>
    <row r="693" spans="1:12" x14ac:dyDescent="0.25">
      <c r="A693" s="9">
        <v>44280.076331018521</v>
      </c>
      <c r="B693" s="10">
        <v>0</v>
      </c>
      <c r="C693" s="10">
        <v>1</v>
      </c>
      <c r="D693" s="11">
        <f>SUM(B$2:B693)</f>
        <v>3</v>
      </c>
      <c r="E693" s="11">
        <f>SUM(C$2:C693)</f>
        <v>692</v>
      </c>
      <c r="F693" s="12">
        <f>IF(stats[[#This Row],[Datetime]],stats[[#This Row],[Total Clear]]/stats[[#This Row],[Total Runs]],NA())</f>
        <v>4.335260115606936E-3</v>
      </c>
      <c r="G693" s="2">
        <f t="shared" si="30"/>
        <v>0.05</v>
      </c>
      <c r="H693" s="3">
        <f>IFERROR(stats[[#This Row],[Datetime]]-A692,"")</f>
        <v>7.638888928340748E-4</v>
      </c>
      <c r="I693" s="3">
        <f t="shared" si="31"/>
        <v>8.3912037189293187E-4</v>
      </c>
      <c r="J693" s="3">
        <f t="shared" si="32"/>
        <v>9.1724536650872324E-4</v>
      </c>
      <c r="K693" s="3">
        <f>IFERROR(stats[[#This Row],[Q3]]-stats[[#This Row],[Q1]],"")</f>
        <v>7.8124994615791366E-5</v>
      </c>
      <c r="L693" s="3">
        <f>IFERROR(AVERAGEIFS(H674:H693, H674:H693, "&lt;" &amp; stats[[#This Row],[Q3]]+(2*stats[[#This Row],[IQR]]), H674:H693, "&gt;" &amp; stats[[#This Row],[Q1]]-(2*stats[[#This Row],[IQR]])),"")</f>
        <v>8.6683723240735396E-4</v>
      </c>
    </row>
    <row r="694" spans="1:12" x14ac:dyDescent="0.25">
      <c r="A694" s="9">
        <v>44280.077106481483</v>
      </c>
      <c r="B694" s="10">
        <v>0</v>
      </c>
      <c r="C694" s="10">
        <v>1</v>
      </c>
      <c r="D694" s="11">
        <f>SUM(B$2:B694)</f>
        <v>3</v>
      </c>
      <c r="E694" s="11">
        <f>SUM(C$2:C694)</f>
        <v>693</v>
      </c>
      <c r="F694" s="12">
        <f>IF(stats[[#This Row],[Datetime]],stats[[#This Row],[Total Clear]]/stats[[#This Row],[Total Runs]],NA())</f>
        <v>4.329004329004329E-3</v>
      </c>
      <c r="G694" s="2">
        <f t="shared" si="30"/>
        <v>0.05</v>
      </c>
      <c r="H694" s="3">
        <f>IFERROR(stats[[#This Row],[Datetime]]-A693,"")</f>
        <v>7.7546296233776957E-4</v>
      </c>
      <c r="I694" s="3">
        <f t="shared" si="31"/>
        <v>8.217592603614321E-4</v>
      </c>
      <c r="J694" s="3">
        <f t="shared" si="32"/>
        <v>9.0567129518603906E-4</v>
      </c>
      <c r="K694" s="3">
        <f>IFERROR(stats[[#This Row],[Q3]]-stats[[#This Row],[Q1]],"")</f>
        <v>8.3912034824606963E-5</v>
      </c>
      <c r="L694" s="3">
        <f>IFERROR(AVERAGEIFS(H675:H694, H675:H694, "&lt;" &amp; stats[[#This Row],[Q3]]+(2*stats[[#This Row],[IQR]]), H675:H694, "&gt;" &amp; stats[[#This Row],[Q1]]-(2*stats[[#This Row],[IQR]])),"")</f>
        <v>8.5891812915705437E-4</v>
      </c>
    </row>
    <row r="695" spans="1:12" x14ac:dyDescent="0.25">
      <c r="A695" s="9">
        <v>44280.077905092592</v>
      </c>
      <c r="B695" s="10">
        <v>0</v>
      </c>
      <c r="C695" s="10">
        <v>1</v>
      </c>
      <c r="D695" s="11">
        <f>SUM(B$2:B695)</f>
        <v>3</v>
      </c>
      <c r="E695" s="11">
        <f>SUM(C$2:C695)</f>
        <v>694</v>
      </c>
      <c r="F695" s="12">
        <f>IF(stats[[#This Row],[Datetime]],stats[[#This Row],[Total Clear]]/stats[[#This Row],[Total Runs]],NA())</f>
        <v>4.3227665706051877E-3</v>
      </c>
      <c r="G695" s="2">
        <f t="shared" si="30"/>
        <v>0.05</v>
      </c>
      <c r="H695" s="3">
        <f>IFERROR(stats[[#This Row],[Datetime]]-A694,"")</f>
        <v>7.9861110862111673E-4</v>
      </c>
      <c r="I695" s="3">
        <f t="shared" si="31"/>
        <v>8.159722183336271E-4</v>
      </c>
      <c r="J695" s="3">
        <f t="shared" si="32"/>
        <v>8.9699074305826798E-4</v>
      </c>
      <c r="K695" s="3">
        <f>IFERROR(stats[[#This Row],[Q3]]-stats[[#This Row],[Q1]],"")</f>
        <v>8.1018524724640884E-5</v>
      </c>
      <c r="L695" s="3">
        <f>IFERROR(AVERAGEIFS(H676:H695, H676:H695, "&lt;" &amp; stats[[#This Row],[Q3]]+(2*stats[[#This Row],[IQR]]), H676:H695, "&gt;" &amp; stats[[#This Row],[Q1]]-(2*stats[[#This Row],[IQR]])),"")</f>
        <v>8.5343567288394923E-4</v>
      </c>
    </row>
    <row r="696" spans="1:12" x14ac:dyDescent="0.25">
      <c r="A696" s="9">
        <v>44280.078726851854</v>
      </c>
      <c r="B696" s="10">
        <v>0</v>
      </c>
      <c r="C696" s="10">
        <v>1</v>
      </c>
      <c r="D696" s="11">
        <f>SUM(B$2:B696)</f>
        <v>3</v>
      </c>
      <c r="E696" s="11">
        <f>SUM(C$2:C696)</f>
        <v>695</v>
      </c>
      <c r="F696" s="12">
        <f>IF(stats[[#This Row],[Datetime]],stats[[#This Row],[Total Clear]]/stats[[#This Row],[Total Runs]],NA())</f>
        <v>4.3165467625899279E-3</v>
      </c>
      <c r="G696" s="2">
        <f t="shared" si="30"/>
        <v>0.05</v>
      </c>
      <c r="H696" s="3">
        <f>IFERROR(stats[[#This Row],[Datetime]]-A695,"")</f>
        <v>8.217592621804215E-4</v>
      </c>
      <c r="I696" s="3">
        <f t="shared" si="31"/>
        <v>8.159722183336271E-4</v>
      </c>
      <c r="J696" s="3">
        <f t="shared" si="32"/>
        <v>8.825231507216813E-4</v>
      </c>
      <c r="K696" s="3">
        <f>IFERROR(stats[[#This Row],[Q3]]-stats[[#This Row],[Q1]],"")</f>
        <v>6.6550932388054207E-5</v>
      </c>
      <c r="L696" s="3">
        <f>IFERROR(AVERAGEIFS(H677:H696, H677:H696, "&lt;" &amp; stats[[#This Row],[Q3]]+(2*stats[[#This Row],[IQR]]), H677:H696, "&gt;" &amp; stats[[#This Row],[Q1]]-(2*stats[[#This Row],[IQR]])),"")</f>
        <v>8.4795321661084398E-4</v>
      </c>
    </row>
    <row r="697" spans="1:12" x14ac:dyDescent="0.25">
      <c r="A697" s="9">
        <v>44280.07949074074</v>
      </c>
      <c r="B697" s="10">
        <v>0</v>
      </c>
      <c r="C697" s="10">
        <v>1</v>
      </c>
      <c r="D697" s="11">
        <f>SUM(B$2:B697)</f>
        <v>3</v>
      </c>
      <c r="E697" s="11">
        <f>SUM(C$2:C697)</f>
        <v>696</v>
      </c>
      <c r="F697" s="12">
        <f>IF(stats[[#This Row],[Datetime]],stats[[#This Row],[Total Clear]]/stats[[#This Row],[Total Runs]],NA())</f>
        <v>4.3103448275862068E-3</v>
      </c>
      <c r="G697" s="2">
        <f t="shared" si="30"/>
        <v>0.05</v>
      </c>
      <c r="H697" s="3">
        <f>IFERROR(stats[[#This Row],[Datetime]]-A696,"")</f>
        <v>7.6388888555811718E-4</v>
      </c>
      <c r="I697" s="3">
        <f t="shared" si="31"/>
        <v>7.9571759124519303E-4</v>
      </c>
      <c r="J697" s="3">
        <f t="shared" si="32"/>
        <v>8.7962963152676821E-4</v>
      </c>
      <c r="K697" s="3">
        <f>IFERROR(stats[[#This Row],[Q3]]-stats[[#This Row],[Q1]],"")</f>
        <v>8.3912040281575173E-5</v>
      </c>
      <c r="L697" s="3">
        <f>IFERROR(AVERAGEIFS(H678:H697, H678:H697, "&lt;" &amp; stats[[#This Row],[Q3]]+(2*stats[[#This Row],[IQR]]), H678:H697, "&gt;" &amp; stats[[#This Row],[Q1]]-(2*stats[[#This Row],[IQR]])),"")</f>
        <v>8.3759746600040475E-4</v>
      </c>
    </row>
    <row r="698" spans="1:12" x14ac:dyDescent="0.25">
      <c r="A698" s="9">
        <v>44280.080300925925</v>
      </c>
      <c r="B698" s="10">
        <v>0</v>
      </c>
      <c r="C698" s="10">
        <v>1</v>
      </c>
      <c r="D698" s="11">
        <f>SUM(B$2:B698)</f>
        <v>3</v>
      </c>
      <c r="E698" s="11">
        <f>SUM(C$2:C698)</f>
        <v>697</v>
      </c>
      <c r="F698" s="12">
        <f>IF(stats[[#This Row],[Datetime]],stats[[#This Row],[Total Clear]]/stats[[#This Row],[Total Runs]],NA())</f>
        <v>4.30416068866571E-3</v>
      </c>
      <c r="G698" s="2">
        <f t="shared" si="30"/>
        <v>0.05</v>
      </c>
      <c r="H698" s="3">
        <f>IFERROR(stats[[#This Row],[Datetime]]-A697,"")</f>
        <v>8.1018518540076911E-4</v>
      </c>
      <c r="I698" s="3">
        <f t="shared" si="31"/>
        <v>7.9571759124519303E-4</v>
      </c>
      <c r="J698" s="3">
        <f t="shared" si="32"/>
        <v>8.7962963152676821E-4</v>
      </c>
      <c r="K698" s="3">
        <f>IFERROR(stats[[#This Row],[Q3]]-stats[[#This Row],[Q1]],"")</f>
        <v>8.3912040281575173E-5</v>
      </c>
      <c r="L698" s="3">
        <f>IFERROR(AVERAGEIFS(H679:H698, H679:H698, "&lt;" &amp; stats[[#This Row],[Q3]]+(2*stats[[#This Row],[IQR]]), H679:H698, "&gt;" &amp; stats[[#This Row],[Q1]]-(2*stats[[#This Row],[IQR]])),"")</f>
        <v>8.3576998057603637E-4</v>
      </c>
    </row>
    <row r="699" spans="1:12" x14ac:dyDescent="0.25">
      <c r="A699" s="9">
        <v>44280.081064814818</v>
      </c>
      <c r="B699" s="10">
        <v>0</v>
      </c>
      <c r="C699" s="10">
        <v>1</v>
      </c>
      <c r="D699" s="11">
        <f>SUM(B$2:B699)</f>
        <v>3</v>
      </c>
      <c r="E699" s="11">
        <f>SUM(C$2:C699)</f>
        <v>698</v>
      </c>
      <c r="F699" s="12">
        <f>IF(stats[[#This Row],[Datetime]],stats[[#This Row],[Total Clear]]/stats[[#This Row],[Total Runs]],NA())</f>
        <v>4.2979942693409743E-3</v>
      </c>
      <c r="G699" s="2">
        <f t="shared" si="30"/>
        <v>0.05</v>
      </c>
      <c r="H699" s="3">
        <f>IFERROR(stats[[#This Row],[Datetime]]-A698,"")</f>
        <v>7.638888928340748E-4</v>
      </c>
      <c r="I699" s="3">
        <f t="shared" si="31"/>
        <v>7.8414351992250886E-4</v>
      </c>
      <c r="J699" s="3">
        <f t="shared" si="32"/>
        <v>8.7962963152676821E-4</v>
      </c>
      <c r="K699" s="3">
        <f>IFERROR(stats[[#This Row],[Q3]]-stats[[#This Row],[Q1]],"")</f>
        <v>9.5486111604259349E-5</v>
      </c>
      <c r="L699" s="3">
        <f>IFERROR(AVERAGEIFS(H680:H699, H680:H699, "&lt;" &amp; stats[[#This Row],[Q3]]+(2*stats[[#This Row],[IQR]]), H680:H699, "&gt;" &amp; stats[[#This Row],[Q1]]-(2*stats[[#This Row],[IQR]])),"")</f>
        <v>8.3089668662164747E-4</v>
      </c>
    </row>
    <row r="700" spans="1:12" x14ac:dyDescent="0.25">
      <c r="A700" s="9">
        <v>44280.081921296296</v>
      </c>
      <c r="B700" s="10">
        <v>0</v>
      </c>
      <c r="C700" s="10">
        <v>1</v>
      </c>
      <c r="D700" s="11">
        <f>SUM(B$2:B700)</f>
        <v>3</v>
      </c>
      <c r="E700" s="11">
        <f>SUM(C$2:C700)</f>
        <v>699</v>
      </c>
      <c r="F700" s="12">
        <f>IF(stats[[#This Row],[Datetime]],stats[[#This Row],[Total Clear]]/stats[[#This Row],[Total Runs]],NA())</f>
        <v>4.2918454935622317E-3</v>
      </c>
      <c r="G700" s="2">
        <f t="shared" ref="G700:G763" si="33">SUM(B681:B700) / SUM(C681:C700)</f>
        <v>0.05</v>
      </c>
      <c r="H700" s="3">
        <f>IFERROR(stats[[#This Row],[Datetime]]-A699,"")</f>
        <v>8.5648147796746343E-4</v>
      </c>
      <c r="I700" s="3">
        <f t="shared" ref="I700:I763" si="34">IFERROR(_xlfn.QUARTILE.INC(H681:H700,1),"")</f>
        <v>7.8414351992250886E-4</v>
      </c>
      <c r="J700" s="3">
        <f t="shared" ref="J700:J763" si="35">IFERROR(_xlfn.QUARTILE.INC(H681:H700,3),"")</f>
        <v>8.7094907394202892E-4</v>
      </c>
      <c r="K700" s="3">
        <f>IFERROR(stats[[#This Row],[Q3]]-stats[[#This Row],[Q1]],"")</f>
        <v>8.6805554019520059E-5</v>
      </c>
      <c r="L700" s="3">
        <f>IFERROR(AVERAGEIFS(H681:H700, H681:H700, "&lt;" &amp; stats[[#This Row],[Q3]]+(2*stats[[#This Row],[IQR]]), H681:H700, "&gt;" &amp; stats[[#This Row],[Q1]]-(2*stats[[#This Row],[IQR]])),"")</f>
        <v>8.2967836275010516E-4</v>
      </c>
    </row>
    <row r="701" spans="1:12" x14ac:dyDescent="0.25">
      <c r="A701" s="9">
        <v>44280.082696759258</v>
      </c>
      <c r="B701" s="10">
        <v>0</v>
      </c>
      <c r="C701" s="10">
        <v>1</v>
      </c>
      <c r="D701" s="11">
        <f>SUM(B$2:B701)</f>
        <v>3</v>
      </c>
      <c r="E701" s="11">
        <f>SUM(C$2:C701)</f>
        <v>700</v>
      </c>
      <c r="F701" s="12">
        <f>IF(stats[[#This Row],[Datetime]],stats[[#This Row],[Total Clear]]/stats[[#This Row],[Total Runs]],NA())</f>
        <v>4.2857142857142859E-3</v>
      </c>
      <c r="G701" s="2">
        <f t="shared" si="33"/>
        <v>0.05</v>
      </c>
      <c r="H701" s="3">
        <f>IFERROR(stats[[#This Row],[Datetime]]-A700,"")</f>
        <v>7.7546296233776957E-4</v>
      </c>
      <c r="I701" s="3">
        <f t="shared" si="34"/>
        <v>7.7546296233776957E-4</v>
      </c>
      <c r="J701" s="3">
        <f t="shared" si="35"/>
        <v>8.6805555474711582E-4</v>
      </c>
      <c r="K701" s="3">
        <f>IFERROR(stats[[#This Row],[Q3]]-stats[[#This Row],[Q1]],"")</f>
        <v>9.2592592409346253E-5</v>
      </c>
      <c r="L701" s="3">
        <f>IFERROR(AVERAGEIFS(H682:H701, H682:H701, "&lt;" &amp; stats[[#This Row],[Q3]]+(2*stats[[#This Row],[IQR]]), H682:H701, "&gt;" &amp; stats[[#This Row],[Q1]]-(2*stats[[#This Row],[IQR]])),"")</f>
        <v>8.2236842143557673E-4</v>
      </c>
    </row>
    <row r="702" spans="1:12" x14ac:dyDescent="0.25">
      <c r="A702" s="9">
        <v>44280.083564814813</v>
      </c>
      <c r="B702" s="10">
        <v>0</v>
      </c>
      <c r="C702" s="10">
        <v>1</v>
      </c>
      <c r="D702" s="11">
        <f>SUM(B$2:B702)</f>
        <v>3</v>
      </c>
      <c r="E702" s="11">
        <f>SUM(C$2:C702)</f>
        <v>701</v>
      </c>
      <c r="F702" s="12">
        <f>IF(stats[[#This Row],[Datetime]],stats[[#This Row],[Total Clear]]/stats[[#This Row],[Total Runs]],NA())</f>
        <v>4.2796005706134095E-3</v>
      </c>
      <c r="G702" s="2">
        <f t="shared" si="33"/>
        <v>0.05</v>
      </c>
      <c r="H702" s="3">
        <f>IFERROR(stats[[#This Row],[Datetime]]-A701,"")</f>
        <v>8.6805555474711582E-4</v>
      </c>
      <c r="I702" s="3">
        <f t="shared" si="34"/>
        <v>7.7546296233776957E-4</v>
      </c>
      <c r="J702" s="3">
        <f t="shared" si="35"/>
        <v>8.6805555474711582E-4</v>
      </c>
      <c r="K702" s="3">
        <f>IFERROR(stats[[#This Row],[Q3]]-stats[[#This Row],[Q1]],"")</f>
        <v>9.2592592409346253E-5</v>
      </c>
      <c r="L702" s="3">
        <f>IFERROR(AVERAGEIFS(H683:H702, H683:H702, "&lt;" &amp; stats[[#This Row],[Q3]]+(2*stats[[#This Row],[IQR]]), H683:H702, "&gt;" &amp; stats[[#This Row],[Q1]]-(2*stats[[#This Row],[IQR]])),"")</f>
        <v>8.2115009756403431E-4</v>
      </c>
    </row>
    <row r="703" spans="1:12" x14ac:dyDescent="0.25">
      <c r="A703" s="9">
        <v>44280.084305555552</v>
      </c>
      <c r="B703" s="10">
        <v>0</v>
      </c>
      <c r="C703" s="10">
        <v>1</v>
      </c>
      <c r="D703" s="11">
        <f>SUM(B$2:B703)</f>
        <v>3</v>
      </c>
      <c r="E703" s="11">
        <f>SUM(C$2:C703)</f>
        <v>702</v>
      </c>
      <c r="F703" s="12">
        <f>IF(stats[[#This Row],[Datetime]],stats[[#This Row],[Total Clear]]/stats[[#This Row],[Total Runs]],NA())</f>
        <v>4.2735042735042739E-3</v>
      </c>
      <c r="G703" s="2">
        <f t="shared" si="33"/>
        <v>0.05</v>
      </c>
      <c r="H703" s="3">
        <f>IFERROR(stats[[#This Row],[Datetime]]-A702,"")</f>
        <v>7.4074073927477002E-4</v>
      </c>
      <c r="I703" s="3">
        <f t="shared" si="34"/>
        <v>7.7546296233776957E-4</v>
      </c>
      <c r="J703" s="3">
        <f t="shared" si="35"/>
        <v>8.6805555474711582E-4</v>
      </c>
      <c r="K703" s="3">
        <f>IFERROR(stats[[#This Row],[Q3]]-stats[[#This Row],[Q1]],"")</f>
        <v>9.2592592409346253E-5</v>
      </c>
      <c r="L703" s="3">
        <f>IFERROR(AVERAGEIFS(H684:H703, H684:H703, "&lt;" &amp; stats[[#This Row],[Q3]]+(2*stats[[#This Row],[IQR]]), H684:H703, "&gt;" &amp; stats[[#This Row],[Q1]]-(2*stats[[#This Row],[IQR]])),"")</f>
        <v>8.150584797381031E-4</v>
      </c>
    </row>
    <row r="704" spans="1:12" x14ac:dyDescent="0.25">
      <c r="A704" s="9">
        <v>44280.085162037038</v>
      </c>
      <c r="B704" s="10">
        <v>0</v>
      </c>
      <c r="C704" s="10">
        <v>1</v>
      </c>
      <c r="D704" s="11">
        <f>SUM(B$2:B704)</f>
        <v>3</v>
      </c>
      <c r="E704" s="11">
        <f>SUM(C$2:C704)</f>
        <v>703</v>
      </c>
      <c r="F704" s="12">
        <f>IF(stats[[#This Row],[Datetime]],stats[[#This Row],[Total Clear]]/stats[[#This Row],[Total Runs]],NA())</f>
        <v>4.2674253200568994E-3</v>
      </c>
      <c r="G704" s="2">
        <f t="shared" si="33"/>
        <v>0.05</v>
      </c>
      <c r="H704" s="3">
        <f>IFERROR(stats[[#This Row],[Datetime]]-A703,"")</f>
        <v>8.5648148524342105E-4</v>
      </c>
      <c r="I704" s="3">
        <f t="shared" si="34"/>
        <v>7.7546296233776957E-4</v>
      </c>
      <c r="J704" s="3">
        <f t="shared" si="35"/>
        <v>8.5937500261934474E-4</v>
      </c>
      <c r="K704" s="3">
        <f>IFERROR(stats[[#This Row],[Q3]]-stats[[#This Row],[Q1]],"")</f>
        <v>8.3912040281575173E-5</v>
      </c>
      <c r="L704" s="3">
        <f>IFERROR(AVERAGEIFS(H685:H704, H685:H704, "&lt;" &amp; stats[[#This Row],[Q3]]+(2*stats[[#This Row],[IQR]]), H685:H704, "&gt;" &amp; stats[[#This Row],[Q1]]-(2*stats[[#This Row],[IQR]])),"")</f>
        <v>8.1444931818527714E-4</v>
      </c>
    </row>
    <row r="705" spans="1:12" x14ac:dyDescent="0.25">
      <c r="A705" s="9">
        <v>44280.086076388892</v>
      </c>
      <c r="B705" s="10">
        <v>0</v>
      </c>
      <c r="C705" s="10">
        <v>1</v>
      </c>
      <c r="D705" s="11">
        <f>SUM(B$2:B705)</f>
        <v>3</v>
      </c>
      <c r="E705" s="11">
        <f>SUM(C$2:C705)</f>
        <v>704</v>
      </c>
      <c r="F705" s="12">
        <f>IF(stats[[#This Row],[Datetime]],stats[[#This Row],[Total Clear]]/stats[[#This Row],[Total Runs]],NA())</f>
        <v>4.261363636363636E-3</v>
      </c>
      <c r="G705" s="2">
        <f t="shared" si="33"/>
        <v>0</v>
      </c>
      <c r="H705" s="3">
        <f>IFERROR(stats[[#This Row],[Datetime]]-A704,"")</f>
        <v>9.1435185458976775E-4</v>
      </c>
      <c r="I705" s="3">
        <f t="shared" si="34"/>
        <v>7.7546296233776957E-4</v>
      </c>
      <c r="J705" s="3">
        <f t="shared" si="35"/>
        <v>8.5937500261934474E-4</v>
      </c>
      <c r="K705" s="3">
        <f>IFERROR(stats[[#This Row],[Q3]]-stats[[#This Row],[Q1]],"")</f>
        <v>8.3912040281575173E-5</v>
      </c>
      <c r="L705" s="3">
        <f>IFERROR(AVERAGEIFS(H686:H705, H686:H705, "&lt;" &amp; stats[[#This Row],[Q3]]+(2*stats[[#This Row],[IQR]]), H686:H705, "&gt;" &amp; stats[[#This Row],[Q1]]-(2*stats[[#This Row],[IQR]])),"")</f>
        <v>8.1384015624950587E-4</v>
      </c>
    </row>
    <row r="706" spans="1:12" x14ac:dyDescent="0.25">
      <c r="A706" s="9">
        <v>44280.086944444447</v>
      </c>
      <c r="B706" s="10">
        <v>0</v>
      </c>
      <c r="C706" s="10">
        <v>1</v>
      </c>
      <c r="D706" s="11">
        <f>SUM(B$2:B706)</f>
        <v>3</v>
      </c>
      <c r="E706" s="11">
        <f>SUM(C$2:C706)</f>
        <v>705</v>
      </c>
      <c r="F706" s="12">
        <f>IF(stats[[#This Row],[Datetime]],stats[[#This Row],[Total Clear]]/stats[[#This Row],[Total Runs]],NA())</f>
        <v>4.2553191489361703E-3</v>
      </c>
      <c r="G706" s="2">
        <f t="shared" si="33"/>
        <v>0</v>
      </c>
      <c r="H706" s="3">
        <f>IFERROR(stats[[#This Row],[Datetime]]-A705,"")</f>
        <v>8.6805555474711582E-4</v>
      </c>
      <c r="I706" s="3">
        <f t="shared" si="34"/>
        <v>7.7546296233776957E-4</v>
      </c>
      <c r="J706" s="3">
        <f t="shared" si="35"/>
        <v>8.5937500261934474E-4</v>
      </c>
      <c r="K706" s="3">
        <f>IFERROR(stats[[#This Row],[Q3]]-stats[[#This Row],[Q1]],"")</f>
        <v>8.3912040281575173E-5</v>
      </c>
      <c r="L706" s="3">
        <f>IFERROR(AVERAGEIFS(H687:H706, H687:H706, "&lt;" &amp; stats[[#This Row],[Q3]]+(2*stats[[#This Row],[IQR]]), H687:H706, "&gt;" &amp; stats[[#This Row],[Q1]]-(2*stats[[#This Row],[IQR]])),"")</f>
        <v>8.165509261743864E-4</v>
      </c>
    </row>
    <row r="707" spans="1:12" x14ac:dyDescent="0.25">
      <c r="A707" s="9">
        <v>44280.087719907409</v>
      </c>
      <c r="B707" s="10">
        <v>0</v>
      </c>
      <c r="C707" s="10">
        <v>1</v>
      </c>
      <c r="D707" s="11">
        <f>SUM(B$2:B707)</f>
        <v>3</v>
      </c>
      <c r="E707" s="11">
        <f>SUM(C$2:C707)</f>
        <v>706</v>
      </c>
      <c r="F707" s="12">
        <f>IF(stats[[#This Row],[Datetime]],stats[[#This Row],[Total Clear]]/stats[[#This Row],[Total Runs]],NA())</f>
        <v>4.24929178470255E-3</v>
      </c>
      <c r="G707" s="2">
        <f t="shared" si="33"/>
        <v>0</v>
      </c>
      <c r="H707" s="3">
        <f>IFERROR(stats[[#This Row],[Datetime]]-A706,"")</f>
        <v>7.7546296233776957E-4</v>
      </c>
      <c r="I707" s="3">
        <f t="shared" si="34"/>
        <v>7.7546296233776957E-4</v>
      </c>
      <c r="J707" s="3">
        <f t="shared" si="35"/>
        <v>8.5648147978645284E-4</v>
      </c>
      <c r="K707" s="3">
        <f>IFERROR(stats[[#This Row],[Q3]]-stats[[#This Row],[Q1]],"")</f>
        <v>8.1018517448683269E-5</v>
      </c>
      <c r="L707" s="3">
        <f>IFERROR(AVERAGEIFS(H688:H707, H688:H707, "&lt;" &amp; stats[[#This Row],[Q3]]+(2*stats[[#This Row],[IQR]]), H688:H707, "&gt;" &amp; stats[[#This Row],[Q1]]-(2*stats[[#This Row],[IQR]])),"")</f>
        <v>8.1134259271493643E-4</v>
      </c>
    </row>
    <row r="708" spans="1:12" x14ac:dyDescent="0.25">
      <c r="A708" s="9">
        <v>44280.08861111111</v>
      </c>
      <c r="B708" s="10">
        <v>0</v>
      </c>
      <c r="C708" s="10">
        <v>1</v>
      </c>
      <c r="D708" s="11">
        <f>SUM(B$2:B708)</f>
        <v>3</v>
      </c>
      <c r="E708" s="11">
        <f>SUM(C$2:C708)</f>
        <v>707</v>
      </c>
      <c r="F708" s="12">
        <f>IF(stats[[#This Row],[Datetime]],stats[[#This Row],[Total Clear]]/stats[[#This Row],[Total Runs]],NA())</f>
        <v>4.2432814710042432E-3</v>
      </c>
      <c r="G708" s="2">
        <f t="shared" si="33"/>
        <v>0</v>
      </c>
      <c r="H708" s="3">
        <f>IFERROR(stats[[#This Row],[Datetime]]-A707,"")</f>
        <v>8.9120370103046298E-4</v>
      </c>
      <c r="I708" s="3">
        <f t="shared" si="34"/>
        <v>7.7546296233776957E-4</v>
      </c>
      <c r="J708" s="3">
        <f t="shared" si="35"/>
        <v>8.5648147978645284E-4</v>
      </c>
      <c r="K708" s="3">
        <f>IFERROR(stats[[#This Row],[Q3]]-stats[[#This Row],[Q1]],"")</f>
        <v>8.1018517448683269E-5</v>
      </c>
      <c r="L708" s="3">
        <f>IFERROR(AVERAGEIFS(H689:H708, H689:H708, "&lt;" &amp; stats[[#This Row],[Q3]]+(2*stats[[#This Row],[IQR]]), H689:H708, "&gt;" &amp; stats[[#This Row],[Q1]]-(2*stats[[#This Row],[IQR]])),"")</f>
        <v>8.1250000002910385E-4</v>
      </c>
    </row>
    <row r="709" spans="1:12" x14ac:dyDescent="0.25">
      <c r="A709" s="9">
        <v>44280.089467592596</v>
      </c>
      <c r="B709" s="10">
        <v>0</v>
      </c>
      <c r="C709" s="10">
        <v>1</v>
      </c>
      <c r="D709" s="11">
        <f>SUM(B$2:B709)</f>
        <v>3</v>
      </c>
      <c r="E709" s="11">
        <f>SUM(C$2:C709)</f>
        <v>708</v>
      </c>
      <c r="F709" s="12">
        <f>IF(stats[[#This Row],[Datetime]],stats[[#This Row],[Total Clear]]/stats[[#This Row],[Total Runs]],NA())</f>
        <v>4.2372881355932203E-3</v>
      </c>
      <c r="G709" s="2">
        <f t="shared" si="33"/>
        <v>0</v>
      </c>
      <c r="H709" s="3">
        <f>IFERROR(stats[[#This Row],[Datetime]]-A708,"")</f>
        <v>8.5648148524342105E-4</v>
      </c>
      <c r="I709" s="3">
        <f t="shared" si="34"/>
        <v>7.7546296233776957E-4</v>
      </c>
      <c r="J709" s="3">
        <f t="shared" si="35"/>
        <v>8.5648148524342105E-4</v>
      </c>
      <c r="K709" s="3">
        <f>IFERROR(stats[[#This Row],[Q3]]-stats[[#This Row],[Q1]],"")</f>
        <v>8.101852290565148E-5</v>
      </c>
      <c r="L709" s="3">
        <f>IFERROR(AVERAGEIFS(H690:H709, H690:H709, "&lt;" &amp; stats[[#This Row],[Q3]]+(2*stats[[#This Row],[IQR]]), H690:H709, "&gt;" &amp; stats[[#This Row],[Q1]]-(2*stats[[#This Row],[IQR]])),"")</f>
        <v>8.1423611118225381E-4</v>
      </c>
    </row>
    <row r="710" spans="1:12" x14ac:dyDescent="0.25">
      <c r="A710" s="9">
        <v>44280.090300925927</v>
      </c>
      <c r="B710" s="10">
        <v>0</v>
      </c>
      <c r="C710" s="10">
        <v>1</v>
      </c>
      <c r="D710" s="11">
        <f>SUM(B$2:B710)</f>
        <v>3</v>
      </c>
      <c r="E710" s="11">
        <f>SUM(C$2:C710)</f>
        <v>709</v>
      </c>
      <c r="F710" s="12">
        <f>IF(stats[[#This Row],[Datetime]],stats[[#This Row],[Total Clear]]/stats[[#This Row],[Total Runs]],NA())</f>
        <v>4.2313117066290554E-3</v>
      </c>
      <c r="G710" s="2">
        <f t="shared" si="33"/>
        <v>0</v>
      </c>
      <c r="H710" s="3">
        <f>IFERROR(stats[[#This Row],[Datetime]]-A709,"")</f>
        <v>8.3333333168411627E-4</v>
      </c>
      <c r="I710" s="3">
        <f t="shared" si="34"/>
        <v>7.7546296233776957E-4</v>
      </c>
      <c r="J710" s="3">
        <f t="shared" si="35"/>
        <v>8.5648148524342105E-4</v>
      </c>
      <c r="K710" s="3">
        <f>IFERROR(stats[[#This Row],[Q3]]-stats[[#This Row],[Q1]],"")</f>
        <v>8.101852290565148E-5</v>
      </c>
      <c r="L710" s="3">
        <f>IFERROR(AVERAGEIFS(H691:H710, H691:H710, "&lt;" &amp; stats[[#This Row],[Q3]]+(2*stats[[#This Row],[IQR]]), H691:H710, "&gt;" &amp; stats[[#This Row],[Q1]]-(2*stats[[#This Row],[IQR]])),"")</f>
        <v>8.1712962964957119E-4</v>
      </c>
    </row>
    <row r="711" spans="1:12" x14ac:dyDescent="0.25">
      <c r="A711" s="9">
        <v>44280.091122685182</v>
      </c>
      <c r="B711" s="10">
        <v>0</v>
      </c>
      <c r="C711" s="10">
        <v>1</v>
      </c>
      <c r="D711" s="11">
        <f>SUM(B$2:B711)</f>
        <v>3</v>
      </c>
      <c r="E711" s="11">
        <f>SUM(C$2:C711)</f>
        <v>710</v>
      </c>
      <c r="F711" s="12">
        <f>IF(stats[[#This Row],[Datetime]],stats[[#This Row],[Total Clear]]/stats[[#This Row],[Total Runs]],NA())</f>
        <v>4.2253521126760559E-3</v>
      </c>
      <c r="G711" s="2">
        <f t="shared" si="33"/>
        <v>0</v>
      </c>
      <c r="H711" s="3">
        <f>IFERROR(stats[[#This Row],[Datetime]]-A710,"")</f>
        <v>8.2175925490446389E-4</v>
      </c>
      <c r="I711" s="3">
        <f t="shared" si="34"/>
        <v>7.7546296233776957E-4</v>
      </c>
      <c r="J711" s="3">
        <f t="shared" si="35"/>
        <v>8.5648148524342105E-4</v>
      </c>
      <c r="K711" s="3">
        <f>IFERROR(stats[[#This Row],[Q3]]-stats[[#This Row],[Q1]],"")</f>
        <v>8.101852290565148E-5</v>
      </c>
      <c r="L711" s="3">
        <f>IFERROR(AVERAGEIFS(H692:H711, H692:H711, "&lt;" &amp; stats[[#This Row],[Q3]]+(2*stats[[#This Row],[IQR]]), H692:H711, "&gt;" &amp; stats[[#This Row],[Q1]]-(2*stats[[#This Row],[IQR]])),"")</f>
        <v>8.1886574043892328E-4</v>
      </c>
    </row>
    <row r="712" spans="1:12" x14ac:dyDescent="0.25">
      <c r="A712" s="9">
        <v>44280.091921296298</v>
      </c>
      <c r="B712" s="10">
        <v>0</v>
      </c>
      <c r="C712" s="10">
        <v>1</v>
      </c>
      <c r="D712" s="11">
        <f>SUM(B$2:B712)</f>
        <v>3</v>
      </c>
      <c r="E712" s="11">
        <f>SUM(C$2:C712)</f>
        <v>711</v>
      </c>
      <c r="F712" s="12">
        <f>IF(stats[[#This Row],[Datetime]],stats[[#This Row],[Total Clear]]/stats[[#This Row],[Total Runs]],NA())</f>
        <v>4.2194092827004216E-3</v>
      </c>
      <c r="G712" s="2">
        <f t="shared" si="33"/>
        <v>0</v>
      </c>
      <c r="H712" s="3">
        <f>IFERROR(stats[[#This Row],[Datetime]]-A711,"")</f>
        <v>7.9861111589707434E-4</v>
      </c>
      <c r="I712" s="3">
        <f t="shared" si="34"/>
        <v>7.7546296233776957E-4</v>
      </c>
      <c r="J712" s="3">
        <f t="shared" si="35"/>
        <v>8.5648148524342105E-4</v>
      </c>
      <c r="K712" s="3">
        <f>IFERROR(stats[[#This Row],[Q3]]-stats[[#This Row],[Q1]],"")</f>
        <v>8.101852290565148E-5</v>
      </c>
      <c r="L712" s="3">
        <f>IFERROR(AVERAGEIFS(H693:H712, H693:H712, "&lt;" &amp; stats[[#This Row],[Q3]]+(2*stats[[#This Row],[IQR]]), H693:H712, "&gt;" &amp; stats[[#This Row],[Q1]]-(2*stats[[#This Row],[IQR]])),"")</f>
        <v>8.1770833348855372E-4</v>
      </c>
    </row>
    <row r="713" spans="1:12" x14ac:dyDescent="0.25">
      <c r="A713" s="9">
        <v>44280.092685185184</v>
      </c>
      <c r="B713" s="10">
        <v>0</v>
      </c>
      <c r="C713" s="10">
        <v>1</v>
      </c>
      <c r="D713" s="11">
        <f>SUM(B$2:B713)</f>
        <v>3</v>
      </c>
      <c r="E713" s="11">
        <f>SUM(C$2:C713)</f>
        <v>712</v>
      </c>
      <c r="F713" s="12">
        <f>IF(stats[[#This Row],[Datetime]],stats[[#This Row],[Total Clear]]/stats[[#This Row],[Total Runs]],NA())</f>
        <v>4.2134831460674156E-3</v>
      </c>
      <c r="G713" s="2">
        <f t="shared" si="33"/>
        <v>0</v>
      </c>
      <c r="H713" s="3">
        <f>IFERROR(stats[[#This Row],[Datetime]]-A712,"")</f>
        <v>7.6388888555811718E-4</v>
      </c>
      <c r="I713" s="3">
        <f t="shared" si="34"/>
        <v>7.7546296233776957E-4</v>
      </c>
      <c r="J713" s="3">
        <f t="shared" si="35"/>
        <v>8.5648148524342105E-4</v>
      </c>
      <c r="K713" s="3">
        <f>IFERROR(stats[[#This Row],[Q3]]-stats[[#This Row],[Q1]],"")</f>
        <v>8.101852290565148E-5</v>
      </c>
      <c r="L713" s="3">
        <f>IFERROR(AVERAGEIFS(H694:H713, H694:H713, "&lt;" &amp; stats[[#This Row],[Q3]]+(2*stats[[#This Row],[IQR]]), H694:H713, "&gt;" &amp; stats[[#This Row],[Q1]]-(2*stats[[#This Row],[IQR]])),"")</f>
        <v>8.1770833312475586E-4</v>
      </c>
    </row>
    <row r="714" spans="1:12" x14ac:dyDescent="0.25">
      <c r="A714" s="9">
        <v>44280.093530092592</v>
      </c>
      <c r="B714" s="10">
        <v>0</v>
      </c>
      <c r="C714" s="10">
        <v>1</v>
      </c>
      <c r="D714" s="11">
        <f>SUM(B$2:B714)</f>
        <v>3</v>
      </c>
      <c r="E714" s="11">
        <f>SUM(C$2:C714)</f>
        <v>713</v>
      </c>
      <c r="F714" s="12">
        <f>IF(stats[[#This Row],[Datetime]],stats[[#This Row],[Total Clear]]/stats[[#This Row],[Total Runs]],NA())</f>
        <v>4.2075736325385693E-3</v>
      </c>
      <c r="G714" s="2">
        <f t="shared" si="33"/>
        <v>0</v>
      </c>
      <c r="H714" s="3">
        <f>IFERROR(stats[[#This Row],[Datetime]]-A713,"")</f>
        <v>8.4490740846376866E-4</v>
      </c>
      <c r="I714" s="3">
        <f t="shared" si="34"/>
        <v>7.7546296233776957E-4</v>
      </c>
      <c r="J714" s="3">
        <f t="shared" si="35"/>
        <v>8.5648148524342105E-4</v>
      </c>
      <c r="K714" s="3">
        <f>IFERROR(stats[[#This Row],[Q3]]-stats[[#This Row],[Q1]],"")</f>
        <v>8.101852290565148E-5</v>
      </c>
      <c r="L714" s="3">
        <f>IFERROR(AVERAGEIFS(H695:H714, H695:H714, "&lt;" &amp; stats[[#This Row],[Q3]]+(2*stats[[#This Row],[IQR]]), H695:H714, "&gt;" &amp; stats[[#This Row],[Q1]]-(2*stats[[#This Row],[IQR]])),"")</f>
        <v>8.2118055543105588E-4</v>
      </c>
    </row>
    <row r="715" spans="1:12" x14ac:dyDescent="0.25">
      <c r="A715" s="9">
        <v>44280.094456018516</v>
      </c>
      <c r="B715" s="10">
        <v>0</v>
      </c>
      <c r="C715" s="10">
        <v>1</v>
      </c>
      <c r="D715" s="11">
        <f>SUM(B$2:B715)</f>
        <v>3</v>
      </c>
      <c r="E715" s="11">
        <f>SUM(C$2:C715)</f>
        <v>714</v>
      </c>
      <c r="F715" s="12">
        <f>IF(stats[[#This Row],[Datetime]],stats[[#This Row],[Total Clear]]/stats[[#This Row],[Total Runs]],NA())</f>
        <v>4.2016806722689074E-3</v>
      </c>
      <c r="G715" s="2">
        <f t="shared" si="33"/>
        <v>0</v>
      </c>
      <c r="H715" s="3">
        <f>IFERROR(stats[[#This Row],[Datetime]]-A714,"")</f>
        <v>9.2592592409346253E-4</v>
      </c>
      <c r="I715" s="3">
        <f t="shared" si="34"/>
        <v>7.7546296233776957E-4</v>
      </c>
      <c r="J715" s="3">
        <f t="shared" si="35"/>
        <v>8.5937500261934474E-4</v>
      </c>
      <c r="K715" s="3">
        <f>IFERROR(stats[[#This Row],[Q3]]-stats[[#This Row],[Q1]],"")</f>
        <v>8.3912040281575173E-5</v>
      </c>
      <c r="L715" s="3">
        <f>IFERROR(AVERAGEIFS(H696:H715, H696:H715, "&lt;" &amp; stats[[#This Row],[Q3]]+(2*stats[[#This Row],[IQR]]), H696:H715, "&gt;" &amp; stats[[#This Row],[Q1]]-(2*stats[[#This Row],[IQR]])),"")</f>
        <v>8.2754629620467317E-4</v>
      </c>
    </row>
    <row r="716" spans="1:12" x14ac:dyDescent="0.25">
      <c r="A716" s="9">
        <v>44280.095231481479</v>
      </c>
      <c r="B716" s="10">
        <v>0</v>
      </c>
      <c r="C716" s="10">
        <v>1</v>
      </c>
      <c r="D716" s="11">
        <f>SUM(B$2:B716)</f>
        <v>3</v>
      </c>
      <c r="E716" s="11">
        <f>SUM(C$2:C716)</f>
        <v>715</v>
      </c>
      <c r="F716" s="12">
        <f>IF(stats[[#This Row],[Datetime]],stats[[#This Row],[Total Clear]]/stats[[#This Row],[Total Runs]],NA())</f>
        <v>4.1958041958041958E-3</v>
      </c>
      <c r="G716" s="2">
        <f t="shared" si="33"/>
        <v>0</v>
      </c>
      <c r="H716" s="3">
        <f>IFERROR(stats[[#This Row],[Datetime]]-A715,"")</f>
        <v>7.7546296233776957E-4</v>
      </c>
      <c r="I716" s="3">
        <f t="shared" si="34"/>
        <v>7.7546296233776957E-4</v>
      </c>
      <c r="J716" s="3">
        <f t="shared" si="35"/>
        <v>8.5937500261934474E-4</v>
      </c>
      <c r="K716" s="3">
        <f>IFERROR(stats[[#This Row],[Q3]]-stats[[#This Row],[Q1]],"")</f>
        <v>8.3912040281575173E-5</v>
      </c>
      <c r="L716" s="3">
        <f>IFERROR(AVERAGEIFS(H697:H716, H697:H716, "&lt;" &amp; stats[[#This Row],[Q3]]+(2*stats[[#This Row],[IQR]]), H697:H716, "&gt;" &amp; stats[[#This Row],[Q1]]-(2*stats[[#This Row],[IQR]])),"")</f>
        <v>8.2523148121254057E-4</v>
      </c>
    </row>
    <row r="717" spans="1:12" x14ac:dyDescent="0.25">
      <c r="A717" s="9">
        <v>44280.096064814818</v>
      </c>
      <c r="B717" s="10">
        <v>0</v>
      </c>
      <c r="C717" s="10">
        <v>1</v>
      </c>
      <c r="D717" s="11">
        <f>SUM(B$2:B717)</f>
        <v>3</v>
      </c>
      <c r="E717" s="11">
        <f>SUM(C$2:C717)</f>
        <v>716</v>
      </c>
      <c r="F717" s="12">
        <f>IF(stats[[#This Row],[Datetime]],stats[[#This Row],[Total Clear]]/stats[[#This Row],[Total Runs]],NA())</f>
        <v>4.1899441340782122E-3</v>
      </c>
      <c r="G717" s="2">
        <f t="shared" si="33"/>
        <v>0</v>
      </c>
      <c r="H717" s="3">
        <f>IFERROR(stats[[#This Row],[Datetime]]-A716,"")</f>
        <v>8.3333333896007389E-4</v>
      </c>
      <c r="I717" s="3">
        <f t="shared" si="34"/>
        <v>7.7546296233776957E-4</v>
      </c>
      <c r="J717" s="3">
        <f t="shared" si="35"/>
        <v>8.5937500261934474E-4</v>
      </c>
      <c r="K717" s="3">
        <f>IFERROR(stats[[#This Row],[Q3]]-stats[[#This Row],[Q1]],"")</f>
        <v>8.3912040281575173E-5</v>
      </c>
      <c r="L717" s="3">
        <f>IFERROR(AVERAGEIFS(H698:H717, H698:H717, "&lt;" &amp; stats[[#This Row],[Q3]]+(2*stats[[#This Row],[IQR]]), H698:H717, "&gt;" &amp; stats[[#This Row],[Q1]]-(2*stats[[#This Row],[IQR]])),"")</f>
        <v>8.2870370388263834E-4</v>
      </c>
    </row>
    <row r="718" spans="1:12" x14ac:dyDescent="0.25">
      <c r="A718" s="9">
        <v>44280.096828703703</v>
      </c>
      <c r="B718" s="10">
        <v>0</v>
      </c>
      <c r="C718" s="10">
        <v>1</v>
      </c>
      <c r="D718" s="11">
        <f>SUM(B$2:B718)</f>
        <v>3</v>
      </c>
      <c r="E718" s="11">
        <f>SUM(C$2:C718)</f>
        <v>717</v>
      </c>
      <c r="F718" s="12">
        <f>IF(stats[[#This Row],[Datetime]],stats[[#This Row],[Total Clear]]/stats[[#This Row],[Total Runs]],NA())</f>
        <v>4.1841004184100415E-3</v>
      </c>
      <c r="G718" s="2">
        <f t="shared" si="33"/>
        <v>0</v>
      </c>
      <c r="H718" s="3">
        <f>IFERROR(stats[[#This Row],[Datetime]]-A717,"")</f>
        <v>7.6388888555811718E-4</v>
      </c>
      <c r="I718" s="3">
        <f t="shared" si="34"/>
        <v>7.7546296233776957E-4</v>
      </c>
      <c r="J718" s="3">
        <f t="shared" si="35"/>
        <v>8.5937500261934474E-4</v>
      </c>
      <c r="K718" s="3">
        <f>IFERROR(stats[[#This Row],[Q3]]-stats[[#This Row],[Q1]],"")</f>
        <v>8.3912040281575173E-5</v>
      </c>
      <c r="L718" s="3">
        <f>IFERROR(AVERAGEIFS(H699:H718, H699:H718, "&lt;" &amp; stats[[#This Row],[Q3]]+(2*stats[[#This Row],[IQR]]), H699:H718, "&gt;" &amp; stats[[#This Row],[Q1]]-(2*stats[[#This Row],[IQR]])),"")</f>
        <v>8.2638888889050575E-4</v>
      </c>
    </row>
    <row r="719" spans="1:12" x14ac:dyDescent="0.25">
      <c r="A719" s="9">
        <v>44280.097638888888</v>
      </c>
      <c r="B719" s="10">
        <v>0</v>
      </c>
      <c r="C719" s="10">
        <v>1</v>
      </c>
      <c r="D719" s="11">
        <f>SUM(B$2:B719)</f>
        <v>3</v>
      </c>
      <c r="E719" s="11">
        <f>SUM(C$2:C719)</f>
        <v>718</v>
      </c>
      <c r="F719" s="12">
        <f>IF(stats[[#This Row],[Datetime]],stats[[#This Row],[Total Clear]]/stats[[#This Row],[Total Runs]],NA())</f>
        <v>4.178272980501393E-3</v>
      </c>
      <c r="G719" s="2">
        <f t="shared" si="33"/>
        <v>0</v>
      </c>
      <c r="H719" s="3">
        <f>IFERROR(stats[[#This Row],[Datetime]]-A718,"")</f>
        <v>8.1018518540076911E-4</v>
      </c>
      <c r="I719" s="3">
        <f t="shared" si="34"/>
        <v>7.7546296233776957E-4</v>
      </c>
      <c r="J719" s="3">
        <f t="shared" si="35"/>
        <v>8.5937500261934474E-4</v>
      </c>
      <c r="K719" s="3">
        <f>IFERROR(stats[[#This Row],[Q3]]-stats[[#This Row],[Q1]],"")</f>
        <v>8.3912040281575173E-5</v>
      </c>
      <c r="L719" s="3">
        <f>IFERROR(AVERAGEIFS(H700:H719, H700:H719, "&lt;" &amp; stats[[#This Row],[Q3]]+(2*stats[[#This Row],[IQR]]), H700:H719, "&gt;" &amp; stats[[#This Row],[Q1]]-(2*stats[[#This Row],[IQR]])),"")</f>
        <v>8.2870370351884048E-4</v>
      </c>
    </row>
    <row r="720" spans="1:12" x14ac:dyDescent="0.25">
      <c r="A720" s="9">
        <v>44280.098379629628</v>
      </c>
      <c r="B720" s="10">
        <v>0</v>
      </c>
      <c r="C720" s="10">
        <v>1</v>
      </c>
      <c r="D720" s="11">
        <f>SUM(B$2:B720)</f>
        <v>3</v>
      </c>
      <c r="E720" s="11">
        <f>SUM(C$2:C720)</f>
        <v>719</v>
      </c>
      <c r="F720" s="12">
        <f>IF(stats[[#This Row],[Datetime]],stats[[#This Row],[Total Clear]]/stats[[#This Row],[Total Runs]],NA())</f>
        <v>4.172461752433936E-3</v>
      </c>
      <c r="G720" s="2">
        <f t="shared" si="33"/>
        <v>0</v>
      </c>
      <c r="H720" s="3">
        <f>IFERROR(stats[[#This Row],[Datetime]]-A719,"")</f>
        <v>7.4074073927477002E-4</v>
      </c>
      <c r="I720" s="3">
        <f t="shared" si="34"/>
        <v>7.7546296233776957E-4</v>
      </c>
      <c r="J720" s="3">
        <f t="shared" si="35"/>
        <v>8.5937500261934474E-4</v>
      </c>
      <c r="K720" s="3">
        <f>IFERROR(stats[[#This Row],[Q3]]-stats[[#This Row],[Q1]],"")</f>
        <v>8.3912040281575173E-5</v>
      </c>
      <c r="L720" s="3">
        <f>IFERROR(AVERAGEIFS(H701:H720, H701:H720, "&lt;" &amp; stats[[#This Row],[Q3]]+(2*stats[[#This Row],[IQR]]), H701:H720, "&gt;" &amp; stats[[#This Row],[Q1]]-(2*stats[[#This Row],[IQR]])),"")</f>
        <v>8.2291666658420584E-4</v>
      </c>
    </row>
    <row r="721" spans="1:12" x14ac:dyDescent="0.25">
      <c r="A721" s="9">
        <v>44280.099305555559</v>
      </c>
      <c r="B721" s="10">
        <v>0</v>
      </c>
      <c r="C721" s="10">
        <v>1</v>
      </c>
      <c r="D721" s="11">
        <f>SUM(B$2:B721)</f>
        <v>3</v>
      </c>
      <c r="E721" s="11">
        <f>SUM(C$2:C721)</f>
        <v>720</v>
      </c>
      <c r="F721" s="12">
        <f>IF(stats[[#This Row],[Datetime]],stats[[#This Row],[Total Clear]]/stats[[#This Row],[Total Runs]],NA())</f>
        <v>4.1666666666666666E-3</v>
      </c>
      <c r="G721" s="2">
        <f t="shared" si="33"/>
        <v>0</v>
      </c>
      <c r="H721" s="3">
        <f>IFERROR(stats[[#This Row],[Datetime]]-A720,"")</f>
        <v>9.2592593136942014E-4</v>
      </c>
      <c r="I721" s="3">
        <f t="shared" si="34"/>
        <v>7.7546296233776957E-4</v>
      </c>
      <c r="J721" s="3">
        <f t="shared" si="35"/>
        <v>8.6805555474711582E-4</v>
      </c>
      <c r="K721" s="3">
        <f>IFERROR(stats[[#This Row],[Q3]]-stats[[#This Row],[Q1]],"")</f>
        <v>9.2592592409346253E-5</v>
      </c>
      <c r="L721" s="3">
        <f>IFERROR(AVERAGEIFS(H702:H721, H702:H721, "&lt;" &amp; stats[[#This Row],[Q3]]+(2*stats[[#This Row],[IQR]]), H702:H721, "&gt;" &amp; stats[[#This Row],[Q1]]-(2*stats[[#This Row],[IQR]])),"")</f>
        <v>8.304398150357883E-4</v>
      </c>
    </row>
    <row r="722" spans="1:12" x14ac:dyDescent="0.25">
      <c r="A722" s="9">
        <v>44280.100185185183</v>
      </c>
      <c r="B722" s="10">
        <v>0</v>
      </c>
      <c r="C722" s="10">
        <v>1</v>
      </c>
      <c r="D722" s="11">
        <f>SUM(B$2:B722)</f>
        <v>3</v>
      </c>
      <c r="E722" s="11">
        <f>SUM(C$2:C722)</f>
        <v>721</v>
      </c>
      <c r="F722" s="12">
        <f>IF(stats[[#This Row],[Datetime]],stats[[#This Row],[Total Clear]]/stats[[#This Row],[Total Runs]],NA())</f>
        <v>4.160887656033287E-3</v>
      </c>
      <c r="G722" s="2">
        <f t="shared" si="33"/>
        <v>0</v>
      </c>
      <c r="H722" s="3">
        <f>IFERROR(stats[[#This Row],[Datetime]]-A721,"")</f>
        <v>8.7962962425081059E-4</v>
      </c>
      <c r="I722" s="3">
        <f t="shared" si="34"/>
        <v>7.7546296233776957E-4</v>
      </c>
      <c r="J722" s="3">
        <f t="shared" si="35"/>
        <v>8.7094907212303951E-4</v>
      </c>
      <c r="K722" s="3">
        <f>IFERROR(stats[[#This Row],[Q3]]-stats[[#This Row],[Q1]],"")</f>
        <v>9.5486109785269946E-5</v>
      </c>
      <c r="L722" s="3">
        <f>IFERROR(AVERAGEIFS(H703:H722, H703:H722, "&lt;" &amp; stats[[#This Row],[Q3]]+(2*stats[[#This Row],[IQR]]), H703:H722, "&gt;" &amp; stats[[#This Row],[Q1]]-(2*stats[[#This Row],[IQR]])),"")</f>
        <v>8.3101851851097308E-4</v>
      </c>
    </row>
    <row r="723" spans="1:12" x14ac:dyDescent="0.25">
      <c r="A723" s="9">
        <v>44280.101053240738</v>
      </c>
      <c r="B723" s="10">
        <v>0</v>
      </c>
      <c r="C723" s="10">
        <v>1</v>
      </c>
      <c r="D723" s="11">
        <f>SUM(B$2:B723)</f>
        <v>3</v>
      </c>
      <c r="E723" s="11">
        <f>SUM(C$2:C723)</f>
        <v>722</v>
      </c>
      <c r="F723" s="12">
        <f>IF(stats[[#This Row],[Datetime]],stats[[#This Row],[Total Clear]]/stats[[#This Row],[Total Runs]],NA())</f>
        <v>4.1551246537396124E-3</v>
      </c>
      <c r="G723" s="2">
        <f t="shared" si="33"/>
        <v>0</v>
      </c>
      <c r="H723" s="3">
        <f>IFERROR(stats[[#This Row],[Datetime]]-A722,"")</f>
        <v>8.6805555474711582E-4</v>
      </c>
      <c r="I723" s="3">
        <f t="shared" si="34"/>
        <v>7.9282407750724815E-4</v>
      </c>
      <c r="J723" s="3">
        <f t="shared" si="35"/>
        <v>8.7094907212303951E-4</v>
      </c>
      <c r="K723" s="3">
        <f>IFERROR(stats[[#This Row],[Q3]]-stats[[#This Row],[Q1]],"")</f>
        <v>7.8124994615791366E-5</v>
      </c>
      <c r="L723" s="3">
        <f>IFERROR(AVERAGEIFS(H704:H723, H704:H723, "&lt;" &amp; stats[[#This Row],[Q3]]+(2*stats[[#This Row],[IQR]]), H704:H723, "&gt;" &amp; stats[[#This Row],[Q1]]-(2*stats[[#This Row],[IQR]])),"")</f>
        <v>8.3738425928459037E-4</v>
      </c>
    </row>
    <row r="724" spans="1:12" x14ac:dyDescent="0.25">
      <c r="A724" s="9">
        <v>44280.101782407408</v>
      </c>
      <c r="B724" s="10">
        <v>0</v>
      </c>
      <c r="C724" s="10">
        <v>1</v>
      </c>
      <c r="D724" s="11">
        <f>SUM(B$2:B724)</f>
        <v>3</v>
      </c>
      <c r="E724" s="11">
        <f>SUM(C$2:C724)</f>
        <v>723</v>
      </c>
      <c r="F724" s="12">
        <f>IF(stats[[#This Row],[Datetime]],stats[[#This Row],[Total Clear]]/stats[[#This Row],[Total Runs]],NA())</f>
        <v>4.1493775933609959E-3</v>
      </c>
      <c r="G724" s="2">
        <f t="shared" si="33"/>
        <v>0</v>
      </c>
      <c r="H724" s="3">
        <f>IFERROR(stats[[#This Row],[Datetime]]-A723,"")</f>
        <v>7.2916666977107525E-4</v>
      </c>
      <c r="I724" s="3">
        <f t="shared" si="34"/>
        <v>7.7546296233776957E-4</v>
      </c>
      <c r="J724" s="3">
        <f t="shared" si="35"/>
        <v>8.7094907212303951E-4</v>
      </c>
      <c r="K724" s="3">
        <f>IFERROR(stats[[#This Row],[Q3]]-stats[[#This Row],[Q1]],"")</f>
        <v>9.5486109785269946E-5</v>
      </c>
      <c r="L724" s="3">
        <f>IFERROR(AVERAGEIFS(H705:H724, H705:H724, "&lt;" &amp; stats[[#This Row],[Q3]]+(2*stats[[#This Row],[IQR]]), H705:H724, "&gt;" &amp; stats[[#This Row],[Q1]]-(2*stats[[#This Row],[IQR]])),"")</f>
        <v>8.3101851851097308E-4</v>
      </c>
    </row>
    <row r="725" spans="1:12" x14ac:dyDescent="0.25">
      <c r="A725" s="9">
        <v>44280.102581018517</v>
      </c>
      <c r="B725" s="10">
        <v>0</v>
      </c>
      <c r="C725" s="10">
        <v>1</v>
      </c>
      <c r="D725" s="11">
        <f>SUM(B$2:B725)</f>
        <v>3</v>
      </c>
      <c r="E725" s="11">
        <f>SUM(C$2:C725)</f>
        <v>724</v>
      </c>
      <c r="F725" s="12">
        <f>IF(stats[[#This Row],[Datetime]],stats[[#This Row],[Total Clear]]/stats[[#This Row],[Total Runs]],NA())</f>
        <v>4.1436464088397788E-3</v>
      </c>
      <c r="G725" s="2">
        <f t="shared" si="33"/>
        <v>0</v>
      </c>
      <c r="H725" s="3">
        <f>IFERROR(stats[[#This Row],[Datetime]]-A724,"")</f>
        <v>7.9861110862111673E-4</v>
      </c>
      <c r="I725" s="3">
        <f t="shared" si="34"/>
        <v>7.7546296233776957E-4</v>
      </c>
      <c r="J725" s="3">
        <f t="shared" si="35"/>
        <v>8.6805555474711582E-4</v>
      </c>
      <c r="K725" s="3">
        <f>IFERROR(stats[[#This Row],[Q3]]-stats[[#This Row],[Q1]],"")</f>
        <v>9.2592592409346253E-5</v>
      </c>
      <c r="L725" s="3">
        <f>IFERROR(AVERAGEIFS(H706:H725, H706:H725, "&lt;" &amp; stats[[#This Row],[Q3]]+(2*stats[[#This Row],[IQR]]), H706:H725, "&gt;" &amp; stats[[#This Row],[Q1]]-(2*stats[[#This Row],[IQR]])),"")</f>
        <v>8.2523148121254057E-4</v>
      </c>
    </row>
    <row r="726" spans="1:12" x14ac:dyDescent="0.25">
      <c r="A726" s="9">
        <v>44280.103506944448</v>
      </c>
      <c r="B726" s="10">
        <v>0</v>
      </c>
      <c r="C726" s="10">
        <v>1</v>
      </c>
      <c r="D726" s="11">
        <f>SUM(B$2:B726)</f>
        <v>3</v>
      </c>
      <c r="E726" s="11">
        <f>SUM(C$2:C726)</f>
        <v>725</v>
      </c>
      <c r="F726" s="12">
        <f>IF(stats[[#This Row],[Datetime]],stats[[#This Row],[Total Clear]]/stats[[#This Row],[Total Runs]],NA())</f>
        <v>4.1379310344827587E-3</v>
      </c>
      <c r="G726" s="2">
        <f t="shared" si="33"/>
        <v>0</v>
      </c>
      <c r="H726" s="3">
        <f>IFERROR(stats[[#This Row],[Datetime]]-A725,"")</f>
        <v>9.2592593136942014E-4</v>
      </c>
      <c r="I726" s="3">
        <f t="shared" si="34"/>
        <v>7.7546296233776957E-4</v>
      </c>
      <c r="J726" s="3">
        <f t="shared" si="35"/>
        <v>8.7094907212303951E-4</v>
      </c>
      <c r="K726" s="3">
        <f>IFERROR(stats[[#This Row],[Q3]]-stats[[#This Row],[Q1]],"")</f>
        <v>9.5486109785269946E-5</v>
      </c>
      <c r="L726" s="3">
        <f>IFERROR(AVERAGEIFS(H707:H726, H707:H726, "&lt;" &amp; stats[[#This Row],[Q3]]+(2*stats[[#This Row],[IQR]]), H707:H726, "&gt;" &amp; stats[[#This Row],[Q1]]-(2*stats[[#This Row],[IQR]])),"")</f>
        <v>8.281250000436557E-4</v>
      </c>
    </row>
    <row r="727" spans="1:12" x14ac:dyDescent="0.25">
      <c r="A727" s="9">
        <v>44280.104328703703</v>
      </c>
      <c r="B727" s="10">
        <v>0</v>
      </c>
      <c r="C727" s="10">
        <v>1</v>
      </c>
      <c r="D727" s="11">
        <f>SUM(B$2:B727)</f>
        <v>3</v>
      </c>
      <c r="E727" s="11">
        <f>SUM(C$2:C727)</f>
        <v>726</v>
      </c>
      <c r="F727" s="12">
        <f>IF(stats[[#This Row],[Datetime]],stats[[#This Row],[Total Clear]]/stats[[#This Row],[Total Runs]],NA())</f>
        <v>4.1322314049586778E-3</v>
      </c>
      <c r="G727" s="2">
        <f t="shared" si="33"/>
        <v>0</v>
      </c>
      <c r="H727" s="3">
        <f>IFERROR(stats[[#This Row],[Datetime]]-A726,"")</f>
        <v>8.2175925490446389E-4</v>
      </c>
      <c r="I727" s="3">
        <f t="shared" si="34"/>
        <v>7.9282407205027994E-4</v>
      </c>
      <c r="J727" s="3">
        <f t="shared" si="35"/>
        <v>8.7094907212303951E-4</v>
      </c>
      <c r="K727" s="3">
        <f>IFERROR(stats[[#This Row],[Q3]]-stats[[#This Row],[Q1]],"")</f>
        <v>7.8125000072759576E-5</v>
      </c>
      <c r="L727" s="3">
        <f>IFERROR(AVERAGEIFS(H708:H727, H708:H727, "&lt;" &amp; stats[[#This Row],[Q3]]+(2*stats[[#This Row],[IQR]]), H708:H727, "&gt;" &amp; stats[[#This Row],[Q1]]-(2*stats[[#This Row],[IQR]])),"")</f>
        <v>8.3043981467199044E-4</v>
      </c>
    </row>
    <row r="728" spans="1:12" x14ac:dyDescent="0.25">
      <c r="A728" s="9">
        <v>44280.105208333334</v>
      </c>
      <c r="B728" s="10">
        <v>0</v>
      </c>
      <c r="C728" s="10">
        <v>1</v>
      </c>
      <c r="D728" s="11">
        <f>SUM(B$2:B728)</f>
        <v>3</v>
      </c>
      <c r="E728" s="11">
        <f>SUM(C$2:C728)</f>
        <v>727</v>
      </c>
      <c r="F728" s="12">
        <f>IF(stats[[#This Row],[Datetime]],stats[[#This Row],[Total Clear]]/stats[[#This Row],[Total Runs]],NA())</f>
        <v>4.1265474552957355E-3</v>
      </c>
      <c r="G728" s="2">
        <f t="shared" si="33"/>
        <v>0</v>
      </c>
      <c r="H728" s="3">
        <f>IFERROR(stats[[#This Row],[Datetime]]-A727,"")</f>
        <v>8.7962963152676821E-4</v>
      </c>
      <c r="I728" s="3">
        <f t="shared" si="34"/>
        <v>7.9282407205027994E-4</v>
      </c>
      <c r="J728" s="3">
        <f t="shared" si="35"/>
        <v>8.7094907212303951E-4</v>
      </c>
      <c r="K728" s="3">
        <f>IFERROR(stats[[#This Row],[Q3]]-stats[[#This Row],[Q1]],"")</f>
        <v>7.8125000072759576E-5</v>
      </c>
      <c r="L728" s="3">
        <f>IFERROR(AVERAGEIFS(H709:H728, H709:H728, "&lt;" &amp; stats[[#This Row],[Q3]]+(2*stats[[#This Row],[IQR]]), H709:H728, "&gt;" &amp; stats[[#This Row],[Q1]]-(2*stats[[#This Row],[IQR]])),"")</f>
        <v>8.2986111119680577E-4</v>
      </c>
    </row>
    <row r="729" spans="1:12" x14ac:dyDescent="0.25">
      <c r="A729" s="9">
        <v>44280.106041666666</v>
      </c>
      <c r="B729" s="10">
        <v>0</v>
      </c>
      <c r="C729" s="10">
        <v>1</v>
      </c>
      <c r="D729" s="11">
        <f>SUM(B$2:B729)</f>
        <v>3</v>
      </c>
      <c r="E729" s="11">
        <f>SUM(C$2:C729)</f>
        <v>728</v>
      </c>
      <c r="F729" s="12">
        <f>IF(stats[[#This Row],[Datetime]],stats[[#This Row],[Total Clear]]/stats[[#This Row],[Total Runs]],NA())</f>
        <v>4.120879120879121E-3</v>
      </c>
      <c r="G729" s="2">
        <f t="shared" si="33"/>
        <v>0</v>
      </c>
      <c r="H729" s="3">
        <f>IFERROR(stats[[#This Row],[Datetime]]-A728,"")</f>
        <v>8.3333333168411627E-4</v>
      </c>
      <c r="I729" s="3">
        <f t="shared" si="34"/>
        <v>7.9282407205027994E-4</v>
      </c>
      <c r="J729" s="3">
        <f t="shared" si="35"/>
        <v>8.7094907212303951E-4</v>
      </c>
      <c r="K729" s="3">
        <f>IFERROR(stats[[#This Row],[Q3]]-stats[[#This Row],[Q1]],"")</f>
        <v>7.8125000072759576E-5</v>
      </c>
      <c r="L729" s="3">
        <f>IFERROR(AVERAGEIFS(H710:H729, H710:H729, "&lt;" &amp; stats[[#This Row],[Q3]]+(2*stats[[#This Row],[IQR]]), H710:H729, "&gt;" &amp; stats[[#This Row],[Q1]]-(2*stats[[#This Row],[IQR]])),"")</f>
        <v>8.2870370351884048E-4</v>
      </c>
    </row>
    <row r="730" spans="1:12" x14ac:dyDescent="0.25">
      <c r="A730" s="9">
        <v>44280.106851851851</v>
      </c>
      <c r="B730" s="10">
        <v>0</v>
      </c>
      <c r="C730" s="10">
        <v>1</v>
      </c>
      <c r="D730" s="11">
        <f>SUM(B$2:B730)</f>
        <v>3</v>
      </c>
      <c r="E730" s="11">
        <f>SUM(C$2:C730)</f>
        <v>729</v>
      </c>
      <c r="F730" s="12">
        <f>IF(stats[[#This Row],[Datetime]],stats[[#This Row],[Total Clear]]/stats[[#This Row],[Total Runs]],NA())</f>
        <v>4.11522633744856E-3</v>
      </c>
      <c r="G730" s="2">
        <f t="shared" si="33"/>
        <v>0</v>
      </c>
      <c r="H730" s="3">
        <f>IFERROR(stats[[#This Row],[Datetime]]-A729,"")</f>
        <v>8.1018518540076911E-4</v>
      </c>
      <c r="I730" s="3">
        <f t="shared" si="34"/>
        <v>7.9282407205027994E-4</v>
      </c>
      <c r="J730" s="3">
        <f t="shared" si="35"/>
        <v>8.7094907212303951E-4</v>
      </c>
      <c r="K730" s="3">
        <f>IFERROR(stats[[#This Row],[Q3]]-stats[[#This Row],[Q1]],"")</f>
        <v>7.8125000072759576E-5</v>
      </c>
      <c r="L730" s="3">
        <f>IFERROR(AVERAGEIFS(H711:H730, H711:H730, "&lt;" &amp; stats[[#This Row],[Q3]]+(2*stats[[#This Row],[IQR]]), H711:H730, "&gt;" &amp; stats[[#This Row],[Q1]]-(2*stats[[#This Row],[IQR]])),"")</f>
        <v>8.2754629620467317E-4</v>
      </c>
    </row>
    <row r="731" spans="1:12" x14ac:dyDescent="0.25">
      <c r="A731" s="9">
        <v>44280.107673611114</v>
      </c>
      <c r="B731" s="10">
        <v>0</v>
      </c>
      <c r="C731" s="10">
        <v>1</v>
      </c>
      <c r="D731" s="11">
        <f>SUM(B$2:B731)</f>
        <v>3</v>
      </c>
      <c r="E731" s="11">
        <f>SUM(C$2:C731)</f>
        <v>730</v>
      </c>
      <c r="F731" s="12">
        <f>IF(stats[[#This Row],[Datetime]],stats[[#This Row],[Total Clear]]/stats[[#This Row],[Total Runs]],NA())</f>
        <v>4.10958904109589E-3</v>
      </c>
      <c r="G731" s="2">
        <f t="shared" si="33"/>
        <v>0</v>
      </c>
      <c r="H731" s="3">
        <f>IFERROR(stats[[#This Row],[Datetime]]-A730,"")</f>
        <v>8.217592621804215E-4</v>
      </c>
      <c r="I731" s="3">
        <f t="shared" si="34"/>
        <v>7.9282407205027994E-4</v>
      </c>
      <c r="J731" s="3">
        <f t="shared" si="35"/>
        <v>8.7094907212303951E-4</v>
      </c>
      <c r="K731" s="3">
        <f>IFERROR(stats[[#This Row],[Q3]]-stats[[#This Row],[Q1]],"")</f>
        <v>7.8125000072759576E-5</v>
      </c>
      <c r="L731" s="3">
        <f>IFERROR(AVERAGEIFS(H712:H731, H712:H731, "&lt;" &amp; stats[[#This Row],[Q3]]+(2*stats[[#This Row],[IQR]]), H712:H731, "&gt;" &amp; stats[[#This Row],[Q1]]-(2*stats[[#This Row],[IQR]])),"")</f>
        <v>8.2754629656847103E-4</v>
      </c>
    </row>
    <row r="732" spans="1:12" x14ac:dyDescent="0.25">
      <c r="A732" s="9">
        <v>44280.108564814815</v>
      </c>
      <c r="B732" s="10">
        <v>0</v>
      </c>
      <c r="C732" s="10">
        <v>1</v>
      </c>
      <c r="D732" s="11">
        <f>SUM(B$2:B732)</f>
        <v>3</v>
      </c>
      <c r="E732" s="11">
        <f>SUM(C$2:C732)</f>
        <v>731</v>
      </c>
      <c r="F732" s="12">
        <f>IF(stats[[#This Row],[Datetime]],stats[[#This Row],[Total Clear]]/stats[[#This Row],[Total Runs]],NA())</f>
        <v>4.1039671682626538E-3</v>
      </c>
      <c r="G732" s="2">
        <f t="shared" si="33"/>
        <v>0</v>
      </c>
      <c r="H732" s="3">
        <f>IFERROR(stats[[#This Row],[Datetime]]-A731,"")</f>
        <v>8.9120370103046298E-4</v>
      </c>
      <c r="I732" s="3">
        <f t="shared" si="34"/>
        <v>7.9282407205027994E-4</v>
      </c>
      <c r="J732" s="3">
        <f t="shared" si="35"/>
        <v>8.796296260698E-4</v>
      </c>
      <c r="K732" s="3">
        <f>IFERROR(stats[[#This Row],[Q3]]-stats[[#This Row],[Q1]],"")</f>
        <v>8.6805554019520059E-5</v>
      </c>
      <c r="L732" s="3">
        <f>IFERROR(AVERAGEIFS(H713:H732, H713:H732, "&lt;" &amp; stats[[#This Row],[Q3]]+(2*stats[[#This Row],[IQR]]), H713:H732, "&gt;" &amp; stats[[#This Row],[Q1]]-(2*stats[[#This Row],[IQR]])),"")</f>
        <v>8.321759258251404E-4</v>
      </c>
    </row>
    <row r="733" spans="1:12" x14ac:dyDescent="0.25">
      <c r="A733" s="9">
        <v>44280.109351851854</v>
      </c>
      <c r="B733" s="10">
        <v>0</v>
      </c>
      <c r="C733" s="10">
        <v>1</v>
      </c>
      <c r="D733" s="11">
        <f>SUM(B$2:B733)</f>
        <v>3</v>
      </c>
      <c r="E733" s="11">
        <f>SUM(C$2:C733)</f>
        <v>732</v>
      </c>
      <c r="F733" s="12">
        <f>IF(stats[[#This Row],[Datetime]],stats[[#This Row],[Total Clear]]/stats[[#This Row],[Total Runs]],NA())</f>
        <v>4.0983606557377051E-3</v>
      </c>
      <c r="G733" s="2">
        <f t="shared" si="33"/>
        <v>0</v>
      </c>
      <c r="H733" s="3">
        <f>IFERROR(stats[[#This Row],[Datetime]]-A732,"")</f>
        <v>7.8703703911742195E-4</v>
      </c>
      <c r="I733" s="3">
        <f t="shared" si="34"/>
        <v>7.9571759124519303E-4</v>
      </c>
      <c r="J733" s="3">
        <f t="shared" si="35"/>
        <v>8.796296260698E-4</v>
      </c>
      <c r="K733" s="3">
        <f>IFERROR(stats[[#This Row],[Q3]]-stats[[#This Row],[Q1]],"")</f>
        <v>8.3912034824606963E-5</v>
      </c>
      <c r="L733" s="3">
        <f>IFERROR(AVERAGEIFS(H714:H733, H714:H733, "&lt;" &amp; stats[[#This Row],[Q3]]+(2*stats[[#This Row],[IQR]]), H714:H733, "&gt;" &amp; stats[[#This Row],[Q1]]-(2*stats[[#This Row],[IQR]])),"")</f>
        <v>8.3333333350310568E-4</v>
      </c>
    </row>
    <row r="734" spans="1:12" x14ac:dyDescent="0.25">
      <c r="A734" s="9">
        <v>44280.110266203701</v>
      </c>
      <c r="B734" s="10">
        <v>0</v>
      </c>
      <c r="C734" s="10">
        <v>1</v>
      </c>
      <c r="D734" s="11">
        <f>SUM(B$2:B734)</f>
        <v>3</v>
      </c>
      <c r="E734" s="11">
        <f>SUM(C$2:C734)</f>
        <v>733</v>
      </c>
      <c r="F734" s="12">
        <f>IF(stats[[#This Row],[Datetime]],stats[[#This Row],[Total Clear]]/stats[[#This Row],[Total Runs]],NA())</f>
        <v>4.0927694406548429E-3</v>
      </c>
      <c r="G734" s="2">
        <f t="shared" si="33"/>
        <v>0</v>
      </c>
      <c r="H734" s="3">
        <f>IFERROR(stats[[#This Row],[Datetime]]-A733,"")</f>
        <v>9.1435184731381014E-4</v>
      </c>
      <c r="I734" s="3">
        <f t="shared" si="34"/>
        <v>7.9571759124519303E-4</v>
      </c>
      <c r="J734" s="3">
        <f t="shared" si="35"/>
        <v>8.825231489026919E-4</v>
      </c>
      <c r="K734" s="3">
        <f>IFERROR(stats[[#This Row],[Q3]]-stats[[#This Row],[Q1]],"")</f>
        <v>8.6805557657498866E-5</v>
      </c>
      <c r="L734" s="3">
        <f>IFERROR(AVERAGEIFS(H715:H734, H715:H734, "&lt;" &amp; stats[[#This Row],[Q3]]+(2*stats[[#This Row],[IQR]]), H715:H734, "&gt;" &amp; stats[[#This Row],[Q1]]-(2*stats[[#This Row],[IQR]])),"")</f>
        <v>8.3680555544560773E-4</v>
      </c>
    </row>
    <row r="735" spans="1:12" x14ac:dyDescent="0.25">
      <c r="A735" s="9">
        <v>44280.11105324074</v>
      </c>
      <c r="B735" s="10">
        <v>0</v>
      </c>
      <c r="C735" s="10">
        <v>1</v>
      </c>
      <c r="D735" s="11">
        <f>SUM(B$2:B735)</f>
        <v>3</v>
      </c>
      <c r="E735" s="11">
        <f>SUM(C$2:C735)</f>
        <v>734</v>
      </c>
      <c r="F735" s="12">
        <f>IF(stats[[#This Row],[Datetime]],stats[[#This Row],[Total Clear]]/stats[[#This Row],[Total Runs]],NA())</f>
        <v>4.0871934604904629E-3</v>
      </c>
      <c r="G735" s="2">
        <f t="shared" si="33"/>
        <v>0</v>
      </c>
      <c r="H735" s="3">
        <f>IFERROR(stats[[#This Row],[Datetime]]-A734,"")</f>
        <v>7.8703703911742195E-4</v>
      </c>
      <c r="I735" s="3">
        <f t="shared" si="34"/>
        <v>7.8703703911742195E-4</v>
      </c>
      <c r="J735" s="3">
        <f t="shared" si="35"/>
        <v>8.796296260698E-4</v>
      </c>
      <c r="K735" s="3">
        <f>IFERROR(stats[[#This Row],[Q3]]-stats[[#This Row],[Q1]],"")</f>
        <v>9.2592586952378042E-5</v>
      </c>
      <c r="L735" s="3">
        <f>IFERROR(AVERAGEIFS(H716:H735, H716:H735, "&lt;" &amp; stats[[#This Row],[Q3]]+(2*stats[[#This Row],[IQR]]), H716:H735, "&gt;" &amp; stats[[#This Row],[Q1]]-(2*stats[[#This Row],[IQR]])),"")</f>
        <v>8.2986111119680577E-4</v>
      </c>
    </row>
    <row r="736" spans="1:12" x14ac:dyDescent="0.25">
      <c r="A736" s="9">
        <v>44280.111875000002</v>
      </c>
      <c r="B736" s="10">
        <v>0</v>
      </c>
      <c r="C736" s="10">
        <v>1</v>
      </c>
      <c r="D736" s="11">
        <f>SUM(B$2:B736)</f>
        <v>3</v>
      </c>
      <c r="E736" s="11">
        <f>SUM(C$2:C736)</f>
        <v>735</v>
      </c>
      <c r="F736" s="12">
        <f>IF(stats[[#This Row],[Datetime]],stats[[#This Row],[Total Clear]]/stats[[#This Row],[Total Runs]],NA())</f>
        <v>4.0816326530612249E-3</v>
      </c>
      <c r="G736" s="2">
        <f t="shared" si="33"/>
        <v>0</v>
      </c>
      <c r="H736" s="3">
        <f>IFERROR(stats[[#This Row],[Datetime]]-A735,"")</f>
        <v>8.217592621804215E-4</v>
      </c>
      <c r="I736" s="3">
        <f t="shared" si="34"/>
        <v>7.9571759124519303E-4</v>
      </c>
      <c r="J736" s="3">
        <f t="shared" si="35"/>
        <v>8.796296260698E-4</v>
      </c>
      <c r="K736" s="3">
        <f>IFERROR(stats[[#This Row],[Q3]]-stats[[#This Row],[Q1]],"")</f>
        <v>8.3912034824606963E-5</v>
      </c>
      <c r="L736" s="3">
        <f>IFERROR(AVERAGEIFS(H717:H736, H717:H736, "&lt;" &amp; stats[[#This Row],[Q3]]+(2*stats[[#This Row],[IQR]]), H717:H736, "&gt;" &amp; stats[[#This Row],[Q1]]-(2*stats[[#This Row],[IQR]])),"")</f>
        <v>8.3217592618893836E-4</v>
      </c>
    </row>
    <row r="737" spans="1:12" x14ac:dyDescent="0.25">
      <c r="A737" s="9">
        <v>44280.112685185188</v>
      </c>
      <c r="B737" s="10">
        <v>0</v>
      </c>
      <c r="C737" s="10">
        <v>1</v>
      </c>
      <c r="D737" s="11">
        <f>SUM(B$2:B737)</f>
        <v>3</v>
      </c>
      <c r="E737" s="11">
        <f>SUM(C$2:C737)</f>
        <v>736</v>
      </c>
      <c r="F737" s="12">
        <f>IF(stats[[#This Row],[Datetime]],stats[[#This Row],[Total Clear]]/stats[[#This Row],[Total Runs]],NA())</f>
        <v>4.076086956521739E-3</v>
      </c>
      <c r="G737" s="2">
        <f t="shared" si="33"/>
        <v>0</v>
      </c>
      <c r="H737" s="3">
        <f>IFERROR(stats[[#This Row],[Datetime]]-A736,"")</f>
        <v>8.1018518540076911E-4</v>
      </c>
      <c r="I737" s="3">
        <f t="shared" si="34"/>
        <v>7.9571759124519303E-4</v>
      </c>
      <c r="J737" s="3">
        <f t="shared" si="35"/>
        <v>8.796296260698E-4</v>
      </c>
      <c r="K737" s="3">
        <f>IFERROR(stats[[#This Row],[Q3]]-stats[[#This Row],[Q1]],"")</f>
        <v>8.3912034824606963E-5</v>
      </c>
      <c r="L737" s="3">
        <f>IFERROR(AVERAGEIFS(H718:H737, H718:H737, "&lt;" &amp; stats[[#This Row],[Q3]]+(2*stats[[#This Row],[IQR]]), H718:H737, "&gt;" &amp; stats[[#This Row],[Q1]]-(2*stats[[#This Row],[IQR]])),"")</f>
        <v>8.3101851851097308E-4</v>
      </c>
    </row>
    <row r="738" spans="1:12" x14ac:dyDescent="0.25">
      <c r="A738" s="9">
        <v>44280.114074074074</v>
      </c>
      <c r="B738" s="10">
        <v>0</v>
      </c>
      <c r="C738" s="10">
        <v>1</v>
      </c>
      <c r="D738" s="11">
        <f>SUM(B$2:B738)</f>
        <v>3</v>
      </c>
      <c r="E738" s="11">
        <f>SUM(C$2:C738)</f>
        <v>737</v>
      </c>
      <c r="F738" s="12">
        <f>IF(stats[[#This Row],[Datetime]],stats[[#This Row],[Total Clear]]/stats[[#This Row],[Total Runs]],NA())</f>
        <v>4.0705563093622792E-3</v>
      </c>
      <c r="G738" s="2">
        <f t="shared" si="33"/>
        <v>0</v>
      </c>
      <c r="H738" s="3">
        <f>IFERROR(stats[[#This Row],[Datetime]]-A737,"")</f>
        <v>1.3888888861401938E-3</v>
      </c>
      <c r="I738" s="3">
        <f t="shared" si="34"/>
        <v>8.0729166620585602E-4</v>
      </c>
      <c r="J738" s="3">
        <f t="shared" si="35"/>
        <v>8.825231489026919E-4</v>
      </c>
      <c r="K738" s="3">
        <f>IFERROR(stats[[#This Row],[Q3]]-stats[[#This Row],[Q1]],"")</f>
        <v>7.5231482696835883E-5</v>
      </c>
      <c r="L738" s="3">
        <f>IFERROR(AVERAGEIFS(H719:H738, H719:H738, "&lt;" &amp; stats[[#This Row],[Q3]]+(2*stats[[#This Row],[IQR]]), H719:H738, "&gt;" &amp; stats[[#This Row],[Q1]]-(2*stats[[#This Row],[IQR]])),"")</f>
        <v>8.3455165708743915E-4</v>
      </c>
    </row>
    <row r="739" spans="1:12" x14ac:dyDescent="0.25">
      <c r="A739" s="9">
        <v>44280.114942129629</v>
      </c>
      <c r="B739" s="10">
        <v>0</v>
      </c>
      <c r="C739" s="10">
        <v>1</v>
      </c>
      <c r="D739" s="11">
        <f>SUM(B$2:B739)</f>
        <v>3</v>
      </c>
      <c r="E739" s="11">
        <f>SUM(C$2:C739)</f>
        <v>738</v>
      </c>
      <c r="F739" s="12">
        <f>IF(stats[[#This Row],[Datetime]],stats[[#This Row],[Total Clear]]/stats[[#This Row],[Total Runs]],NA())</f>
        <v>4.0650406504065045E-3</v>
      </c>
      <c r="G739" s="2">
        <f t="shared" si="33"/>
        <v>0</v>
      </c>
      <c r="H739" s="3">
        <f>IFERROR(stats[[#This Row],[Datetime]]-A738,"")</f>
        <v>8.6805555474711582E-4</v>
      </c>
      <c r="I739" s="3">
        <f t="shared" si="34"/>
        <v>8.0729166620585602E-4</v>
      </c>
      <c r="J739" s="3">
        <f t="shared" si="35"/>
        <v>8.825231489026919E-4</v>
      </c>
      <c r="K739" s="3">
        <f>IFERROR(stats[[#This Row],[Q3]]-stats[[#This Row],[Q1]],"")</f>
        <v>7.5231482696835883E-5</v>
      </c>
      <c r="L739" s="3">
        <f>IFERROR(AVERAGEIFS(H720:H739, H720:H739, "&lt;" &amp; stats[[#This Row],[Q3]]+(2*stats[[#This Row],[IQR]]), H720:H739, "&gt;" &amp; stats[[#This Row],[Q1]]-(2*stats[[#This Row],[IQR]])),"")</f>
        <v>8.3759746600040475E-4</v>
      </c>
    </row>
    <row r="740" spans="1:12" x14ac:dyDescent="0.25">
      <c r="A740" s="9">
        <v>44280.115879629629</v>
      </c>
      <c r="B740" s="10">
        <v>0</v>
      </c>
      <c r="C740" s="10">
        <v>1</v>
      </c>
      <c r="D740" s="11">
        <f>SUM(B$2:B740)</f>
        <v>3</v>
      </c>
      <c r="E740" s="11">
        <f>SUM(C$2:C740)</f>
        <v>739</v>
      </c>
      <c r="F740" s="12">
        <f>IF(stats[[#This Row],[Datetime]],stats[[#This Row],[Total Clear]]/stats[[#This Row],[Total Runs]],NA())</f>
        <v>4.0595399188092015E-3</v>
      </c>
      <c r="G740" s="2">
        <f t="shared" si="33"/>
        <v>0</v>
      </c>
      <c r="H740" s="3">
        <f>IFERROR(stats[[#This Row],[Datetime]]-A739,"")</f>
        <v>9.3750000087311491E-4</v>
      </c>
      <c r="I740" s="3">
        <f t="shared" si="34"/>
        <v>8.1018518540076911E-4</v>
      </c>
      <c r="J740" s="3">
        <f t="shared" si="35"/>
        <v>8.9699073760129977E-4</v>
      </c>
      <c r="K740" s="3">
        <f>IFERROR(stats[[#This Row],[Q3]]-stats[[#This Row],[Q1]],"")</f>
        <v>8.6805552200530656E-5</v>
      </c>
      <c r="L740" s="3">
        <f>IFERROR(AVERAGEIFS(H721:H740, H721:H740, "&lt;" &amp; stats[[#This Row],[Q3]]+(2*stats[[#This Row],[IQR]]), H721:H740, "&gt;" &amp; stats[[#This Row],[Q1]]-(2*stats[[#This Row],[IQR]])),"")</f>
        <v>8.4795321661084398E-4</v>
      </c>
    </row>
    <row r="741" spans="1:12" x14ac:dyDescent="0.25">
      <c r="A741" s="9">
        <v>44280.116678240738</v>
      </c>
      <c r="B741" s="10">
        <v>0</v>
      </c>
      <c r="C741" s="10">
        <v>1</v>
      </c>
      <c r="D741" s="11">
        <f>SUM(B$2:B741)</f>
        <v>3</v>
      </c>
      <c r="E741" s="11">
        <f>SUM(C$2:C741)</f>
        <v>740</v>
      </c>
      <c r="F741" s="12">
        <f>IF(stats[[#This Row],[Datetime]],stats[[#This Row],[Total Clear]]/stats[[#This Row],[Total Runs]],NA())</f>
        <v>4.0540540540540543E-3</v>
      </c>
      <c r="G741" s="2">
        <f t="shared" si="33"/>
        <v>0</v>
      </c>
      <c r="H741" s="3">
        <f>IFERROR(stats[[#This Row],[Datetime]]-A740,"")</f>
        <v>7.9861110862111673E-4</v>
      </c>
      <c r="I741" s="3">
        <f t="shared" si="34"/>
        <v>8.0729166620585602E-4</v>
      </c>
      <c r="J741" s="3">
        <f t="shared" si="35"/>
        <v>8.825231489026919E-4</v>
      </c>
      <c r="K741" s="3">
        <f>IFERROR(stats[[#This Row],[Q3]]-stats[[#This Row],[Q1]],"")</f>
        <v>7.5231482696835883E-5</v>
      </c>
      <c r="L741" s="3">
        <f>IFERROR(AVERAGEIFS(H722:H741, H722:H741, "&lt;" &amp; stats[[#This Row],[Q3]]+(2*stats[[#This Row],[IQR]]), H722:H741, "&gt;" &amp; stats[[#This Row],[Q1]]-(2*stats[[#This Row],[IQR]])),"")</f>
        <v>8.4125243646619643E-4</v>
      </c>
    </row>
    <row r="742" spans="1:12" x14ac:dyDescent="0.25">
      <c r="A742" s="9">
        <v>44280.117465277777</v>
      </c>
      <c r="B742" s="10">
        <v>0</v>
      </c>
      <c r="C742" s="10">
        <v>1</v>
      </c>
      <c r="D742" s="11">
        <f>SUM(B$2:B742)</f>
        <v>3</v>
      </c>
      <c r="E742" s="11">
        <f>SUM(C$2:C742)</f>
        <v>741</v>
      </c>
      <c r="F742" s="12">
        <f>IF(stats[[#This Row],[Datetime]],stats[[#This Row],[Total Clear]]/stats[[#This Row],[Total Runs]],NA())</f>
        <v>4.048582995951417E-3</v>
      </c>
      <c r="G742" s="2">
        <f t="shared" si="33"/>
        <v>0</v>
      </c>
      <c r="H742" s="3">
        <f>IFERROR(stats[[#This Row],[Datetime]]-A741,"")</f>
        <v>7.8703703911742195E-4</v>
      </c>
      <c r="I742" s="3">
        <f t="shared" si="34"/>
        <v>7.9861110862111673E-4</v>
      </c>
      <c r="J742" s="3">
        <f t="shared" si="35"/>
        <v>8.825231489026919E-4</v>
      </c>
      <c r="K742" s="3">
        <f>IFERROR(stats[[#This Row],[Q3]]-stats[[#This Row],[Q1]],"")</f>
        <v>8.3912040281575173E-5</v>
      </c>
      <c r="L742" s="3">
        <f>IFERROR(AVERAGEIFS(H723:H742, H723:H742, "&lt;" &amp; stats[[#This Row],[Q3]]+(2*stats[[#This Row],[IQR]]), H723:H742, "&gt;" &amp; stats[[#This Row],[Q1]]-(2*stats[[#This Row],[IQR]])),"")</f>
        <v>8.3637914251180753E-4</v>
      </c>
    </row>
    <row r="743" spans="1:12" x14ac:dyDescent="0.25">
      <c r="A743" s="9">
        <v>44280.118321759262</v>
      </c>
      <c r="B743" s="10">
        <v>0</v>
      </c>
      <c r="C743" s="10">
        <v>1</v>
      </c>
      <c r="D743" s="11">
        <f>SUM(B$2:B743)</f>
        <v>3</v>
      </c>
      <c r="E743" s="11">
        <f>SUM(C$2:C743)</f>
        <v>742</v>
      </c>
      <c r="F743" s="12">
        <f>IF(stats[[#This Row],[Datetime]],stats[[#This Row],[Total Clear]]/stats[[#This Row],[Total Runs]],NA())</f>
        <v>4.0431266846361188E-3</v>
      </c>
      <c r="G743" s="2">
        <f t="shared" si="33"/>
        <v>0</v>
      </c>
      <c r="H743" s="3">
        <f>IFERROR(stats[[#This Row],[Datetime]]-A742,"")</f>
        <v>8.5648148524342105E-4</v>
      </c>
      <c r="I743" s="3">
        <f t="shared" si="34"/>
        <v>7.9861110862111673E-4</v>
      </c>
      <c r="J743" s="3">
        <f t="shared" si="35"/>
        <v>8.825231489026919E-4</v>
      </c>
      <c r="K743" s="3">
        <f>IFERROR(stats[[#This Row],[Q3]]-stats[[#This Row],[Q1]],"")</f>
        <v>8.3912040281575173E-5</v>
      </c>
      <c r="L743" s="3">
        <f>IFERROR(AVERAGEIFS(H724:H743, H724:H743, "&lt;" &amp; stats[[#This Row],[Q3]]+(2*stats[[#This Row],[IQR]]), H724:H743, "&gt;" &amp; stats[[#This Row],[Q1]]-(2*stats[[#This Row],[IQR]])),"")</f>
        <v>8.3576998095898157E-4</v>
      </c>
    </row>
    <row r="744" spans="1:12" x14ac:dyDescent="0.25">
      <c r="A744" s="9">
        <v>44280.119317129633</v>
      </c>
      <c r="B744" s="10">
        <v>0</v>
      </c>
      <c r="C744" s="10">
        <v>1</v>
      </c>
      <c r="D744" s="11">
        <f>SUM(B$2:B744)</f>
        <v>3</v>
      </c>
      <c r="E744" s="11">
        <f>SUM(C$2:C744)</f>
        <v>743</v>
      </c>
      <c r="F744" s="12">
        <f>IF(stats[[#This Row],[Datetime]],stats[[#This Row],[Total Clear]]/stats[[#This Row],[Total Runs]],NA())</f>
        <v>4.0376850605652759E-3</v>
      </c>
      <c r="G744" s="2">
        <f t="shared" si="33"/>
        <v>0</v>
      </c>
      <c r="H744" s="3">
        <f>IFERROR(stats[[#This Row],[Datetime]]-A743,"")</f>
        <v>9.9537037021946162E-4</v>
      </c>
      <c r="I744" s="3">
        <f t="shared" si="34"/>
        <v>8.0729166620585602E-4</v>
      </c>
      <c r="J744" s="3">
        <f t="shared" si="35"/>
        <v>8.9699073760129977E-4</v>
      </c>
      <c r="K744" s="3">
        <f>IFERROR(stats[[#This Row],[Q3]]-stats[[#This Row],[Q1]],"")</f>
        <v>8.9699071395443752E-5</v>
      </c>
      <c r="L744" s="3">
        <f>IFERROR(AVERAGEIFS(H725:H744, H725:H744, "&lt;" &amp; stats[[#This Row],[Q3]]+(2*stats[[#This Row],[IQR]]), H725:H744, "&gt;" &amp; stats[[#This Row],[Q1]]-(2*stats[[#This Row],[IQR]])),"")</f>
        <v>8.4978070203521236E-4</v>
      </c>
    </row>
    <row r="745" spans="1:12" x14ac:dyDescent="0.25">
      <c r="A745" s="9">
        <v>44280.120439814818</v>
      </c>
      <c r="B745" s="10">
        <v>0</v>
      </c>
      <c r="C745" s="10">
        <v>1</v>
      </c>
      <c r="D745" s="11">
        <f>SUM(B$2:B745)</f>
        <v>3</v>
      </c>
      <c r="E745" s="11">
        <f>SUM(C$2:C745)</f>
        <v>744</v>
      </c>
      <c r="F745" s="12">
        <f>IF(stats[[#This Row],[Datetime]],stats[[#This Row],[Total Clear]]/stats[[#This Row],[Total Runs]],NA())</f>
        <v>4.0322580645161289E-3</v>
      </c>
      <c r="G745" s="2">
        <f t="shared" si="33"/>
        <v>0</v>
      </c>
      <c r="H745" s="3">
        <f>IFERROR(stats[[#This Row],[Datetime]]-A744,"")</f>
        <v>1.1226851856918074E-3</v>
      </c>
      <c r="I745" s="3">
        <f t="shared" si="34"/>
        <v>8.1018518540076911E-4</v>
      </c>
      <c r="J745" s="3">
        <f t="shared" si="35"/>
        <v>9.1724536832771264E-4</v>
      </c>
      <c r="K745" s="3">
        <f>IFERROR(stats[[#This Row],[Q3]]-stats[[#This Row],[Q1]],"")</f>
        <v>1.0706018292694353E-4</v>
      </c>
      <c r="L745" s="3">
        <f>IFERROR(AVERAGEIFS(H726:H745, H726:H745, "&lt;" &amp; stats[[#This Row],[Q3]]+(2*stats[[#This Row],[IQR]]), H726:H745, "&gt;" &amp; stats[[#This Row],[Q1]]-(2*stats[[#This Row],[IQR]])),"")</f>
        <v>8.6683723240735396E-4</v>
      </c>
    </row>
    <row r="746" spans="1:12" x14ac:dyDescent="0.25">
      <c r="A746" s="9">
        <v>44280.121469907404</v>
      </c>
      <c r="B746" s="10">
        <v>0</v>
      </c>
      <c r="C746" s="10">
        <v>1</v>
      </c>
      <c r="D746" s="11">
        <f>SUM(B$2:B746)</f>
        <v>3</v>
      </c>
      <c r="E746" s="11">
        <f>SUM(C$2:C746)</f>
        <v>745</v>
      </c>
      <c r="F746" s="12">
        <f>IF(stats[[#This Row],[Datetime]],stats[[#This Row],[Total Clear]]/stats[[#This Row],[Total Runs]],NA())</f>
        <v>4.0268456375838931E-3</v>
      </c>
      <c r="G746" s="2">
        <f t="shared" si="33"/>
        <v>0</v>
      </c>
      <c r="H746" s="3">
        <f>IFERROR(stats[[#This Row],[Datetime]]-A745,"")</f>
        <v>1.0300925860065036E-3</v>
      </c>
      <c r="I746" s="3">
        <f t="shared" si="34"/>
        <v>8.1018518540076911E-4</v>
      </c>
      <c r="J746" s="3">
        <f t="shared" si="35"/>
        <v>9.2013888570363633E-4</v>
      </c>
      <c r="K746" s="3">
        <f>IFERROR(stats[[#This Row],[Q3]]-stats[[#This Row],[Q1]],"")</f>
        <v>1.0995370030286722E-4</v>
      </c>
      <c r="L746" s="3">
        <f>IFERROR(AVERAGEIFS(H727:H746, H727:H746, "&lt;" &amp; stats[[#This Row],[Q3]]+(2*stats[[#This Row],[IQR]]), H727:H746, "&gt;" &amp; stats[[#This Row],[Q1]]-(2*stats[[#This Row],[IQR]])),"")</f>
        <v>8.7231968791456893E-4</v>
      </c>
    </row>
    <row r="747" spans="1:12" x14ac:dyDescent="0.25">
      <c r="A747" s="9">
        <v>44280.122546296298</v>
      </c>
      <c r="B747" s="10">
        <v>0</v>
      </c>
      <c r="C747" s="10">
        <v>1</v>
      </c>
      <c r="D747" s="11">
        <f>SUM(B$2:B747)</f>
        <v>3</v>
      </c>
      <c r="E747" s="11">
        <f>SUM(C$2:C747)</f>
        <v>746</v>
      </c>
      <c r="F747" s="12">
        <f>IF(stats[[#This Row],[Datetime]],stats[[#This Row],[Total Clear]]/stats[[#This Row],[Total Runs]],NA())</f>
        <v>4.0214477211796247E-3</v>
      </c>
      <c r="G747" s="2">
        <f t="shared" si="33"/>
        <v>0</v>
      </c>
      <c r="H747" s="3">
        <f>IFERROR(stats[[#This Row],[Datetime]]-A746,"")</f>
        <v>1.0763888931251131E-3</v>
      </c>
      <c r="I747" s="3">
        <f t="shared" si="34"/>
        <v>8.1018518540076911E-4</v>
      </c>
      <c r="J747" s="3">
        <f t="shared" si="35"/>
        <v>9.5196759320970159E-4</v>
      </c>
      <c r="K747" s="3">
        <f>IFERROR(stats[[#This Row],[Q3]]-stats[[#This Row],[Q1]],"")</f>
        <v>1.4178240780893248E-4</v>
      </c>
      <c r="L747" s="3">
        <f>IFERROR(AVERAGEIFS(H728:H747, H728:H747, "&lt;" &amp; stats[[#This Row],[Q3]]+(2*stats[[#This Row],[IQR]]), H728:H747, "&gt;" &amp; stats[[#This Row],[Q1]]-(2*stats[[#This Row],[IQR]])),"")</f>
        <v>8.8572124782091886E-4</v>
      </c>
    </row>
    <row r="748" spans="1:12" x14ac:dyDescent="0.25">
      <c r="A748" s="9">
        <v>44280.123645833337</v>
      </c>
      <c r="B748" s="10">
        <v>0</v>
      </c>
      <c r="C748" s="10">
        <v>1</v>
      </c>
      <c r="D748" s="11">
        <f>SUM(B$2:B748)</f>
        <v>3</v>
      </c>
      <c r="E748" s="11">
        <f>SUM(C$2:C748)</f>
        <v>747</v>
      </c>
      <c r="F748" s="12">
        <f>IF(stats[[#This Row],[Datetime]],stats[[#This Row],[Total Clear]]/stats[[#This Row],[Total Runs]],NA())</f>
        <v>4.0160642570281121E-3</v>
      </c>
      <c r="G748" s="2">
        <f t="shared" si="33"/>
        <v>0</v>
      </c>
      <c r="H748" s="3">
        <f>IFERROR(stats[[#This Row],[Datetime]]-A747,"")</f>
        <v>1.0995370394084603E-3</v>
      </c>
      <c r="I748" s="3">
        <f t="shared" si="34"/>
        <v>8.1018518540076911E-4</v>
      </c>
      <c r="J748" s="3">
        <f t="shared" si="35"/>
        <v>1.0040509241662221E-3</v>
      </c>
      <c r="K748" s="3">
        <f>IFERROR(stats[[#This Row],[Q3]]-stats[[#This Row],[Q1]],"")</f>
        <v>1.9386573876545299E-4</v>
      </c>
      <c r="L748" s="3">
        <f>IFERROR(AVERAGEIFS(H729:H748, H729:H748, "&lt;" &amp; stats[[#This Row],[Q3]]+(2*stats[[#This Row],[IQR]]), H729:H748, "&gt;" &amp; stats[[#This Row],[Q1]]-(2*stats[[#This Row],[IQR]])),"")</f>
        <v>9.2187500013096724E-4</v>
      </c>
    </row>
    <row r="749" spans="1:12" x14ac:dyDescent="0.25">
      <c r="A749" s="9">
        <v>44280.124675925923</v>
      </c>
      <c r="B749" s="10">
        <v>0</v>
      </c>
      <c r="C749" s="10">
        <v>1</v>
      </c>
      <c r="D749" s="11">
        <f>SUM(B$2:B749)</f>
        <v>3</v>
      </c>
      <c r="E749" s="11">
        <f>SUM(C$2:C749)</f>
        <v>748</v>
      </c>
      <c r="F749" s="12">
        <f>IF(stats[[#This Row],[Datetime]],stats[[#This Row],[Total Clear]]/stats[[#This Row],[Total Runs]],NA())</f>
        <v>4.0106951871657758E-3</v>
      </c>
      <c r="G749" s="2">
        <f t="shared" si="33"/>
        <v>0</v>
      </c>
      <c r="H749" s="3">
        <f>IFERROR(stats[[#This Row],[Datetime]]-A748,"")</f>
        <v>1.0300925860065036E-3</v>
      </c>
      <c r="I749" s="3">
        <f t="shared" si="34"/>
        <v>8.1018518540076911E-4</v>
      </c>
      <c r="J749" s="3">
        <f t="shared" si="35"/>
        <v>1.0300925860065036E-3</v>
      </c>
      <c r="K749" s="3">
        <f>IFERROR(stats[[#This Row],[Q3]]-stats[[#This Row],[Q1]],"")</f>
        <v>2.1990740060573444E-4</v>
      </c>
      <c r="L749" s="3">
        <f>IFERROR(AVERAGEIFS(H730:H749, H730:H749, "&lt;" &amp; stats[[#This Row],[Q3]]+(2*stats[[#This Row],[IQR]]), H730:H749, "&gt;" &amp; stats[[#This Row],[Q1]]-(2*stats[[#This Row],[IQR]])),"")</f>
        <v>9.3171296284708658E-4</v>
      </c>
    </row>
    <row r="750" spans="1:12" x14ac:dyDescent="0.25">
      <c r="A750" s="9">
        <v>44280.125914351855</v>
      </c>
      <c r="B750" s="10">
        <v>0</v>
      </c>
      <c r="C750" s="10">
        <v>1</v>
      </c>
      <c r="D750" s="11">
        <f>SUM(B$2:B750)</f>
        <v>3</v>
      </c>
      <c r="E750" s="11">
        <f>SUM(C$2:C750)</f>
        <v>749</v>
      </c>
      <c r="F750" s="12">
        <f>IF(stats[[#This Row],[Datetime]],stats[[#This Row],[Total Clear]]/stats[[#This Row],[Total Runs]],NA())</f>
        <v>4.0053404539385851E-3</v>
      </c>
      <c r="G750" s="2">
        <f t="shared" si="33"/>
        <v>0</v>
      </c>
      <c r="H750" s="3">
        <f>IFERROR(stats[[#This Row],[Datetime]]-A749,"")</f>
        <v>1.2384259316604584E-3</v>
      </c>
      <c r="I750" s="3">
        <f t="shared" si="34"/>
        <v>8.188657429855084E-4</v>
      </c>
      <c r="J750" s="3">
        <f t="shared" si="35"/>
        <v>1.0416666627861559E-3</v>
      </c>
      <c r="K750" s="3">
        <f>IFERROR(stats[[#This Row],[Q3]]-stats[[#This Row],[Q1]],"")</f>
        <v>2.2280091980064753E-4</v>
      </c>
      <c r="L750" s="3">
        <f>IFERROR(AVERAGEIFS(H731:H750, H731:H750, "&lt;" &amp; stats[[#This Row],[Q3]]+(2*stats[[#This Row],[IQR]]), H731:H750, "&gt;" &amp; stats[[#This Row],[Q1]]-(2*stats[[#This Row],[IQR]])),"")</f>
        <v>9.5312500016007105E-4</v>
      </c>
    </row>
    <row r="751" spans="1:12" x14ac:dyDescent="0.25">
      <c r="A751" s="9">
        <v>44280.127025462964</v>
      </c>
      <c r="B751" s="10">
        <v>0</v>
      </c>
      <c r="C751" s="10">
        <v>1</v>
      </c>
      <c r="D751" s="11">
        <f>SUM(B$2:B751)</f>
        <v>3</v>
      </c>
      <c r="E751" s="11">
        <f>SUM(C$2:C751)</f>
        <v>750</v>
      </c>
      <c r="F751" s="12">
        <f>IF(stats[[#This Row],[Datetime]],stats[[#This Row],[Total Clear]]/stats[[#This Row],[Total Runs]],NA())</f>
        <v>4.0000000000000001E-3</v>
      </c>
      <c r="G751" s="2">
        <f t="shared" si="33"/>
        <v>0</v>
      </c>
      <c r="H751" s="3">
        <f>IFERROR(stats[[#This Row],[Datetime]]-A750,"")</f>
        <v>1.111111108912155E-3</v>
      </c>
      <c r="I751" s="3">
        <f t="shared" si="34"/>
        <v>8.188657429855084E-4</v>
      </c>
      <c r="J751" s="3">
        <f t="shared" si="35"/>
        <v>1.0821759296959499E-3</v>
      </c>
      <c r="K751" s="3">
        <f>IFERROR(stats[[#This Row],[Q3]]-stats[[#This Row],[Q1]],"")</f>
        <v>2.6331018671044149E-4</v>
      </c>
      <c r="L751" s="3">
        <f>IFERROR(AVERAGEIFS(H732:H751, H732:H751, "&lt;" &amp; stats[[#This Row],[Q3]]+(2*stats[[#This Row],[IQR]]), H732:H751, "&gt;" &amp; stats[[#This Row],[Q1]]-(2*stats[[#This Row],[IQR]])),"")</f>
        <v>9.6759259249665772E-4</v>
      </c>
    </row>
    <row r="752" spans="1:12" x14ac:dyDescent="0.25">
      <c r="A752" s="9">
        <v>44280.128020833334</v>
      </c>
      <c r="B752" s="10">
        <v>0</v>
      </c>
      <c r="C752" s="10">
        <v>1</v>
      </c>
      <c r="D752" s="11">
        <f>SUM(B$2:B752)</f>
        <v>3</v>
      </c>
      <c r="E752" s="11">
        <f>SUM(C$2:C752)</f>
        <v>751</v>
      </c>
      <c r="F752" s="12">
        <f>IF(stats[[#This Row],[Datetime]],stats[[#This Row],[Total Clear]]/stats[[#This Row],[Total Runs]],NA())</f>
        <v>3.9946737683089215E-3</v>
      </c>
      <c r="G752" s="2">
        <f t="shared" si="33"/>
        <v>0</v>
      </c>
      <c r="H752" s="3">
        <f>IFERROR(stats[[#This Row],[Datetime]]-A751,"")</f>
        <v>9.9537037021946162E-4</v>
      </c>
      <c r="I752" s="3">
        <f t="shared" si="34"/>
        <v>8.188657429855084E-4</v>
      </c>
      <c r="J752" s="3">
        <f t="shared" si="35"/>
        <v>1.0821759296959499E-3</v>
      </c>
      <c r="K752" s="3">
        <f>IFERROR(stats[[#This Row],[Q3]]-stats[[#This Row],[Q1]],"")</f>
        <v>2.6331018671044149E-4</v>
      </c>
      <c r="L752" s="3">
        <f>IFERROR(AVERAGEIFS(H733:H752, H733:H752, "&lt;" &amp; stats[[#This Row],[Q3]]+(2*stats[[#This Row],[IQR]]), H733:H752, "&gt;" &amp; stats[[#This Row],[Q1]]-(2*stats[[#This Row],[IQR]])),"")</f>
        <v>9.728009259561077E-4</v>
      </c>
    </row>
    <row r="753" spans="1:12" x14ac:dyDescent="0.25">
      <c r="A753" s="9">
        <v>44280.12903935185</v>
      </c>
      <c r="B753" s="10">
        <v>0</v>
      </c>
      <c r="C753" s="10">
        <v>1</v>
      </c>
      <c r="D753" s="11">
        <f>SUM(B$2:B753)</f>
        <v>3</v>
      </c>
      <c r="E753" s="11">
        <f>SUM(C$2:C753)</f>
        <v>752</v>
      </c>
      <c r="F753" s="12">
        <f>IF(stats[[#This Row],[Datetime]],stats[[#This Row],[Total Clear]]/stats[[#This Row],[Total Runs]],NA())</f>
        <v>3.9893617021276593E-3</v>
      </c>
      <c r="G753" s="2">
        <f t="shared" si="33"/>
        <v>0</v>
      </c>
      <c r="H753" s="3">
        <f>IFERROR(stats[[#This Row],[Datetime]]-A752,"")</f>
        <v>1.0185185165028088E-3</v>
      </c>
      <c r="I753" s="3">
        <f t="shared" si="34"/>
        <v>8.4780092947767116E-4</v>
      </c>
      <c r="J753" s="3">
        <f t="shared" si="35"/>
        <v>1.0821759296959499E-3</v>
      </c>
      <c r="K753" s="3">
        <f>IFERROR(stats[[#This Row],[Q3]]-stats[[#This Row],[Q1]],"")</f>
        <v>2.3437500021827873E-4</v>
      </c>
      <c r="L753" s="3">
        <f>IFERROR(AVERAGEIFS(H734:H753, H734:H753, "&lt;" &amp; stats[[#This Row],[Q3]]+(2*stats[[#This Row],[IQR]]), H734:H753, "&gt;" &amp; stats[[#This Row],[Q1]]-(2*stats[[#This Row],[IQR]])),"")</f>
        <v>9.843749998253771E-4</v>
      </c>
    </row>
    <row r="754" spans="1:12" x14ac:dyDescent="0.25">
      <c r="A754" s="9">
        <v>44280.130115740743</v>
      </c>
      <c r="B754" s="10">
        <v>0</v>
      </c>
      <c r="C754" s="10">
        <v>1</v>
      </c>
      <c r="D754" s="11">
        <f>SUM(B$2:B754)</f>
        <v>3</v>
      </c>
      <c r="E754" s="11">
        <f>SUM(C$2:C754)</f>
        <v>753</v>
      </c>
      <c r="F754" s="12">
        <f>IF(stats[[#This Row],[Datetime]],stats[[#This Row],[Total Clear]]/stats[[#This Row],[Total Runs]],NA())</f>
        <v>3.9840637450199202E-3</v>
      </c>
      <c r="G754" s="2">
        <f t="shared" si="33"/>
        <v>0</v>
      </c>
      <c r="H754" s="3">
        <f>IFERROR(stats[[#This Row],[Datetime]]-A753,"")</f>
        <v>1.0763888931251131E-3</v>
      </c>
      <c r="I754" s="3">
        <f t="shared" si="34"/>
        <v>8.4780092947767116E-4</v>
      </c>
      <c r="J754" s="3">
        <f t="shared" si="35"/>
        <v>1.0821759296959499E-3</v>
      </c>
      <c r="K754" s="3">
        <f>IFERROR(stats[[#This Row],[Q3]]-stats[[#This Row],[Q1]],"")</f>
        <v>2.3437500021827873E-4</v>
      </c>
      <c r="L754" s="3">
        <f>IFERROR(AVERAGEIFS(H735:H754, H735:H754, "&lt;" &amp; stats[[#This Row],[Q3]]+(2*stats[[#This Row],[IQR]]), H735:H754, "&gt;" &amp; stats[[#This Row],[Q1]]-(2*stats[[#This Row],[IQR]])),"")</f>
        <v>9.9247685211594221E-4</v>
      </c>
    </row>
    <row r="755" spans="1:12" x14ac:dyDescent="0.25">
      <c r="A755" s="9">
        <v>44280.131180555552</v>
      </c>
      <c r="B755" s="10">
        <v>0</v>
      </c>
      <c r="C755" s="10">
        <v>1</v>
      </c>
      <c r="D755" s="11">
        <f>SUM(B$2:B755)</f>
        <v>3</v>
      </c>
      <c r="E755" s="11">
        <f>SUM(C$2:C755)</f>
        <v>754</v>
      </c>
      <c r="F755" s="12">
        <f>IF(stats[[#This Row],[Datetime]],stats[[#This Row],[Total Clear]]/stats[[#This Row],[Total Runs]],NA())</f>
        <v>3.9787798408488064E-3</v>
      </c>
      <c r="G755" s="2">
        <f t="shared" si="33"/>
        <v>0</v>
      </c>
      <c r="H755" s="3">
        <f>IFERROR(stats[[#This Row],[Datetime]]-A754,"")</f>
        <v>1.0648148090695031E-3</v>
      </c>
      <c r="I755" s="3">
        <f t="shared" si="34"/>
        <v>8.6516203737119213E-4</v>
      </c>
      <c r="J755" s="3">
        <f t="shared" si="35"/>
        <v>1.0821759296959499E-3</v>
      </c>
      <c r="K755" s="3">
        <f>IFERROR(stats[[#This Row],[Q3]]-stats[[#This Row],[Q1]],"")</f>
        <v>2.1701389232475776E-4</v>
      </c>
      <c r="L755" s="3">
        <f>IFERROR(AVERAGEIFS(H736:H755, H736:H755, "&lt;" &amp; stats[[#This Row],[Q3]]+(2*stats[[#This Row],[IQR]]), H736:H755, "&gt;" &amp; stats[[#This Row],[Q1]]-(2*stats[[#This Row],[IQR]])),"")</f>
        <v>1.0063657406135461E-3</v>
      </c>
    </row>
    <row r="756" spans="1:12" x14ac:dyDescent="0.25">
      <c r="A756" s="9">
        <v>44280.132222222222</v>
      </c>
      <c r="B756" s="10">
        <v>0</v>
      </c>
      <c r="C756" s="10">
        <v>1</v>
      </c>
      <c r="D756" s="11">
        <f>SUM(B$2:B756)</f>
        <v>3</v>
      </c>
      <c r="E756" s="11">
        <f>SUM(C$2:C756)</f>
        <v>755</v>
      </c>
      <c r="F756" s="12">
        <f>IF(stats[[#This Row],[Datetime]],stats[[#This Row],[Total Clear]]/stats[[#This Row],[Total Runs]],NA())</f>
        <v>3.9735099337748344E-3</v>
      </c>
      <c r="G756" s="2">
        <f t="shared" si="33"/>
        <v>0</v>
      </c>
      <c r="H756" s="3">
        <f>IFERROR(stats[[#This Row],[Datetime]]-A755,"")</f>
        <v>1.0416666700621136E-3</v>
      </c>
      <c r="I756" s="3">
        <f t="shared" si="34"/>
        <v>9.2013888934161514E-4</v>
      </c>
      <c r="J756" s="3">
        <f t="shared" si="35"/>
        <v>1.0821759296959499E-3</v>
      </c>
      <c r="K756" s="3">
        <f>IFERROR(stats[[#This Row],[Q3]]-stats[[#This Row],[Q1]],"")</f>
        <v>1.6203704035433475E-4</v>
      </c>
      <c r="L756" s="3">
        <f>IFERROR(AVERAGEIFS(H737:H756, H737:H756, "&lt;" &amp; stats[[#This Row],[Q3]]+(2*stats[[#This Row],[IQR]]), H737:H756, "&gt;" &amp; stats[[#This Row],[Q1]]-(2*stats[[#This Row],[IQR]])),"")</f>
        <v>1.0173611110076309E-3</v>
      </c>
    </row>
    <row r="757" spans="1:12" x14ac:dyDescent="0.25">
      <c r="A757" s="9">
        <v>44280.13318287037</v>
      </c>
      <c r="B757" s="10">
        <v>0</v>
      </c>
      <c r="C757" s="10">
        <v>1</v>
      </c>
      <c r="D757" s="11">
        <f>SUM(B$2:B757)</f>
        <v>3</v>
      </c>
      <c r="E757" s="11">
        <f>SUM(C$2:C757)</f>
        <v>756</v>
      </c>
      <c r="F757" s="12">
        <f>IF(stats[[#This Row],[Datetime]],stats[[#This Row],[Total Clear]]/stats[[#This Row],[Total Runs]],NA())</f>
        <v>3.968253968253968E-3</v>
      </c>
      <c r="G757" s="2">
        <f t="shared" si="33"/>
        <v>0</v>
      </c>
      <c r="H757" s="3">
        <f>IFERROR(stats[[#This Row],[Datetime]]-A756,"")</f>
        <v>9.6064814715646207E-4</v>
      </c>
      <c r="I757" s="3">
        <f t="shared" si="34"/>
        <v>9.5486111058562528E-4</v>
      </c>
      <c r="J757" s="3">
        <f t="shared" si="35"/>
        <v>1.0821759296959499E-3</v>
      </c>
      <c r="K757" s="3">
        <f>IFERROR(stats[[#This Row],[Q3]]-stats[[#This Row],[Q1]],"")</f>
        <v>1.2731481911032461E-4</v>
      </c>
      <c r="L757" s="3">
        <f>IFERROR(AVERAGEIFS(H738:H757, H738:H757, "&lt;" &amp; stats[[#This Row],[Q3]]+(2*stats[[#This Row],[IQR]]), H738:H757, "&gt;" &amp; stats[[#This Row],[Q1]]-(2*stats[[#This Row],[IQR]])),"")</f>
        <v>1.0057261208299007E-3</v>
      </c>
    </row>
    <row r="758" spans="1:12" x14ac:dyDescent="0.25">
      <c r="A758" s="9">
        <v>44280.134351851855</v>
      </c>
      <c r="B758" s="10">
        <v>0</v>
      </c>
      <c r="C758" s="10">
        <v>1</v>
      </c>
      <c r="D758" s="11">
        <f>SUM(B$2:B758)</f>
        <v>3</v>
      </c>
      <c r="E758" s="11">
        <f>SUM(C$2:C758)</f>
        <v>757</v>
      </c>
      <c r="F758" s="12">
        <f>IF(stats[[#This Row],[Datetime]],stats[[#This Row],[Total Clear]]/stats[[#This Row],[Total Runs]],NA())</f>
        <v>3.9630118890356669E-3</v>
      </c>
      <c r="G758" s="2">
        <f t="shared" si="33"/>
        <v>0</v>
      </c>
      <c r="H758" s="3">
        <f>IFERROR(stats[[#This Row],[Datetime]]-A757,"")</f>
        <v>1.1689814855344594E-3</v>
      </c>
      <c r="I758" s="3">
        <f t="shared" si="34"/>
        <v>9.5486111058562528E-4</v>
      </c>
      <c r="J758" s="3">
        <f t="shared" si="35"/>
        <v>1.0821759296959499E-3</v>
      </c>
      <c r="K758" s="3">
        <f>IFERROR(stats[[#This Row],[Q3]]-stats[[#This Row],[Q1]],"")</f>
        <v>1.2731481911032461E-4</v>
      </c>
      <c r="L758" s="3">
        <f>IFERROR(AVERAGEIFS(H739:H758, H739:H758, "&lt;" &amp; stats[[#This Row],[Q3]]+(2*stats[[#This Row],[IQR]]), H739:H758, "&gt;" &amp; stats[[#This Row],[Q1]]-(2*stats[[#This Row],[IQR]])),"")</f>
        <v>1.0138888890651287E-3</v>
      </c>
    </row>
    <row r="759" spans="1:12" x14ac:dyDescent="0.25">
      <c r="A759" s="9">
        <v>44280.135474537034</v>
      </c>
      <c r="B759" s="10">
        <v>0</v>
      </c>
      <c r="C759" s="10">
        <v>1</v>
      </c>
      <c r="D759" s="11">
        <f>SUM(B$2:B759)</f>
        <v>3</v>
      </c>
      <c r="E759" s="11">
        <f>SUM(C$2:C759)</f>
        <v>758</v>
      </c>
      <c r="F759" s="12">
        <f>IF(stats[[#This Row],[Datetime]],stats[[#This Row],[Total Clear]]/stats[[#This Row],[Total Runs]],NA())</f>
        <v>3.9577836411609502E-3</v>
      </c>
      <c r="G759" s="2">
        <f t="shared" si="33"/>
        <v>0</v>
      </c>
      <c r="H759" s="3">
        <f>IFERROR(stats[[#This Row],[Datetime]]-A758,"")</f>
        <v>1.1226851784158498E-3</v>
      </c>
      <c r="I759" s="3">
        <f t="shared" si="34"/>
        <v>9.8668981445371173E-4</v>
      </c>
      <c r="J759" s="3">
        <f t="shared" si="35"/>
        <v>1.102430556784384E-3</v>
      </c>
      <c r="K759" s="3">
        <f>IFERROR(stats[[#This Row],[Q3]]-stats[[#This Row],[Q1]],"")</f>
        <v>1.1574074233067222E-4</v>
      </c>
      <c r="L759" s="3">
        <f>IFERROR(AVERAGEIFS(H740:H759, H740:H759, "&lt;" &amp; stats[[#This Row],[Q3]]+(2*stats[[#This Row],[IQR]]), H740:H759, "&gt;" &amp; stats[[#This Row],[Q1]]-(2*stats[[#This Row],[IQR]])),"")</f>
        <v>1.0266203702485655E-3</v>
      </c>
    </row>
    <row r="760" spans="1:12" x14ac:dyDescent="0.25">
      <c r="A760" s="9">
        <v>44280.136631944442</v>
      </c>
      <c r="B760" s="10">
        <v>0</v>
      </c>
      <c r="C760" s="10">
        <v>1</v>
      </c>
      <c r="D760" s="11">
        <f>SUM(B$2:B760)</f>
        <v>3</v>
      </c>
      <c r="E760" s="11">
        <f>SUM(C$2:C760)</f>
        <v>759</v>
      </c>
      <c r="F760" s="12">
        <f>IF(stats[[#This Row],[Datetime]],stats[[#This Row],[Total Clear]]/stats[[#This Row],[Total Runs]],NA())</f>
        <v>3.952569169960474E-3</v>
      </c>
      <c r="G760" s="2">
        <f t="shared" si="33"/>
        <v>0</v>
      </c>
      <c r="H760" s="3">
        <f>IFERROR(stats[[#This Row],[Datetime]]-A759,"")</f>
        <v>1.157407408754807E-3</v>
      </c>
      <c r="I760" s="3">
        <f t="shared" si="34"/>
        <v>9.9537037021946162E-4</v>
      </c>
      <c r="J760" s="3">
        <f t="shared" si="35"/>
        <v>1.1140046262880787E-3</v>
      </c>
      <c r="K760" s="3">
        <f>IFERROR(stats[[#This Row],[Q3]]-stats[[#This Row],[Q1]],"")</f>
        <v>1.1863425606861711E-4</v>
      </c>
      <c r="L760" s="3">
        <f>IFERROR(AVERAGEIFS(H741:H760, H741:H760, "&lt;" &amp; stats[[#This Row],[Q3]]+(2*stats[[#This Row],[IQR]]), H741:H760, "&gt;" &amp; stats[[#This Row],[Q1]]-(2*stats[[#This Row],[IQR]])),"")</f>
        <v>1.0376157406426501E-3</v>
      </c>
    </row>
    <row r="761" spans="1:12" x14ac:dyDescent="0.25">
      <c r="A761" s="9">
        <v>44280.137754629628</v>
      </c>
      <c r="B761" s="10">
        <v>0</v>
      </c>
      <c r="C761" s="10">
        <v>1</v>
      </c>
      <c r="D761" s="11">
        <f>SUM(B$2:B761)</f>
        <v>3</v>
      </c>
      <c r="E761" s="11">
        <f>SUM(C$2:C761)</f>
        <v>760</v>
      </c>
      <c r="F761" s="12">
        <f>IF(stats[[#This Row],[Datetime]],stats[[#This Row],[Total Clear]]/stats[[#This Row],[Total Runs]],NA())</f>
        <v>3.9473684210526317E-3</v>
      </c>
      <c r="G761" s="2">
        <f t="shared" si="33"/>
        <v>0</v>
      </c>
      <c r="H761" s="3">
        <f>IFERROR(stats[[#This Row],[Datetime]]-A760,"")</f>
        <v>1.1226851856918074E-3</v>
      </c>
      <c r="I761" s="3">
        <f t="shared" si="34"/>
        <v>1.012731479931972E-3</v>
      </c>
      <c r="J761" s="3">
        <f t="shared" si="35"/>
        <v>1.1226851802348392E-3</v>
      </c>
      <c r="K761" s="3">
        <f>IFERROR(stats[[#This Row],[Q3]]-stats[[#This Row],[Q1]],"")</f>
        <v>1.0995370030286722E-4</v>
      </c>
      <c r="L761" s="3">
        <f>IFERROR(AVERAGEIFS(H742:H761, H742:H761, "&lt;" &amp; stats[[#This Row],[Q3]]+(2*stats[[#This Row],[IQR]]), H742:H761, "&gt;" &amp; stats[[#This Row],[Q1]]-(2*stats[[#This Row],[IQR]])),"")</f>
        <v>1.0678606237266458E-3</v>
      </c>
    </row>
    <row r="762" spans="1:12" x14ac:dyDescent="0.25">
      <c r="A762" s="9">
        <v>44280.138784722221</v>
      </c>
      <c r="B762" s="10">
        <v>0</v>
      </c>
      <c r="C762" s="10">
        <v>1</v>
      </c>
      <c r="D762" s="11">
        <f>SUM(B$2:B762)</f>
        <v>3</v>
      </c>
      <c r="E762" s="11">
        <f>SUM(C$2:C762)</f>
        <v>761</v>
      </c>
      <c r="F762" s="12">
        <f>IF(stats[[#This Row],[Datetime]],stats[[#This Row],[Total Clear]]/stats[[#This Row],[Total Runs]],NA())</f>
        <v>3.9421813403416554E-3</v>
      </c>
      <c r="G762" s="2">
        <f t="shared" si="33"/>
        <v>0</v>
      </c>
      <c r="H762" s="3">
        <f>IFERROR(stats[[#This Row],[Datetime]]-A761,"")</f>
        <v>1.0300925932824612E-3</v>
      </c>
      <c r="I762" s="3">
        <f t="shared" si="34"/>
        <v>1.0271990686305799E-3</v>
      </c>
      <c r="J762" s="3">
        <f t="shared" si="35"/>
        <v>1.1226851802348392E-3</v>
      </c>
      <c r="K762" s="3">
        <f>IFERROR(stats[[#This Row],[Q3]]-stats[[#This Row],[Q1]],"")</f>
        <v>9.5486111604259349E-5</v>
      </c>
      <c r="L762" s="3">
        <f>IFERROR(AVERAGEIFS(H743:H762, H743:H762, "&lt;" &amp; stats[[#This Row],[Q3]]+(2*stats[[#This Row],[IQR]]), H743:H762, "&gt;" &amp; stats[[#This Row],[Q1]]-(2*stats[[#This Row],[IQR]])),"")</f>
        <v>1.0659722222044366E-3</v>
      </c>
    </row>
    <row r="763" spans="1:12" x14ac:dyDescent="0.25">
      <c r="A763" s="9">
        <v>44280.139861111114</v>
      </c>
      <c r="B763" s="10">
        <v>0</v>
      </c>
      <c r="C763" s="10">
        <v>1</v>
      </c>
      <c r="D763" s="11">
        <f>SUM(B$2:B763)</f>
        <v>3</v>
      </c>
      <c r="E763" s="11">
        <f>SUM(C$2:C763)</f>
        <v>762</v>
      </c>
      <c r="F763" s="12">
        <f>IF(stats[[#This Row],[Datetime]],stats[[#This Row],[Total Clear]]/stats[[#This Row],[Total Runs]],NA())</f>
        <v>3.937007874015748E-3</v>
      </c>
      <c r="G763" s="2">
        <f t="shared" si="33"/>
        <v>0</v>
      </c>
      <c r="H763" s="3">
        <f>IFERROR(stats[[#This Row],[Datetime]]-A762,"")</f>
        <v>1.0763888931251131E-3</v>
      </c>
      <c r="I763" s="3">
        <f t="shared" si="34"/>
        <v>1.0300925860065036E-3</v>
      </c>
      <c r="J763" s="3">
        <f t="shared" si="35"/>
        <v>1.1226851802348392E-3</v>
      </c>
      <c r="K763" s="3">
        <f>IFERROR(stats[[#This Row],[Q3]]-stats[[#This Row],[Q1]],"")</f>
        <v>9.2592594228335656E-5</v>
      </c>
      <c r="L763" s="3">
        <f>IFERROR(AVERAGEIFS(H744:H763, H744:H763, "&lt;" &amp; stats[[#This Row],[Q3]]+(2*stats[[#This Row],[IQR]]), H744:H763, "&gt;" &amp; stats[[#This Row],[Q1]]-(2*stats[[#This Row],[IQR]])),"")</f>
        <v>1.0769675925985211E-3</v>
      </c>
    </row>
    <row r="764" spans="1:12" x14ac:dyDescent="0.25">
      <c r="A764" s="9">
        <v>44280.140949074077</v>
      </c>
      <c r="B764" s="10">
        <v>0</v>
      </c>
      <c r="C764" s="10">
        <v>1</v>
      </c>
      <c r="D764" s="11">
        <f>SUM(B$2:B764)</f>
        <v>3</v>
      </c>
      <c r="E764" s="11">
        <f>SUM(C$2:C764)</f>
        <v>763</v>
      </c>
      <c r="F764" s="12">
        <f>IF(stats[[#This Row],[Datetime]],stats[[#This Row],[Total Clear]]/stats[[#This Row],[Total Runs]],NA())</f>
        <v>3.9318479685452159E-3</v>
      </c>
      <c r="G764" s="2">
        <f t="shared" ref="G764:G769" si="36">SUM(B745:B764) / SUM(C745:C764)</f>
        <v>0</v>
      </c>
      <c r="H764" s="3">
        <f>IFERROR(stats[[#This Row],[Datetime]]-A763,"")</f>
        <v>1.0879629626288079E-3</v>
      </c>
      <c r="I764" s="3">
        <f t="shared" ref="I764:I769" si="37">IFERROR(_xlfn.QUARTILE.INC(H745:H764,1),"")</f>
        <v>1.0300925914634718E-3</v>
      </c>
      <c r="J764" s="3">
        <f t="shared" ref="J764:J769" si="38">IFERROR(_xlfn.QUARTILE.INC(H745:H764,3),"")</f>
        <v>1.1226851802348392E-3</v>
      </c>
      <c r="K764" s="3">
        <f>IFERROR(stats[[#This Row],[Q3]]-stats[[#This Row],[Q1]],"")</f>
        <v>9.2592588771367446E-5</v>
      </c>
      <c r="L764" s="3">
        <f>IFERROR(AVERAGEIFS(H745:H764, H745:H764, "&lt;" &amp; stats[[#This Row],[Q3]]+(2*stats[[#This Row],[IQR]]), H745:H764, "&gt;" &amp; stats[[#This Row],[Q1]]-(2*stats[[#This Row],[IQR]])),"")</f>
        <v>1.0815972222189886E-3</v>
      </c>
    </row>
    <row r="765" spans="1:12" x14ac:dyDescent="0.25">
      <c r="A765" s="9">
        <v>44280.141979166663</v>
      </c>
      <c r="B765" s="10">
        <v>0</v>
      </c>
      <c r="C765" s="10">
        <v>1</v>
      </c>
      <c r="D765" s="11">
        <f>SUM(B$2:B765)</f>
        <v>3</v>
      </c>
      <c r="E765" s="11">
        <f>SUM(C$2:C765)</f>
        <v>764</v>
      </c>
      <c r="F765" s="12">
        <f>IF(stats[[#This Row],[Datetime]],stats[[#This Row],[Total Clear]]/stats[[#This Row],[Total Runs]],NA())</f>
        <v>3.9267015706806281E-3</v>
      </c>
      <c r="G765" s="2">
        <f t="shared" si="36"/>
        <v>0</v>
      </c>
      <c r="H765" s="3">
        <f>IFERROR(stats[[#This Row],[Datetime]]-A764,"")</f>
        <v>1.0300925860065036E-3</v>
      </c>
      <c r="I765" s="3">
        <f t="shared" si="37"/>
        <v>1.0300925860065036E-3</v>
      </c>
      <c r="J765" s="3">
        <f t="shared" si="38"/>
        <v>1.1140046262880787E-3</v>
      </c>
      <c r="K765" s="3">
        <f>IFERROR(stats[[#This Row],[Q3]]-stats[[#This Row],[Q1]],"")</f>
        <v>8.3912040281575173E-5</v>
      </c>
      <c r="L765" s="3">
        <f>IFERROR(AVERAGEIFS(H746:H765, H746:H765, "&lt;" &amp; stats[[#This Row],[Q3]]+(2*stats[[#This Row],[IQR]]), H746:H765, "&gt;" &amp; stats[[#This Row],[Q1]]-(2*stats[[#This Row],[IQR]])),"")</f>
        <v>1.0769675922347234E-3</v>
      </c>
    </row>
    <row r="766" spans="1:12" x14ac:dyDescent="0.25">
      <c r="A766" s="9">
        <v>44280.143020833333</v>
      </c>
      <c r="B766" s="10">
        <v>0</v>
      </c>
      <c r="C766" s="10">
        <v>1</v>
      </c>
      <c r="D766" s="11">
        <f>SUM(B$2:B766)</f>
        <v>3</v>
      </c>
      <c r="E766" s="11">
        <f>SUM(C$2:C766)</f>
        <v>765</v>
      </c>
      <c r="F766" s="12">
        <f>IF(stats[[#This Row],[Datetime]],stats[[#This Row],[Total Clear]]/stats[[#This Row],[Total Runs]],NA())</f>
        <v>3.9215686274509803E-3</v>
      </c>
      <c r="G766" s="2">
        <f t="shared" si="36"/>
        <v>0</v>
      </c>
      <c r="H766" s="3">
        <f>IFERROR(stats[[#This Row],[Datetime]]-A765,"")</f>
        <v>1.0416666700621136E-3</v>
      </c>
      <c r="I766" s="3">
        <f t="shared" si="37"/>
        <v>1.0300925914634718E-3</v>
      </c>
      <c r="J766" s="3">
        <f t="shared" si="38"/>
        <v>1.1140046262880787E-3</v>
      </c>
      <c r="K766" s="3">
        <f>IFERROR(stats[[#This Row],[Q3]]-stats[[#This Row],[Q1]],"")</f>
        <v>8.3912034824606963E-5</v>
      </c>
      <c r="L766" s="3">
        <f>IFERROR(AVERAGEIFS(H747:H766, H747:H766, "&lt;" &amp; stats[[#This Row],[Q3]]+(2*stats[[#This Row],[IQR]]), H747:H766, "&gt;" &amp; stats[[#This Row],[Q1]]-(2*stats[[#This Row],[IQR]])),"")</f>
        <v>1.0775462964375039E-3</v>
      </c>
    </row>
    <row r="767" spans="1:12" x14ac:dyDescent="0.25">
      <c r="A767" s="9">
        <v>44280.144143518519</v>
      </c>
      <c r="B767" s="10">
        <v>0</v>
      </c>
      <c r="C767" s="10">
        <v>1</v>
      </c>
      <c r="D767" s="11">
        <f>SUM(B$2:B767)</f>
        <v>3</v>
      </c>
      <c r="E767" s="11">
        <f>SUM(C$2:C767)</f>
        <v>766</v>
      </c>
      <c r="F767" s="12">
        <f>IF(stats[[#This Row],[Datetime]],stats[[#This Row],[Total Clear]]/stats[[#This Row],[Total Runs]],NA())</f>
        <v>3.9164490861618795E-3</v>
      </c>
      <c r="G767" s="2">
        <f t="shared" si="36"/>
        <v>0</v>
      </c>
      <c r="H767" s="3">
        <f>IFERROR(stats[[#This Row],[Datetime]]-A766,"")</f>
        <v>1.1226851856918074E-3</v>
      </c>
      <c r="I767" s="3">
        <f t="shared" si="37"/>
        <v>1.0300925914634718E-3</v>
      </c>
      <c r="J767" s="3">
        <f t="shared" si="38"/>
        <v>1.1226851802348392E-3</v>
      </c>
      <c r="K767" s="3">
        <f>IFERROR(stats[[#This Row],[Q3]]-stats[[#This Row],[Q1]],"")</f>
        <v>9.2592588771367446E-5</v>
      </c>
      <c r="L767" s="3">
        <f>IFERROR(AVERAGEIFS(H748:H767, H748:H767, "&lt;" &amp; stats[[#This Row],[Q3]]+(2*stats[[#This Row],[IQR]]), H748:H767, "&gt;" &amp; stats[[#This Row],[Q1]]-(2*stats[[#This Row],[IQR]])),"")</f>
        <v>1.0798611110658385E-3</v>
      </c>
    </row>
    <row r="768" spans="1:12" x14ac:dyDescent="0.25">
      <c r="A768" s="9">
        <v>44280.145219907405</v>
      </c>
      <c r="B768" s="10">
        <v>0</v>
      </c>
      <c r="C768" s="10">
        <v>1</v>
      </c>
      <c r="D768" s="11">
        <f>SUM(B$2:B768)</f>
        <v>3</v>
      </c>
      <c r="E768" s="11">
        <f>SUM(C$2:C768)</f>
        <v>767</v>
      </c>
      <c r="F768" s="12">
        <f>IF(stats[[#This Row],[Datetime]],stats[[#This Row],[Total Clear]]/stats[[#This Row],[Total Runs]],NA())</f>
        <v>3.9113428943937422E-3</v>
      </c>
      <c r="G768" s="2">
        <f t="shared" si="36"/>
        <v>0</v>
      </c>
      <c r="H768" s="3">
        <f>IFERROR(stats[[#This Row],[Datetime]]-A767,"")</f>
        <v>1.0763888858491555E-3</v>
      </c>
      <c r="I768" s="3">
        <f t="shared" si="37"/>
        <v>1.0300925914634718E-3</v>
      </c>
      <c r="J768" s="3">
        <f t="shared" si="38"/>
        <v>1.1226851802348392E-3</v>
      </c>
      <c r="K768" s="3">
        <f>IFERROR(stats[[#This Row],[Q3]]-stats[[#This Row],[Q1]],"")</f>
        <v>9.2592588771367446E-5</v>
      </c>
      <c r="L768" s="3">
        <f>IFERROR(AVERAGEIFS(H749:H768, H749:H768, "&lt;" &amp; stats[[#This Row],[Q3]]+(2*stats[[#This Row],[IQR]]), H749:H768, "&gt;" &amp; stats[[#This Row],[Q1]]-(2*stats[[#This Row],[IQR]])),"")</f>
        <v>1.0787037033878732E-3</v>
      </c>
    </row>
    <row r="769" spans="1:12" x14ac:dyDescent="0.25">
      <c r="A769" s="9">
        <v>44280.146238425928</v>
      </c>
      <c r="B769" s="10">
        <v>0</v>
      </c>
      <c r="C769" s="10">
        <v>1</v>
      </c>
      <c r="D769" s="11">
        <f>SUM(B$2:B769)</f>
        <v>3</v>
      </c>
      <c r="E769" s="11">
        <f>SUM(C$2:C769)</f>
        <v>768</v>
      </c>
      <c r="F769" s="12">
        <f>IF(stats[[#This Row],[Datetime]],stats[[#This Row],[Total Clear]]/stats[[#This Row],[Total Runs]],NA())</f>
        <v>3.90625E-3</v>
      </c>
      <c r="G769" s="2">
        <f t="shared" si="36"/>
        <v>0</v>
      </c>
      <c r="H769" s="3">
        <f>IFERROR(stats[[#This Row],[Datetime]]-A768,"")</f>
        <v>1.0185185237787664E-3</v>
      </c>
      <c r="I769" s="3">
        <f t="shared" si="37"/>
        <v>1.0300925914634718E-3</v>
      </c>
      <c r="J769" s="3">
        <f t="shared" si="38"/>
        <v>1.1226851802348392E-3</v>
      </c>
      <c r="K769" s="3">
        <f>IFERROR(stats[[#This Row],[Q3]]-stats[[#This Row],[Q1]],"")</f>
        <v>9.2592588771367446E-5</v>
      </c>
      <c r="L769" s="3">
        <f>IFERROR(AVERAGEIFS(H750:H769, H750:H769, "&lt;" &amp; stats[[#This Row],[Q3]]+(2*stats[[#This Row],[IQR]]), H750:H769, "&gt;" &amp; stats[[#This Row],[Q1]]-(2*stats[[#This Row],[IQR]])),"")</f>
        <v>1.0781250002764864E-3</v>
      </c>
    </row>
    <row r="770" spans="1:12" x14ac:dyDescent="0.25">
      <c r="A770" s="9">
        <v>44280.147268518522</v>
      </c>
      <c r="B770" s="10">
        <v>0</v>
      </c>
      <c r="C770" s="10">
        <v>1</v>
      </c>
      <c r="D770" s="11">
        <f>SUM(B$2:B770)</f>
        <v>3</v>
      </c>
      <c r="E770" s="11">
        <f>SUM(C$2:C770)</f>
        <v>769</v>
      </c>
      <c r="F770" s="12">
        <f>IF(stats[[#This Row],[Datetime]],stats[[#This Row],[Total Clear]]/stats[[#This Row],[Total Runs]],NA())</f>
        <v>3.9011703511053317E-3</v>
      </c>
      <c r="G770" s="2">
        <f t="shared" ref="G770:G833" si="39">SUM(B751:B770) / SUM(C751:C770)</f>
        <v>0</v>
      </c>
      <c r="H770" s="3">
        <f>IFERROR(stats[[#This Row],[Datetime]]-A769,"")</f>
        <v>1.0300925932824612E-3</v>
      </c>
      <c r="I770" s="3">
        <f t="shared" ref="I770:I833" si="40">IFERROR(_xlfn.QUARTILE.INC(H751:H770,1),"")</f>
        <v>1.0300925914634718E-3</v>
      </c>
      <c r="J770" s="3">
        <f t="shared" ref="J770:J833" si="41">IFERROR(_xlfn.QUARTILE.INC(H751:H770,3),"")</f>
        <v>1.1140046262880787E-3</v>
      </c>
      <c r="K770" s="3">
        <f>IFERROR(stats[[#This Row],[Q3]]-stats[[#This Row],[Q1]],"")</f>
        <v>8.3912034824606963E-5</v>
      </c>
      <c r="L770" s="3">
        <f>IFERROR(AVERAGEIFS(H751:H770, H751:H770, "&lt;" &amp; stats[[#This Row],[Q3]]+(2*stats[[#This Row],[IQR]]), H751:H770, "&gt;" &amp; stats[[#This Row],[Q1]]-(2*stats[[#This Row],[IQR]])),"")</f>
        <v>1.0677083333575864E-3</v>
      </c>
    </row>
    <row r="771" spans="1:12" x14ac:dyDescent="0.25">
      <c r="A771" s="9">
        <v>44280.153263888889</v>
      </c>
      <c r="B771" s="10">
        <v>0</v>
      </c>
      <c r="C771" s="10">
        <v>1</v>
      </c>
      <c r="D771" s="11">
        <f>SUM(B$2:B771)</f>
        <v>3</v>
      </c>
      <c r="E771" s="11">
        <f>SUM(C$2:C771)</f>
        <v>770</v>
      </c>
      <c r="F771" s="12">
        <f>IF(stats[[#This Row],[Datetime]],stats[[#This Row],[Total Clear]]/stats[[#This Row],[Total Runs]],NA())</f>
        <v>3.8961038961038961E-3</v>
      </c>
      <c r="G771" s="2">
        <f t="shared" si="39"/>
        <v>0</v>
      </c>
      <c r="H771" s="3">
        <f>IFERROR(stats[[#This Row],[Datetime]]-A770,"")</f>
        <v>5.9953703676001169E-3</v>
      </c>
      <c r="I771" s="3">
        <f t="shared" si="40"/>
        <v>1.0300925914634718E-3</v>
      </c>
      <c r="J771" s="3">
        <f t="shared" si="41"/>
        <v>1.1226851802348392E-3</v>
      </c>
      <c r="K771" s="3">
        <f>IFERROR(stats[[#This Row],[Q3]]-stats[[#This Row],[Q1]],"")</f>
        <v>9.2592588771367446E-5</v>
      </c>
      <c r="L771" s="3">
        <f>IFERROR(AVERAGEIFS(H752:H771, H752:H771, "&lt;" &amp; stats[[#This Row],[Q3]]+(2*stats[[#This Row],[IQR]]), H752:H771, "&gt;" &amp; stats[[#This Row],[Q1]]-(2*stats[[#This Row],[IQR]])),"")</f>
        <v>1.0654239767494513E-3</v>
      </c>
    </row>
    <row r="772" spans="1:12" x14ac:dyDescent="0.25">
      <c r="A772" s="9">
        <v>44280.154062499998</v>
      </c>
      <c r="B772" s="10">
        <v>0</v>
      </c>
      <c r="C772" s="10">
        <v>1</v>
      </c>
      <c r="D772" s="11">
        <f>SUM(B$2:B772)</f>
        <v>3</v>
      </c>
      <c r="E772" s="11">
        <f>SUM(C$2:C772)</f>
        <v>771</v>
      </c>
      <c r="F772" s="12">
        <f>IF(stats[[#This Row],[Datetime]],stats[[#This Row],[Total Clear]]/stats[[#This Row],[Total Runs]],NA())</f>
        <v>3.8910505836575876E-3</v>
      </c>
      <c r="G772" s="2">
        <f t="shared" si="39"/>
        <v>0</v>
      </c>
      <c r="H772" s="3">
        <f>IFERROR(stats[[#This Row],[Datetime]]-A771,"")</f>
        <v>7.9861110862111673E-4</v>
      </c>
      <c r="I772" s="3">
        <f t="shared" si="40"/>
        <v>1.0300925914634718E-3</v>
      </c>
      <c r="J772" s="3">
        <f t="shared" si="41"/>
        <v>1.1226851802348392E-3</v>
      </c>
      <c r="K772" s="3">
        <f>IFERROR(stats[[#This Row],[Q3]]-stats[[#This Row],[Q1]],"")</f>
        <v>9.2592588771367446E-5</v>
      </c>
      <c r="L772" s="3">
        <f>IFERROR(AVERAGEIFS(H753:H772, H753:H772, "&lt;" &amp; stats[[#This Row],[Q3]]+(2*stats[[#This Row],[IQR]]), H753:H772, "&gt;" &amp; stats[[#This Row],[Q1]]-(2*stats[[#This Row],[IQR]])),"")</f>
        <v>1.0693158437788952E-3</v>
      </c>
    </row>
    <row r="773" spans="1:12" x14ac:dyDescent="0.25">
      <c r="A773" s="9">
        <v>44280.154826388891</v>
      </c>
      <c r="B773" s="10">
        <v>0</v>
      </c>
      <c r="C773" s="10">
        <v>1</v>
      </c>
      <c r="D773" s="11">
        <f>SUM(B$2:B773)</f>
        <v>3</v>
      </c>
      <c r="E773" s="11">
        <f>SUM(C$2:C773)</f>
        <v>772</v>
      </c>
      <c r="F773" s="12">
        <f>IF(stats[[#This Row],[Datetime]],stats[[#This Row],[Total Clear]]/stats[[#This Row],[Total Runs]],NA())</f>
        <v>3.8860103626943004E-3</v>
      </c>
      <c r="G773" s="2">
        <f t="shared" si="39"/>
        <v>0</v>
      </c>
      <c r="H773" s="3">
        <f>IFERROR(stats[[#This Row],[Datetime]]-A772,"")</f>
        <v>7.638888928340748E-4</v>
      </c>
      <c r="I773" s="3">
        <f t="shared" si="40"/>
        <v>1.0300925914634718E-3</v>
      </c>
      <c r="J773" s="3">
        <f t="shared" si="41"/>
        <v>1.1226851802348392E-3</v>
      </c>
      <c r="K773" s="3">
        <f>IFERROR(stats[[#This Row],[Q3]]-stats[[#This Row],[Q1]],"")</f>
        <v>9.2592588771367446E-5</v>
      </c>
      <c r="L773" s="3">
        <f>IFERROR(AVERAGEIFS(H754:H773, H754:H773, "&lt;" &amp; stats[[#This Row],[Q3]]+(2*stats[[#This Row],[IQR]]), H754:H773, "&gt;" &amp; stats[[#This Row],[Q1]]-(2*stats[[#This Row],[IQR]])),"")</f>
        <v>1.0723039218539592E-3</v>
      </c>
    </row>
    <row r="774" spans="1:12" x14ac:dyDescent="0.25">
      <c r="A774" s="9">
        <v>44280.155532407407</v>
      </c>
      <c r="B774" s="10">
        <v>0</v>
      </c>
      <c r="C774" s="10">
        <v>1</v>
      </c>
      <c r="D774" s="11">
        <f>SUM(B$2:B774)</f>
        <v>3</v>
      </c>
      <c r="E774" s="11">
        <f>SUM(C$2:C774)</f>
        <v>773</v>
      </c>
      <c r="F774" s="12">
        <f>IF(stats[[#This Row],[Datetime]],stats[[#This Row],[Total Clear]]/stats[[#This Row],[Total Runs]],NA())</f>
        <v>3.8809831824062097E-3</v>
      </c>
      <c r="G774" s="2">
        <f t="shared" si="39"/>
        <v>0</v>
      </c>
      <c r="H774" s="3">
        <f>IFERROR(stats[[#This Row],[Datetime]]-A773,"")</f>
        <v>7.0601851621177047E-4</v>
      </c>
      <c r="I774" s="3">
        <f t="shared" si="40"/>
        <v>1.0271990704495693E-3</v>
      </c>
      <c r="J774" s="3">
        <f t="shared" si="41"/>
        <v>1.1226851802348392E-3</v>
      </c>
      <c r="K774" s="3">
        <f>IFERROR(stats[[#This Row],[Q3]]-stats[[#This Row],[Q1]],"")</f>
        <v>9.5486109785269946E-5</v>
      </c>
      <c r="L774" s="3">
        <f>IFERROR(AVERAGEIFS(H755:H774, H755:H774, "&lt;" &amp; stats[[#This Row],[Q3]]+(2*stats[[#This Row],[IQR]]), H755:H774, "&gt;" &amp; stats[[#This Row],[Q1]]-(2*stats[[#This Row],[IQR]])),"")</f>
        <v>1.072048611149512E-3</v>
      </c>
    </row>
    <row r="775" spans="1:12" x14ac:dyDescent="0.25">
      <c r="A775" s="9">
        <v>44280.15625</v>
      </c>
      <c r="B775" s="10">
        <v>0</v>
      </c>
      <c r="C775" s="10">
        <v>1</v>
      </c>
      <c r="D775" s="11">
        <f>SUM(B$2:B775)</f>
        <v>3</v>
      </c>
      <c r="E775" s="11">
        <f>SUM(C$2:C775)</f>
        <v>774</v>
      </c>
      <c r="F775" s="12">
        <f>IF(stats[[#This Row],[Datetime]],stats[[#This Row],[Total Clear]]/stats[[#This Row],[Total Runs]],NA())</f>
        <v>3.875968992248062E-3</v>
      </c>
      <c r="G775" s="2">
        <f t="shared" si="39"/>
        <v>0</v>
      </c>
      <c r="H775" s="3">
        <f>IFERROR(stats[[#This Row],[Datetime]]-A774,"")</f>
        <v>7.1759259299142286E-4</v>
      </c>
      <c r="I775" s="3">
        <f t="shared" si="40"/>
        <v>1.0040509296231903E-3</v>
      </c>
      <c r="J775" s="3">
        <f t="shared" si="41"/>
        <v>1.1226851802348392E-3</v>
      </c>
      <c r="K775" s="3">
        <f>IFERROR(stats[[#This Row],[Q3]]-stats[[#This Row],[Q1]],"")</f>
        <v>1.1863425061164889E-4</v>
      </c>
      <c r="L775" s="3">
        <f>IFERROR(AVERAGEIFS(H756:H775, H756:H775, "&lt;" &amp; stats[[#This Row],[Q3]]+(2*stats[[#This Row],[IQR]]), H756:H775, "&gt;" &amp; stats[[#This Row],[Q1]]-(2*stats[[#This Row],[IQR]])),"")</f>
        <v>1.0554108798714879E-3</v>
      </c>
    </row>
    <row r="776" spans="1:12" x14ac:dyDescent="0.25">
      <c r="A776" s="9">
        <v>44280.157071759262</v>
      </c>
      <c r="B776" s="10">
        <v>0</v>
      </c>
      <c r="C776" s="10">
        <v>1</v>
      </c>
      <c r="D776" s="11">
        <f>SUM(B$2:B776)</f>
        <v>3</v>
      </c>
      <c r="E776" s="11">
        <f>SUM(C$2:C776)</f>
        <v>775</v>
      </c>
      <c r="F776" s="12">
        <f>IF(stats[[#This Row],[Datetime]],stats[[#This Row],[Total Clear]]/stats[[#This Row],[Total Runs]],NA())</f>
        <v>3.8709677419354839E-3</v>
      </c>
      <c r="G776" s="2">
        <f t="shared" si="39"/>
        <v>0</v>
      </c>
      <c r="H776" s="3">
        <f>IFERROR(stats[[#This Row],[Datetime]]-A775,"")</f>
        <v>8.217592621804215E-4</v>
      </c>
      <c r="I776" s="3">
        <f t="shared" si="40"/>
        <v>9.2592592591245193E-4</v>
      </c>
      <c r="J776" s="3">
        <f t="shared" si="41"/>
        <v>1.1226851802348392E-3</v>
      </c>
      <c r="K776" s="3">
        <f>IFERROR(stats[[#This Row],[Q3]]-stats[[#This Row],[Q1]],"")</f>
        <v>1.9675925432238728E-4</v>
      </c>
      <c r="L776" s="3">
        <f>IFERROR(AVERAGEIFS(H757:H776, H757:H776, "&lt;" &amp; stats[[#This Row],[Q3]]+(2*stats[[#This Row],[IQR]]), H757:H776, "&gt;" &amp; stats[[#This Row],[Q1]]-(2*stats[[#This Row],[IQR]])),"")</f>
        <v>9.9232456168944121E-4</v>
      </c>
    </row>
    <row r="777" spans="1:12" x14ac:dyDescent="0.25">
      <c r="A777" s="9">
        <v>44280.157743055555</v>
      </c>
      <c r="B777" s="10">
        <v>0</v>
      </c>
      <c r="C777" s="10">
        <v>1</v>
      </c>
      <c r="D777" s="11">
        <f>SUM(B$2:B777)</f>
        <v>3</v>
      </c>
      <c r="E777" s="11">
        <f>SUM(C$2:C777)</f>
        <v>776</v>
      </c>
      <c r="F777" s="12">
        <f>IF(stats[[#This Row],[Datetime]],stats[[#This Row],[Total Clear]]/stats[[#This Row],[Total Runs]],NA())</f>
        <v>3.8659793814432991E-3</v>
      </c>
      <c r="G777" s="2">
        <f t="shared" si="39"/>
        <v>0</v>
      </c>
      <c r="H777" s="3">
        <f>IFERROR(stats[[#This Row],[Datetime]]-A776,"")</f>
        <v>6.7129629314877093E-4</v>
      </c>
      <c r="I777" s="3">
        <f t="shared" si="40"/>
        <v>8.1597222379059531E-4</v>
      </c>
      <c r="J777" s="3">
        <f t="shared" si="41"/>
        <v>1.1226851802348392E-3</v>
      </c>
      <c r="K777" s="3">
        <f>IFERROR(stats[[#This Row],[Q3]]-stats[[#This Row],[Q1]],"")</f>
        <v>3.067129564442439E-4</v>
      </c>
      <c r="L777" s="3">
        <f>IFERROR(AVERAGEIFS(H758:H777, H758:H777, "&lt;" &amp; stats[[#This Row],[Q3]]+(2*stats[[#This Row],[IQR]]), H758:H777, "&gt;" &amp; stats[[#This Row],[Q1]]-(2*stats[[#This Row],[IQR]])),"")</f>
        <v>9.7709551674166799E-4</v>
      </c>
    </row>
    <row r="778" spans="1:12" x14ac:dyDescent="0.25">
      <c r="A778" s="9">
        <v>44280.158530092594</v>
      </c>
      <c r="B778" s="10">
        <v>0</v>
      </c>
      <c r="C778" s="10">
        <v>1</v>
      </c>
      <c r="D778" s="11">
        <f>SUM(B$2:B778)</f>
        <v>3</v>
      </c>
      <c r="E778" s="11">
        <f>SUM(C$2:C778)</f>
        <v>777</v>
      </c>
      <c r="F778" s="12">
        <f>IF(stats[[#This Row],[Datetime]],stats[[#This Row],[Total Clear]]/stats[[#This Row],[Total Runs]],NA())</f>
        <v>3.8610038610038611E-3</v>
      </c>
      <c r="G778" s="2">
        <f t="shared" si="39"/>
        <v>0</v>
      </c>
      <c r="H778" s="3">
        <f>IFERROR(stats[[#This Row],[Datetime]]-A777,"")</f>
        <v>7.8703703911742195E-4</v>
      </c>
      <c r="I778" s="3">
        <f t="shared" si="40"/>
        <v>7.9571759124519303E-4</v>
      </c>
      <c r="J778" s="3">
        <f t="shared" si="41"/>
        <v>1.0966435165755684E-3</v>
      </c>
      <c r="K778" s="3">
        <f>IFERROR(stats[[#This Row],[Q3]]-stats[[#This Row],[Q1]],"")</f>
        <v>3.0092592533037532E-4</v>
      </c>
      <c r="L778" s="3">
        <f>IFERROR(AVERAGEIFS(H759:H778, H759:H778, "&lt;" &amp; stats[[#This Row],[Q3]]+(2*stats[[#This Row],[IQR]]), H759:H778, "&gt;" &amp; stats[[#This Row],[Q1]]-(2*stats[[#This Row],[IQR]])),"")</f>
        <v>9.5699317745656068E-4</v>
      </c>
    </row>
    <row r="779" spans="1:12" x14ac:dyDescent="0.25">
      <c r="A779" s="9">
        <v>44280.159282407411</v>
      </c>
      <c r="B779" s="10">
        <v>0</v>
      </c>
      <c r="C779" s="10">
        <v>1</v>
      </c>
      <c r="D779" s="11">
        <f>SUM(B$2:B779)</f>
        <v>3</v>
      </c>
      <c r="E779" s="11">
        <f>SUM(C$2:C779)</f>
        <v>778</v>
      </c>
      <c r="F779" s="12">
        <f>IF(stats[[#This Row],[Datetime]],stats[[#This Row],[Total Clear]]/stats[[#This Row],[Total Runs]],NA())</f>
        <v>3.8560411311053984E-3</v>
      </c>
      <c r="G779" s="2">
        <f t="shared" si="39"/>
        <v>0</v>
      </c>
      <c r="H779" s="3">
        <f>IFERROR(stats[[#This Row],[Datetime]]-A778,"")</f>
        <v>7.5231481605442241E-4</v>
      </c>
      <c r="I779" s="3">
        <f t="shared" si="40"/>
        <v>7.8125000254658516E-4</v>
      </c>
      <c r="J779" s="3">
        <f t="shared" si="41"/>
        <v>1.0792824105010368E-3</v>
      </c>
      <c r="K779" s="3">
        <f>IFERROR(stats[[#This Row],[Q3]]-stats[[#This Row],[Q1]],"")</f>
        <v>2.9803240795445163E-4</v>
      </c>
      <c r="L779" s="3">
        <f>IFERROR(AVERAGEIFS(H760:H779, H760:H779, "&lt;" &amp; stats[[#This Row],[Q3]]+(2*stats[[#This Row],[IQR]]), H760:H779, "&gt;" &amp; stats[[#This Row],[Q1]]-(2*stats[[#This Row],[IQR]])),"")</f>
        <v>9.3750000049016983E-4</v>
      </c>
    </row>
    <row r="780" spans="1:12" x14ac:dyDescent="0.25">
      <c r="A780" s="9">
        <v>44280.160011574073</v>
      </c>
      <c r="B780" s="10">
        <v>0</v>
      </c>
      <c r="C780" s="10">
        <v>1</v>
      </c>
      <c r="D780" s="11">
        <f>SUM(B$2:B780)</f>
        <v>3</v>
      </c>
      <c r="E780" s="11">
        <f>SUM(C$2:C780)</f>
        <v>779</v>
      </c>
      <c r="F780" s="12">
        <f>IF(stats[[#This Row],[Datetime]],stats[[#This Row],[Total Clear]]/stats[[#This Row],[Total Runs]],NA())</f>
        <v>3.8510911424903724E-3</v>
      </c>
      <c r="G780" s="2">
        <f t="shared" si="39"/>
        <v>0</v>
      </c>
      <c r="H780" s="3">
        <f>IFERROR(stats[[#This Row],[Datetime]]-A779,"")</f>
        <v>7.2916666249511763E-4</v>
      </c>
      <c r="I780" s="3">
        <f t="shared" si="40"/>
        <v>7.609953736391617E-4</v>
      </c>
      <c r="J780" s="3">
        <f t="shared" si="41"/>
        <v>1.0763888876681449E-3</v>
      </c>
      <c r="K780" s="3">
        <f>IFERROR(stats[[#This Row],[Q3]]-stats[[#This Row],[Q1]],"")</f>
        <v>3.1539351402898319E-4</v>
      </c>
      <c r="L780" s="3">
        <f>IFERROR(AVERAGEIFS(H761:H780, H761:H780, "&lt;" &amp; stats[[#This Row],[Q3]]+(2*stats[[#This Row],[IQR]]), H761:H780, "&gt;" &amp; stats[[#This Row],[Q1]]-(2*stats[[#This Row],[IQR]])),"")</f>
        <v>9.1496101384492298E-4</v>
      </c>
    </row>
    <row r="781" spans="1:12" x14ac:dyDescent="0.25">
      <c r="A781" s="9">
        <v>44280.160798611112</v>
      </c>
      <c r="B781" s="10">
        <v>0</v>
      </c>
      <c r="C781" s="10">
        <v>1</v>
      </c>
      <c r="D781" s="11">
        <f>SUM(B$2:B781)</f>
        <v>3</v>
      </c>
      <c r="E781" s="11">
        <f>SUM(C$2:C781)</f>
        <v>780</v>
      </c>
      <c r="F781" s="12">
        <f>IF(stats[[#This Row],[Datetime]],stats[[#This Row],[Total Clear]]/stats[[#This Row],[Total Runs]],NA())</f>
        <v>3.8461538461538464E-3</v>
      </c>
      <c r="G781" s="2">
        <f t="shared" si="39"/>
        <v>0</v>
      </c>
      <c r="H781" s="3">
        <f>IFERROR(stats[[#This Row],[Datetime]]-A780,"")</f>
        <v>7.8703703911742195E-4</v>
      </c>
      <c r="I781" s="3">
        <f t="shared" si="40"/>
        <v>7.609953736391617E-4</v>
      </c>
      <c r="J781" s="3">
        <f t="shared" si="41"/>
        <v>1.050347224008874E-3</v>
      </c>
      <c r="K781" s="3">
        <f>IFERROR(stats[[#This Row],[Q3]]-stats[[#This Row],[Q1]],"")</f>
        <v>2.8935185036971234E-4</v>
      </c>
      <c r="L781" s="3">
        <f>IFERROR(AVERAGEIFS(H762:H781, H762:H781, "&lt;" &amp; stats[[#This Row],[Q3]]+(2*stats[[#This Row],[IQR]]), H762:H781, "&gt;" &amp; stats[[#This Row],[Q1]]-(2*stats[[#This Row],[IQR]])),"")</f>
        <v>8.9729532191995531E-4</v>
      </c>
    </row>
    <row r="782" spans="1:12" x14ac:dyDescent="0.25">
      <c r="A782" s="9">
        <v>44280.161550925928</v>
      </c>
      <c r="B782" s="10">
        <v>0</v>
      </c>
      <c r="C782" s="10">
        <v>1</v>
      </c>
      <c r="D782" s="11">
        <f>SUM(B$2:B782)</f>
        <v>3</v>
      </c>
      <c r="E782" s="11">
        <f>SUM(C$2:C782)</f>
        <v>781</v>
      </c>
      <c r="F782" s="12">
        <f>IF(stats[[#This Row],[Datetime]],stats[[#This Row],[Total Clear]]/stats[[#This Row],[Total Runs]],NA())</f>
        <v>3.8412291933418692E-3</v>
      </c>
      <c r="G782" s="2">
        <f t="shared" si="39"/>
        <v>0</v>
      </c>
      <c r="H782" s="3">
        <f>IFERROR(stats[[#This Row],[Datetime]]-A781,"")</f>
        <v>7.5231481605442241E-4</v>
      </c>
      <c r="I782" s="3">
        <f t="shared" si="40"/>
        <v>7.5231481605442241E-4</v>
      </c>
      <c r="J782" s="3">
        <f t="shared" si="41"/>
        <v>1.050347224008874E-3</v>
      </c>
      <c r="K782" s="3">
        <f>IFERROR(stats[[#This Row],[Q3]]-stats[[#This Row],[Q1]],"")</f>
        <v>2.9803240795445163E-4</v>
      </c>
      <c r="L782" s="3">
        <f>IFERROR(AVERAGEIFS(H763:H782, H763:H782, "&lt;" &amp; stats[[#This Row],[Q3]]+(2*stats[[#This Row],[IQR]]), H763:H782, "&gt;" &amp; stats[[#This Row],[Q1]]-(2*stats[[#This Row],[IQR]])),"")</f>
        <v>8.8267543890795325E-4</v>
      </c>
    </row>
    <row r="783" spans="1:12" x14ac:dyDescent="0.25">
      <c r="A783" s="9">
        <v>44280.162303240744</v>
      </c>
      <c r="B783" s="10">
        <v>0</v>
      </c>
      <c r="C783" s="10">
        <v>1</v>
      </c>
      <c r="D783" s="11">
        <f>SUM(B$2:B783)</f>
        <v>3</v>
      </c>
      <c r="E783" s="11">
        <f>SUM(C$2:C783)</f>
        <v>782</v>
      </c>
      <c r="F783" s="12">
        <f>IF(stats[[#This Row],[Datetime]],stats[[#This Row],[Total Clear]]/stats[[#This Row],[Total Runs]],NA())</f>
        <v>3.8363171355498722E-3</v>
      </c>
      <c r="G783" s="2">
        <f t="shared" si="39"/>
        <v>0</v>
      </c>
      <c r="H783" s="3">
        <f>IFERROR(stats[[#This Row],[Datetime]]-A782,"")</f>
        <v>7.5231481605442241E-4</v>
      </c>
      <c r="I783" s="3">
        <f t="shared" si="40"/>
        <v>7.5231481605442241E-4</v>
      </c>
      <c r="J783" s="3">
        <f t="shared" si="41"/>
        <v>1.0329861124773743E-3</v>
      </c>
      <c r="K783" s="3">
        <f>IFERROR(stats[[#This Row],[Q3]]-stats[[#This Row],[Q1]],"")</f>
        <v>2.8067129642295185E-4</v>
      </c>
      <c r="L783" s="3">
        <f>IFERROR(AVERAGEIFS(H764:H783, H764:H783, "&lt;" &amp; stats[[#This Row],[Q3]]+(2*stats[[#This Row],[IQR]]), H764:H783, "&gt;" &amp; stats[[#This Row],[Q1]]-(2*stats[[#This Row],[IQR]])),"")</f>
        <v>8.6561890853581165E-4</v>
      </c>
    </row>
    <row r="784" spans="1:12" x14ac:dyDescent="0.25">
      <c r="A784" s="9">
        <v>44280.16300925926</v>
      </c>
      <c r="B784" s="10">
        <v>0</v>
      </c>
      <c r="C784" s="10">
        <v>1</v>
      </c>
      <c r="D784" s="11">
        <f>SUM(B$2:B784)</f>
        <v>3</v>
      </c>
      <c r="E784" s="11">
        <f>SUM(C$2:C784)</f>
        <v>783</v>
      </c>
      <c r="F784" s="12">
        <f>IF(stats[[#This Row],[Datetime]],stats[[#This Row],[Total Clear]]/stats[[#This Row],[Total Runs]],NA())</f>
        <v>3.8314176245210726E-3</v>
      </c>
      <c r="G784" s="2">
        <f t="shared" si="39"/>
        <v>0</v>
      </c>
      <c r="H784" s="3">
        <f>IFERROR(stats[[#This Row],[Datetime]]-A783,"")</f>
        <v>7.0601851621177047E-4</v>
      </c>
      <c r="I784" s="3">
        <f t="shared" si="40"/>
        <v>7.4652777766459621E-4</v>
      </c>
      <c r="J784" s="3">
        <f t="shared" si="41"/>
        <v>1.030092587825493E-3</v>
      </c>
      <c r="K784" s="3">
        <f>IFERROR(stats[[#This Row],[Q3]]-stats[[#This Row],[Q1]],"")</f>
        <v>2.8356481016089674E-4</v>
      </c>
      <c r="L784" s="3">
        <f>IFERROR(AVERAGEIFS(H765:H784, H765:H784, "&lt;" &amp; stats[[#This Row],[Q3]]+(2*stats[[#This Row],[IQR]]), H765:H784, "&gt;" &amp; stats[[#This Row],[Q1]]-(2*stats[[#This Row],[IQR]])),"")</f>
        <v>8.4551656925070445E-4</v>
      </c>
    </row>
    <row r="785" spans="1:12" x14ac:dyDescent="0.25">
      <c r="A785" s="9">
        <v>44280.163773148146</v>
      </c>
      <c r="B785" s="10">
        <v>0</v>
      </c>
      <c r="C785" s="10">
        <v>1</v>
      </c>
      <c r="D785" s="11">
        <f>SUM(B$2:B785)</f>
        <v>3</v>
      </c>
      <c r="E785" s="11">
        <f>SUM(C$2:C785)</f>
        <v>784</v>
      </c>
      <c r="F785" s="12">
        <f>IF(stats[[#This Row],[Datetime]],stats[[#This Row],[Total Clear]]/stats[[#This Row],[Total Runs]],NA())</f>
        <v>3.8265306122448979E-3</v>
      </c>
      <c r="G785" s="2">
        <f t="shared" si="39"/>
        <v>0</v>
      </c>
      <c r="H785" s="3">
        <f>IFERROR(stats[[#This Row],[Datetime]]-A784,"")</f>
        <v>7.6388888555811718E-4</v>
      </c>
      <c r="I785" s="3">
        <f t="shared" si="40"/>
        <v>7.4652777766459621E-4</v>
      </c>
      <c r="J785" s="3">
        <f t="shared" si="41"/>
        <v>1.0214120411546901E-3</v>
      </c>
      <c r="K785" s="3">
        <f>IFERROR(stats[[#This Row],[Q3]]-stats[[#This Row],[Q1]],"")</f>
        <v>2.7488426349009387E-4</v>
      </c>
      <c r="L785" s="3">
        <f>IFERROR(AVERAGEIFS(H766:H785, H766:H785, "&lt;" &amp; stats[[#This Row],[Q3]]+(2*stats[[#This Row],[IQR]]), H766:H785, "&gt;" &amp; stats[[#This Row],[Q1]]-(2*stats[[#This Row],[IQR]])),"")</f>
        <v>8.3150584817447354E-4</v>
      </c>
    </row>
    <row r="786" spans="1:12" x14ac:dyDescent="0.25">
      <c r="A786" s="9">
        <v>44280.164525462962</v>
      </c>
      <c r="B786" s="10">
        <v>0</v>
      </c>
      <c r="C786" s="10">
        <v>1</v>
      </c>
      <c r="D786" s="11">
        <f>SUM(B$2:B786)</f>
        <v>3</v>
      </c>
      <c r="E786" s="11">
        <f>SUM(C$2:C786)</f>
        <v>785</v>
      </c>
      <c r="F786" s="12">
        <f>IF(stats[[#This Row],[Datetime]],stats[[#This Row],[Total Clear]]/stats[[#This Row],[Total Runs]],NA())</f>
        <v>3.821656050955414E-3</v>
      </c>
      <c r="G786" s="2">
        <f t="shared" si="39"/>
        <v>0</v>
      </c>
      <c r="H786" s="3">
        <f>IFERROR(stats[[#This Row],[Datetime]]-A785,"")</f>
        <v>7.5231481605442241E-4</v>
      </c>
      <c r="I786" s="3">
        <f t="shared" si="40"/>
        <v>7.4652777766459621E-4</v>
      </c>
      <c r="J786" s="3">
        <f t="shared" si="41"/>
        <v>8.7094907758000772E-4</v>
      </c>
      <c r="K786" s="3">
        <f>IFERROR(stats[[#This Row],[Q3]]-stats[[#This Row],[Q1]],"")</f>
        <v>1.2442129991541151E-4</v>
      </c>
      <c r="L786" s="3">
        <f>IFERROR(AVERAGEIFS(H767:H786, H767:H786, "&lt;" &amp; stats[[#This Row],[Q3]]+(2*stats[[#This Row],[IQR]]), H767:H786, "&gt;" &amp; stats[[#This Row],[Q1]]-(2*stats[[#This Row],[IQR]])),"")</f>
        <v>7.9925411531197221E-4</v>
      </c>
    </row>
    <row r="787" spans="1:12" x14ac:dyDescent="0.25">
      <c r="A787" s="9">
        <v>44280.165208333332</v>
      </c>
      <c r="B787" s="10">
        <v>0</v>
      </c>
      <c r="C787" s="10">
        <v>1</v>
      </c>
      <c r="D787" s="11">
        <f>SUM(B$2:B787)</f>
        <v>3</v>
      </c>
      <c r="E787" s="11">
        <f>SUM(C$2:C787)</f>
        <v>786</v>
      </c>
      <c r="F787" s="12">
        <f>IF(stats[[#This Row],[Datetime]],stats[[#This Row],[Total Clear]]/stats[[#This Row],[Total Runs]],NA())</f>
        <v>3.8167938931297708E-3</v>
      </c>
      <c r="G787" s="2">
        <f t="shared" si="39"/>
        <v>0</v>
      </c>
      <c r="H787" s="3">
        <f>IFERROR(stats[[#This Row],[Datetime]]-A786,"")</f>
        <v>6.8287036992842332E-4</v>
      </c>
      <c r="I787" s="3">
        <f t="shared" si="40"/>
        <v>7.2627314511919394E-4</v>
      </c>
      <c r="J787" s="3">
        <f t="shared" si="41"/>
        <v>8.0439814701094292E-4</v>
      </c>
      <c r="K787" s="3">
        <f>IFERROR(stats[[#This Row],[Q3]]-stats[[#This Row],[Q1]],"")</f>
        <v>7.812500189174898E-5</v>
      </c>
      <c r="L787" s="3">
        <f>IFERROR(AVERAGEIFS(H768:H787, H768:H787, "&lt;" &amp; stats[[#This Row],[Q3]]+(2*stats[[#This Row],[IQR]]), H768:H787, "&gt;" &amp; stats[[#This Row],[Q1]]-(2*stats[[#This Row],[IQR]])),"")</f>
        <v>7.4652777766459621E-4</v>
      </c>
    </row>
    <row r="788" spans="1:12" x14ac:dyDescent="0.25">
      <c r="A788" s="9">
        <v>44280.165972222225</v>
      </c>
      <c r="B788" s="10">
        <v>0</v>
      </c>
      <c r="C788" s="10">
        <v>1</v>
      </c>
      <c r="D788" s="11">
        <f>SUM(B$2:B788)</f>
        <v>3</v>
      </c>
      <c r="E788" s="11">
        <f>SUM(C$2:C788)</f>
        <v>787</v>
      </c>
      <c r="F788" s="12">
        <f>IF(stats[[#This Row],[Datetime]],stats[[#This Row],[Total Clear]]/stats[[#This Row],[Total Runs]],NA())</f>
        <v>3.8119440914866584E-3</v>
      </c>
      <c r="G788" s="2">
        <f t="shared" si="39"/>
        <v>0</v>
      </c>
      <c r="H788" s="3">
        <f>IFERROR(stats[[#This Row],[Datetime]]-A787,"")</f>
        <v>7.638888928340748E-4</v>
      </c>
      <c r="I788" s="3">
        <f t="shared" si="40"/>
        <v>7.2627314511919394E-4</v>
      </c>
      <c r="J788" s="3">
        <f t="shared" si="41"/>
        <v>7.8993055649334565E-4</v>
      </c>
      <c r="K788" s="3">
        <f>IFERROR(stats[[#This Row],[Q3]]-stats[[#This Row],[Q1]],"")</f>
        <v>6.3657411374151707E-5</v>
      </c>
      <c r="L788" s="3">
        <f>IFERROR(AVERAGEIFS(H769:H788, H769:H788, "&lt;" &amp; stats[[#This Row],[Q3]]+(2*stats[[#This Row],[IQR]]), H769:H788, "&gt;" &amp; stats[[#This Row],[Q1]]-(2*stats[[#This Row],[IQR]])),"")</f>
        <v>7.475490197333891E-4</v>
      </c>
    </row>
    <row r="789" spans="1:12" x14ac:dyDescent="0.25">
      <c r="A789" s="9">
        <v>44280.166828703703</v>
      </c>
      <c r="B789" s="10">
        <v>0</v>
      </c>
      <c r="C789" s="10">
        <v>1</v>
      </c>
      <c r="D789" s="11">
        <f>SUM(B$2:B789)</f>
        <v>3</v>
      </c>
      <c r="E789" s="11">
        <f>SUM(C$2:C789)</f>
        <v>788</v>
      </c>
      <c r="F789" s="12">
        <f>IF(stats[[#This Row],[Datetime]],stats[[#This Row],[Total Clear]]/stats[[#This Row],[Total Runs]],NA())</f>
        <v>3.8071065989847717E-3</v>
      </c>
      <c r="G789" s="2">
        <f t="shared" si="39"/>
        <v>0</v>
      </c>
      <c r="H789" s="3">
        <f>IFERROR(stats[[#This Row],[Datetime]]-A788,"")</f>
        <v>8.5648147796746343E-4</v>
      </c>
      <c r="I789" s="3">
        <f t="shared" si="40"/>
        <v>7.2627314511919394E-4</v>
      </c>
      <c r="J789" s="3">
        <f t="shared" si="41"/>
        <v>7.8993055649334565E-4</v>
      </c>
      <c r="K789" s="3">
        <f>IFERROR(stats[[#This Row],[Q3]]-stats[[#This Row],[Q1]],"")</f>
        <v>6.3657411374151707E-5</v>
      </c>
      <c r="L789" s="3">
        <f>IFERROR(AVERAGEIFS(H770:H789, H770:H789, "&lt;" &amp; stats[[#This Row],[Q3]]+(2*stats[[#This Row],[IQR]]), H770:H789, "&gt;" &amp; stats[[#This Row],[Q1]]-(2*stats[[#This Row],[IQR]])),"")</f>
        <v>7.5360082296861545E-4</v>
      </c>
    </row>
    <row r="790" spans="1:12" x14ac:dyDescent="0.25">
      <c r="A790" s="9">
        <v>44280.167650462965</v>
      </c>
      <c r="B790" s="10">
        <v>0</v>
      </c>
      <c r="C790" s="10">
        <v>1</v>
      </c>
      <c r="D790" s="11">
        <f>SUM(B$2:B790)</f>
        <v>3</v>
      </c>
      <c r="E790" s="11">
        <f>SUM(C$2:C790)</f>
        <v>789</v>
      </c>
      <c r="F790" s="12">
        <f>IF(stats[[#This Row],[Datetime]],stats[[#This Row],[Total Clear]]/stats[[#This Row],[Total Runs]],NA())</f>
        <v>3.8022813688212928E-3</v>
      </c>
      <c r="G790" s="2">
        <f t="shared" si="39"/>
        <v>0</v>
      </c>
      <c r="H790" s="3">
        <f>IFERROR(stats[[#This Row],[Datetime]]-A789,"")</f>
        <v>8.217592621804215E-4</v>
      </c>
      <c r="I790" s="3">
        <f t="shared" si="40"/>
        <v>7.2627314511919394E-4</v>
      </c>
      <c r="J790" s="3">
        <f t="shared" si="41"/>
        <v>7.8993055649334565E-4</v>
      </c>
      <c r="K790" s="3">
        <f>IFERROR(stats[[#This Row],[Q3]]-stats[[#This Row],[Q1]],"")</f>
        <v>6.3657411374151707E-5</v>
      </c>
      <c r="L790" s="3">
        <f>IFERROR(AVERAGEIFS(H771:H790, H771:H790, "&lt;" &amp; stats[[#This Row],[Q3]]+(2*stats[[#This Row],[IQR]]), H771:H790, "&gt;" &amp; stats[[#This Row],[Q1]]-(2*stats[[#This Row],[IQR]])),"")</f>
        <v>7.5718810924292103E-4</v>
      </c>
    </row>
    <row r="791" spans="1:12" x14ac:dyDescent="0.25">
      <c r="A791" s="9">
        <v>44280.168333333335</v>
      </c>
      <c r="B791" s="10">
        <v>0</v>
      </c>
      <c r="C791" s="10">
        <v>1</v>
      </c>
      <c r="D791" s="11">
        <f>SUM(B$2:B791)</f>
        <v>3</v>
      </c>
      <c r="E791" s="11">
        <f>SUM(C$2:C791)</f>
        <v>790</v>
      </c>
      <c r="F791" s="12">
        <f>IF(stats[[#This Row],[Datetime]],stats[[#This Row],[Total Clear]]/stats[[#This Row],[Total Runs]],NA())</f>
        <v>3.7974683544303796E-3</v>
      </c>
      <c r="G791" s="2">
        <f t="shared" si="39"/>
        <v>0</v>
      </c>
      <c r="H791" s="3">
        <f>IFERROR(stats[[#This Row],[Datetime]]-A790,"")</f>
        <v>6.8287036992842332E-4</v>
      </c>
      <c r="I791" s="3">
        <f t="shared" si="40"/>
        <v>7.1469907379650977E-4</v>
      </c>
      <c r="J791" s="3">
        <f t="shared" si="41"/>
        <v>7.8703703911742195E-4</v>
      </c>
      <c r="K791" s="3">
        <f>IFERROR(stats[[#This Row],[Q3]]-stats[[#This Row],[Q1]],"")</f>
        <v>7.233796532091219E-5</v>
      </c>
      <c r="L791" s="3">
        <f>IFERROR(AVERAGEIFS(H772:H791, H772:H791, "&lt;" &amp; stats[[#This Row],[Q3]]+(2*stats[[#This Row],[IQR]]), H772:H791, "&gt;" &amp; stats[[#This Row],[Q1]]-(2*stats[[#This Row],[IQR]])),"")</f>
        <v>7.5347222227719615E-4</v>
      </c>
    </row>
    <row r="792" spans="1:12" x14ac:dyDescent="0.25">
      <c r="A792" s="9">
        <v>44280.169131944444</v>
      </c>
      <c r="B792" s="10">
        <v>0</v>
      </c>
      <c r="C792" s="10">
        <v>1</v>
      </c>
      <c r="D792" s="11">
        <f>SUM(B$2:B792)</f>
        <v>3</v>
      </c>
      <c r="E792" s="11">
        <f>SUM(C$2:C792)</f>
        <v>791</v>
      </c>
      <c r="F792" s="12">
        <f>IF(stats[[#This Row],[Datetime]],stats[[#This Row],[Total Clear]]/stats[[#This Row],[Total Runs]],NA())</f>
        <v>3.7926675094816687E-3</v>
      </c>
      <c r="G792" s="2">
        <f t="shared" si="39"/>
        <v>0</v>
      </c>
      <c r="H792" s="3">
        <f>IFERROR(stats[[#This Row],[Datetime]]-A791,"")</f>
        <v>7.9861110862111673E-4</v>
      </c>
      <c r="I792" s="3">
        <f t="shared" si="40"/>
        <v>7.1469907379650977E-4</v>
      </c>
      <c r="J792" s="3">
        <f t="shared" si="41"/>
        <v>7.8703703911742195E-4</v>
      </c>
      <c r="K792" s="3">
        <f>IFERROR(stats[[#This Row],[Q3]]-stats[[#This Row],[Q1]],"")</f>
        <v>7.233796532091219E-5</v>
      </c>
      <c r="L792" s="3">
        <f>IFERROR(AVERAGEIFS(H773:H792, H773:H792, "&lt;" &amp; stats[[#This Row],[Q3]]+(2*stats[[#This Row],[IQR]]), H773:H792, "&gt;" &amp; stats[[#This Row],[Q1]]-(2*stats[[#This Row],[IQR]])),"")</f>
        <v>7.5347222227719615E-4</v>
      </c>
    </row>
    <row r="793" spans="1:12" x14ac:dyDescent="0.25">
      <c r="A793" s="9">
        <v>44280.169918981483</v>
      </c>
      <c r="B793" s="10">
        <v>0</v>
      </c>
      <c r="C793" s="10">
        <v>1</v>
      </c>
      <c r="D793" s="11">
        <f>SUM(B$2:B793)</f>
        <v>3</v>
      </c>
      <c r="E793" s="11">
        <f>SUM(C$2:C793)</f>
        <v>792</v>
      </c>
      <c r="F793" s="12">
        <f>IF(stats[[#This Row],[Datetime]],stats[[#This Row],[Total Clear]]/stats[[#This Row],[Total Runs]],NA())</f>
        <v>3.787878787878788E-3</v>
      </c>
      <c r="G793" s="2">
        <f t="shared" si="39"/>
        <v>0</v>
      </c>
      <c r="H793" s="3">
        <f>IFERROR(stats[[#This Row],[Datetime]]-A792,"")</f>
        <v>7.8703703911742195E-4</v>
      </c>
      <c r="I793" s="3">
        <f t="shared" si="40"/>
        <v>7.1469907379650977E-4</v>
      </c>
      <c r="J793" s="3">
        <f t="shared" si="41"/>
        <v>7.8703703911742195E-4</v>
      </c>
      <c r="K793" s="3">
        <f>IFERROR(stats[[#This Row],[Q3]]-stats[[#This Row],[Q1]],"")</f>
        <v>7.233796532091219E-5</v>
      </c>
      <c r="L793" s="3">
        <f>IFERROR(AVERAGEIFS(H774:H793, H774:H793, "&lt;" &amp; stats[[#This Row],[Q3]]+(2*stats[[#This Row],[IQR]]), H774:H793, "&gt;" &amp; stats[[#This Row],[Q1]]-(2*stats[[#This Row],[IQR]])),"")</f>
        <v>7.5462962959136346E-4</v>
      </c>
    </row>
    <row r="794" spans="1:12" x14ac:dyDescent="0.25">
      <c r="A794" s="9">
        <v>44280.170694444445</v>
      </c>
      <c r="B794" s="10">
        <v>0</v>
      </c>
      <c r="C794" s="10">
        <v>1</v>
      </c>
      <c r="D794" s="11">
        <f>SUM(B$2:B794)</f>
        <v>3</v>
      </c>
      <c r="E794" s="11">
        <f>SUM(C$2:C794)</f>
        <v>793</v>
      </c>
      <c r="F794" s="12">
        <f>IF(stats[[#This Row],[Datetime]],stats[[#This Row],[Total Clear]]/stats[[#This Row],[Total Runs]],NA())</f>
        <v>3.7831021437578815E-3</v>
      </c>
      <c r="G794" s="2">
        <f t="shared" si="39"/>
        <v>0</v>
      </c>
      <c r="H794" s="3">
        <f>IFERROR(stats[[#This Row],[Datetime]]-A793,"")</f>
        <v>7.7546296233776957E-4</v>
      </c>
      <c r="I794" s="3">
        <f t="shared" si="40"/>
        <v>7.2627314511919394E-4</v>
      </c>
      <c r="J794" s="3">
        <f t="shared" si="41"/>
        <v>7.8703703911742195E-4</v>
      </c>
      <c r="K794" s="3">
        <f>IFERROR(stats[[#This Row],[Q3]]-stats[[#This Row],[Q1]],"")</f>
        <v>6.0763893998228014E-5</v>
      </c>
      <c r="L794" s="3">
        <f>IFERROR(AVERAGEIFS(H775:H794, H775:H794, "&lt;" &amp; stats[[#This Row],[Q3]]+(2*stats[[#This Row],[IQR]]), H775:H794, "&gt;" &amp; stats[[#This Row],[Q1]]-(2*stats[[#This Row],[IQR]])),"")</f>
        <v>7.5810185189766348E-4</v>
      </c>
    </row>
    <row r="795" spans="1:12" x14ac:dyDescent="0.25">
      <c r="A795" s="9">
        <v>44280.171539351853</v>
      </c>
      <c r="B795" s="10">
        <v>0</v>
      </c>
      <c r="C795" s="10">
        <v>1</v>
      </c>
      <c r="D795" s="11">
        <f>SUM(B$2:B795)</f>
        <v>3</v>
      </c>
      <c r="E795" s="11">
        <f>SUM(C$2:C795)</f>
        <v>794</v>
      </c>
      <c r="F795" s="12">
        <f>IF(stats[[#This Row],[Datetime]],stats[[#This Row],[Total Clear]]/stats[[#This Row],[Total Runs]],NA())</f>
        <v>3.778337531486146E-3</v>
      </c>
      <c r="G795" s="2">
        <f t="shared" si="39"/>
        <v>0</v>
      </c>
      <c r="H795" s="3">
        <f>IFERROR(stats[[#This Row],[Datetime]]-A794,"")</f>
        <v>8.4490740846376866E-4</v>
      </c>
      <c r="I795" s="3">
        <f t="shared" si="40"/>
        <v>7.4652777766459621E-4</v>
      </c>
      <c r="J795" s="3">
        <f t="shared" si="41"/>
        <v>7.8993055649334565E-4</v>
      </c>
      <c r="K795" s="3">
        <f>IFERROR(stats[[#This Row],[Q3]]-stats[[#This Row],[Q1]],"")</f>
        <v>4.3402778828749433E-5</v>
      </c>
      <c r="L795" s="3">
        <f>IFERROR(AVERAGEIFS(H776:H795, H776:H795, "&lt;" &amp; stats[[#This Row],[Q3]]+(2*stats[[#This Row],[IQR]]), H776:H795, "&gt;" &amp; stats[[#This Row],[Q1]]-(2*stats[[#This Row],[IQR]])),"")</f>
        <v>7.6446759267128077E-4</v>
      </c>
    </row>
    <row r="796" spans="1:12" x14ac:dyDescent="0.25">
      <c r="A796" s="9">
        <v>44280.172361111108</v>
      </c>
      <c r="B796" s="10">
        <v>0</v>
      </c>
      <c r="C796" s="10">
        <v>1</v>
      </c>
      <c r="D796" s="11">
        <f>SUM(B$2:B796)</f>
        <v>3</v>
      </c>
      <c r="E796" s="11">
        <f>SUM(C$2:C796)</f>
        <v>795</v>
      </c>
      <c r="F796" s="12">
        <f>IF(stats[[#This Row],[Datetime]],stats[[#This Row],[Total Clear]]/stats[[#This Row],[Total Runs]],NA())</f>
        <v>3.7735849056603774E-3</v>
      </c>
      <c r="G796" s="2">
        <f t="shared" si="39"/>
        <v>0</v>
      </c>
      <c r="H796" s="3">
        <f>IFERROR(stats[[#This Row],[Datetime]]-A795,"")</f>
        <v>8.2175925490446389E-4</v>
      </c>
      <c r="I796" s="3">
        <f t="shared" si="40"/>
        <v>7.4652777766459621E-4</v>
      </c>
      <c r="J796" s="3">
        <f t="shared" si="41"/>
        <v>7.8993055649334565E-4</v>
      </c>
      <c r="K796" s="3">
        <f>IFERROR(stats[[#This Row],[Q3]]-stats[[#This Row],[Q1]],"")</f>
        <v>4.3402778828749433E-5</v>
      </c>
      <c r="L796" s="3">
        <f>IFERROR(AVERAGEIFS(H777:H796, H777:H796, "&lt;" &amp; stats[[#This Row],[Q3]]+(2*stats[[#This Row],[IQR]]), H777:H796, "&gt;" &amp; stats[[#This Row],[Q1]]-(2*stats[[#This Row],[IQR]])),"")</f>
        <v>7.644675923074828E-4</v>
      </c>
    </row>
    <row r="797" spans="1:12" x14ac:dyDescent="0.25">
      <c r="A797" s="9">
        <v>44280.173101851855</v>
      </c>
      <c r="B797" s="10">
        <v>0</v>
      </c>
      <c r="C797" s="10">
        <v>1</v>
      </c>
      <c r="D797" s="11">
        <f>SUM(B$2:B797)</f>
        <v>3</v>
      </c>
      <c r="E797" s="11">
        <f>SUM(C$2:C797)</f>
        <v>796</v>
      </c>
      <c r="F797" s="12">
        <f>IF(stats[[#This Row],[Datetime]],stats[[#This Row],[Total Clear]]/stats[[#This Row],[Total Runs]],NA())</f>
        <v>3.7688442211055275E-3</v>
      </c>
      <c r="G797" s="2">
        <f t="shared" si="39"/>
        <v>0</v>
      </c>
      <c r="H797" s="3">
        <f>IFERROR(stats[[#This Row],[Datetime]]-A796,"")</f>
        <v>7.4074074655072764E-4</v>
      </c>
      <c r="I797" s="3">
        <f t="shared" si="40"/>
        <v>7.4942129867849872E-4</v>
      </c>
      <c r="J797" s="3">
        <f t="shared" si="41"/>
        <v>7.8993055649334565E-4</v>
      </c>
      <c r="K797" s="3">
        <f>IFERROR(stats[[#This Row],[Q3]]-stats[[#This Row],[Q1]],"")</f>
        <v>4.0509257814846933E-5</v>
      </c>
      <c r="L797" s="3">
        <f>IFERROR(AVERAGEIFS(H778:H797, H778:H797, "&lt;" &amp; stats[[#This Row],[Q3]]+(2*stats[[#This Row],[IQR]]), H778:H797, "&gt;" &amp; stats[[#This Row],[Q1]]-(2*stats[[#This Row],[IQR]])),"")</f>
        <v>7.6793981497758068E-4</v>
      </c>
    </row>
    <row r="798" spans="1:12" x14ac:dyDescent="0.25">
      <c r="A798" s="9">
        <v>44280.173946759256</v>
      </c>
      <c r="B798" s="10">
        <v>0</v>
      </c>
      <c r="C798" s="10">
        <v>1</v>
      </c>
      <c r="D798" s="11">
        <f>SUM(B$2:B798)</f>
        <v>3</v>
      </c>
      <c r="E798" s="11">
        <f>SUM(C$2:C798)</f>
        <v>797</v>
      </c>
      <c r="F798" s="12">
        <f>IF(stats[[#This Row],[Datetime]],stats[[#This Row],[Total Clear]]/stats[[#This Row],[Total Runs]],NA())</f>
        <v>3.7641154328732747E-3</v>
      </c>
      <c r="G798" s="2">
        <f t="shared" si="39"/>
        <v>0</v>
      </c>
      <c r="H798" s="3">
        <f>IFERROR(stats[[#This Row],[Datetime]]-A797,"")</f>
        <v>8.4490740118781105E-4</v>
      </c>
      <c r="I798" s="3">
        <f t="shared" si="40"/>
        <v>7.4942129867849872E-4</v>
      </c>
      <c r="J798" s="3">
        <f t="shared" si="41"/>
        <v>8.0439814519195352E-4</v>
      </c>
      <c r="K798" s="3">
        <f>IFERROR(stats[[#This Row],[Q3]]-stats[[#This Row],[Q1]],"")</f>
        <v>5.4976846513454802E-5</v>
      </c>
      <c r="L798" s="3">
        <f>IFERROR(AVERAGEIFS(H779:H798, H779:H798, "&lt;" &amp; stats[[#This Row],[Q3]]+(2*stats[[#This Row],[IQR]]), H779:H798, "&gt;" &amp; stats[[#This Row],[Q1]]-(2*stats[[#This Row],[IQR]])),"")</f>
        <v>7.7083333308110009E-4</v>
      </c>
    </row>
    <row r="799" spans="1:12" x14ac:dyDescent="0.25">
      <c r="A799" s="9">
        <v>44280.174745370372</v>
      </c>
      <c r="B799" s="10">
        <v>0</v>
      </c>
      <c r="C799" s="10">
        <v>1</v>
      </c>
      <c r="D799" s="11">
        <f>SUM(B$2:B799)</f>
        <v>3</v>
      </c>
      <c r="E799" s="11">
        <f>SUM(C$2:C799)</f>
        <v>798</v>
      </c>
      <c r="F799" s="12">
        <f>IF(stats[[#This Row],[Datetime]],stats[[#This Row],[Total Clear]]/stats[[#This Row],[Total Runs]],NA())</f>
        <v>3.7593984962406013E-3</v>
      </c>
      <c r="G799" s="2">
        <f t="shared" si="39"/>
        <v>0</v>
      </c>
      <c r="H799" s="3">
        <f>IFERROR(stats[[#This Row],[Datetime]]-A798,"")</f>
        <v>7.9861111589707434E-4</v>
      </c>
      <c r="I799" s="3">
        <f t="shared" si="40"/>
        <v>7.4942129867849872E-4</v>
      </c>
      <c r="J799" s="3">
        <f t="shared" si="41"/>
        <v>8.0439815064892173E-4</v>
      </c>
      <c r="K799" s="3">
        <f>IFERROR(stats[[#This Row],[Q3]]-stats[[#This Row],[Q1]],"")</f>
        <v>5.4976851970423013E-5</v>
      </c>
      <c r="L799" s="3">
        <f>IFERROR(AVERAGEIFS(H780:H799, H780:H799, "&lt;" &amp; stats[[#This Row],[Q3]]+(2*stats[[#This Row],[IQR]]), H780:H799, "&gt;" &amp; stats[[#This Row],[Q1]]-(2*stats[[#This Row],[IQR]])),"")</f>
        <v>7.7314814807323269E-4</v>
      </c>
    </row>
    <row r="800" spans="1:12" x14ac:dyDescent="0.25">
      <c r="A800" s="9">
        <v>44280.17701388889</v>
      </c>
      <c r="B800" s="10">
        <v>0</v>
      </c>
      <c r="C800" s="10">
        <v>1</v>
      </c>
      <c r="D800" s="11">
        <f>SUM(B$2:B800)</f>
        <v>3</v>
      </c>
      <c r="E800" s="11">
        <f>SUM(C$2:C800)</f>
        <v>799</v>
      </c>
      <c r="F800" s="12">
        <f>IF(stats[[#This Row],[Datetime]],stats[[#This Row],[Total Clear]]/stats[[#This Row],[Total Runs]],NA())</f>
        <v>3.7546933667083854E-3</v>
      </c>
      <c r="G800" s="2">
        <f t="shared" si="39"/>
        <v>0</v>
      </c>
      <c r="H800" s="3">
        <f>IFERROR(stats[[#This Row],[Datetime]]-A799,"")</f>
        <v>2.268518517666962E-3</v>
      </c>
      <c r="I800" s="3">
        <f t="shared" si="40"/>
        <v>7.5231481605442241E-4</v>
      </c>
      <c r="J800" s="3">
        <f t="shared" si="41"/>
        <v>8.2175925672345329E-4</v>
      </c>
      <c r="K800" s="3">
        <f>IFERROR(stats[[#This Row],[Q3]]-stats[[#This Row],[Q1]],"")</f>
        <v>6.9444440669030882E-5</v>
      </c>
      <c r="L800" s="3">
        <f>IFERROR(AVERAGEIFS(H781:H800, H781:H800, "&lt;" &amp; stats[[#This Row],[Q3]]+(2*stats[[#This Row],[IQR]]), H781:H800, "&gt;" &amp; stats[[#This Row],[Q1]]-(2*stats[[#This Row],[IQR]])),"")</f>
        <v>7.7546296310365985E-4</v>
      </c>
    </row>
    <row r="801" spans="1:12" x14ac:dyDescent="0.25">
      <c r="A801" s="9">
        <v>44280.177777777775</v>
      </c>
      <c r="B801" s="10">
        <v>0</v>
      </c>
      <c r="C801" s="10">
        <v>1</v>
      </c>
      <c r="D801" s="11">
        <f>SUM(B$2:B801)</f>
        <v>3</v>
      </c>
      <c r="E801" s="11">
        <f>SUM(C$2:C801)</f>
        <v>800</v>
      </c>
      <c r="F801" s="12">
        <f>IF(stats[[#This Row],[Datetime]],stats[[#This Row],[Total Clear]]/stats[[#This Row],[Total Runs]],NA())</f>
        <v>3.7499999999999999E-3</v>
      </c>
      <c r="G801" s="2">
        <f t="shared" si="39"/>
        <v>0</v>
      </c>
      <c r="H801" s="3">
        <f>IFERROR(stats[[#This Row],[Datetime]]-A800,"")</f>
        <v>7.6388888555811718E-4</v>
      </c>
      <c r="I801" s="3">
        <f t="shared" si="40"/>
        <v>7.5231481605442241E-4</v>
      </c>
      <c r="J801" s="3">
        <f t="shared" si="41"/>
        <v>8.2175925672345329E-4</v>
      </c>
      <c r="K801" s="3">
        <f>IFERROR(stats[[#This Row],[Q3]]-stats[[#This Row],[Q1]],"")</f>
        <v>6.9444440669030882E-5</v>
      </c>
      <c r="L801" s="3">
        <f>IFERROR(AVERAGEIFS(H782:H801, H782:H801, "&lt;" &amp; stats[[#This Row],[Q3]]+(2*stats[[#This Row],[IQR]]), H782:H801, "&gt;" &amp; stats[[#This Row],[Q1]]-(2*stats[[#This Row],[IQR]])),"")</f>
        <v>7.7424463923211754E-4</v>
      </c>
    </row>
    <row r="802" spans="1:12" x14ac:dyDescent="0.25">
      <c r="A802" s="9">
        <v>44280.178576388891</v>
      </c>
      <c r="B802" s="10">
        <v>0</v>
      </c>
      <c r="C802" s="10">
        <v>1</v>
      </c>
      <c r="D802" s="11">
        <f>SUM(B$2:B802)</f>
        <v>3</v>
      </c>
      <c r="E802" s="11">
        <f>SUM(C$2:C802)</f>
        <v>801</v>
      </c>
      <c r="F802" s="12">
        <f>IF(stats[[#This Row],[Datetime]],stats[[#This Row],[Total Clear]]/stats[[#This Row],[Total Runs]],NA())</f>
        <v>3.7453183520599251E-3</v>
      </c>
      <c r="G802" s="2">
        <f t="shared" si="39"/>
        <v>0</v>
      </c>
      <c r="H802" s="3">
        <f>IFERROR(stats[[#This Row],[Datetime]]-A801,"")</f>
        <v>7.9861111589707434E-4</v>
      </c>
      <c r="I802" s="3">
        <f t="shared" si="40"/>
        <v>7.5231481605442241E-4</v>
      </c>
      <c r="J802" s="3">
        <f t="shared" si="41"/>
        <v>8.2175925672345329E-4</v>
      </c>
      <c r="K802" s="3">
        <f>IFERROR(stats[[#This Row],[Q3]]-stats[[#This Row],[Q1]],"")</f>
        <v>6.9444440669030882E-5</v>
      </c>
      <c r="L802" s="3">
        <f>IFERROR(AVERAGEIFS(H783:H802, H783:H802, "&lt;" &amp; stats[[#This Row],[Q3]]+(2*stats[[#This Row],[IQR]]), H783:H802, "&gt;" &amp; stats[[#This Row],[Q1]]-(2*stats[[#This Row],[IQR]])),"")</f>
        <v>7.7668128659225707E-4</v>
      </c>
    </row>
    <row r="803" spans="1:12" x14ac:dyDescent="0.25">
      <c r="A803" s="9">
        <v>44280.179375</v>
      </c>
      <c r="B803" s="10">
        <v>0</v>
      </c>
      <c r="C803" s="10">
        <v>1</v>
      </c>
      <c r="D803" s="11">
        <f>SUM(B$2:B803)</f>
        <v>3</v>
      </c>
      <c r="E803" s="11">
        <f>SUM(C$2:C803)</f>
        <v>802</v>
      </c>
      <c r="F803" s="12">
        <f>IF(stats[[#This Row],[Datetime]],stats[[#This Row],[Total Clear]]/stats[[#This Row],[Total Runs]],NA())</f>
        <v>3.740648379052369E-3</v>
      </c>
      <c r="G803" s="2">
        <f t="shared" si="39"/>
        <v>0</v>
      </c>
      <c r="H803" s="3">
        <f>IFERROR(stats[[#This Row],[Datetime]]-A802,"")</f>
        <v>7.9861110862111673E-4</v>
      </c>
      <c r="I803" s="3">
        <f t="shared" si="40"/>
        <v>7.6099536818219349E-4</v>
      </c>
      <c r="J803" s="3">
        <f t="shared" si="41"/>
        <v>8.2175925672345329E-4</v>
      </c>
      <c r="K803" s="3">
        <f>IFERROR(stats[[#This Row],[Q3]]-stats[[#This Row],[Q1]],"")</f>
        <v>6.0763888541259803E-5</v>
      </c>
      <c r="L803" s="3">
        <f>IFERROR(AVERAGEIFS(H784:H803, H784:H803, "&lt;" &amp; stats[[#This Row],[Q3]]+(2*stats[[#This Row],[IQR]]), H784:H803, "&gt;" &amp; stats[[#This Row],[Q1]]-(2*stats[[#This Row],[IQR]])),"")</f>
        <v>7.7911793356945152E-4</v>
      </c>
    </row>
    <row r="804" spans="1:12" x14ac:dyDescent="0.25">
      <c r="A804" s="9">
        <v>44280.180138888885</v>
      </c>
      <c r="B804" s="10">
        <v>0</v>
      </c>
      <c r="C804" s="10">
        <v>1</v>
      </c>
      <c r="D804" s="11">
        <f>SUM(B$2:B804)</f>
        <v>3</v>
      </c>
      <c r="E804" s="11">
        <f>SUM(C$2:C804)</f>
        <v>803</v>
      </c>
      <c r="F804" s="12">
        <f>IF(stats[[#This Row],[Datetime]],stats[[#This Row],[Total Clear]]/stats[[#This Row],[Total Runs]],NA())</f>
        <v>3.7359900373599006E-3</v>
      </c>
      <c r="G804" s="2">
        <f t="shared" si="39"/>
        <v>0</v>
      </c>
      <c r="H804" s="3">
        <f>IFERROR(stats[[#This Row],[Datetime]]-A803,"")</f>
        <v>7.6388888555811718E-4</v>
      </c>
      <c r="I804" s="3">
        <f t="shared" si="40"/>
        <v>7.6388888555811718E-4</v>
      </c>
      <c r="J804" s="3">
        <f t="shared" si="41"/>
        <v>8.2175925672345329E-4</v>
      </c>
      <c r="K804" s="3">
        <f>IFERROR(stats[[#This Row],[Q3]]-stats[[#This Row],[Q1]],"")</f>
        <v>5.787037116533611E-5</v>
      </c>
      <c r="L804" s="3">
        <f>IFERROR(AVERAGEIFS(H785:H804, H785:H804, "&lt;" &amp; stats[[#This Row],[Q3]]+(2*stats[[#This Row],[IQR]]), H785:H804, "&gt;" &amp; stats[[#This Row],[Q1]]-(2*stats[[#This Row],[IQR]])),"")</f>
        <v>7.8216374248241713E-4</v>
      </c>
    </row>
    <row r="805" spans="1:12" x14ac:dyDescent="0.25">
      <c r="A805" s="9">
        <v>44280.180879629632</v>
      </c>
      <c r="B805" s="10">
        <v>0</v>
      </c>
      <c r="C805" s="10">
        <v>1</v>
      </c>
      <c r="D805" s="11">
        <f>SUM(B$2:B805)</f>
        <v>3</v>
      </c>
      <c r="E805" s="11">
        <f>SUM(C$2:C805)</f>
        <v>804</v>
      </c>
      <c r="F805" s="12">
        <f>IF(stats[[#This Row],[Datetime]],stats[[#This Row],[Total Clear]]/stats[[#This Row],[Total Runs]],NA())</f>
        <v>3.7313432835820895E-3</v>
      </c>
      <c r="G805" s="2">
        <f t="shared" si="39"/>
        <v>0</v>
      </c>
      <c r="H805" s="3">
        <f>IFERROR(stats[[#This Row],[Datetime]]-A804,"")</f>
        <v>7.4074074655072764E-4</v>
      </c>
      <c r="I805" s="3">
        <f t="shared" si="40"/>
        <v>7.6099536818219349E-4</v>
      </c>
      <c r="J805" s="3">
        <f t="shared" si="41"/>
        <v>8.2175925672345329E-4</v>
      </c>
      <c r="K805" s="3">
        <f>IFERROR(stats[[#This Row],[Q3]]-stats[[#This Row],[Q1]],"")</f>
        <v>6.0763888541259803E-5</v>
      </c>
      <c r="L805" s="3">
        <f>IFERROR(AVERAGEIFS(H786:H805, H786:H805, "&lt;" &amp; stats[[#This Row],[Q3]]+(2*stats[[#This Row],[IQR]]), H786:H805, "&gt;" &amp; stats[[#This Row],[Q1]]-(2*stats[[#This Row],[IQR]])),"")</f>
        <v>7.8094541937676499E-4</v>
      </c>
    </row>
    <row r="806" spans="1:12" x14ac:dyDescent="0.25">
      <c r="A806" s="9">
        <v>44280.181689814817</v>
      </c>
      <c r="B806" s="10">
        <v>0</v>
      </c>
      <c r="C806" s="10">
        <v>1</v>
      </c>
      <c r="D806" s="11">
        <f>SUM(B$2:B806)</f>
        <v>3</v>
      </c>
      <c r="E806" s="11">
        <f>SUM(C$2:C806)</f>
        <v>805</v>
      </c>
      <c r="F806" s="12">
        <f>IF(stats[[#This Row],[Datetime]],stats[[#This Row],[Total Clear]]/stats[[#This Row],[Total Runs]],NA())</f>
        <v>3.7267080745341614E-3</v>
      </c>
      <c r="G806" s="2">
        <f t="shared" si="39"/>
        <v>0</v>
      </c>
      <c r="H806" s="3">
        <f>IFERROR(stats[[#This Row],[Datetime]]-A805,"")</f>
        <v>8.1018518540076911E-4</v>
      </c>
      <c r="I806" s="3">
        <f t="shared" si="40"/>
        <v>7.6388888555811718E-4</v>
      </c>
      <c r="J806" s="3">
        <f t="shared" si="41"/>
        <v>8.2175925672345329E-4</v>
      </c>
      <c r="K806" s="3">
        <f>IFERROR(stats[[#This Row],[Q3]]-stats[[#This Row],[Q1]],"")</f>
        <v>5.787037116533611E-5</v>
      </c>
      <c r="L806" s="3">
        <f>IFERROR(AVERAGEIFS(H787:H806, H787:H806, "&lt;" &amp; stats[[#This Row],[Q3]]+(2*stats[[#This Row],[IQR]]), H787:H806, "&gt;" &amp; stats[[#This Row],[Q1]]-(2*stats[[#This Row],[IQR]])),"")</f>
        <v>7.839912282897307E-4</v>
      </c>
    </row>
    <row r="807" spans="1:12" x14ac:dyDescent="0.25">
      <c r="A807" s="9">
        <v>44280.182523148149</v>
      </c>
      <c r="B807" s="10">
        <v>0</v>
      </c>
      <c r="C807" s="10">
        <v>1</v>
      </c>
      <c r="D807" s="11">
        <f>SUM(B$2:B807)</f>
        <v>3</v>
      </c>
      <c r="E807" s="11">
        <f>SUM(C$2:C807)</f>
        <v>806</v>
      </c>
      <c r="F807" s="12">
        <f>IF(stats[[#This Row],[Datetime]],stats[[#This Row],[Total Clear]]/stats[[#This Row],[Total Runs]],NA())</f>
        <v>3.7220843672456576E-3</v>
      </c>
      <c r="G807" s="2">
        <f t="shared" si="39"/>
        <v>0</v>
      </c>
      <c r="H807" s="3">
        <f>IFERROR(stats[[#This Row],[Datetime]]-A806,"")</f>
        <v>8.3333333168411627E-4</v>
      </c>
      <c r="I807" s="3">
        <f t="shared" si="40"/>
        <v>7.6388889101508539E-4</v>
      </c>
      <c r="J807" s="3">
        <f t="shared" si="41"/>
        <v>8.2465277955634519E-4</v>
      </c>
      <c r="K807" s="3">
        <f>IFERROR(stats[[#This Row],[Q3]]-stats[[#This Row],[Q1]],"")</f>
        <v>6.0763888541259803E-5</v>
      </c>
      <c r="L807" s="3">
        <f>IFERROR(AVERAGEIFS(H788:H807, H788:H807, "&lt;" &amp; stats[[#This Row],[Q3]]+(2*stats[[#This Row],[IQR]]), H788:H807, "&gt;" &amp; stats[[#This Row],[Q1]]-(2*stats[[#This Row],[IQR]])),"")</f>
        <v>7.9191033154003029E-4</v>
      </c>
    </row>
    <row r="808" spans="1:12" x14ac:dyDescent="0.25">
      <c r="A808" s="9">
        <v>44280.183391203704</v>
      </c>
      <c r="B808" s="10">
        <v>0</v>
      </c>
      <c r="C808" s="10">
        <v>1</v>
      </c>
      <c r="D808" s="11">
        <f>SUM(B$2:B808)</f>
        <v>3</v>
      </c>
      <c r="E808" s="11">
        <f>SUM(C$2:C808)</f>
        <v>807</v>
      </c>
      <c r="F808" s="12">
        <f>IF(stats[[#This Row],[Datetime]],stats[[#This Row],[Total Clear]]/stats[[#This Row],[Total Runs]],NA())</f>
        <v>3.7174721189591076E-3</v>
      </c>
      <c r="G808" s="2">
        <f t="shared" si="39"/>
        <v>0</v>
      </c>
      <c r="H808" s="3">
        <f>IFERROR(stats[[#This Row],[Datetime]]-A807,"")</f>
        <v>8.6805555474711582E-4</v>
      </c>
      <c r="I808" s="3">
        <f t="shared" si="40"/>
        <v>7.7256944314285647E-4</v>
      </c>
      <c r="J808" s="3">
        <f t="shared" si="41"/>
        <v>8.3622684906003997E-4</v>
      </c>
      <c r="K808" s="3">
        <f>IFERROR(stats[[#This Row],[Q3]]-stats[[#This Row],[Q1]],"")</f>
        <v>6.3657405917183496E-5</v>
      </c>
      <c r="L808" s="3">
        <f>IFERROR(AVERAGEIFS(H789:H808, H789:H808, "&lt;" &amp; stats[[#This Row],[Q3]]+(2*stats[[#This Row],[IQR]]), H789:H808, "&gt;" &amp; stats[[#This Row],[Q1]]-(2*stats[[#This Row],[IQR]])),"")</f>
        <v>7.9739278743019035E-4</v>
      </c>
    </row>
    <row r="809" spans="1:12" x14ac:dyDescent="0.25">
      <c r="A809" s="9">
        <v>44280.18414351852</v>
      </c>
      <c r="B809" s="10">
        <v>0</v>
      </c>
      <c r="C809" s="10">
        <v>1</v>
      </c>
      <c r="D809" s="11">
        <f>SUM(B$2:B809)</f>
        <v>3</v>
      </c>
      <c r="E809" s="11">
        <f>SUM(C$2:C809)</f>
        <v>808</v>
      </c>
      <c r="F809" s="12">
        <f>IF(stats[[#This Row],[Datetime]],stats[[#This Row],[Total Clear]]/stats[[#This Row],[Total Runs]],NA())</f>
        <v>3.7128712871287127E-3</v>
      </c>
      <c r="G809" s="2">
        <f t="shared" si="39"/>
        <v>0</v>
      </c>
      <c r="H809" s="3">
        <f>IFERROR(stats[[#This Row],[Datetime]]-A808,"")</f>
        <v>7.5231481605442241E-4</v>
      </c>
      <c r="I809" s="3">
        <f t="shared" si="40"/>
        <v>7.6388888555811718E-4</v>
      </c>
      <c r="J809" s="3">
        <f t="shared" si="41"/>
        <v>8.2465277955634519E-4</v>
      </c>
      <c r="K809" s="3">
        <f>IFERROR(stats[[#This Row],[Q3]]-stats[[#This Row],[Q1]],"")</f>
        <v>6.0763893998228014E-5</v>
      </c>
      <c r="L809" s="3">
        <f>IFERROR(AVERAGEIFS(H790:H809, H790:H809, "&lt;" &amp; stats[[#This Row],[Q3]]+(2*stats[[#This Row],[IQR]]), H790:H809, "&gt;" &amp; stats[[#This Row],[Q1]]-(2*stats[[#This Row],[IQR]])),"")</f>
        <v>7.9191033154003029E-4</v>
      </c>
    </row>
    <row r="810" spans="1:12" x14ac:dyDescent="0.25">
      <c r="A810" s="9">
        <v>44280.184895833336</v>
      </c>
      <c r="B810" s="10">
        <v>0</v>
      </c>
      <c r="C810" s="10">
        <v>1</v>
      </c>
      <c r="D810" s="11">
        <f>SUM(B$2:B810)</f>
        <v>3</v>
      </c>
      <c r="E810" s="11">
        <f>SUM(C$2:C810)</f>
        <v>809</v>
      </c>
      <c r="F810" s="12">
        <f>IF(stats[[#This Row],[Datetime]],stats[[#This Row],[Total Clear]]/stats[[#This Row],[Total Runs]],NA())</f>
        <v>3.708281829419036E-3</v>
      </c>
      <c r="G810" s="2">
        <f t="shared" si="39"/>
        <v>0</v>
      </c>
      <c r="H810" s="3">
        <f>IFERROR(stats[[#This Row],[Datetime]]-A809,"")</f>
        <v>7.5231481605442241E-4</v>
      </c>
      <c r="I810" s="3">
        <f t="shared" si="40"/>
        <v>7.6099536818219349E-4</v>
      </c>
      <c r="J810" s="3">
        <f t="shared" si="41"/>
        <v>8.2465277409937698E-4</v>
      </c>
      <c r="K810" s="3">
        <f>IFERROR(stats[[#This Row],[Q3]]-stats[[#This Row],[Q1]],"")</f>
        <v>6.3657405917183496E-5</v>
      </c>
      <c r="L810" s="3">
        <f>IFERROR(AVERAGEIFS(H791:H810, H791:H810, "&lt;" &amp; stats[[#This Row],[Q3]]+(2*stats[[#This Row],[IQR]]), H791:H810, "&gt;" &amp; stats[[#This Row],[Q1]]-(2*stats[[#This Row],[IQR]])),"")</f>
        <v>7.8825536069129353E-4</v>
      </c>
    </row>
    <row r="811" spans="1:12" x14ac:dyDescent="0.25">
      <c r="A811" s="9">
        <v>44280.18577546296</v>
      </c>
      <c r="B811" s="10">
        <v>0</v>
      </c>
      <c r="C811" s="10">
        <v>1</v>
      </c>
      <c r="D811" s="11">
        <f>SUM(B$2:B811)</f>
        <v>3</v>
      </c>
      <c r="E811" s="11">
        <f>SUM(C$2:C811)</f>
        <v>810</v>
      </c>
      <c r="F811" s="12">
        <f>IF(stats[[#This Row],[Datetime]],stats[[#This Row],[Total Clear]]/stats[[#This Row],[Total Runs]],NA())</f>
        <v>3.7037037037037038E-3</v>
      </c>
      <c r="G811" s="2">
        <f t="shared" si="39"/>
        <v>0</v>
      </c>
      <c r="H811" s="3">
        <f>IFERROR(stats[[#This Row],[Datetime]]-A810,"")</f>
        <v>8.7962962425081059E-4</v>
      </c>
      <c r="I811" s="3">
        <f t="shared" si="40"/>
        <v>7.6388888555811718E-4</v>
      </c>
      <c r="J811" s="3">
        <f t="shared" si="41"/>
        <v>8.3622684906003997E-4</v>
      </c>
      <c r="K811" s="3">
        <f>IFERROR(stats[[#This Row],[Q3]]-stats[[#This Row],[Q1]],"")</f>
        <v>7.2337963501922786E-5</v>
      </c>
      <c r="L811" s="3">
        <f>IFERROR(AVERAGEIFS(H792:H811, H792:H811, "&lt;" &amp; stats[[#This Row],[Q3]]+(2*stats[[#This Row],[IQR]]), H792:H811, "&gt;" &amp; stats[[#This Row],[Q1]]-(2*stats[[#This Row],[IQR]])),"")</f>
        <v>7.9861111091878757E-4</v>
      </c>
    </row>
    <row r="812" spans="1:12" x14ac:dyDescent="0.25">
      <c r="A812" s="9">
        <v>44280.186516203707</v>
      </c>
      <c r="B812" s="10">
        <v>0</v>
      </c>
      <c r="C812" s="10">
        <v>1</v>
      </c>
      <c r="D812" s="11">
        <f>SUM(B$2:B812)</f>
        <v>3</v>
      </c>
      <c r="E812" s="11">
        <f>SUM(C$2:C812)</f>
        <v>811</v>
      </c>
      <c r="F812" s="12">
        <f>IF(stats[[#This Row],[Datetime]],stats[[#This Row],[Total Clear]]/stats[[#This Row],[Total Runs]],NA())</f>
        <v>3.6991368680641184E-3</v>
      </c>
      <c r="G812" s="2">
        <f t="shared" si="39"/>
        <v>0</v>
      </c>
      <c r="H812" s="3">
        <f>IFERROR(stats[[#This Row],[Datetime]]-A811,"")</f>
        <v>7.4074074655072764E-4</v>
      </c>
      <c r="I812" s="3">
        <f t="shared" si="40"/>
        <v>7.6099536818219349E-4</v>
      </c>
      <c r="J812" s="3">
        <f t="shared" si="41"/>
        <v>8.3622684906003997E-4</v>
      </c>
      <c r="K812" s="3">
        <f>IFERROR(stats[[#This Row],[Q3]]-stats[[#This Row],[Q1]],"")</f>
        <v>7.5231480877846479E-5</v>
      </c>
      <c r="L812" s="3">
        <f>IFERROR(AVERAGEIFS(H793:H812, H793:H812, "&lt;" &amp; stats[[#This Row],[Q3]]+(2*stats[[#This Row],[IQR]]), H793:H812, "&gt;" &amp; stats[[#This Row],[Q1]]-(2*stats[[#This Row],[IQR]])),"")</f>
        <v>7.9556530238876705E-4</v>
      </c>
    </row>
    <row r="813" spans="1:12" x14ac:dyDescent="0.25">
      <c r="A813" s="9">
        <v>44280.187384259261</v>
      </c>
      <c r="B813" s="10">
        <v>0</v>
      </c>
      <c r="C813" s="10">
        <v>1</v>
      </c>
      <c r="D813" s="11">
        <f>SUM(B$2:B813)</f>
        <v>3</v>
      </c>
      <c r="E813" s="11">
        <f>SUM(C$2:C813)</f>
        <v>812</v>
      </c>
      <c r="F813" s="12">
        <f>IF(stats[[#This Row],[Datetime]],stats[[#This Row],[Total Clear]]/stats[[#This Row],[Total Runs]],NA())</f>
        <v>3.6945812807881772E-3</v>
      </c>
      <c r="G813" s="2">
        <f t="shared" si="39"/>
        <v>0</v>
      </c>
      <c r="H813" s="3">
        <f>IFERROR(stats[[#This Row],[Datetime]]-A812,"")</f>
        <v>8.6805555474711582E-4</v>
      </c>
      <c r="I813" s="3">
        <f t="shared" si="40"/>
        <v>7.6099536818219349E-4</v>
      </c>
      <c r="J813" s="3">
        <f t="shared" si="41"/>
        <v>8.4490740300680045E-4</v>
      </c>
      <c r="K813" s="3">
        <f>IFERROR(stats[[#This Row],[Q3]]-stats[[#This Row],[Q1]],"")</f>
        <v>8.3912034824606963E-5</v>
      </c>
      <c r="L813" s="3">
        <f>IFERROR(AVERAGEIFS(H794:H813, H794:H813, "&lt;" &amp; stats[[#This Row],[Q3]]+(2*stats[[#This Row],[IQR]]), H794:H813, "&gt;" &amp; stats[[#This Row],[Q1]]-(2*stats[[#This Row],[IQR]])),"")</f>
        <v>7.9982943479032988E-4</v>
      </c>
    </row>
    <row r="814" spans="1:12" x14ac:dyDescent="0.25">
      <c r="A814" s="9">
        <v>44280.188368055555</v>
      </c>
      <c r="B814" s="10">
        <v>0</v>
      </c>
      <c r="C814" s="10">
        <v>1</v>
      </c>
      <c r="D814" s="11">
        <f>SUM(B$2:B814)</f>
        <v>3</v>
      </c>
      <c r="E814" s="11">
        <f>SUM(C$2:C814)</f>
        <v>813</v>
      </c>
      <c r="F814" s="12">
        <f>IF(stats[[#This Row],[Datetime]],stats[[#This Row],[Total Clear]]/stats[[#This Row],[Total Runs]],NA())</f>
        <v>3.6900369003690036E-3</v>
      </c>
      <c r="G814" s="2">
        <f t="shared" si="39"/>
        <v>0</v>
      </c>
      <c r="H814" s="3">
        <f>IFERROR(stats[[#This Row],[Datetime]]-A813,"")</f>
        <v>9.8379629343980923E-4</v>
      </c>
      <c r="I814" s="3">
        <f t="shared" si="40"/>
        <v>7.6099536818219349E-4</v>
      </c>
      <c r="J814" s="3">
        <f t="shared" si="41"/>
        <v>8.5069444503460545E-4</v>
      </c>
      <c r="K814" s="3">
        <f>IFERROR(stats[[#This Row],[Q3]]-stats[[#This Row],[Q1]],"")</f>
        <v>8.9699076852411963E-5</v>
      </c>
      <c r="L814" s="3">
        <f>IFERROR(AVERAGEIFS(H795:H814, H795:H814, "&lt;" &amp; stats[[#This Row],[Q3]]+(2*stats[[#This Row],[IQR]]), H795:H814, "&gt;" &amp; stats[[#This Row],[Q1]]-(2*stats[[#This Row],[IQR]])),"")</f>
        <v>8.1079434695359518E-4</v>
      </c>
    </row>
    <row r="815" spans="1:12" x14ac:dyDescent="0.25">
      <c r="A815" s="9">
        <v>44280.189085648148</v>
      </c>
      <c r="B815" s="10">
        <v>0</v>
      </c>
      <c r="C815" s="10">
        <v>1</v>
      </c>
      <c r="D815" s="11">
        <f>SUM(B$2:B815)</f>
        <v>3</v>
      </c>
      <c r="E815" s="11">
        <f>SUM(C$2:C815)</f>
        <v>814</v>
      </c>
      <c r="F815" s="12">
        <f>IF(stats[[#This Row],[Datetime]],stats[[#This Row],[Total Clear]]/stats[[#This Row],[Total Runs]],NA())</f>
        <v>3.6855036855036856E-3</v>
      </c>
      <c r="G815" s="2">
        <f t="shared" si="39"/>
        <v>0</v>
      </c>
      <c r="H815" s="3">
        <f>IFERROR(stats[[#This Row],[Datetime]]-A814,"")</f>
        <v>7.1759259299142286E-4</v>
      </c>
      <c r="I815" s="3">
        <f t="shared" si="40"/>
        <v>7.5231481605442241E-4</v>
      </c>
      <c r="J815" s="3">
        <f t="shared" si="41"/>
        <v>8.5069443957763724E-4</v>
      </c>
      <c r="K815" s="3">
        <f>IFERROR(stats[[#This Row],[Q3]]-stats[[#This Row],[Q1]],"")</f>
        <v>9.8379623523214832E-5</v>
      </c>
      <c r="L815" s="3">
        <f>IFERROR(AVERAGEIFS(H796:H815, H796:H815, "&lt;" &amp; stats[[#This Row],[Q3]]+(2*stats[[#This Row],[IQR]]), H796:H815, "&gt;" &amp; stats[[#This Row],[Q1]]-(2*stats[[#This Row],[IQR]])),"")</f>
        <v>8.0409356719189271E-4</v>
      </c>
    </row>
    <row r="816" spans="1:12" x14ac:dyDescent="0.25">
      <c r="A816" s="9">
        <v>44280.18986111111</v>
      </c>
      <c r="B816" s="10">
        <v>0</v>
      </c>
      <c r="C816" s="10">
        <v>1</v>
      </c>
      <c r="D816" s="11">
        <f>SUM(B$2:B816)</f>
        <v>3</v>
      </c>
      <c r="E816" s="11">
        <f>SUM(C$2:C816)</f>
        <v>815</v>
      </c>
      <c r="F816" s="12">
        <f>IF(stats[[#This Row],[Datetime]],stats[[#This Row],[Total Clear]]/stats[[#This Row],[Total Runs]],NA())</f>
        <v>3.6809815950920245E-3</v>
      </c>
      <c r="G816" s="2">
        <f t="shared" si="39"/>
        <v>0</v>
      </c>
      <c r="H816" s="3">
        <f>IFERROR(stats[[#This Row],[Datetime]]-A815,"")</f>
        <v>7.7546296233776957E-4</v>
      </c>
      <c r="I816" s="3">
        <f t="shared" si="40"/>
        <v>7.5231481605442241E-4</v>
      </c>
      <c r="J816" s="3">
        <f t="shared" si="41"/>
        <v>8.5069443957763724E-4</v>
      </c>
      <c r="K816" s="3">
        <f>IFERROR(stats[[#This Row],[Q3]]-stats[[#This Row],[Q1]],"")</f>
        <v>9.8379623523214832E-5</v>
      </c>
      <c r="L816" s="3">
        <f>IFERROR(AVERAGEIFS(H797:H816, H797:H816, "&lt;" &amp; stats[[#This Row],[Q3]]+(2*stats[[#This Row],[IQR]]), H797:H816, "&gt;" &amp; stats[[#This Row],[Q1]]-(2*stats[[#This Row],[IQR]])),"")</f>
        <v>8.0165692021469826E-4</v>
      </c>
    </row>
    <row r="817" spans="1:12" x14ac:dyDescent="0.25">
      <c r="A817" s="9">
        <v>44280.190752314818</v>
      </c>
      <c r="B817" s="10">
        <v>0</v>
      </c>
      <c r="C817" s="10">
        <v>1</v>
      </c>
      <c r="D817" s="11">
        <f>SUM(B$2:B817)</f>
        <v>3</v>
      </c>
      <c r="E817" s="11">
        <f>SUM(C$2:C817)</f>
        <v>816</v>
      </c>
      <c r="F817" s="12">
        <f>IF(stats[[#This Row],[Datetime]],stats[[#This Row],[Total Clear]]/stats[[#This Row],[Total Runs]],NA())</f>
        <v>3.6764705882352941E-3</v>
      </c>
      <c r="G817" s="2">
        <f t="shared" si="39"/>
        <v>0</v>
      </c>
      <c r="H817" s="3">
        <f>IFERROR(stats[[#This Row],[Datetime]]-A816,"")</f>
        <v>8.9120370830642059E-4</v>
      </c>
      <c r="I817" s="3">
        <f t="shared" si="40"/>
        <v>7.6099536818219349E-4</v>
      </c>
      <c r="J817" s="3">
        <f t="shared" si="41"/>
        <v>8.6805555474711582E-4</v>
      </c>
      <c r="K817" s="3">
        <f>IFERROR(stats[[#This Row],[Q3]]-stats[[#This Row],[Q1]],"")</f>
        <v>1.0706018656492233E-4</v>
      </c>
      <c r="L817" s="3">
        <f>IFERROR(AVERAGEIFS(H798:H817, H798:H817, "&lt;" &amp; stats[[#This Row],[Q3]]+(2*stats[[#This Row],[IQR]]), H798:H817, "&gt;" &amp; stats[[#This Row],[Q1]]-(2*stats[[#This Row],[IQR]])),"")</f>
        <v>8.0957602346499796E-4</v>
      </c>
    </row>
    <row r="818" spans="1:12" x14ac:dyDescent="0.25">
      <c r="A818" s="9">
        <v>44280.191550925927</v>
      </c>
      <c r="B818" s="10">
        <v>0</v>
      </c>
      <c r="C818" s="10">
        <v>1</v>
      </c>
      <c r="D818" s="11">
        <f>SUM(B$2:B818)</f>
        <v>3</v>
      </c>
      <c r="E818" s="11">
        <f>SUM(C$2:C818)</f>
        <v>817</v>
      </c>
      <c r="F818" s="12">
        <f>IF(stats[[#This Row],[Datetime]],stats[[#This Row],[Total Clear]]/stats[[#This Row],[Total Runs]],NA())</f>
        <v>3.6719706242350062E-3</v>
      </c>
      <c r="G818" s="2">
        <f t="shared" si="39"/>
        <v>0</v>
      </c>
      <c r="H818" s="3">
        <f>IFERROR(stats[[#This Row],[Datetime]]-A817,"")</f>
        <v>7.9861110862111673E-4</v>
      </c>
      <c r="I818" s="3">
        <f t="shared" si="40"/>
        <v>7.6099536818219349E-4</v>
      </c>
      <c r="J818" s="3">
        <f t="shared" si="41"/>
        <v>8.6805555474711582E-4</v>
      </c>
      <c r="K818" s="3">
        <f>IFERROR(stats[[#This Row],[Q3]]-stats[[#This Row],[Q1]],"")</f>
        <v>1.0706018656492233E-4</v>
      </c>
      <c r="L818" s="3">
        <f>IFERROR(AVERAGEIFS(H799:H818, H799:H818, "&lt;" &amp; stats[[#This Row],[Q3]]+(2*stats[[#This Row],[IQR]]), H799:H818, "&gt;" &amp; stats[[#This Row],[Q1]]-(2*stats[[#This Row],[IQR]])),"")</f>
        <v>8.0713937648780351E-4</v>
      </c>
    </row>
    <row r="819" spans="1:12" x14ac:dyDescent="0.25">
      <c r="A819" s="9">
        <v>44280.192349537036</v>
      </c>
      <c r="B819" s="10">
        <v>0</v>
      </c>
      <c r="C819" s="10">
        <v>1</v>
      </c>
      <c r="D819" s="11">
        <f>SUM(B$2:B819)</f>
        <v>3</v>
      </c>
      <c r="E819" s="11">
        <f>SUM(C$2:C819)</f>
        <v>818</v>
      </c>
      <c r="F819" s="12">
        <f>IF(stats[[#This Row],[Datetime]],stats[[#This Row],[Total Clear]]/stats[[#This Row],[Total Runs]],NA())</f>
        <v>3.667481662591687E-3</v>
      </c>
      <c r="G819" s="2">
        <f t="shared" si="39"/>
        <v>0</v>
      </c>
      <c r="H819" s="3">
        <f>IFERROR(stats[[#This Row],[Datetime]]-A818,"")</f>
        <v>7.9861110862111673E-4</v>
      </c>
      <c r="I819" s="3">
        <f t="shared" si="40"/>
        <v>7.6099536818219349E-4</v>
      </c>
      <c r="J819" s="3">
        <f t="shared" si="41"/>
        <v>8.6805555474711582E-4</v>
      </c>
      <c r="K819" s="3">
        <f>IFERROR(stats[[#This Row],[Q3]]-stats[[#This Row],[Q1]],"")</f>
        <v>1.0706018656492233E-4</v>
      </c>
      <c r="L819" s="3">
        <f>IFERROR(AVERAGEIFS(H800:H819, H800:H819, "&lt;" &amp; stats[[#This Row],[Q3]]+(2*stats[[#This Row],[IQR]]), H800:H819, "&gt;" &amp; stats[[#This Row],[Q1]]-(2*stats[[#This Row],[IQR]])),"")</f>
        <v>8.0713937610485832E-4</v>
      </c>
    </row>
    <row r="820" spans="1:12" x14ac:dyDescent="0.25">
      <c r="A820" s="9">
        <v>44280.193206018521</v>
      </c>
      <c r="B820" s="10">
        <v>0</v>
      </c>
      <c r="C820" s="10">
        <v>1</v>
      </c>
      <c r="D820" s="11">
        <f>SUM(B$2:B820)</f>
        <v>3</v>
      </c>
      <c r="E820" s="11">
        <f>SUM(C$2:C820)</f>
        <v>819</v>
      </c>
      <c r="F820" s="12">
        <f>IF(stats[[#This Row],[Datetime]],stats[[#This Row],[Total Clear]]/stats[[#This Row],[Total Runs]],NA())</f>
        <v>3.663003663003663E-3</v>
      </c>
      <c r="G820" s="2">
        <f t="shared" si="39"/>
        <v>0</v>
      </c>
      <c r="H820" s="3">
        <f>IFERROR(stats[[#This Row],[Datetime]]-A819,"")</f>
        <v>8.5648148524342105E-4</v>
      </c>
      <c r="I820" s="3">
        <f t="shared" si="40"/>
        <v>7.6099536818219349E-4</v>
      </c>
      <c r="J820" s="3">
        <f t="shared" si="41"/>
        <v>8.5937500261934474E-4</v>
      </c>
      <c r="K820" s="3">
        <f>IFERROR(stats[[#This Row],[Q3]]-stats[[#This Row],[Q1]],"")</f>
        <v>9.8379634437151253E-5</v>
      </c>
      <c r="L820" s="3">
        <f>IFERROR(AVERAGEIFS(H801:H820, H801:H820, "&lt;" &amp; stats[[#This Row],[Q3]]+(2*stats[[#This Row],[IQR]]), H801:H820, "&gt;" &amp; stats[[#This Row],[Q1]]-(2*stats[[#This Row],[IQR]])),"")</f>
        <v>8.0960648156178647E-4</v>
      </c>
    </row>
    <row r="821" spans="1:12" x14ac:dyDescent="0.25">
      <c r="A821" s="9">
        <v>44280.193993055553</v>
      </c>
      <c r="B821" s="10">
        <v>0</v>
      </c>
      <c r="C821" s="10">
        <v>1</v>
      </c>
      <c r="D821" s="11">
        <f>SUM(B$2:B821)</f>
        <v>3</v>
      </c>
      <c r="E821" s="11">
        <f>SUM(C$2:C821)</f>
        <v>820</v>
      </c>
      <c r="F821" s="12">
        <f>IF(stats[[#This Row],[Datetime]],stats[[#This Row],[Total Clear]]/stats[[#This Row],[Total Runs]],NA())</f>
        <v>3.6585365853658539E-3</v>
      </c>
      <c r="G821" s="2">
        <f t="shared" si="39"/>
        <v>0</v>
      </c>
      <c r="H821" s="3">
        <f>IFERROR(stats[[#This Row],[Datetime]]-A820,"")</f>
        <v>7.8703703184146434E-4</v>
      </c>
      <c r="I821" s="3">
        <f t="shared" si="40"/>
        <v>7.6099536818219349E-4</v>
      </c>
      <c r="J821" s="3">
        <f t="shared" si="41"/>
        <v>8.5937500261934474E-4</v>
      </c>
      <c r="K821" s="3">
        <f>IFERROR(stats[[#This Row],[Q3]]-stats[[#This Row],[Q1]],"")</f>
        <v>9.8379634437151253E-5</v>
      </c>
      <c r="L821" s="3">
        <f>IFERROR(AVERAGEIFS(H802:H821, H802:H821, "&lt;" &amp; stats[[#This Row],[Q3]]+(2*stats[[#This Row],[IQR]]), H802:H821, "&gt;" &amp; stats[[#This Row],[Q1]]-(2*stats[[#This Row],[IQR]])),"")</f>
        <v>8.107638888759539E-4</v>
      </c>
    </row>
    <row r="822" spans="1:12" x14ac:dyDescent="0.25">
      <c r="A822" s="9">
        <v>44280.194826388892</v>
      </c>
      <c r="B822" s="10">
        <v>0</v>
      </c>
      <c r="C822" s="10">
        <v>1</v>
      </c>
      <c r="D822" s="11">
        <f>SUM(B$2:B822)</f>
        <v>3</v>
      </c>
      <c r="E822" s="11">
        <f>SUM(C$2:C822)</f>
        <v>821</v>
      </c>
      <c r="F822" s="12">
        <f>IF(stats[[#This Row],[Datetime]],stats[[#This Row],[Total Clear]]/stats[[#This Row],[Total Runs]],NA())</f>
        <v>3.6540803897685747E-3</v>
      </c>
      <c r="G822" s="2">
        <f t="shared" si="39"/>
        <v>0</v>
      </c>
      <c r="H822" s="3">
        <f>IFERROR(stats[[#This Row],[Datetime]]-A821,"")</f>
        <v>8.3333333896007389E-4</v>
      </c>
      <c r="I822" s="3">
        <f t="shared" si="40"/>
        <v>7.6099536818219349E-4</v>
      </c>
      <c r="J822" s="3">
        <f t="shared" si="41"/>
        <v>8.5937500261934474E-4</v>
      </c>
      <c r="K822" s="3">
        <f>IFERROR(stats[[#This Row],[Q3]]-stats[[#This Row],[Q1]],"")</f>
        <v>9.8379634437151253E-5</v>
      </c>
      <c r="L822" s="3">
        <f>IFERROR(AVERAGEIFS(H803:H822, H803:H822, "&lt;" &amp; stats[[#This Row],[Q3]]+(2*stats[[#This Row],[IQR]]), H803:H822, "&gt;" &amp; stats[[#This Row],[Q1]]-(2*stats[[#This Row],[IQR]])),"")</f>
        <v>8.1250000002910385E-4</v>
      </c>
    </row>
    <row r="823" spans="1:12" x14ac:dyDescent="0.25">
      <c r="A823" s="9">
        <v>44280.195694444446</v>
      </c>
      <c r="B823" s="10">
        <v>0</v>
      </c>
      <c r="C823" s="10">
        <v>1</v>
      </c>
      <c r="D823" s="11">
        <f>SUM(B$2:B823)</f>
        <v>3</v>
      </c>
      <c r="E823" s="11">
        <f>SUM(C$2:C823)</f>
        <v>822</v>
      </c>
      <c r="F823" s="12">
        <f>IF(stats[[#This Row],[Datetime]],stats[[#This Row],[Total Clear]]/stats[[#This Row],[Total Runs]],NA())</f>
        <v>3.6496350364963502E-3</v>
      </c>
      <c r="G823" s="2">
        <f t="shared" si="39"/>
        <v>0</v>
      </c>
      <c r="H823" s="3">
        <f>IFERROR(stats[[#This Row],[Datetime]]-A822,"")</f>
        <v>8.6805555474711582E-4</v>
      </c>
      <c r="I823" s="3">
        <f t="shared" si="40"/>
        <v>7.6099536818219349E-4</v>
      </c>
      <c r="J823" s="3">
        <f t="shared" si="41"/>
        <v>8.6805555474711582E-4</v>
      </c>
      <c r="K823" s="3">
        <f>IFERROR(stats[[#This Row],[Q3]]-stats[[#This Row],[Q1]],"")</f>
        <v>1.0706018656492233E-4</v>
      </c>
      <c r="L823" s="3">
        <f>IFERROR(AVERAGEIFS(H804:H823, H804:H823, "&lt;" &amp; stats[[#This Row],[Q3]]+(2*stats[[#This Row],[IQR]]), H804:H823, "&gt;" &amp; stats[[#This Row],[Q1]]-(2*stats[[#This Row],[IQR]])),"")</f>
        <v>8.1597222233540376E-4</v>
      </c>
    </row>
    <row r="824" spans="1:12" x14ac:dyDescent="0.25">
      <c r="A824" s="9">
        <v>44280.196620370371</v>
      </c>
      <c r="B824" s="10">
        <v>0</v>
      </c>
      <c r="C824" s="10">
        <v>1</v>
      </c>
      <c r="D824" s="11">
        <f>SUM(B$2:B824)</f>
        <v>3</v>
      </c>
      <c r="E824" s="11">
        <f>SUM(C$2:C824)</f>
        <v>823</v>
      </c>
      <c r="F824" s="12">
        <f>IF(stats[[#This Row],[Datetime]],stats[[#This Row],[Total Clear]]/stats[[#This Row],[Total Runs]],NA())</f>
        <v>3.6452004860267314E-3</v>
      </c>
      <c r="G824" s="2">
        <f t="shared" si="39"/>
        <v>0</v>
      </c>
      <c r="H824" s="3">
        <f>IFERROR(stats[[#This Row],[Datetime]]-A823,"")</f>
        <v>9.2592592409346253E-4</v>
      </c>
      <c r="I824" s="3">
        <f t="shared" si="40"/>
        <v>7.6967592576693278E-4</v>
      </c>
      <c r="J824" s="3">
        <f t="shared" si="41"/>
        <v>8.6805555474711582E-4</v>
      </c>
      <c r="K824" s="3">
        <f>IFERROR(stats[[#This Row],[Q3]]-stats[[#This Row],[Q1]],"")</f>
        <v>9.8379628980183043E-5</v>
      </c>
      <c r="L824" s="3">
        <f>IFERROR(AVERAGEIFS(H805:H824, H805:H824, "&lt;" &amp; stats[[#This Row],[Q3]]+(2*stats[[#This Row],[IQR]]), H805:H824, "&gt;" &amp; stats[[#This Row],[Q1]]-(2*stats[[#This Row],[IQR]])),"")</f>
        <v>8.2407407426217101E-4</v>
      </c>
    </row>
    <row r="825" spans="1:12" x14ac:dyDescent="0.25">
      <c r="A825" s="9">
        <v>44280.197569444441</v>
      </c>
      <c r="B825" s="10">
        <v>0</v>
      </c>
      <c r="C825" s="10">
        <v>1</v>
      </c>
      <c r="D825" s="11">
        <f>SUM(B$2:B825)</f>
        <v>3</v>
      </c>
      <c r="E825" s="11">
        <f>SUM(C$2:C825)</f>
        <v>824</v>
      </c>
      <c r="F825" s="12">
        <f>IF(stats[[#This Row],[Datetime]],stats[[#This Row],[Total Clear]]/stats[[#This Row],[Total Runs]],NA())</f>
        <v>3.6407766990291263E-3</v>
      </c>
      <c r="G825" s="2">
        <f t="shared" si="39"/>
        <v>0</v>
      </c>
      <c r="H825" s="3">
        <f>IFERROR(stats[[#This Row],[Datetime]]-A824,"")</f>
        <v>9.4907407037680969E-4</v>
      </c>
      <c r="I825" s="3">
        <f t="shared" si="40"/>
        <v>7.8414351446554065E-4</v>
      </c>
      <c r="J825" s="3">
        <f t="shared" si="41"/>
        <v>8.7094907212303951E-4</v>
      </c>
      <c r="K825" s="3">
        <f>IFERROR(stats[[#This Row],[Q3]]-stats[[#This Row],[Q1]],"")</f>
        <v>8.6805557657498866E-5</v>
      </c>
      <c r="L825" s="3">
        <f>IFERROR(AVERAGEIFS(H806:H825, H806:H825, "&lt;" &amp; stats[[#This Row],[Q3]]+(2*stats[[#This Row],[IQR]]), H806:H825, "&gt;" &amp; stats[[#This Row],[Q1]]-(2*stats[[#This Row],[IQR]])),"")</f>
        <v>8.3449074045347513E-4</v>
      </c>
    </row>
    <row r="826" spans="1:12" x14ac:dyDescent="0.25">
      <c r="A826" s="9">
        <v>44280.198437500003</v>
      </c>
      <c r="B826" s="10">
        <v>0</v>
      </c>
      <c r="C826" s="10">
        <v>1</v>
      </c>
      <c r="D826" s="11">
        <f>SUM(B$2:B826)</f>
        <v>3</v>
      </c>
      <c r="E826" s="11">
        <f>SUM(C$2:C826)</f>
        <v>825</v>
      </c>
      <c r="F826" s="12">
        <f>IF(stats[[#This Row],[Datetime]],stats[[#This Row],[Total Clear]]/stats[[#This Row],[Total Runs]],NA())</f>
        <v>3.6363636363636364E-3</v>
      </c>
      <c r="G826" s="2">
        <f t="shared" si="39"/>
        <v>0</v>
      </c>
      <c r="H826" s="3">
        <f>IFERROR(stats[[#This Row],[Datetime]]-A825,"")</f>
        <v>8.6805556202307343E-4</v>
      </c>
      <c r="I826" s="3">
        <f t="shared" si="40"/>
        <v>7.8414351446554065E-4</v>
      </c>
      <c r="J826" s="3">
        <f t="shared" si="41"/>
        <v>8.7094907758000772E-4</v>
      </c>
      <c r="K826" s="3">
        <f>IFERROR(stats[[#This Row],[Q3]]-stats[[#This Row],[Q1]],"")</f>
        <v>8.6805563114467077E-5</v>
      </c>
      <c r="L826" s="3">
        <f>IFERROR(AVERAGEIFS(H807:H826, H807:H826, "&lt;" &amp; stats[[#This Row],[Q3]]+(2*stats[[#This Row],[IQR]]), H807:H826, "&gt;" &amp; stats[[#This Row],[Q1]]-(2*stats[[#This Row],[IQR]])),"")</f>
        <v>8.3738425928459037E-4</v>
      </c>
    </row>
    <row r="827" spans="1:12" x14ac:dyDescent="0.25">
      <c r="A827" s="9">
        <v>44280.199178240742</v>
      </c>
      <c r="B827" s="10">
        <v>0</v>
      </c>
      <c r="C827" s="10">
        <v>1</v>
      </c>
      <c r="D827" s="11">
        <f>SUM(B$2:B827)</f>
        <v>3</v>
      </c>
      <c r="E827" s="11">
        <f>SUM(C$2:C827)</f>
        <v>826</v>
      </c>
      <c r="F827" s="12">
        <f>IF(stats[[#This Row],[Datetime]],stats[[#This Row],[Total Clear]]/stats[[#This Row],[Total Runs]],NA())</f>
        <v>3.6319612590799033E-3</v>
      </c>
      <c r="G827" s="2">
        <f t="shared" si="39"/>
        <v>0</v>
      </c>
      <c r="H827" s="3">
        <f>IFERROR(stats[[#This Row],[Datetime]]-A826,"")</f>
        <v>7.4074073927477002E-4</v>
      </c>
      <c r="I827" s="3">
        <f t="shared" si="40"/>
        <v>7.6967592576693278E-4</v>
      </c>
      <c r="J827" s="3">
        <f t="shared" si="41"/>
        <v>8.7094907758000772E-4</v>
      </c>
      <c r="K827" s="3">
        <f>IFERROR(stats[[#This Row],[Q3]]-stats[[#This Row],[Q1]],"")</f>
        <v>1.0127315181307495E-4</v>
      </c>
      <c r="L827" s="3">
        <f>IFERROR(AVERAGEIFS(H808:H827, H808:H827, "&lt;" &amp; stats[[#This Row],[Q3]]+(2*stats[[#This Row],[IQR]]), H808:H827, "&gt;" &amp; stats[[#This Row],[Q1]]-(2*stats[[#This Row],[IQR]])),"")</f>
        <v>8.3275462966412304E-4</v>
      </c>
    </row>
    <row r="828" spans="1:12" x14ac:dyDescent="0.25">
      <c r="A828" s="9">
        <v>44280.200046296297</v>
      </c>
      <c r="B828" s="10">
        <v>0</v>
      </c>
      <c r="C828" s="10">
        <v>1</v>
      </c>
      <c r="D828" s="11">
        <f>SUM(B$2:B828)</f>
        <v>3</v>
      </c>
      <c r="E828" s="11">
        <f>SUM(C$2:C828)</f>
        <v>827</v>
      </c>
      <c r="F828" s="12">
        <f>IF(stats[[#This Row],[Datetime]],stats[[#This Row],[Total Clear]]/stats[[#This Row],[Total Runs]],NA())</f>
        <v>3.6275695284159614E-3</v>
      </c>
      <c r="G828" s="2">
        <f t="shared" si="39"/>
        <v>0</v>
      </c>
      <c r="H828" s="3">
        <f>IFERROR(stats[[#This Row],[Datetime]]-A827,"")</f>
        <v>8.6805555474711582E-4</v>
      </c>
      <c r="I828" s="3">
        <f t="shared" si="40"/>
        <v>7.6967592576693278E-4</v>
      </c>
      <c r="J828" s="3">
        <f t="shared" si="41"/>
        <v>8.7094907758000772E-4</v>
      </c>
      <c r="K828" s="3">
        <f>IFERROR(stats[[#This Row],[Q3]]-stats[[#This Row],[Q1]],"")</f>
        <v>1.0127315181307495E-4</v>
      </c>
      <c r="L828" s="3">
        <f>IFERROR(AVERAGEIFS(H809:H828, H809:H828, "&lt;" &amp; stats[[#This Row],[Q3]]+(2*stats[[#This Row],[IQR]]), H809:H828, "&gt;" &amp; stats[[#This Row],[Q1]]-(2*stats[[#This Row],[IQR]])),"")</f>
        <v>8.3275462966412304E-4</v>
      </c>
    </row>
    <row r="829" spans="1:12" x14ac:dyDescent="0.25">
      <c r="A829" s="9">
        <v>44280.200914351852</v>
      </c>
      <c r="B829" s="10">
        <v>0</v>
      </c>
      <c r="C829" s="10">
        <v>1</v>
      </c>
      <c r="D829" s="11">
        <f>SUM(B$2:B829)</f>
        <v>3</v>
      </c>
      <c r="E829" s="11">
        <f>SUM(C$2:C829)</f>
        <v>828</v>
      </c>
      <c r="F829" s="12">
        <f>IF(stats[[#This Row],[Datetime]],stats[[#This Row],[Total Clear]]/stats[[#This Row],[Total Runs]],NA())</f>
        <v>3.6231884057971015E-3</v>
      </c>
      <c r="G829" s="2">
        <f t="shared" si="39"/>
        <v>0</v>
      </c>
      <c r="H829" s="3">
        <f>IFERROR(stats[[#This Row],[Datetime]]-A828,"")</f>
        <v>8.6805555474711582E-4</v>
      </c>
      <c r="I829" s="3">
        <f t="shared" si="40"/>
        <v>7.8414351446554065E-4</v>
      </c>
      <c r="J829" s="3">
        <f t="shared" si="41"/>
        <v>8.7094907758000772E-4</v>
      </c>
      <c r="K829" s="3">
        <f>IFERROR(stats[[#This Row],[Q3]]-stats[[#This Row],[Q1]],"")</f>
        <v>8.6805563114467077E-5</v>
      </c>
      <c r="L829" s="3">
        <f>IFERROR(AVERAGEIFS(H810:H829, H810:H829, "&lt;" &amp; stats[[#This Row],[Q3]]+(2*stats[[#This Row],[IQR]]), H810:H829, "&gt;" &amp; stats[[#This Row],[Q1]]-(2*stats[[#This Row],[IQR]])),"")</f>
        <v>8.3854166659875769E-4</v>
      </c>
    </row>
    <row r="830" spans="1:12" x14ac:dyDescent="0.25">
      <c r="A830" s="9">
        <v>44280.201805555553</v>
      </c>
      <c r="B830" s="10">
        <v>0</v>
      </c>
      <c r="C830" s="10">
        <v>1</v>
      </c>
      <c r="D830" s="11">
        <f>SUM(B$2:B830)</f>
        <v>3</v>
      </c>
      <c r="E830" s="11">
        <f>SUM(C$2:C830)</f>
        <v>829</v>
      </c>
      <c r="F830" s="12">
        <f>IF(stats[[#This Row],[Datetime]],stats[[#This Row],[Total Clear]]/stats[[#This Row],[Total Runs]],NA())</f>
        <v>3.6188178528347406E-3</v>
      </c>
      <c r="G830" s="2">
        <f t="shared" si="39"/>
        <v>0</v>
      </c>
      <c r="H830" s="3">
        <f>IFERROR(stats[[#This Row],[Datetime]]-A829,"")</f>
        <v>8.9120370103046298E-4</v>
      </c>
      <c r="I830" s="3">
        <f t="shared" si="40"/>
        <v>7.9571758942620363E-4</v>
      </c>
      <c r="J830" s="3">
        <f t="shared" si="41"/>
        <v>8.8252314344572369E-4</v>
      </c>
      <c r="K830" s="3">
        <f>IFERROR(stats[[#This Row],[Q3]]-stats[[#This Row],[Q1]],"")</f>
        <v>8.6805554019520059E-5</v>
      </c>
      <c r="L830" s="3">
        <f>IFERROR(AVERAGEIFS(H811:H830, H811:H830, "&lt;" &amp; stats[[#This Row],[Q3]]+(2*stats[[#This Row],[IQR]]), H811:H830, "&gt;" &amp; stats[[#This Row],[Q1]]-(2*stats[[#This Row],[IQR]])),"")</f>
        <v>8.4548611084755976E-4</v>
      </c>
    </row>
    <row r="831" spans="1:12" x14ac:dyDescent="0.25">
      <c r="A831" s="9">
        <v>44280.202800925923</v>
      </c>
      <c r="B831" s="10">
        <v>0</v>
      </c>
      <c r="C831" s="10">
        <v>1</v>
      </c>
      <c r="D831" s="11">
        <f>SUM(B$2:B831)</f>
        <v>3</v>
      </c>
      <c r="E831" s="11">
        <f>SUM(C$2:C831)</f>
        <v>830</v>
      </c>
      <c r="F831" s="12">
        <f>IF(stats[[#This Row],[Datetime]],stats[[#This Row],[Total Clear]]/stats[[#This Row],[Total Runs]],NA())</f>
        <v>3.6144578313253013E-3</v>
      </c>
      <c r="G831" s="2">
        <f t="shared" si="39"/>
        <v>0</v>
      </c>
      <c r="H831" s="3">
        <f>IFERROR(stats[[#This Row],[Datetime]]-A830,"")</f>
        <v>9.9537037021946162E-4</v>
      </c>
      <c r="I831" s="3">
        <f t="shared" si="40"/>
        <v>7.9571758942620363E-4</v>
      </c>
      <c r="J831" s="3">
        <f t="shared" si="41"/>
        <v>8.9120370284945238E-4</v>
      </c>
      <c r="K831" s="3">
        <f>IFERROR(stats[[#This Row],[Q3]]-stats[[#This Row],[Q1]],"")</f>
        <v>9.5486113423248753E-5</v>
      </c>
      <c r="L831" s="3">
        <f>IFERROR(AVERAGEIFS(H812:H831, H812:H831, "&lt;" &amp; stats[[#This Row],[Q3]]+(2*stats[[#This Row],[IQR]]), H812:H831, "&gt;" &amp; stats[[#This Row],[Q1]]-(2*stats[[#This Row],[IQR]])),"")</f>
        <v>8.5127314814599227E-4</v>
      </c>
    </row>
    <row r="832" spans="1:12" x14ac:dyDescent="0.25">
      <c r="A832" s="9">
        <v>44280.203645833331</v>
      </c>
      <c r="B832" s="10">
        <v>0</v>
      </c>
      <c r="C832" s="10">
        <v>1</v>
      </c>
      <c r="D832" s="11">
        <f>SUM(B$2:B832)</f>
        <v>3</v>
      </c>
      <c r="E832" s="11">
        <f>SUM(C$2:C832)</f>
        <v>831</v>
      </c>
      <c r="F832" s="12">
        <f>IF(stats[[#This Row],[Datetime]],stats[[#This Row],[Total Clear]]/stats[[#This Row],[Total Runs]],NA())</f>
        <v>3.6101083032490976E-3</v>
      </c>
      <c r="G832" s="2">
        <f t="shared" si="39"/>
        <v>0</v>
      </c>
      <c r="H832" s="3">
        <f>IFERROR(stats[[#This Row],[Datetime]]-A831,"")</f>
        <v>8.4490740846376866E-4</v>
      </c>
      <c r="I832" s="3">
        <f t="shared" si="40"/>
        <v>7.9861110862111673E-4</v>
      </c>
      <c r="J832" s="3">
        <f t="shared" si="41"/>
        <v>8.9120370284945238E-4</v>
      </c>
      <c r="K832" s="3">
        <f>IFERROR(stats[[#This Row],[Q3]]-stats[[#This Row],[Q1]],"")</f>
        <v>9.2592594228335656E-5</v>
      </c>
      <c r="L832" s="3">
        <f>IFERROR(AVERAGEIFS(H813:H832, H813:H832, "&lt;" &amp; stats[[#This Row],[Q3]]+(2*stats[[#This Row],[IQR]]), H813:H832, "&gt;" &amp; stats[[#This Row],[Q1]]-(2*stats[[#This Row],[IQR]])),"")</f>
        <v>8.5648148124164438E-4</v>
      </c>
    </row>
    <row r="833" spans="1:12" x14ac:dyDescent="0.25">
      <c r="A833" s="9">
        <v>44280.204502314817</v>
      </c>
      <c r="B833" s="10">
        <v>0</v>
      </c>
      <c r="C833" s="10">
        <v>1</v>
      </c>
      <c r="D833" s="11">
        <f>SUM(B$2:B833)</f>
        <v>3</v>
      </c>
      <c r="E833" s="11">
        <f>SUM(C$2:C833)</f>
        <v>832</v>
      </c>
      <c r="F833" s="12">
        <f>IF(stats[[#This Row],[Datetime]],stats[[#This Row],[Total Clear]]/stats[[#This Row],[Total Runs]],NA())</f>
        <v>3.605769230769231E-3</v>
      </c>
      <c r="G833" s="2">
        <f t="shared" si="39"/>
        <v>0</v>
      </c>
      <c r="H833" s="3">
        <f>IFERROR(stats[[#This Row],[Datetime]]-A832,"")</f>
        <v>8.5648148524342105E-4</v>
      </c>
      <c r="I833" s="3">
        <f t="shared" si="40"/>
        <v>7.9861110862111673E-4</v>
      </c>
      <c r="J833" s="3">
        <f t="shared" si="41"/>
        <v>8.9120370284945238E-4</v>
      </c>
      <c r="K833" s="3">
        <f>IFERROR(stats[[#This Row],[Q3]]-stats[[#This Row],[Q1]],"")</f>
        <v>9.2592594228335656E-5</v>
      </c>
      <c r="L833" s="3">
        <f>IFERROR(AVERAGEIFS(H814:H833, H814:H833, "&lt;" &amp; stats[[#This Row],[Q3]]+(2*stats[[#This Row],[IQR]]), H814:H833, "&gt;" &amp; stats[[#This Row],[Q1]]-(2*stats[[#This Row],[IQR]])),"")</f>
        <v>8.559027777664596E-4</v>
      </c>
    </row>
    <row r="834" spans="1:12" x14ac:dyDescent="0.25">
      <c r="A834" s="9">
        <v>44280.205439814818</v>
      </c>
      <c r="B834" s="10">
        <v>0</v>
      </c>
      <c r="C834" s="10">
        <v>1</v>
      </c>
      <c r="D834" s="11">
        <f>SUM(B$2:B834)</f>
        <v>3</v>
      </c>
      <c r="E834" s="11">
        <f>SUM(C$2:C834)</f>
        <v>833</v>
      </c>
      <c r="F834" s="12">
        <f>IF(stats[[#This Row],[Datetime]],stats[[#This Row],[Total Clear]]/stats[[#This Row],[Total Runs]],NA())</f>
        <v>3.6014405762304922E-3</v>
      </c>
      <c r="G834" s="2">
        <f t="shared" ref="G834:G897" si="42">SUM(B815:B834) / SUM(C815:C834)</f>
        <v>0</v>
      </c>
      <c r="H834" s="3">
        <f>IFERROR(stats[[#This Row],[Datetime]]-A833,"")</f>
        <v>9.3750000087311491E-4</v>
      </c>
      <c r="I834" s="3">
        <f t="shared" ref="I834:I897" si="43">IFERROR(_xlfn.QUARTILE.INC(H815:H834,1),"")</f>
        <v>7.9861110862111673E-4</v>
      </c>
      <c r="J834" s="3">
        <f t="shared" ref="J834:J897" si="44">IFERROR(_xlfn.QUARTILE.INC(H815:H834,3),"")</f>
        <v>8.9120370284945238E-4</v>
      </c>
      <c r="K834" s="3">
        <f>IFERROR(stats[[#This Row],[Q3]]-stats[[#This Row],[Q1]],"")</f>
        <v>9.2592594228335656E-5</v>
      </c>
      <c r="L834" s="3">
        <f>IFERROR(AVERAGEIFS(H815:H834, H815:H834, "&lt;" &amp; stats[[#This Row],[Q3]]+(2*stats[[#This Row],[IQR]]), H815:H834, "&gt;" &amp; stats[[#This Row],[Q1]]-(2*stats[[#This Row],[IQR]])),"")</f>
        <v>8.5358796313812486E-4</v>
      </c>
    </row>
    <row r="835" spans="1:12" x14ac:dyDescent="0.25">
      <c r="A835" s="9">
        <v>44280.206331018519</v>
      </c>
      <c r="B835" s="10">
        <v>0</v>
      </c>
      <c r="C835" s="10">
        <v>1</v>
      </c>
      <c r="D835" s="11">
        <f>SUM(B$2:B835)</f>
        <v>3</v>
      </c>
      <c r="E835" s="11">
        <f>SUM(C$2:C835)</f>
        <v>834</v>
      </c>
      <c r="F835" s="12">
        <f>IF(stats[[#This Row],[Datetime]],stats[[#This Row],[Total Clear]]/stats[[#This Row],[Total Runs]],NA())</f>
        <v>3.5971223021582736E-3</v>
      </c>
      <c r="G835" s="2">
        <f t="shared" si="42"/>
        <v>0</v>
      </c>
      <c r="H835" s="3">
        <f>IFERROR(stats[[#This Row],[Datetime]]-A834,"")</f>
        <v>8.9120370103046298E-4</v>
      </c>
      <c r="I835" s="3">
        <f t="shared" si="43"/>
        <v>8.246527813753346E-4</v>
      </c>
      <c r="J835" s="3">
        <f t="shared" si="44"/>
        <v>8.9120370284945238E-4</v>
      </c>
      <c r="K835" s="3">
        <f>IFERROR(stats[[#This Row],[Q3]]-stats[[#This Row],[Q1]],"")</f>
        <v>6.6550921474117786E-5</v>
      </c>
      <c r="L835" s="3">
        <f>IFERROR(AVERAGEIFS(H816:H835, H816:H835, "&lt;" &amp; stats[[#This Row],[Q3]]+(2*stats[[#This Row],[IQR]]), H816:H835, "&gt;" &amp; stats[[#This Row],[Q1]]-(2*stats[[#This Row],[IQR]])),"")</f>
        <v>8.6226851854007689E-4</v>
      </c>
    </row>
    <row r="836" spans="1:12" x14ac:dyDescent="0.25">
      <c r="A836" s="9">
        <v>44280.20722222222</v>
      </c>
      <c r="B836" s="10">
        <v>0</v>
      </c>
      <c r="C836" s="10">
        <v>1</v>
      </c>
      <c r="D836" s="11">
        <f>SUM(B$2:B836)</f>
        <v>3</v>
      </c>
      <c r="E836" s="11">
        <f>SUM(C$2:C836)</f>
        <v>835</v>
      </c>
      <c r="F836" s="12">
        <f>IF(stats[[#This Row],[Datetime]],stats[[#This Row],[Total Clear]]/stats[[#This Row],[Total Runs]],NA())</f>
        <v>3.592814371257485E-3</v>
      </c>
      <c r="G836" s="2">
        <f t="shared" si="42"/>
        <v>0</v>
      </c>
      <c r="H836" s="3">
        <f>IFERROR(stats[[#This Row],[Datetime]]-A835,"")</f>
        <v>8.9120370103046298E-4</v>
      </c>
      <c r="I836" s="3">
        <f t="shared" si="43"/>
        <v>8.4201389108784497E-4</v>
      </c>
      <c r="J836" s="3">
        <f t="shared" si="44"/>
        <v>8.9120370284945238E-4</v>
      </c>
      <c r="K836" s="3">
        <f>IFERROR(stats[[#This Row],[Q3]]-stats[[#This Row],[Q1]],"")</f>
        <v>4.9189811761607416E-5</v>
      </c>
      <c r="L836" s="3">
        <f>IFERROR(AVERAGEIFS(H817:H836, H817:H836, "&lt;" &amp; stats[[#This Row],[Q3]]+(2*stats[[#This Row],[IQR]]), H817:H836, "&gt;" &amp; stats[[#This Row],[Q1]]-(2*stats[[#This Row],[IQR]])),"")</f>
        <v>8.6805555555555551E-4</v>
      </c>
    </row>
    <row r="837" spans="1:12" x14ac:dyDescent="0.25">
      <c r="A837" s="9">
        <v>44280.208067129628</v>
      </c>
      <c r="B837" s="10">
        <v>0</v>
      </c>
      <c r="C837" s="10">
        <v>1</v>
      </c>
      <c r="D837" s="11">
        <f>SUM(B$2:B837)</f>
        <v>3</v>
      </c>
      <c r="E837" s="11">
        <f>SUM(C$2:C837)</f>
        <v>836</v>
      </c>
      <c r="F837" s="12">
        <f>IF(stats[[#This Row],[Datetime]],stats[[#This Row],[Total Clear]]/stats[[#This Row],[Total Runs]],NA())</f>
        <v>3.5885167464114833E-3</v>
      </c>
      <c r="G837" s="2">
        <f t="shared" si="42"/>
        <v>0</v>
      </c>
      <c r="H837" s="3">
        <f>IFERROR(stats[[#This Row],[Datetime]]-A836,"")</f>
        <v>8.4490740846376866E-4</v>
      </c>
      <c r="I837" s="3">
        <f t="shared" si="43"/>
        <v>8.4201389108784497E-4</v>
      </c>
      <c r="J837" s="3">
        <f t="shared" si="44"/>
        <v>8.9120370103046298E-4</v>
      </c>
      <c r="K837" s="3">
        <f>IFERROR(stats[[#This Row],[Q3]]-stats[[#This Row],[Q1]],"")</f>
        <v>4.9189809942618012E-5</v>
      </c>
      <c r="L837" s="3">
        <f>IFERROR(AVERAGEIFS(H818:H837, H818:H837, "&lt;" &amp; stats[[#This Row],[Q3]]+(2*stats[[#This Row],[IQR]]), H818:H837, "&gt;" &amp; stats[[#This Row],[Q1]]-(2*stats[[#This Row],[IQR]])),"")</f>
        <v>8.6548353889763041E-4</v>
      </c>
    </row>
    <row r="838" spans="1:12" x14ac:dyDescent="0.25">
      <c r="A838" s="9">
        <v>44280.208958333336</v>
      </c>
      <c r="B838" s="10">
        <v>0</v>
      </c>
      <c r="C838" s="10">
        <v>1</v>
      </c>
      <c r="D838" s="11">
        <f>SUM(B$2:B838)</f>
        <v>3</v>
      </c>
      <c r="E838" s="11">
        <f>SUM(C$2:C838)</f>
        <v>837</v>
      </c>
      <c r="F838" s="12">
        <f>IF(stats[[#This Row],[Datetime]],stats[[#This Row],[Total Clear]]/stats[[#This Row],[Total Runs]],NA())</f>
        <v>3.5842293906810036E-3</v>
      </c>
      <c r="G838" s="2">
        <f t="shared" si="42"/>
        <v>0</v>
      </c>
      <c r="H838" s="3">
        <f>IFERROR(stats[[#This Row],[Datetime]]-A837,"")</f>
        <v>8.9120370830642059E-4</v>
      </c>
      <c r="I838" s="3">
        <f t="shared" si="43"/>
        <v>8.4490740846376866E-4</v>
      </c>
      <c r="J838" s="3">
        <f t="shared" si="44"/>
        <v>8.9120370284945238E-4</v>
      </c>
      <c r="K838" s="3">
        <f>IFERROR(stats[[#This Row],[Q3]]-stats[[#This Row],[Q1]],"")</f>
        <v>4.6296294385683723E-5</v>
      </c>
      <c r="L838" s="3">
        <f>IFERROR(AVERAGEIFS(H819:H838, H819:H838, "&lt;" &amp; stats[[#This Row],[Q3]]+(2*stats[[#This Row],[IQR]]), H819:H838, "&gt;" &amp; stats[[#This Row],[Q1]]-(2*stats[[#This Row],[IQR]])),"")</f>
        <v>8.7062757221348071E-4</v>
      </c>
    </row>
    <row r="839" spans="1:12" x14ac:dyDescent="0.25">
      <c r="A839" s="9">
        <v>44280.209861111114</v>
      </c>
      <c r="B839" s="10">
        <v>0</v>
      </c>
      <c r="C839" s="10">
        <v>1</v>
      </c>
      <c r="D839" s="11">
        <f>SUM(B$2:B839)</f>
        <v>3</v>
      </c>
      <c r="E839" s="11">
        <f>SUM(C$2:C839)</f>
        <v>838</v>
      </c>
      <c r="F839" s="12">
        <f>IF(stats[[#This Row],[Datetime]],stats[[#This Row],[Total Clear]]/stats[[#This Row],[Total Runs]],NA())</f>
        <v>3.5799522673031028E-3</v>
      </c>
      <c r="G839" s="2">
        <f t="shared" si="42"/>
        <v>0</v>
      </c>
      <c r="H839" s="3">
        <f>IFERROR(stats[[#This Row],[Datetime]]-A838,"")</f>
        <v>9.0277777781011537E-4</v>
      </c>
      <c r="I839" s="3">
        <f t="shared" si="43"/>
        <v>8.5358796604850795E-4</v>
      </c>
      <c r="J839" s="3">
        <f t="shared" si="44"/>
        <v>8.9409722568234429E-4</v>
      </c>
      <c r="K839" s="3">
        <f>IFERROR(stats[[#This Row],[Q3]]-stats[[#This Row],[Q1]],"")</f>
        <v>4.0509259633836336E-5</v>
      </c>
      <c r="L839" s="3">
        <f>IFERROR(AVERAGEIFS(H820:H839, H820:H839, "&lt;" &amp; stats[[#This Row],[Q3]]+(2*stats[[#This Row],[IQR]]), H820:H839, "&gt;" &amp; stats[[#This Row],[Q1]]-(2*stats[[#This Row],[IQR]])),"")</f>
        <v>8.7641460939064727E-4</v>
      </c>
    </row>
    <row r="840" spans="1:12" x14ac:dyDescent="0.25">
      <c r="A840" s="9">
        <v>44280.2106712963</v>
      </c>
      <c r="B840" s="10">
        <v>0</v>
      </c>
      <c r="C840" s="10">
        <v>1</v>
      </c>
      <c r="D840" s="11">
        <f>SUM(B$2:B840)</f>
        <v>3</v>
      </c>
      <c r="E840" s="11">
        <f>SUM(C$2:C840)</f>
        <v>839</v>
      </c>
      <c r="F840" s="12">
        <f>IF(stats[[#This Row],[Datetime]],stats[[#This Row],[Total Clear]]/stats[[#This Row],[Total Runs]],NA())</f>
        <v>3.5756853396901071E-3</v>
      </c>
      <c r="G840" s="2">
        <f t="shared" si="42"/>
        <v>0</v>
      </c>
      <c r="H840" s="3">
        <f>IFERROR(stats[[#This Row],[Datetime]]-A839,"")</f>
        <v>8.1018518540076911E-4</v>
      </c>
      <c r="I840" s="3">
        <f t="shared" si="43"/>
        <v>8.4490740846376866E-4</v>
      </c>
      <c r="J840" s="3">
        <f t="shared" si="44"/>
        <v>8.9409722568234429E-4</v>
      </c>
      <c r="K840" s="3">
        <f>IFERROR(stats[[#This Row],[Q3]]-stats[[#This Row],[Q1]],"")</f>
        <v>4.9189817218575627E-5</v>
      </c>
      <c r="L840" s="3">
        <f>IFERROR(AVERAGEIFS(H821:H840, H821:H840, "&lt;" &amp; stats[[#This Row],[Q3]]+(2*stats[[#This Row],[IQR]]), H821:H840, "&gt;" &amp; stats[[#This Row],[Q1]]-(2*stats[[#This Row],[IQR]])),"")</f>
        <v>8.7384259273272217E-4</v>
      </c>
    </row>
    <row r="841" spans="1:12" x14ac:dyDescent="0.25">
      <c r="A841" s="9">
        <v>44280.211550925924</v>
      </c>
      <c r="B841" s="10">
        <v>0</v>
      </c>
      <c r="C841" s="10">
        <v>1</v>
      </c>
      <c r="D841" s="11">
        <f>SUM(B$2:B841)</f>
        <v>3</v>
      </c>
      <c r="E841" s="11">
        <f>SUM(C$2:C841)</f>
        <v>840</v>
      </c>
      <c r="F841" s="12">
        <f>IF(stats[[#This Row],[Datetime]],stats[[#This Row],[Total Clear]]/stats[[#This Row],[Total Runs]],NA())</f>
        <v>3.5714285714285713E-3</v>
      </c>
      <c r="G841" s="2">
        <f t="shared" si="42"/>
        <v>0</v>
      </c>
      <c r="H841" s="3">
        <f>IFERROR(stats[[#This Row],[Datetime]]-A840,"")</f>
        <v>8.7962962425081059E-4</v>
      </c>
      <c r="I841" s="3">
        <f t="shared" si="43"/>
        <v>8.5358796604850795E-4</v>
      </c>
      <c r="J841" s="3">
        <f t="shared" si="44"/>
        <v>8.9409722568234429E-4</v>
      </c>
      <c r="K841" s="3">
        <f>IFERROR(stats[[#This Row],[Q3]]-stats[[#This Row],[Q1]],"")</f>
        <v>4.0509259633836336E-5</v>
      </c>
      <c r="L841" s="3">
        <f>IFERROR(AVERAGEIFS(H822:H841, H822:H841, "&lt;" &amp; stats[[#This Row],[Q3]]+(2*stats[[#This Row],[IQR]]), H822:H841, "&gt;" &amp; stats[[#This Row],[Q1]]-(2*stats[[#This Row],[IQR]])),"")</f>
        <v>8.7898662564435252E-4</v>
      </c>
    </row>
    <row r="842" spans="1:12" x14ac:dyDescent="0.25">
      <c r="A842" s="9">
        <v>44280.21234953704</v>
      </c>
      <c r="B842" s="10">
        <v>0</v>
      </c>
      <c r="C842" s="10">
        <v>1</v>
      </c>
      <c r="D842" s="11">
        <f>SUM(B$2:B842)</f>
        <v>3</v>
      </c>
      <c r="E842" s="11">
        <f>SUM(C$2:C842)</f>
        <v>841</v>
      </c>
      <c r="F842" s="12">
        <f>IF(stats[[#This Row],[Datetime]],stats[[#This Row],[Total Clear]]/stats[[#This Row],[Total Runs]],NA())</f>
        <v>3.5671819262782403E-3</v>
      </c>
      <c r="G842" s="2">
        <f t="shared" si="42"/>
        <v>0</v>
      </c>
      <c r="H842" s="3">
        <f>IFERROR(stats[[#This Row],[Datetime]]-A841,"")</f>
        <v>7.9861111589707434E-4</v>
      </c>
      <c r="I842" s="3">
        <f t="shared" si="43"/>
        <v>8.5358796604850795E-4</v>
      </c>
      <c r="J842" s="3">
        <f t="shared" si="44"/>
        <v>8.9409722568234429E-4</v>
      </c>
      <c r="K842" s="3">
        <f>IFERROR(stats[[#This Row],[Q3]]-stats[[#This Row],[Q1]],"")</f>
        <v>4.0509259633836336E-5</v>
      </c>
      <c r="L842" s="3">
        <f>IFERROR(AVERAGEIFS(H823:H842, H823:H842, "&lt;" &amp; stats[[#This Row],[Q3]]+(2*stats[[#This Row],[IQR]]), H823:H842, "&gt;" &amp; stats[[#This Row],[Q1]]-(2*stats[[#This Row],[IQR]])),"")</f>
        <v>8.7705761325196363E-4</v>
      </c>
    </row>
    <row r="843" spans="1:12" x14ac:dyDescent="0.25">
      <c r="A843" s="9">
        <v>44280.213171296295</v>
      </c>
      <c r="B843" s="10">
        <v>0</v>
      </c>
      <c r="C843" s="10">
        <v>1</v>
      </c>
      <c r="D843" s="11">
        <f>SUM(B$2:B843)</f>
        <v>3</v>
      </c>
      <c r="E843" s="11">
        <f>SUM(C$2:C843)</f>
        <v>842</v>
      </c>
      <c r="F843" s="12">
        <f>IF(stats[[#This Row],[Datetime]],stats[[#This Row],[Total Clear]]/stats[[#This Row],[Total Runs]],NA())</f>
        <v>3.5629453681710215E-3</v>
      </c>
      <c r="G843" s="2">
        <f t="shared" si="42"/>
        <v>0</v>
      </c>
      <c r="H843" s="3">
        <f>IFERROR(stats[[#This Row],[Datetime]]-A842,"")</f>
        <v>8.2175925490446389E-4</v>
      </c>
      <c r="I843" s="3">
        <f t="shared" si="43"/>
        <v>8.4490740846376866E-4</v>
      </c>
      <c r="J843" s="3">
        <f t="shared" si="44"/>
        <v>8.9409722568234429E-4</v>
      </c>
      <c r="K843" s="3">
        <f>IFERROR(stats[[#This Row],[Q3]]-stats[[#This Row],[Q1]],"")</f>
        <v>4.9189817218575627E-5</v>
      </c>
      <c r="L843" s="3">
        <f>IFERROR(AVERAGEIFS(H824:H843, H824:H843, "&lt;" &amp; stats[[#This Row],[Q3]]+(2*stats[[#This Row],[IQR]]), H824:H843, "&gt;" &amp; stats[[#This Row],[Q1]]-(2*stats[[#This Row],[IQR]])),"")</f>
        <v>8.7448559659403853E-4</v>
      </c>
    </row>
    <row r="844" spans="1:12" x14ac:dyDescent="0.25">
      <c r="A844" s="9">
        <v>44280.21402777778</v>
      </c>
      <c r="B844" s="10">
        <v>0</v>
      </c>
      <c r="C844" s="10">
        <v>1</v>
      </c>
      <c r="D844" s="11">
        <f>SUM(B$2:B844)</f>
        <v>3</v>
      </c>
      <c r="E844" s="11">
        <f>SUM(C$2:C844)</f>
        <v>843</v>
      </c>
      <c r="F844" s="12">
        <f>IF(stats[[#This Row],[Datetime]],stats[[#This Row],[Total Clear]]/stats[[#This Row],[Total Runs]],NA())</f>
        <v>3.5587188612099642E-3</v>
      </c>
      <c r="G844" s="2">
        <f t="shared" si="42"/>
        <v>0</v>
      </c>
      <c r="H844" s="3">
        <f>IFERROR(stats[[#This Row],[Datetime]]-A843,"")</f>
        <v>8.5648148524342105E-4</v>
      </c>
      <c r="I844" s="3">
        <f t="shared" si="43"/>
        <v>8.4490740846376866E-4</v>
      </c>
      <c r="J844" s="3">
        <f t="shared" si="44"/>
        <v>8.9120370284945238E-4</v>
      </c>
      <c r="K844" s="3">
        <f>IFERROR(stats[[#This Row],[Q3]]-stats[[#This Row],[Q1]],"")</f>
        <v>4.6296294385683723E-5</v>
      </c>
      <c r="L844" s="3">
        <f>IFERROR(AVERAGEIFS(H825:H844, H825:H844, "&lt;" &amp; stats[[#This Row],[Q3]]+(2*stats[[#This Row],[IQR]]), H825:H844, "&gt;" &amp; stats[[#This Row],[Q1]]-(2*stats[[#This Row],[IQR]])),"")</f>
        <v>8.7062757221348071E-4</v>
      </c>
    </row>
    <row r="845" spans="1:12" x14ac:dyDescent="0.25">
      <c r="A845" s="9">
        <v>44280.214884259258</v>
      </c>
      <c r="B845" s="10">
        <v>0</v>
      </c>
      <c r="C845" s="10">
        <v>1</v>
      </c>
      <c r="D845" s="11">
        <f>SUM(B$2:B845)</f>
        <v>3</v>
      </c>
      <c r="E845" s="11">
        <f>SUM(C$2:C845)</f>
        <v>844</v>
      </c>
      <c r="F845" s="12">
        <f>IF(stats[[#This Row],[Datetime]],stats[[#This Row],[Total Clear]]/stats[[#This Row],[Total Runs]],NA())</f>
        <v>3.5545023696682463E-3</v>
      </c>
      <c r="G845" s="2">
        <f t="shared" si="42"/>
        <v>0</v>
      </c>
      <c r="H845" s="3">
        <f>IFERROR(stats[[#This Row],[Datetime]]-A844,"")</f>
        <v>8.5648147796746343E-4</v>
      </c>
      <c r="I845" s="3">
        <f t="shared" si="43"/>
        <v>8.4490740846376866E-4</v>
      </c>
      <c r="J845" s="3">
        <f t="shared" si="44"/>
        <v>8.9120370103046298E-4</v>
      </c>
      <c r="K845" s="3">
        <f>IFERROR(stats[[#This Row],[Q3]]-stats[[#This Row],[Q1]],"")</f>
        <v>4.6296292566694319E-5</v>
      </c>
      <c r="L845" s="3">
        <f>IFERROR(AVERAGEIFS(H826:H845, H826:H845, "&lt;" &amp; stats[[#This Row],[Q3]]+(2*stats[[#This Row],[IQR]]), H826:H845, "&gt;" &amp; stats[[#This Row],[Q1]]-(2*stats[[#This Row],[IQR]])),"")</f>
        <v>8.6548353930185036E-4</v>
      </c>
    </row>
    <row r="846" spans="1:12" x14ac:dyDescent="0.25">
      <c r="A846" s="9">
        <v>44280.215821759259</v>
      </c>
      <c r="B846" s="10">
        <v>0</v>
      </c>
      <c r="C846" s="10">
        <v>1</v>
      </c>
      <c r="D846" s="11">
        <f>SUM(B$2:B846)</f>
        <v>3</v>
      </c>
      <c r="E846" s="11">
        <f>SUM(C$2:C846)</f>
        <v>845</v>
      </c>
      <c r="F846" s="12">
        <f>IF(stats[[#This Row],[Datetime]],stats[[#This Row],[Total Clear]]/stats[[#This Row],[Total Runs]],NA())</f>
        <v>3.5502958579881655E-3</v>
      </c>
      <c r="G846" s="2">
        <f t="shared" si="42"/>
        <v>0</v>
      </c>
      <c r="H846" s="3">
        <f>IFERROR(stats[[#This Row],[Datetime]]-A845,"")</f>
        <v>9.3750000087311491E-4</v>
      </c>
      <c r="I846" s="3">
        <f t="shared" si="43"/>
        <v>8.4490740846376866E-4</v>
      </c>
      <c r="J846" s="3">
        <f t="shared" si="44"/>
        <v>8.9120370284945238E-4</v>
      </c>
      <c r="K846" s="3">
        <f>IFERROR(stats[[#This Row],[Q3]]-stats[[#This Row],[Q1]],"")</f>
        <v>4.6296294385683723E-5</v>
      </c>
      <c r="L846" s="3">
        <f>IFERROR(AVERAGEIFS(H827:H846, H827:H846, "&lt;" &amp; stats[[#This Row],[Q3]]+(2*stats[[#This Row],[IQR]]), H827:H846, "&gt;" &amp; stats[[#This Row],[Q1]]-(2*stats[[#This Row],[IQR]])),"")</f>
        <v>8.6934156368240819E-4</v>
      </c>
    </row>
    <row r="847" spans="1:12" x14ac:dyDescent="0.25">
      <c r="A847" s="9">
        <v>44280.216678240744</v>
      </c>
      <c r="B847" s="10">
        <v>0</v>
      </c>
      <c r="C847" s="10">
        <v>1</v>
      </c>
      <c r="D847" s="11">
        <f>SUM(B$2:B847)</f>
        <v>3</v>
      </c>
      <c r="E847" s="11">
        <f>SUM(C$2:C847)</f>
        <v>846</v>
      </c>
      <c r="F847" s="12">
        <f>IF(stats[[#This Row],[Datetime]],stats[[#This Row],[Total Clear]]/stats[[#This Row],[Total Runs]],NA())</f>
        <v>3.5460992907801418E-3</v>
      </c>
      <c r="G847" s="2">
        <f t="shared" si="42"/>
        <v>0</v>
      </c>
      <c r="H847" s="3">
        <f>IFERROR(stats[[#This Row],[Datetime]]-A846,"")</f>
        <v>8.5648148524342105E-4</v>
      </c>
      <c r="I847" s="3">
        <f t="shared" si="43"/>
        <v>8.5358796059153974E-4</v>
      </c>
      <c r="J847" s="3">
        <f t="shared" si="44"/>
        <v>8.9120370284945238E-4</v>
      </c>
      <c r="K847" s="3">
        <f>IFERROR(stats[[#This Row],[Q3]]-stats[[#This Row],[Q1]],"")</f>
        <v>3.7615742257912643E-5</v>
      </c>
      <c r="L847" s="3">
        <f>IFERROR(AVERAGEIFS(H828:H847, H828:H847, "&lt;" &amp; stats[[#This Row],[Q3]]+(2*stats[[#This Row],[IQR]]), H828:H847, "&gt;" &amp; stats[[#This Row],[Q1]]-(2*stats[[#This Row],[IQR]])),"")</f>
        <v>8.6866471744877726E-4</v>
      </c>
    </row>
    <row r="848" spans="1:12" x14ac:dyDescent="0.25">
      <c r="A848" s="9">
        <v>44280.217488425929</v>
      </c>
      <c r="B848" s="10">
        <v>0</v>
      </c>
      <c r="C848" s="10">
        <v>1</v>
      </c>
      <c r="D848" s="11">
        <f>SUM(B$2:B848)</f>
        <v>3</v>
      </c>
      <c r="E848" s="11">
        <f>SUM(C$2:C848)</f>
        <v>847</v>
      </c>
      <c r="F848" s="12">
        <f>IF(stats[[#This Row],[Datetime]],stats[[#This Row],[Total Clear]]/stats[[#This Row],[Total Runs]],NA())</f>
        <v>3.5419126328217238E-3</v>
      </c>
      <c r="G848" s="2">
        <f t="shared" si="42"/>
        <v>0</v>
      </c>
      <c r="H848" s="3">
        <f>IFERROR(stats[[#This Row],[Datetime]]-A847,"")</f>
        <v>8.1018518540076911E-4</v>
      </c>
      <c r="I848" s="3">
        <f t="shared" si="43"/>
        <v>8.4490740846376866E-4</v>
      </c>
      <c r="J848" s="3">
        <f t="shared" si="44"/>
        <v>8.9120370284945238E-4</v>
      </c>
      <c r="K848" s="3">
        <f>IFERROR(stats[[#This Row],[Q3]]-stats[[#This Row],[Q1]],"")</f>
        <v>4.6296294385683723E-5</v>
      </c>
      <c r="L848" s="3">
        <f>IFERROR(AVERAGEIFS(H829:H848, H829:H848, "&lt;" &amp; stats[[#This Row],[Q3]]+(2*stats[[#This Row],[IQR]]), H829:H848, "&gt;" &amp; stats[[#This Row],[Q1]]-(2*stats[[#This Row],[IQR]])),"")</f>
        <v>8.6561890853581165E-4</v>
      </c>
    </row>
    <row r="849" spans="1:12" x14ac:dyDescent="0.25">
      <c r="A849" s="9">
        <v>44280.218368055554</v>
      </c>
      <c r="B849" s="10">
        <v>0</v>
      </c>
      <c r="C849" s="10">
        <v>1</v>
      </c>
      <c r="D849" s="11">
        <f>SUM(B$2:B849)</f>
        <v>3</v>
      </c>
      <c r="E849" s="11">
        <f>SUM(C$2:C849)</f>
        <v>848</v>
      </c>
      <c r="F849" s="12">
        <f>IF(stats[[#This Row],[Datetime]],stats[[#This Row],[Total Clear]]/stats[[#This Row],[Total Runs]],NA())</f>
        <v>3.5377358490566039E-3</v>
      </c>
      <c r="G849" s="2">
        <f t="shared" si="42"/>
        <v>0</v>
      </c>
      <c r="H849" s="3">
        <f>IFERROR(stats[[#This Row],[Datetime]]-A848,"")</f>
        <v>8.7962962425081059E-4</v>
      </c>
      <c r="I849" s="3">
        <f t="shared" si="43"/>
        <v>8.4490740846376866E-4</v>
      </c>
      <c r="J849" s="3">
        <f t="shared" si="44"/>
        <v>8.9120370284945238E-4</v>
      </c>
      <c r="K849" s="3">
        <f>IFERROR(stats[[#This Row],[Q3]]-stats[[#This Row],[Q1]],"")</f>
        <v>4.6296294385683723E-5</v>
      </c>
      <c r="L849" s="3">
        <f>IFERROR(AVERAGEIFS(H830:H849, H830:H849, "&lt;" &amp; stats[[#This Row],[Q3]]+(2*stats[[#This Row],[IQR]]), H830:H849, "&gt;" &amp; stats[[#This Row],[Q1]]-(2*stats[[#This Row],[IQR]])),"")</f>
        <v>8.6622807008863772E-4</v>
      </c>
    </row>
    <row r="850" spans="1:12" x14ac:dyDescent="0.25">
      <c r="A850" s="9">
        <v>44280.219212962962</v>
      </c>
      <c r="B850" s="10">
        <v>0</v>
      </c>
      <c r="C850" s="10">
        <v>1</v>
      </c>
      <c r="D850" s="11">
        <f>SUM(B$2:B850)</f>
        <v>3</v>
      </c>
      <c r="E850" s="11">
        <f>SUM(C$2:C850)</f>
        <v>849</v>
      </c>
      <c r="F850" s="12">
        <f>IF(stats[[#This Row],[Datetime]],stats[[#This Row],[Total Clear]]/stats[[#This Row],[Total Runs]],NA())</f>
        <v>3.5335689045936395E-3</v>
      </c>
      <c r="G850" s="2">
        <f t="shared" si="42"/>
        <v>0</v>
      </c>
      <c r="H850" s="3">
        <f>IFERROR(stats[[#This Row],[Datetime]]-A849,"")</f>
        <v>8.4490740846376866E-4</v>
      </c>
      <c r="I850" s="3">
        <f t="shared" si="43"/>
        <v>8.4490740846376866E-4</v>
      </c>
      <c r="J850" s="3">
        <f t="shared" si="44"/>
        <v>8.9120370284945238E-4</v>
      </c>
      <c r="K850" s="3">
        <f>IFERROR(stats[[#This Row],[Q3]]-stats[[#This Row],[Q1]],"")</f>
        <v>4.6296294385683723E-5</v>
      </c>
      <c r="L850" s="3">
        <f>IFERROR(AVERAGEIFS(H831:H850, H831:H850, "&lt;" &amp; stats[[#This Row],[Q3]]+(2*stats[[#This Row],[IQR]]), H831:H850, "&gt;" &amp; stats[[#This Row],[Q1]]-(2*stats[[#This Row],[IQR]])),"")</f>
        <v>8.6379142311144327E-4</v>
      </c>
    </row>
    <row r="851" spans="1:12" x14ac:dyDescent="0.25">
      <c r="A851" s="9">
        <v>44280.220046296294</v>
      </c>
      <c r="B851" s="10">
        <v>0</v>
      </c>
      <c r="C851" s="10">
        <v>1</v>
      </c>
      <c r="D851" s="11">
        <f>SUM(B$2:B851)</f>
        <v>3</v>
      </c>
      <c r="E851" s="11">
        <f>SUM(C$2:C851)</f>
        <v>850</v>
      </c>
      <c r="F851" s="12">
        <f>IF(stats[[#This Row],[Datetime]],stats[[#This Row],[Total Clear]]/stats[[#This Row],[Total Runs]],NA())</f>
        <v>3.5294117647058825E-3</v>
      </c>
      <c r="G851" s="2">
        <f t="shared" si="42"/>
        <v>0</v>
      </c>
      <c r="H851" s="3">
        <f>IFERROR(stats[[#This Row],[Datetime]]-A850,"")</f>
        <v>8.3333333168411627E-4</v>
      </c>
      <c r="I851" s="3">
        <f t="shared" si="43"/>
        <v>8.4201388926885556E-4</v>
      </c>
      <c r="J851" s="3">
        <f t="shared" si="44"/>
        <v>8.9120370103046298E-4</v>
      </c>
      <c r="K851" s="3">
        <f>IFERROR(stats[[#This Row],[Q3]]-stats[[#This Row],[Q1]],"")</f>
        <v>4.9189811761607416E-5</v>
      </c>
      <c r="L851" s="3">
        <f>IFERROR(AVERAGEIFS(H832:H851, H832:H851, "&lt;" &amp; stats[[#This Row],[Q3]]+(2*stats[[#This Row],[IQR]]), H832:H851, "&gt;" &amp; stats[[#This Row],[Q1]]-(2*stats[[#This Row],[IQR]])),"")</f>
        <v>8.6226851854007689E-4</v>
      </c>
    </row>
    <row r="852" spans="1:12" x14ac:dyDescent="0.25">
      <c r="A852" s="9">
        <v>44280.220879629633</v>
      </c>
      <c r="B852" s="10">
        <v>0</v>
      </c>
      <c r="C852" s="10">
        <v>1</v>
      </c>
      <c r="D852" s="11">
        <f>SUM(B$2:B852)</f>
        <v>3</v>
      </c>
      <c r="E852" s="11">
        <f>SUM(C$2:C852)</f>
        <v>851</v>
      </c>
      <c r="F852" s="12">
        <f>IF(stats[[#This Row],[Datetime]],stats[[#This Row],[Total Clear]]/stats[[#This Row],[Total Runs]],NA())</f>
        <v>3.5252643948296123E-3</v>
      </c>
      <c r="G852" s="2">
        <f t="shared" si="42"/>
        <v>0</v>
      </c>
      <c r="H852" s="3">
        <f>IFERROR(stats[[#This Row],[Datetime]]-A851,"")</f>
        <v>8.3333333896007389E-4</v>
      </c>
      <c r="I852" s="3">
        <f t="shared" si="43"/>
        <v>8.3333333714108448E-4</v>
      </c>
      <c r="J852" s="3">
        <f t="shared" si="44"/>
        <v>8.9120370103046298E-4</v>
      </c>
      <c r="K852" s="3">
        <f>IFERROR(stats[[#This Row],[Q3]]-stats[[#This Row],[Q1]],"")</f>
        <v>5.7870363889378496E-5</v>
      </c>
      <c r="L852" s="3">
        <f>IFERROR(AVERAGEIFS(H833:H852, H833:H852, "&lt;" &amp; stats[[#This Row],[Q3]]+(2*stats[[#This Row],[IQR]]), H833:H852, "&gt;" &amp; stats[[#This Row],[Q1]]-(2*stats[[#This Row],[IQR]])),"")</f>
        <v>8.6168981506489222E-4</v>
      </c>
    </row>
    <row r="853" spans="1:12" x14ac:dyDescent="0.25">
      <c r="A853" s="9">
        <v>44280.221724537034</v>
      </c>
      <c r="B853" s="10">
        <v>0</v>
      </c>
      <c r="C853" s="10">
        <v>1</v>
      </c>
      <c r="D853" s="11">
        <f>SUM(B$2:B853)</f>
        <v>3</v>
      </c>
      <c r="E853" s="11">
        <f>SUM(C$2:C853)</f>
        <v>852</v>
      </c>
      <c r="F853" s="12">
        <f>IF(stats[[#This Row],[Datetime]],stats[[#This Row],[Total Clear]]/stats[[#This Row],[Total Runs]],NA())</f>
        <v>3.5211267605633804E-3</v>
      </c>
      <c r="G853" s="2">
        <f t="shared" si="42"/>
        <v>0</v>
      </c>
      <c r="H853" s="3">
        <f>IFERROR(stats[[#This Row],[Datetime]]-A852,"")</f>
        <v>8.4490740118781105E-4</v>
      </c>
      <c r="I853" s="3">
        <f t="shared" si="43"/>
        <v>8.3333333714108448E-4</v>
      </c>
      <c r="J853" s="3">
        <f t="shared" si="44"/>
        <v>8.9120370103046298E-4</v>
      </c>
      <c r="K853" s="3">
        <f>IFERROR(stats[[#This Row],[Q3]]-stats[[#This Row],[Q1]],"")</f>
        <v>5.7870363889378496E-5</v>
      </c>
      <c r="L853" s="3">
        <f>IFERROR(AVERAGEIFS(H834:H853, H834:H853, "&lt;" &amp; stats[[#This Row],[Q3]]+(2*stats[[#This Row],[IQR]]), H834:H853, "&gt;" &amp; stats[[#This Row],[Q1]]-(2*stats[[#This Row],[IQR]])),"")</f>
        <v>8.6111111086211172E-4</v>
      </c>
    </row>
    <row r="854" spans="1:12" x14ac:dyDescent="0.25">
      <c r="A854" s="9">
        <v>44280.222557870373</v>
      </c>
      <c r="B854" s="10">
        <v>0</v>
      </c>
      <c r="C854" s="10">
        <v>1</v>
      </c>
      <c r="D854" s="11">
        <f>SUM(B$2:B854)</f>
        <v>3</v>
      </c>
      <c r="E854" s="11">
        <f>SUM(C$2:C854)</f>
        <v>853</v>
      </c>
      <c r="F854" s="12">
        <f>IF(stats[[#This Row],[Datetime]],stats[[#This Row],[Total Clear]]/stats[[#This Row],[Total Runs]],NA())</f>
        <v>3.5169988276670576E-3</v>
      </c>
      <c r="G854" s="2">
        <f t="shared" si="42"/>
        <v>0</v>
      </c>
      <c r="H854" s="3">
        <f>IFERROR(stats[[#This Row],[Datetime]]-A853,"")</f>
        <v>8.3333333896007389E-4</v>
      </c>
      <c r="I854" s="3">
        <f t="shared" si="43"/>
        <v>8.3333333714108448E-4</v>
      </c>
      <c r="J854" s="3">
        <f t="shared" si="44"/>
        <v>8.8252314344572369E-4</v>
      </c>
      <c r="K854" s="3">
        <f>IFERROR(stats[[#This Row],[Q3]]-stats[[#This Row],[Q1]],"")</f>
        <v>4.9189806304639205E-5</v>
      </c>
      <c r="L854" s="3">
        <f>IFERROR(AVERAGEIFS(H835:H854, H835:H854, "&lt;" &amp; stats[[#This Row],[Q3]]+(2*stats[[#This Row],[IQR]]), H835:H854, "&gt;" &amp; stats[[#This Row],[Q1]]-(2*stats[[#This Row],[IQR]])),"")</f>
        <v>8.559027777664596E-4</v>
      </c>
    </row>
    <row r="855" spans="1:12" x14ac:dyDescent="0.25">
      <c r="A855" s="9">
        <v>44280.223530092589</v>
      </c>
      <c r="B855" s="10">
        <v>0</v>
      </c>
      <c r="C855" s="10">
        <v>1</v>
      </c>
      <c r="D855" s="11">
        <f>SUM(B$2:B855)</f>
        <v>3</v>
      </c>
      <c r="E855" s="11">
        <f>SUM(C$2:C855)</f>
        <v>854</v>
      </c>
      <c r="F855" s="12">
        <f>IF(stats[[#This Row],[Datetime]],stats[[#This Row],[Total Clear]]/stats[[#This Row],[Total Runs]],NA())</f>
        <v>3.5128805620608899E-3</v>
      </c>
      <c r="G855" s="2">
        <f t="shared" si="42"/>
        <v>0</v>
      </c>
      <c r="H855" s="3">
        <f>IFERROR(stats[[#This Row],[Datetime]]-A854,"")</f>
        <v>9.7222221666015685E-4</v>
      </c>
      <c r="I855" s="3">
        <f t="shared" si="43"/>
        <v>8.3333333714108448E-4</v>
      </c>
      <c r="J855" s="3">
        <f t="shared" si="44"/>
        <v>8.8252314344572369E-4</v>
      </c>
      <c r="K855" s="3">
        <f>IFERROR(stats[[#This Row],[Q3]]-stats[[#This Row],[Q1]],"")</f>
        <v>4.9189806304639205E-5</v>
      </c>
      <c r="L855" s="3">
        <f>IFERROR(AVERAGEIFS(H836:H855, H836:H855, "&lt;" &amp; stats[[#This Row],[Q3]]+(2*stats[[#This Row],[IQR]]), H836:H855, "&gt;" &amp; stats[[#This Row],[Q1]]-(2*stats[[#This Row],[IQR]])),"")</f>
        <v>8.5995370354794429E-4</v>
      </c>
    </row>
    <row r="856" spans="1:12" x14ac:dyDescent="0.25">
      <c r="A856" s="9">
        <v>44280.22446759259</v>
      </c>
      <c r="B856" s="10">
        <v>0</v>
      </c>
      <c r="C856" s="10">
        <v>1</v>
      </c>
      <c r="D856" s="11">
        <f>SUM(B$2:B856)</f>
        <v>3</v>
      </c>
      <c r="E856" s="11">
        <f>SUM(C$2:C856)</f>
        <v>855</v>
      </c>
      <c r="F856" s="12">
        <f>IF(stats[[#This Row],[Datetime]],stats[[#This Row],[Total Clear]]/stats[[#This Row],[Total Runs]],NA())</f>
        <v>3.5087719298245615E-3</v>
      </c>
      <c r="G856" s="2">
        <f t="shared" si="42"/>
        <v>0</v>
      </c>
      <c r="H856" s="3">
        <f>IFERROR(stats[[#This Row],[Datetime]]-A855,"")</f>
        <v>9.3750000087311491E-4</v>
      </c>
      <c r="I856" s="3">
        <f t="shared" si="43"/>
        <v>8.3333333714108448E-4</v>
      </c>
      <c r="J856" s="3">
        <f t="shared" si="44"/>
        <v>8.8252314526471309E-4</v>
      </c>
      <c r="K856" s="3">
        <f>IFERROR(stats[[#This Row],[Q3]]-stats[[#This Row],[Q1]],"")</f>
        <v>4.9189808123628609E-5</v>
      </c>
      <c r="L856" s="3">
        <f>IFERROR(AVERAGEIFS(H837:H856, H837:H856, "&lt;" &amp; stats[[#This Row],[Q3]]+(2*stats[[#This Row],[IQR]]), H837:H856, "&gt;" &amp; stats[[#This Row],[Q1]]-(2*stats[[#This Row],[IQR]])),"")</f>
        <v>8.6226851854007689E-4</v>
      </c>
    </row>
    <row r="857" spans="1:12" x14ac:dyDescent="0.25">
      <c r="A857" s="9">
        <v>44280.225335648145</v>
      </c>
      <c r="B857" s="10">
        <v>0</v>
      </c>
      <c r="C857" s="10">
        <v>1</v>
      </c>
      <c r="D857" s="11">
        <f>SUM(B$2:B857)</f>
        <v>3</v>
      </c>
      <c r="E857" s="11">
        <f>SUM(C$2:C857)</f>
        <v>856</v>
      </c>
      <c r="F857" s="12">
        <f>IF(stats[[#This Row],[Datetime]],stats[[#This Row],[Total Clear]]/stats[[#This Row],[Total Runs]],NA())</f>
        <v>3.5046728971962616E-3</v>
      </c>
      <c r="G857" s="2">
        <f t="shared" si="42"/>
        <v>0</v>
      </c>
      <c r="H857" s="3">
        <f>IFERROR(stats[[#This Row],[Datetime]]-A856,"")</f>
        <v>8.6805555474711582E-4</v>
      </c>
      <c r="I857" s="3">
        <f t="shared" si="43"/>
        <v>8.3333333714108448E-4</v>
      </c>
      <c r="J857" s="3">
        <f t="shared" si="44"/>
        <v>8.8252314526471309E-4</v>
      </c>
      <c r="K857" s="3">
        <f>IFERROR(stats[[#This Row],[Q3]]-stats[[#This Row],[Q1]],"")</f>
        <v>4.9189808123628609E-5</v>
      </c>
      <c r="L857" s="3">
        <f>IFERROR(AVERAGEIFS(H838:H857, H838:H857, "&lt;" &amp; stats[[#This Row],[Q3]]+(2*stats[[#This Row],[IQR]]), H838:H857, "&gt;" &amp; stats[[#This Row],[Q1]]-(2*stats[[#This Row],[IQR]])),"")</f>
        <v>8.6342592585424431E-4</v>
      </c>
    </row>
    <row r="858" spans="1:12" x14ac:dyDescent="0.25">
      <c r="A858" s="9">
        <v>44280.2262962963</v>
      </c>
      <c r="B858" s="10">
        <v>0</v>
      </c>
      <c r="C858" s="10">
        <v>1</v>
      </c>
      <c r="D858" s="11">
        <f>SUM(B$2:B858)</f>
        <v>3</v>
      </c>
      <c r="E858" s="11">
        <f>SUM(C$2:C858)</f>
        <v>857</v>
      </c>
      <c r="F858" s="12">
        <f>IF(stats[[#This Row],[Datetime]],stats[[#This Row],[Total Clear]]/stats[[#This Row],[Total Runs]],NA())</f>
        <v>3.5005834305717621E-3</v>
      </c>
      <c r="G858" s="2">
        <f t="shared" si="42"/>
        <v>0</v>
      </c>
      <c r="H858" s="3">
        <f>IFERROR(stats[[#This Row],[Datetime]]-A857,"")</f>
        <v>9.6064815443241969E-4</v>
      </c>
      <c r="I858" s="3">
        <f t="shared" si="43"/>
        <v>8.3333333714108448E-4</v>
      </c>
      <c r="J858" s="3">
        <f t="shared" si="44"/>
        <v>8.8541666264063679E-4</v>
      </c>
      <c r="K858" s="3">
        <f>IFERROR(stats[[#This Row],[Q3]]-stats[[#This Row],[Q1]],"")</f>
        <v>5.2083325499552302E-5</v>
      </c>
      <c r="L858" s="3">
        <f>IFERROR(AVERAGEIFS(H839:H858, H839:H858, "&lt;" &amp; stats[[#This Row],[Q3]]+(2*stats[[#This Row],[IQR]]), H839:H858, "&gt;" &amp; stats[[#This Row],[Q1]]-(2*stats[[#This Row],[IQR]])),"")</f>
        <v>8.6689814816054422E-4</v>
      </c>
    </row>
    <row r="859" spans="1:12" x14ac:dyDescent="0.25">
      <c r="A859" s="9">
        <v>44280.22724537037</v>
      </c>
      <c r="B859" s="10">
        <v>0</v>
      </c>
      <c r="C859" s="10">
        <v>1</v>
      </c>
      <c r="D859" s="11">
        <f>SUM(B$2:B859)</f>
        <v>3</v>
      </c>
      <c r="E859" s="11">
        <f>SUM(C$2:C859)</f>
        <v>858</v>
      </c>
      <c r="F859" s="12">
        <f>IF(stats[[#This Row],[Datetime]],stats[[#This Row],[Total Clear]]/stats[[#This Row],[Total Runs]],NA())</f>
        <v>3.4965034965034965E-3</v>
      </c>
      <c r="G859" s="2">
        <f t="shared" si="42"/>
        <v>0</v>
      </c>
      <c r="H859" s="3">
        <f>IFERROR(stats[[#This Row],[Datetime]]-A858,"")</f>
        <v>9.4907407037680969E-4</v>
      </c>
      <c r="I859" s="3">
        <f t="shared" si="43"/>
        <v>8.3333333714108448E-4</v>
      </c>
      <c r="J859" s="3">
        <f t="shared" si="44"/>
        <v>8.9409721840638667E-4</v>
      </c>
      <c r="K859" s="3">
        <f>IFERROR(stats[[#This Row],[Q3]]-stats[[#This Row],[Q1]],"")</f>
        <v>6.0763881265302189E-5</v>
      </c>
      <c r="L859" s="3">
        <f>IFERROR(AVERAGEIFS(H840:H859, H840:H859, "&lt;" &amp; stats[[#This Row],[Q3]]+(2*stats[[#This Row],[IQR]]), H840:H859, "&gt;" &amp; stats[[#This Row],[Q1]]-(2*stats[[#This Row],[IQR]])),"")</f>
        <v>8.6921296278887896E-4</v>
      </c>
    </row>
    <row r="860" spans="1:12" x14ac:dyDescent="0.25">
      <c r="A860" s="9">
        <v>44280.228090277778</v>
      </c>
      <c r="B860" s="10">
        <v>0</v>
      </c>
      <c r="C860" s="10">
        <v>1</v>
      </c>
      <c r="D860" s="11">
        <f>SUM(B$2:B860)</f>
        <v>3</v>
      </c>
      <c r="E860" s="11">
        <f>SUM(C$2:C860)</f>
        <v>859</v>
      </c>
      <c r="F860" s="12">
        <f>IF(stats[[#This Row],[Datetime]],stats[[#This Row],[Total Clear]]/stats[[#This Row],[Total Runs]],NA())</f>
        <v>3.4924330616996507E-3</v>
      </c>
      <c r="G860" s="2">
        <f t="shared" si="42"/>
        <v>0</v>
      </c>
      <c r="H860" s="3">
        <f>IFERROR(stats[[#This Row],[Datetime]]-A859,"")</f>
        <v>8.4490740846376866E-4</v>
      </c>
      <c r="I860" s="3">
        <f t="shared" si="43"/>
        <v>8.3333333896007389E-4</v>
      </c>
      <c r="J860" s="3">
        <f t="shared" si="44"/>
        <v>8.9409721840638667E-4</v>
      </c>
      <c r="K860" s="3">
        <f>IFERROR(stats[[#This Row],[Q3]]-stats[[#This Row],[Q1]],"")</f>
        <v>6.0763879446312785E-5</v>
      </c>
      <c r="L860" s="3">
        <f>IFERROR(AVERAGEIFS(H841:H860, H841:H860, "&lt;" &amp; stats[[#This Row],[Q3]]+(2*stats[[#This Row],[IQR]]), H841:H860, "&gt;" &amp; stats[[#This Row],[Q1]]-(2*stats[[#This Row],[IQR]])),"")</f>
        <v>8.7094907394202892E-4</v>
      </c>
    </row>
    <row r="861" spans="1:12" x14ac:dyDescent="0.25">
      <c r="A861" s="9">
        <v>44280.228958333333</v>
      </c>
      <c r="B861" s="10">
        <v>0</v>
      </c>
      <c r="C861" s="10">
        <v>1</v>
      </c>
      <c r="D861" s="11">
        <f>SUM(B$2:B861)</f>
        <v>3</v>
      </c>
      <c r="E861" s="11">
        <f>SUM(C$2:C861)</f>
        <v>860</v>
      </c>
      <c r="F861" s="12">
        <f>IF(stats[[#This Row],[Datetime]],stats[[#This Row],[Total Clear]]/stats[[#This Row],[Total Runs]],NA())</f>
        <v>3.4883720930232558E-3</v>
      </c>
      <c r="G861" s="2">
        <f t="shared" si="42"/>
        <v>0</v>
      </c>
      <c r="H861" s="3">
        <f>IFERROR(stats[[#This Row],[Datetime]]-A860,"")</f>
        <v>8.6805555474711582E-4</v>
      </c>
      <c r="I861" s="3">
        <f t="shared" si="43"/>
        <v>8.3333333896007389E-4</v>
      </c>
      <c r="J861" s="3">
        <f t="shared" si="44"/>
        <v>8.9409721840638667E-4</v>
      </c>
      <c r="K861" s="3">
        <f>IFERROR(stats[[#This Row],[Q3]]-stats[[#This Row],[Q1]],"")</f>
        <v>6.0763879446312785E-5</v>
      </c>
      <c r="L861" s="3">
        <f>IFERROR(AVERAGEIFS(H842:H861, H842:H861, "&lt;" &amp; stats[[#This Row],[Q3]]+(2*stats[[#This Row],[IQR]]), H842:H861, "&gt;" &amp; stats[[#This Row],[Q1]]-(2*stats[[#This Row],[IQR]])),"")</f>
        <v>8.7037037046684414E-4</v>
      </c>
    </row>
    <row r="862" spans="1:12" x14ac:dyDescent="0.25">
      <c r="A862" s="9">
        <v>44280.229849537034</v>
      </c>
      <c r="B862" s="10">
        <v>0</v>
      </c>
      <c r="C862" s="10">
        <v>1</v>
      </c>
      <c r="D862" s="11">
        <f>SUM(B$2:B862)</f>
        <v>3</v>
      </c>
      <c r="E862" s="11">
        <f>SUM(C$2:C862)</f>
        <v>861</v>
      </c>
      <c r="F862" s="12">
        <f>IF(stats[[#This Row],[Datetime]],stats[[#This Row],[Total Clear]]/stats[[#This Row],[Total Runs]],NA())</f>
        <v>3.4843205574912892E-3</v>
      </c>
      <c r="G862" s="2">
        <f t="shared" si="42"/>
        <v>0</v>
      </c>
      <c r="H862" s="3">
        <f>IFERROR(stats[[#This Row],[Datetime]]-A861,"")</f>
        <v>8.9120370103046298E-4</v>
      </c>
      <c r="I862" s="3">
        <f t="shared" si="43"/>
        <v>8.4201388563087676E-4</v>
      </c>
      <c r="J862" s="3">
        <f t="shared" si="44"/>
        <v>9.0277777599112596E-4</v>
      </c>
      <c r="K862" s="3">
        <f>IFERROR(stats[[#This Row],[Q3]]-stats[[#This Row],[Q1]],"")</f>
        <v>6.0763890360249206E-5</v>
      </c>
      <c r="L862" s="3">
        <f>IFERROR(AVERAGEIFS(H843:H862, H843:H862, "&lt;" &amp; stats[[#This Row],[Q3]]+(2*stats[[#This Row],[IQR]]), H843:H862, "&gt;" &amp; stats[[#This Row],[Q1]]-(2*stats[[#This Row],[IQR]])),"")</f>
        <v>8.7499999972351361E-4</v>
      </c>
    </row>
    <row r="863" spans="1:12" x14ac:dyDescent="0.25">
      <c r="A863" s="9">
        <v>44280.230763888889</v>
      </c>
      <c r="B863" s="10">
        <v>0</v>
      </c>
      <c r="C863" s="10">
        <v>1</v>
      </c>
      <c r="D863" s="11">
        <f>SUM(B$2:B863)</f>
        <v>3</v>
      </c>
      <c r="E863" s="11">
        <f>SUM(C$2:C863)</f>
        <v>862</v>
      </c>
      <c r="F863" s="12">
        <f>IF(stats[[#This Row],[Datetime]],stats[[#This Row],[Total Clear]]/stats[[#This Row],[Total Runs]],NA())</f>
        <v>3.4802784222737818E-3</v>
      </c>
      <c r="G863" s="2">
        <f t="shared" si="42"/>
        <v>0</v>
      </c>
      <c r="H863" s="3">
        <f>IFERROR(stats[[#This Row],[Datetime]]-A862,"")</f>
        <v>9.1435185458976775E-4</v>
      </c>
      <c r="I863" s="3">
        <f t="shared" si="43"/>
        <v>8.4490740664477926E-4</v>
      </c>
      <c r="J863" s="3">
        <f t="shared" si="44"/>
        <v>9.2013889116060454E-4</v>
      </c>
      <c r="K863" s="3">
        <f>IFERROR(stats[[#This Row],[Q3]]-stats[[#This Row],[Q1]],"")</f>
        <v>7.5231484515825287E-5</v>
      </c>
      <c r="L863" s="3">
        <f>IFERROR(AVERAGEIFS(H844:H863, H844:H863, "&lt;" &amp; stats[[#This Row],[Q3]]+(2*stats[[#This Row],[IQR]]), H844:H863, "&gt;" &amp; stats[[#This Row],[Q1]]-(2*stats[[#This Row],[IQR]])),"")</f>
        <v>8.796296297077788E-4</v>
      </c>
    </row>
    <row r="864" spans="1:12" x14ac:dyDescent="0.25">
      <c r="A864" s="9">
        <v>44280.231608796297</v>
      </c>
      <c r="B864" s="10">
        <v>0</v>
      </c>
      <c r="C864" s="10">
        <v>1</v>
      </c>
      <c r="D864" s="11">
        <f>SUM(B$2:B864)</f>
        <v>3</v>
      </c>
      <c r="E864" s="11">
        <f>SUM(C$2:C864)</f>
        <v>863</v>
      </c>
      <c r="F864" s="12">
        <f>IF(stats[[#This Row],[Datetime]],stats[[#This Row],[Total Clear]]/stats[[#This Row],[Total Runs]],NA())</f>
        <v>3.4762456546929316E-3</v>
      </c>
      <c r="G864" s="2">
        <f t="shared" si="42"/>
        <v>0</v>
      </c>
      <c r="H864" s="3">
        <f>IFERROR(stats[[#This Row],[Datetime]]-A863,"")</f>
        <v>8.4490740846376866E-4</v>
      </c>
      <c r="I864" s="3">
        <f t="shared" si="43"/>
        <v>8.4490740664477926E-4</v>
      </c>
      <c r="J864" s="3">
        <f t="shared" si="44"/>
        <v>9.2013889116060454E-4</v>
      </c>
      <c r="K864" s="3">
        <f>IFERROR(stats[[#This Row],[Q3]]-stats[[#This Row],[Q1]],"")</f>
        <v>7.5231484515825287E-5</v>
      </c>
      <c r="L864" s="3">
        <f>IFERROR(AVERAGEIFS(H845:H864, H845:H864, "&lt;" &amp; stats[[#This Row],[Q3]]+(2*stats[[#This Row],[IQR]]), H845:H864, "&gt;" &amp; stats[[#This Row],[Q1]]-(2*stats[[#This Row],[IQR]])),"")</f>
        <v>8.7905092586879616E-4</v>
      </c>
    </row>
    <row r="865" spans="1:12" x14ac:dyDescent="0.25">
      <c r="A865" s="9">
        <v>44280.232569444444</v>
      </c>
      <c r="B865" s="10">
        <v>0</v>
      </c>
      <c r="C865" s="10">
        <v>1</v>
      </c>
      <c r="D865" s="11">
        <f>SUM(B$2:B865)</f>
        <v>3</v>
      </c>
      <c r="E865" s="11">
        <f>SUM(C$2:C865)</f>
        <v>864</v>
      </c>
      <c r="F865" s="12">
        <f>IF(stats[[#This Row],[Datetime]],stats[[#This Row],[Total Clear]]/stats[[#This Row],[Total Runs]],NA())</f>
        <v>3.472222222222222E-3</v>
      </c>
      <c r="G865" s="2">
        <f t="shared" si="42"/>
        <v>0</v>
      </c>
      <c r="H865" s="3">
        <f>IFERROR(stats[[#This Row],[Datetime]]-A864,"")</f>
        <v>9.6064814715646207E-4</v>
      </c>
      <c r="I865" s="3">
        <f t="shared" si="43"/>
        <v>8.4490740664477926E-4</v>
      </c>
      <c r="J865" s="3">
        <f t="shared" si="44"/>
        <v>9.3750000087311491E-4</v>
      </c>
      <c r="K865" s="3">
        <f>IFERROR(stats[[#This Row],[Q3]]-stats[[#This Row],[Q1]],"")</f>
        <v>9.2592594228335656E-5</v>
      </c>
      <c r="L865" s="3">
        <f>IFERROR(AVERAGEIFS(H846:H865, H846:H865, "&lt;" &amp; stats[[#This Row],[Q3]]+(2*stats[[#This Row],[IQR]]), H846:H865, "&gt;" &amp; stats[[#This Row],[Q1]]-(2*stats[[#This Row],[IQR]])),"")</f>
        <v>8.8425925932824614E-4</v>
      </c>
    </row>
    <row r="866" spans="1:12" x14ac:dyDescent="0.25">
      <c r="A866" s="9">
        <v>44280.233495370368</v>
      </c>
      <c r="B866" s="10">
        <v>0</v>
      </c>
      <c r="C866" s="10">
        <v>1</v>
      </c>
      <c r="D866" s="11">
        <f>SUM(B$2:B866)</f>
        <v>3</v>
      </c>
      <c r="E866" s="11">
        <f>SUM(C$2:C866)</f>
        <v>865</v>
      </c>
      <c r="F866" s="12">
        <f>IF(stats[[#This Row],[Datetime]],stats[[#This Row],[Total Clear]]/stats[[#This Row],[Total Runs]],NA())</f>
        <v>3.4682080924855491E-3</v>
      </c>
      <c r="G866" s="2">
        <f t="shared" si="42"/>
        <v>0</v>
      </c>
      <c r="H866" s="3">
        <f>IFERROR(stats[[#This Row],[Datetime]]-A865,"")</f>
        <v>9.2592592409346253E-4</v>
      </c>
      <c r="I866" s="3">
        <f t="shared" si="43"/>
        <v>8.4490740664477926E-4</v>
      </c>
      <c r="J866" s="3">
        <f t="shared" si="44"/>
        <v>9.2881944328837562E-4</v>
      </c>
      <c r="K866" s="3">
        <f>IFERROR(stats[[#This Row],[Q3]]-stats[[#This Row],[Q1]],"")</f>
        <v>8.3912036643596366E-5</v>
      </c>
      <c r="L866" s="3">
        <f>IFERROR(AVERAGEIFS(H847:H866, H847:H866, "&lt;" &amp; stats[[#This Row],[Q3]]+(2*stats[[#This Row],[IQR]]), H847:H866, "&gt;" &amp; stats[[#This Row],[Q1]]-(2*stats[[#This Row],[IQR]])),"")</f>
        <v>8.836805554892635E-4</v>
      </c>
    </row>
    <row r="867" spans="1:12" x14ac:dyDescent="0.25">
      <c r="A867" s="9">
        <v>44280.234351851854</v>
      </c>
      <c r="B867" s="10">
        <v>0</v>
      </c>
      <c r="C867" s="10">
        <v>1</v>
      </c>
      <c r="D867" s="11">
        <f>SUM(B$2:B867)</f>
        <v>3</v>
      </c>
      <c r="E867" s="11">
        <f>SUM(C$2:C867)</f>
        <v>866</v>
      </c>
      <c r="F867" s="12">
        <f>IF(stats[[#This Row],[Datetime]],stats[[#This Row],[Total Clear]]/stats[[#This Row],[Total Runs]],NA())</f>
        <v>3.4642032332563512E-3</v>
      </c>
      <c r="G867" s="2">
        <f t="shared" si="42"/>
        <v>0</v>
      </c>
      <c r="H867" s="3">
        <f>IFERROR(stats[[#This Row],[Datetime]]-A866,"")</f>
        <v>8.5648148524342105E-4</v>
      </c>
      <c r="I867" s="3">
        <f t="shared" si="43"/>
        <v>8.4490740664477926E-4</v>
      </c>
      <c r="J867" s="3">
        <f t="shared" si="44"/>
        <v>9.2881944328837562E-4</v>
      </c>
      <c r="K867" s="3">
        <f>IFERROR(stats[[#This Row],[Q3]]-stats[[#This Row],[Q1]],"")</f>
        <v>8.3912036643596366E-5</v>
      </c>
      <c r="L867" s="3">
        <f>IFERROR(AVERAGEIFS(H848:H867, H848:H867, "&lt;" &amp; stats[[#This Row],[Q3]]+(2*stats[[#This Row],[IQR]]), H848:H867, "&gt;" &amp; stats[[#This Row],[Q1]]-(2*stats[[#This Row],[IQR]])),"")</f>
        <v>8.836805554892635E-4</v>
      </c>
    </row>
    <row r="868" spans="1:12" x14ac:dyDescent="0.25">
      <c r="A868" s="9">
        <v>44280.235231481478</v>
      </c>
      <c r="B868" s="10">
        <v>0</v>
      </c>
      <c r="C868" s="10">
        <v>1</v>
      </c>
      <c r="D868" s="11">
        <f>SUM(B$2:B868)</f>
        <v>3</v>
      </c>
      <c r="E868" s="11">
        <f>SUM(C$2:C868)</f>
        <v>867</v>
      </c>
      <c r="F868" s="12">
        <f>IF(stats[[#This Row],[Datetime]],stats[[#This Row],[Total Clear]]/stats[[#This Row],[Total Runs]],NA())</f>
        <v>3.4602076124567475E-3</v>
      </c>
      <c r="G868" s="2">
        <f t="shared" si="42"/>
        <v>0</v>
      </c>
      <c r="H868" s="3">
        <f>IFERROR(stats[[#This Row],[Datetime]]-A867,"")</f>
        <v>8.7962962425081059E-4</v>
      </c>
      <c r="I868" s="3">
        <f t="shared" si="43"/>
        <v>8.4490740846376866E-4</v>
      </c>
      <c r="J868" s="3">
        <f t="shared" si="44"/>
        <v>9.2881944328837562E-4</v>
      </c>
      <c r="K868" s="3">
        <f>IFERROR(stats[[#This Row],[Q3]]-stats[[#This Row],[Q1]],"")</f>
        <v>8.3912034824606963E-5</v>
      </c>
      <c r="L868" s="3">
        <f>IFERROR(AVERAGEIFS(H849:H868, H849:H868, "&lt;" &amp; stats[[#This Row],[Q3]]+(2*stats[[#This Row],[IQR]]), H849:H868, "&gt;" &amp; stats[[#This Row],[Q1]]-(2*stats[[#This Row],[IQR]])),"")</f>
        <v>8.8715277743176555E-4</v>
      </c>
    </row>
    <row r="869" spans="1:12" x14ac:dyDescent="0.25">
      <c r="A869" s="9">
        <v>44280.23609953704</v>
      </c>
      <c r="B869" s="10">
        <v>0</v>
      </c>
      <c r="C869" s="10">
        <v>1</v>
      </c>
      <c r="D869" s="11">
        <f>SUM(B$2:B869)</f>
        <v>3</v>
      </c>
      <c r="E869" s="11">
        <f>SUM(C$2:C869)</f>
        <v>868</v>
      </c>
      <c r="F869" s="12">
        <f>IF(stats[[#This Row],[Datetime]],stats[[#This Row],[Total Clear]]/stats[[#This Row],[Total Runs]],NA())</f>
        <v>3.4562211981566822E-3</v>
      </c>
      <c r="G869" s="2">
        <f t="shared" si="42"/>
        <v>0</v>
      </c>
      <c r="H869" s="3">
        <f>IFERROR(stats[[#This Row],[Datetime]]-A868,"")</f>
        <v>8.6805556202307343E-4</v>
      </c>
      <c r="I869" s="3">
        <f t="shared" si="43"/>
        <v>8.4490740846376866E-4</v>
      </c>
      <c r="J869" s="3">
        <f t="shared" si="44"/>
        <v>9.2881944328837562E-4</v>
      </c>
      <c r="K869" s="3">
        <f>IFERROR(stats[[#This Row],[Q3]]-stats[[#This Row],[Q1]],"")</f>
        <v>8.3912034824606963E-5</v>
      </c>
      <c r="L869" s="3">
        <f>IFERROR(AVERAGEIFS(H850:H869, H850:H869, "&lt;" &amp; stats[[#This Row],[Q3]]+(2*stats[[#This Row],[IQR]]), H850:H869, "&gt;" &amp; stats[[#This Row],[Q1]]-(2*stats[[#This Row],[IQR]])),"")</f>
        <v>8.8657407432037873E-4</v>
      </c>
    </row>
    <row r="870" spans="1:12" x14ac:dyDescent="0.25">
      <c r="A870" s="9">
        <v>44280.236956018518</v>
      </c>
      <c r="B870" s="10">
        <v>0</v>
      </c>
      <c r="C870" s="10">
        <v>1</v>
      </c>
      <c r="D870" s="11">
        <f>SUM(B$2:B870)</f>
        <v>3</v>
      </c>
      <c r="E870" s="11">
        <f>SUM(C$2:C870)</f>
        <v>869</v>
      </c>
      <c r="F870" s="12">
        <f>IF(stats[[#This Row],[Datetime]],stats[[#This Row],[Total Clear]]/stats[[#This Row],[Total Runs]],NA())</f>
        <v>3.4522439585730723E-3</v>
      </c>
      <c r="G870" s="2">
        <f t="shared" si="42"/>
        <v>0</v>
      </c>
      <c r="H870" s="3">
        <f>IFERROR(stats[[#This Row],[Datetime]]-A869,"")</f>
        <v>8.5648147796746343E-4</v>
      </c>
      <c r="I870" s="3">
        <f t="shared" si="43"/>
        <v>8.4490740846376866E-4</v>
      </c>
      <c r="J870" s="3">
        <f t="shared" si="44"/>
        <v>9.2881944328837562E-4</v>
      </c>
      <c r="K870" s="3">
        <f>IFERROR(stats[[#This Row],[Q3]]-stats[[#This Row],[Q1]],"")</f>
        <v>8.3912034824606963E-5</v>
      </c>
      <c r="L870" s="3">
        <f>IFERROR(AVERAGEIFS(H851:H870, H851:H870, "&lt;" &amp; stats[[#This Row],[Q3]]+(2*stats[[#This Row],[IQR]]), H851:H870, "&gt;" &amp; stats[[#This Row],[Q1]]-(2*stats[[#This Row],[IQR]])),"")</f>
        <v>8.8715277779556341E-4</v>
      </c>
    </row>
    <row r="871" spans="1:12" x14ac:dyDescent="0.25">
      <c r="A871" s="9">
        <v>44280.237824074073</v>
      </c>
      <c r="B871" s="10">
        <v>0</v>
      </c>
      <c r="C871" s="10">
        <v>1</v>
      </c>
      <c r="D871" s="11">
        <f>SUM(B$2:B871)</f>
        <v>3</v>
      </c>
      <c r="E871" s="11">
        <f>SUM(C$2:C871)</f>
        <v>870</v>
      </c>
      <c r="F871" s="12">
        <f>IF(stats[[#This Row],[Datetime]],stats[[#This Row],[Total Clear]]/stats[[#This Row],[Total Runs]],NA())</f>
        <v>3.4482758620689655E-3</v>
      </c>
      <c r="G871" s="2">
        <f t="shared" si="42"/>
        <v>0</v>
      </c>
      <c r="H871" s="3">
        <f>IFERROR(stats[[#This Row],[Datetime]]-A870,"")</f>
        <v>8.6805555474711582E-4</v>
      </c>
      <c r="I871" s="3">
        <f t="shared" si="43"/>
        <v>8.5358796059153974E-4</v>
      </c>
      <c r="J871" s="3">
        <f t="shared" si="44"/>
        <v>9.2881944328837562E-4</v>
      </c>
      <c r="K871" s="3">
        <f>IFERROR(stats[[#This Row],[Q3]]-stats[[#This Row],[Q1]],"")</f>
        <v>7.5231482696835883E-5</v>
      </c>
      <c r="L871" s="3">
        <f>IFERROR(AVERAGEIFS(H852:H871, H852:H871, "&lt;" &amp; stats[[#This Row],[Q3]]+(2*stats[[#This Row],[IQR]]), H852:H871, "&gt;" &amp; stats[[#This Row],[Q1]]-(2*stats[[#This Row],[IQR]])),"")</f>
        <v>8.8888888894871347E-4</v>
      </c>
    </row>
    <row r="872" spans="1:12" x14ac:dyDescent="0.25">
      <c r="A872" s="9">
        <v>44280.238634259258</v>
      </c>
      <c r="B872" s="10">
        <v>0</v>
      </c>
      <c r="C872" s="10">
        <v>1</v>
      </c>
      <c r="D872" s="11">
        <f>SUM(B$2:B872)</f>
        <v>3</v>
      </c>
      <c r="E872" s="11">
        <f>SUM(C$2:C872)</f>
        <v>871</v>
      </c>
      <c r="F872" s="12">
        <f>IF(stats[[#This Row],[Datetime]],stats[[#This Row],[Total Clear]]/stats[[#This Row],[Total Runs]],NA())</f>
        <v>3.4443168771526979E-3</v>
      </c>
      <c r="G872" s="2">
        <f t="shared" si="42"/>
        <v>0</v>
      </c>
      <c r="H872" s="3">
        <f>IFERROR(stats[[#This Row],[Datetime]]-A871,"")</f>
        <v>8.1018518540076911E-4</v>
      </c>
      <c r="I872" s="3">
        <f t="shared" si="43"/>
        <v>8.5358796059153974E-4</v>
      </c>
      <c r="J872" s="3">
        <f t="shared" si="44"/>
        <v>9.2881944328837562E-4</v>
      </c>
      <c r="K872" s="3">
        <f>IFERROR(stats[[#This Row],[Q3]]-stats[[#This Row],[Q1]],"")</f>
        <v>7.5231482696835883E-5</v>
      </c>
      <c r="L872" s="3">
        <f>IFERROR(AVERAGEIFS(H853:H872, H853:H872, "&lt;" &amp; stats[[#This Row],[Q3]]+(2*stats[[#This Row],[IQR]]), H853:H872, "&gt;" &amp; stats[[#This Row],[Q1]]-(2*stats[[#This Row],[IQR]])),"")</f>
        <v>8.8773148127074819E-4</v>
      </c>
    </row>
    <row r="873" spans="1:12" x14ac:dyDescent="0.25">
      <c r="A873" s="9">
        <v>44280.239490740743</v>
      </c>
      <c r="B873" s="10">
        <v>0</v>
      </c>
      <c r="C873" s="10">
        <v>1</v>
      </c>
      <c r="D873" s="11">
        <f>SUM(B$2:B873)</f>
        <v>3</v>
      </c>
      <c r="E873" s="11">
        <f>SUM(C$2:C873)</f>
        <v>872</v>
      </c>
      <c r="F873" s="12">
        <f>IF(stats[[#This Row],[Datetime]],stats[[#This Row],[Total Clear]]/stats[[#This Row],[Total Runs]],NA())</f>
        <v>3.4403669724770644E-3</v>
      </c>
      <c r="G873" s="2">
        <f t="shared" si="42"/>
        <v>0</v>
      </c>
      <c r="H873" s="3">
        <f>IFERROR(stats[[#This Row],[Datetime]]-A872,"")</f>
        <v>8.5648148524342105E-4</v>
      </c>
      <c r="I873" s="3">
        <f t="shared" si="43"/>
        <v>8.5648148342443164E-4</v>
      </c>
      <c r="J873" s="3">
        <f t="shared" si="44"/>
        <v>9.2881944328837562E-4</v>
      </c>
      <c r="K873" s="3">
        <f>IFERROR(stats[[#This Row],[Q3]]-stats[[#This Row],[Q1]],"")</f>
        <v>7.2337959863943979E-5</v>
      </c>
      <c r="L873" s="3">
        <f>IFERROR(AVERAGEIFS(H854:H873, H854:H873, "&lt;" &amp; stats[[#This Row],[Q3]]+(2*stats[[#This Row],[IQR]]), H854:H873, "&gt;" &amp; stats[[#This Row],[Q1]]-(2*stats[[#This Row],[IQR]])),"")</f>
        <v>8.8831018547352869E-4</v>
      </c>
    </row>
    <row r="874" spans="1:12" x14ac:dyDescent="0.25">
      <c r="A874" s="9">
        <v>44280.240370370368</v>
      </c>
      <c r="B874" s="10">
        <v>0</v>
      </c>
      <c r="C874" s="10">
        <v>1</v>
      </c>
      <c r="D874" s="11">
        <f>SUM(B$2:B874)</f>
        <v>3</v>
      </c>
      <c r="E874" s="11">
        <f>SUM(C$2:C874)</f>
        <v>873</v>
      </c>
      <c r="F874" s="12">
        <f>IF(stats[[#This Row],[Datetime]],stats[[#This Row],[Total Clear]]/stats[[#This Row],[Total Runs]],NA())</f>
        <v>3.4364261168384879E-3</v>
      </c>
      <c r="G874" s="2">
        <f t="shared" si="42"/>
        <v>0</v>
      </c>
      <c r="H874" s="3">
        <f>IFERROR(stats[[#This Row],[Datetime]]-A873,"")</f>
        <v>8.7962962425081059E-4</v>
      </c>
      <c r="I874" s="3">
        <f t="shared" si="43"/>
        <v>8.5648148524342105E-4</v>
      </c>
      <c r="J874" s="3">
        <f t="shared" si="44"/>
        <v>9.2881944328837562E-4</v>
      </c>
      <c r="K874" s="3">
        <f>IFERROR(stats[[#This Row],[Q3]]-stats[[#This Row],[Q1]],"")</f>
        <v>7.2337958044954576E-5</v>
      </c>
      <c r="L874" s="3">
        <f>IFERROR(AVERAGEIFS(H855:H874, H855:H874, "&lt;" &amp; stats[[#This Row],[Q3]]+(2*stats[[#This Row],[IQR]]), H855:H874, "&gt;" &amp; stats[[#This Row],[Q1]]-(2*stats[[#This Row],[IQR]])),"")</f>
        <v>8.9062499973806557E-4</v>
      </c>
    </row>
    <row r="875" spans="1:12" x14ac:dyDescent="0.25">
      <c r="A875" s="9">
        <v>44280.241319444445</v>
      </c>
      <c r="B875" s="10">
        <v>0</v>
      </c>
      <c r="C875" s="10">
        <v>1</v>
      </c>
      <c r="D875" s="11">
        <f>SUM(B$2:B875)</f>
        <v>3</v>
      </c>
      <c r="E875" s="11">
        <f>SUM(C$2:C875)</f>
        <v>874</v>
      </c>
      <c r="F875" s="12">
        <f>IF(stats[[#This Row],[Datetime]],stats[[#This Row],[Total Clear]]/stats[[#This Row],[Total Runs]],NA())</f>
        <v>3.4324942791762012E-3</v>
      </c>
      <c r="G875" s="2">
        <f t="shared" si="42"/>
        <v>0</v>
      </c>
      <c r="H875" s="3">
        <f>IFERROR(stats[[#This Row],[Datetime]]-A874,"")</f>
        <v>9.490740776527673E-4</v>
      </c>
      <c r="I875" s="3">
        <f t="shared" si="43"/>
        <v>8.5648148524342105E-4</v>
      </c>
      <c r="J875" s="3">
        <f t="shared" si="44"/>
        <v>9.2881944328837562E-4</v>
      </c>
      <c r="K875" s="3">
        <f>IFERROR(stats[[#This Row],[Q3]]-stats[[#This Row],[Q1]],"")</f>
        <v>7.2337958044954576E-5</v>
      </c>
      <c r="L875" s="3">
        <f>IFERROR(AVERAGEIFS(H856:H875, H856:H875, "&lt;" &amp; stats[[#This Row],[Q3]]+(2*stats[[#This Row],[IQR]]), H856:H875, "&gt;" &amp; stats[[#This Row],[Q1]]-(2*stats[[#This Row],[IQR]])),"")</f>
        <v>8.8946759278769601E-4</v>
      </c>
    </row>
    <row r="876" spans="1:12" x14ac:dyDescent="0.25">
      <c r="A876" s="9">
        <v>44280.2421875</v>
      </c>
      <c r="B876" s="10">
        <v>0</v>
      </c>
      <c r="C876" s="10">
        <v>1</v>
      </c>
      <c r="D876" s="11">
        <f>SUM(B$2:B876)</f>
        <v>3</v>
      </c>
      <c r="E876" s="11">
        <f>SUM(C$2:C876)</f>
        <v>875</v>
      </c>
      <c r="F876" s="12">
        <f>IF(stats[[#This Row],[Datetime]],stats[[#This Row],[Total Clear]]/stats[[#This Row],[Total Runs]],NA())</f>
        <v>3.4285714285714284E-3</v>
      </c>
      <c r="G876" s="2">
        <f t="shared" si="42"/>
        <v>0</v>
      </c>
      <c r="H876" s="3">
        <f>IFERROR(stats[[#This Row],[Datetime]]-A875,"")</f>
        <v>8.6805555474711582E-4</v>
      </c>
      <c r="I876" s="3">
        <f t="shared" si="43"/>
        <v>8.5648148524342105E-4</v>
      </c>
      <c r="J876" s="3">
        <f t="shared" si="44"/>
        <v>9.1724537196569145E-4</v>
      </c>
      <c r="K876" s="3">
        <f>IFERROR(stats[[#This Row],[Q3]]-stats[[#This Row],[Q1]],"")</f>
        <v>6.0763886722270399E-5</v>
      </c>
      <c r="L876" s="3">
        <f>IFERROR(AVERAGEIFS(H857:H876, H857:H876, "&lt;" &amp; stats[[#This Row],[Q3]]+(2*stats[[#This Row],[IQR]]), H857:H876, "&gt;" &amp; stats[[#This Row],[Q1]]-(2*stats[[#This Row],[IQR]])),"")</f>
        <v>8.8599537048139609E-4</v>
      </c>
    </row>
    <row r="877" spans="1:12" x14ac:dyDescent="0.25">
      <c r="A877" s="9">
        <v>44280.243009259262</v>
      </c>
      <c r="B877" s="10">
        <v>0</v>
      </c>
      <c r="C877" s="10">
        <v>1</v>
      </c>
      <c r="D877" s="11">
        <f>SUM(B$2:B877)</f>
        <v>3</v>
      </c>
      <c r="E877" s="11">
        <f>SUM(C$2:C877)</f>
        <v>876</v>
      </c>
      <c r="F877" s="12">
        <f>IF(stats[[#This Row],[Datetime]],stats[[#This Row],[Total Clear]]/stats[[#This Row],[Total Runs]],NA())</f>
        <v>3.4246575342465752E-3</v>
      </c>
      <c r="G877" s="2">
        <f t="shared" si="42"/>
        <v>0</v>
      </c>
      <c r="H877" s="3">
        <f>IFERROR(stats[[#This Row],[Datetime]]-A876,"")</f>
        <v>8.217592621804215E-4</v>
      </c>
      <c r="I877" s="3">
        <f t="shared" si="43"/>
        <v>8.5648148342443164E-4</v>
      </c>
      <c r="J877" s="3">
        <f t="shared" si="44"/>
        <v>9.1724537196569145E-4</v>
      </c>
      <c r="K877" s="3">
        <f>IFERROR(stats[[#This Row],[Q3]]-stats[[#This Row],[Q1]],"")</f>
        <v>6.0763888541259803E-5</v>
      </c>
      <c r="L877" s="3">
        <f>IFERROR(AVERAGEIFS(H858:H877, H858:H877, "&lt;" &amp; stats[[#This Row],[Q3]]+(2*stats[[#This Row],[IQR]]), H858:H877, "&gt;" &amp; stats[[#This Row],[Q1]]-(2*stats[[#This Row],[IQR]])),"")</f>
        <v>8.8368055585306136E-4</v>
      </c>
    </row>
    <row r="878" spans="1:12" x14ac:dyDescent="0.25">
      <c r="A878" s="9">
        <v>44280.243923611109</v>
      </c>
      <c r="B878" s="10">
        <v>0</v>
      </c>
      <c r="C878" s="10">
        <v>1</v>
      </c>
      <c r="D878" s="11">
        <f>SUM(B$2:B878)</f>
        <v>3</v>
      </c>
      <c r="E878" s="11">
        <f>SUM(C$2:C878)</f>
        <v>877</v>
      </c>
      <c r="F878" s="12">
        <f>IF(stats[[#This Row],[Datetime]],stats[[#This Row],[Total Clear]]/stats[[#This Row],[Total Runs]],NA())</f>
        <v>3.4207525655644243E-3</v>
      </c>
      <c r="G878" s="2">
        <f t="shared" si="42"/>
        <v>0</v>
      </c>
      <c r="H878" s="3">
        <f>IFERROR(stats[[#This Row],[Datetime]]-A877,"")</f>
        <v>9.1435184731381014E-4</v>
      </c>
      <c r="I878" s="3">
        <f t="shared" si="43"/>
        <v>8.5648148342443164E-4</v>
      </c>
      <c r="J878" s="3">
        <f t="shared" si="44"/>
        <v>9.1435184913279954E-4</v>
      </c>
      <c r="K878" s="3">
        <f>IFERROR(stats[[#This Row],[Q3]]-stats[[#This Row],[Q1]],"")</f>
        <v>5.7870365708367899E-5</v>
      </c>
      <c r="L878" s="3">
        <f>IFERROR(AVERAGEIFS(H859:H878, H859:H878, "&lt;" &amp; stats[[#This Row],[Q3]]+(2*stats[[#This Row],[IQR]]), H859:H878, "&gt;" &amp; stats[[#This Row],[Q1]]-(2*stats[[#This Row],[IQR]])),"")</f>
        <v>8.813657404971309E-4</v>
      </c>
    </row>
    <row r="879" spans="1:12" x14ac:dyDescent="0.25">
      <c r="A879" s="9">
        <v>44280.244803240741</v>
      </c>
      <c r="B879" s="10">
        <v>0</v>
      </c>
      <c r="C879" s="10">
        <v>1</v>
      </c>
      <c r="D879" s="11">
        <f>SUM(B$2:B879)</f>
        <v>3</v>
      </c>
      <c r="E879" s="11">
        <f>SUM(C$2:C879)</f>
        <v>878</v>
      </c>
      <c r="F879" s="12">
        <f>IF(stats[[#This Row],[Datetime]],stats[[#This Row],[Total Clear]]/stats[[#This Row],[Total Runs]],NA())</f>
        <v>3.4168564920273349E-3</v>
      </c>
      <c r="G879" s="2">
        <f t="shared" si="42"/>
        <v>0</v>
      </c>
      <c r="H879" s="3">
        <f>IFERROR(stats[[#This Row],[Datetime]]-A878,"")</f>
        <v>8.7962963152676821E-4</v>
      </c>
      <c r="I879" s="3">
        <f t="shared" si="43"/>
        <v>8.5648148342443164E-4</v>
      </c>
      <c r="J879" s="3">
        <f t="shared" si="44"/>
        <v>8.9699073760129977E-4</v>
      </c>
      <c r="K879" s="3">
        <f>IFERROR(stats[[#This Row],[Q3]]-stats[[#This Row],[Q1]],"")</f>
        <v>4.0509254176868126E-5</v>
      </c>
      <c r="L879" s="3">
        <f>IFERROR(AVERAGEIFS(H860:H879, H860:H879, "&lt;" &amp; stats[[#This Row],[Q3]]+(2*stats[[#This Row],[IQR]]), H860:H879, "&gt;" &amp; stats[[#This Row],[Q1]]-(2*stats[[#This Row],[IQR]])),"")</f>
        <v>8.7789351855462885E-4</v>
      </c>
    </row>
    <row r="880" spans="1:12" x14ac:dyDescent="0.25">
      <c r="A880" s="9">
        <v>44280.245613425926</v>
      </c>
      <c r="B880" s="10">
        <v>0</v>
      </c>
      <c r="C880" s="10">
        <v>1</v>
      </c>
      <c r="D880" s="11">
        <f>SUM(B$2:B880)</f>
        <v>3</v>
      </c>
      <c r="E880" s="11">
        <f>SUM(C$2:C880)</f>
        <v>879</v>
      </c>
      <c r="F880" s="12">
        <f>IF(stats[[#This Row],[Datetime]],stats[[#This Row],[Total Clear]]/stats[[#This Row],[Total Runs]],NA())</f>
        <v>3.4129692832764505E-3</v>
      </c>
      <c r="G880" s="2">
        <f t="shared" si="42"/>
        <v>0</v>
      </c>
      <c r="H880" s="3">
        <f>IFERROR(stats[[#This Row],[Datetime]]-A879,"")</f>
        <v>8.1018518540076911E-4</v>
      </c>
      <c r="I880" s="3">
        <f t="shared" si="43"/>
        <v>8.5648148342443164E-4</v>
      </c>
      <c r="J880" s="3">
        <f t="shared" si="44"/>
        <v>8.9699073760129977E-4</v>
      </c>
      <c r="K880" s="3">
        <f>IFERROR(stats[[#This Row],[Q3]]-stats[[#This Row],[Q1]],"")</f>
        <v>4.0509254176868126E-5</v>
      </c>
      <c r="L880" s="3">
        <f>IFERROR(AVERAGEIFS(H861:H880, H861:H880, "&lt;" &amp; stats[[#This Row],[Q3]]+(2*stats[[#This Row],[IQR]]), H861:H880, "&gt;" &amp; stats[[#This Row],[Q1]]-(2*stats[[#This Row],[IQR]])),"")</f>
        <v>8.7615740740147889E-4</v>
      </c>
    </row>
    <row r="881" spans="1:12" x14ac:dyDescent="0.25">
      <c r="A881" s="9">
        <v>44280.246481481481</v>
      </c>
      <c r="B881" s="10">
        <v>0</v>
      </c>
      <c r="C881" s="10">
        <v>1</v>
      </c>
      <c r="D881" s="11">
        <f>SUM(B$2:B881)</f>
        <v>3</v>
      </c>
      <c r="E881" s="11">
        <f>SUM(C$2:C881)</f>
        <v>880</v>
      </c>
      <c r="F881" s="12">
        <f>IF(stats[[#This Row],[Datetime]],stats[[#This Row],[Total Clear]]/stats[[#This Row],[Total Runs]],NA())</f>
        <v>3.4090909090909089E-3</v>
      </c>
      <c r="G881" s="2">
        <f t="shared" si="42"/>
        <v>0</v>
      </c>
      <c r="H881" s="3">
        <f>IFERROR(stats[[#This Row],[Datetime]]-A880,"")</f>
        <v>8.6805555474711582E-4</v>
      </c>
      <c r="I881" s="3">
        <f t="shared" si="43"/>
        <v>8.5648148342443164E-4</v>
      </c>
      <c r="J881" s="3">
        <f t="shared" si="44"/>
        <v>8.9699073760129977E-4</v>
      </c>
      <c r="K881" s="3">
        <f>IFERROR(stats[[#This Row],[Q3]]-stats[[#This Row],[Q1]],"")</f>
        <v>4.0509254176868126E-5</v>
      </c>
      <c r="L881" s="3">
        <f>IFERROR(AVERAGEIFS(H862:H881, H862:H881, "&lt;" &amp; stats[[#This Row],[Q3]]+(2*stats[[#This Row],[IQR]]), H862:H881, "&gt;" &amp; stats[[#This Row],[Q1]]-(2*stats[[#This Row],[IQR]])),"")</f>
        <v>8.7615740740147889E-4</v>
      </c>
    </row>
    <row r="882" spans="1:12" x14ac:dyDescent="0.25">
      <c r="A882" s="9">
        <v>44280.247349537036</v>
      </c>
      <c r="B882" s="10">
        <v>0</v>
      </c>
      <c r="C882" s="10">
        <v>1</v>
      </c>
      <c r="D882" s="11">
        <f>SUM(B$2:B882)</f>
        <v>3</v>
      </c>
      <c r="E882" s="11">
        <f>SUM(C$2:C882)</f>
        <v>881</v>
      </c>
      <c r="F882" s="12">
        <f>IF(stats[[#This Row],[Datetime]],stats[[#This Row],[Total Clear]]/stats[[#This Row],[Total Runs]],NA())</f>
        <v>3.4052213393870601E-3</v>
      </c>
      <c r="G882" s="2">
        <f t="shared" si="42"/>
        <v>0</v>
      </c>
      <c r="H882" s="3">
        <f>IFERROR(stats[[#This Row],[Datetime]]-A881,"")</f>
        <v>8.6805555474711582E-4</v>
      </c>
      <c r="I882" s="3">
        <f t="shared" si="43"/>
        <v>8.5648148342443164E-4</v>
      </c>
      <c r="J882" s="3">
        <f t="shared" si="44"/>
        <v>8.8831018547352869E-4</v>
      </c>
      <c r="K882" s="3">
        <f>IFERROR(stats[[#This Row],[Q3]]-stats[[#This Row],[Q1]],"")</f>
        <v>3.1828702049097046E-5</v>
      </c>
      <c r="L882" s="3">
        <f>IFERROR(AVERAGEIFS(H863:H882, H863:H882, "&lt;" &amp; stats[[#This Row],[Q3]]+(2*stats[[#This Row],[IQR]]), H863:H882, "&gt;" &amp; stats[[#This Row],[Q1]]-(2*stats[[#This Row],[IQR]])),"")</f>
        <v>8.7049220287314564E-4</v>
      </c>
    </row>
    <row r="883" spans="1:12" x14ac:dyDescent="0.25">
      <c r="A883" s="9">
        <v>44280.24827546296</v>
      </c>
      <c r="B883" s="10">
        <v>0</v>
      </c>
      <c r="C883" s="10">
        <v>1</v>
      </c>
      <c r="D883" s="11">
        <f>SUM(B$2:B883)</f>
        <v>3</v>
      </c>
      <c r="E883" s="11">
        <f>SUM(C$2:C883)</f>
        <v>882</v>
      </c>
      <c r="F883" s="12">
        <f>IF(stats[[#This Row],[Datetime]],stats[[#This Row],[Total Clear]]/stats[[#This Row],[Total Runs]],NA())</f>
        <v>3.4013605442176869E-3</v>
      </c>
      <c r="G883" s="2">
        <f t="shared" si="42"/>
        <v>0</v>
      </c>
      <c r="H883" s="3">
        <f>IFERROR(stats[[#This Row],[Datetime]]-A882,"")</f>
        <v>9.2592592409346253E-4</v>
      </c>
      <c r="I883" s="3">
        <f t="shared" si="43"/>
        <v>8.5648148342443164E-4</v>
      </c>
      <c r="J883" s="3">
        <f t="shared" si="44"/>
        <v>8.8831018547352869E-4</v>
      </c>
      <c r="K883" s="3">
        <f>IFERROR(stats[[#This Row],[Q3]]-stats[[#This Row],[Q1]],"")</f>
        <v>3.1828702049097046E-5</v>
      </c>
      <c r="L883" s="3">
        <f>IFERROR(AVERAGEIFS(H864:H883, H864:H883, "&lt;" &amp; stats[[#This Row],[Q3]]+(2*stats[[#This Row],[IQR]]), H864:H883, "&gt;" &amp; stats[[#This Row],[Q1]]-(2*stats[[#This Row],[IQR]])),"")</f>
        <v>8.7110136442597171E-4</v>
      </c>
    </row>
    <row r="884" spans="1:12" x14ac:dyDescent="0.25">
      <c r="A884" s="9">
        <v>44280.249143518522</v>
      </c>
      <c r="B884" s="10">
        <v>0</v>
      </c>
      <c r="C884" s="10">
        <v>1</v>
      </c>
      <c r="D884" s="11">
        <f>SUM(B$2:B884)</f>
        <v>3</v>
      </c>
      <c r="E884" s="11">
        <f>SUM(C$2:C884)</f>
        <v>883</v>
      </c>
      <c r="F884" s="12">
        <f>IF(stats[[#This Row],[Datetime]],stats[[#This Row],[Total Clear]]/stats[[#This Row],[Total Runs]],NA())</f>
        <v>3.3975084937712344E-3</v>
      </c>
      <c r="G884" s="2">
        <f t="shared" si="42"/>
        <v>0</v>
      </c>
      <c r="H884" s="3">
        <f>IFERROR(stats[[#This Row],[Datetime]]-A883,"")</f>
        <v>8.6805556202307343E-4</v>
      </c>
      <c r="I884" s="3">
        <f t="shared" si="43"/>
        <v>8.5648148524342105E-4</v>
      </c>
      <c r="J884" s="3">
        <f t="shared" si="44"/>
        <v>8.8831018547352869E-4</v>
      </c>
      <c r="K884" s="3">
        <f>IFERROR(stats[[#This Row],[Q3]]-stats[[#This Row],[Q1]],"")</f>
        <v>3.1828700230107643E-5</v>
      </c>
      <c r="L884" s="3">
        <f>IFERROR(AVERAGEIFS(H865:H884, H865:H884, "&lt;" &amp; stats[[#This Row],[Q3]]+(2*stats[[#This Row],[IQR]]), H865:H884, "&gt;" &amp; stats[[#This Row],[Q1]]-(2*stats[[#This Row],[IQR]])),"")</f>
        <v>8.7231968829751402E-4</v>
      </c>
    </row>
    <row r="885" spans="1:12" x14ac:dyDescent="0.25">
      <c r="A885" s="9">
        <v>44280.249976851854</v>
      </c>
      <c r="B885" s="10">
        <v>0</v>
      </c>
      <c r="C885" s="10">
        <v>1</v>
      </c>
      <c r="D885" s="11">
        <f>SUM(B$2:B885)</f>
        <v>3</v>
      </c>
      <c r="E885" s="11">
        <f>SUM(C$2:C885)</f>
        <v>884</v>
      </c>
      <c r="F885" s="12">
        <f>IF(stats[[#This Row],[Datetime]],stats[[#This Row],[Total Clear]]/stats[[#This Row],[Total Runs]],NA())</f>
        <v>3.3936651583710408E-3</v>
      </c>
      <c r="G885" s="2">
        <f t="shared" si="42"/>
        <v>0</v>
      </c>
      <c r="H885" s="3">
        <f>IFERROR(stats[[#This Row],[Datetime]]-A884,"")</f>
        <v>8.3333333168411627E-4</v>
      </c>
      <c r="I885" s="3">
        <f t="shared" si="43"/>
        <v>8.5648148342443164E-4</v>
      </c>
      <c r="J885" s="3">
        <f t="shared" si="44"/>
        <v>8.796296260698E-4</v>
      </c>
      <c r="K885" s="3">
        <f>IFERROR(stats[[#This Row],[Q3]]-stats[[#This Row],[Q1]],"")</f>
        <v>2.3148142645368353E-5</v>
      </c>
      <c r="L885" s="3">
        <f>IFERROR(AVERAGEIFS(H866:H885, H866:H885, "&lt;" &amp; stats[[#This Row],[Q3]]+(2*stats[[#This Row],[IQR]]), H866:H885, "&gt;" &amp; stats[[#This Row],[Q1]]-(2*stats[[#This Row],[IQR]])),"")</f>
        <v>8.6574074084637691E-4</v>
      </c>
    </row>
    <row r="886" spans="1:12" x14ac:dyDescent="0.25">
      <c r="A886" s="9">
        <v>44280.250914351855</v>
      </c>
      <c r="B886" s="10">
        <v>0</v>
      </c>
      <c r="C886" s="10">
        <v>1</v>
      </c>
      <c r="D886" s="11">
        <f>SUM(B$2:B886)</f>
        <v>3</v>
      </c>
      <c r="E886" s="11">
        <f>SUM(C$2:C886)</f>
        <v>885</v>
      </c>
      <c r="F886" s="12">
        <f>IF(stats[[#This Row],[Datetime]],stats[[#This Row],[Total Clear]]/stats[[#This Row],[Total Runs]],NA())</f>
        <v>3.3898305084745762E-3</v>
      </c>
      <c r="G886" s="2">
        <f t="shared" si="42"/>
        <v>0</v>
      </c>
      <c r="H886" s="3">
        <f>IFERROR(stats[[#This Row],[Datetime]]-A885,"")</f>
        <v>9.3750000087311491E-4</v>
      </c>
      <c r="I886" s="3">
        <f t="shared" si="43"/>
        <v>8.5648148342443164E-4</v>
      </c>
      <c r="J886" s="3">
        <f t="shared" si="44"/>
        <v>8.796296260698E-4</v>
      </c>
      <c r="K886" s="3">
        <f>IFERROR(stats[[#This Row],[Q3]]-stats[[#This Row],[Q1]],"")</f>
        <v>2.3148142645368353E-5</v>
      </c>
      <c r="L886" s="3">
        <f>IFERROR(AVERAGEIFS(H867:H886, H867:H886, "&lt;" &amp; stats[[#This Row],[Q3]]+(2*stats[[#This Row],[IQR]]), H867:H886, "&gt;" &amp; stats[[#This Row],[Q1]]-(2*stats[[#This Row],[IQR]])),"")</f>
        <v>8.6574074084637691E-4</v>
      </c>
    </row>
    <row r="887" spans="1:12" x14ac:dyDescent="0.25">
      <c r="A887" s="9">
        <v>44280.251828703702</v>
      </c>
      <c r="B887" s="10">
        <v>0</v>
      </c>
      <c r="C887" s="10">
        <v>1</v>
      </c>
      <c r="D887" s="11">
        <f>SUM(B$2:B887)</f>
        <v>3</v>
      </c>
      <c r="E887" s="11">
        <f>SUM(C$2:C887)</f>
        <v>886</v>
      </c>
      <c r="F887" s="12">
        <f>IF(stats[[#This Row],[Datetime]],stats[[#This Row],[Total Clear]]/stats[[#This Row],[Total Runs]],NA())</f>
        <v>3.3860045146726862E-3</v>
      </c>
      <c r="G887" s="2">
        <f t="shared" si="42"/>
        <v>0</v>
      </c>
      <c r="H887" s="3">
        <f>IFERROR(stats[[#This Row],[Datetime]]-A886,"")</f>
        <v>9.1435184731381014E-4</v>
      </c>
      <c r="I887" s="3">
        <f t="shared" si="43"/>
        <v>8.5648148342443164E-4</v>
      </c>
      <c r="J887" s="3">
        <f t="shared" si="44"/>
        <v>8.8831018547352869E-4</v>
      </c>
      <c r="K887" s="3">
        <f>IFERROR(stats[[#This Row],[Q3]]-stats[[#This Row],[Q1]],"")</f>
        <v>3.1828702049097046E-5</v>
      </c>
      <c r="L887" s="3">
        <f>IFERROR(AVERAGEIFS(H868:H887, H868:H887, "&lt;" &amp; stats[[#This Row],[Q3]]+(2*stats[[#This Row],[IQR]]), H868:H887, "&gt;" &amp; stats[[#This Row],[Q1]]-(2*stats[[#This Row],[IQR]])),"")</f>
        <v>8.738425924093463E-4</v>
      </c>
    </row>
    <row r="888" spans="1:12" x14ac:dyDescent="0.25">
      <c r="A888" s="9">
        <v>44280.25273148148</v>
      </c>
      <c r="B888" s="10">
        <v>0</v>
      </c>
      <c r="C888" s="10">
        <v>1</v>
      </c>
      <c r="D888" s="11">
        <f>SUM(B$2:B888)</f>
        <v>3</v>
      </c>
      <c r="E888" s="11">
        <f>SUM(C$2:C888)</f>
        <v>887</v>
      </c>
      <c r="F888" s="12">
        <f>IF(stats[[#This Row],[Datetime]],stats[[#This Row],[Total Clear]]/stats[[#This Row],[Total Runs]],NA())</f>
        <v>3.3821871476888386E-3</v>
      </c>
      <c r="G888" s="2">
        <f t="shared" si="42"/>
        <v>0</v>
      </c>
      <c r="H888" s="3">
        <f>IFERROR(stats[[#This Row],[Datetime]]-A887,"")</f>
        <v>9.0277777781011537E-4</v>
      </c>
      <c r="I888" s="3">
        <f t="shared" si="43"/>
        <v>8.5648148342443164E-4</v>
      </c>
      <c r="J888" s="3">
        <f t="shared" si="44"/>
        <v>9.0567129518603906E-4</v>
      </c>
      <c r="K888" s="3">
        <f>IFERROR(stats[[#This Row],[Q3]]-stats[[#This Row],[Q1]],"")</f>
        <v>4.9189811761607416E-5</v>
      </c>
      <c r="L888" s="3">
        <f>IFERROR(AVERAGEIFS(H869:H888, H869:H888, "&lt;" &amp; stats[[#This Row],[Q3]]+(2*stats[[#This Row],[IQR]]), H869:H888, "&gt;" &amp; stats[[#This Row],[Q1]]-(2*stats[[#This Row],[IQR]])),"")</f>
        <v>8.7500000008731147E-4</v>
      </c>
    </row>
    <row r="889" spans="1:12" x14ac:dyDescent="0.25">
      <c r="A889" s="9">
        <v>44280.253564814811</v>
      </c>
      <c r="B889" s="10">
        <v>0</v>
      </c>
      <c r="C889" s="10">
        <v>1</v>
      </c>
      <c r="D889" s="11">
        <f>SUM(B$2:B889)</f>
        <v>3</v>
      </c>
      <c r="E889" s="11">
        <f>SUM(C$2:C889)</f>
        <v>888</v>
      </c>
      <c r="F889" s="12">
        <f>IF(stats[[#This Row],[Datetime]],stats[[#This Row],[Total Clear]]/stats[[#This Row],[Total Runs]],NA())</f>
        <v>3.3783783783783786E-3</v>
      </c>
      <c r="G889" s="2">
        <f t="shared" si="42"/>
        <v>0</v>
      </c>
      <c r="H889" s="3">
        <f>IFERROR(stats[[#This Row],[Datetime]]-A888,"")</f>
        <v>8.3333333168411627E-4</v>
      </c>
      <c r="I889" s="3">
        <f t="shared" si="43"/>
        <v>8.5069444139662664E-4</v>
      </c>
      <c r="J889" s="3">
        <f t="shared" si="44"/>
        <v>9.0567129518603906E-4</v>
      </c>
      <c r="K889" s="3">
        <f>IFERROR(stats[[#This Row],[Q3]]-stats[[#This Row],[Q1]],"")</f>
        <v>5.4976853789412417E-5</v>
      </c>
      <c r="L889" s="3">
        <f>IFERROR(AVERAGEIFS(H870:H889, H870:H889, "&lt;" &amp; stats[[#This Row],[Q3]]+(2*stats[[#This Row],[IQR]]), H870:H889, "&gt;" &amp; stats[[#This Row],[Q1]]-(2*stats[[#This Row],[IQR]])),"")</f>
        <v>8.7326388857036366E-4</v>
      </c>
    </row>
    <row r="890" spans="1:12" x14ac:dyDescent="0.25">
      <c r="A890" s="9">
        <v>44280.254467592589</v>
      </c>
      <c r="B890" s="10">
        <v>0</v>
      </c>
      <c r="C890" s="10">
        <v>1</v>
      </c>
      <c r="D890" s="11">
        <f>SUM(B$2:B890)</f>
        <v>3</v>
      </c>
      <c r="E890" s="11">
        <f>SUM(C$2:C890)</f>
        <v>889</v>
      </c>
      <c r="F890" s="12">
        <f>IF(stats[[#This Row],[Datetime]],stats[[#This Row],[Total Clear]]/stats[[#This Row],[Total Runs]],NA())</f>
        <v>3.3745781777277839E-3</v>
      </c>
      <c r="G890" s="2">
        <f t="shared" si="42"/>
        <v>0</v>
      </c>
      <c r="H890" s="3">
        <f>IFERROR(stats[[#This Row],[Datetime]]-A889,"")</f>
        <v>9.0277777781011537E-4</v>
      </c>
      <c r="I890" s="3">
        <f t="shared" si="43"/>
        <v>8.5069444685359485E-4</v>
      </c>
      <c r="J890" s="3">
        <f t="shared" si="44"/>
        <v>9.0567129518603906E-4</v>
      </c>
      <c r="K890" s="3">
        <f>IFERROR(stats[[#This Row],[Q3]]-stats[[#This Row],[Q1]],"")</f>
        <v>5.4976848332444206E-5</v>
      </c>
      <c r="L890" s="3">
        <f>IFERROR(AVERAGEIFS(H871:H890, H871:H890, "&lt;" &amp; stats[[#This Row],[Q3]]+(2*stats[[#This Row],[IQR]]), H871:H890, "&gt;" &amp; stats[[#This Row],[Q1]]-(2*stats[[#This Row],[IQR]])),"")</f>
        <v>8.7557870356249625E-4</v>
      </c>
    </row>
    <row r="891" spans="1:12" x14ac:dyDescent="0.25">
      <c r="A891" s="9">
        <v>44280.255370370367</v>
      </c>
      <c r="B891" s="10">
        <v>0</v>
      </c>
      <c r="C891" s="10">
        <v>1</v>
      </c>
      <c r="D891" s="11">
        <f>SUM(B$2:B891)</f>
        <v>3</v>
      </c>
      <c r="E891" s="11">
        <f>SUM(C$2:C891)</f>
        <v>890</v>
      </c>
      <c r="F891" s="12">
        <f>IF(stats[[#This Row],[Datetime]],stats[[#This Row],[Total Clear]]/stats[[#This Row],[Total Runs]],NA())</f>
        <v>3.3707865168539327E-3</v>
      </c>
      <c r="G891" s="2">
        <f t="shared" si="42"/>
        <v>0</v>
      </c>
      <c r="H891" s="3">
        <f>IFERROR(stats[[#This Row],[Datetime]]-A890,"")</f>
        <v>9.0277777781011537E-4</v>
      </c>
      <c r="I891" s="3">
        <f t="shared" si="43"/>
        <v>8.5069444685359485E-4</v>
      </c>
      <c r="J891" s="3">
        <f t="shared" si="44"/>
        <v>9.0567129518603906E-4</v>
      </c>
      <c r="K891" s="3">
        <f>IFERROR(stats[[#This Row],[Q3]]-stats[[#This Row],[Q1]],"")</f>
        <v>5.4976848332444206E-5</v>
      </c>
      <c r="L891" s="3">
        <f>IFERROR(AVERAGEIFS(H872:H891, H872:H891, "&lt;" &amp; stats[[#This Row],[Q3]]+(2*stats[[#This Row],[IQR]]), H872:H891, "&gt;" &amp; stats[[#This Row],[Q1]]-(2*stats[[#This Row],[IQR]])),"")</f>
        <v>8.7731481471564621E-4</v>
      </c>
    </row>
    <row r="892" spans="1:12" x14ac:dyDescent="0.25">
      <c r="A892" s="9">
        <v>44280.256192129629</v>
      </c>
      <c r="B892" s="10">
        <v>0</v>
      </c>
      <c r="C892" s="10">
        <v>1</v>
      </c>
      <c r="D892" s="11">
        <f>SUM(B$2:B892)</f>
        <v>3</v>
      </c>
      <c r="E892" s="11">
        <f>SUM(C$2:C892)</f>
        <v>891</v>
      </c>
      <c r="F892" s="12">
        <f>IF(stats[[#This Row],[Datetime]],stats[[#This Row],[Total Clear]]/stats[[#This Row],[Total Runs]],NA())</f>
        <v>3.3670033670033669E-3</v>
      </c>
      <c r="G892" s="2">
        <f t="shared" si="42"/>
        <v>0</v>
      </c>
      <c r="H892" s="3">
        <f>IFERROR(stats[[#This Row],[Datetime]]-A891,"")</f>
        <v>8.217592621804215E-4</v>
      </c>
      <c r="I892" s="3">
        <f t="shared" si="43"/>
        <v>8.5069444685359485E-4</v>
      </c>
      <c r="J892" s="3">
        <f t="shared" si="44"/>
        <v>9.0567129518603906E-4</v>
      </c>
      <c r="K892" s="3">
        <f>IFERROR(stats[[#This Row],[Q3]]-stats[[#This Row],[Q1]],"")</f>
        <v>5.4976848332444206E-5</v>
      </c>
      <c r="L892" s="3">
        <f>IFERROR(AVERAGEIFS(H873:H892, H873:H892, "&lt;" &amp; stats[[#This Row],[Q3]]+(2*stats[[#This Row],[IQR]]), H873:H892, "&gt;" &amp; stats[[#This Row],[Q1]]-(2*stats[[#This Row],[IQR]])),"")</f>
        <v>8.7789351855462885E-4</v>
      </c>
    </row>
    <row r="893" spans="1:12" x14ac:dyDescent="0.25">
      <c r="A893" s="9">
        <v>44280.257060185184</v>
      </c>
      <c r="B893" s="10">
        <v>0</v>
      </c>
      <c r="C893" s="10">
        <v>1</v>
      </c>
      <c r="D893" s="11">
        <f>SUM(B$2:B893)</f>
        <v>3</v>
      </c>
      <c r="E893" s="11">
        <f>SUM(C$2:C893)</f>
        <v>892</v>
      </c>
      <c r="F893" s="12">
        <f>IF(stats[[#This Row],[Datetime]],stats[[#This Row],[Total Clear]]/stats[[#This Row],[Total Runs]],NA())</f>
        <v>3.3632286995515697E-3</v>
      </c>
      <c r="G893" s="2">
        <f t="shared" si="42"/>
        <v>0</v>
      </c>
      <c r="H893" s="3">
        <f>IFERROR(stats[[#This Row],[Datetime]]-A892,"")</f>
        <v>8.6805555474711582E-4</v>
      </c>
      <c r="I893" s="3">
        <f t="shared" si="43"/>
        <v>8.5937499898136593E-4</v>
      </c>
      <c r="J893" s="3">
        <f t="shared" si="44"/>
        <v>9.0567129518603906E-4</v>
      </c>
      <c r="K893" s="3">
        <f>IFERROR(stats[[#This Row],[Q3]]-stats[[#This Row],[Q1]],"")</f>
        <v>4.6296296204673126E-5</v>
      </c>
      <c r="L893" s="3">
        <f>IFERROR(AVERAGEIFS(H874:H893, H874:H893, "&lt;" &amp; stats[[#This Row],[Q3]]+(2*stats[[#This Row],[IQR]]), H874:H893, "&gt;" &amp; stats[[#This Row],[Q1]]-(2*stats[[#This Row],[IQR]])),"")</f>
        <v>8.7847222202981352E-4</v>
      </c>
    </row>
    <row r="894" spans="1:12" x14ac:dyDescent="0.25">
      <c r="A894" s="9">
        <v>44280.257986111108</v>
      </c>
      <c r="B894" s="10">
        <v>0</v>
      </c>
      <c r="C894" s="10">
        <v>1</v>
      </c>
      <c r="D894" s="11">
        <f>SUM(B$2:B894)</f>
        <v>3</v>
      </c>
      <c r="E894" s="11">
        <f>SUM(C$2:C894)</f>
        <v>893</v>
      </c>
      <c r="F894" s="12">
        <f>IF(stats[[#This Row],[Datetime]],stats[[#This Row],[Total Clear]]/stats[[#This Row],[Total Runs]],NA())</f>
        <v>3.3594624860022394E-3</v>
      </c>
      <c r="G894" s="2">
        <f t="shared" si="42"/>
        <v>0</v>
      </c>
      <c r="H894" s="3">
        <f>IFERROR(stats[[#This Row],[Datetime]]-A893,"")</f>
        <v>9.2592592409346253E-4</v>
      </c>
      <c r="I894" s="3">
        <f t="shared" si="43"/>
        <v>8.5937499898136593E-4</v>
      </c>
      <c r="J894" s="3">
        <f t="shared" si="44"/>
        <v>9.1435184731381014E-4</v>
      </c>
      <c r="K894" s="3">
        <f>IFERROR(stats[[#This Row],[Q3]]-stats[[#This Row],[Q1]],"")</f>
        <v>5.4976848332444206E-5</v>
      </c>
      <c r="L894" s="3">
        <f>IFERROR(AVERAGEIFS(H875:H894, H875:H894, "&lt;" &amp; stats[[#This Row],[Q3]]+(2*stats[[#This Row],[IQR]]), H875:H894, "&gt;" &amp; stats[[#This Row],[Q1]]-(2*stats[[#This Row],[IQR]])),"")</f>
        <v>8.8078703702194612E-4</v>
      </c>
    </row>
    <row r="895" spans="1:12" x14ac:dyDescent="0.25">
      <c r="A895" s="9">
        <v>44280.259004629632</v>
      </c>
      <c r="B895" s="10">
        <v>0</v>
      </c>
      <c r="C895" s="10">
        <v>1</v>
      </c>
      <c r="D895" s="11">
        <f>SUM(B$2:B895)</f>
        <v>3</v>
      </c>
      <c r="E895" s="11">
        <f>SUM(C$2:C895)</f>
        <v>894</v>
      </c>
      <c r="F895" s="12">
        <f>IF(stats[[#This Row],[Datetime]],stats[[#This Row],[Total Clear]]/stats[[#This Row],[Total Runs]],NA())</f>
        <v>3.3557046979865771E-3</v>
      </c>
      <c r="G895" s="2">
        <f t="shared" si="42"/>
        <v>0</v>
      </c>
      <c r="H895" s="3">
        <f>IFERROR(stats[[#This Row],[Datetime]]-A894,"")</f>
        <v>1.0185185237787664E-3</v>
      </c>
      <c r="I895" s="3">
        <f t="shared" si="43"/>
        <v>8.5937499898136593E-4</v>
      </c>
      <c r="J895" s="3">
        <f t="shared" si="44"/>
        <v>9.1435184731381014E-4</v>
      </c>
      <c r="K895" s="3">
        <f>IFERROR(stats[[#This Row],[Q3]]-stats[[#This Row],[Q1]],"")</f>
        <v>5.4976848332444206E-5</v>
      </c>
      <c r="L895" s="3">
        <f>IFERROR(AVERAGEIFS(H876:H895, H876:H895, "&lt;" &amp; stats[[#This Row],[Q3]]+(2*stats[[#This Row],[IQR]]), H876:H895, "&gt;" &amp; stats[[#This Row],[Q1]]-(2*stats[[#This Row],[IQR]])),"")</f>
        <v>8.8425925932824614E-4</v>
      </c>
    </row>
    <row r="896" spans="1:12" x14ac:dyDescent="0.25">
      <c r="A896" s="9">
        <v>44280.25990740741</v>
      </c>
      <c r="B896" s="10">
        <v>0</v>
      </c>
      <c r="C896" s="10">
        <v>1</v>
      </c>
      <c r="D896" s="11">
        <f>SUM(B$2:B896)</f>
        <v>3</v>
      </c>
      <c r="E896" s="11">
        <f>SUM(C$2:C896)</f>
        <v>895</v>
      </c>
      <c r="F896" s="12">
        <f>IF(stats[[#This Row],[Datetime]],stats[[#This Row],[Total Clear]]/stats[[#This Row],[Total Runs]],NA())</f>
        <v>3.3519553072625698E-3</v>
      </c>
      <c r="G896" s="2">
        <f t="shared" si="42"/>
        <v>0</v>
      </c>
      <c r="H896" s="3">
        <f>IFERROR(stats[[#This Row],[Datetime]]-A895,"")</f>
        <v>9.0277777781011537E-4</v>
      </c>
      <c r="I896" s="3">
        <f t="shared" si="43"/>
        <v>8.5937499898136593E-4</v>
      </c>
      <c r="J896" s="3">
        <f t="shared" si="44"/>
        <v>9.1435184731381014E-4</v>
      </c>
      <c r="K896" s="3">
        <f>IFERROR(stats[[#This Row],[Q3]]-stats[[#This Row],[Q1]],"")</f>
        <v>5.4976848332444206E-5</v>
      </c>
      <c r="L896" s="3">
        <f>IFERROR(AVERAGEIFS(H877:H896, H877:H896, "&lt;" &amp; stats[[#This Row],[Q3]]+(2*stats[[#This Row],[IQR]]), H877:H896, "&gt;" &amp; stats[[#This Row],[Q1]]-(2*stats[[#This Row],[IQR]])),"")</f>
        <v>8.8599537048139609E-4</v>
      </c>
    </row>
    <row r="897" spans="1:12" x14ac:dyDescent="0.25">
      <c r="A897" s="9">
        <v>44280.260798611111</v>
      </c>
      <c r="B897" s="10">
        <v>0</v>
      </c>
      <c r="C897" s="10">
        <v>1</v>
      </c>
      <c r="D897" s="11">
        <f>SUM(B$2:B897)</f>
        <v>3</v>
      </c>
      <c r="E897" s="11">
        <f>SUM(C$2:C897)</f>
        <v>896</v>
      </c>
      <c r="F897" s="12">
        <f>IF(stats[[#This Row],[Datetime]],stats[[#This Row],[Total Clear]]/stats[[#This Row],[Total Runs]],NA())</f>
        <v>3.3482142857142855E-3</v>
      </c>
      <c r="G897" s="2">
        <f t="shared" si="42"/>
        <v>0</v>
      </c>
      <c r="H897" s="3">
        <f>IFERROR(stats[[#This Row],[Datetime]]-A896,"")</f>
        <v>8.9120370103046298E-4</v>
      </c>
      <c r="I897" s="3">
        <f t="shared" si="43"/>
        <v>8.6805555474711582E-4</v>
      </c>
      <c r="J897" s="3">
        <f t="shared" si="44"/>
        <v>9.1435184731381014E-4</v>
      </c>
      <c r="K897" s="3">
        <f>IFERROR(stats[[#This Row],[Q3]]-stats[[#This Row],[Q1]],"")</f>
        <v>4.6296292566694319E-5</v>
      </c>
      <c r="L897" s="3">
        <f>IFERROR(AVERAGEIFS(H878:H897, H878:H897, "&lt;" &amp; stats[[#This Row],[Q3]]+(2*stats[[#This Row],[IQR]]), H878:H897, "&gt;" &amp; stats[[#This Row],[Q1]]-(2*stats[[#This Row],[IQR]])),"")</f>
        <v>8.8267543814206297E-4</v>
      </c>
    </row>
    <row r="898" spans="1:12" x14ac:dyDescent="0.25">
      <c r="A898" s="9">
        <v>44280.261655092596</v>
      </c>
      <c r="B898" s="10">
        <v>0</v>
      </c>
      <c r="C898" s="10">
        <v>1</v>
      </c>
      <c r="D898" s="11">
        <f>SUM(B$2:B898)</f>
        <v>3</v>
      </c>
      <c r="E898" s="11">
        <f>SUM(C$2:C898)</f>
        <v>897</v>
      </c>
      <c r="F898" s="12">
        <f>IF(stats[[#This Row],[Datetime]],stats[[#This Row],[Total Clear]]/stats[[#This Row],[Total Runs]],NA())</f>
        <v>3.3444816053511705E-3</v>
      </c>
      <c r="G898" s="2">
        <f t="shared" ref="G898:G961" si="45">SUM(B879:B898) / SUM(C879:C898)</f>
        <v>0</v>
      </c>
      <c r="H898" s="3">
        <f>IFERROR(stats[[#This Row],[Datetime]]-A897,"")</f>
        <v>8.5648148524342105E-4</v>
      </c>
      <c r="I898" s="3">
        <f t="shared" ref="I898:I961" si="46">IFERROR(_xlfn.QUARTILE.INC(H879:H898,1),"")</f>
        <v>8.6516203737119213E-4</v>
      </c>
      <c r="J898" s="3">
        <f t="shared" ref="J898:J961" si="47">IFERROR(_xlfn.QUARTILE.INC(H879:H898,3),"")</f>
        <v>9.0567129518603906E-4</v>
      </c>
      <c r="K898" s="3">
        <f>IFERROR(stats[[#This Row],[Q3]]-stats[[#This Row],[Q1]],"")</f>
        <v>4.0509257814846933E-5</v>
      </c>
      <c r="L898" s="3">
        <f>IFERROR(AVERAGEIFS(H879:H898, H879:H898, "&lt;" &amp; stats[[#This Row],[Q3]]+(2*stats[[#This Row],[IQR]]), H879:H898, "&gt;" &amp; stats[[#This Row],[Q1]]-(2*stats[[#This Row],[IQR]])),"")</f>
        <v>8.7962962961204256E-4</v>
      </c>
    </row>
    <row r="899" spans="1:12" x14ac:dyDescent="0.25">
      <c r="A899" s="9">
        <v>44280.262511574074</v>
      </c>
      <c r="B899" s="10">
        <v>0</v>
      </c>
      <c r="C899" s="10">
        <v>1</v>
      </c>
      <c r="D899" s="11">
        <f>SUM(B$2:B899)</f>
        <v>3</v>
      </c>
      <c r="E899" s="11">
        <f>SUM(C$2:C899)</f>
        <v>898</v>
      </c>
      <c r="F899" s="12">
        <f>IF(stats[[#This Row],[Datetime]],stats[[#This Row],[Total Clear]]/stats[[#This Row],[Total Runs]],NA())</f>
        <v>3.3407572383073497E-3</v>
      </c>
      <c r="G899" s="2">
        <f t="shared" si="45"/>
        <v>0</v>
      </c>
      <c r="H899" s="3">
        <f>IFERROR(stats[[#This Row],[Datetime]]-A898,"")</f>
        <v>8.5648147796746343E-4</v>
      </c>
      <c r="I899" s="3">
        <f t="shared" si="46"/>
        <v>8.5648148342443164E-4</v>
      </c>
      <c r="J899" s="3">
        <f t="shared" si="47"/>
        <v>9.0567129518603906E-4</v>
      </c>
      <c r="K899" s="3">
        <f>IFERROR(stats[[#This Row],[Q3]]-stats[[#This Row],[Q1]],"")</f>
        <v>4.9189811761607416E-5</v>
      </c>
      <c r="L899" s="3">
        <f>IFERROR(AVERAGEIFS(H880:H899, H880:H899, "&lt;" &amp; stats[[#This Row],[Q3]]+(2*stats[[#This Row],[IQR]]), H880:H899, "&gt;" &amp; stats[[#This Row],[Q1]]-(2*stats[[#This Row],[IQR]])),"")</f>
        <v>8.7841130574050014E-4</v>
      </c>
    </row>
    <row r="900" spans="1:12" x14ac:dyDescent="0.25">
      <c r="A900" s="9">
        <v>44280.263449074075</v>
      </c>
      <c r="B900" s="10">
        <v>0</v>
      </c>
      <c r="C900" s="10">
        <v>1</v>
      </c>
      <c r="D900" s="11">
        <f>SUM(B$2:B900)</f>
        <v>3</v>
      </c>
      <c r="E900" s="11">
        <f>SUM(C$2:C900)</f>
        <v>899</v>
      </c>
      <c r="F900" s="12">
        <f>IF(stats[[#This Row],[Datetime]],stats[[#This Row],[Total Clear]]/stats[[#This Row],[Total Runs]],NA())</f>
        <v>3.3370411568409346E-3</v>
      </c>
      <c r="G900" s="2">
        <f t="shared" si="45"/>
        <v>0</v>
      </c>
      <c r="H900" s="3">
        <f>IFERROR(stats[[#This Row],[Datetime]]-A899,"")</f>
        <v>9.3750000087311491E-4</v>
      </c>
      <c r="I900" s="3">
        <f t="shared" si="46"/>
        <v>8.6516203737119213E-4</v>
      </c>
      <c r="J900" s="3">
        <f t="shared" si="47"/>
        <v>9.1724536650872324E-4</v>
      </c>
      <c r="K900" s="3">
        <f>IFERROR(stats[[#This Row],[Q3]]-stats[[#This Row],[Q1]],"")</f>
        <v>5.2083329137531109E-5</v>
      </c>
      <c r="L900" s="3">
        <f>IFERROR(AVERAGEIFS(H881:H900, H881:H900, "&lt;" &amp; stats[[#This Row],[Q3]]+(2*stats[[#This Row],[IQR]]), H881:H900, "&gt;" &amp; stats[[#This Row],[Q1]]-(2*stats[[#This Row],[IQR]])),"")</f>
        <v>8.9178240741603074E-4</v>
      </c>
    </row>
    <row r="901" spans="1:12" x14ac:dyDescent="0.25">
      <c r="A901" s="9">
        <v>44280.264340277776</v>
      </c>
      <c r="B901" s="10">
        <v>0</v>
      </c>
      <c r="C901" s="10">
        <v>1</v>
      </c>
      <c r="D901" s="11">
        <f>SUM(B$2:B901)</f>
        <v>3</v>
      </c>
      <c r="E901" s="11">
        <f>SUM(C$2:C901)</f>
        <v>900</v>
      </c>
      <c r="F901" s="12">
        <f>IF(stats[[#This Row],[Datetime]],stats[[#This Row],[Total Clear]]/stats[[#This Row],[Total Runs]],NA())</f>
        <v>3.3333333333333335E-3</v>
      </c>
      <c r="G901" s="2">
        <f t="shared" si="45"/>
        <v>0</v>
      </c>
      <c r="H901" s="3">
        <f>IFERROR(stats[[#This Row],[Datetime]]-A900,"")</f>
        <v>8.9120370103046298E-4</v>
      </c>
      <c r="I901" s="3">
        <f t="shared" si="46"/>
        <v>8.6516203737119213E-4</v>
      </c>
      <c r="J901" s="3">
        <f t="shared" si="47"/>
        <v>9.1724536650872324E-4</v>
      </c>
      <c r="K901" s="3">
        <f>IFERROR(stats[[#This Row],[Q3]]-stats[[#This Row],[Q1]],"")</f>
        <v>5.2083329137531109E-5</v>
      </c>
      <c r="L901" s="3">
        <f>IFERROR(AVERAGEIFS(H882:H901, H882:H901, "&lt;" &amp; stats[[#This Row],[Q3]]+(2*stats[[#This Row],[IQR]]), H882:H901, "&gt;" &amp; stats[[#This Row],[Q1]]-(2*stats[[#This Row],[IQR]])),"")</f>
        <v>8.9293981473019817E-4</v>
      </c>
    </row>
    <row r="902" spans="1:12" x14ac:dyDescent="0.25">
      <c r="A902" s="9">
        <v>44280.2653125</v>
      </c>
      <c r="B902" s="10">
        <v>0</v>
      </c>
      <c r="C902" s="10">
        <v>1</v>
      </c>
      <c r="D902" s="11">
        <f>SUM(B$2:B902)</f>
        <v>3</v>
      </c>
      <c r="E902" s="11">
        <f>SUM(C$2:C902)</f>
        <v>901</v>
      </c>
      <c r="F902" s="12">
        <f>IF(stats[[#This Row],[Datetime]],stats[[#This Row],[Total Clear]]/stats[[#This Row],[Total Runs]],NA())</f>
        <v>3.3296337402885681E-3</v>
      </c>
      <c r="G902" s="2">
        <f t="shared" si="45"/>
        <v>0</v>
      </c>
      <c r="H902" s="3">
        <f>IFERROR(stats[[#This Row],[Datetime]]-A901,"")</f>
        <v>9.7222222393611446E-4</v>
      </c>
      <c r="I902" s="3">
        <f t="shared" si="46"/>
        <v>8.6516203737119213E-4</v>
      </c>
      <c r="J902" s="3">
        <f t="shared" si="47"/>
        <v>9.2592592409346253E-4</v>
      </c>
      <c r="K902" s="3">
        <f>IFERROR(stats[[#This Row],[Q3]]-stats[[#This Row],[Q1]],"")</f>
        <v>6.0763886722270399E-5</v>
      </c>
      <c r="L902" s="3">
        <f>IFERROR(AVERAGEIFS(H883:H902, H883:H902, "&lt;" &amp; stats[[#This Row],[Q3]]+(2*stats[[#This Row],[IQR]]), H883:H902, "&gt;" &amp; stats[[#This Row],[Q1]]-(2*stats[[#This Row],[IQR]])),"")</f>
        <v>8.9814814818964803E-4</v>
      </c>
    </row>
    <row r="903" spans="1:12" x14ac:dyDescent="0.25">
      <c r="A903" s="9">
        <v>44280.266319444447</v>
      </c>
      <c r="B903" s="10">
        <v>0</v>
      </c>
      <c r="C903" s="10">
        <v>1</v>
      </c>
      <c r="D903" s="11">
        <f>SUM(B$2:B903)</f>
        <v>3</v>
      </c>
      <c r="E903" s="11">
        <f>SUM(C$2:C903)</f>
        <v>902</v>
      </c>
      <c r="F903" s="12">
        <f>IF(stats[[#This Row],[Datetime]],stats[[#This Row],[Total Clear]]/stats[[#This Row],[Total Runs]],NA())</f>
        <v>3.3259423503325942E-3</v>
      </c>
      <c r="G903" s="2">
        <f t="shared" si="45"/>
        <v>0</v>
      </c>
      <c r="H903" s="3">
        <f>IFERROR(stats[[#This Row],[Datetime]]-A902,"")</f>
        <v>1.006944446999114E-3</v>
      </c>
      <c r="I903" s="3">
        <f t="shared" si="46"/>
        <v>8.6516203737119213E-4</v>
      </c>
      <c r="J903" s="3">
        <f t="shared" si="47"/>
        <v>9.2881944328837562E-4</v>
      </c>
      <c r="K903" s="3">
        <f>IFERROR(stats[[#This Row],[Q3]]-stats[[#This Row],[Q1]],"")</f>
        <v>6.3657405917183496E-5</v>
      </c>
      <c r="L903" s="3">
        <f>IFERROR(AVERAGEIFS(H884:H903, H884:H903, "&lt;" &amp; stats[[#This Row],[Q3]]+(2*stats[[#This Row],[IQR]]), H884:H903, "&gt;" &amp; stats[[#This Row],[Q1]]-(2*stats[[#This Row],[IQR]])),"")</f>
        <v>9.0219907433493059E-4</v>
      </c>
    </row>
    <row r="904" spans="1:12" x14ac:dyDescent="0.25">
      <c r="A904" s="9">
        <v>44280.267175925925</v>
      </c>
      <c r="B904" s="10">
        <v>0</v>
      </c>
      <c r="C904" s="10">
        <v>1</v>
      </c>
      <c r="D904" s="11">
        <f>SUM(B$2:B904)</f>
        <v>3</v>
      </c>
      <c r="E904" s="11">
        <f>SUM(C$2:C904)</f>
        <v>903</v>
      </c>
      <c r="F904" s="12">
        <f>IF(stats[[#This Row],[Datetime]],stats[[#This Row],[Total Clear]]/stats[[#This Row],[Total Runs]],NA())</f>
        <v>3.3222591362126247E-3</v>
      </c>
      <c r="G904" s="2">
        <f t="shared" si="45"/>
        <v>0</v>
      </c>
      <c r="H904" s="3">
        <f>IFERROR(stats[[#This Row],[Datetime]]-A903,"")</f>
        <v>8.5648147796746343E-4</v>
      </c>
      <c r="I904" s="3">
        <f t="shared" si="46"/>
        <v>8.5648148342443164E-4</v>
      </c>
      <c r="J904" s="3">
        <f t="shared" si="47"/>
        <v>9.2881944328837562E-4</v>
      </c>
      <c r="K904" s="3">
        <f>IFERROR(stats[[#This Row],[Q3]]-stats[[#This Row],[Q1]],"")</f>
        <v>7.2337959863943979E-5</v>
      </c>
      <c r="L904" s="3">
        <f>IFERROR(AVERAGEIFS(H885:H904, H885:H904, "&lt;" &amp; stats[[#This Row],[Q3]]+(2*stats[[#This Row],[IQR]]), H885:H904, "&gt;" &amp; stats[[#This Row],[Q1]]-(2*stats[[#This Row],[IQR]])),"")</f>
        <v>9.0162037013215009E-4</v>
      </c>
    </row>
    <row r="905" spans="1:12" x14ac:dyDescent="0.25">
      <c r="A905" s="9">
        <v>44280.268136574072</v>
      </c>
      <c r="B905" s="10">
        <v>0</v>
      </c>
      <c r="C905" s="10">
        <v>1</v>
      </c>
      <c r="D905" s="11">
        <f>SUM(B$2:B905)</f>
        <v>3</v>
      </c>
      <c r="E905" s="11">
        <f>SUM(C$2:C905)</f>
        <v>904</v>
      </c>
      <c r="F905" s="12">
        <f>IF(stats[[#This Row],[Datetime]],stats[[#This Row],[Total Clear]]/stats[[#This Row],[Total Runs]],NA())</f>
        <v>3.3185840707964601E-3</v>
      </c>
      <c r="G905" s="2">
        <f t="shared" si="45"/>
        <v>0</v>
      </c>
      <c r="H905" s="3">
        <f>IFERROR(stats[[#This Row],[Datetime]]-A904,"")</f>
        <v>9.6064814715646207E-4</v>
      </c>
      <c r="I905" s="3">
        <f t="shared" si="46"/>
        <v>8.6516203737119213E-4</v>
      </c>
      <c r="J905" s="3">
        <f t="shared" si="47"/>
        <v>9.3750000087311491E-4</v>
      </c>
      <c r="K905" s="3">
        <f>IFERROR(stats[[#This Row],[Q3]]-stats[[#This Row],[Q1]],"")</f>
        <v>7.2337963501922786E-5</v>
      </c>
      <c r="L905" s="3">
        <f>IFERROR(AVERAGEIFS(H886:H905, H886:H905, "&lt;" &amp; stats[[#This Row],[Q3]]+(2*stats[[#This Row],[IQR]]), H886:H905, "&gt;" &amp; stats[[#This Row],[Q1]]-(2*stats[[#This Row],[IQR]])),"")</f>
        <v>9.0798611090576738E-4</v>
      </c>
    </row>
    <row r="906" spans="1:12" x14ac:dyDescent="0.25">
      <c r="A906" s="9">
        <v>44280.269097222219</v>
      </c>
      <c r="B906" s="10">
        <v>0</v>
      </c>
      <c r="C906" s="10">
        <v>1</v>
      </c>
      <c r="D906" s="11">
        <f>SUM(B$2:B906)</f>
        <v>3</v>
      </c>
      <c r="E906" s="11">
        <f>SUM(C$2:C906)</f>
        <v>905</v>
      </c>
      <c r="F906" s="12">
        <f>IF(stats[[#This Row],[Datetime]],stats[[#This Row],[Total Clear]]/stats[[#This Row],[Total Runs]],NA())</f>
        <v>3.3149171270718232E-3</v>
      </c>
      <c r="G906" s="2">
        <f t="shared" si="45"/>
        <v>0</v>
      </c>
      <c r="H906" s="3">
        <f>IFERROR(stats[[#This Row],[Datetime]]-A905,"")</f>
        <v>9.6064814715646207E-4</v>
      </c>
      <c r="I906" s="3">
        <f t="shared" si="46"/>
        <v>8.6516203737119213E-4</v>
      </c>
      <c r="J906" s="3">
        <f t="shared" si="47"/>
        <v>9.432870374439517E-4</v>
      </c>
      <c r="K906" s="3">
        <f>IFERROR(stats[[#This Row],[Q3]]-stats[[#This Row],[Q1]],"")</f>
        <v>7.8125000072759576E-5</v>
      </c>
      <c r="L906" s="3">
        <f>IFERROR(AVERAGEIFS(H887:H906, H887:H906, "&lt;" &amp; stats[[#This Row],[Q3]]+(2*stats[[#This Row],[IQR]]), H887:H906, "&gt;" &amp; stats[[#This Row],[Q1]]-(2*stats[[#This Row],[IQR]])),"")</f>
        <v>9.091435182199348E-4</v>
      </c>
    </row>
    <row r="907" spans="1:12" x14ac:dyDescent="0.25">
      <c r="A907" s="9">
        <v>44280.270104166666</v>
      </c>
      <c r="B907" s="10">
        <v>0</v>
      </c>
      <c r="C907" s="10">
        <v>1</v>
      </c>
      <c r="D907" s="11">
        <f>SUM(B$2:B907)</f>
        <v>3</v>
      </c>
      <c r="E907" s="11">
        <f>SUM(C$2:C907)</f>
        <v>906</v>
      </c>
      <c r="F907" s="12">
        <f>IF(stats[[#This Row],[Datetime]],stats[[#This Row],[Total Clear]]/stats[[#This Row],[Total Runs]],NA())</f>
        <v>3.3112582781456954E-3</v>
      </c>
      <c r="G907" s="2">
        <f t="shared" si="45"/>
        <v>0</v>
      </c>
      <c r="H907" s="3">
        <f>IFERROR(stats[[#This Row],[Datetime]]-A906,"")</f>
        <v>1.006944446999114E-3</v>
      </c>
      <c r="I907" s="3">
        <f t="shared" si="46"/>
        <v>8.6516203737119213E-4</v>
      </c>
      <c r="J907" s="3">
        <f t="shared" si="47"/>
        <v>9.6064814715646207E-4</v>
      </c>
      <c r="K907" s="3">
        <f>IFERROR(stats[[#This Row],[Q3]]-stats[[#This Row],[Q1]],"")</f>
        <v>9.5486109785269946E-5</v>
      </c>
      <c r="L907" s="3">
        <f>IFERROR(AVERAGEIFS(H888:H907, H888:H907, "&lt;" &amp; stats[[#This Row],[Q3]]+(2*stats[[#This Row],[IQR]]), H888:H907, "&gt;" &amp; stats[[#This Row],[Q1]]-(2*stats[[#This Row],[IQR]])),"")</f>
        <v>9.1377314820419999E-4</v>
      </c>
    </row>
    <row r="908" spans="1:12" x14ac:dyDescent="0.25">
      <c r="A908" s="9">
        <v>44280.27107638889</v>
      </c>
      <c r="B908" s="10">
        <v>0</v>
      </c>
      <c r="C908" s="10">
        <v>1</v>
      </c>
      <c r="D908" s="11">
        <f>SUM(B$2:B908)</f>
        <v>3</v>
      </c>
      <c r="E908" s="11">
        <f>SUM(C$2:C908)</f>
        <v>907</v>
      </c>
      <c r="F908" s="12">
        <f>IF(stats[[#This Row],[Datetime]],stats[[#This Row],[Total Clear]]/stats[[#This Row],[Total Runs]],NA())</f>
        <v>3.3076074972436605E-3</v>
      </c>
      <c r="G908" s="2">
        <f t="shared" si="45"/>
        <v>0</v>
      </c>
      <c r="H908" s="3">
        <f>IFERROR(stats[[#This Row],[Datetime]]-A907,"")</f>
        <v>9.7222222393611446E-4</v>
      </c>
      <c r="I908" s="3">
        <f t="shared" si="46"/>
        <v>8.6516203737119213E-4</v>
      </c>
      <c r="J908" s="3">
        <f t="shared" si="47"/>
        <v>9.6354166635137517E-4</v>
      </c>
      <c r="K908" s="3">
        <f>IFERROR(stats[[#This Row],[Q3]]-stats[[#This Row],[Q1]],"")</f>
        <v>9.8379628980183043E-5</v>
      </c>
      <c r="L908" s="3">
        <f>IFERROR(AVERAGEIFS(H889:H908, H889:H908, "&lt;" &amp; stats[[#This Row],[Q3]]+(2*stats[[#This Row],[IQR]]), H889:H908, "&gt;" &amp; stats[[#This Row],[Q1]]-(2*stats[[#This Row],[IQR]])),"")</f>
        <v>9.172453705104999E-4</v>
      </c>
    </row>
    <row r="909" spans="1:12" x14ac:dyDescent="0.25">
      <c r="A909" s="9">
        <v>44280.272013888891</v>
      </c>
      <c r="B909" s="10">
        <v>0</v>
      </c>
      <c r="C909" s="10">
        <v>1</v>
      </c>
      <c r="D909" s="11">
        <f>SUM(B$2:B909)</f>
        <v>3</v>
      </c>
      <c r="E909" s="11">
        <f>SUM(C$2:C909)</f>
        <v>908</v>
      </c>
      <c r="F909" s="12">
        <f>IF(stats[[#This Row],[Datetime]],stats[[#This Row],[Total Clear]]/stats[[#This Row],[Total Runs]],NA())</f>
        <v>3.3039647577092512E-3</v>
      </c>
      <c r="G909" s="2">
        <f t="shared" si="45"/>
        <v>0</v>
      </c>
      <c r="H909" s="3">
        <f>IFERROR(stats[[#This Row],[Datetime]]-A908,"")</f>
        <v>9.3750000087311491E-4</v>
      </c>
      <c r="I909" s="3">
        <f t="shared" si="46"/>
        <v>8.8541666445962619E-4</v>
      </c>
      <c r="J909" s="3">
        <f t="shared" si="47"/>
        <v>9.6354166635137517E-4</v>
      </c>
      <c r="K909" s="3">
        <f>IFERROR(stats[[#This Row],[Q3]]-stats[[#This Row],[Q1]],"")</f>
        <v>7.812500189174898E-5</v>
      </c>
      <c r="L909" s="3">
        <f>IFERROR(AVERAGEIFS(H890:H909, H890:H909, "&lt;" &amp; stats[[#This Row],[Q3]]+(2*stats[[#This Row],[IQR]]), H890:H909, "&gt;" &amp; stats[[#This Row],[Q1]]-(2*stats[[#This Row],[IQR]])),"")</f>
        <v>9.2245370396994988E-4</v>
      </c>
    </row>
    <row r="910" spans="1:12" x14ac:dyDescent="0.25">
      <c r="A910" s="9">
        <v>44280.273159722223</v>
      </c>
      <c r="B910" s="10">
        <v>0</v>
      </c>
      <c r="C910" s="10">
        <v>1</v>
      </c>
      <c r="D910" s="11">
        <f>SUM(B$2:B910)</f>
        <v>3</v>
      </c>
      <c r="E910" s="11">
        <f>SUM(C$2:C910)</f>
        <v>909</v>
      </c>
      <c r="F910" s="12">
        <f>IF(stats[[#This Row],[Datetime]],stats[[#This Row],[Total Clear]]/stats[[#This Row],[Total Runs]],NA())</f>
        <v>3.3003300330033004E-3</v>
      </c>
      <c r="G910" s="2">
        <f t="shared" si="45"/>
        <v>0</v>
      </c>
      <c r="H910" s="3">
        <f>IFERROR(stats[[#This Row],[Datetime]]-A909,"")</f>
        <v>1.1458333319751546E-3</v>
      </c>
      <c r="I910" s="3">
        <f t="shared" si="46"/>
        <v>8.8541666445962619E-4</v>
      </c>
      <c r="J910" s="3">
        <f t="shared" si="47"/>
        <v>9.7222222393611446E-4</v>
      </c>
      <c r="K910" s="3">
        <f>IFERROR(stats[[#This Row],[Q3]]-stats[[#This Row],[Q1]],"")</f>
        <v>8.680555947648827E-5</v>
      </c>
      <c r="L910" s="3">
        <f>IFERROR(AVERAGEIFS(H891:H910, H891:H910, "&lt;" &amp; stats[[#This Row],[Q3]]+(2*stats[[#This Row],[IQR]]), H891:H910, "&gt;" &amp; stats[[#This Row],[Q1]]-(2*stats[[#This Row],[IQR]])),"")</f>
        <v>9.3460648167820182E-4</v>
      </c>
    </row>
    <row r="911" spans="1:12" x14ac:dyDescent="0.25">
      <c r="A911" s="9">
        <v>44280.274259259262</v>
      </c>
      <c r="B911" s="10">
        <v>0</v>
      </c>
      <c r="C911" s="10">
        <v>1</v>
      </c>
      <c r="D911" s="11">
        <f>SUM(B$2:B911)</f>
        <v>3</v>
      </c>
      <c r="E911" s="11">
        <f>SUM(C$2:C911)</f>
        <v>910</v>
      </c>
      <c r="F911" s="12">
        <f>IF(stats[[#This Row],[Datetime]],stats[[#This Row],[Total Clear]]/stats[[#This Row],[Total Runs]],NA())</f>
        <v>3.2967032967032967E-3</v>
      </c>
      <c r="G911" s="2">
        <f t="shared" si="45"/>
        <v>0</v>
      </c>
      <c r="H911" s="3">
        <f>IFERROR(stats[[#This Row],[Datetime]]-A910,"")</f>
        <v>1.0995370394084603E-3</v>
      </c>
      <c r="I911" s="3">
        <f t="shared" si="46"/>
        <v>8.8541666445962619E-4</v>
      </c>
      <c r="J911" s="3">
        <f t="shared" si="47"/>
        <v>9.8090277970186435E-4</v>
      </c>
      <c r="K911" s="3">
        <f>IFERROR(stats[[#This Row],[Q3]]-stats[[#This Row],[Q1]],"")</f>
        <v>9.5486115242238156E-5</v>
      </c>
      <c r="L911" s="3">
        <f>IFERROR(AVERAGEIFS(H892:H911, H892:H911, "&lt;" &amp; stats[[#This Row],[Q3]]+(2*stats[[#This Row],[IQR]]), H892:H911, "&gt;" &amp; stats[[#This Row],[Q1]]-(2*stats[[#This Row],[IQR]])),"")</f>
        <v>9.4444444475811902E-4</v>
      </c>
    </row>
    <row r="912" spans="1:12" x14ac:dyDescent="0.25">
      <c r="A912" s="9">
        <v>44280.275358796294</v>
      </c>
      <c r="B912" s="10">
        <v>0</v>
      </c>
      <c r="C912" s="10">
        <v>1</v>
      </c>
      <c r="D912" s="11">
        <f>SUM(B$2:B912)</f>
        <v>3</v>
      </c>
      <c r="E912" s="11">
        <f>SUM(C$2:C912)</f>
        <v>911</v>
      </c>
      <c r="F912" s="12">
        <f>IF(stats[[#This Row],[Datetime]],stats[[#This Row],[Total Clear]]/stats[[#This Row],[Total Runs]],NA())</f>
        <v>3.2930845225027441E-3</v>
      </c>
      <c r="G912" s="2">
        <f t="shared" si="45"/>
        <v>0</v>
      </c>
      <c r="H912" s="3">
        <f>IFERROR(stats[[#This Row],[Datetime]]-A911,"")</f>
        <v>1.0995370321325026E-3</v>
      </c>
      <c r="I912" s="3">
        <f t="shared" si="46"/>
        <v>8.9120370103046298E-4</v>
      </c>
      <c r="J912" s="3">
        <f t="shared" si="47"/>
        <v>1.006944446999114E-3</v>
      </c>
      <c r="K912" s="3">
        <f>IFERROR(stats[[#This Row],[Q3]]-stats[[#This Row],[Q1]],"")</f>
        <v>1.1574074596865103E-4</v>
      </c>
      <c r="L912" s="3">
        <f>IFERROR(AVERAGEIFS(H893:H912, H893:H912, "&lt;" &amp; stats[[#This Row],[Q3]]+(2*stats[[#This Row],[IQR]]), H893:H912, "&gt;" &amp; stats[[#This Row],[Q1]]-(2*stats[[#This Row],[IQR]])),"")</f>
        <v>9.5833333325572316E-4</v>
      </c>
    </row>
    <row r="913" spans="1:12" x14ac:dyDescent="0.25">
      <c r="A913" s="9">
        <v>44280.276446759257</v>
      </c>
      <c r="B913" s="10">
        <v>0</v>
      </c>
      <c r="C913" s="10">
        <v>1</v>
      </c>
      <c r="D913" s="11">
        <f>SUM(B$2:B913)</f>
        <v>3</v>
      </c>
      <c r="E913" s="11">
        <f>SUM(C$2:C913)</f>
        <v>912</v>
      </c>
      <c r="F913" s="12">
        <f>IF(stats[[#This Row],[Datetime]],stats[[#This Row],[Total Clear]]/stats[[#This Row],[Total Runs]],NA())</f>
        <v>3.2894736842105261E-3</v>
      </c>
      <c r="G913" s="2">
        <f t="shared" si="45"/>
        <v>0</v>
      </c>
      <c r="H913" s="3">
        <f>IFERROR(stats[[#This Row],[Datetime]]-A912,"")</f>
        <v>1.0879629626288079E-3</v>
      </c>
      <c r="I913" s="3">
        <f t="shared" si="46"/>
        <v>8.9988425861520227E-4</v>
      </c>
      <c r="J913" s="3">
        <f t="shared" si="47"/>
        <v>1.0098379661940271E-3</v>
      </c>
      <c r="K913" s="3">
        <f>IFERROR(stats[[#This Row],[Q3]]-stats[[#This Row],[Q1]],"")</f>
        <v>1.0995370757882483E-4</v>
      </c>
      <c r="L913" s="3">
        <f>IFERROR(AVERAGEIFS(H894:H913, H894:H913, "&lt;" &amp; stats[[#This Row],[Q3]]+(2*stats[[#This Row],[IQR]]), H894:H913, "&gt;" &amp; stats[[#This Row],[Q1]]-(2*stats[[#This Row],[IQR]])),"")</f>
        <v>9.6932870364980768E-4</v>
      </c>
    </row>
    <row r="914" spans="1:12" x14ac:dyDescent="0.25">
      <c r="A914" s="9">
        <v>44280.277581018519</v>
      </c>
      <c r="B914" s="10">
        <v>0</v>
      </c>
      <c r="C914" s="10">
        <v>1</v>
      </c>
      <c r="D914" s="11">
        <f>SUM(B$2:B914)</f>
        <v>3</v>
      </c>
      <c r="E914" s="11">
        <f>SUM(C$2:C914)</f>
        <v>913</v>
      </c>
      <c r="F914" s="12">
        <f>IF(stats[[#This Row],[Datetime]],stats[[#This Row],[Total Clear]]/stats[[#This Row],[Total Runs]],NA())</f>
        <v>3.2858707557502738E-3</v>
      </c>
      <c r="G914" s="2">
        <f t="shared" si="45"/>
        <v>0</v>
      </c>
      <c r="H914" s="3">
        <f>IFERROR(stats[[#This Row],[Datetime]]-A913,"")</f>
        <v>1.1342592624714598E-3</v>
      </c>
      <c r="I914" s="3">
        <f t="shared" si="46"/>
        <v>8.9988425861520227E-4</v>
      </c>
      <c r="J914" s="3">
        <f t="shared" si="47"/>
        <v>1.0358796334912768E-3</v>
      </c>
      <c r="K914" s="3">
        <f>IFERROR(stats[[#This Row],[Q3]]-stats[[#This Row],[Q1]],"")</f>
        <v>1.3599537487607449E-4</v>
      </c>
      <c r="L914" s="3">
        <f>IFERROR(AVERAGEIFS(H895:H914, H895:H914, "&lt;" &amp; stats[[#This Row],[Q3]]+(2*stats[[#This Row],[IQR]]), H895:H914, "&gt;" &amp; stats[[#This Row],[Q1]]-(2*stats[[#This Row],[IQR]])),"")</f>
        <v>9.7974537056870763E-4</v>
      </c>
    </row>
    <row r="915" spans="1:12" x14ac:dyDescent="0.25">
      <c r="A915" s="9">
        <v>44280.278645833336</v>
      </c>
      <c r="B915" s="10">
        <v>0</v>
      </c>
      <c r="C915" s="10">
        <v>1</v>
      </c>
      <c r="D915" s="11">
        <f>SUM(B$2:B915)</f>
        <v>3</v>
      </c>
      <c r="E915" s="11">
        <f>SUM(C$2:C915)</f>
        <v>914</v>
      </c>
      <c r="F915" s="12">
        <f>IF(stats[[#This Row],[Datetime]],stats[[#This Row],[Total Clear]]/stats[[#This Row],[Total Runs]],NA())</f>
        <v>3.2822757111597373E-3</v>
      </c>
      <c r="G915" s="2">
        <f t="shared" si="45"/>
        <v>0</v>
      </c>
      <c r="H915" s="3">
        <f>IFERROR(stats[[#This Row],[Datetime]]-A914,"")</f>
        <v>1.0648148163454607E-3</v>
      </c>
      <c r="I915" s="3">
        <f t="shared" si="46"/>
        <v>8.9988425861520227E-4</v>
      </c>
      <c r="J915" s="3">
        <f t="shared" si="47"/>
        <v>1.0706018529162975E-3</v>
      </c>
      <c r="K915" s="3">
        <f>IFERROR(stats[[#This Row],[Q3]]-stats[[#This Row],[Q1]],"")</f>
        <v>1.7071759430109523E-4</v>
      </c>
      <c r="L915" s="3">
        <f>IFERROR(AVERAGEIFS(H896:H915, H896:H915, "&lt;" &amp; stats[[#This Row],[Q3]]+(2*stats[[#This Row],[IQR]]), H896:H915, "&gt;" &amp; stats[[#This Row],[Q1]]-(2*stats[[#This Row],[IQR]])),"")</f>
        <v>9.8206018519704226E-4</v>
      </c>
    </row>
    <row r="916" spans="1:12" x14ac:dyDescent="0.25">
      <c r="A916" s="9">
        <v>44280.279664351852</v>
      </c>
      <c r="B916" s="10">
        <v>0</v>
      </c>
      <c r="C916" s="10">
        <v>1</v>
      </c>
      <c r="D916" s="11">
        <f>SUM(B$2:B916)</f>
        <v>3</v>
      </c>
      <c r="E916" s="11">
        <f>SUM(C$2:C916)</f>
        <v>915</v>
      </c>
      <c r="F916" s="12">
        <f>IF(stats[[#This Row],[Datetime]],stats[[#This Row],[Total Clear]]/stats[[#This Row],[Total Runs]],NA())</f>
        <v>3.2786885245901639E-3</v>
      </c>
      <c r="G916" s="2">
        <f t="shared" si="45"/>
        <v>0</v>
      </c>
      <c r="H916" s="3">
        <f>IFERROR(stats[[#This Row],[Datetime]]-A915,"")</f>
        <v>1.0185185165028088E-3</v>
      </c>
      <c r="I916" s="3">
        <f t="shared" si="46"/>
        <v>9.2592592591245193E-4</v>
      </c>
      <c r="J916" s="3">
        <f t="shared" si="47"/>
        <v>1.0706018529162975E-3</v>
      </c>
      <c r="K916" s="3">
        <f>IFERROR(stats[[#This Row],[Q3]]-stats[[#This Row],[Q1]],"")</f>
        <v>1.4467592700384557E-4</v>
      </c>
      <c r="L916" s="3">
        <f>IFERROR(AVERAGEIFS(H897:H916, H897:H916, "&lt;" &amp; stats[[#This Row],[Q3]]+(2*stats[[#This Row],[IQR]]), H897:H916, "&gt;" &amp; stats[[#This Row],[Q1]]-(2*stats[[#This Row],[IQR]])),"")</f>
        <v>9.8784722213167702E-4</v>
      </c>
    </row>
    <row r="917" spans="1:12" x14ac:dyDescent="0.25">
      <c r="A917" s="9">
        <v>44280.280775462961</v>
      </c>
      <c r="B917" s="10">
        <v>0</v>
      </c>
      <c r="C917" s="10">
        <v>1</v>
      </c>
      <c r="D917" s="11">
        <f>SUM(B$2:B917)</f>
        <v>3</v>
      </c>
      <c r="E917" s="11">
        <f>SUM(C$2:C917)</f>
        <v>916</v>
      </c>
      <c r="F917" s="12">
        <f>IF(stats[[#This Row],[Datetime]],stats[[#This Row],[Total Clear]]/stats[[#This Row],[Total Runs]],NA())</f>
        <v>3.2751091703056767E-3</v>
      </c>
      <c r="G917" s="2">
        <f t="shared" si="45"/>
        <v>0</v>
      </c>
      <c r="H917" s="3">
        <f>IFERROR(stats[[#This Row],[Datetime]]-A916,"")</f>
        <v>1.111111108912155E-3</v>
      </c>
      <c r="I917" s="3">
        <f t="shared" si="46"/>
        <v>9.3750000087311491E-4</v>
      </c>
      <c r="J917" s="3">
        <f t="shared" si="47"/>
        <v>1.0908564800047316E-3</v>
      </c>
      <c r="K917" s="3">
        <f>IFERROR(stats[[#This Row],[Q3]]-stats[[#This Row],[Q1]],"")</f>
        <v>1.5335647913161665E-4</v>
      </c>
      <c r="L917" s="3">
        <f>IFERROR(AVERAGEIFS(H898:H917, H898:H917, "&lt;" &amp; stats[[#This Row],[Q3]]+(2*stats[[#This Row],[IQR]]), H898:H917, "&gt;" &amp; stats[[#This Row],[Q1]]-(2*stats[[#This Row],[IQR]])),"")</f>
        <v>9.9884259252576153E-4</v>
      </c>
    </row>
    <row r="918" spans="1:12" x14ac:dyDescent="0.25">
      <c r="A918" s="9">
        <v>44280.281747685185</v>
      </c>
      <c r="B918" s="10">
        <v>0</v>
      </c>
      <c r="C918" s="10">
        <v>1</v>
      </c>
      <c r="D918" s="11">
        <f>SUM(B$2:B918)</f>
        <v>3</v>
      </c>
      <c r="E918" s="11">
        <f>SUM(C$2:C918)</f>
        <v>917</v>
      </c>
      <c r="F918" s="12">
        <f>IF(stats[[#This Row],[Datetime]],stats[[#This Row],[Total Clear]]/stats[[#This Row],[Total Runs]],NA())</f>
        <v>3.2715376226826608E-3</v>
      </c>
      <c r="G918" s="2">
        <f t="shared" si="45"/>
        <v>0</v>
      </c>
      <c r="H918" s="3">
        <f>IFERROR(stats[[#This Row],[Datetime]]-A917,"")</f>
        <v>9.7222222393611446E-4</v>
      </c>
      <c r="I918" s="3">
        <f t="shared" si="46"/>
        <v>9.5486111058562528E-4</v>
      </c>
      <c r="J918" s="3">
        <f t="shared" si="47"/>
        <v>1.0908564800047316E-3</v>
      </c>
      <c r="K918" s="3">
        <f>IFERROR(stats[[#This Row],[Q3]]-stats[[#This Row],[Q1]],"")</f>
        <v>1.3599536941910628E-4</v>
      </c>
      <c r="L918" s="3">
        <f>IFERROR(AVERAGEIFS(H899:H918, H899:H918, "&lt;" &amp; stats[[#This Row],[Q3]]+(2*stats[[#This Row],[IQR]]), H899:H918, "&gt;" &amp; stats[[#This Row],[Q1]]-(2*stats[[#This Row],[IQR]])),"")</f>
        <v>1.0046296294603963E-3</v>
      </c>
    </row>
    <row r="919" spans="1:12" x14ac:dyDescent="0.25">
      <c r="A919" s="9">
        <v>44280.28292824074</v>
      </c>
      <c r="B919" s="10">
        <v>0</v>
      </c>
      <c r="C919" s="10">
        <v>1</v>
      </c>
      <c r="D919" s="11">
        <f>SUM(B$2:B919)</f>
        <v>3</v>
      </c>
      <c r="E919" s="11">
        <f>SUM(C$2:C919)</f>
        <v>918</v>
      </c>
      <c r="F919" s="12">
        <f>IF(stats[[#This Row],[Datetime]],stats[[#This Row],[Total Clear]]/stats[[#This Row],[Total Runs]],NA())</f>
        <v>3.2679738562091504E-3</v>
      </c>
      <c r="G919" s="2">
        <f t="shared" si="45"/>
        <v>0</v>
      </c>
      <c r="H919" s="3">
        <f>IFERROR(stats[[#This Row],[Datetime]]-A918,"")</f>
        <v>1.1805555550381541E-3</v>
      </c>
      <c r="I919" s="3">
        <f t="shared" si="46"/>
        <v>9.6064814715646207E-4</v>
      </c>
      <c r="J919" s="3">
        <f t="shared" si="47"/>
        <v>1.099537033951492E-3</v>
      </c>
      <c r="K919" s="3">
        <f>IFERROR(stats[[#This Row],[Q3]]-stats[[#This Row],[Q1]],"")</f>
        <v>1.3888888679502998E-4</v>
      </c>
      <c r="L919" s="3">
        <f>IFERROR(AVERAGEIFS(H900:H919, H900:H919, "&lt;" &amp; stats[[#This Row],[Q3]]+(2*stats[[#This Row],[IQR]]), H900:H919, "&gt;" &amp; stats[[#This Row],[Q1]]-(2*stats[[#This Row],[IQR]])),"")</f>
        <v>1.0208333333139308E-3</v>
      </c>
    </row>
    <row r="920" spans="1:12" x14ac:dyDescent="0.25">
      <c r="A920" s="9">
        <v>44280.284062500003</v>
      </c>
      <c r="B920" s="10">
        <v>0</v>
      </c>
      <c r="C920" s="10">
        <v>1</v>
      </c>
      <c r="D920" s="11">
        <f>SUM(B$2:B920)</f>
        <v>3</v>
      </c>
      <c r="E920" s="11">
        <f>SUM(C$2:C920)</f>
        <v>919</v>
      </c>
      <c r="F920" s="12">
        <f>IF(stats[[#This Row],[Datetime]],stats[[#This Row],[Total Clear]]/stats[[#This Row],[Total Runs]],NA())</f>
        <v>3.2644178454842221E-3</v>
      </c>
      <c r="G920" s="2">
        <f t="shared" si="45"/>
        <v>0</v>
      </c>
      <c r="H920" s="3">
        <f>IFERROR(stats[[#This Row],[Datetime]]-A919,"")</f>
        <v>1.1342592624714598E-3</v>
      </c>
      <c r="I920" s="3">
        <f t="shared" si="46"/>
        <v>9.6932870474120136E-4</v>
      </c>
      <c r="J920" s="3">
        <f t="shared" si="47"/>
        <v>1.102430556784384E-3</v>
      </c>
      <c r="K920" s="3">
        <f>IFERROR(stats[[#This Row],[Q3]]-stats[[#This Row],[Q1]],"")</f>
        <v>1.3310185204318259E-4</v>
      </c>
      <c r="L920" s="3">
        <f>IFERROR(AVERAGEIFS(H901:H920, H901:H920, "&lt;" &amp; stats[[#This Row],[Q3]]+(2*stats[[#This Row],[IQR]]), H901:H920, "&gt;" &amp; stats[[#This Row],[Q1]]-(2*stats[[#This Row],[IQR]])),"")</f>
        <v>1.030671296393848E-3</v>
      </c>
    </row>
    <row r="921" spans="1:12" x14ac:dyDescent="0.25">
      <c r="A921" s="9">
        <v>44280.285046296296</v>
      </c>
      <c r="B921" s="10">
        <v>0</v>
      </c>
      <c r="C921" s="10">
        <v>1</v>
      </c>
      <c r="D921" s="11">
        <f>SUM(B$2:B921)</f>
        <v>3</v>
      </c>
      <c r="E921" s="11">
        <f>SUM(C$2:C921)</f>
        <v>920</v>
      </c>
      <c r="F921" s="12">
        <f>IF(stats[[#This Row],[Datetime]],stats[[#This Row],[Total Clear]]/stats[[#This Row],[Total Runs]],NA())</f>
        <v>3.2608695652173911E-3</v>
      </c>
      <c r="G921" s="2">
        <f t="shared" si="45"/>
        <v>0</v>
      </c>
      <c r="H921" s="3">
        <f>IFERROR(stats[[#This Row],[Datetime]]-A920,"")</f>
        <v>9.8379629343980923E-4</v>
      </c>
      <c r="I921" s="3">
        <f t="shared" si="46"/>
        <v>9.7222222393611446E-4</v>
      </c>
      <c r="J921" s="3">
        <f t="shared" si="47"/>
        <v>1.102430556784384E-3</v>
      </c>
      <c r="K921" s="3">
        <f>IFERROR(stats[[#This Row],[Q3]]-stats[[#This Row],[Q1]],"")</f>
        <v>1.3020833284826949E-4</v>
      </c>
      <c r="L921" s="3">
        <f>IFERROR(AVERAGEIFS(H902:H921, H902:H921, "&lt;" &amp; stats[[#This Row],[Q3]]+(2*stats[[#This Row],[IQR]]), H902:H921, "&gt;" &amp; stats[[#This Row],[Q1]]-(2*stats[[#This Row],[IQR]])),"")</f>
        <v>1.0353009260143154E-3</v>
      </c>
    </row>
    <row r="922" spans="1:12" x14ac:dyDescent="0.25">
      <c r="A922" s="9">
        <v>44280.286041666666</v>
      </c>
      <c r="B922" s="10">
        <v>0</v>
      </c>
      <c r="C922" s="10">
        <v>1</v>
      </c>
      <c r="D922" s="11">
        <f>SUM(B$2:B922)</f>
        <v>3</v>
      </c>
      <c r="E922" s="11">
        <f>SUM(C$2:C922)</f>
        <v>921</v>
      </c>
      <c r="F922" s="12">
        <f>IF(stats[[#This Row],[Datetime]],stats[[#This Row],[Total Clear]]/stats[[#This Row],[Total Runs]],NA())</f>
        <v>3.2573289902280132E-3</v>
      </c>
      <c r="G922" s="2">
        <f t="shared" si="45"/>
        <v>0</v>
      </c>
      <c r="H922" s="3">
        <f>IFERROR(stats[[#This Row],[Datetime]]-A921,"")</f>
        <v>9.9537037021946162E-4</v>
      </c>
      <c r="I922" s="3">
        <f t="shared" si="46"/>
        <v>9.7222222393611446E-4</v>
      </c>
      <c r="J922" s="3">
        <f t="shared" si="47"/>
        <v>1.102430556784384E-3</v>
      </c>
      <c r="K922" s="3">
        <f>IFERROR(stats[[#This Row],[Q3]]-stats[[#This Row],[Q1]],"")</f>
        <v>1.3020833284826949E-4</v>
      </c>
      <c r="L922" s="3">
        <f>IFERROR(AVERAGEIFS(H903:H922, H903:H922, "&lt;" &amp; stats[[#This Row],[Q3]]+(2*stats[[#This Row],[IQR]]), H903:H922, "&gt;" &amp; stats[[#This Row],[Q1]]-(2*stats[[#This Row],[IQR]])),"")</f>
        <v>1.0364583333284827E-3</v>
      </c>
    </row>
    <row r="923" spans="1:12" x14ac:dyDescent="0.25">
      <c r="A923" s="9">
        <v>44280.287048611113</v>
      </c>
      <c r="B923" s="10">
        <v>0</v>
      </c>
      <c r="C923" s="10">
        <v>1</v>
      </c>
      <c r="D923" s="11">
        <f>SUM(B$2:B923)</f>
        <v>3</v>
      </c>
      <c r="E923" s="11">
        <f>SUM(C$2:C923)</f>
        <v>922</v>
      </c>
      <c r="F923" s="12">
        <f>IF(stats[[#This Row],[Datetime]],stats[[#This Row],[Total Clear]]/stats[[#This Row],[Total Runs]],NA())</f>
        <v>3.2537960954446853E-3</v>
      </c>
      <c r="G923" s="2">
        <f t="shared" si="45"/>
        <v>0</v>
      </c>
      <c r="H923" s="3">
        <f>IFERROR(stats[[#This Row],[Datetime]]-A922,"")</f>
        <v>1.006944446999114E-3</v>
      </c>
      <c r="I923" s="3">
        <f t="shared" si="46"/>
        <v>9.7222222393611446E-4</v>
      </c>
      <c r="J923" s="3">
        <f t="shared" si="47"/>
        <v>1.102430556784384E-3</v>
      </c>
      <c r="K923" s="3">
        <f>IFERROR(stats[[#This Row],[Q3]]-stats[[#This Row],[Q1]],"")</f>
        <v>1.3020833284826949E-4</v>
      </c>
      <c r="L923" s="3">
        <f>IFERROR(AVERAGEIFS(H904:H923, H904:H923, "&lt;" &amp; stats[[#This Row],[Q3]]+(2*stats[[#This Row],[IQR]]), H904:H923, "&gt;" &amp; stats[[#This Row],[Q1]]-(2*stats[[#This Row],[IQR]])),"")</f>
        <v>1.0364583333284827E-3</v>
      </c>
    </row>
    <row r="924" spans="1:12" x14ac:dyDescent="0.25">
      <c r="A924" s="9">
        <v>44280.287974537037</v>
      </c>
      <c r="B924" s="10">
        <v>0</v>
      </c>
      <c r="C924" s="10">
        <v>1</v>
      </c>
      <c r="D924" s="11">
        <f>SUM(B$2:B924)</f>
        <v>3</v>
      </c>
      <c r="E924" s="11">
        <f>SUM(C$2:C924)</f>
        <v>923</v>
      </c>
      <c r="F924" s="12">
        <f>IF(stats[[#This Row],[Datetime]],stats[[#This Row],[Total Clear]]/stats[[#This Row],[Total Runs]],NA())</f>
        <v>3.2502708559046588E-3</v>
      </c>
      <c r="G924" s="2">
        <f t="shared" si="45"/>
        <v>0</v>
      </c>
      <c r="H924" s="3">
        <f>IFERROR(stats[[#This Row],[Datetime]]-A923,"")</f>
        <v>9.2592592409346253E-4</v>
      </c>
      <c r="I924" s="3">
        <f t="shared" si="46"/>
        <v>9.7222222393611446E-4</v>
      </c>
      <c r="J924" s="3">
        <f t="shared" si="47"/>
        <v>1.102430556784384E-3</v>
      </c>
      <c r="K924" s="3">
        <f>IFERROR(stats[[#This Row],[Q3]]-stats[[#This Row],[Q1]],"")</f>
        <v>1.3020833284826949E-4</v>
      </c>
      <c r="L924" s="3">
        <f>IFERROR(AVERAGEIFS(H905:H924, H905:H924, "&lt;" &amp; stats[[#This Row],[Q3]]+(2*stats[[#This Row],[IQR]]), H905:H924, "&gt;" &amp; stats[[#This Row],[Q1]]-(2*stats[[#This Row],[IQR]])),"")</f>
        <v>1.0399305556347826E-3</v>
      </c>
    </row>
    <row r="925" spans="1:12" x14ac:dyDescent="0.25">
      <c r="A925" s="9">
        <v>44280.288888888892</v>
      </c>
      <c r="B925" s="10">
        <v>0</v>
      </c>
      <c r="C925" s="10">
        <v>1</v>
      </c>
      <c r="D925" s="11">
        <f>SUM(B$2:B925)</f>
        <v>3</v>
      </c>
      <c r="E925" s="11">
        <f>SUM(C$2:C925)</f>
        <v>924</v>
      </c>
      <c r="F925" s="12">
        <f>IF(stats[[#This Row],[Datetime]],stats[[#This Row],[Total Clear]]/stats[[#This Row],[Total Runs]],NA())</f>
        <v>3.246753246753247E-3</v>
      </c>
      <c r="G925" s="2">
        <f t="shared" si="45"/>
        <v>0</v>
      </c>
      <c r="H925" s="3">
        <f>IFERROR(stats[[#This Row],[Datetime]]-A924,"")</f>
        <v>9.1435185458976775E-4</v>
      </c>
      <c r="I925" s="3">
        <f t="shared" si="46"/>
        <v>9.7222222393611446E-4</v>
      </c>
      <c r="J925" s="3">
        <f t="shared" si="47"/>
        <v>1.102430556784384E-3</v>
      </c>
      <c r="K925" s="3">
        <f>IFERROR(stats[[#This Row],[Q3]]-stats[[#This Row],[Q1]],"")</f>
        <v>1.3020833284826949E-4</v>
      </c>
      <c r="L925" s="3">
        <f>IFERROR(AVERAGEIFS(H906:H925, H906:H925, "&lt;" &amp; stats[[#This Row],[Q3]]+(2*stats[[#This Row],[IQR]]), H906:H925, "&gt;" &amp; stats[[#This Row],[Q1]]-(2*stats[[#This Row],[IQR]])),"")</f>
        <v>1.037615741006448E-3</v>
      </c>
    </row>
    <row r="926" spans="1:12" x14ac:dyDescent="0.25">
      <c r="A926" s="9">
        <v>44280.289768518516</v>
      </c>
      <c r="B926" s="10">
        <v>0</v>
      </c>
      <c r="C926" s="10">
        <v>1</v>
      </c>
      <c r="D926" s="11">
        <f>SUM(B$2:B926)</f>
        <v>3</v>
      </c>
      <c r="E926" s="11">
        <f>SUM(C$2:C926)</f>
        <v>925</v>
      </c>
      <c r="F926" s="12">
        <f>IF(stats[[#This Row],[Datetime]],stats[[#This Row],[Total Clear]]/stats[[#This Row],[Total Runs]],NA())</f>
        <v>3.2432432432432431E-3</v>
      </c>
      <c r="G926" s="2">
        <f t="shared" si="45"/>
        <v>0</v>
      </c>
      <c r="H926" s="3">
        <f>IFERROR(stats[[#This Row],[Datetime]]-A925,"")</f>
        <v>8.7962962425081059E-4</v>
      </c>
      <c r="I926" s="3">
        <f t="shared" si="46"/>
        <v>9.7222222393611446E-4</v>
      </c>
      <c r="J926" s="3">
        <f t="shared" si="47"/>
        <v>1.102430556784384E-3</v>
      </c>
      <c r="K926" s="3">
        <f>IFERROR(stats[[#This Row],[Q3]]-stats[[#This Row],[Q1]],"")</f>
        <v>1.3020833284826949E-4</v>
      </c>
      <c r="L926" s="3">
        <f>IFERROR(AVERAGEIFS(H907:H926, H907:H926, "&lt;" &amp; stats[[#This Row],[Q3]]+(2*stats[[#This Row],[IQR]]), H907:H926, "&gt;" &amp; stats[[#This Row],[Q1]]-(2*stats[[#This Row],[IQR]])),"")</f>
        <v>1.0335648148611654E-3</v>
      </c>
    </row>
    <row r="927" spans="1:12" x14ac:dyDescent="0.25">
      <c r="A927" s="9">
        <v>44280.290798611109</v>
      </c>
      <c r="B927" s="10">
        <v>0</v>
      </c>
      <c r="C927" s="10">
        <v>1</v>
      </c>
      <c r="D927" s="11">
        <f>SUM(B$2:B927)</f>
        <v>3</v>
      </c>
      <c r="E927" s="11">
        <f>SUM(C$2:C927)</f>
        <v>926</v>
      </c>
      <c r="F927" s="12">
        <f>IF(stats[[#This Row],[Datetime]],stats[[#This Row],[Total Clear]]/stats[[#This Row],[Total Runs]],NA())</f>
        <v>3.2397408207343412E-3</v>
      </c>
      <c r="G927" s="2">
        <f t="shared" si="45"/>
        <v>0</v>
      </c>
      <c r="H927" s="3">
        <f>IFERROR(stats[[#This Row],[Datetime]]-A926,"")</f>
        <v>1.0300925932824612E-3</v>
      </c>
      <c r="I927" s="3">
        <f t="shared" si="46"/>
        <v>9.7222222393611446E-4</v>
      </c>
      <c r="J927" s="3">
        <f t="shared" si="47"/>
        <v>1.102430556784384E-3</v>
      </c>
      <c r="K927" s="3">
        <f>IFERROR(stats[[#This Row],[Q3]]-stats[[#This Row],[Q1]],"")</f>
        <v>1.3020833284826949E-4</v>
      </c>
      <c r="L927" s="3">
        <f>IFERROR(AVERAGEIFS(H908:H927, H908:H927, "&lt;" &amp; stats[[#This Row],[Q3]]+(2*stats[[#This Row],[IQR]]), H908:H927, "&gt;" &amp; stats[[#This Row],[Q1]]-(2*stats[[#This Row],[IQR]])),"")</f>
        <v>1.0347222221753327E-3</v>
      </c>
    </row>
    <row r="928" spans="1:12" x14ac:dyDescent="0.25">
      <c r="A928" s="9">
        <v>44280.29179398148</v>
      </c>
      <c r="B928" s="10">
        <v>0</v>
      </c>
      <c r="C928" s="10">
        <v>1</v>
      </c>
      <c r="D928" s="11">
        <f>SUM(B$2:B928)</f>
        <v>3</v>
      </c>
      <c r="E928" s="11">
        <f>SUM(C$2:C928)</f>
        <v>927</v>
      </c>
      <c r="F928" s="12">
        <f>IF(stats[[#This Row],[Datetime]],stats[[#This Row],[Total Clear]]/stats[[#This Row],[Total Runs]],NA())</f>
        <v>3.2362459546925568E-3</v>
      </c>
      <c r="G928" s="2">
        <f t="shared" si="45"/>
        <v>0</v>
      </c>
      <c r="H928" s="3">
        <f>IFERROR(stats[[#This Row],[Datetime]]-A927,"")</f>
        <v>9.9537037021946162E-4</v>
      </c>
      <c r="I928" s="3">
        <f t="shared" si="46"/>
        <v>9.8090277606388554E-4</v>
      </c>
      <c r="J928" s="3">
        <f t="shared" si="47"/>
        <v>1.102430556784384E-3</v>
      </c>
      <c r="K928" s="3">
        <f>IFERROR(stats[[#This Row],[Q3]]-stats[[#This Row],[Q1]],"")</f>
        <v>1.2152778072049841E-4</v>
      </c>
      <c r="L928" s="3">
        <f>IFERROR(AVERAGEIFS(H909:H928, H909:H928, "&lt;" &amp; stats[[#This Row],[Q3]]+(2*stats[[#This Row],[IQR]]), H909:H928, "&gt;" &amp; stats[[#This Row],[Q1]]-(2*stats[[#This Row],[IQR]])),"")</f>
        <v>1.0358796294895E-3</v>
      </c>
    </row>
    <row r="929" spans="1:12" x14ac:dyDescent="0.25">
      <c r="A929" s="9">
        <v>44280.292824074073</v>
      </c>
      <c r="B929" s="10">
        <v>0</v>
      </c>
      <c r="C929" s="10">
        <v>1</v>
      </c>
      <c r="D929" s="11">
        <f>SUM(B$2:B929)</f>
        <v>3</v>
      </c>
      <c r="E929" s="11">
        <f>SUM(C$2:C929)</f>
        <v>928</v>
      </c>
      <c r="F929" s="12">
        <f>IF(stats[[#This Row],[Datetime]],stats[[#This Row],[Total Clear]]/stats[[#This Row],[Total Runs]],NA())</f>
        <v>3.2327586206896551E-3</v>
      </c>
      <c r="G929" s="2">
        <f t="shared" si="45"/>
        <v>0</v>
      </c>
      <c r="H929" s="3">
        <f>IFERROR(stats[[#This Row],[Datetime]]-A928,"")</f>
        <v>1.0300925932824612E-3</v>
      </c>
      <c r="I929" s="3">
        <f t="shared" si="46"/>
        <v>9.9247685102454852E-4</v>
      </c>
      <c r="J929" s="3">
        <f t="shared" si="47"/>
        <v>1.102430556784384E-3</v>
      </c>
      <c r="K929" s="3">
        <f>IFERROR(stats[[#This Row],[Q3]]-stats[[#This Row],[Q1]],"")</f>
        <v>1.0995370575983543E-4</v>
      </c>
      <c r="L929" s="3">
        <f>IFERROR(AVERAGEIFS(H910:H929, H910:H929, "&lt;" &amp; stats[[#This Row],[Q3]]+(2*stats[[#This Row],[IQR]]), H910:H929, "&gt;" &amp; stats[[#This Row],[Q1]]-(2*stats[[#This Row],[IQR]])),"")</f>
        <v>1.0405092591099674E-3</v>
      </c>
    </row>
    <row r="930" spans="1:12" x14ac:dyDescent="0.25">
      <c r="A930" s="9">
        <v>44280.293877314813</v>
      </c>
      <c r="B930" s="10">
        <v>0</v>
      </c>
      <c r="C930" s="10">
        <v>1</v>
      </c>
      <c r="D930" s="11">
        <f>SUM(B$2:B930)</f>
        <v>3</v>
      </c>
      <c r="E930" s="11">
        <f>SUM(C$2:C930)</f>
        <v>929</v>
      </c>
      <c r="F930" s="12">
        <f>IF(stats[[#This Row],[Datetime]],stats[[#This Row],[Total Clear]]/stats[[#This Row],[Total Runs]],NA())</f>
        <v>3.2292787944025836E-3</v>
      </c>
      <c r="G930" s="2">
        <f t="shared" si="45"/>
        <v>0</v>
      </c>
      <c r="H930" s="3">
        <f>IFERROR(stats[[#This Row],[Datetime]]-A929,"")</f>
        <v>1.0532407395658083E-3</v>
      </c>
      <c r="I930" s="3">
        <f t="shared" si="46"/>
        <v>9.9247685102454852E-4</v>
      </c>
      <c r="J930" s="3">
        <f t="shared" si="47"/>
        <v>1.099537033951492E-3</v>
      </c>
      <c r="K930" s="3">
        <f>IFERROR(stats[[#This Row],[Q3]]-stats[[#This Row],[Q1]],"")</f>
        <v>1.0706018292694353E-4</v>
      </c>
      <c r="L930" s="3">
        <f>IFERROR(AVERAGEIFS(H911:H930, H911:H930, "&lt;" &amp; stats[[#This Row],[Q3]]+(2*stats[[#This Row],[IQR]]), H911:H930, "&gt;" &amp; stats[[#This Row],[Q1]]-(2*stats[[#This Row],[IQR]])),"")</f>
        <v>1.0358796294895E-3</v>
      </c>
    </row>
    <row r="931" spans="1:12" x14ac:dyDescent="0.25">
      <c r="A931" s="9">
        <v>44280.29483796296</v>
      </c>
      <c r="B931" s="10">
        <v>0</v>
      </c>
      <c r="C931" s="10">
        <v>1</v>
      </c>
      <c r="D931" s="11">
        <f>SUM(B$2:B931)</f>
        <v>3</v>
      </c>
      <c r="E931" s="11">
        <f>SUM(C$2:C931)</f>
        <v>930</v>
      </c>
      <c r="F931" s="12">
        <f>IF(stats[[#This Row],[Datetime]],stats[[#This Row],[Total Clear]]/stats[[#This Row],[Total Runs]],NA())</f>
        <v>3.2258064516129032E-3</v>
      </c>
      <c r="G931" s="2">
        <f t="shared" si="45"/>
        <v>0</v>
      </c>
      <c r="H931" s="3">
        <f>IFERROR(stats[[#This Row],[Datetime]]-A930,"")</f>
        <v>9.6064814715646207E-4</v>
      </c>
      <c r="I931" s="3">
        <f t="shared" si="46"/>
        <v>9.8090277606388554E-4</v>
      </c>
      <c r="J931" s="3">
        <f t="shared" si="47"/>
        <v>1.0908564800047316E-3</v>
      </c>
      <c r="K931" s="3">
        <f>IFERROR(stats[[#This Row],[Q3]]-stats[[#This Row],[Q1]],"")</f>
        <v>1.0995370394084603E-4</v>
      </c>
      <c r="L931" s="3">
        <f>IFERROR(AVERAGEIFS(H912:H931, H912:H931, "&lt;" &amp; stats[[#This Row],[Q3]]+(2*stats[[#This Row],[IQR]]), H912:H931, "&gt;" &amp; stats[[#This Row],[Q1]]-(2*stats[[#This Row],[IQR]])),"")</f>
        <v>1.0289351848769002E-3</v>
      </c>
    </row>
    <row r="932" spans="1:12" x14ac:dyDescent="0.25">
      <c r="A932" s="9">
        <v>44280.295763888891</v>
      </c>
      <c r="B932" s="10">
        <v>0</v>
      </c>
      <c r="C932" s="10">
        <v>1</v>
      </c>
      <c r="D932" s="11">
        <f>SUM(B$2:B932)</f>
        <v>3</v>
      </c>
      <c r="E932" s="11">
        <f>SUM(C$2:C932)</f>
        <v>931</v>
      </c>
      <c r="F932" s="12">
        <f>IF(stats[[#This Row],[Datetime]],stats[[#This Row],[Total Clear]]/stats[[#This Row],[Total Runs]],NA())</f>
        <v>3.22234156820623E-3</v>
      </c>
      <c r="G932" s="2">
        <f t="shared" si="45"/>
        <v>0</v>
      </c>
      <c r="H932" s="3">
        <f>IFERROR(stats[[#This Row],[Datetime]]-A931,"")</f>
        <v>9.2592593136942014E-4</v>
      </c>
      <c r="I932" s="3">
        <f t="shared" si="46"/>
        <v>9.6932870474120136E-4</v>
      </c>
      <c r="J932" s="3">
        <f t="shared" si="47"/>
        <v>1.0706018529162975E-3</v>
      </c>
      <c r="K932" s="3">
        <f>IFERROR(stats[[#This Row],[Q3]]-stats[[#This Row],[Q1]],"")</f>
        <v>1.0127314817509614E-4</v>
      </c>
      <c r="L932" s="3">
        <f>IFERROR(AVERAGEIFS(H913:H932, H913:H932, "&lt;" &amp; stats[[#This Row],[Q3]]+(2*stats[[#This Row],[IQR]]), H913:H932, "&gt;" &amp; stats[[#This Row],[Q1]]-(2*stats[[#This Row],[IQR]])),"")</f>
        <v>1.020254629838746E-3</v>
      </c>
    </row>
    <row r="933" spans="1:12" x14ac:dyDescent="0.25">
      <c r="A933" s="9">
        <v>44280.296701388892</v>
      </c>
      <c r="B933" s="10">
        <v>0</v>
      </c>
      <c r="C933" s="10">
        <v>1</v>
      </c>
      <c r="D933" s="11">
        <f>SUM(B$2:B933)</f>
        <v>3</v>
      </c>
      <c r="E933" s="11">
        <f>SUM(C$2:C933)</f>
        <v>932</v>
      </c>
      <c r="F933" s="12">
        <f>IF(stats[[#This Row],[Datetime]],stats[[#This Row],[Total Clear]]/stats[[#This Row],[Total Runs]],NA())</f>
        <v>3.2188841201716738E-3</v>
      </c>
      <c r="G933" s="2">
        <f t="shared" si="45"/>
        <v>0</v>
      </c>
      <c r="H933" s="3">
        <f>IFERROR(stats[[#This Row],[Datetime]]-A932,"")</f>
        <v>9.3750000087311491E-4</v>
      </c>
      <c r="I933" s="3">
        <f t="shared" si="46"/>
        <v>9.5486111058562528E-4</v>
      </c>
      <c r="J933" s="3">
        <f t="shared" si="47"/>
        <v>1.0561342587607214E-3</v>
      </c>
      <c r="K933" s="3">
        <f>IFERROR(stats[[#This Row],[Q3]]-stats[[#This Row],[Q1]],"")</f>
        <v>1.0127314817509614E-4</v>
      </c>
      <c r="L933" s="3">
        <f>IFERROR(AVERAGEIFS(H914:H933, H914:H933, "&lt;" &amp; stats[[#This Row],[Q3]]+(2*stats[[#This Row],[IQR]]), H914:H933, "&gt;" &amp; stats[[#This Row],[Q1]]-(2*stats[[#This Row],[IQR]])),"")</f>
        <v>1.0127314817509614E-3</v>
      </c>
    </row>
    <row r="934" spans="1:12" x14ac:dyDescent="0.25">
      <c r="A934" s="9">
        <v>44280.297696759262</v>
      </c>
      <c r="B934" s="10">
        <v>0</v>
      </c>
      <c r="C934" s="10">
        <v>1</v>
      </c>
      <c r="D934" s="11">
        <f>SUM(B$2:B934)</f>
        <v>3</v>
      </c>
      <c r="E934" s="11">
        <f>SUM(C$2:C934)</f>
        <v>933</v>
      </c>
      <c r="F934" s="12">
        <f>IF(stats[[#This Row],[Datetime]],stats[[#This Row],[Total Clear]]/stats[[#This Row],[Total Runs]],NA())</f>
        <v>3.2154340836012861E-3</v>
      </c>
      <c r="G934" s="2">
        <f t="shared" si="45"/>
        <v>0</v>
      </c>
      <c r="H934" s="3">
        <f>IFERROR(stats[[#This Row],[Datetime]]-A933,"")</f>
        <v>9.9537037021946162E-4</v>
      </c>
      <c r="I934" s="3">
        <f t="shared" si="46"/>
        <v>9.5486111058562528E-4</v>
      </c>
      <c r="J934" s="3">
        <f t="shared" si="47"/>
        <v>1.035879629853298E-3</v>
      </c>
      <c r="K934" s="3">
        <f>IFERROR(stats[[#This Row],[Q3]]-stats[[#This Row],[Q1]],"")</f>
        <v>8.1018519267672673E-5</v>
      </c>
      <c r="L934" s="3">
        <f>IFERROR(AVERAGEIFS(H915:H934, H915:H934, "&lt;" &amp; stats[[#This Row],[Q3]]+(2*stats[[#This Row],[IQR]]), H915:H934, "&gt;" &amp; stats[[#This Row],[Q1]]-(2*stats[[#This Row],[IQR]])),"")</f>
        <v>1.0057870371383616E-3</v>
      </c>
    </row>
    <row r="935" spans="1:12" x14ac:dyDescent="0.25">
      <c r="A935" s="9">
        <v>44280.298634259256</v>
      </c>
      <c r="B935" s="10">
        <v>0</v>
      </c>
      <c r="C935" s="10">
        <v>1</v>
      </c>
      <c r="D935" s="11">
        <f>SUM(B$2:B935)</f>
        <v>3</v>
      </c>
      <c r="E935" s="11">
        <f>SUM(C$2:C935)</f>
        <v>934</v>
      </c>
      <c r="F935" s="12">
        <f>IF(stats[[#This Row],[Datetime]],stats[[#This Row],[Total Clear]]/stats[[#This Row],[Total Runs]],NA())</f>
        <v>3.2119914346895075E-3</v>
      </c>
      <c r="G935" s="2">
        <f t="shared" si="45"/>
        <v>0</v>
      </c>
      <c r="H935" s="3">
        <f>IFERROR(stats[[#This Row],[Datetime]]-A934,"")</f>
        <v>9.374999935971573E-4</v>
      </c>
      <c r="I935" s="3">
        <f t="shared" si="46"/>
        <v>9.3749999905412551E-4</v>
      </c>
      <c r="J935" s="3">
        <f t="shared" si="47"/>
        <v>1.0300925932824612E-3</v>
      </c>
      <c r="K935" s="3">
        <f>IFERROR(stats[[#This Row],[Q3]]-stats[[#This Row],[Q1]],"")</f>
        <v>9.2592594228335656E-5</v>
      </c>
      <c r="L935" s="3">
        <f>IFERROR(AVERAGEIFS(H916:H935, H916:H935, "&lt;" &amp; stats[[#This Row],[Q3]]+(2*stats[[#This Row],[IQR]]), H916:H935, "&gt;" &amp; stats[[#This Row],[Q1]]-(2*stats[[#This Row],[IQR]])),"")</f>
        <v>9.9942129600094631E-4</v>
      </c>
    </row>
    <row r="936" spans="1:12" x14ac:dyDescent="0.25">
      <c r="A936" s="9">
        <v>44280.29954861111</v>
      </c>
      <c r="B936" s="10">
        <v>0</v>
      </c>
      <c r="C936" s="10">
        <v>1</v>
      </c>
      <c r="D936" s="11">
        <f>SUM(B$2:B936)</f>
        <v>3</v>
      </c>
      <c r="E936" s="11">
        <f>SUM(C$2:C936)</f>
        <v>935</v>
      </c>
      <c r="F936" s="12">
        <f>IF(stats[[#This Row],[Datetime]],stats[[#This Row],[Total Clear]]/stats[[#This Row],[Total Runs]],NA())</f>
        <v>3.2085561497326204E-3</v>
      </c>
      <c r="G936" s="2">
        <f t="shared" si="45"/>
        <v>0</v>
      </c>
      <c r="H936" s="3">
        <f>IFERROR(stats[[#This Row],[Datetime]]-A935,"")</f>
        <v>9.1435185458976775E-4</v>
      </c>
      <c r="I936" s="3">
        <f t="shared" si="46"/>
        <v>9.3460647804022301E-4</v>
      </c>
      <c r="J936" s="3">
        <f t="shared" si="47"/>
        <v>1.0300925932824612E-3</v>
      </c>
      <c r="K936" s="3">
        <f>IFERROR(stats[[#This Row],[Q3]]-stats[[#This Row],[Q1]],"")</f>
        <v>9.5486115242238156E-5</v>
      </c>
      <c r="L936" s="3">
        <f>IFERROR(AVERAGEIFS(H917:H936, H917:H936, "&lt;" &amp; stats[[#This Row],[Q3]]+(2*stats[[#This Row],[IQR]]), H917:H936, "&gt;" &amp; stats[[#This Row],[Q1]]-(2*stats[[#This Row],[IQR]])),"")</f>
        <v>9.9421296290529431E-4</v>
      </c>
    </row>
    <row r="937" spans="1:12" x14ac:dyDescent="0.25">
      <c r="A937" s="9">
        <v>44280.300497685188</v>
      </c>
      <c r="B937" s="10">
        <v>0</v>
      </c>
      <c r="C937" s="10">
        <v>1</v>
      </c>
      <c r="D937" s="11">
        <f>SUM(B$2:B937)</f>
        <v>3</v>
      </c>
      <c r="E937" s="11">
        <f>SUM(C$2:C937)</f>
        <v>936</v>
      </c>
      <c r="F937" s="12">
        <f>IF(stats[[#This Row],[Datetime]],stats[[#This Row],[Total Clear]]/stats[[#This Row],[Total Runs]],NA())</f>
        <v>3.205128205128205E-3</v>
      </c>
      <c r="G937" s="2">
        <f t="shared" si="45"/>
        <v>0</v>
      </c>
      <c r="H937" s="3">
        <f>IFERROR(stats[[#This Row],[Datetime]]-A936,"")</f>
        <v>9.490740776527673E-4</v>
      </c>
      <c r="I937" s="3">
        <f t="shared" si="46"/>
        <v>9.3460647804022301E-4</v>
      </c>
      <c r="J937" s="3">
        <f t="shared" si="47"/>
        <v>1.0127314835699508E-3</v>
      </c>
      <c r="K937" s="3">
        <f>IFERROR(stats[[#This Row],[Q3]]-stats[[#This Row],[Q1]],"")</f>
        <v>7.8125005529727787E-5</v>
      </c>
      <c r="L937" s="3">
        <f>IFERROR(AVERAGEIFS(H918:H937, H918:H937, "&lt;" &amp; stats[[#This Row],[Q3]]+(2*stats[[#This Row],[IQR]]), H918:H937, "&gt;" &amp; stats[[#This Row],[Q1]]-(2*stats[[#This Row],[IQR]])),"")</f>
        <v>9.7587719325307066E-4</v>
      </c>
    </row>
    <row r="938" spans="1:12" x14ac:dyDescent="0.25">
      <c r="A938" s="9">
        <v>44280.301504629628</v>
      </c>
      <c r="B938" s="10">
        <v>0</v>
      </c>
      <c r="C938" s="10">
        <v>1</v>
      </c>
      <c r="D938" s="11">
        <f>SUM(B$2:B938)</f>
        <v>3</v>
      </c>
      <c r="E938" s="11">
        <f>SUM(C$2:C938)</f>
        <v>937</v>
      </c>
      <c r="F938" s="12">
        <f>IF(stats[[#This Row],[Datetime]],stats[[#This Row],[Total Clear]]/stats[[#This Row],[Total Runs]],NA())</f>
        <v>3.2017075773745998E-3</v>
      </c>
      <c r="G938" s="2">
        <f t="shared" si="45"/>
        <v>0</v>
      </c>
      <c r="H938" s="3">
        <f>IFERROR(stats[[#This Row],[Datetime]]-A937,"")</f>
        <v>1.0069444397231564E-3</v>
      </c>
      <c r="I938" s="3">
        <f t="shared" si="46"/>
        <v>9.3460647804022301E-4</v>
      </c>
      <c r="J938" s="3">
        <f t="shared" si="47"/>
        <v>1.0127314835699508E-3</v>
      </c>
      <c r="K938" s="3">
        <f>IFERROR(stats[[#This Row],[Q3]]-stats[[#This Row],[Q1]],"")</f>
        <v>7.8125005529727787E-5</v>
      </c>
      <c r="L938" s="3">
        <f>IFERROR(AVERAGEIFS(H919:H938, H919:H938, "&lt;" &amp; stats[[#This Row],[Q3]]+(2*stats[[#This Row],[IQR]]), H919:H938, "&gt;" &amp; stats[[#This Row],[Q1]]-(2*stats[[#This Row],[IQR]])),"")</f>
        <v>9.7770467829449395E-4</v>
      </c>
    </row>
    <row r="939" spans="1:12" x14ac:dyDescent="0.25">
      <c r="A939" s="9">
        <v>44280.302418981482</v>
      </c>
      <c r="B939" s="10">
        <v>0</v>
      </c>
      <c r="C939" s="10">
        <v>1</v>
      </c>
      <c r="D939" s="11">
        <f>SUM(B$2:B939)</f>
        <v>3</v>
      </c>
      <c r="E939" s="11">
        <f>SUM(C$2:C939)</f>
        <v>938</v>
      </c>
      <c r="F939" s="12">
        <f>IF(stats[[#This Row],[Datetime]],stats[[#This Row],[Total Clear]]/stats[[#This Row],[Total Runs]],NA())</f>
        <v>3.1982942430703624E-3</v>
      </c>
      <c r="G939" s="2">
        <f t="shared" si="45"/>
        <v>0</v>
      </c>
      <c r="H939" s="3">
        <f>IFERROR(stats[[#This Row],[Datetime]]-A938,"")</f>
        <v>9.1435185458976775E-4</v>
      </c>
      <c r="I939" s="3">
        <f t="shared" si="46"/>
        <v>9.2592592955043074E-4</v>
      </c>
      <c r="J939" s="3">
        <f t="shared" si="47"/>
        <v>1.0069444415421458E-3</v>
      </c>
      <c r="K939" s="3">
        <f>IFERROR(stats[[#This Row],[Q3]]-stats[[#This Row],[Q1]],"")</f>
        <v>8.1018511991715059E-5</v>
      </c>
      <c r="L939" s="3">
        <f>IFERROR(AVERAGEIFS(H920:H939, H920:H939, "&lt;" &amp; stats[[#This Row],[Q3]]+(2*stats[[#This Row],[IQR]]), H920:H939, "&gt;" &amp; stats[[#This Row],[Q1]]-(2*stats[[#This Row],[IQR]])),"")</f>
        <v>9.7453703710925765E-4</v>
      </c>
    </row>
    <row r="940" spans="1:12" x14ac:dyDescent="0.25">
      <c r="A940" s="9">
        <v>44280.303391203706</v>
      </c>
      <c r="B940" s="10">
        <v>0</v>
      </c>
      <c r="C940" s="10">
        <v>1</v>
      </c>
      <c r="D940" s="11">
        <f>SUM(B$2:B940)</f>
        <v>3</v>
      </c>
      <c r="E940" s="11">
        <f>SUM(C$2:C940)</f>
        <v>939</v>
      </c>
      <c r="F940" s="12">
        <f>IF(stats[[#This Row],[Datetime]],stats[[#This Row],[Total Clear]]/stats[[#This Row],[Total Runs]],NA())</f>
        <v>3.1948881789137379E-3</v>
      </c>
      <c r="G940" s="2">
        <f t="shared" si="45"/>
        <v>0</v>
      </c>
      <c r="H940" s="3">
        <f>IFERROR(stats[[#This Row],[Datetime]]-A939,"")</f>
        <v>9.7222222393611446E-4</v>
      </c>
      <c r="I940" s="3">
        <f t="shared" si="46"/>
        <v>9.2592592955043074E-4</v>
      </c>
      <c r="J940" s="3">
        <f t="shared" si="47"/>
        <v>9.9826388759538531E-4</v>
      </c>
      <c r="K940" s="3">
        <f>IFERROR(stats[[#This Row],[Q3]]-stats[[#This Row],[Q1]],"")</f>
        <v>7.2337958044954576E-5</v>
      </c>
      <c r="L940" s="3">
        <f>IFERROR(AVERAGEIFS(H921:H940, H921:H940, "&lt;" &amp; stats[[#This Row],[Q3]]+(2*stats[[#This Row],[IQR]]), H921:H940, "&gt;" &amp; stats[[#This Row],[Q1]]-(2*stats[[#This Row],[IQR]])),"")</f>
        <v>9.6643518518249041E-4</v>
      </c>
    </row>
    <row r="941" spans="1:12" x14ac:dyDescent="0.25">
      <c r="A941" s="9">
        <v>44280.304328703707</v>
      </c>
      <c r="B941" s="10">
        <v>0</v>
      </c>
      <c r="C941" s="10">
        <v>1</v>
      </c>
      <c r="D941" s="11">
        <f>SUM(B$2:B941)</f>
        <v>3</v>
      </c>
      <c r="E941" s="11">
        <f>SUM(C$2:C941)</f>
        <v>940</v>
      </c>
      <c r="F941" s="12">
        <f>IF(stats[[#This Row],[Datetime]],stats[[#This Row],[Total Clear]]/stats[[#This Row],[Total Runs]],NA())</f>
        <v>3.1914893617021275E-3</v>
      </c>
      <c r="G941" s="2">
        <f t="shared" si="45"/>
        <v>0</v>
      </c>
      <c r="H941" s="3">
        <f>IFERROR(stats[[#This Row],[Datetime]]-A940,"")</f>
        <v>9.3750000087311491E-4</v>
      </c>
      <c r="I941" s="3">
        <f t="shared" si="46"/>
        <v>9.2592592955043074E-4</v>
      </c>
      <c r="J941" s="3">
        <f t="shared" si="47"/>
        <v>9.9826388759538531E-4</v>
      </c>
      <c r="K941" s="3">
        <f>IFERROR(stats[[#This Row],[Q3]]-stats[[#This Row],[Q1]],"")</f>
        <v>7.2337958044954576E-5</v>
      </c>
      <c r="L941" s="3">
        <f>IFERROR(AVERAGEIFS(H922:H941, H922:H941, "&lt;" &amp; stats[[#This Row],[Q3]]+(2*stats[[#This Row],[IQR]]), H922:H941, "&gt;" &amp; stats[[#This Row],[Q1]]-(2*stats[[#This Row],[IQR]])),"")</f>
        <v>9.6412037055415567E-4</v>
      </c>
    </row>
    <row r="942" spans="1:12" x14ac:dyDescent="0.25">
      <c r="A942" s="9">
        <v>44280.305243055554</v>
      </c>
      <c r="B942" s="10">
        <v>0</v>
      </c>
      <c r="C942" s="10">
        <v>1</v>
      </c>
      <c r="D942" s="11">
        <f>SUM(B$2:B942)</f>
        <v>3</v>
      </c>
      <c r="E942" s="11">
        <f>SUM(C$2:C942)</f>
        <v>941</v>
      </c>
      <c r="F942" s="12">
        <f>IF(stats[[#This Row],[Datetime]],stats[[#This Row],[Total Clear]]/stats[[#This Row],[Total Runs]],NA())</f>
        <v>3.188097768331562E-3</v>
      </c>
      <c r="G942" s="2">
        <f t="shared" si="45"/>
        <v>0</v>
      </c>
      <c r="H942" s="3">
        <f>IFERROR(stats[[#This Row],[Datetime]]-A941,"")</f>
        <v>9.1435184731381014E-4</v>
      </c>
      <c r="I942" s="3">
        <f t="shared" si="46"/>
        <v>9.2303240671753883E-4</v>
      </c>
      <c r="J942" s="3">
        <f t="shared" si="47"/>
        <v>9.9826388759538531E-4</v>
      </c>
      <c r="K942" s="3">
        <f>IFERROR(stats[[#This Row],[Q3]]-stats[[#This Row],[Q1]],"")</f>
        <v>7.5231480877846479E-5</v>
      </c>
      <c r="L942" s="3">
        <f>IFERROR(AVERAGEIFS(H923:H942, H923:H942, "&lt;" &amp; stats[[#This Row],[Q3]]+(2*stats[[#This Row],[IQR]]), H923:H942, "&gt;" &amp; stats[[#This Row],[Q1]]-(2*stats[[#This Row],[IQR]])),"")</f>
        <v>9.6006944440887312E-4</v>
      </c>
    </row>
    <row r="943" spans="1:12" x14ac:dyDescent="0.25">
      <c r="A943" s="9">
        <v>44280.306157407409</v>
      </c>
      <c r="B943" s="10">
        <v>0</v>
      </c>
      <c r="C943" s="10">
        <v>1</v>
      </c>
      <c r="D943" s="11">
        <f>SUM(B$2:B943)</f>
        <v>3</v>
      </c>
      <c r="E943" s="11">
        <f>SUM(C$2:C943)</f>
        <v>942</v>
      </c>
      <c r="F943" s="12">
        <f>IF(stats[[#This Row],[Datetime]],stats[[#This Row],[Total Clear]]/stats[[#This Row],[Total Runs]],NA())</f>
        <v>3.1847133757961785E-3</v>
      </c>
      <c r="G943" s="2">
        <f t="shared" si="45"/>
        <v>0</v>
      </c>
      <c r="H943" s="3">
        <f>IFERROR(stats[[#This Row],[Datetime]]-A942,"")</f>
        <v>9.1435185458976775E-4</v>
      </c>
      <c r="I943" s="3">
        <f t="shared" si="46"/>
        <v>9.1435185458976775E-4</v>
      </c>
      <c r="J943" s="3">
        <f t="shared" si="47"/>
        <v>9.9537037021946162E-4</v>
      </c>
      <c r="K943" s="3">
        <f>IFERROR(stats[[#This Row],[Q3]]-stats[[#This Row],[Q1]],"")</f>
        <v>8.1018515629693866E-5</v>
      </c>
      <c r="L943" s="3">
        <f>IFERROR(AVERAGEIFS(H924:H943, H924:H943, "&lt;" &amp; stats[[#This Row],[Q3]]+(2*stats[[#This Row],[IQR]]), H924:H943, "&gt;" &amp; stats[[#This Row],[Q1]]-(2*stats[[#This Row],[IQR]])),"")</f>
        <v>9.5543981478840578E-4</v>
      </c>
    </row>
    <row r="944" spans="1:12" x14ac:dyDescent="0.25">
      <c r="A944" s="9">
        <v>44280.307037037041</v>
      </c>
      <c r="B944" s="10">
        <v>0</v>
      </c>
      <c r="C944" s="10">
        <v>1</v>
      </c>
      <c r="D944" s="11">
        <f>SUM(B$2:B944)</f>
        <v>3</v>
      </c>
      <c r="E944" s="11">
        <f>SUM(C$2:C944)</f>
        <v>943</v>
      </c>
      <c r="F944" s="12">
        <f>IF(stats[[#This Row],[Datetime]],stats[[#This Row],[Total Clear]]/stats[[#This Row],[Total Runs]],NA())</f>
        <v>3.1813361611876989E-3</v>
      </c>
      <c r="G944" s="2">
        <f t="shared" si="45"/>
        <v>0</v>
      </c>
      <c r="H944" s="3">
        <f>IFERROR(stats[[#This Row],[Datetime]]-A943,"")</f>
        <v>8.7962963152676821E-4</v>
      </c>
      <c r="I944" s="3">
        <f t="shared" si="46"/>
        <v>9.1435185458976775E-4</v>
      </c>
      <c r="J944" s="3">
        <f t="shared" si="47"/>
        <v>9.9537037021946162E-4</v>
      </c>
      <c r="K944" s="3">
        <f>IFERROR(stats[[#This Row],[Q3]]-stats[[#This Row],[Q1]],"")</f>
        <v>8.1018515629693866E-5</v>
      </c>
      <c r="L944" s="3">
        <f>IFERROR(AVERAGEIFS(H925:H944, H925:H944, "&lt;" &amp; stats[[#This Row],[Q3]]+(2*stats[[#This Row],[IQR]]), H925:H944, "&gt;" &amp; stats[[#This Row],[Q1]]-(2*stats[[#This Row],[IQR]])),"")</f>
        <v>9.5312500016007105E-4</v>
      </c>
    </row>
    <row r="945" spans="1:12" x14ac:dyDescent="0.25">
      <c r="A945" s="9">
        <v>44280.307928240742</v>
      </c>
      <c r="B945" s="10">
        <v>0</v>
      </c>
      <c r="C945" s="10">
        <v>1</v>
      </c>
      <c r="D945" s="11">
        <f>SUM(B$2:B945)</f>
        <v>3</v>
      </c>
      <c r="E945" s="11">
        <f>SUM(C$2:C945)</f>
        <v>944</v>
      </c>
      <c r="F945" s="12">
        <f>IF(stats[[#This Row],[Datetime]],stats[[#This Row],[Total Clear]]/stats[[#This Row],[Total Runs]],NA())</f>
        <v>3.1779661016949155E-3</v>
      </c>
      <c r="G945" s="2">
        <f t="shared" si="45"/>
        <v>0</v>
      </c>
      <c r="H945" s="3">
        <f>IFERROR(stats[[#This Row],[Datetime]]-A944,"")</f>
        <v>8.9120370103046298E-4</v>
      </c>
      <c r="I945" s="3">
        <f t="shared" si="46"/>
        <v>9.1435185458976775E-4</v>
      </c>
      <c r="J945" s="3">
        <f t="shared" si="47"/>
        <v>9.9537037021946162E-4</v>
      </c>
      <c r="K945" s="3">
        <f>IFERROR(stats[[#This Row],[Q3]]-stats[[#This Row],[Q1]],"")</f>
        <v>8.1018515629693866E-5</v>
      </c>
      <c r="L945" s="3">
        <f>IFERROR(AVERAGEIFS(H926:H945, H926:H945, "&lt;" &amp; stats[[#This Row],[Q3]]+(2*stats[[#This Row],[IQR]]), H926:H945, "&gt;" &amp; stats[[#This Row],[Q1]]-(2*stats[[#This Row],[IQR]])),"")</f>
        <v>9.5196759248210587E-4</v>
      </c>
    </row>
    <row r="946" spans="1:12" x14ac:dyDescent="0.25">
      <c r="A946" s="9">
        <v>44280.308807870373</v>
      </c>
      <c r="B946" s="10">
        <v>0</v>
      </c>
      <c r="C946" s="10">
        <v>1</v>
      </c>
      <c r="D946" s="11">
        <f>SUM(B$2:B946)</f>
        <v>3</v>
      </c>
      <c r="E946" s="11">
        <f>SUM(C$2:C946)</f>
        <v>945</v>
      </c>
      <c r="F946" s="12">
        <f>IF(stats[[#This Row],[Datetime]],stats[[#This Row],[Total Clear]]/stats[[#This Row],[Total Runs]],NA())</f>
        <v>3.1746031746031746E-3</v>
      </c>
      <c r="G946" s="2">
        <f t="shared" si="45"/>
        <v>0</v>
      </c>
      <c r="H946" s="3">
        <f>IFERROR(stats[[#This Row],[Datetime]]-A945,"")</f>
        <v>8.7962963152676821E-4</v>
      </c>
      <c r="I946" s="3">
        <f t="shared" si="46"/>
        <v>9.1435185458976775E-4</v>
      </c>
      <c r="J946" s="3">
        <f t="shared" si="47"/>
        <v>9.9537037021946162E-4</v>
      </c>
      <c r="K946" s="3">
        <f>IFERROR(stats[[#This Row],[Q3]]-stats[[#This Row],[Q1]],"")</f>
        <v>8.1018515629693866E-5</v>
      </c>
      <c r="L946" s="3">
        <f>IFERROR(AVERAGEIFS(H927:H946, H927:H946, "&lt;" &amp; stats[[#This Row],[Q3]]+(2*stats[[#This Row],[IQR]]), H927:H946, "&gt;" &amp; stats[[#This Row],[Q1]]-(2*stats[[#This Row],[IQR]])),"")</f>
        <v>9.5196759284590373E-4</v>
      </c>
    </row>
    <row r="947" spans="1:12" x14ac:dyDescent="0.25">
      <c r="A947" s="9">
        <v>44280.309652777774</v>
      </c>
      <c r="B947" s="10">
        <v>0</v>
      </c>
      <c r="C947" s="10">
        <v>1</v>
      </c>
      <c r="D947" s="11">
        <f>SUM(B$2:B947)</f>
        <v>3</v>
      </c>
      <c r="E947" s="11">
        <f>SUM(C$2:C947)</f>
        <v>946</v>
      </c>
      <c r="F947" s="12">
        <f>IF(stats[[#This Row],[Datetime]],stats[[#This Row],[Total Clear]]/stats[[#This Row],[Total Runs]],NA())</f>
        <v>3.1712473572938688E-3</v>
      </c>
      <c r="G947" s="2">
        <f t="shared" si="45"/>
        <v>0</v>
      </c>
      <c r="H947" s="3">
        <f>IFERROR(stats[[#This Row],[Datetime]]-A946,"")</f>
        <v>8.4490740118781105E-4</v>
      </c>
      <c r="I947" s="3">
        <f t="shared" si="46"/>
        <v>9.1435185277077835E-4</v>
      </c>
      <c r="J947" s="3">
        <f t="shared" si="47"/>
        <v>9.7800926050695125E-4</v>
      </c>
      <c r="K947" s="3">
        <f>IFERROR(stats[[#This Row],[Q3]]-stats[[#This Row],[Q1]],"")</f>
        <v>6.36574077361729E-5</v>
      </c>
      <c r="L947" s="3">
        <f>IFERROR(AVERAGEIFS(H928:H947, H928:H947, "&lt;" &amp; stats[[#This Row],[Q3]]+(2*stats[[#This Row],[IQR]]), H928:H947, "&gt;" &amp; stats[[#This Row],[Q1]]-(2*stats[[#This Row],[IQR]])),"")</f>
        <v>9.427083332411712E-4</v>
      </c>
    </row>
    <row r="948" spans="1:12" x14ac:dyDescent="0.25">
      <c r="A948" s="9">
        <v>44280.310532407406</v>
      </c>
      <c r="B948" s="10">
        <v>0</v>
      </c>
      <c r="C948" s="10">
        <v>1</v>
      </c>
      <c r="D948" s="11">
        <f>SUM(B$2:B948)</f>
        <v>3</v>
      </c>
      <c r="E948" s="11">
        <f>SUM(C$2:C948)</f>
        <v>947</v>
      </c>
      <c r="F948" s="12">
        <f>IF(stats[[#This Row],[Datetime]],stats[[#This Row],[Total Clear]]/stats[[#This Row],[Total Runs]],NA())</f>
        <v>3.1678986272439284E-3</v>
      </c>
      <c r="G948" s="2">
        <f t="shared" si="45"/>
        <v>0</v>
      </c>
      <c r="H948" s="3">
        <f>IFERROR(stats[[#This Row],[Datetime]]-A947,"")</f>
        <v>8.7962963152676821E-4</v>
      </c>
      <c r="I948" s="3">
        <f t="shared" si="46"/>
        <v>9.0856481074297335E-4</v>
      </c>
      <c r="J948" s="3">
        <f t="shared" si="47"/>
        <v>9.6354166635137517E-4</v>
      </c>
      <c r="K948" s="3">
        <f>IFERROR(stats[[#This Row],[Q3]]-stats[[#This Row],[Q1]],"")</f>
        <v>5.497685560840182E-5</v>
      </c>
      <c r="L948" s="3">
        <f>IFERROR(AVERAGEIFS(H929:H948, H929:H948, "&lt;" &amp; stats[[#This Row],[Q3]]+(2*stats[[#This Row],[IQR]]), H929:H948, "&gt;" &amp; stats[[#This Row],[Q1]]-(2*stats[[#This Row],[IQR]])),"")</f>
        <v>9.3692129630653655E-4</v>
      </c>
    </row>
    <row r="949" spans="1:12" x14ac:dyDescent="0.25">
      <c r="A949" s="9">
        <v>44280.31144675926</v>
      </c>
      <c r="B949" s="10">
        <v>0</v>
      </c>
      <c r="C949" s="10">
        <v>1</v>
      </c>
      <c r="D949" s="11">
        <f>SUM(B$2:B949)</f>
        <v>3</v>
      </c>
      <c r="E949" s="11">
        <f>SUM(C$2:C949)</f>
        <v>948</v>
      </c>
      <c r="F949" s="12">
        <f>IF(stats[[#This Row],[Datetime]],stats[[#This Row],[Total Clear]]/stats[[#This Row],[Total Runs]],NA())</f>
        <v>3.1645569620253164E-3</v>
      </c>
      <c r="G949" s="2">
        <f t="shared" si="45"/>
        <v>0</v>
      </c>
      <c r="H949" s="3">
        <f>IFERROR(stats[[#This Row],[Datetime]]-A948,"")</f>
        <v>9.1435185458976775E-4</v>
      </c>
      <c r="I949" s="3">
        <f t="shared" si="46"/>
        <v>9.0856481074297335E-4</v>
      </c>
      <c r="J949" s="3">
        <f t="shared" si="47"/>
        <v>9.5196759502869099E-4</v>
      </c>
      <c r="K949" s="3">
        <f>IFERROR(stats[[#This Row],[Q3]]-stats[[#This Row],[Q1]],"")</f>
        <v>4.3402784285717644E-5</v>
      </c>
      <c r="L949" s="3">
        <f>IFERROR(AVERAGEIFS(H930:H949, H930:H949, "&lt;" &amp; stats[[#This Row],[Q3]]+(2*stats[[#This Row],[IQR]]), H930:H949, "&gt;" &amp; stats[[#This Row],[Q1]]-(2*stats[[#This Row],[IQR]])),"")</f>
        <v>9.2470760251959095E-4</v>
      </c>
    </row>
    <row r="950" spans="1:12" x14ac:dyDescent="0.25">
      <c r="A950" s="9">
        <v>44280.312384259261</v>
      </c>
      <c r="B950" s="10">
        <v>0</v>
      </c>
      <c r="C950" s="10">
        <v>1</v>
      </c>
      <c r="D950" s="11">
        <f>SUM(B$2:B950)</f>
        <v>3</v>
      </c>
      <c r="E950" s="11">
        <f>SUM(C$2:C950)</f>
        <v>949</v>
      </c>
      <c r="F950" s="12">
        <f>IF(stats[[#This Row],[Datetime]],stats[[#This Row],[Total Clear]]/stats[[#This Row],[Total Runs]],NA())</f>
        <v>3.1612223393045311E-3</v>
      </c>
      <c r="G950" s="2">
        <f t="shared" si="45"/>
        <v>0</v>
      </c>
      <c r="H950" s="3">
        <f>IFERROR(stats[[#This Row],[Datetime]]-A949,"")</f>
        <v>9.3750000087311491E-4</v>
      </c>
      <c r="I950" s="3">
        <f t="shared" si="46"/>
        <v>9.0856481074297335E-4</v>
      </c>
      <c r="J950" s="3">
        <f t="shared" si="47"/>
        <v>9.4039352006802801E-4</v>
      </c>
      <c r="K950" s="3">
        <f>IFERROR(stats[[#This Row],[Q3]]-stats[[#This Row],[Q1]],"")</f>
        <v>3.182870932505466E-5</v>
      </c>
      <c r="L950" s="3">
        <f>IFERROR(AVERAGEIFS(H931:H950, H931:H950, "&lt;" &amp; stats[[#This Row],[Q3]]+(2*stats[[#This Row],[IQR]]), H931:H950, "&gt;" &amp; stats[[#This Row],[Q1]]-(2*stats[[#This Row],[IQR]])),"")</f>
        <v>9.2105263205379938E-4</v>
      </c>
    </row>
    <row r="951" spans="1:12" x14ac:dyDescent="0.25">
      <c r="A951" s="9">
        <v>44280.313379629632</v>
      </c>
      <c r="B951" s="10">
        <v>0</v>
      </c>
      <c r="C951" s="10">
        <v>1</v>
      </c>
      <c r="D951" s="11">
        <f>SUM(B$2:B951)</f>
        <v>3</v>
      </c>
      <c r="E951" s="11">
        <f>SUM(C$2:C951)</f>
        <v>950</v>
      </c>
      <c r="F951" s="12">
        <f>IF(stats[[#This Row],[Datetime]],stats[[#This Row],[Total Clear]]/stats[[#This Row],[Total Runs]],NA())</f>
        <v>3.1578947368421052E-3</v>
      </c>
      <c r="G951" s="2">
        <f t="shared" si="45"/>
        <v>0</v>
      </c>
      <c r="H951" s="3">
        <f>IFERROR(stats[[#This Row],[Datetime]]-A950,"")</f>
        <v>9.9537037021946162E-4</v>
      </c>
      <c r="I951" s="3">
        <f t="shared" si="46"/>
        <v>9.0856481074297335E-4</v>
      </c>
      <c r="J951" s="3">
        <f t="shared" si="47"/>
        <v>9.4039352006802801E-4</v>
      </c>
      <c r="K951" s="3">
        <f>IFERROR(stats[[#This Row],[Q3]]-stats[[#This Row],[Q1]],"")</f>
        <v>3.182870932505466E-5</v>
      </c>
      <c r="L951" s="3">
        <f>IFERROR(AVERAGEIFS(H932:H951, H932:H951, "&lt;" &amp; stats[[#This Row],[Q3]]+(2*stats[[#This Row],[IQR]]), H932:H951, "&gt;" &amp; stats[[#This Row],[Q1]]-(2*stats[[#This Row],[IQR]])),"")</f>
        <v>9.2288011747816776E-4</v>
      </c>
    </row>
    <row r="952" spans="1:12" x14ac:dyDescent="0.25">
      <c r="A952" s="9">
        <v>44280.314259259256</v>
      </c>
      <c r="B952" s="10">
        <v>0</v>
      </c>
      <c r="C952" s="10">
        <v>1</v>
      </c>
      <c r="D952" s="11">
        <f>SUM(B$2:B952)</f>
        <v>3</v>
      </c>
      <c r="E952" s="11">
        <f>SUM(C$2:C952)</f>
        <v>951</v>
      </c>
      <c r="F952" s="12">
        <f>IF(stats[[#This Row],[Datetime]],stats[[#This Row],[Total Clear]]/stats[[#This Row],[Total Runs]],NA())</f>
        <v>3.1545741324921135E-3</v>
      </c>
      <c r="G952" s="2">
        <f t="shared" si="45"/>
        <v>0</v>
      </c>
      <c r="H952" s="3">
        <f>IFERROR(stats[[#This Row],[Datetime]]-A951,"")</f>
        <v>8.7962962425081059E-4</v>
      </c>
      <c r="I952" s="3">
        <f t="shared" si="46"/>
        <v>8.8831018365453929E-4</v>
      </c>
      <c r="J952" s="3">
        <f t="shared" si="47"/>
        <v>9.4039352006802801E-4</v>
      </c>
      <c r="K952" s="3">
        <f>IFERROR(stats[[#This Row],[Q3]]-stats[[#This Row],[Q1]],"")</f>
        <v>5.2083336413488723E-5</v>
      </c>
      <c r="L952" s="3">
        <f>IFERROR(AVERAGEIFS(H933:H952, H933:H952, "&lt;" &amp; stats[[#This Row],[Q3]]+(2*stats[[#This Row],[IQR]]), H933:H952, "&gt;" &amp; stats[[#This Row],[Q1]]-(2*stats[[#This Row],[IQR]])),"")</f>
        <v>9.2476851823448665E-4</v>
      </c>
    </row>
    <row r="953" spans="1:12" x14ac:dyDescent="0.25">
      <c r="A953" s="9">
        <v>44280.315081018518</v>
      </c>
      <c r="B953" s="10">
        <v>0</v>
      </c>
      <c r="C953" s="10">
        <v>1</v>
      </c>
      <c r="D953" s="11">
        <f>SUM(B$2:B953)</f>
        <v>3</v>
      </c>
      <c r="E953" s="11">
        <f>SUM(C$2:C953)</f>
        <v>952</v>
      </c>
      <c r="F953" s="12">
        <f>IF(stats[[#This Row],[Datetime]],stats[[#This Row],[Total Clear]]/stats[[#This Row],[Total Runs]],NA())</f>
        <v>3.1512605042016808E-3</v>
      </c>
      <c r="G953" s="2">
        <f t="shared" si="45"/>
        <v>0</v>
      </c>
      <c r="H953" s="3">
        <f>IFERROR(stats[[#This Row],[Datetime]]-A952,"")</f>
        <v>8.217592621804215E-4</v>
      </c>
      <c r="I953" s="3">
        <f t="shared" si="46"/>
        <v>8.7962963152676821E-4</v>
      </c>
      <c r="J953" s="3">
        <f t="shared" si="47"/>
        <v>9.4039352006802801E-4</v>
      </c>
      <c r="K953" s="3">
        <f>IFERROR(stats[[#This Row],[Q3]]-stats[[#This Row],[Q1]],"")</f>
        <v>6.0763888541259803E-5</v>
      </c>
      <c r="L953" s="3">
        <f>IFERROR(AVERAGEIFS(H934:H953, H934:H953, "&lt;" &amp; stats[[#This Row],[Q3]]+(2*stats[[#This Row],[IQR]]), H934:H953, "&gt;" &amp; stats[[#This Row],[Q1]]-(2*stats[[#This Row],[IQR]])),"")</f>
        <v>9.18981481299852E-4</v>
      </c>
    </row>
    <row r="954" spans="1:12" x14ac:dyDescent="0.25">
      <c r="A954" s="9">
        <v>44280.316030092596</v>
      </c>
      <c r="B954" s="10">
        <v>0</v>
      </c>
      <c r="C954" s="10">
        <v>1</v>
      </c>
      <c r="D954" s="11">
        <f>SUM(B$2:B954)</f>
        <v>3</v>
      </c>
      <c r="E954" s="11">
        <f>SUM(C$2:C954)</f>
        <v>953</v>
      </c>
      <c r="F954" s="12">
        <f>IF(stats[[#This Row],[Datetime]],stats[[#This Row],[Total Clear]]/stats[[#This Row],[Total Runs]],NA())</f>
        <v>3.1479538300104933E-3</v>
      </c>
      <c r="G954" s="2">
        <f t="shared" si="45"/>
        <v>0</v>
      </c>
      <c r="H954" s="3">
        <f>IFERROR(stats[[#This Row],[Datetime]]-A953,"")</f>
        <v>9.490740776527673E-4</v>
      </c>
      <c r="I954" s="3">
        <f t="shared" si="46"/>
        <v>8.7962963152676821E-4</v>
      </c>
      <c r="J954" s="3">
        <f t="shared" si="47"/>
        <v>9.4039352006802801E-4</v>
      </c>
      <c r="K954" s="3">
        <f>IFERROR(stats[[#This Row],[Q3]]-stats[[#This Row],[Q1]],"")</f>
        <v>6.0763888541259803E-5</v>
      </c>
      <c r="L954" s="3">
        <f>IFERROR(AVERAGEIFS(H935:H954, H935:H954, "&lt;" &amp; stats[[#This Row],[Q3]]+(2*stats[[#This Row],[IQR]]), H935:H954, "&gt;" &amp; stats[[#This Row],[Q1]]-(2*stats[[#This Row],[IQR]])),"")</f>
        <v>9.1666666667151726E-4</v>
      </c>
    </row>
    <row r="955" spans="1:12" x14ac:dyDescent="0.25">
      <c r="A955" s="9">
        <v>44280.316921296297</v>
      </c>
      <c r="B955" s="10">
        <v>0</v>
      </c>
      <c r="C955" s="10">
        <v>1</v>
      </c>
      <c r="D955" s="11">
        <f>SUM(B$2:B955)</f>
        <v>3</v>
      </c>
      <c r="E955" s="11">
        <f>SUM(C$2:C955)</f>
        <v>954</v>
      </c>
      <c r="F955" s="12">
        <f>IF(stats[[#This Row],[Datetime]],stats[[#This Row],[Total Clear]]/stats[[#This Row],[Total Runs]],NA())</f>
        <v>3.1446540880503146E-3</v>
      </c>
      <c r="G955" s="2">
        <f t="shared" si="45"/>
        <v>0</v>
      </c>
      <c r="H955" s="3">
        <f>IFERROR(stats[[#This Row],[Datetime]]-A954,"")</f>
        <v>8.9120370103046298E-4</v>
      </c>
      <c r="I955" s="3">
        <f t="shared" si="46"/>
        <v>8.7962963152676821E-4</v>
      </c>
      <c r="J955" s="3">
        <f t="shared" si="47"/>
        <v>9.4039352006802801E-4</v>
      </c>
      <c r="K955" s="3">
        <f>IFERROR(stats[[#This Row],[Q3]]-stats[[#This Row],[Q1]],"")</f>
        <v>6.0763888541259803E-5</v>
      </c>
      <c r="L955" s="3">
        <f>IFERROR(AVERAGEIFS(H936:H955, H936:H955, "&lt;" &amp; stats[[#This Row],[Q3]]+(2*stats[[#This Row],[IQR]]), H936:H955, "&gt;" &amp; stats[[#This Row],[Q1]]-(2*stats[[#This Row],[IQR]])),"")</f>
        <v>9.1435185204318263E-4</v>
      </c>
    </row>
    <row r="956" spans="1:12" x14ac:dyDescent="0.25">
      <c r="A956" s="9">
        <v>44280.317789351851</v>
      </c>
      <c r="B956" s="10">
        <v>0</v>
      </c>
      <c r="C956" s="10">
        <v>1</v>
      </c>
      <c r="D956" s="11">
        <f>SUM(B$2:B956)</f>
        <v>3</v>
      </c>
      <c r="E956" s="11">
        <f>SUM(C$2:C956)</f>
        <v>955</v>
      </c>
      <c r="F956" s="12">
        <f>IF(stats[[#This Row],[Datetime]],stats[[#This Row],[Total Clear]]/stats[[#This Row],[Total Runs]],NA())</f>
        <v>3.1413612565445027E-3</v>
      </c>
      <c r="G956" s="2">
        <f t="shared" si="45"/>
        <v>0</v>
      </c>
      <c r="H956" s="3">
        <f>IFERROR(stats[[#This Row],[Datetime]]-A955,"")</f>
        <v>8.6805555474711582E-4</v>
      </c>
      <c r="I956" s="3">
        <f t="shared" si="46"/>
        <v>8.7962963152676821E-4</v>
      </c>
      <c r="J956" s="3">
        <f t="shared" si="47"/>
        <v>9.4039352006802801E-4</v>
      </c>
      <c r="K956" s="3">
        <f>IFERROR(stats[[#This Row],[Q3]]-stats[[#This Row],[Q1]],"")</f>
        <v>6.0763888541259803E-5</v>
      </c>
      <c r="L956" s="3">
        <f>IFERROR(AVERAGEIFS(H937:H956, H937:H956, "&lt;" &amp; stats[[#This Row],[Q3]]+(2*stats[[#This Row],[IQR]]), H937:H956, "&gt;" &amp; stats[[#This Row],[Q1]]-(2*stats[[#This Row],[IQR]])),"")</f>
        <v>9.1203703705105004E-4</v>
      </c>
    </row>
    <row r="957" spans="1:12" x14ac:dyDescent="0.25">
      <c r="A957" s="9">
        <v>44280.471261574072</v>
      </c>
      <c r="B957" s="10">
        <v>0</v>
      </c>
      <c r="C957" s="10">
        <v>1</v>
      </c>
      <c r="D957" s="11">
        <f>SUM(B$2:B957)</f>
        <v>3</v>
      </c>
      <c r="E957" s="11">
        <f>SUM(C$2:C957)</f>
        <v>956</v>
      </c>
      <c r="F957" s="12">
        <f>IF(stats[[#This Row],[Datetime]],stats[[#This Row],[Total Clear]]/stats[[#This Row],[Total Runs]],NA())</f>
        <v>3.1380753138075313E-3</v>
      </c>
      <c r="G957" s="2">
        <f t="shared" si="45"/>
        <v>0</v>
      </c>
      <c r="H957" s="3">
        <f>IFERROR(stats[[#This Row],[Datetime]]-A956,"")</f>
        <v>0.15347222222044365</v>
      </c>
      <c r="I957" s="3">
        <f t="shared" si="46"/>
        <v>8.7962963152676821E-4</v>
      </c>
      <c r="J957" s="3">
        <f t="shared" si="47"/>
        <v>9.4039352006802801E-4</v>
      </c>
      <c r="K957" s="3">
        <f>IFERROR(stats[[#This Row],[Q3]]-stats[[#This Row],[Q1]],"")</f>
        <v>6.0763888541259803E-5</v>
      </c>
      <c r="L957" s="3">
        <f>IFERROR(AVERAGEIFS(H938:H957, H938:H957, "&lt;" &amp; stats[[#This Row],[Q3]]+(2*stats[[#This Row],[IQR]]), H938:H957, "&gt;" &amp; stats[[#This Row],[Q1]]-(2*stats[[#This Row],[IQR]])),"")</f>
        <v>9.100877191246438E-4</v>
      </c>
    </row>
    <row r="958" spans="1:12" x14ac:dyDescent="0.25">
      <c r="A958" s="9">
        <v>44280.472395833334</v>
      </c>
      <c r="B958" s="10">
        <v>0</v>
      </c>
      <c r="C958" s="10">
        <v>1</v>
      </c>
      <c r="D958" s="11">
        <f>SUM(B$2:B958)</f>
        <v>3</v>
      </c>
      <c r="E958" s="11">
        <f>SUM(C$2:C958)</f>
        <v>957</v>
      </c>
      <c r="F958" s="12">
        <f>IF(stats[[#This Row],[Datetime]],stats[[#This Row],[Total Clear]]/stats[[#This Row],[Total Runs]],NA())</f>
        <v>3.134796238244514E-3</v>
      </c>
      <c r="G958" s="2">
        <f t="shared" si="45"/>
        <v>0</v>
      </c>
      <c r="H958" s="3">
        <f>IFERROR(stats[[#This Row],[Datetime]]-A957,"")</f>
        <v>1.1342592624714598E-3</v>
      </c>
      <c r="I958" s="3">
        <f t="shared" si="46"/>
        <v>8.7962963152676821E-4</v>
      </c>
      <c r="J958" s="3">
        <f t="shared" si="47"/>
        <v>9.4039352006802801E-4</v>
      </c>
      <c r="K958" s="3">
        <f>IFERROR(stats[[#This Row],[Q3]]-stats[[#This Row],[Q1]],"")</f>
        <v>6.0763888541259803E-5</v>
      </c>
      <c r="L958" s="3">
        <f>IFERROR(AVERAGEIFS(H939:H958, H939:H958, "&lt;" &amp; stats[[#This Row],[Q3]]+(2*stats[[#This Row],[IQR]]), H939:H958, "&gt;" &amp; stats[[#This Row],[Q1]]-(2*stats[[#This Row],[IQR]])),"")</f>
        <v>9.0470679020250425E-4</v>
      </c>
    </row>
    <row r="959" spans="1:12" x14ac:dyDescent="0.25">
      <c r="A959" s="9">
        <v>44280.473449074074</v>
      </c>
      <c r="B959" s="10">
        <v>0</v>
      </c>
      <c r="C959" s="10">
        <v>1</v>
      </c>
      <c r="D959" s="11">
        <f>SUM(B$2:B959)</f>
        <v>3</v>
      </c>
      <c r="E959" s="11">
        <f>SUM(C$2:C959)</f>
        <v>958</v>
      </c>
      <c r="F959" s="12">
        <f>IF(stats[[#This Row],[Datetime]],stats[[#This Row],[Total Clear]]/stats[[#This Row],[Total Runs]],NA())</f>
        <v>3.1315240083507308E-3</v>
      </c>
      <c r="G959" s="2">
        <f t="shared" si="45"/>
        <v>0</v>
      </c>
      <c r="H959" s="3">
        <f>IFERROR(stats[[#This Row],[Datetime]]-A958,"")</f>
        <v>1.0532407395658083E-3</v>
      </c>
      <c r="I959" s="3">
        <f t="shared" si="46"/>
        <v>8.7962963152676821E-4</v>
      </c>
      <c r="J959" s="3">
        <f t="shared" si="47"/>
        <v>9.5486111422360409E-4</v>
      </c>
      <c r="K959" s="3">
        <f>IFERROR(stats[[#This Row],[Q3]]-stats[[#This Row],[Q1]],"")</f>
        <v>7.5231482696835883E-5</v>
      </c>
      <c r="L959" s="3">
        <f>IFERROR(AVERAGEIFS(H940:H959, H940:H959, "&lt;" &amp; stats[[#This Row],[Q3]]+(2*stats[[#This Row],[IQR]]), H940:H959, "&gt;" &amp; stats[[#This Row],[Q1]]-(2*stats[[#This Row],[IQR]])),"")</f>
        <v>9.1242283936783985E-4</v>
      </c>
    </row>
    <row r="960" spans="1:12" x14ac:dyDescent="0.25">
      <c r="A960" s="9">
        <v>44280.474560185183</v>
      </c>
      <c r="B960" s="10">
        <v>0</v>
      </c>
      <c r="C960" s="10">
        <v>1</v>
      </c>
      <c r="D960" s="11">
        <f>SUM(B$2:B960)</f>
        <v>3</v>
      </c>
      <c r="E960" s="11">
        <f>SUM(C$2:C960)</f>
        <v>959</v>
      </c>
      <c r="F960" s="12">
        <f>IF(stats[[#This Row],[Datetime]],stats[[#This Row],[Total Clear]]/stats[[#This Row],[Total Runs]],NA())</f>
        <v>3.1282586027111575E-3</v>
      </c>
      <c r="G960" s="2">
        <f t="shared" si="45"/>
        <v>0</v>
      </c>
      <c r="H960" s="3">
        <f>IFERROR(stats[[#This Row],[Datetime]]-A959,"")</f>
        <v>1.111111108912155E-3</v>
      </c>
      <c r="I960" s="3">
        <f t="shared" si="46"/>
        <v>8.7962963152676821E-4</v>
      </c>
      <c r="J960" s="3">
        <f t="shared" si="47"/>
        <v>9.6064815079444088E-4</v>
      </c>
      <c r="K960" s="3">
        <f>IFERROR(stats[[#This Row],[Q3]]-stats[[#This Row],[Q1]],"")</f>
        <v>8.1018519267672673E-5</v>
      </c>
      <c r="L960" s="3">
        <f>IFERROR(AVERAGEIFS(H941:H960, H941:H960, "&lt;" &amp; stats[[#This Row],[Q3]]+(2*stats[[#This Row],[IQR]]), H941:H960, "&gt;" &amp; stats[[#This Row],[Q1]]-(2*stats[[#This Row],[IQR]])),"")</f>
        <v>9.2013888853317545E-4</v>
      </c>
    </row>
    <row r="961" spans="1:12" x14ac:dyDescent="0.25">
      <c r="A961" s="9">
        <v>44280.475636574076</v>
      </c>
      <c r="B961" s="10">
        <v>0</v>
      </c>
      <c r="C961" s="10">
        <v>1</v>
      </c>
      <c r="D961" s="11">
        <f>SUM(B$2:B961)</f>
        <v>3</v>
      </c>
      <c r="E961" s="11">
        <f>SUM(C$2:C961)</f>
        <v>960</v>
      </c>
      <c r="F961" s="12">
        <f>IF(stats[[#This Row],[Datetime]],stats[[#This Row],[Total Clear]]/stats[[#This Row],[Total Runs]],NA())</f>
        <v>3.1250000000000002E-3</v>
      </c>
      <c r="G961" s="2">
        <f t="shared" si="45"/>
        <v>0</v>
      </c>
      <c r="H961" s="3">
        <f>IFERROR(stats[[#This Row],[Datetime]]-A960,"")</f>
        <v>1.0763888931251131E-3</v>
      </c>
      <c r="I961" s="3">
        <f t="shared" si="46"/>
        <v>8.7962963152676821E-4</v>
      </c>
      <c r="J961" s="3">
        <f t="shared" si="47"/>
        <v>1.0098379625560483E-3</v>
      </c>
      <c r="K961" s="3">
        <f>IFERROR(stats[[#This Row],[Q3]]-stats[[#This Row],[Q1]],"")</f>
        <v>1.3020833102928009E-4</v>
      </c>
      <c r="L961" s="3">
        <f>IFERROR(AVERAGEIFS(H942:H961, H942:H961, "&lt;" &amp; stats[[#This Row],[Q3]]+(2*stats[[#This Row],[IQR]]), H942:H961, "&gt;" &amp; stats[[#This Row],[Q1]]-(2*stats[[#This Row],[IQR]])),"")</f>
        <v>9.3871832359582186E-4</v>
      </c>
    </row>
    <row r="962" spans="1:12" x14ac:dyDescent="0.25">
      <c r="A962" s="9">
        <v>44280.476643518516</v>
      </c>
      <c r="B962" s="10">
        <v>0</v>
      </c>
      <c r="C962" s="10">
        <v>1</v>
      </c>
      <c r="D962" s="11">
        <f>SUM(B$2:B962)</f>
        <v>3</v>
      </c>
      <c r="E962" s="11">
        <f>SUM(C$2:C962)</f>
        <v>961</v>
      </c>
      <c r="F962" s="12">
        <f>IF(stats[[#This Row],[Datetime]],stats[[#This Row],[Total Clear]]/stats[[#This Row],[Total Runs]],NA())</f>
        <v>3.1217481789802288E-3</v>
      </c>
      <c r="G962" s="2">
        <f t="shared" ref="G962:G1025" si="48">SUM(B943:B962) / SUM(C943:C962)</f>
        <v>0</v>
      </c>
      <c r="H962" s="3">
        <f>IFERROR(stats[[#This Row],[Datetime]]-A961,"")</f>
        <v>1.0069444397231564E-3</v>
      </c>
      <c r="I962" s="3">
        <f t="shared" ref="I962:I1025" si="49">IFERROR(_xlfn.QUARTILE.INC(H943:H962,1),"")</f>
        <v>8.7962963152676821E-4</v>
      </c>
      <c r="J962" s="3">
        <f t="shared" ref="J962:J1025" si="50">IFERROR(_xlfn.QUARTILE.INC(H943:H962,3),"")</f>
        <v>1.0185185146838194E-3</v>
      </c>
      <c r="K962" s="3">
        <f>IFERROR(stats[[#This Row],[Q3]]-stats[[#This Row],[Q1]],"")</f>
        <v>1.3888888315705117E-4</v>
      </c>
      <c r="L962" s="3">
        <f>IFERROR(AVERAGEIFS(H943:H962, H943:H962, "&lt;" &amp; stats[[#This Row],[Q3]]+(2*stats[[#This Row],[IQR]]), H943:H962, "&gt;" &amp; stats[[#This Row],[Q1]]-(2*stats[[#This Row],[IQR]])),"")</f>
        <v>9.4359161793315584E-4</v>
      </c>
    </row>
    <row r="963" spans="1:12" x14ac:dyDescent="0.25">
      <c r="A963" s="9">
        <v>44280.477777777778</v>
      </c>
      <c r="B963" s="10">
        <v>0</v>
      </c>
      <c r="C963" s="10">
        <v>1</v>
      </c>
      <c r="D963" s="11">
        <f>SUM(B$2:B963)</f>
        <v>3</v>
      </c>
      <c r="E963" s="11">
        <f>SUM(C$2:C963)</f>
        <v>962</v>
      </c>
      <c r="F963" s="12">
        <f>IF(stats[[#This Row],[Datetime]],stats[[#This Row],[Total Clear]]/stats[[#This Row],[Total Runs]],NA())</f>
        <v>3.1185031185031187E-3</v>
      </c>
      <c r="G963" s="2">
        <f t="shared" si="48"/>
        <v>0</v>
      </c>
      <c r="H963" s="3">
        <f>IFERROR(stats[[#This Row],[Datetime]]-A962,"")</f>
        <v>1.1342592624714598E-3</v>
      </c>
      <c r="I963" s="3">
        <f t="shared" si="49"/>
        <v>8.7962963152676821E-4</v>
      </c>
      <c r="J963" s="3">
        <f t="shared" si="50"/>
        <v>1.0590277779556345E-3</v>
      </c>
      <c r="K963" s="3">
        <f>IFERROR(stats[[#This Row],[Q3]]-stats[[#This Row],[Q1]],"")</f>
        <v>1.7939814642886631E-4</v>
      </c>
      <c r="L963" s="3">
        <f>IFERROR(AVERAGEIFS(H944:H963, H944:H963, "&lt;" &amp; stats[[#This Row],[Q3]]+(2*stats[[#This Row],[IQR]]), H944:H963, "&gt;" &amp; stats[[#This Row],[Q1]]-(2*stats[[#This Row],[IQR]])),"")</f>
        <v>9.551656920321923E-4</v>
      </c>
    </row>
    <row r="964" spans="1:12" x14ac:dyDescent="0.25">
      <c r="A964" s="9">
        <v>44280.478784722225</v>
      </c>
      <c r="B964" s="10">
        <v>0</v>
      </c>
      <c r="C964" s="10">
        <v>1</v>
      </c>
      <c r="D964" s="11">
        <f>SUM(B$2:B964)</f>
        <v>3</v>
      </c>
      <c r="E964" s="11">
        <f>SUM(C$2:C964)</f>
        <v>963</v>
      </c>
      <c r="F964" s="12">
        <f>IF(stats[[#This Row],[Datetime]],stats[[#This Row],[Total Clear]]/stats[[#This Row],[Total Runs]],NA())</f>
        <v>3.1152647975077881E-3</v>
      </c>
      <c r="G964" s="2">
        <f t="shared" si="48"/>
        <v>0</v>
      </c>
      <c r="H964" s="3">
        <f>IFERROR(stats[[#This Row],[Datetime]]-A963,"")</f>
        <v>1.006944446999114E-3</v>
      </c>
      <c r="I964" s="3">
        <f t="shared" si="49"/>
        <v>8.7962963152676821E-4</v>
      </c>
      <c r="J964" s="3">
        <f t="shared" si="50"/>
        <v>1.0590277779556345E-3</v>
      </c>
      <c r="K964" s="3">
        <f>IFERROR(stats[[#This Row],[Q3]]-stats[[#This Row],[Q1]],"")</f>
        <v>1.7939814642886631E-4</v>
      </c>
      <c r="L964" s="3">
        <f>IFERROR(AVERAGEIFS(H945:H964, H945:H964, "&lt;" &amp; stats[[#This Row],[Q3]]+(2*stats[[#This Row],[IQR]]), H945:H964, "&gt;" &amp; stats[[#This Row],[Q1]]-(2*stats[[#This Row],[IQR]])),"")</f>
        <v>9.6186647179389467E-4</v>
      </c>
    </row>
    <row r="965" spans="1:12" x14ac:dyDescent="0.25">
      <c r="A965" s="9">
        <v>44280.47991898148</v>
      </c>
      <c r="B965" s="10">
        <v>0</v>
      </c>
      <c r="C965" s="10">
        <v>1</v>
      </c>
      <c r="D965" s="11">
        <f>SUM(B$2:B965)</f>
        <v>3</v>
      </c>
      <c r="E965" s="11">
        <f>SUM(C$2:C965)</f>
        <v>964</v>
      </c>
      <c r="F965" s="12">
        <f>IF(stats[[#This Row],[Datetime]],stats[[#This Row],[Total Clear]]/stats[[#This Row],[Total Runs]],NA())</f>
        <v>3.1120331950207467E-3</v>
      </c>
      <c r="G965" s="2">
        <f t="shared" si="48"/>
        <v>0</v>
      </c>
      <c r="H965" s="3">
        <f>IFERROR(stats[[#This Row],[Datetime]]-A964,"")</f>
        <v>1.1342592551955022E-3</v>
      </c>
      <c r="I965" s="3">
        <f t="shared" si="49"/>
        <v>8.7962963152676821E-4</v>
      </c>
      <c r="J965" s="3">
        <f t="shared" si="50"/>
        <v>1.0850694470718736E-3</v>
      </c>
      <c r="K965" s="3">
        <f>IFERROR(stats[[#This Row],[Q3]]-stats[[#This Row],[Q1]],"")</f>
        <v>2.0543981554510538E-4</v>
      </c>
      <c r="L965" s="3">
        <f>IFERROR(AVERAGEIFS(H946:H965, H946:H965, "&lt;" &amp; stats[[#This Row],[Q3]]+(2*stats[[#This Row],[IQR]]), H946:H965, "&gt;" &amp; stats[[#This Row],[Q1]]-(2*stats[[#This Row],[IQR]])),"")</f>
        <v>9.7465886938152835E-4</v>
      </c>
    </row>
    <row r="966" spans="1:12" x14ac:dyDescent="0.25">
      <c r="A966" s="9">
        <v>44280.481122685182</v>
      </c>
      <c r="B966" s="10">
        <v>0</v>
      </c>
      <c r="C966" s="10">
        <v>1</v>
      </c>
      <c r="D966" s="11">
        <f>SUM(B$2:B966)</f>
        <v>3</v>
      </c>
      <c r="E966" s="11">
        <f>SUM(C$2:C966)</f>
        <v>965</v>
      </c>
      <c r="F966" s="12">
        <f>IF(stats[[#This Row],[Datetime]],stats[[#This Row],[Total Clear]]/stats[[#This Row],[Total Runs]],NA())</f>
        <v>3.1088082901554403E-3</v>
      </c>
      <c r="G966" s="2">
        <f t="shared" si="48"/>
        <v>0</v>
      </c>
      <c r="H966" s="3">
        <f>IFERROR(stats[[#This Row],[Datetime]]-A965,"")</f>
        <v>1.2037037013215013E-3</v>
      </c>
      <c r="I966" s="3">
        <f t="shared" si="49"/>
        <v>8.8831018365453929E-4</v>
      </c>
      <c r="J966" s="3">
        <f t="shared" si="50"/>
        <v>1.1168981454829918E-3</v>
      </c>
      <c r="K966" s="3">
        <f>IFERROR(stats[[#This Row],[Q3]]-stats[[#This Row],[Q1]],"")</f>
        <v>2.2858796182845253E-4</v>
      </c>
      <c r="L966" s="3">
        <f>IFERROR(AVERAGEIFS(H947:H966, H947:H966, "&lt;" &amp; stats[[#This Row],[Q3]]+(2*stats[[#This Row],[IQR]]), H947:H966, "&gt;" &amp; stats[[#This Row],[Q1]]-(2*stats[[#This Row],[IQR]])),"")</f>
        <v>9.9171539937072486E-4</v>
      </c>
    </row>
    <row r="967" spans="1:12" x14ac:dyDescent="0.25">
      <c r="A967" s="9">
        <v>44280.482199074075</v>
      </c>
      <c r="B967" s="10">
        <v>0</v>
      </c>
      <c r="C967" s="10">
        <v>1</v>
      </c>
      <c r="D967" s="11">
        <f>SUM(B$2:B967)</f>
        <v>3</v>
      </c>
      <c r="E967" s="11">
        <f>SUM(C$2:C967)</f>
        <v>966</v>
      </c>
      <c r="F967" s="12">
        <f>IF(stats[[#This Row],[Datetime]],stats[[#This Row],[Total Clear]]/stats[[#This Row],[Total Runs]],NA())</f>
        <v>3.105590062111801E-3</v>
      </c>
      <c r="G967" s="2">
        <f t="shared" si="48"/>
        <v>0</v>
      </c>
      <c r="H967" s="3">
        <f>IFERROR(stats[[#This Row],[Datetime]]-A966,"")</f>
        <v>1.0763888931251131E-3</v>
      </c>
      <c r="I967" s="3">
        <f t="shared" si="49"/>
        <v>9.0856481619994156E-4</v>
      </c>
      <c r="J967" s="3">
        <f t="shared" si="50"/>
        <v>1.1168981454829918E-3</v>
      </c>
      <c r="K967" s="3">
        <f>IFERROR(stats[[#This Row],[Q3]]-stats[[#This Row],[Q1]],"")</f>
        <v>2.0833332928305026E-4</v>
      </c>
      <c r="L967" s="3">
        <f>IFERROR(AVERAGEIFS(H948:H967, H948:H967, "&lt;" &amp; stats[[#This Row],[Q3]]+(2*stats[[#This Row],[IQR]]), H948:H967, "&gt;" &amp; stats[[#This Row],[Q1]]-(2*stats[[#This Row],[IQR]])),"")</f>
        <v>1.0038986357884777E-3</v>
      </c>
    </row>
    <row r="968" spans="1:12" x14ac:dyDescent="0.25">
      <c r="A968" s="9">
        <v>44280.483344907407</v>
      </c>
      <c r="B968" s="10">
        <v>0</v>
      </c>
      <c r="C968" s="10">
        <v>1</v>
      </c>
      <c r="D968" s="11">
        <f>SUM(B$2:B968)</f>
        <v>3</v>
      </c>
      <c r="E968" s="11">
        <f>SUM(C$2:C968)</f>
        <v>967</v>
      </c>
      <c r="F968" s="12">
        <f>IF(stats[[#This Row],[Datetime]],stats[[#This Row],[Total Clear]]/stats[[#This Row],[Total Runs]],NA())</f>
        <v>3.1023784901758012E-3</v>
      </c>
      <c r="G968" s="2">
        <f t="shared" si="48"/>
        <v>0</v>
      </c>
      <c r="H968" s="3">
        <f>IFERROR(stats[[#This Row],[Datetime]]-A967,"")</f>
        <v>1.1458333319751546E-3</v>
      </c>
      <c r="I968" s="3">
        <f t="shared" si="49"/>
        <v>9.3171296430227812E-4</v>
      </c>
      <c r="J968" s="3">
        <f t="shared" si="50"/>
        <v>1.1342592570144916E-3</v>
      </c>
      <c r="K968" s="3">
        <f>IFERROR(stats[[#This Row],[Q3]]-stats[[#This Row],[Q1]],"")</f>
        <v>2.0254629271221347E-4</v>
      </c>
      <c r="L968" s="3">
        <f>IFERROR(AVERAGEIFS(H949:H968, H949:H968, "&lt;" &amp; stats[[#This Row],[Q3]]+(2*stats[[#This Row],[IQR]]), H949:H968, "&gt;" &amp; stats[[#This Row],[Q1]]-(2*stats[[#This Row],[IQR]])),"")</f>
        <v>1.0179093568647084E-3</v>
      </c>
    </row>
    <row r="969" spans="1:12" x14ac:dyDescent="0.25">
      <c r="A969" s="9">
        <v>44280.484513888892</v>
      </c>
      <c r="B969" s="10">
        <v>0</v>
      </c>
      <c r="C969" s="10">
        <v>1</v>
      </c>
      <c r="D969" s="11">
        <f>SUM(B$2:B969)</f>
        <v>3</v>
      </c>
      <c r="E969" s="11">
        <f>SUM(C$2:C969)</f>
        <v>968</v>
      </c>
      <c r="F969" s="12">
        <f>IF(stats[[#This Row],[Datetime]],stats[[#This Row],[Total Clear]]/stats[[#This Row],[Total Runs]],NA())</f>
        <v>3.0991735537190084E-3</v>
      </c>
      <c r="G969" s="2">
        <f t="shared" si="48"/>
        <v>0</v>
      </c>
      <c r="H969" s="3">
        <f>IFERROR(stats[[#This Row],[Datetime]]-A968,"")</f>
        <v>1.1689814855344594E-3</v>
      </c>
      <c r="I969" s="3">
        <f t="shared" si="49"/>
        <v>9.461805584578542E-4</v>
      </c>
      <c r="J969" s="3">
        <f t="shared" si="50"/>
        <v>1.1342592624714598E-3</v>
      </c>
      <c r="K969" s="3">
        <f>IFERROR(stats[[#This Row],[Q3]]-stats[[#This Row],[Q1]],"")</f>
        <v>1.880787040136056E-4</v>
      </c>
      <c r="L969" s="3">
        <f>IFERROR(AVERAGEIFS(H950:H969, H950:H969, "&lt;" &amp; stats[[#This Row],[Q3]]+(2*stats[[#This Row],[IQR]]), H950:H969, "&gt;" &amp; stats[[#This Row],[Q1]]-(2*stats[[#This Row],[IQR]])),"")</f>
        <v>1.0313109163881133E-3</v>
      </c>
    </row>
    <row r="970" spans="1:12" x14ac:dyDescent="0.25">
      <c r="A970" s="9">
        <v>44280.485578703701</v>
      </c>
      <c r="B970" s="10">
        <v>0</v>
      </c>
      <c r="C970" s="10">
        <v>1</v>
      </c>
      <c r="D970" s="11">
        <f>SUM(B$2:B970)</f>
        <v>3</v>
      </c>
      <c r="E970" s="11">
        <f>SUM(C$2:C970)</f>
        <v>969</v>
      </c>
      <c r="F970" s="12">
        <f>IF(stats[[#This Row],[Datetime]],stats[[#This Row],[Total Clear]]/stats[[#This Row],[Total Runs]],NA())</f>
        <v>3.0959752321981426E-3</v>
      </c>
      <c r="G970" s="2">
        <f t="shared" si="48"/>
        <v>0</v>
      </c>
      <c r="H970" s="3">
        <f>IFERROR(stats[[#This Row],[Datetime]]-A969,"")</f>
        <v>1.0648148090695031E-3</v>
      </c>
      <c r="I970" s="3">
        <f t="shared" si="49"/>
        <v>9.8379629707778804E-4</v>
      </c>
      <c r="J970" s="3">
        <f t="shared" si="50"/>
        <v>1.1342592624714598E-3</v>
      </c>
      <c r="K970" s="3">
        <f>IFERROR(stats[[#This Row],[Q3]]-stats[[#This Row],[Q1]],"")</f>
        <v>1.5046296539367177E-4</v>
      </c>
      <c r="L970" s="3">
        <f>IFERROR(AVERAGEIFS(H951:H970, H951:H970, "&lt;" &amp; stats[[#This Row],[Q3]]+(2*stats[[#This Row],[IQR]]), H951:H970, "&gt;" &amp; stats[[#This Row],[Q1]]-(2*stats[[#This Row],[IQR]])),"")</f>
        <v>1.0380116957668705E-3</v>
      </c>
    </row>
    <row r="971" spans="1:12" x14ac:dyDescent="0.25">
      <c r="A971" s="9">
        <v>44280.486608796295</v>
      </c>
      <c r="B971" s="10">
        <v>0</v>
      </c>
      <c r="C971" s="10">
        <v>1</v>
      </c>
      <c r="D971" s="11">
        <f>SUM(B$2:B971)</f>
        <v>3</v>
      </c>
      <c r="E971" s="11">
        <f>SUM(C$2:C971)</f>
        <v>970</v>
      </c>
      <c r="F971" s="12">
        <f>IF(stats[[#This Row],[Datetime]],stats[[#This Row],[Total Clear]]/stats[[#This Row],[Total Runs]],NA())</f>
        <v>3.092783505154639E-3</v>
      </c>
      <c r="G971" s="2">
        <f t="shared" si="48"/>
        <v>0</v>
      </c>
      <c r="H971" s="3">
        <f>IFERROR(stats[[#This Row],[Datetime]]-A970,"")</f>
        <v>1.0300925932824612E-3</v>
      </c>
      <c r="I971" s="3">
        <f t="shared" si="49"/>
        <v>9.9247684920555912E-4</v>
      </c>
      <c r="J971" s="3">
        <f t="shared" si="50"/>
        <v>1.1342592624714598E-3</v>
      </c>
      <c r="K971" s="3">
        <f>IFERROR(stats[[#This Row],[Q3]]-stats[[#This Row],[Q1]],"")</f>
        <v>1.4178241326590069E-4</v>
      </c>
      <c r="L971" s="3">
        <f>IFERROR(AVERAGEIFS(H952:H971, H952:H971, "&lt;" &amp; stats[[#This Row],[Q3]]+(2*stats[[#This Row],[IQR]]), H952:H971, "&gt;" &amp; stats[[#This Row],[Q1]]-(2*stats[[#This Row],[IQR]])),"")</f>
        <v>1.039839181191239E-3</v>
      </c>
    </row>
    <row r="972" spans="1:12" x14ac:dyDescent="0.25">
      <c r="A972" s="9">
        <v>44280.487615740742</v>
      </c>
      <c r="B972" s="10">
        <v>0</v>
      </c>
      <c r="C972" s="10">
        <v>1</v>
      </c>
      <c r="D972" s="11">
        <f>SUM(B$2:B972)</f>
        <v>3</v>
      </c>
      <c r="E972" s="11">
        <f>SUM(C$2:C972)</f>
        <v>971</v>
      </c>
      <c r="F972" s="12">
        <f>IF(stats[[#This Row],[Datetime]],stats[[#This Row],[Total Clear]]/stats[[#This Row],[Total Runs]],NA())</f>
        <v>3.089598352214212E-3</v>
      </c>
      <c r="G972" s="2">
        <f t="shared" si="48"/>
        <v>0</v>
      </c>
      <c r="H972" s="3">
        <f>IFERROR(stats[[#This Row],[Datetime]]-A971,"")</f>
        <v>1.006944446999114E-3</v>
      </c>
      <c r="I972" s="3">
        <f t="shared" si="49"/>
        <v>1.0069444451801246E-3</v>
      </c>
      <c r="J972" s="3">
        <f t="shared" si="50"/>
        <v>1.1342592624714598E-3</v>
      </c>
      <c r="K972" s="3">
        <f>IFERROR(stats[[#This Row],[Q3]]-stats[[#This Row],[Q1]],"")</f>
        <v>1.273148172913352E-4</v>
      </c>
      <c r="L972" s="3">
        <f>IFERROR(AVERAGEIFS(H953:H972, H953:H972, "&lt;" &amp; stats[[#This Row],[Q3]]+(2*stats[[#This Row],[IQR]]), H953:H972, "&gt;" &amp; stats[[#This Row],[Q1]]-(2*stats[[#This Row],[IQR]])),"")</f>
        <v>1.0465399613358865E-3</v>
      </c>
    </row>
    <row r="973" spans="1:12" x14ac:dyDescent="0.25">
      <c r="A973" s="9">
        <v>44280.488657407404</v>
      </c>
      <c r="B973" s="10">
        <v>0</v>
      </c>
      <c r="C973" s="10">
        <v>1</v>
      </c>
      <c r="D973" s="11">
        <f>SUM(B$2:B973)</f>
        <v>3</v>
      </c>
      <c r="E973" s="11">
        <f>SUM(C$2:C973)</f>
        <v>972</v>
      </c>
      <c r="F973" s="12">
        <f>IF(stats[[#This Row],[Datetime]],stats[[#This Row],[Total Clear]]/stats[[#This Row],[Total Runs]],NA())</f>
        <v>3.0864197530864196E-3</v>
      </c>
      <c r="G973" s="2">
        <f t="shared" si="48"/>
        <v>0</v>
      </c>
      <c r="H973" s="3">
        <f>IFERROR(stats[[#This Row],[Datetime]]-A972,"")</f>
        <v>1.0416666627861559E-3</v>
      </c>
      <c r="I973" s="3">
        <f t="shared" si="49"/>
        <v>1.006944446999114E-3</v>
      </c>
      <c r="J973" s="3">
        <f t="shared" si="50"/>
        <v>1.1342592624714598E-3</v>
      </c>
      <c r="K973" s="3">
        <f>IFERROR(stats[[#This Row],[Q3]]-stats[[#This Row],[Q1]],"")</f>
        <v>1.273148154723458E-4</v>
      </c>
      <c r="L973" s="3">
        <f>IFERROR(AVERAGEIFS(H954:H973, H954:H973, "&lt;" &amp; stats[[#This Row],[Q3]]+(2*stats[[#This Row],[IQR]]), H954:H973, "&gt;" &amp; stats[[#This Row],[Q1]]-(2*stats[[#This Row],[IQR]])),"")</f>
        <v>1.0581140350519778E-3</v>
      </c>
    </row>
    <row r="974" spans="1:12" x14ac:dyDescent="0.25">
      <c r="A974" s="9">
        <v>44280.489814814813</v>
      </c>
      <c r="B974" s="10">
        <v>0</v>
      </c>
      <c r="C974" s="10">
        <v>1</v>
      </c>
      <c r="D974" s="11">
        <f>SUM(B$2:B974)</f>
        <v>3</v>
      </c>
      <c r="E974" s="11">
        <f>SUM(C$2:C974)</f>
        <v>973</v>
      </c>
      <c r="F974" s="12">
        <f>IF(stats[[#This Row],[Datetime]],stats[[#This Row],[Total Clear]]/stats[[#This Row],[Total Runs]],NA())</f>
        <v>3.0832476875642342E-3</v>
      </c>
      <c r="G974" s="2">
        <f t="shared" si="48"/>
        <v>0</v>
      </c>
      <c r="H974" s="3">
        <f>IFERROR(stats[[#This Row],[Datetime]]-A973,"")</f>
        <v>1.157407408754807E-3</v>
      </c>
      <c r="I974" s="3">
        <f t="shared" si="49"/>
        <v>1.0243055567116244E-3</v>
      </c>
      <c r="J974" s="3">
        <f t="shared" si="50"/>
        <v>1.1371527798473835E-3</v>
      </c>
      <c r="K974" s="3">
        <f>IFERROR(stats[[#This Row],[Q3]]-stats[[#This Row],[Q1]],"")</f>
        <v>1.1284722313575912E-4</v>
      </c>
      <c r="L974" s="3">
        <f>IFERROR(AVERAGEIFS(H955:H974, H955:H974, "&lt;" &amp; stats[[#This Row],[Q3]]+(2*stats[[#This Row],[IQR]]), H955:H974, "&gt;" &amp; stats[[#This Row],[Q1]]-(2*stats[[#This Row],[IQR]])),"")</f>
        <v>1.0690789472152431E-3</v>
      </c>
    </row>
    <row r="975" spans="1:12" x14ac:dyDescent="0.25">
      <c r="A975" s="9">
        <v>44280.491006944445</v>
      </c>
      <c r="B975" s="10">
        <v>0</v>
      </c>
      <c r="C975" s="10">
        <v>1</v>
      </c>
      <c r="D975" s="11">
        <f>SUM(B$2:B975)</f>
        <v>3</v>
      </c>
      <c r="E975" s="11">
        <f>SUM(C$2:C975)</f>
        <v>974</v>
      </c>
      <c r="F975" s="12">
        <f>IF(stats[[#This Row],[Datetime]],stats[[#This Row],[Total Clear]]/stats[[#This Row],[Total Runs]],NA())</f>
        <v>3.0800821355236141E-3</v>
      </c>
      <c r="G975" s="2">
        <f t="shared" si="48"/>
        <v>0</v>
      </c>
      <c r="H975" s="3">
        <f>IFERROR(stats[[#This Row],[Datetime]]-A974,"")</f>
        <v>1.1921296318178065E-3</v>
      </c>
      <c r="I975" s="3">
        <f t="shared" si="49"/>
        <v>1.0387731454102322E-3</v>
      </c>
      <c r="J975" s="3">
        <f t="shared" si="50"/>
        <v>1.1487268511700677E-3</v>
      </c>
      <c r="K975" s="3">
        <f>IFERROR(stats[[#This Row],[Q3]]-stats[[#This Row],[Q1]],"")</f>
        <v>1.0995370575983543E-4</v>
      </c>
      <c r="L975" s="3">
        <f>IFERROR(AVERAGEIFS(H956:H975, H956:H975, "&lt;" &amp; stats[[#This Row],[Q3]]+(2*stats[[#This Row],[IQR]]), H956:H975, "&gt;" &amp; stats[[#This Row],[Q1]]-(2*stats[[#This Row],[IQR]])),"")</f>
        <v>1.0849171540987875E-3</v>
      </c>
    </row>
    <row r="976" spans="1:12" x14ac:dyDescent="0.25">
      <c r="A976" s="9">
        <v>44280.491956018515</v>
      </c>
      <c r="B976" s="10">
        <v>0</v>
      </c>
      <c r="C976" s="10">
        <v>1</v>
      </c>
      <c r="D976" s="11">
        <f>SUM(B$2:B976)</f>
        <v>3</v>
      </c>
      <c r="E976" s="11">
        <f>SUM(C$2:C976)</f>
        <v>975</v>
      </c>
      <c r="F976" s="12">
        <f>IF(stats[[#This Row],[Datetime]],stats[[#This Row],[Total Clear]]/stats[[#This Row],[Total Runs]],NA())</f>
        <v>3.0769230769230769E-3</v>
      </c>
      <c r="G976" s="2">
        <f t="shared" si="48"/>
        <v>0</v>
      </c>
      <c r="H976" s="3">
        <f>IFERROR(stats[[#This Row],[Datetime]]-A975,"")</f>
        <v>9.4907407037680969E-4</v>
      </c>
      <c r="I976" s="3">
        <f t="shared" si="49"/>
        <v>1.0387731454102322E-3</v>
      </c>
      <c r="J976" s="3">
        <f t="shared" si="50"/>
        <v>1.1487268511700677E-3</v>
      </c>
      <c r="K976" s="3">
        <f>IFERROR(stats[[#This Row],[Q3]]-stats[[#This Row],[Q1]],"")</f>
        <v>1.0995370575983543E-4</v>
      </c>
      <c r="L976" s="3">
        <f>IFERROR(AVERAGEIFS(H957:H976, H957:H976, "&lt;" &amp; stats[[#This Row],[Q3]]+(2*stats[[#This Row],[IQR]]), H957:H976, "&gt;" &amp; stats[[#This Row],[Q1]]-(2*stats[[#This Row],[IQR]])),"")</f>
        <v>1.0891812865003502E-3</v>
      </c>
    </row>
    <row r="977" spans="1:12" x14ac:dyDescent="0.25">
      <c r="A977" s="9">
        <v>44280.492824074077</v>
      </c>
      <c r="B977" s="10">
        <v>0</v>
      </c>
      <c r="C977" s="10">
        <v>1</v>
      </c>
      <c r="D977" s="11">
        <f>SUM(B$2:B977)</f>
        <v>3</v>
      </c>
      <c r="E977" s="11">
        <f>SUM(C$2:C977)</f>
        <v>976</v>
      </c>
      <c r="F977" s="12">
        <f>IF(stats[[#This Row],[Datetime]],stats[[#This Row],[Total Clear]]/stats[[#This Row],[Total Runs]],NA())</f>
        <v>3.0737704918032786E-3</v>
      </c>
      <c r="G977" s="2">
        <f t="shared" si="48"/>
        <v>0</v>
      </c>
      <c r="H977" s="3">
        <f>IFERROR(stats[[#This Row],[Datetime]]-A976,"")</f>
        <v>8.6805556202307343E-4</v>
      </c>
      <c r="I977" s="3">
        <f t="shared" si="49"/>
        <v>1.0243055567116244E-3</v>
      </c>
      <c r="J977" s="3">
        <f t="shared" si="50"/>
        <v>1.1371527798473835E-3</v>
      </c>
      <c r="K977" s="3">
        <f>IFERROR(stats[[#This Row],[Q3]]-stats[[#This Row],[Q1]],"")</f>
        <v>1.1284722313575912E-4</v>
      </c>
      <c r="L977" s="3">
        <f>IFERROR(AVERAGEIFS(H958:H977, H958:H977, "&lt;" &amp; stats[[#This Row],[Q3]]+(2*stats[[#This Row],[IQR]]), H958:H977, "&gt;" &amp; stats[[#This Row],[Q1]]-(2*stats[[#This Row],[IQR]])),"")</f>
        <v>1.0781250002764864E-3</v>
      </c>
    </row>
    <row r="978" spans="1:12" x14ac:dyDescent="0.25">
      <c r="A978" s="9">
        <v>44280.493680555555</v>
      </c>
      <c r="B978" s="10">
        <v>0</v>
      </c>
      <c r="C978" s="10">
        <v>1</v>
      </c>
      <c r="D978" s="11">
        <f>SUM(B$2:B978)</f>
        <v>3</v>
      </c>
      <c r="E978" s="11">
        <f>SUM(C$2:C978)</f>
        <v>977</v>
      </c>
      <c r="F978" s="12">
        <f>IF(stats[[#This Row],[Datetime]],stats[[#This Row],[Total Clear]]/stats[[#This Row],[Total Runs]],NA())</f>
        <v>3.0706243602865915E-3</v>
      </c>
      <c r="G978" s="2">
        <f t="shared" si="48"/>
        <v>0</v>
      </c>
      <c r="H978" s="3">
        <f>IFERROR(stats[[#This Row],[Datetime]]-A977,"")</f>
        <v>8.5648147796746343E-4</v>
      </c>
      <c r="I978" s="3">
        <f t="shared" si="49"/>
        <v>1.006944446999114E-3</v>
      </c>
      <c r="J978" s="3">
        <f t="shared" si="50"/>
        <v>1.1371527798473835E-3</v>
      </c>
      <c r="K978" s="3">
        <f>IFERROR(stats[[#This Row],[Q3]]-stats[[#This Row],[Q1]],"")</f>
        <v>1.3020833284826949E-4</v>
      </c>
      <c r="L978" s="3">
        <f>IFERROR(AVERAGEIFS(H959:H978, H959:H978, "&lt;" &amp; stats[[#This Row],[Q3]]+(2*stats[[#This Row],[IQR]]), H959:H978, "&gt;" &amp; stats[[#This Row],[Q1]]-(2*stats[[#This Row],[IQR]])),"")</f>
        <v>1.0642361110512865E-3</v>
      </c>
    </row>
    <row r="979" spans="1:12" x14ac:dyDescent="0.25">
      <c r="A979" s="9">
        <v>44280.494722222225</v>
      </c>
      <c r="B979" s="10">
        <v>0</v>
      </c>
      <c r="C979" s="10">
        <v>1</v>
      </c>
      <c r="D979" s="11">
        <f>SUM(B$2:B979)</f>
        <v>3</v>
      </c>
      <c r="E979" s="11">
        <f>SUM(C$2:C979)</f>
        <v>978</v>
      </c>
      <c r="F979" s="12">
        <f>IF(stats[[#This Row],[Datetime]],stats[[#This Row],[Total Clear]]/stats[[#This Row],[Total Runs]],NA())</f>
        <v>3.0674846625766872E-3</v>
      </c>
      <c r="G979" s="2">
        <f t="shared" si="48"/>
        <v>0</v>
      </c>
      <c r="H979" s="3">
        <f>IFERROR(stats[[#This Row],[Datetime]]-A978,"")</f>
        <v>1.0416666700621136E-3</v>
      </c>
      <c r="I979" s="3">
        <f t="shared" si="49"/>
        <v>1.006944446999114E-3</v>
      </c>
      <c r="J979" s="3">
        <f t="shared" si="50"/>
        <v>1.1371527798473835E-3</v>
      </c>
      <c r="K979" s="3">
        <f>IFERROR(stats[[#This Row],[Q3]]-stats[[#This Row],[Q1]],"")</f>
        <v>1.3020833284826949E-4</v>
      </c>
      <c r="L979" s="3">
        <f>IFERROR(AVERAGEIFS(H960:H979, H960:H979, "&lt;" &amp; stats[[#This Row],[Q3]]+(2*stats[[#This Row],[IQR]]), H960:H979, "&gt;" &amp; stats[[#This Row],[Q1]]-(2*stats[[#This Row],[IQR]])),"")</f>
        <v>1.0636574075761017E-3</v>
      </c>
    </row>
    <row r="980" spans="1:12" x14ac:dyDescent="0.25">
      <c r="A980" s="9">
        <v>44280.495532407411</v>
      </c>
      <c r="B980" s="10">
        <v>0</v>
      </c>
      <c r="C980" s="10">
        <v>1</v>
      </c>
      <c r="D980" s="11">
        <f>SUM(B$2:B980)</f>
        <v>3</v>
      </c>
      <c r="E980" s="11">
        <f>SUM(C$2:C980)</f>
        <v>979</v>
      </c>
      <c r="F980" s="12">
        <f>IF(stats[[#This Row],[Datetime]],stats[[#This Row],[Total Clear]]/stats[[#This Row],[Total Runs]],NA())</f>
        <v>3.0643513789581204E-3</v>
      </c>
      <c r="G980" s="2">
        <f t="shared" si="48"/>
        <v>0</v>
      </c>
      <c r="H980" s="3">
        <f>IFERROR(stats[[#This Row],[Datetime]]-A979,"")</f>
        <v>8.1018518540076911E-4</v>
      </c>
      <c r="I980" s="3">
        <f t="shared" si="49"/>
        <v>1.0069444451801246E-3</v>
      </c>
      <c r="J980" s="3">
        <f t="shared" si="50"/>
        <v>1.1371527798473835E-3</v>
      </c>
      <c r="K980" s="3">
        <f>IFERROR(stats[[#This Row],[Q3]]-stats[[#This Row],[Q1]],"")</f>
        <v>1.302083346672589E-4</v>
      </c>
      <c r="L980" s="3">
        <f>IFERROR(AVERAGEIFS(H961:H980, H961:H980, "&lt;" &amp; stats[[#This Row],[Q3]]+(2*stats[[#This Row],[IQR]]), H961:H980, "&gt;" &amp; stats[[#This Row],[Q1]]-(2*stats[[#This Row],[IQR]])),"")</f>
        <v>1.0486111114005325E-3</v>
      </c>
    </row>
    <row r="981" spans="1:12" x14ac:dyDescent="0.25">
      <c r="A981" s="9">
        <v>44280.496412037035</v>
      </c>
      <c r="B981" s="10">
        <v>0</v>
      </c>
      <c r="C981" s="10">
        <v>1</v>
      </c>
      <c r="D981" s="11">
        <f>SUM(B$2:B981)</f>
        <v>3</v>
      </c>
      <c r="E981" s="11">
        <f>SUM(C$2:C981)</f>
        <v>980</v>
      </c>
      <c r="F981" s="12">
        <f>IF(stats[[#This Row],[Datetime]],stats[[#This Row],[Total Clear]]/stats[[#This Row],[Total Runs]],NA())</f>
        <v>3.0612244897959182E-3</v>
      </c>
      <c r="G981" s="2">
        <f t="shared" si="48"/>
        <v>0</v>
      </c>
      <c r="H981" s="3">
        <f>IFERROR(stats[[#This Row],[Datetime]]-A980,"")</f>
        <v>8.7962962425081059E-4</v>
      </c>
      <c r="I981" s="3">
        <f t="shared" si="49"/>
        <v>9.9247684738656972E-4</v>
      </c>
      <c r="J981" s="3">
        <f t="shared" si="50"/>
        <v>1.1371527798473835E-3</v>
      </c>
      <c r="K981" s="3">
        <f>IFERROR(stats[[#This Row],[Q3]]-stats[[#This Row],[Q1]],"")</f>
        <v>1.4467593246081378E-4</v>
      </c>
      <c r="L981" s="3">
        <f>IFERROR(AVERAGEIFS(H962:H981, H962:H981, "&lt;" &amp; stats[[#This Row],[Q3]]+(2*stats[[#This Row],[IQR]]), H962:H981, "&gt;" &amp; stats[[#This Row],[Q1]]-(2*stats[[#This Row],[IQR]])),"")</f>
        <v>1.0387731479568174E-3</v>
      </c>
    </row>
    <row r="982" spans="1:12" x14ac:dyDescent="0.25">
      <c r="A982" s="9">
        <v>44280.49728009259</v>
      </c>
      <c r="B982" s="10">
        <v>0</v>
      </c>
      <c r="C982" s="10">
        <v>1</v>
      </c>
      <c r="D982" s="11">
        <f>SUM(B$2:B982)</f>
        <v>3</v>
      </c>
      <c r="E982" s="11">
        <f>SUM(C$2:C982)</f>
        <v>981</v>
      </c>
      <c r="F982" s="12">
        <f>IF(stats[[#This Row],[Datetime]],stats[[#This Row],[Total Clear]]/stats[[#This Row],[Total Runs]],NA())</f>
        <v>3.0581039755351682E-3</v>
      </c>
      <c r="G982" s="2">
        <f t="shared" si="48"/>
        <v>0</v>
      </c>
      <c r="H982" s="3">
        <f>IFERROR(stats[[#This Row],[Datetime]]-A981,"")</f>
        <v>8.6805555474711582E-4</v>
      </c>
      <c r="I982" s="3">
        <f t="shared" si="49"/>
        <v>9.3171295884530991E-4</v>
      </c>
      <c r="J982" s="3">
        <f t="shared" si="50"/>
        <v>1.1371527798473835E-3</v>
      </c>
      <c r="K982" s="3">
        <f>IFERROR(stats[[#This Row],[Q3]]-stats[[#This Row],[Q1]],"")</f>
        <v>2.0543982100207359E-4</v>
      </c>
      <c r="L982" s="3">
        <f>IFERROR(AVERAGEIFS(H963:H982, H963:H982, "&lt;" &amp; stats[[#This Row],[Q3]]+(2*stats[[#This Row],[IQR]]), H963:H982, "&gt;" &amp; stats[[#This Row],[Q1]]-(2*stats[[#This Row],[IQR]])),"")</f>
        <v>1.0318287037080153E-3</v>
      </c>
    </row>
    <row r="983" spans="1:12" x14ac:dyDescent="0.25">
      <c r="A983" s="9">
        <v>44280.498217592591</v>
      </c>
      <c r="B983" s="10">
        <v>0</v>
      </c>
      <c r="C983" s="10">
        <v>1</v>
      </c>
      <c r="D983" s="11">
        <f>SUM(B$2:B983)</f>
        <v>3</v>
      </c>
      <c r="E983" s="11">
        <f>SUM(C$2:C983)</f>
        <v>982</v>
      </c>
      <c r="F983" s="12">
        <f>IF(stats[[#This Row],[Datetime]],stats[[#This Row],[Total Clear]]/stats[[#This Row],[Total Runs]],NA())</f>
        <v>3.0549898167006109E-3</v>
      </c>
      <c r="G983" s="2">
        <f t="shared" si="48"/>
        <v>0</v>
      </c>
      <c r="H983" s="3">
        <f>IFERROR(stats[[#This Row],[Datetime]]-A982,"")</f>
        <v>9.3750000087311491E-4</v>
      </c>
      <c r="I983" s="3">
        <f t="shared" si="49"/>
        <v>9.2303240671753883E-4</v>
      </c>
      <c r="J983" s="3">
        <f t="shared" si="50"/>
        <v>1.1371527743904153E-3</v>
      </c>
      <c r="K983" s="3">
        <f>IFERROR(stats[[#This Row],[Q3]]-stats[[#This Row],[Q1]],"")</f>
        <v>2.1412036767287645E-4</v>
      </c>
      <c r="L983" s="3">
        <f>IFERROR(AVERAGEIFS(H964:H983, H964:H983, "&lt;" &amp; stats[[#This Row],[Q3]]+(2*stats[[#This Row],[IQR]]), H964:H983, "&gt;" &amp; stats[[#This Row],[Q1]]-(2*stats[[#This Row],[IQR]])),"")</f>
        <v>1.0219907406280981E-3</v>
      </c>
    </row>
    <row r="984" spans="1:12" x14ac:dyDescent="0.25">
      <c r="A984" s="9">
        <v>44280.499131944445</v>
      </c>
      <c r="B984" s="10">
        <v>0</v>
      </c>
      <c r="C984" s="10">
        <v>1</v>
      </c>
      <c r="D984" s="11">
        <f>SUM(B$2:B984)</f>
        <v>3</v>
      </c>
      <c r="E984" s="11">
        <f>SUM(C$2:C984)</f>
        <v>983</v>
      </c>
      <c r="F984" s="12">
        <f>IF(stats[[#This Row],[Datetime]],stats[[#This Row],[Total Clear]]/stats[[#This Row],[Total Runs]],NA())</f>
        <v>3.0518819938962359E-3</v>
      </c>
      <c r="G984" s="2">
        <f t="shared" si="48"/>
        <v>0</v>
      </c>
      <c r="H984" s="3">
        <f>IFERROR(stats[[#This Row],[Datetime]]-A983,"")</f>
        <v>9.1435185458976775E-4</v>
      </c>
      <c r="I984" s="3">
        <f t="shared" si="49"/>
        <v>9.0567129700502846E-4</v>
      </c>
      <c r="J984" s="3">
        <f t="shared" si="50"/>
        <v>1.1371527743904153E-3</v>
      </c>
      <c r="K984" s="3">
        <f>IFERROR(stats[[#This Row],[Q3]]-stats[[#This Row],[Q1]],"")</f>
        <v>2.3148147738538682E-4</v>
      </c>
      <c r="L984" s="3">
        <f>IFERROR(AVERAGEIFS(H965:H984, H965:H984, "&lt;" &amp; stats[[#This Row],[Q3]]+(2*stats[[#This Row],[IQR]]), H965:H984, "&gt;" &amp; stats[[#This Row],[Q1]]-(2*stats[[#This Row],[IQR]])),"")</f>
        <v>1.0173611110076309E-3</v>
      </c>
    </row>
    <row r="985" spans="1:12" x14ac:dyDescent="0.25">
      <c r="A985" s="9">
        <v>44280.514675925922</v>
      </c>
      <c r="B985" s="10">
        <v>0</v>
      </c>
      <c r="C985" s="10">
        <v>1</v>
      </c>
      <c r="D985" s="11">
        <f>SUM(B$2:B985)</f>
        <v>3</v>
      </c>
      <c r="E985" s="11">
        <f>SUM(C$2:C985)</f>
        <v>984</v>
      </c>
      <c r="F985" s="12">
        <f>IF(stats[[#This Row],[Datetime]],stats[[#This Row],[Total Clear]]/stats[[#This Row],[Total Runs]],NA())</f>
        <v>3.0487804878048782E-3</v>
      </c>
      <c r="G985" s="2">
        <f t="shared" si="48"/>
        <v>0</v>
      </c>
      <c r="H985" s="3">
        <f>IFERROR(stats[[#This Row],[Datetime]]-A984,"")</f>
        <v>1.5543981477094349E-2</v>
      </c>
      <c r="I985" s="3">
        <f t="shared" si="49"/>
        <v>9.0567129700502846E-4</v>
      </c>
      <c r="J985" s="3">
        <f t="shared" si="50"/>
        <v>1.1487268511700677E-3</v>
      </c>
      <c r="K985" s="3">
        <f>IFERROR(stats[[#This Row],[Q3]]-stats[[#This Row],[Q1]],"")</f>
        <v>2.4305555416503921E-4</v>
      </c>
      <c r="L985" s="3">
        <f>IFERROR(AVERAGEIFS(H966:H985, H966:H985, "&lt;" &amp; stats[[#This Row],[Q3]]+(2*stats[[#This Row],[IQR]]), H966:H985, "&gt;" &amp; stats[[#This Row],[Q1]]-(2*stats[[#This Row],[IQR]])),"")</f>
        <v>1.011208577103006E-3</v>
      </c>
    </row>
    <row r="986" spans="1:12" x14ac:dyDescent="0.25">
      <c r="A986" s="9">
        <v>44280.515428240738</v>
      </c>
      <c r="B986" s="10">
        <v>0</v>
      </c>
      <c r="C986" s="10">
        <v>1</v>
      </c>
      <c r="D986" s="11">
        <f>SUM(B$2:B986)</f>
        <v>3</v>
      </c>
      <c r="E986" s="11">
        <f>SUM(C$2:C986)</f>
        <v>985</v>
      </c>
      <c r="F986" s="12">
        <f>IF(stats[[#This Row],[Datetime]],stats[[#This Row],[Total Clear]]/stats[[#This Row],[Total Runs]],NA())</f>
        <v>3.0456852791878172E-3</v>
      </c>
      <c r="G986" s="2">
        <f t="shared" si="48"/>
        <v>0</v>
      </c>
      <c r="H986" s="3">
        <f>IFERROR(stats[[#This Row],[Datetime]]-A985,"")</f>
        <v>7.5231481605442241E-4</v>
      </c>
      <c r="I986" s="3">
        <f t="shared" si="49"/>
        <v>8.767361086938763E-4</v>
      </c>
      <c r="J986" s="3">
        <f t="shared" si="50"/>
        <v>1.0937500028376235E-3</v>
      </c>
      <c r="K986" s="3">
        <f>IFERROR(stats[[#This Row],[Q3]]-stats[[#This Row],[Q1]],"")</f>
        <v>2.1701389414374717E-4</v>
      </c>
      <c r="L986" s="3">
        <f>IFERROR(AVERAGEIFS(H967:H986, H967:H986, "&lt;" &amp; stats[[#This Row],[Q3]]+(2*stats[[#This Row],[IQR]]), H967:H986, "&gt;" &amp; stats[[#This Row],[Q1]]-(2*stats[[#This Row],[IQR]])),"")</f>
        <v>9.8745126735210712E-4</v>
      </c>
    </row>
    <row r="987" spans="1:12" x14ac:dyDescent="0.25">
      <c r="A987" s="9">
        <v>44280.516180555554</v>
      </c>
      <c r="B987" s="10">
        <v>0</v>
      </c>
      <c r="C987" s="10">
        <v>1</v>
      </c>
      <c r="D987" s="11">
        <f>SUM(B$2:B987)</f>
        <v>3</v>
      </c>
      <c r="E987" s="11">
        <f>SUM(C$2:C987)</f>
        <v>986</v>
      </c>
      <c r="F987" s="12">
        <f>IF(stats[[#This Row],[Datetime]],stats[[#This Row],[Total Clear]]/stats[[#This Row],[Total Runs]],NA())</f>
        <v>3.0425963488843813E-3</v>
      </c>
      <c r="G987" s="2">
        <f t="shared" si="48"/>
        <v>0</v>
      </c>
      <c r="H987" s="3">
        <f>IFERROR(stats[[#This Row],[Datetime]]-A986,"")</f>
        <v>7.5231481605442241E-4</v>
      </c>
      <c r="I987" s="3">
        <f t="shared" si="49"/>
        <v>8.6805556020408403E-4</v>
      </c>
      <c r="J987" s="3">
        <f t="shared" si="50"/>
        <v>1.085069439795916E-3</v>
      </c>
      <c r="K987" s="3">
        <f>IFERROR(stats[[#This Row],[Q3]]-stats[[#This Row],[Q1]],"")</f>
        <v>2.1701387959183194E-4</v>
      </c>
      <c r="L987" s="3">
        <f>IFERROR(AVERAGEIFS(H968:H987, H968:H987, "&lt;" &amp; stats[[#This Row],[Q3]]+(2*stats[[#This Row],[IQR]]), H968:H987, "&gt;" &amp; stats[[#This Row],[Q1]]-(2*stats[[#This Row],[IQR]])),"")</f>
        <v>9.7039473697996552E-4</v>
      </c>
    </row>
    <row r="988" spans="1:12" x14ac:dyDescent="0.25">
      <c r="A988" s="9">
        <v>44280.516921296294</v>
      </c>
      <c r="B988" s="10">
        <v>0</v>
      </c>
      <c r="C988" s="10">
        <v>1</v>
      </c>
      <c r="D988" s="11">
        <f>SUM(B$2:B988)</f>
        <v>3</v>
      </c>
      <c r="E988" s="11">
        <f>SUM(C$2:C988)</f>
        <v>987</v>
      </c>
      <c r="F988" s="12">
        <f>IF(stats[[#This Row],[Datetime]],stats[[#This Row],[Total Clear]]/stats[[#This Row],[Total Runs]],NA())</f>
        <v>3.0395136778115501E-3</v>
      </c>
      <c r="G988" s="2">
        <f t="shared" si="48"/>
        <v>0</v>
      </c>
      <c r="H988" s="3">
        <f>IFERROR(stats[[#This Row],[Datetime]]-A987,"")</f>
        <v>7.4074073927477002E-4</v>
      </c>
      <c r="I988" s="3">
        <f t="shared" si="49"/>
        <v>8.6516203555220272E-4</v>
      </c>
      <c r="J988" s="3">
        <f t="shared" si="50"/>
        <v>1.0474537048139609E-3</v>
      </c>
      <c r="K988" s="3">
        <f>IFERROR(stats[[#This Row],[Q3]]-stats[[#This Row],[Q1]],"")</f>
        <v>1.8229166926175822E-4</v>
      </c>
      <c r="L988" s="3">
        <f>IFERROR(AVERAGEIFS(H969:H988, H969:H988, "&lt;" &amp; stats[[#This Row],[Q3]]+(2*stats[[#This Row],[IQR]]), H969:H988, "&gt;" &amp; stats[[#This Row],[Q1]]-(2*stats[[#This Row],[IQR]])),"")</f>
        <v>9.4907407420626109E-4</v>
      </c>
    </row>
    <row r="989" spans="1:12" x14ac:dyDescent="0.25">
      <c r="A989" s="9">
        <v>44280.517638888887</v>
      </c>
      <c r="B989" s="10">
        <v>0</v>
      </c>
      <c r="C989" s="10">
        <v>1</v>
      </c>
      <c r="D989" s="11">
        <f>SUM(B$2:B989)</f>
        <v>3</v>
      </c>
      <c r="E989" s="11">
        <f>SUM(C$2:C989)</f>
        <v>988</v>
      </c>
      <c r="F989" s="12">
        <f>IF(stats[[#This Row],[Datetime]],stats[[#This Row],[Total Clear]]/stats[[#This Row],[Total Runs]],NA())</f>
        <v>3.0364372469635628E-3</v>
      </c>
      <c r="G989" s="2">
        <f t="shared" si="48"/>
        <v>0</v>
      </c>
      <c r="H989" s="3">
        <f>IFERROR(stats[[#This Row],[Datetime]]-A988,"")</f>
        <v>7.1759259299142286E-4</v>
      </c>
      <c r="I989" s="3">
        <f t="shared" si="49"/>
        <v>8.4490740482578985E-4</v>
      </c>
      <c r="J989" s="3">
        <f t="shared" si="50"/>
        <v>1.0416666646051453E-3</v>
      </c>
      <c r="K989" s="3">
        <f>IFERROR(stats[[#This Row],[Q3]]-stats[[#This Row],[Q1]],"")</f>
        <v>1.9675925977935549E-4</v>
      </c>
      <c r="L989" s="3">
        <f>IFERROR(AVERAGEIFS(H970:H989, H970:H989, "&lt;" &amp; stats[[#This Row],[Q3]]+(2*stats[[#This Row],[IQR]]), H970:H989, "&gt;" &amp; stats[[#This Row],[Q1]]-(2*stats[[#This Row],[IQR]])),"")</f>
        <v>9.2531676407241702E-4</v>
      </c>
    </row>
    <row r="990" spans="1:12" x14ac:dyDescent="0.25">
      <c r="A990" s="9">
        <v>44280.518472222226</v>
      </c>
      <c r="B990" s="10">
        <v>0</v>
      </c>
      <c r="C990" s="10">
        <v>1</v>
      </c>
      <c r="D990" s="11">
        <f>SUM(B$2:B990)</f>
        <v>3</v>
      </c>
      <c r="E990" s="11">
        <f>SUM(C$2:C990)</f>
        <v>989</v>
      </c>
      <c r="F990" s="12">
        <f>IF(stats[[#This Row],[Datetime]],stats[[#This Row],[Total Clear]]/stats[[#This Row],[Total Runs]],NA())</f>
        <v>3.0333670374115269E-3</v>
      </c>
      <c r="G990" s="2">
        <f t="shared" si="48"/>
        <v>0</v>
      </c>
      <c r="H990" s="3">
        <f>IFERROR(stats[[#This Row],[Datetime]]-A989,"")</f>
        <v>8.3333333896007389E-4</v>
      </c>
      <c r="I990" s="3">
        <f t="shared" si="49"/>
        <v>8.2754630057024769E-4</v>
      </c>
      <c r="J990" s="3">
        <f t="shared" si="50"/>
        <v>1.0329861106583849E-3</v>
      </c>
      <c r="K990" s="3">
        <f>IFERROR(stats[[#This Row],[Q3]]-stats[[#This Row],[Q1]],"")</f>
        <v>2.0543981008813716E-4</v>
      </c>
      <c r="L990" s="3">
        <f>IFERROR(AVERAGEIFS(H971:H990, H971:H990, "&lt;" &amp; stats[[#This Row],[Q3]]+(2*stats[[#This Row],[IQR]]), H971:H990, "&gt;" &amp; stats[[#This Row],[Q1]]-(2*stats[[#This Row],[IQR]])),"")</f>
        <v>9.1313352880349969E-4</v>
      </c>
    </row>
    <row r="991" spans="1:12" x14ac:dyDescent="0.25">
      <c r="A991" s="9">
        <v>44280.519224537034</v>
      </c>
      <c r="B991" s="10">
        <v>0</v>
      </c>
      <c r="C991" s="10">
        <v>1</v>
      </c>
      <c r="D991" s="11">
        <f>SUM(B$2:B991)</f>
        <v>3</v>
      </c>
      <c r="E991" s="11">
        <f>SUM(C$2:C991)</f>
        <v>990</v>
      </c>
      <c r="F991" s="12">
        <f>IF(stats[[#This Row],[Datetime]],stats[[#This Row],[Total Clear]]/stats[[#This Row],[Total Runs]],NA())</f>
        <v>3.0303030303030303E-3</v>
      </c>
      <c r="G991" s="2">
        <f t="shared" si="48"/>
        <v>0</v>
      </c>
      <c r="H991" s="3">
        <f>IFERROR(stats[[#This Row],[Datetime]]-A990,"")</f>
        <v>7.5231480877846479E-4</v>
      </c>
      <c r="I991" s="3">
        <f t="shared" si="49"/>
        <v>7.9571759306418244E-4</v>
      </c>
      <c r="J991" s="3">
        <f t="shared" si="50"/>
        <v>1.0156250009458745E-3</v>
      </c>
      <c r="K991" s="3">
        <f>IFERROR(stats[[#This Row],[Q3]]-stats[[#This Row],[Q1]],"")</f>
        <v>2.1990740788169205E-4</v>
      </c>
      <c r="L991" s="3">
        <f>IFERROR(AVERAGEIFS(H972:H991, H972:H991, "&lt;" &amp; stats[[#This Row],[Q3]]+(2*stats[[#This Row],[IQR]]), H972:H991, "&gt;" &amp; stats[[#This Row],[Q1]]-(2*stats[[#This Row],[IQR]])),"")</f>
        <v>8.9851364540855254E-4</v>
      </c>
    </row>
    <row r="992" spans="1:12" x14ac:dyDescent="0.25">
      <c r="A992" s="9">
        <v>44280.519953703704</v>
      </c>
      <c r="B992" s="10">
        <v>0</v>
      </c>
      <c r="C992" s="10">
        <v>1</v>
      </c>
      <c r="D992" s="11">
        <f>SUM(B$2:B992)</f>
        <v>3</v>
      </c>
      <c r="E992" s="11">
        <f>SUM(C$2:C992)</f>
        <v>991</v>
      </c>
      <c r="F992" s="12">
        <f>IF(stats[[#This Row],[Datetime]],stats[[#This Row],[Total Clear]]/stats[[#This Row],[Total Runs]],NA())</f>
        <v>3.0272452068617556E-3</v>
      </c>
      <c r="G992" s="2">
        <f t="shared" si="48"/>
        <v>0</v>
      </c>
      <c r="H992" s="3">
        <f>IFERROR(stats[[#This Row],[Datetime]]-A991,"")</f>
        <v>7.2916666977107525E-4</v>
      </c>
      <c r="I992" s="3">
        <f t="shared" si="49"/>
        <v>7.5231481605442241E-4</v>
      </c>
      <c r="J992" s="3">
        <f t="shared" si="50"/>
        <v>9.7222221847914625E-4</v>
      </c>
      <c r="K992" s="3">
        <f>IFERROR(stats[[#This Row],[Q3]]-stats[[#This Row],[Q1]],"")</f>
        <v>2.1990740242472384E-4</v>
      </c>
      <c r="L992" s="3">
        <f>IFERROR(AVERAGEIFS(H973:H992, H973:H992, "&lt;" &amp; stats[[#This Row],[Q3]]+(2*stats[[#This Row],[IQR]]), H973:H992, "&gt;" &amp; stats[[#This Row],[Q1]]-(2*stats[[#This Row],[IQR]])),"")</f>
        <v>8.8389376239655048E-4</v>
      </c>
    </row>
    <row r="993" spans="1:12" x14ac:dyDescent="0.25">
      <c r="A993" s="9">
        <v>44280.52070601852</v>
      </c>
      <c r="B993" s="10">
        <v>0</v>
      </c>
      <c r="C993" s="10">
        <v>1</v>
      </c>
      <c r="D993" s="11">
        <f>SUM(B$2:B993)</f>
        <v>3</v>
      </c>
      <c r="E993" s="11">
        <f>SUM(C$2:C993)</f>
        <v>992</v>
      </c>
      <c r="F993" s="12">
        <f>IF(stats[[#This Row],[Datetime]],stats[[#This Row],[Total Clear]]/stats[[#This Row],[Total Runs]],NA())</f>
        <v>3.0241935483870967E-3</v>
      </c>
      <c r="G993" s="2">
        <f t="shared" si="48"/>
        <v>0</v>
      </c>
      <c r="H993" s="3">
        <f>IFERROR(stats[[#This Row],[Datetime]]-A992,"")</f>
        <v>7.5231481605442241E-4</v>
      </c>
      <c r="I993" s="3">
        <f t="shared" si="49"/>
        <v>7.5231481605442241E-4</v>
      </c>
      <c r="J993" s="3">
        <f t="shared" si="50"/>
        <v>9.4039351824903861E-4</v>
      </c>
      <c r="K993" s="3">
        <f>IFERROR(stats[[#This Row],[Q3]]-stats[[#This Row],[Q1]],"")</f>
        <v>1.880787021946162E-4</v>
      </c>
      <c r="L993" s="3">
        <f>IFERROR(AVERAGEIFS(H974:H993, H974:H993, "&lt;" &amp; stats[[#This Row],[Q3]]+(2*stats[[#This Row],[IQR]]), H974:H993, "&gt;" &amp; stats[[#This Row],[Q1]]-(2*stats[[#This Row],[IQR]])),"")</f>
        <v>8.6866471783172245E-4</v>
      </c>
    </row>
    <row r="994" spans="1:12" x14ac:dyDescent="0.25">
      <c r="A994" s="9">
        <v>44280.521435185183</v>
      </c>
      <c r="B994" s="10">
        <v>0</v>
      </c>
      <c r="C994" s="10">
        <v>1</v>
      </c>
      <c r="D994" s="11">
        <f>SUM(B$2:B994)</f>
        <v>3</v>
      </c>
      <c r="E994" s="11">
        <f>SUM(C$2:C994)</f>
        <v>993</v>
      </c>
      <c r="F994" s="12">
        <f>IF(stats[[#This Row],[Datetime]],stats[[#This Row],[Total Clear]]/stats[[#This Row],[Total Runs]],NA())</f>
        <v>3.0211480362537764E-3</v>
      </c>
      <c r="G994" s="2">
        <f t="shared" si="48"/>
        <v>0</v>
      </c>
      <c r="H994" s="3">
        <f>IFERROR(stats[[#This Row],[Datetime]]-A993,"")</f>
        <v>7.2916666249511763E-4</v>
      </c>
      <c r="I994" s="3">
        <f t="shared" si="49"/>
        <v>7.52314814235433E-4</v>
      </c>
      <c r="J994" s="3">
        <f t="shared" si="50"/>
        <v>9.2013889116060454E-4</v>
      </c>
      <c r="K994" s="3">
        <f>IFERROR(stats[[#This Row],[Q3]]-stats[[#This Row],[Q1]],"")</f>
        <v>1.6782407692517154E-4</v>
      </c>
      <c r="L994" s="3">
        <f>IFERROR(AVERAGEIFS(H975:H994, H975:H994, "&lt;" &amp; stats[[#This Row],[Q3]]+(2*stats[[#This Row],[IQR]]), H975:H994, "&gt;" &amp; stats[[#This Row],[Q1]]-(2*stats[[#This Row],[IQR]])),"")</f>
        <v>8.461257311864756E-4</v>
      </c>
    </row>
    <row r="995" spans="1:12" x14ac:dyDescent="0.25">
      <c r="A995" s="9">
        <v>44280.522245370368</v>
      </c>
      <c r="B995" s="10">
        <v>0</v>
      </c>
      <c r="C995" s="10">
        <v>1</v>
      </c>
      <c r="D995" s="11">
        <f>SUM(B$2:B995)</f>
        <v>3</v>
      </c>
      <c r="E995" s="11">
        <f>SUM(C$2:C995)</f>
        <v>994</v>
      </c>
      <c r="F995" s="12">
        <f>IF(stats[[#This Row],[Datetime]],stats[[#This Row],[Total Clear]]/stats[[#This Row],[Total Runs]],NA())</f>
        <v>3.0181086519114686E-3</v>
      </c>
      <c r="G995" s="2">
        <f t="shared" si="48"/>
        <v>0</v>
      </c>
      <c r="H995" s="3">
        <f>IFERROR(stats[[#This Row],[Datetime]]-A994,"")</f>
        <v>8.1018518540076911E-4</v>
      </c>
      <c r="I995" s="3">
        <f t="shared" si="49"/>
        <v>7.52314814235433E-4</v>
      </c>
      <c r="J995" s="3">
        <f t="shared" si="50"/>
        <v>8.8831018183554988E-4</v>
      </c>
      <c r="K995" s="3">
        <f>IFERROR(stats[[#This Row],[Q3]]-stats[[#This Row],[Q1]],"")</f>
        <v>1.3599536760011688E-4</v>
      </c>
      <c r="L995" s="3">
        <f>IFERROR(AVERAGEIFS(H976:H995, H976:H995, "&lt;" &amp; stats[[#This Row],[Q3]]+(2*stats[[#This Row],[IQR]]), H976:H995, "&gt;" &amp; stats[[#This Row],[Q1]]-(2*stats[[#This Row],[IQR]])),"")</f>
        <v>8.260233919013684E-4</v>
      </c>
    </row>
    <row r="996" spans="1:12" x14ac:dyDescent="0.25">
      <c r="A996" s="9">
        <v>44280.523055555554</v>
      </c>
      <c r="B996" s="10">
        <v>0</v>
      </c>
      <c r="C996" s="10">
        <v>1</v>
      </c>
      <c r="D996" s="11">
        <f>SUM(B$2:B996)</f>
        <v>3</v>
      </c>
      <c r="E996" s="11">
        <f>SUM(C$2:C996)</f>
        <v>995</v>
      </c>
      <c r="F996" s="12">
        <f>IF(stats[[#This Row],[Datetime]],stats[[#This Row],[Total Clear]]/stats[[#This Row],[Total Runs]],NA())</f>
        <v>3.015075376884422E-3</v>
      </c>
      <c r="G996" s="2">
        <f t="shared" si="48"/>
        <v>0</v>
      </c>
      <c r="H996" s="3">
        <f>IFERROR(stats[[#This Row],[Datetime]]-A995,"")</f>
        <v>8.1018518540076911E-4</v>
      </c>
      <c r="I996" s="3">
        <f t="shared" si="49"/>
        <v>7.52314814235433E-4</v>
      </c>
      <c r="J996" s="3">
        <f t="shared" si="50"/>
        <v>8.7094907758000772E-4</v>
      </c>
      <c r="K996" s="3">
        <f>IFERROR(stats[[#This Row],[Q3]]-stats[[#This Row],[Q1]],"")</f>
        <v>1.1863426334457472E-4</v>
      </c>
      <c r="L996" s="3">
        <f>IFERROR(AVERAGEIFS(H977:H996, H977:H996, "&lt;" &amp; stats[[#This Row],[Q3]]+(2*stats[[#This Row],[IQR]]), H977:H996, "&gt;" &amp; stats[[#This Row],[Q1]]-(2*stats[[#This Row],[IQR]])),"")</f>
        <v>8.1871345058683997E-4</v>
      </c>
    </row>
    <row r="997" spans="1:12" x14ac:dyDescent="0.25">
      <c r="A997" s="9">
        <v>44280.523761574077</v>
      </c>
      <c r="B997" s="10">
        <v>0</v>
      </c>
      <c r="C997" s="10">
        <v>1</v>
      </c>
      <c r="D997" s="11">
        <f>SUM(B$2:B997)</f>
        <v>3</v>
      </c>
      <c r="E997" s="11">
        <f>SUM(C$2:C997)</f>
        <v>996</v>
      </c>
      <c r="F997" s="12">
        <f>IF(stats[[#This Row],[Datetime]],stats[[#This Row],[Total Clear]]/stats[[#This Row],[Total Runs]],NA())</f>
        <v>3.0120481927710845E-3</v>
      </c>
      <c r="G997" s="2">
        <f t="shared" si="48"/>
        <v>0</v>
      </c>
      <c r="H997" s="3">
        <f>IFERROR(stats[[#This Row],[Datetime]]-A996,"")</f>
        <v>7.0601852348772809E-4</v>
      </c>
      <c r="I997" s="3">
        <f t="shared" si="49"/>
        <v>7.494212914025411E-4</v>
      </c>
      <c r="J997" s="3">
        <f t="shared" si="50"/>
        <v>8.7094907212303951E-4</v>
      </c>
      <c r="K997" s="3">
        <f>IFERROR(stats[[#This Row],[Q3]]-stats[[#This Row],[Q1]],"")</f>
        <v>1.2152778072049841E-4</v>
      </c>
      <c r="L997" s="3">
        <f>IFERROR(AVERAGEIFS(H978:H997, H978:H997, "&lt;" &amp; stats[[#This Row],[Q3]]+(2*stats[[#This Row],[IQR]]), H978:H997, "&gt;" &amp; stats[[#This Row],[Q1]]-(2*stats[[#This Row],[IQR]])),"")</f>
        <v>8.1018518540076911E-4</v>
      </c>
    </row>
    <row r="998" spans="1:12" x14ac:dyDescent="0.25">
      <c r="A998" s="9">
        <v>44280.524502314816</v>
      </c>
      <c r="B998" s="10">
        <v>0</v>
      </c>
      <c r="C998" s="10">
        <v>1</v>
      </c>
      <c r="D998" s="11">
        <f>SUM(B$2:B998)</f>
        <v>3</v>
      </c>
      <c r="E998" s="11">
        <f>SUM(C$2:C998)</f>
        <v>997</v>
      </c>
      <c r="F998" s="12">
        <f>IF(stats[[#This Row],[Datetime]],stats[[#This Row],[Total Clear]]/stats[[#This Row],[Total Runs]],NA())</f>
        <v>3.009027081243731E-3</v>
      </c>
      <c r="G998" s="2">
        <f t="shared" si="48"/>
        <v>0</v>
      </c>
      <c r="H998" s="3">
        <f>IFERROR(stats[[#This Row],[Datetime]]-A997,"")</f>
        <v>7.4074073927477002E-4</v>
      </c>
      <c r="I998" s="3">
        <f t="shared" si="49"/>
        <v>7.4074073927477002E-4</v>
      </c>
      <c r="J998" s="3">
        <f t="shared" si="50"/>
        <v>8.7094907212303951E-4</v>
      </c>
      <c r="K998" s="3">
        <f>IFERROR(stats[[#This Row],[Q3]]-stats[[#This Row],[Q1]],"")</f>
        <v>1.3020833284826949E-4</v>
      </c>
      <c r="L998" s="3">
        <f>IFERROR(AVERAGEIFS(H979:H998, H979:H998, "&lt;" &amp; stats[[#This Row],[Q3]]+(2*stats[[#This Row],[IQR]]), H979:H998, "&gt;" &amp; stats[[#This Row],[Q1]]-(2*stats[[#This Row],[IQR]])),"")</f>
        <v>8.0409356757483791E-4</v>
      </c>
    </row>
    <row r="999" spans="1:12" x14ac:dyDescent="0.25">
      <c r="A999" s="9">
        <v>44280.525219907409</v>
      </c>
      <c r="B999" s="10">
        <v>0</v>
      </c>
      <c r="C999" s="10">
        <v>1</v>
      </c>
      <c r="D999" s="11">
        <f>SUM(B$2:B999)</f>
        <v>3</v>
      </c>
      <c r="E999" s="11">
        <f>SUM(C$2:C999)</f>
        <v>998</v>
      </c>
      <c r="F999" s="12">
        <f>IF(stats[[#This Row],[Datetime]],stats[[#This Row],[Total Clear]]/stats[[#This Row],[Total Runs]],NA())</f>
        <v>3.0060120240480962E-3</v>
      </c>
      <c r="G999" s="2">
        <f t="shared" si="48"/>
        <v>0</v>
      </c>
      <c r="H999" s="3">
        <f>IFERROR(stats[[#This Row],[Datetime]]-A998,"")</f>
        <v>7.1759259299142286E-4</v>
      </c>
      <c r="I999" s="3">
        <f t="shared" si="49"/>
        <v>7.3784722189884633E-4</v>
      </c>
      <c r="J999" s="3">
        <f t="shared" si="50"/>
        <v>8.4201389290683437E-4</v>
      </c>
      <c r="K999" s="3">
        <f>IFERROR(stats[[#This Row],[Q3]]-stats[[#This Row],[Q1]],"")</f>
        <v>1.0416667100798804E-4</v>
      </c>
      <c r="L999" s="3">
        <f>IFERROR(AVERAGEIFS(H980:H999, H980:H999, "&lt;" &amp; stats[[#This Row],[Q3]]+(2*stats[[#This Row],[IQR]]), H980:H999, "&gt;" &amp; stats[[#This Row],[Q1]]-(2*stats[[#This Row],[IQR]])),"")</f>
        <v>7.8703703720269631E-4</v>
      </c>
    </row>
    <row r="1000" spans="1:12" x14ac:dyDescent="0.25">
      <c r="A1000" s="9">
        <v>44280.525983796295</v>
      </c>
      <c r="B1000" s="10">
        <v>0</v>
      </c>
      <c r="C1000" s="10">
        <v>1</v>
      </c>
      <c r="D1000" s="11">
        <f>SUM(B$2:B1000)</f>
        <v>3</v>
      </c>
      <c r="E1000" s="11">
        <f>SUM(C$2:C1000)</f>
        <v>999</v>
      </c>
      <c r="F1000" s="12">
        <f>IF(stats[[#This Row],[Datetime]],stats[[#This Row],[Total Clear]]/stats[[#This Row],[Total Runs]],NA())</f>
        <v>3.003003003003003E-3</v>
      </c>
      <c r="G1000" s="2">
        <f t="shared" si="48"/>
        <v>0</v>
      </c>
      <c r="H1000" s="3">
        <f>IFERROR(stats[[#This Row],[Datetime]]-A999,"")</f>
        <v>7.6388888555811718E-4</v>
      </c>
      <c r="I1000" s="3">
        <f t="shared" si="49"/>
        <v>7.3784722189884633E-4</v>
      </c>
      <c r="J1000" s="3">
        <f t="shared" si="50"/>
        <v>8.4201389290683437E-4</v>
      </c>
      <c r="K1000" s="3">
        <f>IFERROR(stats[[#This Row],[Q3]]-stats[[#This Row],[Q1]],"")</f>
        <v>1.0416667100798804E-4</v>
      </c>
      <c r="L1000" s="3">
        <f>IFERROR(AVERAGEIFS(H981:H1000, H981:H1000, "&lt;" &amp; stats[[#This Row],[Q3]]+(2*stats[[#This Row],[IQR]]), H981:H1000, "&gt;" &amp; stats[[#This Row],[Q1]]-(2*stats[[#This Row],[IQR]])),"")</f>
        <v>7.8460038984255666E-4</v>
      </c>
    </row>
    <row r="1001" spans="1:12" x14ac:dyDescent="0.25">
      <c r="A1001" s="9">
        <v>44280.526770833334</v>
      </c>
      <c r="B1001" s="10">
        <v>0</v>
      </c>
      <c r="C1001" s="10">
        <v>1</v>
      </c>
      <c r="D1001" s="11">
        <f>SUM(B$2:B1001)</f>
        <v>3</v>
      </c>
      <c r="E1001" s="11">
        <f>SUM(C$2:C1001)</f>
        <v>1000</v>
      </c>
      <c r="F1001" s="12">
        <f>IF(stats[[#This Row],[Datetime]],stats[[#This Row],[Total Clear]]/stats[[#This Row],[Total Runs]],NA())</f>
        <v>3.0000000000000001E-3</v>
      </c>
      <c r="G1001" s="2">
        <f t="shared" si="48"/>
        <v>0</v>
      </c>
      <c r="H1001" s="3">
        <f>IFERROR(stats[[#This Row],[Datetime]]-A1000,"")</f>
        <v>7.8703703911742195E-4</v>
      </c>
      <c r="I1001" s="3">
        <f t="shared" si="49"/>
        <v>7.3784722189884633E-4</v>
      </c>
      <c r="J1001" s="3">
        <f t="shared" si="50"/>
        <v>8.1597222379059531E-4</v>
      </c>
      <c r="K1001" s="3">
        <f>IFERROR(stats[[#This Row],[Q3]]-stats[[#This Row],[Q1]],"")</f>
        <v>7.812500189174898E-5</v>
      </c>
      <c r="L1001" s="3">
        <f>IFERROR(AVERAGEIFS(H982:H1001, H982:H1001, "&lt;" &amp; stats[[#This Row],[Q3]]+(2*stats[[#This Row],[IQR]]), H982:H1001, "&gt;" &amp; stats[[#This Row],[Q1]]-(2*stats[[#This Row],[IQR]])),"")</f>
        <v>7.7972709588816776E-4</v>
      </c>
    </row>
    <row r="1002" spans="1:12" x14ac:dyDescent="0.25">
      <c r="A1002" s="9">
        <v>44280.52753472222</v>
      </c>
      <c r="B1002" s="10">
        <v>0</v>
      </c>
      <c r="C1002" s="10">
        <v>1</v>
      </c>
      <c r="D1002" s="11">
        <f>SUM(B$2:B1002)</f>
        <v>3</v>
      </c>
      <c r="E1002" s="11">
        <f>SUM(C$2:C1002)</f>
        <v>1001</v>
      </c>
      <c r="F1002" s="12">
        <f>IF(stats[[#This Row],[Datetime]],stats[[#This Row],[Total Clear]]/stats[[#This Row],[Total Runs]],NA())</f>
        <v>2.997002997002997E-3</v>
      </c>
      <c r="G1002" s="2">
        <f t="shared" si="48"/>
        <v>0</v>
      </c>
      <c r="H1002" s="3">
        <f>IFERROR(stats[[#This Row],[Datetime]]-A1001,"")</f>
        <v>7.6388888555811718E-4</v>
      </c>
      <c r="I1002" s="3">
        <f t="shared" si="49"/>
        <v>7.3784722189884633E-4</v>
      </c>
      <c r="J1002" s="3">
        <f t="shared" si="50"/>
        <v>8.1018518540076911E-4</v>
      </c>
      <c r="K1002" s="3">
        <f>IFERROR(stats[[#This Row],[Q3]]-stats[[#This Row],[Q1]],"")</f>
        <v>7.2337963501922786E-5</v>
      </c>
      <c r="L1002" s="3">
        <f>IFERROR(AVERAGEIFS(H983:H1002, H983:H1002, "&lt;" &amp; stats[[#This Row],[Q3]]+(2*stats[[#This Row],[IQR]]), H983:H1002, "&gt;" &amp; stats[[#This Row],[Q1]]-(2*stats[[#This Row],[IQR]])),"")</f>
        <v>7.7424463961506262E-4</v>
      </c>
    </row>
    <row r="1003" spans="1:12" x14ac:dyDescent="0.25">
      <c r="A1003" s="9">
        <v>44280.528275462966</v>
      </c>
      <c r="B1003" s="10">
        <v>0</v>
      </c>
      <c r="C1003" s="10">
        <v>1</v>
      </c>
      <c r="D1003" s="11">
        <f>SUM(B$2:B1003)</f>
        <v>3</v>
      </c>
      <c r="E1003" s="11">
        <f>SUM(C$2:C1003)</f>
        <v>1002</v>
      </c>
      <c r="F1003" s="12">
        <f>IF(stats[[#This Row],[Datetime]],stats[[#This Row],[Total Clear]]/stats[[#This Row],[Total Runs]],NA())</f>
        <v>2.9940119760479044E-3</v>
      </c>
      <c r="G1003" s="2">
        <f t="shared" si="48"/>
        <v>0</v>
      </c>
      <c r="H1003" s="3">
        <f>IFERROR(stats[[#This Row],[Datetime]]-A1002,"")</f>
        <v>7.4074074655072764E-4</v>
      </c>
      <c r="I1003" s="3">
        <f t="shared" si="49"/>
        <v>7.3784722189884633E-4</v>
      </c>
      <c r="J1003" s="3">
        <f t="shared" si="50"/>
        <v>7.9282407568825874E-4</v>
      </c>
      <c r="K1003" s="3">
        <f>IFERROR(stats[[#This Row],[Q3]]-stats[[#This Row],[Q1]],"")</f>
        <v>5.4976853789412417E-5</v>
      </c>
      <c r="L1003" s="3">
        <f>IFERROR(AVERAGEIFS(H984:H1003, H984:H1003, "&lt;" &amp; stats[[#This Row],[Q3]]+(2*stats[[#This Row],[IQR]]), H984:H1003, "&gt;" &amp; stats[[#This Row],[Q1]]-(2*stats[[#This Row],[IQR]])),"")</f>
        <v>7.5552983576522418E-4</v>
      </c>
    </row>
    <row r="1004" spans="1:12" x14ac:dyDescent="0.25">
      <c r="A1004" s="9">
        <v>44280.528935185182</v>
      </c>
      <c r="B1004" s="10">
        <v>0</v>
      </c>
      <c r="C1004" s="10">
        <v>1</v>
      </c>
      <c r="D1004" s="11">
        <f>SUM(B$2:B1004)</f>
        <v>3</v>
      </c>
      <c r="E1004" s="11">
        <f>SUM(C$2:C1004)</f>
        <v>1003</v>
      </c>
      <c r="F1004" s="12">
        <f>IF(stats[[#This Row],[Datetime]],stats[[#This Row],[Total Clear]]/stats[[#This Row],[Total Runs]],NA())</f>
        <v>2.9910269192422734E-3</v>
      </c>
      <c r="G1004" s="2">
        <f t="shared" si="48"/>
        <v>0</v>
      </c>
      <c r="H1004" s="3">
        <f>IFERROR(stats[[#This Row],[Datetime]]-A1003,"")</f>
        <v>6.5972221636911854E-4</v>
      </c>
      <c r="I1004" s="3">
        <f t="shared" si="49"/>
        <v>7.2916666795208585E-4</v>
      </c>
      <c r="J1004" s="3">
        <f t="shared" si="50"/>
        <v>7.6967592394794337E-4</v>
      </c>
      <c r="K1004" s="3">
        <f>IFERROR(stats[[#This Row],[Q3]]-stats[[#This Row],[Q1]],"")</f>
        <v>4.0509255995857529E-5</v>
      </c>
      <c r="L1004" s="3">
        <f>IFERROR(AVERAGEIFS(H985:H1004, H985:H1004, "&lt;" &amp; stats[[#This Row],[Q3]]+(2*stats[[#This Row],[IQR]]), H985:H1004, "&gt;" &amp; stats[[#This Row],[Q1]]-(2*stats[[#This Row],[IQR]])),"")</f>
        <v>7.5048732948121855E-4</v>
      </c>
    </row>
    <row r="1005" spans="1:12" x14ac:dyDescent="0.25">
      <c r="A1005" s="9">
        <v>44280.529745370368</v>
      </c>
      <c r="B1005" s="10">
        <v>0</v>
      </c>
      <c r="C1005" s="10">
        <v>1</v>
      </c>
      <c r="D1005" s="11">
        <f>SUM(B$2:B1005)</f>
        <v>3</v>
      </c>
      <c r="E1005" s="11">
        <f>SUM(C$2:C1005)</f>
        <v>1004</v>
      </c>
      <c r="F1005" s="12">
        <f>IF(stats[[#This Row],[Datetime]],stats[[#This Row],[Total Clear]]/stats[[#This Row],[Total Runs]],NA())</f>
        <v>2.9880478087649402E-3</v>
      </c>
      <c r="G1005" s="2">
        <f t="shared" si="48"/>
        <v>0</v>
      </c>
      <c r="H1005" s="3">
        <f>IFERROR(stats[[#This Row],[Datetime]]-A1004,"")</f>
        <v>8.1018518540076911E-4</v>
      </c>
      <c r="I1005" s="3">
        <f t="shared" si="49"/>
        <v>7.2916666795208585E-4</v>
      </c>
      <c r="J1005" s="3">
        <f t="shared" si="50"/>
        <v>7.6967592394794337E-4</v>
      </c>
      <c r="K1005" s="3">
        <f>IFERROR(stats[[#This Row],[Q3]]-stats[[#This Row],[Q1]],"")</f>
        <v>4.0509255995857529E-5</v>
      </c>
      <c r="L1005" s="3">
        <f>IFERROR(AVERAGEIFS(H986:H1005, H986:H1005, "&lt;" &amp; stats[[#This Row],[Q3]]+(2*stats[[#This Row],[IQR]]), H986:H1005, "&gt;" &amp; stats[[#This Row],[Q1]]-(2*stats[[#This Row],[IQR]])),"")</f>
        <v>7.5347222227719615E-4</v>
      </c>
    </row>
    <row r="1006" spans="1:12" x14ac:dyDescent="0.25">
      <c r="A1006" s="9">
        <v>44280.530532407407</v>
      </c>
      <c r="B1006" s="10">
        <v>0</v>
      </c>
      <c r="C1006" s="10">
        <v>1</v>
      </c>
      <c r="D1006" s="11">
        <f>SUM(B$2:B1006)</f>
        <v>3</v>
      </c>
      <c r="E1006" s="11">
        <f>SUM(C$2:C1006)</f>
        <v>1005</v>
      </c>
      <c r="F1006" s="12">
        <f>IF(stats[[#This Row],[Datetime]],stats[[#This Row],[Total Clear]]/stats[[#This Row],[Total Runs]],NA())</f>
        <v>2.9850746268656717E-3</v>
      </c>
      <c r="G1006" s="2">
        <f t="shared" si="48"/>
        <v>0</v>
      </c>
      <c r="H1006" s="3">
        <f>IFERROR(stats[[#This Row],[Datetime]]-A1005,"")</f>
        <v>7.8703703911742195E-4</v>
      </c>
      <c r="I1006" s="3">
        <f t="shared" si="49"/>
        <v>7.2916666795208585E-4</v>
      </c>
      <c r="J1006" s="3">
        <f t="shared" si="50"/>
        <v>7.8703703911742195E-4</v>
      </c>
      <c r="K1006" s="3">
        <f>IFERROR(stats[[#This Row],[Q3]]-stats[[#This Row],[Q1]],"")</f>
        <v>5.787037116533611E-5</v>
      </c>
      <c r="L1006" s="3">
        <f>IFERROR(AVERAGEIFS(H987:H1006, H987:H1006, "&lt;" &amp; stats[[#This Row],[Q3]]+(2*stats[[#This Row],[IQR]]), H987:H1006, "&gt;" &amp; stats[[#This Row],[Q1]]-(2*stats[[#This Row],[IQR]])),"")</f>
        <v>7.552083334303461E-4</v>
      </c>
    </row>
    <row r="1007" spans="1:12" x14ac:dyDescent="0.25">
      <c r="A1007" s="9">
        <v>44280.531342592592</v>
      </c>
      <c r="B1007" s="10">
        <v>0</v>
      </c>
      <c r="C1007" s="10">
        <v>1</v>
      </c>
      <c r="D1007" s="11">
        <f>SUM(B$2:B1007)</f>
        <v>3</v>
      </c>
      <c r="E1007" s="11">
        <f>SUM(C$2:C1007)</f>
        <v>1006</v>
      </c>
      <c r="F1007" s="12">
        <f>IF(stats[[#This Row],[Datetime]],stats[[#This Row],[Total Clear]]/stats[[#This Row],[Total Runs]],NA())</f>
        <v>2.982107355864811E-3</v>
      </c>
      <c r="G1007" s="2">
        <f t="shared" si="48"/>
        <v>0</v>
      </c>
      <c r="H1007" s="3">
        <f>IFERROR(stats[[#This Row],[Datetime]]-A1006,"")</f>
        <v>8.1018518540076911E-4</v>
      </c>
      <c r="I1007" s="3">
        <f t="shared" si="49"/>
        <v>7.2916666795208585E-4</v>
      </c>
      <c r="J1007" s="3">
        <f t="shared" si="50"/>
        <v>7.9282407568825874E-4</v>
      </c>
      <c r="K1007" s="3">
        <f>IFERROR(stats[[#This Row],[Q3]]-stats[[#This Row],[Q1]],"")</f>
        <v>6.36574077361729E-5</v>
      </c>
      <c r="L1007" s="3">
        <f>IFERROR(AVERAGEIFS(H988:H1007, H988:H1007, "&lt;" &amp; stats[[#This Row],[Q3]]+(2*stats[[#This Row],[IQR]]), H988:H1007, "&gt;" &amp; stats[[#This Row],[Q1]]-(2*stats[[#This Row],[IQR]])),"")</f>
        <v>7.5810185189766348E-4</v>
      </c>
    </row>
    <row r="1008" spans="1:12" x14ac:dyDescent="0.25">
      <c r="A1008" s="9">
        <v>44280.532129629632</v>
      </c>
      <c r="B1008" s="10">
        <v>0</v>
      </c>
      <c r="C1008" s="10">
        <v>1</v>
      </c>
      <c r="D1008" s="11">
        <f>SUM(B$2:B1008)</f>
        <v>3</v>
      </c>
      <c r="E1008" s="11">
        <f>SUM(C$2:C1008)</f>
        <v>1007</v>
      </c>
      <c r="F1008" s="12">
        <f>IF(stats[[#This Row],[Datetime]],stats[[#This Row],[Total Clear]]/stats[[#This Row],[Total Runs]],NA())</f>
        <v>2.9791459781529296E-3</v>
      </c>
      <c r="G1008" s="2">
        <f t="shared" si="48"/>
        <v>0</v>
      </c>
      <c r="H1008" s="3">
        <f>IFERROR(stats[[#This Row],[Datetime]]-A1007,"")</f>
        <v>7.8703703911742195E-4</v>
      </c>
      <c r="I1008" s="3">
        <f t="shared" si="49"/>
        <v>7.2916666795208585E-4</v>
      </c>
      <c r="J1008" s="3">
        <f t="shared" si="50"/>
        <v>7.9282407568825874E-4</v>
      </c>
      <c r="K1008" s="3">
        <f>IFERROR(stats[[#This Row],[Q3]]-stats[[#This Row],[Q1]],"")</f>
        <v>6.36574077361729E-5</v>
      </c>
      <c r="L1008" s="3">
        <f>IFERROR(AVERAGEIFS(H989:H1008, H989:H1008, "&lt;" &amp; stats[[#This Row],[Q3]]+(2*stats[[#This Row],[IQR]]), H989:H1008, "&gt;" &amp; stats[[#This Row],[Q1]]-(2*stats[[#This Row],[IQR]])),"")</f>
        <v>7.6041666688979608E-4</v>
      </c>
    </row>
    <row r="1009" spans="1:12" x14ac:dyDescent="0.25">
      <c r="A1009" s="9">
        <v>44280.532870370371</v>
      </c>
      <c r="B1009" s="10">
        <v>0</v>
      </c>
      <c r="C1009" s="10">
        <v>1</v>
      </c>
      <c r="D1009" s="11">
        <f>SUM(B$2:B1009)</f>
        <v>3</v>
      </c>
      <c r="E1009" s="11">
        <f>SUM(C$2:C1009)</f>
        <v>1008</v>
      </c>
      <c r="F1009" s="12">
        <f>IF(stats[[#This Row],[Datetime]],stats[[#This Row],[Total Clear]]/stats[[#This Row],[Total Runs]],NA())</f>
        <v>2.976190476190476E-3</v>
      </c>
      <c r="G1009" s="2">
        <f t="shared" si="48"/>
        <v>0</v>
      </c>
      <c r="H1009" s="3">
        <f>IFERROR(stats[[#This Row],[Datetime]]-A1008,"")</f>
        <v>7.4074073927477002E-4</v>
      </c>
      <c r="I1009" s="3">
        <f t="shared" si="49"/>
        <v>7.3784722189884633E-4</v>
      </c>
      <c r="J1009" s="3">
        <f t="shared" si="50"/>
        <v>7.9282407568825874E-4</v>
      </c>
      <c r="K1009" s="3">
        <f>IFERROR(stats[[#This Row],[Q3]]-stats[[#This Row],[Q1]],"")</f>
        <v>5.4976853789412417E-5</v>
      </c>
      <c r="L1009" s="3">
        <f>IFERROR(AVERAGEIFS(H990:H1009, H990:H1009, "&lt;" &amp; stats[[#This Row],[Q3]]+(2*stats[[#This Row],[IQR]]), H990:H1009, "&gt;" &amp; stats[[#This Row],[Q1]]-(2*stats[[#This Row],[IQR]])),"")</f>
        <v>7.6157407420396339E-4</v>
      </c>
    </row>
    <row r="1010" spans="1:12" x14ac:dyDescent="0.25">
      <c r="A1010" s="9">
        <v>44280.533634259256</v>
      </c>
      <c r="B1010" s="10">
        <v>0</v>
      </c>
      <c r="C1010" s="10">
        <v>1</v>
      </c>
      <c r="D1010" s="11">
        <f>SUM(B$2:B1010)</f>
        <v>3</v>
      </c>
      <c r="E1010" s="11">
        <f>SUM(C$2:C1010)</f>
        <v>1009</v>
      </c>
      <c r="F1010" s="12">
        <f>IF(stats[[#This Row],[Datetime]],stats[[#This Row],[Total Clear]]/stats[[#This Row],[Total Runs]],NA())</f>
        <v>2.973240832507433E-3</v>
      </c>
      <c r="G1010" s="2">
        <f t="shared" si="48"/>
        <v>0</v>
      </c>
      <c r="H1010" s="3">
        <f>IFERROR(stats[[#This Row],[Datetime]]-A1009,"")</f>
        <v>7.6388888555811718E-4</v>
      </c>
      <c r="I1010" s="3">
        <f t="shared" si="49"/>
        <v>7.3784722189884633E-4</v>
      </c>
      <c r="J1010" s="3">
        <f t="shared" si="50"/>
        <v>7.8703703911742195E-4</v>
      </c>
      <c r="K1010" s="3">
        <f>IFERROR(stats[[#This Row],[Q3]]-stats[[#This Row],[Q1]],"")</f>
        <v>4.9189817218575627E-5</v>
      </c>
      <c r="L1010" s="3">
        <f>IFERROR(AVERAGEIFS(H991:H1010, H991:H1010, "&lt;" &amp; stats[[#This Row],[Q3]]+(2*stats[[#This Row],[IQR]]), H991:H1010, "&gt;" &amp; stats[[#This Row],[Q1]]-(2*stats[[#This Row],[IQR]])),"")</f>
        <v>7.5810185153386551E-4</v>
      </c>
    </row>
    <row r="1011" spans="1:12" x14ac:dyDescent="0.25">
      <c r="A1011" s="9">
        <v>44280.534398148149</v>
      </c>
      <c r="B1011" s="10">
        <v>0</v>
      </c>
      <c r="C1011" s="10">
        <v>1</v>
      </c>
      <c r="D1011" s="11">
        <f>SUM(B$2:B1011)</f>
        <v>3</v>
      </c>
      <c r="E1011" s="11">
        <f>SUM(C$2:C1011)</f>
        <v>1010</v>
      </c>
      <c r="F1011" s="12">
        <f>IF(stats[[#This Row],[Datetime]],stats[[#This Row],[Total Clear]]/stats[[#This Row],[Total Runs]],NA())</f>
        <v>2.9702970297029703E-3</v>
      </c>
      <c r="G1011" s="2">
        <f t="shared" si="48"/>
        <v>0</v>
      </c>
      <c r="H1011" s="3">
        <f>IFERROR(stats[[#This Row],[Datetime]]-A1010,"")</f>
        <v>7.638888928340748E-4</v>
      </c>
      <c r="I1011" s="3">
        <f t="shared" si="49"/>
        <v>7.3784722189884633E-4</v>
      </c>
      <c r="J1011" s="3">
        <f t="shared" si="50"/>
        <v>7.8703703911742195E-4</v>
      </c>
      <c r="K1011" s="3">
        <f>IFERROR(stats[[#This Row],[Q3]]-stats[[#This Row],[Q1]],"")</f>
        <v>4.9189817218575627E-5</v>
      </c>
      <c r="L1011" s="3">
        <f>IFERROR(AVERAGEIFS(H992:H1011, H992:H1011, "&lt;" &amp; stats[[#This Row],[Q3]]+(2*stats[[#This Row],[IQR]]), H992:H1011, "&gt;" &amp; stats[[#This Row],[Q1]]-(2*stats[[#This Row],[IQR]])),"")</f>
        <v>7.5868055573664601E-4</v>
      </c>
    </row>
    <row r="1012" spans="1:12" x14ac:dyDescent="0.25">
      <c r="A1012" s="9">
        <v>44280.53528935185</v>
      </c>
      <c r="B1012" s="10">
        <v>0</v>
      </c>
      <c r="C1012" s="10">
        <v>1</v>
      </c>
      <c r="D1012" s="11">
        <f>SUM(B$2:B1012)</f>
        <v>3</v>
      </c>
      <c r="E1012" s="11">
        <f>SUM(C$2:C1012)</f>
        <v>1011</v>
      </c>
      <c r="F1012" s="12">
        <f>IF(stats[[#This Row],[Datetime]],stats[[#This Row],[Total Clear]]/stats[[#This Row],[Total Runs]],NA())</f>
        <v>2.967359050445104E-3</v>
      </c>
      <c r="G1012" s="2">
        <f t="shared" si="48"/>
        <v>0</v>
      </c>
      <c r="H1012" s="3">
        <f>IFERROR(stats[[#This Row],[Datetime]]-A1011,"")</f>
        <v>8.9120370103046298E-4</v>
      </c>
      <c r="I1012" s="3">
        <f t="shared" si="49"/>
        <v>7.4074073927477002E-4</v>
      </c>
      <c r="J1012" s="3">
        <f t="shared" si="50"/>
        <v>7.9282407568825874E-4</v>
      </c>
      <c r="K1012" s="3">
        <f>IFERROR(stats[[#This Row],[Q3]]-stats[[#This Row],[Q1]],"")</f>
        <v>5.2083336413488723E-5</v>
      </c>
      <c r="L1012" s="3">
        <f>IFERROR(AVERAGEIFS(H993:H1012, H993:H1012, "&lt;" &amp; stats[[#This Row],[Q3]]+(2*stats[[#This Row],[IQR]]), H993:H1012, "&gt;" &amp; stats[[#This Row],[Q1]]-(2*stats[[#This Row],[IQR]])),"")</f>
        <v>7.667824072996154E-4</v>
      </c>
    </row>
    <row r="1013" spans="1:12" x14ac:dyDescent="0.25">
      <c r="A1013" s="9">
        <v>44280.536076388889</v>
      </c>
      <c r="B1013" s="10">
        <v>0</v>
      </c>
      <c r="C1013" s="10">
        <v>1</v>
      </c>
      <c r="D1013" s="11">
        <f>SUM(B$2:B1013)</f>
        <v>3</v>
      </c>
      <c r="E1013" s="11">
        <f>SUM(C$2:C1013)</f>
        <v>1012</v>
      </c>
      <c r="F1013" s="12">
        <f>IF(stats[[#This Row],[Datetime]],stats[[#This Row],[Total Clear]]/stats[[#This Row],[Total Runs]],NA())</f>
        <v>2.9644268774703555E-3</v>
      </c>
      <c r="G1013" s="2">
        <f t="shared" si="48"/>
        <v>0</v>
      </c>
      <c r="H1013" s="3">
        <f>IFERROR(stats[[#This Row],[Datetime]]-A1012,"")</f>
        <v>7.8703703911742195E-4</v>
      </c>
      <c r="I1013" s="3">
        <f t="shared" si="49"/>
        <v>7.4074073927477002E-4</v>
      </c>
      <c r="J1013" s="3">
        <f t="shared" si="50"/>
        <v>7.9282407568825874E-4</v>
      </c>
      <c r="K1013" s="3">
        <f>IFERROR(stats[[#This Row],[Q3]]-stats[[#This Row],[Q1]],"")</f>
        <v>5.2083336413488723E-5</v>
      </c>
      <c r="L1013" s="3">
        <f>IFERROR(AVERAGEIFS(H994:H1013, H994:H1013, "&lt;" &amp; stats[[#This Row],[Q3]]+(2*stats[[#This Row],[IQR]]), H994:H1013, "&gt;" &amp; stats[[#This Row],[Q1]]-(2*stats[[#This Row],[IQR]])),"")</f>
        <v>7.6851851845276546E-4</v>
      </c>
    </row>
    <row r="1014" spans="1:12" x14ac:dyDescent="0.25">
      <c r="A1014" s="9">
        <v>44280.536840277775</v>
      </c>
      <c r="B1014" s="10">
        <v>0</v>
      </c>
      <c r="C1014" s="10">
        <v>1</v>
      </c>
      <c r="D1014" s="11">
        <f>SUM(B$2:B1014)</f>
        <v>3</v>
      </c>
      <c r="E1014" s="11">
        <f>SUM(C$2:C1014)</f>
        <v>1013</v>
      </c>
      <c r="F1014" s="12">
        <f>IF(stats[[#This Row],[Datetime]],stats[[#This Row],[Total Clear]]/stats[[#This Row],[Total Runs]],NA())</f>
        <v>2.9615004935834156E-3</v>
      </c>
      <c r="G1014" s="2">
        <f t="shared" si="48"/>
        <v>0</v>
      </c>
      <c r="H1014" s="3">
        <f>IFERROR(stats[[#This Row],[Datetime]]-A1013,"")</f>
        <v>7.6388888555811718E-4</v>
      </c>
      <c r="I1014" s="3">
        <f t="shared" si="49"/>
        <v>7.4074074473173823E-4</v>
      </c>
      <c r="J1014" s="3">
        <f t="shared" si="50"/>
        <v>7.9282407568825874E-4</v>
      </c>
      <c r="K1014" s="3">
        <f>IFERROR(stats[[#This Row],[Q3]]-stats[[#This Row],[Q1]],"")</f>
        <v>5.2083330956520513E-5</v>
      </c>
      <c r="L1014" s="3">
        <f>IFERROR(AVERAGEIFS(H995:H1014, H995:H1014, "&lt;" &amp; stats[[#This Row],[Q3]]+(2*stats[[#This Row],[IQR]]), H995:H1014, "&gt;" &amp; stats[[#This Row],[Q1]]-(2*stats[[#This Row],[IQR]])),"")</f>
        <v>7.7025462960591542E-4</v>
      </c>
    </row>
    <row r="1015" spans="1:12" x14ac:dyDescent="0.25">
      <c r="A1015" s="9">
        <v>44280.537627314814</v>
      </c>
      <c r="B1015" s="10">
        <v>0</v>
      </c>
      <c r="C1015" s="10">
        <v>1</v>
      </c>
      <c r="D1015" s="11">
        <f>SUM(B$2:B1015)</f>
        <v>3</v>
      </c>
      <c r="E1015" s="11">
        <f>SUM(C$2:C1015)</f>
        <v>1014</v>
      </c>
      <c r="F1015" s="12">
        <f>IF(stats[[#This Row],[Datetime]],stats[[#This Row],[Total Clear]]/stats[[#This Row],[Total Runs]],NA())</f>
        <v>2.9585798816568047E-3</v>
      </c>
      <c r="G1015" s="2">
        <f t="shared" si="48"/>
        <v>0</v>
      </c>
      <c r="H1015" s="3">
        <f>IFERROR(stats[[#This Row],[Datetime]]-A1014,"")</f>
        <v>7.8703703911742195E-4</v>
      </c>
      <c r="I1015" s="3">
        <f t="shared" si="49"/>
        <v>7.4074074473173823E-4</v>
      </c>
      <c r="J1015" s="3">
        <f t="shared" si="50"/>
        <v>7.8703703911742195E-4</v>
      </c>
      <c r="K1015" s="3">
        <f>IFERROR(stats[[#This Row],[Q3]]-stats[[#This Row],[Q1]],"")</f>
        <v>4.6296294385683723E-5</v>
      </c>
      <c r="L1015" s="3">
        <f>IFERROR(AVERAGEIFS(H996:H1015, H996:H1015, "&lt;" &amp; stats[[#This Row],[Q3]]+(2*stats[[#This Row],[IQR]]), H996:H1015, "&gt;" &amp; stats[[#This Row],[Q1]]-(2*stats[[#This Row],[IQR]])),"")</f>
        <v>7.6267056551602617E-4</v>
      </c>
    </row>
    <row r="1016" spans="1:12" x14ac:dyDescent="0.25">
      <c r="A1016" s="9">
        <v>44280.53833333333</v>
      </c>
      <c r="B1016" s="10">
        <v>0</v>
      </c>
      <c r="C1016" s="10">
        <v>1</v>
      </c>
      <c r="D1016" s="11">
        <f>SUM(B$2:B1016)</f>
        <v>3</v>
      </c>
      <c r="E1016" s="11">
        <f>SUM(C$2:C1016)</f>
        <v>1015</v>
      </c>
      <c r="F1016" s="12">
        <f>IF(stats[[#This Row],[Datetime]],stats[[#This Row],[Total Clear]]/stats[[#This Row],[Total Runs]],NA())</f>
        <v>2.9556650246305421E-3</v>
      </c>
      <c r="G1016" s="2">
        <f t="shared" si="48"/>
        <v>0</v>
      </c>
      <c r="H1016" s="3">
        <f>IFERROR(stats[[#This Row],[Datetime]]-A1015,"")</f>
        <v>7.0601851621177047E-4</v>
      </c>
      <c r="I1016" s="3">
        <f t="shared" si="49"/>
        <v>7.4074073927477002E-4</v>
      </c>
      <c r="J1016" s="3">
        <f t="shared" si="50"/>
        <v>7.8703703911742195E-4</v>
      </c>
      <c r="K1016" s="3">
        <f>IFERROR(stats[[#This Row],[Q3]]-stats[[#This Row],[Q1]],"")</f>
        <v>4.6296299842651933E-5</v>
      </c>
      <c r="L1016" s="3">
        <f>IFERROR(AVERAGEIFS(H997:H1016, H997:H1016, "&lt;" &amp; stats[[#This Row],[Q3]]+(2*stats[[#This Row],[IQR]]), H997:H1016, "&gt;" &amp; stats[[#This Row],[Q1]]-(2*stats[[#This Row],[IQR]])),"")</f>
        <v>7.5718810924292103E-4</v>
      </c>
    </row>
    <row r="1017" spans="1:12" x14ac:dyDescent="0.25">
      <c r="A1017" s="9">
        <v>44280.539050925923</v>
      </c>
      <c r="B1017" s="10">
        <v>0</v>
      </c>
      <c r="C1017" s="10">
        <v>1</v>
      </c>
      <c r="D1017" s="11">
        <f>SUM(B$2:B1017)</f>
        <v>3</v>
      </c>
      <c r="E1017" s="11">
        <f>SUM(C$2:C1017)</f>
        <v>1016</v>
      </c>
      <c r="F1017" s="12">
        <f>IF(stats[[#This Row],[Datetime]],stats[[#This Row],[Total Clear]]/stats[[#This Row],[Total Runs]],NA())</f>
        <v>2.952755905511811E-3</v>
      </c>
      <c r="G1017" s="2">
        <f t="shared" si="48"/>
        <v>0</v>
      </c>
      <c r="H1017" s="3">
        <f>IFERROR(stats[[#This Row],[Datetime]]-A1016,"")</f>
        <v>7.1759259299142286E-4</v>
      </c>
      <c r="I1017" s="3">
        <f t="shared" si="49"/>
        <v>7.4074073927477002E-4</v>
      </c>
      <c r="J1017" s="3">
        <f t="shared" si="50"/>
        <v>7.8703703911742195E-4</v>
      </c>
      <c r="K1017" s="3">
        <f>IFERROR(stats[[#This Row],[Q3]]-stats[[#This Row],[Q1]],"")</f>
        <v>4.6296299842651933E-5</v>
      </c>
      <c r="L1017" s="3">
        <f>IFERROR(AVERAGEIFS(H998:H1017, H998:H1017, "&lt;" &amp; stats[[#This Row],[Q3]]+(2*stats[[#This Row],[IQR]]), H998:H1017, "&gt;" &amp; stats[[#This Row],[Q1]]-(2*stats[[#This Row],[IQR]])),"")</f>
        <v>7.577972707957471E-4</v>
      </c>
    </row>
    <row r="1018" spans="1:12" x14ac:dyDescent="0.25">
      <c r="A1018" s="9">
        <v>44280.539861111109</v>
      </c>
      <c r="B1018" s="10">
        <v>0</v>
      </c>
      <c r="C1018" s="10">
        <v>1</v>
      </c>
      <c r="D1018" s="11">
        <f>SUM(B$2:B1018)</f>
        <v>3</v>
      </c>
      <c r="E1018" s="11">
        <f>SUM(C$2:C1018)</f>
        <v>1017</v>
      </c>
      <c r="F1018" s="12">
        <f>IF(stats[[#This Row],[Datetime]],stats[[#This Row],[Total Clear]]/stats[[#This Row],[Total Runs]],NA())</f>
        <v>2.9498525073746312E-3</v>
      </c>
      <c r="G1018" s="2">
        <f t="shared" si="48"/>
        <v>0</v>
      </c>
      <c r="H1018" s="3">
        <f>IFERROR(stats[[#This Row],[Datetime]]-A1017,"")</f>
        <v>8.1018518540076911E-4</v>
      </c>
      <c r="I1018" s="3">
        <f t="shared" si="49"/>
        <v>7.4074074473173823E-4</v>
      </c>
      <c r="J1018" s="3">
        <f t="shared" si="50"/>
        <v>7.8703703911742195E-4</v>
      </c>
      <c r="K1018" s="3">
        <f>IFERROR(stats[[#This Row],[Q3]]-stats[[#This Row],[Q1]],"")</f>
        <v>4.6296294385683723E-5</v>
      </c>
      <c r="L1018" s="3">
        <f>IFERROR(AVERAGEIFS(H999:H1018, H999:H1018, "&lt;" &amp; stats[[#This Row],[Q3]]+(2*stats[[#This Row],[IQR]]), H999:H1018, "&gt;" &amp; stats[[#This Row],[Q1]]-(2*stats[[#This Row],[IQR]])),"")</f>
        <v>7.6145224164448386E-4</v>
      </c>
    </row>
    <row r="1019" spans="1:12" x14ac:dyDescent="0.25">
      <c r="A1019" s="9">
        <v>44280.540706018517</v>
      </c>
      <c r="B1019" s="10">
        <v>0</v>
      </c>
      <c r="C1019" s="10">
        <v>1</v>
      </c>
      <c r="D1019" s="11">
        <f>SUM(B$2:B1019)</f>
        <v>3</v>
      </c>
      <c r="E1019" s="11">
        <f>SUM(C$2:C1019)</f>
        <v>1018</v>
      </c>
      <c r="F1019" s="12">
        <f>IF(stats[[#This Row],[Datetime]],stats[[#This Row],[Total Clear]]/stats[[#This Row],[Total Runs]],NA())</f>
        <v>2.9469548133595285E-3</v>
      </c>
      <c r="G1019" s="2">
        <f t="shared" si="48"/>
        <v>0</v>
      </c>
      <c r="H1019" s="3">
        <f>IFERROR(stats[[#This Row],[Datetime]]-A1018,"")</f>
        <v>8.4490740846376866E-4</v>
      </c>
      <c r="I1019" s="3">
        <f t="shared" si="49"/>
        <v>7.5810185080626979E-4</v>
      </c>
      <c r="J1019" s="3">
        <f t="shared" si="50"/>
        <v>7.9282407568825874E-4</v>
      </c>
      <c r="K1019" s="3">
        <f>IFERROR(stats[[#This Row],[Q3]]-stats[[#This Row],[Q1]],"")</f>
        <v>3.472222488198895E-5</v>
      </c>
      <c r="L1019" s="3">
        <f>IFERROR(AVERAGEIFS(H1000:H1019, H1000:H1019, "&lt;" &amp; stats[[#This Row],[Q3]]+(2*stats[[#This Row],[IQR]]), H1000:H1019, "&gt;" &amp; stats[[#This Row],[Q1]]-(2*stats[[#This Row],[IQR]])),"")</f>
        <v>7.7417695501935668E-4</v>
      </c>
    </row>
    <row r="1020" spans="1:12" x14ac:dyDescent="0.25">
      <c r="A1020" s="9">
        <v>44280.541504629633</v>
      </c>
      <c r="B1020" s="10">
        <v>0</v>
      </c>
      <c r="C1020" s="10">
        <v>1</v>
      </c>
      <c r="D1020" s="11">
        <f>SUM(B$2:B1020)</f>
        <v>3</v>
      </c>
      <c r="E1020" s="11">
        <f>SUM(C$2:C1020)</f>
        <v>1019</v>
      </c>
      <c r="F1020" s="12">
        <f>IF(stats[[#This Row],[Datetime]],stats[[#This Row],[Total Clear]]/stats[[#This Row],[Total Runs]],NA())</f>
        <v>2.944062806673209E-3</v>
      </c>
      <c r="G1020" s="2">
        <f t="shared" si="48"/>
        <v>0</v>
      </c>
      <c r="H1020" s="3">
        <f>IFERROR(stats[[#This Row],[Datetime]]-A1019,"")</f>
        <v>7.9861111589707434E-4</v>
      </c>
      <c r="I1020" s="3">
        <f t="shared" si="49"/>
        <v>7.5810185080626979E-4</v>
      </c>
      <c r="J1020" s="3">
        <f t="shared" si="50"/>
        <v>8.0150463327299803E-4</v>
      </c>
      <c r="K1020" s="3">
        <f>IFERROR(stats[[#This Row],[Q3]]-stats[[#This Row],[Q1]],"")</f>
        <v>4.340278246672824E-5</v>
      </c>
      <c r="L1020" s="3">
        <f>IFERROR(AVERAGEIFS(H1001:H1020, H1001:H1020, "&lt;" &amp; stats[[#This Row],[Q3]]+(2*stats[[#This Row],[IQR]]), H1001:H1020, "&gt;" &amp; stats[[#This Row],[Q1]]-(2*stats[[#This Row],[IQR]])),"")</f>
        <v>7.7610596781596541E-4</v>
      </c>
    </row>
    <row r="1021" spans="1:12" x14ac:dyDescent="0.25">
      <c r="A1021" s="9">
        <v>44280.542256944442</v>
      </c>
      <c r="B1021" s="10">
        <v>0</v>
      </c>
      <c r="C1021" s="10">
        <v>1</v>
      </c>
      <c r="D1021" s="11">
        <f>SUM(B$2:B1021)</f>
        <v>3</v>
      </c>
      <c r="E1021" s="11">
        <f>SUM(C$2:C1021)</f>
        <v>1020</v>
      </c>
      <c r="F1021" s="12">
        <f>IF(stats[[#This Row],[Datetime]],stats[[#This Row],[Total Clear]]/stats[[#This Row],[Total Runs]],NA())</f>
        <v>2.9411764705882353E-3</v>
      </c>
      <c r="G1021" s="2">
        <f t="shared" si="48"/>
        <v>0</v>
      </c>
      <c r="H1021" s="3">
        <f>IFERROR(stats[[#This Row],[Datetime]]-A1020,"")</f>
        <v>7.5231480877846479E-4</v>
      </c>
      <c r="I1021" s="3">
        <f t="shared" si="49"/>
        <v>7.494212932215305E-4</v>
      </c>
      <c r="J1021" s="3">
        <f t="shared" si="50"/>
        <v>8.0150463327299803E-4</v>
      </c>
      <c r="K1021" s="3">
        <f>IFERROR(stats[[#This Row],[Q3]]-stats[[#This Row],[Q1]],"")</f>
        <v>5.208334005146753E-5</v>
      </c>
      <c r="L1021" s="3">
        <f>IFERROR(AVERAGEIFS(H1002:H1021, H1002:H1021, "&lt;" &amp; stats[[#This Row],[Q3]]+(2*stats[[#This Row],[IQR]]), H1002:H1021, "&gt;" &amp; stats[[#This Row],[Q1]]-(2*stats[[#This Row],[IQR]])),"")</f>
        <v>7.7430555538740011E-4</v>
      </c>
    </row>
    <row r="1022" spans="1:12" x14ac:dyDescent="0.25">
      <c r="A1022" s="9">
        <v>44280.543078703704</v>
      </c>
      <c r="B1022" s="10">
        <v>0</v>
      </c>
      <c r="C1022" s="10">
        <v>1</v>
      </c>
      <c r="D1022" s="11">
        <f>SUM(B$2:B1022)</f>
        <v>3</v>
      </c>
      <c r="E1022" s="11">
        <f>SUM(C$2:C1022)</f>
        <v>1021</v>
      </c>
      <c r="F1022" s="12">
        <f>IF(stats[[#This Row],[Datetime]],stats[[#This Row],[Total Clear]]/stats[[#This Row],[Total Runs]],NA())</f>
        <v>2.9382957884427031E-3</v>
      </c>
      <c r="G1022" s="2">
        <f t="shared" si="48"/>
        <v>0</v>
      </c>
      <c r="H1022" s="3">
        <f>IFERROR(stats[[#This Row],[Datetime]]-A1021,"")</f>
        <v>8.217592621804215E-4</v>
      </c>
      <c r="I1022" s="3">
        <f t="shared" si="49"/>
        <v>7.494212932215305E-4</v>
      </c>
      <c r="J1022" s="3">
        <f t="shared" si="50"/>
        <v>8.1018518540076911E-4</v>
      </c>
      <c r="K1022" s="3">
        <f>IFERROR(stats[[#This Row],[Q3]]-stats[[#This Row],[Q1]],"")</f>
        <v>6.076389217923861E-5</v>
      </c>
      <c r="L1022" s="3">
        <f>IFERROR(AVERAGEIFS(H1003:H1022, H1003:H1022, "&lt;" &amp; stats[[#This Row],[Q3]]+(2*stats[[#This Row],[IQR]]), H1003:H1022, "&gt;" &amp; stats[[#This Row],[Q1]]-(2*stats[[#This Row],[IQR]])),"")</f>
        <v>7.7719907421851535E-4</v>
      </c>
    </row>
    <row r="1023" spans="1:12" x14ac:dyDescent="0.25">
      <c r="A1023" s="9">
        <v>44280.543842592589</v>
      </c>
      <c r="B1023" s="10">
        <v>0</v>
      </c>
      <c r="C1023" s="10">
        <v>1</v>
      </c>
      <c r="D1023" s="11">
        <f>SUM(B$2:B1023)</f>
        <v>3</v>
      </c>
      <c r="E1023" s="11">
        <f>SUM(C$2:C1023)</f>
        <v>1022</v>
      </c>
      <c r="F1023" s="12">
        <f>IF(stats[[#This Row],[Datetime]],stats[[#This Row],[Total Clear]]/stats[[#This Row],[Total Runs]],NA())</f>
        <v>2.9354207436399216E-3</v>
      </c>
      <c r="G1023" s="2">
        <f t="shared" si="48"/>
        <v>0</v>
      </c>
      <c r="H1023" s="3">
        <f>IFERROR(stats[[#This Row],[Datetime]]-A1022,"")</f>
        <v>7.6388888555811718E-4</v>
      </c>
      <c r="I1023" s="3">
        <f t="shared" si="49"/>
        <v>7.6099536636320408E-4</v>
      </c>
      <c r="J1023" s="3">
        <f t="shared" si="50"/>
        <v>8.1018518540076911E-4</v>
      </c>
      <c r="K1023" s="3">
        <f>IFERROR(stats[[#This Row],[Q3]]-stats[[#This Row],[Q1]],"")</f>
        <v>4.918981903756503E-5</v>
      </c>
      <c r="L1023" s="3">
        <f>IFERROR(AVERAGEIFS(H1004:H1023, H1004:H1023, "&lt;" &amp; stats[[#This Row],[Q3]]+(2*stats[[#This Row],[IQR]]), H1004:H1023, "&gt;" &amp; stats[[#This Row],[Q1]]-(2*stats[[#This Row],[IQR]])),"")</f>
        <v>7.8460038984255666E-4</v>
      </c>
    </row>
    <row r="1024" spans="1:12" x14ac:dyDescent="0.25">
      <c r="A1024" s="9">
        <v>44280.544641203705</v>
      </c>
      <c r="B1024" s="10">
        <v>0</v>
      </c>
      <c r="C1024" s="10">
        <v>1</v>
      </c>
      <c r="D1024" s="11">
        <f>SUM(B$2:B1024)</f>
        <v>3</v>
      </c>
      <c r="E1024" s="11">
        <f>SUM(C$2:C1024)</f>
        <v>1023</v>
      </c>
      <c r="F1024" s="12">
        <f>IF(stats[[#This Row],[Datetime]],stats[[#This Row],[Total Clear]]/stats[[#This Row],[Total Runs]],NA())</f>
        <v>2.9325513196480938E-3</v>
      </c>
      <c r="G1024" s="2">
        <f t="shared" si="48"/>
        <v>0</v>
      </c>
      <c r="H1024" s="3">
        <f>IFERROR(stats[[#This Row],[Datetime]]-A1023,"")</f>
        <v>7.9861111589707434E-4</v>
      </c>
      <c r="I1024" s="3">
        <f t="shared" si="49"/>
        <v>7.6388888555811718E-4</v>
      </c>
      <c r="J1024" s="3">
        <f t="shared" si="50"/>
        <v>8.1018518540076911E-4</v>
      </c>
      <c r="K1024" s="3">
        <f>IFERROR(stats[[#This Row],[Q3]]-stats[[#This Row],[Q1]],"")</f>
        <v>4.6296299842651933E-5</v>
      </c>
      <c r="L1024" s="3">
        <f>IFERROR(AVERAGEIFS(H1005:H1024, H1005:H1024, "&lt;" &amp; stats[[#This Row],[Q3]]+(2*stats[[#This Row],[IQR]]), H1005:H1024, "&gt;" &amp; stats[[#This Row],[Q1]]-(2*stats[[#This Row],[IQR]])),"")</f>
        <v>7.853009261452826E-4</v>
      </c>
    </row>
    <row r="1025" spans="1:12" x14ac:dyDescent="0.25">
      <c r="A1025" s="9">
        <v>44280.545451388891</v>
      </c>
      <c r="B1025" s="10">
        <v>0</v>
      </c>
      <c r="C1025" s="10">
        <v>1</v>
      </c>
      <c r="D1025" s="11">
        <f>SUM(B$2:B1025)</f>
        <v>3</v>
      </c>
      <c r="E1025" s="11">
        <f>SUM(C$2:C1025)</f>
        <v>1024</v>
      </c>
      <c r="F1025" s="12">
        <f>IF(stats[[#This Row],[Datetime]],stats[[#This Row],[Total Clear]]/stats[[#This Row],[Total Runs]],NA())</f>
        <v>2.9296875E-3</v>
      </c>
      <c r="G1025" s="2">
        <f t="shared" si="48"/>
        <v>0</v>
      </c>
      <c r="H1025" s="3">
        <f>IFERROR(stats[[#This Row],[Datetime]]-A1024,"")</f>
        <v>8.1018518540076911E-4</v>
      </c>
      <c r="I1025" s="3">
        <f t="shared" si="49"/>
        <v>7.6388888555811718E-4</v>
      </c>
      <c r="J1025" s="3">
        <f t="shared" si="50"/>
        <v>8.1018518540076911E-4</v>
      </c>
      <c r="K1025" s="3">
        <f>IFERROR(stats[[#This Row],[Q3]]-stats[[#This Row],[Q1]],"")</f>
        <v>4.6296299842651933E-5</v>
      </c>
      <c r="L1025" s="3">
        <f>IFERROR(AVERAGEIFS(H1006:H1025, H1006:H1025, "&lt;" &amp; stats[[#This Row],[Q3]]+(2*stats[[#This Row],[IQR]]), H1006:H1025, "&gt;" &amp; stats[[#This Row],[Q1]]-(2*stats[[#This Row],[IQR]])),"")</f>
        <v>7.853009261452826E-4</v>
      </c>
    </row>
    <row r="1026" spans="1:12" x14ac:dyDescent="0.25">
      <c r="A1026" s="9">
        <v>44280.546238425923</v>
      </c>
      <c r="B1026" s="10">
        <v>0</v>
      </c>
      <c r="C1026" s="10">
        <v>1</v>
      </c>
      <c r="D1026" s="11">
        <f>SUM(B$2:B1026)</f>
        <v>3</v>
      </c>
      <c r="E1026" s="11">
        <f>SUM(C$2:C1026)</f>
        <v>1025</v>
      </c>
      <c r="F1026" s="12">
        <f>IF(stats[[#This Row],[Datetime]],stats[[#This Row],[Total Clear]]/stats[[#This Row],[Total Runs]],NA())</f>
        <v>2.9268292682926829E-3</v>
      </c>
      <c r="G1026" s="2">
        <f t="shared" ref="G1026:G1089" si="51">SUM(B1007:B1026) / SUM(C1007:C1026)</f>
        <v>0</v>
      </c>
      <c r="H1026" s="3">
        <f>IFERROR(stats[[#This Row],[Datetime]]-A1025,"")</f>
        <v>7.8703703184146434E-4</v>
      </c>
      <c r="I1026" s="3">
        <f t="shared" ref="I1026:I1089" si="52">IFERROR(_xlfn.QUARTILE.INC(H1007:H1026,1),"")</f>
        <v>7.6388888555811718E-4</v>
      </c>
      <c r="J1026" s="3">
        <f t="shared" ref="J1026:J1089" si="53">IFERROR(_xlfn.QUARTILE.INC(H1007:H1026,3),"")</f>
        <v>8.1018518540076911E-4</v>
      </c>
      <c r="K1026" s="3">
        <f>IFERROR(stats[[#This Row],[Q3]]-stats[[#This Row],[Q1]],"")</f>
        <v>4.6296299842651933E-5</v>
      </c>
      <c r="L1026" s="3">
        <f>IFERROR(AVERAGEIFS(H1007:H1026, H1007:H1026, "&lt;" &amp; stats[[#This Row],[Q3]]+(2*stats[[#This Row],[IQR]]), H1007:H1026, "&gt;" &amp; stats[[#This Row],[Q1]]-(2*stats[[#This Row],[IQR]])),"")</f>
        <v>7.8530092578148474E-4</v>
      </c>
    </row>
    <row r="1027" spans="1:12" x14ac:dyDescent="0.25">
      <c r="A1027" s="9">
        <v>44280.546979166669</v>
      </c>
      <c r="B1027" s="10">
        <v>0</v>
      </c>
      <c r="C1027" s="10">
        <v>1</v>
      </c>
      <c r="D1027" s="11">
        <f>SUM(B$2:B1027)</f>
        <v>3</v>
      </c>
      <c r="E1027" s="11">
        <f>SUM(C$2:C1027)</f>
        <v>1026</v>
      </c>
      <c r="F1027" s="12">
        <f>IF(stats[[#This Row],[Datetime]],stats[[#This Row],[Total Clear]]/stats[[#This Row],[Total Runs]],NA())</f>
        <v>2.9239766081871343E-3</v>
      </c>
      <c r="G1027" s="2">
        <f t="shared" si="51"/>
        <v>0</v>
      </c>
      <c r="H1027" s="3">
        <f>IFERROR(stats[[#This Row],[Datetime]]-A1026,"")</f>
        <v>7.4074074655072764E-4</v>
      </c>
      <c r="I1027" s="3">
        <f t="shared" si="52"/>
        <v>7.6099536636320408E-4</v>
      </c>
      <c r="J1027" s="3">
        <f t="shared" si="53"/>
        <v>8.0150463327299803E-4</v>
      </c>
      <c r="K1027" s="3">
        <f>IFERROR(stats[[#This Row],[Q3]]-stats[[#This Row],[Q1]],"")</f>
        <v>4.0509266909793951E-5</v>
      </c>
      <c r="L1027" s="3">
        <f>IFERROR(AVERAGEIFS(H1008:H1027, H1008:H1027, "&lt;" &amp; stats[[#This Row],[Q3]]+(2*stats[[#This Row],[IQR]]), H1008:H1027, "&gt;" &amp; stats[[#This Row],[Q1]]-(2*stats[[#This Row],[IQR]])),"")</f>
        <v>7.76072125039431E-4</v>
      </c>
    </row>
    <row r="1028" spans="1:12" x14ac:dyDescent="0.25">
      <c r="A1028" s="9">
        <v>44280.547789351855</v>
      </c>
      <c r="B1028" s="10">
        <v>0</v>
      </c>
      <c r="C1028" s="10">
        <v>1</v>
      </c>
      <c r="D1028" s="11">
        <f>SUM(B$2:B1028)</f>
        <v>3</v>
      </c>
      <c r="E1028" s="11">
        <f>SUM(C$2:C1028)</f>
        <v>1027</v>
      </c>
      <c r="F1028" s="12">
        <f>IF(stats[[#This Row],[Datetime]],stats[[#This Row],[Total Clear]]/stats[[#This Row],[Total Runs]],NA())</f>
        <v>2.9211295034079843E-3</v>
      </c>
      <c r="G1028" s="2">
        <f t="shared" si="51"/>
        <v>0</v>
      </c>
      <c r="H1028" s="3">
        <f>IFERROR(stats[[#This Row],[Datetime]]-A1027,"")</f>
        <v>8.1018518540076911E-4</v>
      </c>
      <c r="I1028" s="3">
        <f t="shared" si="52"/>
        <v>7.6099536636320408E-4</v>
      </c>
      <c r="J1028" s="3">
        <f t="shared" si="53"/>
        <v>8.1018518540076911E-4</v>
      </c>
      <c r="K1028" s="3">
        <f>IFERROR(stats[[#This Row],[Q3]]-stats[[#This Row],[Q1]],"")</f>
        <v>4.918981903756503E-5</v>
      </c>
      <c r="L1028" s="3">
        <f>IFERROR(AVERAGEIFS(H1009:H1028, H1009:H1028, "&lt;" &amp; stats[[#This Row],[Q3]]+(2*stats[[#This Row],[IQR]]), H1009:H1028, "&gt;" &amp; stats[[#This Row],[Q1]]-(2*stats[[#This Row],[IQR]])),"")</f>
        <v>7.8298611115315E-4</v>
      </c>
    </row>
    <row r="1029" spans="1:12" x14ac:dyDescent="0.25">
      <c r="A1029" s="9">
        <v>44280.548506944448</v>
      </c>
      <c r="B1029" s="10">
        <v>0</v>
      </c>
      <c r="C1029" s="10">
        <v>1</v>
      </c>
      <c r="D1029" s="11">
        <f>SUM(B$2:B1029)</f>
        <v>3</v>
      </c>
      <c r="E1029" s="11">
        <f>SUM(C$2:C1029)</f>
        <v>1028</v>
      </c>
      <c r="F1029" s="12">
        <f>IF(stats[[#This Row],[Datetime]],stats[[#This Row],[Total Clear]]/stats[[#This Row],[Total Runs]],NA())</f>
        <v>2.9182879377431907E-3</v>
      </c>
      <c r="G1029" s="2">
        <f t="shared" si="51"/>
        <v>0</v>
      </c>
      <c r="H1029" s="3">
        <f>IFERROR(stats[[#This Row],[Datetime]]-A1028,"")</f>
        <v>7.1759259299142286E-4</v>
      </c>
      <c r="I1029" s="3">
        <f t="shared" si="52"/>
        <v>7.6099536636320408E-4</v>
      </c>
      <c r="J1029" s="3">
        <f t="shared" si="53"/>
        <v>8.1018518540076911E-4</v>
      </c>
      <c r="K1029" s="3">
        <f>IFERROR(stats[[#This Row],[Q3]]-stats[[#This Row],[Q1]],"")</f>
        <v>4.918981903756503E-5</v>
      </c>
      <c r="L1029" s="3">
        <f>IFERROR(AVERAGEIFS(H1010:H1029, H1010:H1029, "&lt;" &amp; stats[[#This Row],[Q3]]+(2*stats[[#This Row],[IQR]]), H1010:H1029, "&gt;" &amp; stats[[#This Row],[Q1]]-(2*stats[[#This Row],[IQR]])),"")</f>
        <v>7.8182870383898258E-4</v>
      </c>
    </row>
    <row r="1030" spans="1:12" x14ac:dyDescent="0.25">
      <c r="A1030" s="9">
        <v>44280.549293981479</v>
      </c>
      <c r="B1030" s="10">
        <v>0</v>
      </c>
      <c r="C1030" s="10">
        <v>1</v>
      </c>
      <c r="D1030" s="11">
        <f>SUM(B$2:B1030)</f>
        <v>3</v>
      </c>
      <c r="E1030" s="11">
        <f>SUM(C$2:C1030)</f>
        <v>1029</v>
      </c>
      <c r="F1030" s="12">
        <f>IF(stats[[#This Row],[Datetime]],stats[[#This Row],[Total Clear]]/stats[[#This Row],[Total Runs]],NA())</f>
        <v>2.9154518950437317E-3</v>
      </c>
      <c r="G1030" s="2">
        <f t="shared" si="51"/>
        <v>0</v>
      </c>
      <c r="H1030" s="3">
        <f>IFERROR(stats[[#This Row],[Datetime]]-A1029,"")</f>
        <v>7.8703703184146434E-4</v>
      </c>
      <c r="I1030" s="3">
        <f t="shared" si="52"/>
        <v>7.6099536636320408E-4</v>
      </c>
      <c r="J1030" s="3">
        <f t="shared" si="53"/>
        <v>8.1018518540076911E-4</v>
      </c>
      <c r="K1030" s="3">
        <f>IFERROR(stats[[#This Row],[Q3]]-stats[[#This Row],[Q1]],"")</f>
        <v>4.918981903756503E-5</v>
      </c>
      <c r="L1030" s="3">
        <f>IFERROR(AVERAGEIFS(H1011:H1030, H1011:H1030, "&lt;" &amp; stats[[#This Row],[Q3]]+(2*stats[[#This Row],[IQR]]), H1011:H1030, "&gt;" &amp; stats[[#This Row],[Q1]]-(2*stats[[#This Row],[IQR]])),"")</f>
        <v>7.8298611115315E-4</v>
      </c>
    </row>
    <row r="1031" spans="1:12" x14ac:dyDescent="0.25">
      <c r="A1031" s="9">
        <v>44280.550115740742</v>
      </c>
      <c r="B1031" s="10">
        <v>0</v>
      </c>
      <c r="C1031" s="10">
        <v>1</v>
      </c>
      <c r="D1031" s="11">
        <f>SUM(B$2:B1031)</f>
        <v>3</v>
      </c>
      <c r="E1031" s="11">
        <f>SUM(C$2:C1031)</f>
        <v>1030</v>
      </c>
      <c r="F1031" s="12">
        <f>IF(stats[[#This Row],[Datetime]],stats[[#This Row],[Total Clear]]/stats[[#This Row],[Total Runs]],NA())</f>
        <v>2.9126213592233011E-3</v>
      </c>
      <c r="G1031" s="2">
        <f t="shared" si="51"/>
        <v>0</v>
      </c>
      <c r="H1031" s="3">
        <f>IFERROR(stats[[#This Row],[Datetime]]-A1030,"")</f>
        <v>8.217592621804215E-4</v>
      </c>
      <c r="I1031" s="3">
        <f t="shared" si="52"/>
        <v>7.6099536636320408E-4</v>
      </c>
      <c r="J1031" s="3">
        <f t="shared" si="53"/>
        <v>8.1018518540076911E-4</v>
      </c>
      <c r="K1031" s="3">
        <f>IFERROR(stats[[#This Row],[Q3]]-stats[[#This Row],[Q1]],"")</f>
        <v>4.918981903756503E-5</v>
      </c>
      <c r="L1031" s="3">
        <f>IFERROR(AVERAGEIFS(H1012:H1031, H1012:H1031, "&lt;" &amp; stats[[#This Row],[Q3]]+(2*stats[[#This Row],[IQR]]), H1012:H1031, "&gt;" &amp; stats[[#This Row],[Q1]]-(2*stats[[#This Row],[IQR]])),"")</f>
        <v>7.8587962962046727E-4</v>
      </c>
    </row>
    <row r="1032" spans="1:12" x14ac:dyDescent="0.25">
      <c r="A1032" s="9">
        <v>44280.550949074073</v>
      </c>
      <c r="B1032" s="10">
        <v>0</v>
      </c>
      <c r="C1032" s="10">
        <v>1</v>
      </c>
      <c r="D1032" s="11">
        <f>SUM(B$2:B1032)</f>
        <v>3</v>
      </c>
      <c r="E1032" s="11">
        <f>SUM(C$2:C1032)</f>
        <v>1031</v>
      </c>
      <c r="F1032" s="12">
        <f>IF(stats[[#This Row],[Datetime]],stats[[#This Row],[Total Clear]]/stats[[#This Row],[Total Runs]],NA())</f>
        <v>2.9097963142580021E-3</v>
      </c>
      <c r="G1032" s="2">
        <f t="shared" si="51"/>
        <v>0</v>
      </c>
      <c r="H1032" s="3">
        <f>IFERROR(stats[[#This Row],[Datetime]]-A1031,"")</f>
        <v>8.3333333168411627E-4</v>
      </c>
      <c r="I1032" s="3">
        <f t="shared" si="52"/>
        <v>7.6099536636320408E-4</v>
      </c>
      <c r="J1032" s="3">
        <f t="shared" si="53"/>
        <v>8.1018518540076911E-4</v>
      </c>
      <c r="K1032" s="3">
        <f>IFERROR(stats[[#This Row],[Q3]]-stats[[#This Row],[Q1]],"")</f>
        <v>4.918981903756503E-5</v>
      </c>
      <c r="L1032" s="3">
        <f>IFERROR(AVERAGEIFS(H1013:H1032, H1013:H1032, "&lt;" &amp; stats[[#This Row],[Q3]]+(2*stats[[#This Row],[IQR]]), H1013:H1032, "&gt;" &amp; stats[[#This Row],[Q1]]-(2*stats[[#This Row],[IQR]])),"")</f>
        <v>7.8298611115315E-4</v>
      </c>
    </row>
    <row r="1033" spans="1:12" x14ac:dyDescent="0.25">
      <c r="A1033" s="9">
        <v>44280.551736111112</v>
      </c>
      <c r="B1033" s="10">
        <v>0</v>
      </c>
      <c r="C1033" s="10">
        <v>1</v>
      </c>
      <c r="D1033" s="11">
        <f>SUM(B$2:B1033)</f>
        <v>3</v>
      </c>
      <c r="E1033" s="11">
        <f>SUM(C$2:C1033)</f>
        <v>1032</v>
      </c>
      <c r="F1033" s="12">
        <f>IF(stats[[#This Row],[Datetime]],stats[[#This Row],[Total Clear]]/stats[[#This Row],[Total Runs]],NA())</f>
        <v>2.9069767441860465E-3</v>
      </c>
      <c r="G1033" s="2">
        <f t="shared" si="51"/>
        <v>0</v>
      </c>
      <c r="H1033" s="3">
        <f>IFERROR(stats[[#This Row],[Datetime]]-A1032,"")</f>
        <v>7.8703703911742195E-4</v>
      </c>
      <c r="I1033" s="3">
        <f t="shared" si="52"/>
        <v>7.6099536636320408E-4</v>
      </c>
      <c r="J1033" s="3">
        <f t="shared" si="53"/>
        <v>8.1018518540076911E-4</v>
      </c>
      <c r="K1033" s="3">
        <f>IFERROR(stats[[#This Row],[Q3]]-stats[[#This Row],[Q1]],"")</f>
        <v>4.918981903756503E-5</v>
      </c>
      <c r="L1033" s="3">
        <f>IFERROR(AVERAGEIFS(H1014:H1033, H1014:H1033, "&lt;" &amp; stats[[#This Row],[Q3]]+(2*stats[[#This Row],[IQR]]), H1014:H1033, "&gt;" &amp; stats[[#This Row],[Q1]]-(2*stats[[#This Row],[IQR]])),"")</f>
        <v>7.8298611115315E-4</v>
      </c>
    </row>
    <row r="1034" spans="1:12" x14ac:dyDescent="0.25">
      <c r="A1034" s="9">
        <v>44280.552581018521</v>
      </c>
      <c r="B1034" s="10">
        <v>0</v>
      </c>
      <c r="C1034" s="10">
        <v>1</v>
      </c>
      <c r="D1034" s="11">
        <f>SUM(B$2:B1034)</f>
        <v>3</v>
      </c>
      <c r="E1034" s="11">
        <f>SUM(C$2:C1034)</f>
        <v>1033</v>
      </c>
      <c r="F1034" s="12">
        <f>IF(stats[[#This Row],[Datetime]],stats[[#This Row],[Total Clear]]/stats[[#This Row],[Total Runs]],NA())</f>
        <v>2.9041626331074541E-3</v>
      </c>
      <c r="G1034" s="2">
        <f t="shared" si="51"/>
        <v>0</v>
      </c>
      <c r="H1034" s="3">
        <f>IFERROR(stats[[#This Row],[Datetime]]-A1033,"")</f>
        <v>8.4490740846376866E-4</v>
      </c>
      <c r="I1034" s="3">
        <f t="shared" si="52"/>
        <v>7.6099536636320408E-4</v>
      </c>
      <c r="J1034" s="3">
        <f t="shared" si="53"/>
        <v>8.1307870459568221E-4</v>
      </c>
      <c r="K1034" s="3">
        <f>IFERROR(stats[[#This Row],[Q3]]-stats[[#This Row],[Q1]],"")</f>
        <v>5.2083338232478127E-5</v>
      </c>
      <c r="L1034" s="3">
        <f>IFERROR(AVERAGEIFS(H1015:H1034, H1015:H1034, "&lt;" &amp; stats[[#This Row],[Q3]]+(2*stats[[#This Row],[IQR]]), H1015:H1034, "&gt;" &amp; stats[[#This Row],[Q1]]-(2*stats[[#This Row],[IQR]])),"")</f>
        <v>7.8703703729843255E-4</v>
      </c>
    </row>
    <row r="1035" spans="1:12" x14ac:dyDescent="0.25">
      <c r="A1035" s="9">
        <v>44280.553368055553</v>
      </c>
      <c r="B1035" s="10">
        <v>0</v>
      </c>
      <c r="C1035" s="10">
        <v>1</v>
      </c>
      <c r="D1035" s="11">
        <f>SUM(B$2:B1035)</f>
        <v>3</v>
      </c>
      <c r="E1035" s="11">
        <f>SUM(C$2:C1035)</f>
        <v>1034</v>
      </c>
      <c r="F1035" s="12">
        <f>IF(stats[[#This Row],[Datetime]],stats[[#This Row],[Total Clear]]/stats[[#This Row],[Total Runs]],NA())</f>
        <v>2.9013539651837525E-3</v>
      </c>
      <c r="G1035" s="2">
        <f t="shared" si="51"/>
        <v>0</v>
      </c>
      <c r="H1035" s="3">
        <f>IFERROR(stats[[#This Row],[Datetime]]-A1034,"")</f>
        <v>7.8703703184146434E-4</v>
      </c>
      <c r="I1035" s="3">
        <f t="shared" si="52"/>
        <v>7.6099536636320408E-4</v>
      </c>
      <c r="J1035" s="3">
        <f t="shared" si="53"/>
        <v>8.1307870459568221E-4</v>
      </c>
      <c r="K1035" s="3">
        <f>IFERROR(stats[[#This Row],[Q3]]-stats[[#This Row],[Q1]],"")</f>
        <v>5.2083338232478127E-5</v>
      </c>
      <c r="L1035" s="3">
        <f>IFERROR(AVERAGEIFS(H1016:H1035, H1016:H1035, "&lt;" &amp; stats[[#This Row],[Q3]]+(2*stats[[#This Row],[IQR]]), H1016:H1035, "&gt;" &amp; stats[[#This Row],[Q1]]-(2*stats[[#This Row],[IQR]])),"")</f>
        <v>7.8703703693463469E-4</v>
      </c>
    </row>
    <row r="1036" spans="1:12" x14ac:dyDescent="0.25">
      <c r="A1036" s="9">
        <v>44280.554120370369</v>
      </c>
      <c r="B1036" s="10">
        <v>0</v>
      </c>
      <c r="C1036" s="10">
        <v>1</v>
      </c>
      <c r="D1036" s="11">
        <f>SUM(B$2:B1036)</f>
        <v>3</v>
      </c>
      <c r="E1036" s="11">
        <f>SUM(C$2:C1036)</f>
        <v>1035</v>
      </c>
      <c r="F1036" s="12">
        <f>IF(stats[[#This Row],[Datetime]],stats[[#This Row],[Total Clear]]/stats[[#This Row],[Total Runs]],NA())</f>
        <v>2.8985507246376812E-3</v>
      </c>
      <c r="G1036" s="2">
        <f t="shared" si="51"/>
        <v>0</v>
      </c>
      <c r="H1036" s="3">
        <f>IFERROR(stats[[#This Row],[Datetime]]-A1035,"")</f>
        <v>7.5231481605442241E-4</v>
      </c>
      <c r="I1036" s="3">
        <f t="shared" si="52"/>
        <v>7.6099536818219349E-4</v>
      </c>
      <c r="J1036" s="3">
        <f t="shared" si="53"/>
        <v>8.1307870459568221E-4</v>
      </c>
      <c r="K1036" s="3">
        <f>IFERROR(stats[[#This Row],[Q3]]-stats[[#This Row],[Q1]],"")</f>
        <v>5.2083336413488723E-5</v>
      </c>
      <c r="L1036" s="3">
        <f>IFERROR(AVERAGEIFS(H1017:H1036, H1017:H1036, "&lt;" &amp; stats[[#This Row],[Q3]]+(2*stats[[#This Row],[IQR]]), H1017:H1036, "&gt;" &amp; stats[[#This Row],[Q1]]-(2*stats[[#This Row],[IQR]])),"")</f>
        <v>7.8935185192676729E-4</v>
      </c>
    </row>
    <row r="1037" spans="1:12" x14ac:dyDescent="0.25">
      <c r="A1037" s="9">
        <v>44280.555</v>
      </c>
      <c r="B1037" s="10">
        <v>0</v>
      </c>
      <c r="C1037" s="10">
        <v>1</v>
      </c>
      <c r="D1037" s="11">
        <f>SUM(B$2:B1037)</f>
        <v>3</v>
      </c>
      <c r="E1037" s="11">
        <f>SUM(C$2:C1037)</f>
        <v>1036</v>
      </c>
      <c r="F1037" s="12">
        <f>IF(stats[[#This Row],[Datetime]],stats[[#This Row],[Total Clear]]/stats[[#This Row],[Total Runs]],NA())</f>
        <v>2.8957528957528956E-3</v>
      </c>
      <c r="G1037" s="2">
        <f t="shared" si="51"/>
        <v>0</v>
      </c>
      <c r="H1037" s="3">
        <f>IFERROR(stats[[#This Row],[Datetime]]-A1036,"")</f>
        <v>8.7962963152676821E-4</v>
      </c>
      <c r="I1037" s="3">
        <f t="shared" si="52"/>
        <v>7.8124999527062755E-4</v>
      </c>
      <c r="J1037" s="3">
        <f t="shared" si="53"/>
        <v>8.217592621804215E-4</v>
      </c>
      <c r="K1037" s="3">
        <f>IFERROR(stats[[#This Row],[Q3]]-stats[[#This Row],[Q1]],"")</f>
        <v>4.0509266909793951E-5</v>
      </c>
      <c r="L1037" s="3">
        <f>IFERROR(AVERAGEIFS(H1018:H1037, H1018:H1037, "&lt;" &amp; stats[[#This Row],[Q3]]+(2*stats[[#This Row],[IQR]]), H1018:H1037, "&gt;" &amp; stats[[#This Row],[Q1]]-(2*stats[[#This Row],[IQR]])),"")</f>
        <v>7.9745370385353453E-4</v>
      </c>
    </row>
    <row r="1038" spans="1:12" x14ac:dyDescent="0.25">
      <c r="A1038" s="9">
        <v>44280.555833333332</v>
      </c>
      <c r="B1038" s="10">
        <v>0</v>
      </c>
      <c r="C1038" s="10">
        <v>1</v>
      </c>
      <c r="D1038" s="11">
        <f>SUM(B$2:B1038)</f>
        <v>3</v>
      </c>
      <c r="E1038" s="11">
        <f>SUM(C$2:C1038)</f>
        <v>1037</v>
      </c>
      <c r="F1038" s="12">
        <f>IF(stats[[#This Row],[Datetime]],stats[[#This Row],[Total Clear]]/stats[[#This Row],[Total Runs]],NA())</f>
        <v>2.8929604628736743E-3</v>
      </c>
      <c r="G1038" s="2">
        <f t="shared" si="51"/>
        <v>0</v>
      </c>
      <c r="H1038" s="3">
        <f>IFERROR(stats[[#This Row],[Datetime]]-A1037,"")</f>
        <v>8.3333333168411627E-4</v>
      </c>
      <c r="I1038" s="3">
        <f t="shared" si="52"/>
        <v>7.8124999527062755E-4</v>
      </c>
      <c r="J1038" s="3">
        <f t="shared" si="53"/>
        <v>8.2465277955634519E-4</v>
      </c>
      <c r="K1038" s="3">
        <f>IFERROR(stats[[#This Row],[Q3]]-stats[[#This Row],[Q1]],"")</f>
        <v>4.3402784285717644E-5</v>
      </c>
      <c r="L1038" s="3">
        <f>IFERROR(AVERAGEIFS(H1019:H1038, H1019:H1038, "&lt;" &amp; stats[[#This Row],[Q3]]+(2*stats[[#This Row],[IQR]]), H1019:H1038, "&gt;" &amp; stats[[#This Row],[Q1]]-(2*stats[[#This Row],[IQR]])),"")</f>
        <v>7.9861111116770185E-4</v>
      </c>
    </row>
    <row r="1039" spans="1:12" x14ac:dyDescent="0.25">
      <c r="A1039" s="9">
        <v>44280.556701388887</v>
      </c>
      <c r="B1039" s="10">
        <v>0</v>
      </c>
      <c r="C1039" s="10">
        <v>1</v>
      </c>
      <c r="D1039" s="11">
        <f>SUM(B$2:B1039)</f>
        <v>3</v>
      </c>
      <c r="E1039" s="11">
        <f>SUM(C$2:C1039)</f>
        <v>1038</v>
      </c>
      <c r="F1039" s="12">
        <f>IF(stats[[#This Row],[Datetime]],stats[[#This Row],[Total Clear]]/stats[[#This Row],[Total Runs]],NA())</f>
        <v>2.8901734104046241E-3</v>
      </c>
      <c r="G1039" s="2">
        <f t="shared" si="51"/>
        <v>0</v>
      </c>
      <c r="H1039" s="3">
        <f>IFERROR(stats[[#This Row],[Datetime]]-A1038,"")</f>
        <v>8.6805555474711582E-4</v>
      </c>
      <c r="I1039" s="3">
        <f t="shared" si="52"/>
        <v>7.8124999527062755E-4</v>
      </c>
      <c r="J1039" s="3">
        <f t="shared" si="53"/>
        <v>8.2465277955634519E-4</v>
      </c>
      <c r="K1039" s="3">
        <f>IFERROR(stats[[#This Row],[Q3]]-stats[[#This Row],[Q1]],"")</f>
        <v>4.3402784285717644E-5</v>
      </c>
      <c r="L1039" s="3">
        <f>IFERROR(AVERAGEIFS(H1020:H1039, H1020:H1039, "&lt;" &amp; stats[[#This Row],[Q3]]+(2*stats[[#This Row],[IQR]]), H1020:H1039, "&gt;" &amp; stats[[#This Row],[Q1]]-(2*stats[[#This Row],[IQR]])),"")</f>
        <v>7.9976851848186927E-4</v>
      </c>
    </row>
    <row r="1040" spans="1:12" x14ac:dyDescent="0.25">
      <c r="A1040" s="9">
        <v>44280.557442129626</v>
      </c>
      <c r="B1040" s="10">
        <v>0</v>
      </c>
      <c r="C1040" s="10">
        <v>1</v>
      </c>
      <c r="D1040" s="11">
        <f>SUM(B$2:B1040)</f>
        <v>3</v>
      </c>
      <c r="E1040" s="11">
        <f>SUM(C$2:C1040)</f>
        <v>1039</v>
      </c>
      <c r="F1040" s="12">
        <f>IF(stats[[#This Row],[Datetime]],stats[[#This Row],[Total Clear]]/stats[[#This Row],[Total Runs]],NA())</f>
        <v>2.8873917228103944E-3</v>
      </c>
      <c r="G1040" s="2">
        <f t="shared" si="51"/>
        <v>0</v>
      </c>
      <c r="H1040" s="3">
        <f>IFERROR(stats[[#This Row],[Datetime]]-A1039,"")</f>
        <v>7.4074073927477002E-4</v>
      </c>
      <c r="I1040" s="3">
        <f t="shared" si="52"/>
        <v>7.6099536818219349E-4</v>
      </c>
      <c r="J1040" s="3">
        <f t="shared" si="53"/>
        <v>8.2465277955634519E-4</v>
      </c>
      <c r="K1040" s="3">
        <f>IFERROR(stats[[#This Row],[Q3]]-stats[[#This Row],[Q1]],"")</f>
        <v>6.3657411374151707E-5</v>
      </c>
      <c r="L1040" s="3">
        <f>IFERROR(AVERAGEIFS(H1021:H1040, H1021:H1040, "&lt;" &amp; stats[[#This Row],[Q3]]+(2*stats[[#This Row],[IQR]]), H1021:H1040, "&gt;" &amp; stats[[#This Row],[Q1]]-(2*stats[[#This Row],[IQR]])),"")</f>
        <v>7.9687499965075403E-4</v>
      </c>
    </row>
    <row r="1041" spans="1:12" x14ac:dyDescent="0.25">
      <c r="A1041" s="9">
        <v>44280.558171296296</v>
      </c>
      <c r="B1041" s="10">
        <v>0</v>
      </c>
      <c r="C1041" s="10">
        <v>1</v>
      </c>
      <c r="D1041" s="11">
        <f>SUM(B$2:B1041)</f>
        <v>3</v>
      </c>
      <c r="E1041" s="11">
        <f>SUM(C$2:C1041)</f>
        <v>1040</v>
      </c>
      <c r="F1041" s="12">
        <f>IF(stats[[#This Row],[Datetime]],stats[[#This Row],[Total Clear]]/stats[[#This Row],[Total Runs]],NA())</f>
        <v>2.8846153846153848E-3</v>
      </c>
      <c r="G1041" s="2">
        <f t="shared" si="51"/>
        <v>0</v>
      </c>
      <c r="H1041" s="3">
        <f>IFERROR(stats[[#This Row],[Datetime]]-A1040,"")</f>
        <v>7.2916666977107525E-4</v>
      </c>
      <c r="I1041" s="3">
        <f t="shared" si="52"/>
        <v>7.6099536818219349E-4</v>
      </c>
      <c r="J1041" s="3">
        <f t="shared" si="53"/>
        <v>8.2465277955634519E-4</v>
      </c>
      <c r="K1041" s="3">
        <f>IFERROR(stats[[#This Row],[Q3]]-stats[[#This Row],[Q1]],"")</f>
        <v>6.3657411374151707E-5</v>
      </c>
      <c r="L1041" s="3">
        <f>IFERROR(AVERAGEIFS(H1022:H1041, H1022:H1041, "&lt;" &amp; stats[[#This Row],[Q3]]+(2*stats[[#This Row],[IQR]]), H1022:H1041, "&gt;" &amp; stats[[#This Row],[Q1]]-(2*stats[[#This Row],[IQR]])),"")</f>
        <v>7.9571759270038458E-4</v>
      </c>
    </row>
    <row r="1042" spans="1:12" x14ac:dyDescent="0.25">
      <c r="A1042" s="9">
        <v>44280.558981481481</v>
      </c>
      <c r="B1042" s="10">
        <v>0</v>
      </c>
      <c r="C1042" s="10">
        <v>1</v>
      </c>
      <c r="D1042" s="11">
        <f>SUM(B$2:B1042)</f>
        <v>3</v>
      </c>
      <c r="E1042" s="11">
        <f>SUM(C$2:C1042)</f>
        <v>1041</v>
      </c>
      <c r="F1042" s="12">
        <f>IF(stats[[#This Row],[Datetime]],stats[[#This Row],[Total Clear]]/stats[[#This Row],[Total Runs]],NA())</f>
        <v>2.881844380403458E-3</v>
      </c>
      <c r="G1042" s="2">
        <f t="shared" si="51"/>
        <v>0</v>
      </c>
      <c r="H1042" s="3">
        <f>IFERROR(stats[[#This Row],[Datetime]]-A1041,"")</f>
        <v>8.1018518540076911E-4</v>
      </c>
      <c r="I1042" s="3">
        <f t="shared" si="52"/>
        <v>7.6099536818219349E-4</v>
      </c>
      <c r="J1042" s="3">
        <f t="shared" si="53"/>
        <v>8.2465277955634519E-4</v>
      </c>
      <c r="K1042" s="3">
        <f>IFERROR(stats[[#This Row],[Q3]]-stats[[#This Row],[Q1]],"")</f>
        <v>6.3657411374151707E-5</v>
      </c>
      <c r="L1042" s="3">
        <f>IFERROR(AVERAGEIFS(H1023:H1042, H1023:H1042, "&lt;" &amp; stats[[#This Row],[Q3]]+(2*stats[[#This Row],[IQR]]), H1023:H1042, "&gt;" &amp; stats[[#This Row],[Q1]]-(2*stats[[#This Row],[IQR]])),"")</f>
        <v>7.9513888886140194E-4</v>
      </c>
    </row>
    <row r="1043" spans="1:12" x14ac:dyDescent="0.25">
      <c r="A1043" s="9">
        <v>44280.55982638889</v>
      </c>
      <c r="B1043" s="10">
        <v>0</v>
      </c>
      <c r="C1043" s="10">
        <v>1</v>
      </c>
      <c r="D1043" s="11">
        <f>SUM(B$2:B1043)</f>
        <v>3</v>
      </c>
      <c r="E1043" s="11">
        <f>SUM(C$2:C1043)</f>
        <v>1042</v>
      </c>
      <c r="F1043" s="12">
        <f>IF(stats[[#This Row],[Datetime]],stats[[#This Row],[Total Clear]]/stats[[#This Row],[Total Runs]],NA())</f>
        <v>2.8790786948176585E-3</v>
      </c>
      <c r="G1043" s="2">
        <f t="shared" si="51"/>
        <v>0</v>
      </c>
      <c r="H1043" s="3">
        <f>IFERROR(stats[[#This Row],[Datetime]]-A1042,"")</f>
        <v>8.4490740846376866E-4</v>
      </c>
      <c r="I1043" s="3">
        <f t="shared" si="52"/>
        <v>7.7835647789470386E-4</v>
      </c>
      <c r="J1043" s="3">
        <f t="shared" si="53"/>
        <v>8.3333333168411627E-4</v>
      </c>
      <c r="K1043" s="3">
        <f>IFERROR(stats[[#This Row],[Q3]]-stats[[#This Row],[Q1]],"")</f>
        <v>5.4976853789412417E-5</v>
      </c>
      <c r="L1043" s="3">
        <f>IFERROR(AVERAGEIFS(H1024:H1043, H1024:H1043, "&lt;" &amp; stats[[#This Row],[Q3]]+(2*stats[[#This Row],[IQR]]), H1024:H1043, "&gt;" &amp; stats[[#This Row],[Q1]]-(2*stats[[#This Row],[IQR]])),"")</f>
        <v>7.9918981500668449E-4</v>
      </c>
    </row>
    <row r="1044" spans="1:12" x14ac:dyDescent="0.25">
      <c r="A1044" s="9">
        <v>44280.560590277775</v>
      </c>
      <c r="B1044" s="10">
        <v>0</v>
      </c>
      <c r="C1044" s="10">
        <v>1</v>
      </c>
      <c r="D1044" s="11">
        <f>SUM(B$2:B1044)</f>
        <v>3</v>
      </c>
      <c r="E1044" s="11">
        <f>SUM(C$2:C1044)</f>
        <v>1043</v>
      </c>
      <c r="F1044" s="12">
        <f>IF(stats[[#This Row],[Datetime]],stats[[#This Row],[Total Clear]]/stats[[#This Row],[Total Runs]],NA())</f>
        <v>2.8763183125599234E-3</v>
      </c>
      <c r="G1044" s="2">
        <f t="shared" si="51"/>
        <v>0</v>
      </c>
      <c r="H1044" s="3">
        <f>IFERROR(stats[[#This Row],[Datetime]]-A1043,"")</f>
        <v>7.6388888555811718E-4</v>
      </c>
      <c r="I1044" s="3">
        <f t="shared" si="52"/>
        <v>7.6099536818219349E-4</v>
      </c>
      <c r="J1044" s="3">
        <f t="shared" si="53"/>
        <v>8.3333333168411627E-4</v>
      </c>
      <c r="K1044" s="3">
        <f>IFERROR(stats[[#This Row],[Q3]]-stats[[#This Row],[Q1]],"")</f>
        <v>7.2337963501922786E-5</v>
      </c>
      <c r="L1044" s="3">
        <f>IFERROR(AVERAGEIFS(H1025:H1044, H1025:H1044, "&lt;" &amp; stats[[#This Row],[Q3]]+(2*stats[[#This Row],[IQR]]), H1025:H1044, "&gt;" &amp; stats[[#This Row],[Q1]]-(2*stats[[#This Row],[IQR]])),"")</f>
        <v>7.9745370348973668E-4</v>
      </c>
    </row>
    <row r="1045" spans="1:12" x14ac:dyDescent="0.25">
      <c r="A1045" s="9">
        <v>44280.561319444445</v>
      </c>
      <c r="B1045" s="10">
        <v>0</v>
      </c>
      <c r="C1045" s="10">
        <v>1</v>
      </c>
      <c r="D1045" s="11">
        <f>SUM(B$2:B1045)</f>
        <v>3</v>
      </c>
      <c r="E1045" s="11">
        <f>SUM(C$2:C1045)</f>
        <v>1044</v>
      </c>
      <c r="F1045" s="12">
        <f>IF(stats[[#This Row],[Datetime]],stats[[#This Row],[Total Clear]]/stats[[#This Row],[Total Runs]],NA())</f>
        <v>2.8735632183908046E-3</v>
      </c>
      <c r="G1045" s="2">
        <f t="shared" si="51"/>
        <v>0</v>
      </c>
      <c r="H1045" s="3">
        <f>IFERROR(stats[[#This Row],[Datetime]]-A1044,"")</f>
        <v>7.2916666977107525E-4</v>
      </c>
      <c r="I1045" s="3">
        <f t="shared" si="52"/>
        <v>7.4942129867849872E-4</v>
      </c>
      <c r="J1045" s="3">
        <f t="shared" si="53"/>
        <v>8.3333333168411627E-4</v>
      </c>
      <c r="K1045" s="3">
        <f>IFERROR(stats[[#This Row],[Q3]]-stats[[#This Row],[Q1]],"")</f>
        <v>8.3912033005617559E-5</v>
      </c>
      <c r="L1045" s="3">
        <f>IFERROR(AVERAGEIFS(H1026:H1045, H1026:H1045, "&lt;" &amp; stats[[#This Row],[Q3]]+(2*stats[[#This Row],[IQR]]), H1026:H1045, "&gt;" &amp; stats[[#This Row],[Q1]]-(2*stats[[#This Row],[IQR]])),"")</f>
        <v>7.9340277770825198E-4</v>
      </c>
    </row>
    <row r="1046" spans="1:12" x14ac:dyDescent="0.25">
      <c r="A1046" s="9">
        <v>44280.562210648146</v>
      </c>
      <c r="B1046" s="10">
        <v>0</v>
      </c>
      <c r="C1046" s="10">
        <v>1</v>
      </c>
      <c r="D1046" s="11">
        <f>SUM(B$2:B1046)</f>
        <v>3</v>
      </c>
      <c r="E1046" s="11">
        <f>SUM(C$2:C1046)</f>
        <v>1045</v>
      </c>
      <c r="F1046" s="12">
        <f>IF(stats[[#This Row],[Datetime]],stats[[#This Row],[Total Clear]]/stats[[#This Row],[Total Runs]],NA())</f>
        <v>2.8708133971291866E-3</v>
      </c>
      <c r="G1046" s="2">
        <f t="shared" si="51"/>
        <v>0</v>
      </c>
      <c r="H1046" s="3">
        <f>IFERROR(stats[[#This Row],[Datetime]]-A1045,"")</f>
        <v>8.9120370103046298E-4</v>
      </c>
      <c r="I1046" s="3">
        <f t="shared" si="52"/>
        <v>7.4942129867849872E-4</v>
      </c>
      <c r="J1046" s="3">
        <f t="shared" si="53"/>
        <v>8.3622685087902937E-4</v>
      </c>
      <c r="K1046" s="3">
        <f>IFERROR(stats[[#This Row],[Q3]]-stats[[#This Row],[Q1]],"")</f>
        <v>8.6805552200530656E-5</v>
      </c>
      <c r="L1046" s="3">
        <f>IFERROR(AVERAGEIFS(H1027:H1046, H1027:H1046, "&lt;" &amp; stats[[#This Row],[Q3]]+(2*stats[[#This Row],[IQR]]), H1027:H1046, "&gt;" &amp; stats[[#This Row],[Q1]]-(2*stats[[#This Row],[IQR]])),"")</f>
        <v>7.9861111116770185E-4</v>
      </c>
    </row>
    <row r="1047" spans="1:12" x14ac:dyDescent="0.25">
      <c r="A1047" s="9">
        <v>44280.563020833331</v>
      </c>
      <c r="B1047" s="10">
        <v>0</v>
      </c>
      <c r="C1047" s="10">
        <v>1</v>
      </c>
      <c r="D1047" s="11">
        <f>SUM(B$2:B1047)</f>
        <v>3</v>
      </c>
      <c r="E1047" s="11">
        <f>SUM(C$2:C1047)</f>
        <v>1046</v>
      </c>
      <c r="F1047" s="12">
        <f>IF(stats[[#This Row],[Datetime]],stats[[#This Row],[Total Clear]]/stats[[#This Row],[Total Runs]],NA())</f>
        <v>2.8680688336520078E-3</v>
      </c>
      <c r="G1047" s="2">
        <f t="shared" si="51"/>
        <v>0</v>
      </c>
      <c r="H1047" s="3">
        <f>IFERROR(stats[[#This Row],[Datetime]]-A1046,"")</f>
        <v>8.1018518540076911E-4</v>
      </c>
      <c r="I1047" s="3">
        <f t="shared" si="52"/>
        <v>7.6099536818219349E-4</v>
      </c>
      <c r="J1047" s="3">
        <f t="shared" si="53"/>
        <v>8.3622685087902937E-4</v>
      </c>
      <c r="K1047" s="3">
        <f>IFERROR(stats[[#This Row],[Q3]]-stats[[#This Row],[Q1]],"")</f>
        <v>7.5231482696835883E-5</v>
      </c>
      <c r="L1047" s="3">
        <f>IFERROR(AVERAGEIFS(H1028:H1047, H1028:H1047, "&lt;" &amp; stats[[#This Row],[Q3]]+(2*stats[[#This Row],[IQR]]), H1028:H1047, "&gt;" &amp; stats[[#This Row],[Q1]]-(2*stats[[#This Row],[IQR]])),"")</f>
        <v>8.0208333311020401E-4</v>
      </c>
    </row>
    <row r="1048" spans="1:12" x14ac:dyDescent="0.25">
      <c r="A1048" s="9">
        <v>44280.563796296294</v>
      </c>
      <c r="B1048" s="10">
        <v>0</v>
      </c>
      <c r="C1048" s="10">
        <v>1</v>
      </c>
      <c r="D1048" s="11">
        <f>SUM(B$2:B1048)</f>
        <v>3</v>
      </c>
      <c r="E1048" s="11">
        <f>SUM(C$2:C1048)</f>
        <v>1047</v>
      </c>
      <c r="F1048" s="12">
        <f>IF(stats[[#This Row],[Datetime]],stats[[#This Row],[Total Clear]]/stats[[#This Row],[Total Runs]],NA())</f>
        <v>2.8653295128939827E-3</v>
      </c>
      <c r="G1048" s="2">
        <f t="shared" si="51"/>
        <v>0</v>
      </c>
      <c r="H1048" s="3">
        <f>IFERROR(stats[[#This Row],[Datetime]]-A1047,"")</f>
        <v>7.7546296233776957E-4</v>
      </c>
      <c r="I1048" s="3">
        <f t="shared" si="52"/>
        <v>7.6099536818219349E-4</v>
      </c>
      <c r="J1048" s="3">
        <f t="shared" si="53"/>
        <v>8.3622685087902937E-4</v>
      </c>
      <c r="K1048" s="3">
        <f>IFERROR(stats[[#This Row],[Q3]]-stats[[#This Row],[Q1]],"")</f>
        <v>7.5231482696835883E-5</v>
      </c>
      <c r="L1048" s="3">
        <f>IFERROR(AVERAGEIFS(H1029:H1048, H1029:H1048, "&lt;" &amp; stats[[#This Row],[Q3]]+(2*stats[[#This Row],[IQR]]), H1029:H1048, "&gt;" &amp; stats[[#This Row],[Q1]]-(2*stats[[#This Row],[IQR]])),"")</f>
        <v>8.0034722195705395E-4</v>
      </c>
    </row>
    <row r="1049" spans="1:12" x14ac:dyDescent="0.25">
      <c r="A1049" s="9">
        <v>44280.564513888887</v>
      </c>
      <c r="B1049" s="10">
        <v>0</v>
      </c>
      <c r="C1049" s="10">
        <v>1</v>
      </c>
      <c r="D1049" s="11">
        <f>SUM(B$2:B1049)</f>
        <v>3</v>
      </c>
      <c r="E1049" s="11">
        <f>SUM(C$2:C1049)</f>
        <v>1048</v>
      </c>
      <c r="F1049" s="12">
        <f>IF(stats[[#This Row],[Datetime]],stats[[#This Row],[Total Clear]]/stats[[#This Row],[Total Runs]],NA())</f>
        <v>2.8625954198473282E-3</v>
      </c>
      <c r="G1049" s="2">
        <f t="shared" si="51"/>
        <v>0</v>
      </c>
      <c r="H1049" s="3">
        <f>IFERROR(stats[[#This Row],[Datetime]]-A1048,"")</f>
        <v>7.1759259299142286E-4</v>
      </c>
      <c r="I1049" s="3">
        <f t="shared" si="52"/>
        <v>7.6099536818219349E-4</v>
      </c>
      <c r="J1049" s="3">
        <f t="shared" si="53"/>
        <v>8.3622685087902937E-4</v>
      </c>
      <c r="K1049" s="3">
        <f>IFERROR(stats[[#This Row],[Q3]]-stats[[#This Row],[Q1]],"")</f>
        <v>7.5231482696835883E-5</v>
      </c>
      <c r="L1049" s="3">
        <f>IFERROR(AVERAGEIFS(H1030:H1049, H1030:H1049, "&lt;" &amp; stats[[#This Row],[Q3]]+(2*stats[[#This Row],[IQR]]), H1030:H1049, "&gt;" &amp; stats[[#This Row],[Q1]]-(2*stats[[#This Row],[IQR]])),"")</f>
        <v>8.0034722195705395E-4</v>
      </c>
    </row>
    <row r="1050" spans="1:12" x14ac:dyDescent="0.25">
      <c r="A1050" s="9">
        <v>44280.565289351849</v>
      </c>
      <c r="B1050" s="10">
        <v>0</v>
      </c>
      <c r="C1050" s="10">
        <v>1</v>
      </c>
      <c r="D1050" s="11">
        <f>SUM(B$2:B1050)</f>
        <v>3</v>
      </c>
      <c r="E1050" s="11">
        <f>SUM(C$2:C1050)</f>
        <v>1049</v>
      </c>
      <c r="F1050" s="12">
        <f>IF(stats[[#This Row],[Datetime]],stats[[#This Row],[Total Clear]]/stats[[#This Row],[Total Runs]],NA())</f>
        <v>2.859866539561487E-3</v>
      </c>
      <c r="G1050" s="2">
        <f t="shared" si="51"/>
        <v>0</v>
      </c>
      <c r="H1050" s="3">
        <f>IFERROR(stats[[#This Row],[Datetime]]-A1049,"")</f>
        <v>7.7546296233776957E-4</v>
      </c>
      <c r="I1050" s="3">
        <f t="shared" si="52"/>
        <v>7.6099536818219349E-4</v>
      </c>
      <c r="J1050" s="3">
        <f t="shared" si="53"/>
        <v>8.3622685087902937E-4</v>
      </c>
      <c r="K1050" s="3">
        <f>IFERROR(stats[[#This Row],[Q3]]-stats[[#This Row],[Q1]],"")</f>
        <v>7.5231482696835883E-5</v>
      </c>
      <c r="L1050" s="3">
        <f>IFERROR(AVERAGEIFS(H1031:H1050, H1031:H1050, "&lt;" &amp; stats[[#This Row],[Q3]]+(2*stats[[#This Row],[IQR]]), H1031:H1050, "&gt;" &amp; stats[[#This Row],[Q1]]-(2*stats[[#This Row],[IQR]])),"")</f>
        <v>7.9976851848186927E-4</v>
      </c>
    </row>
    <row r="1051" spans="1:12" x14ac:dyDescent="0.25">
      <c r="A1051" s="9">
        <v>44280.566030092596</v>
      </c>
      <c r="B1051" s="10">
        <v>0</v>
      </c>
      <c r="C1051" s="10">
        <v>1</v>
      </c>
      <c r="D1051" s="11">
        <f>SUM(B$2:B1051)</f>
        <v>3</v>
      </c>
      <c r="E1051" s="11">
        <f>SUM(C$2:C1051)</f>
        <v>1050</v>
      </c>
      <c r="F1051" s="12">
        <f>IF(stats[[#This Row],[Datetime]],stats[[#This Row],[Total Clear]]/stats[[#This Row],[Total Runs]],NA())</f>
        <v>2.8571428571428571E-3</v>
      </c>
      <c r="G1051" s="2">
        <f t="shared" si="51"/>
        <v>0</v>
      </c>
      <c r="H1051" s="3">
        <f>IFERROR(stats[[#This Row],[Datetime]]-A1050,"")</f>
        <v>7.4074074655072764E-4</v>
      </c>
      <c r="I1051" s="3">
        <f t="shared" si="52"/>
        <v>7.4942129867849872E-4</v>
      </c>
      <c r="J1051" s="3">
        <f t="shared" si="53"/>
        <v>8.3622685087902937E-4</v>
      </c>
      <c r="K1051" s="3">
        <f>IFERROR(stats[[#This Row],[Q3]]-stats[[#This Row],[Q1]],"")</f>
        <v>8.6805552200530656E-5</v>
      </c>
      <c r="L1051" s="3">
        <f>IFERROR(AVERAGEIFS(H1032:H1051, H1032:H1051, "&lt;" &amp; stats[[#This Row],[Q3]]+(2*stats[[#This Row],[IQR]]), H1032:H1051, "&gt;" &amp; stats[[#This Row],[Q1]]-(2*stats[[#This Row],[IQR]])),"")</f>
        <v>7.9571759270038458E-4</v>
      </c>
    </row>
    <row r="1052" spans="1:12" x14ac:dyDescent="0.25">
      <c r="A1052" s="9">
        <v>44280.566805555558</v>
      </c>
      <c r="B1052" s="10">
        <v>0</v>
      </c>
      <c r="C1052" s="10">
        <v>1</v>
      </c>
      <c r="D1052" s="11">
        <f>SUM(B$2:B1052)</f>
        <v>3</v>
      </c>
      <c r="E1052" s="11">
        <f>SUM(C$2:C1052)</f>
        <v>1051</v>
      </c>
      <c r="F1052" s="12">
        <f>IF(stats[[#This Row],[Datetime]],stats[[#This Row],[Total Clear]]/stats[[#This Row],[Total Runs]],NA())</f>
        <v>2.8544243577545195E-3</v>
      </c>
      <c r="G1052" s="2">
        <f t="shared" si="51"/>
        <v>0</v>
      </c>
      <c r="H1052" s="3">
        <f>IFERROR(stats[[#This Row],[Datetime]]-A1051,"")</f>
        <v>7.7546296233776957E-4</v>
      </c>
      <c r="I1052" s="3">
        <f t="shared" si="52"/>
        <v>7.4942129867849872E-4</v>
      </c>
      <c r="J1052" s="3">
        <f t="shared" si="53"/>
        <v>8.3622685087902937E-4</v>
      </c>
      <c r="K1052" s="3">
        <f>IFERROR(stats[[#This Row],[Q3]]-stats[[#This Row],[Q1]],"")</f>
        <v>8.6805552200530656E-5</v>
      </c>
      <c r="L1052" s="3">
        <f>IFERROR(AVERAGEIFS(H1033:H1052, H1033:H1052, "&lt;" &amp; stats[[#This Row],[Q3]]+(2*stats[[#This Row],[IQR]]), H1033:H1052, "&gt;" &amp; stats[[#This Row],[Q1]]-(2*stats[[#This Row],[IQR]])),"")</f>
        <v>7.928240742330672E-4</v>
      </c>
    </row>
    <row r="1053" spans="1:12" x14ac:dyDescent="0.25">
      <c r="A1053" s="9">
        <v>44280.567650462966</v>
      </c>
      <c r="B1053" s="10">
        <v>0</v>
      </c>
      <c r="C1053" s="10">
        <v>1</v>
      </c>
      <c r="D1053" s="11">
        <f>SUM(B$2:B1053)</f>
        <v>3</v>
      </c>
      <c r="E1053" s="11">
        <f>SUM(C$2:C1053)</f>
        <v>1052</v>
      </c>
      <c r="F1053" s="12">
        <f>IF(stats[[#This Row],[Datetime]],stats[[#This Row],[Total Clear]]/stats[[#This Row],[Total Runs]],NA())</f>
        <v>2.8517110266159697E-3</v>
      </c>
      <c r="G1053" s="2">
        <f t="shared" si="51"/>
        <v>0</v>
      </c>
      <c r="H1053" s="3">
        <f>IFERROR(stats[[#This Row],[Datetime]]-A1052,"")</f>
        <v>8.4490740846376866E-4</v>
      </c>
      <c r="I1053" s="3">
        <f t="shared" si="52"/>
        <v>7.4942129867849872E-4</v>
      </c>
      <c r="J1053" s="3">
        <f t="shared" si="53"/>
        <v>8.4490740846376866E-4</v>
      </c>
      <c r="K1053" s="3">
        <f>IFERROR(stats[[#This Row],[Q3]]-stats[[#This Row],[Q1]],"")</f>
        <v>9.5486109785269946E-5</v>
      </c>
      <c r="L1053" s="3">
        <f>IFERROR(AVERAGEIFS(H1034:H1053, H1034:H1053, "&lt;" &amp; stats[[#This Row],[Q3]]+(2*stats[[#This Row],[IQR]]), H1034:H1053, "&gt;" &amp; stats[[#This Row],[Q1]]-(2*stats[[#This Row],[IQR]])),"")</f>
        <v>7.9571759270038458E-4</v>
      </c>
    </row>
    <row r="1054" spans="1:12" x14ac:dyDescent="0.25">
      <c r="A1054" s="9">
        <v>44280.568460648145</v>
      </c>
      <c r="B1054" s="10">
        <v>0</v>
      </c>
      <c r="C1054" s="10">
        <v>1</v>
      </c>
      <c r="D1054" s="11">
        <f>SUM(B$2:B1054)</f>
        <v>3</v>
      </c>
      <c r="E1054" s="11">
        <f>SUM(C$2:C1054)</f>
        <v>1053</v>
      </c>
      <c r="F1054" s="12">
        <f>IF(stats[[#This Row],[Datetime]],stats[[#This Row],[Total Clear]]/stats[[#This Row],[Total Runs]],NA())</f>
        <v>2.8490028490028491E-3</v>
      </c>
      <c r="G1054" s="2">
        <f t="shared" si="51"/>
        <v>0</v>
      </c>
      <c r="H1054" s="3">
        <f>IFERROR(stats[[#This Row],[Datetime]]-A1053,"")</f>
        <v>8.101851781248115E-4</v>
      </c>
      <c r="I1054" s="3">
        <f t="shared" si="52"/>
        <v>7.4942129867849872E-4</v>
      </c>
      <c r="J1054" s="3">
        <f t="shared" si="53"/>
        <v>8.3622685087902937E-4</v>
      </c>
      <c r="K1054" s="3">
        <f>IFERROR(stats[[#This Row],[Q3]]-stats[[#This Row],[Q1]],"")</f>
        <v>8.6805552200530656E-5</v>
      </c>
      <c r="L1054" s="3">
        <f>IFERROR(AVERAGEIFS(H1035:H1054, H1035:H1054, "&lt;" &amp; stats[[#This Row],[Q3]]+(2*stats[[#This Row],[IQR]]), H1035:H1054, "&gt;" &amp; stats[[#This Row],[Q1]]-(2*stats[[#This Row],[IQR]])),"")</f>
        <v>7.9398148118343666E-4</v>
      </c>
    </row>
    <row r="1055" spans="1:12" x14ac:dyDescent="0.25">
      <c r="A1055" s="9">
        <v>44280.569212962961</v>
      </c>
      <c r="B1055" s="10">
        <v>0</v>
      </c>
      <c r="C1055" s="10">
        <v>1</v>
      </c>
      <c r="D1055" s="11">
        <f>SUM(B$2:B1055)</f>
        <v>3</v>
      </c>
      <c r="E1055" s="11">
        <f>SUM(C$2:C1055)</f>
        <v>1054</v>
      </c>
      <c r="F1055" s="12">
        <f>IF(stats[[#This Row],[Datetime]],stats[[#This Row],[Total Clear]]/stats[[#This Row],[Total Runs]],NA())</f>
        <v>2.8462998102466793E-3</v>
      </c>
      <c r="G1055" s="2">
        <f t="shared" si="51"/>
        <v>0</v>
      </c>
      <c r="H1055" s="3">
        <f>IFERROR(stats[[#This Row],[Datetime]]-A1054,"")</f>
        <v>7.5231481605442241E-4</v>
      </c>
      <c r="I1055" s="3">
        <f t="shared" si="52"/>
        <v>7.4942129867849872E-4</v>
      </c>
      <c r="J1055" s="3">
        <f t="shared" si="53"/>
        <v>8.3622685087902937E-4</v>
      </c>
      <c r="K1055" s="3">
        <f>IFERROR(stats[[#This Row],[Q3]]-stats[[#This Row],[Q1]],"")</f>
        <v>8.6805552200530656E-5</v>
      </c>
      <c r="L1055" s="3">
        <f>IFERROR(AVERAGEIFS(H1036:H1055, H1036:H1055, "&lt;" &amp; stats[[#This Row],[Q3]]+(2*stats[[#This Row],[IQR]]), H1036:H1055, "&gt;" &amp; stats[[#This Row],[Q1]]-(2*stats[[#This Row],[IQR]])),"")</f>
        <v>7.9224537039408456E-4</v>
      </c>
    </row>
    <row r="1056" spans="1:12" x14ac:dyDescent="0.25">
      <c r="A1056" s="9">
        <v>44280.569930555554</v>
      </c>
      <c r="B1056" s="10">
        <v>0</v>
      </c>
      <c r="C1056" s="10">
        <v>1</v>
      </c>
      <c r="D1056" s="11">
        <f>SUM(B$2:B1056)</f>
        <v>3</v>
      </c>
      <c r="E1056" s="11">
        <f>SUM(C$2:C1056)</f>
        <v>1055</v>
      </c>
      <c r="F1056" s="12">
        <f>IF(stats[[#This Row],[Datetime]],stats[[#This Row],[Total Clear]]/stats[[#This Row],[Total Runs]],NA())</f>
        <v>2.843601895734597E-3</v>
      </c>
      <c r="G1056" s="2">
        <f t="shared" si="51"/>
        <v>0</v>
      </c>
      <c r="H1056" s="3">
        <f>IFERROR(stats[[#This Row],[Datetime]]-A1055,"")</f>
        <v>7.1759259299142286E-4</v>
      </c>
      <c r="I1056" s="3">
        <f t="shared" si="52"/>
        <v>7.4074074473173823E-4</v>
      </c>
      <c r="J1056" s="3">
        <f t="shared" si="53"/>
        <v>8.3622685087902937E-4</v>
      </c>
      <c r="K1056" s="3">
        <f>IFERROR(stats[[#This Row],[Q3]]-stats[[#This Row],[Q1]],"")</f>
        <v>9.5486106147291139E-5</v>
      </c>
      <c r="L1056" s="3">
        <f>IFERROR(AVERAGEIFS(H1037:H1056, H1037:H1056, "&lt;" &amp; stats[[#This Row],[Q3]]+(2*stats[[#This Row],[IQR]]), H1037:H1056, "&gt;" &amp; stats[[#This Row],[Q1]]-(2*stats[[#This Row],[IQR]])),"")</f>
        <v>7.905092592409346E-4</v>
      </c>
    </row>
    <row r="1057" spans="1:12" x14ac:dyDescent="0.25">
      <c r="A1057" s="9">
        <v>44280.57068287037</v>
      </c>
      <c r="B1057" s="10">
        <v>0</v>
      </c>
      <c r="C1057" s="10">
        <v>1</v>
      </c>
      <c r="D1057" s="11">
        <f>SUM(B$2:B1057)</f>
        <v>3</v>
      </c>
      <c r="E1057" s="11">
        <f>SUM(C$2:C1057)</f>
        <v>1056</v>
      </c>
      <c r="F1057" s="12">
        <f>IF(stats[[#This Row],[Datetime]],stats[[#This Row],[Total Clear]]/stats[[#This Row],[Total Runs]],NA())</f>
        <v>2.840909090909091E-3</v>
      </c>
      <c r="G1057" s="2">
        <f t="shared" si="51"/>
        <v>0</v>
      </c>
      <c r="H1057" s="3">
        <f>IFERROR(stats[[#This Row],[Datetime]]-A1056,"")</f>
        <v>7.5231481605442241E-4</v>
      </c>
      <c r="I1057" s="3">
        <f t="shared" si="52"/>
        <v>7.4074074473173823E-4</v>
      </c>
      <c r="J1057" s="3">
        <f t="shared" si="53"/>
        <v>8.159722219716059E-4</v>
      </c>
      <c r="K1057" s="3">
        <f>IFERROR(stats[[#This Row],[Q3]]-stats[[#This Row],[Q1]],"")</f>
        <v>7.5231477239867672E-5</v>
      </c>
      <c r="L1057" s="3">
        <f>IFERROR(AVERAGEIFS(H1038:H1057, H1038:H1057, "&lt;" &amp; stats[[#This Row],[Q3]]+(2*stats[[#This Row],[IQR]]), H1038:H1057, "&gt;" &amp; stats[[#This Row],[Q1]]-(2*stats[[#This Row],[IQR]])),"")</f>
        <v>7.8414351846731731E-4</v>
      </c>
    </row>
    <row r="1058" spans="1:12" x14ac:dyDescent="0.25">
      <c r="A1058" s="9">
        <v>44280.571469907409</v>
      </c>
      <c r="B1058" s="10">
        <v>0</v>
      </c>
      <c r="C1058" s="10">
        <v>1</v>
      </c>
      <c r="D1058" s="11">
        <f>SUM(B$2:B1058)</f>
        <v>3</v>
      </c>
      <c r="E1058" s="11">
        <f>SUM(C$2:C1058)</f>
        <v>1057</v>
      </c>
      <c r="F1058" s="12">
        <f>IF(stats[[#This Row],[Datetime]],stats[[#This Row],[Total Clear]]/stats[[#This Row],[Total Runs]],NA())</f>
        <v>2.8382213812677389E-3</v>
      </c>
      <c r="G1058" s="2">
        <f t="shared" si="51"/>
        <v>0</v>
      </c>
      <c r="H1058" s="3">
        <f>IFERROR(stats[[#This Row],[Datetime]]-A1057,"")</f>
        <v>7.8703703911742195E-4</v>
      </c>
      <c r="I1058" s="3">
        <f t="shared" si="52"/>
        <v>7.4074074473173823E-4</v>
      </c>
      <c r="J1058" s="3">
        <f t="shared" si="53"/>
        <v>8.1018518540076911E-4</v>
      </c>
      <c r="K1058" s="3">
        <f>IFERROR(stats[[#This Row],[Q3]]-stats[[#This Row],[Q1]],"")</f>
        <v>6.9444440669030882E-5</v>
      </c>
      <c r="L1058" s="3">
        <f>IFERROR(AVERAGEIFS(H1039:H1058, H1039:H1058, "&lt;" &amp; stats[[#This Row],[Q3]]+(2*stats[[#This Row],[IQR]]), H1039:H1058, "&gt;" &amp; stats[[#This Row],[Q1]]-(2*stats[[#This Row],[IQR]])),"")</f>
        <v>7.8182870383898258E-4</v>
      </c>
    </row>
    <row r="1059" spans="1:12" x14ac:dyDescent="0.25">
      <c r="A1059" s="9">
        <v>44280.572268518517</v>
      </c>
      <c r="B1059" s="10">
        <v>0</v>
      </c>
      <c r="C1059" s="10">
        <v>1</v>
      </c>
      <c r="D1059" s="11">
        <f>SUM(B$2:B1059)</f>
        <v>3</v>
      </c>
      <c r="E1059" s="11">
        <f>SUM(C$2:C1059)</f>
        <v>1058</v>
      </c>
      <c r="F1059" s="12">
        <f>IF(stats[[#This Row],[Datetime]],stats[[#This Row],[Total Clear]]/stats[[#This Row],[Total Runs]],NA())</f>
        <v>2.8355387523629491E-3</v>
      </c>
      <c r="G1059" s="2">
        <f t="shared" si="51"/>
        <v>0</v>
      </c>
      <c r="H1059" s="3">
        <f>IFERROR(stats[[#This Row],[Datetime]]-A1058,"")</f>
        <v>7.9861110862111673E-4</v>
      </c>
      <c r="I1059" s="3">
        <f t="shared" si="52"/>
        <v>7.4074074473173823E-4</v>
      </c>
      <c r="J1059" s="3">
        <f t="shared" si="53"/>
        <v>8.101851799438009E-4</v>
      </c>
      <c r="K1059" s="3">
        <f>IFERROR(stats[[#This Row],[Q3]]-stats[[#This Row],[Q1]],"")</f>
        <v>6.9444435212062672E-5</v>
      </c>
      <c r="L1059" s="3">
        <f>IFERROR(AVERAGEIFS(H1040:H1059, H1040:H1059, "&lt;" &amp; stats[[#This Row],[Q3]]+(2*stats[[#This Row],[IQR]]), H1040:H1059, "&gt;" &amp; stats[[#This Row],[Q1]]-(2*stats[[#This Row],[IQR]])),"")</f>
        <v>7.7835648153268266E-4</v>
      </c>
    </row>
    <row r="1060" spans="1:12" x14ac:dyDescent="0.25">
      <c r="A1060" s="9">
        <v>44280.573067129626</v>
      </c>
      <c r="B1060" s="10">
        <v>0</v>
      </c>
      <c r="C1060" s="10">
        <v>1</v>
      </c>
      <c r="D1060" s="11">
        <f>SUM(B$2:B1060)</f>
        <v>3</v>
      </c>
      <c r="E1060" s="11">
        <f>SUM(C$2:C1060)</f>
        <v>1059</v>
      </c>
      <c r="F1060" s="12">
        <f>IF(stats[[#This Row],[Datetime]],stats[[#This Row],[Total Clear]]/stats[[#This Row],[Total Runs]],NA())</f>
        <v>2.8328611898016999E-3</v>
      </c>
      <c r="G1060" s="2">
        <f t="shared" si="51"/>
        <v>0</v>
      </c>
      <c r="H1060" s="3">
        <f>IFERROR(stats[[#This Row],[Datetime]]-A1059,"")</f>
        <v>7.9861110862111673E-4</v>
      </c>
      <c r="I1060" s="3">
        <f t="shared" si="52"/>
        <v>7.4942129867849872E-4</v>
      </c>
      <c r="J1060" s="3">
        <f t="shared" si="53"/>
        <v>8.101851799438009E-4</v>
      </c>
      <c r="K1060" s="3">
        <f>IFERROR(stats[[#This Row],[Q3]]-stats[[#This Row],[Q1]],"")</f>
        <v>6.0763881265302189E-5</v>
      </c>
      <c r="L1060" s="3">
        <f>IFERROR(AVERAGEIFS(H1041:H1060, H1041:H1060, "&lt;" &amp; stats[[#This Row],[Q3]]+(2*stats[[#This Row],[IQR]]), H1041:H1060, "&gt;" &amp; stats[[#This Row],[Q1]]-(2*stats[[#This Row],[IQR]])),"")</f>
        <v>7.8125000000000004E-4</v>
      </c>
    </row>
    <row r="1061" spans="1:12" x14ac:dyDescent="0.25">
      <c r="A1061" s="9">
        <v>44280.573900462965</v>
      </c>
      <c r="B1061" s="10">
        <v>0</v>
      </c>
      <c r="C1061" s="10">
        <v>1</v>
      </c>
      <c r="D1061" s="11">
        <f>SUM(B$2:B1061)</f>
        <v>3</v>
      </c>
      <c r="E1061" s="11">
        <f>SUM(C$2:C1061)</f>
        <v>1060</v>
      </c>
      <c r="F1061" s="12">
        <f>IF(stats[[#This Row],[Datetime]],stats[[#This Row],[Total Clear]]/stats[[#This Row],[Total Runs]],NA())</f>
        <v>2.8301886792452828E-3</v>
      </c>
      <c r="G1061" s="2">
        <f t="shared" si="51"/>
        <v>0</v>
      </c>
      <c r="H1061" s="3">
        <f>IFERROR(stats[[#This Row],[Datetime]]-A1060,"")</f>
        <v>8.3333333896007389E-4</v>
      </c>
      <c r="I1061" s="3">
        <f t="shared" si="52"/>
        <v>7.5231481605442241E-4</v>
      </c>
      <c r="J1061" s="3">
        <f t="shared" si="53"/>
        <v>8.1018518540076911E-4</v>
      </c>
      <c r="K1061" s="3">
        <f>IFERROR(stats[[#This Row],[Q3]]-stats[[#This Row],[Q1]],"")</f>
        <v>5.7870369346346706E-5</v>
      </c>
      <c r="L1061" s="3">
        <f>IFERROR(AVERAGEIFS(H1042:H1061, H1042:H1061, "&lt;" &amp; stats[[#This Row],[Q3]]+(2*stats[[#This Row],[IQR]]), H1042:H1061, "&gt;" &amp; stats[[#This Row],[Q1]]-(2*stats[[#This Row],[IQR]])),"")</f>
        <v>7.8645833345944991E-4</v>
      </c>
    </row>
    <row r="1062" spans="1:12" x14ac:dyDescent="0.25">
      <c r="A1062" s="9">
        <v>44280.574652777781</v>
      </c>
      <c r="B1062" s="10">
        <v>0</v>
      </c>
      <c r="C1062" s="10">
        <v>1</v>
      </c>
      <c r="D1062" s="11">
        <f>SUM(B$2:B1062)</f>
        <v>3</v>
      </c>
      <c r="E1062" s="11">
        <f>SUM(C$2:C1062)</f>
        <v>1061</v>
      </c>
      <c r="F1062" s="12">
        <f>IF(stats[[#This Row],[Datetime]],stats[[#This Row],[Total Clear]]/stats[[#This Row],[Total Runs]],NA())</f>
        <v>2.8275212064090482E-3</v>
      </c>
      <c r="G1062" s="2">
        <f t="shared" si="51"/>
        <v>0</v>
      </c>
      <c r="H1062" s="3">
        <f>IFERROR(stats[[#This Row],[Datetime]]-A1061,"")</f>
        <v>7.5231481605442241E-4</v>
      </c>
      <c r="I1062" s="3">
        <f t="shared" si="52"/>
        <v>7.5231481605442241E-4</v>
      </c>
      <c r="J1062" s="3">
        <f t="shared" si="53"/>
        <v>8.101851799438009E-4</v>
      </c>
      <c r="K1062" s="3">
        <f>IFERROR(stats[[#This Row],[Q3]]-stats[[#This Row],[Q1]],"")</f>
        <v>5.7870363889378496E-5</v>
      </c>
      <c r="L1062" s="3">
        <f>IFERROR(AVERAGEIFS(H1043:H1062, H1043:H1062, "&lt;" &amp; stats[[#This Row],[Q3]]+(2*stats[[#This Row],[IQR]]), H1043:H1062, "&gt;" &amp; stats[[#This Row],[Q1]]-(2*stats[[#This Row],[IQR]])),"")</f>
        <v>7.8356481499213264E-4</v>
      </c>
    </row>
    <row r="1063" spans="1:12" x14ac:dyDescent="0.25">
      <c r="A1063" s="9">
        <v>44280.57545138889</v>
      </c>
      <c r="B1063" s="10">
        <v>0</v>
      </c>
      <c r="C1063" s="10">
        <v>1</v>
      </c>
      <c r="D1063" s="11">
        <f>SUM(B$2:B1063)</f>
        <v>3</v>
      </c>
      <c r="E1063" s="11">
        <f>SUM(C$2:C1063)</f>
        <v>1062</v>
      </c>
      <c r="F1063" s="12">
        <f>IF(stats[[#This Row],[Datetime]],stats[[#This Row],[Total Clear]]/stats[[#This Row],[Total Runs]],NA())</f>
        <v>2.8248587570621469E-3</v>
      </c>
      <c r="G1063" s="2">
        <f t="shared" si="51"/>
        <v>0</v>
      </c>
      <c r="H1063" s="3">
        <f>IFERROR(stats[[#This Row],[Datetime]]-A1062,"")</f>
        <v>7.9861110862111673E-4</v>
      </c>
      <c r="I1063" s="3">
        <f t="shared" si="52"/>
        <v>7.5231481605442241E-4</v>
      </c>
      <c r="J1063" s="3">
        <f t="shared" si="53"/>
        <v>8.0150462599704042E-4</v>
      </c>
      <c r="K1063" s="3">
        <f>IFERROR(stats[[#This Row],[Q3]]-stats[[#This Row],[Q1]],"")</f>
        <v>4.9189809942618012E-5</v>
      </c>
      <c r="L1063" s="3">
        <f>IFERROR(AVERAGEIFS(H1044:H1063, H1044:H1063, "&lt;" &amp; stats[[#This Row],[Q3]]+(2*stats[[#This Row],[IQR]]), H1044:H1063, "&gt;" &amp; stats[[#This Row],[Q1]]-(2*stats[[#This Row],[IQR]])),"")</f>
        <v>7.8125000000000004E-4</v>
      </c>
    </row>
    <row r="1064" spans="1:12" x14ac:dyDescent="0.25">
      <c r="A1064" s="9">
        <v>44280.576319444444</v>
      </c>
      <c r="B1064" s="10">
        <v>0</v>
      </c>
      <c r="C1064" s="10">
        <v>1</v>
      </c>
      <c r="D1064" s="11">
        <f>SUM(B$2:B1064)</f>
        <v>3</v>
      </c>
      <c r="E1064" s="11">
        <f>SUM(C$2:C1064)</f>
        <v>1063</v>
      </c>
      <c r="F1064" s="12">
        <f>IF(stats[[#This Row],[Datetime]],stats[[#This Row],[Total Clear]]/stats[[#This Row],[Total Runs]],NA())</f>
        <v>2.8222013170272815E-3</v>
      </c>
      <c r="G1064" s="2">
        <f t="shared" si="51"/>
        <v>0</v>
      </c>
      <c r="H1064" s="3">
        <f>IFERROR(stats[[#This Row],[Datetime]]-A1063,"")</f>
        <v>8.6805555474711582E-4</v>
      </c>
      <c r="I1064" s="3">
        <f t="shared" si="52"/>
        <v>7.5231481605442241E-4</v>
      </c>
      <c r="J1064" s="3">
        <f t="shared" si="53"/>
        <v>8.101851799438009E-4</v>
      </c>
      <c r="K1064" s="3">
        <f>IFERROR(stats[[#This Row],[Q3]]-stats[[#This Row],[Q1]],"")</f>
        <v>5.7870363889378496E-5</v>
      </c>
      <c r="L1064" s="3">
        <f>IFERROR(AVERAGEIFS(H1045:H1064, H1045:H1064, "&lt;" &amp; stats[[#This Row],[Q3]]+(2*stats[[#This Row],[IQR]]), H1045:H1064, "&gt;" &amp; stats[[#This Row],[Q1]]-(2*stats[[#This Row],[IQR]])),"")</f>
        <v>7.8645833345944991E-4</v>
      </c>
    </row>
    <row r="1065" spans="1:12" x14ac:dyDescent="0.25">
      <c r="A1065" s="9">
        <v>44280.577094907407</v>
      </c>
      <c r="B1065" s="10">
        <v>0</v>
      </c>
      <c r="C1065" s="10">
        <v>1</v>
      </c>
      <c r="D1065" s="11">
        <f>SUM(B$2:B1065)</f>
        <v>3</v>
      </c>
      <c r="E1065" s="11">
        <f>SUM(C$2:C1065)</f>
        <v>1064</v>
      </c>
      <c r="F1065" s="12">
        <f>IF(stats[[#This Row],[Datetime]],stats[[#This Row],[Total Clear]]/stats[[#This Row],[Total Runs]],NA())</f>
        <v>2.819548872180451E-3</v>
      </c>
      <c r="G1065" s="2">
        <f t="shared" si="51"/>
        <v>0</v>
      </c>
      <c r="H1065" s="3">
        <f>IFERROR(stats[[#This Row],[Datetime]]-A1064,"")</f>
        <v>7.7546296233776957E-4</v>
      </c>
      <c r="I1065" s="3">
        <f t="shared" si="52"/>
        <v>7.5231481605442241E-4</v>
      </c>
      <c r="J1065" s="3">
        <f t="shared" si="53"/>
        <v>8.101851799438009E-4</v>
      </c>
      <c r="K1065" s="3">
        <f>IFERROR(stats[[#This Row],[Q3]]-stats[[#This Row],[Q1]],"")</f>
        <v>5.7870363889378496E-5</v>
      </c>
      <c r="L1065" s="3">
        <f>IFERROR(AVERAGEIFS(H1046:H1065, H1046:H1065, "&lt;" &amp; stats[[#This Row],[Q3]]+(2*stats[[#This Row],[IQR]]), H1046:H1065, "&gt;" &amp; stats[[#This Row],[Q1]]-(2*stats[[#This Row],[IQR]])),"")</f>
        <v>7.8877314808778465E-4</v>
      </c>
    </row>
    <row r="1066" spans="1:12" x14ac:dyDescent="0.25">
      <c r="A1066" s="9">
        <v>44280.577916666669</v>
      </c>
      <c r="B1066" s="10">
        <v>0</v>
      </c>
      <c r="C1066" s="10">
        <v>1</v>
      </c>
      <c r="D1066" s="11">
        <f>SUM(B$2:B1066)</f>
        <v>3</v>
      </c>
      <c r="E1066" s="11">
        <f>SUM(C$2:C1066)</f>
        <v>1065</v>
      </c>
      <c r="F1066" s="12">
        <f>IF(stats[[#This Row],[Datetime]],stats[[#This Row],[Total Clear]]/stats[[#This Row],[Total Runs]],NA())</f>
        <v>2.8169014084507044E-3</v>
      </c>
      <c r="G1066" s="2">
        <f t="shared" si="51"/>
        <v>0</v>
      </c>
      <c r="H1066" s="3">
        <f>IFERROR(stats[[#This Row],[Datetime]]-A1065,"")</f>
        <v>8.217592621804215E-4</v>
      </c>
      <c r="I1066" s="3">
        <f t="shared" si="52"/>
        <v>7.5231481605442241E-4</v>
      </c>
      <c r="J1066" s="3">
        <f t="shared" si="53"/>
        <v>8.101851799438009E-4</v>
      </c>
      <c r="K1066" s="3">
        <f>IFERROR(stats[[#This Row],[Q3]]-stats[[#This Row],[Q1]],"")</f>
        <v>5.7870363889378496E-5</v>
      </c>
      <c r="L1066" s="3">
        <f>IFERROR(AVERAGEIFS(H1047:H1066, H1047:H1066, "&lt;" &amp; stats[[#This Row],[Q3]]+(2*stats[[#This Row],[IQR]]), H1047:H1066, "&gt;" &amp; stats[[#This Row],[Q1]]-(2*stats[[#This Row],[IQR]])),"")</f>
        <v>7.853009261452826E-4</v>
      </c>
    </row>
    <row r="1067" spans="1:12" x14ac:dyDescent="0.25">
      <c r="A1067" s="9">
        <v>44280.578784722224</v>
      </c>
      <c r="B1067" s="10">
        <v>0</v>
      </c>
      <c r="C1067" s="10">
        <v>1</v>
      </c>
      <c r="D1067" s="11">
        <f>SUM(B$2:B1067)</f>
        <v>3</v>
      </c>
      <c r="E1067" s="11">
        <f>SUM(C$2:C1067)</f>
        <v>1066</v>
      </c>
      <c r="F1067" s="12">
        <f>IF(stats[[#This Row],[Datetime]],stats[[#This Row],[Total Clear]]/stats[[#This Row],[Total Runs]],NA())</f>
        <v>2.8142589118198874E-3</v>
      </c>
      <c r="G1067" s="2">
        <f t="shared" si="51"/>
        <v>0</v>
      </c>
      <c r="H1067" s="3">
        <f>IFERROR(stats[[#This Row],[Datetime]]-A1066,"")</f>
        <v>8.6805555474711582E-4</v>
      </c>
      <c r="I1067" s="3">
        <f t="shared" si="52"/>
        <v>7.5231481605442241E-4</v>
      </c>
      <c r="J1067" s="3">
        <f t="shared" si="53"/>
        <v>8.13078699138714E-4</v>
      </c>
      <c r="K1067" s="3">
        <f>IFERROR(stats[[#This Row],[Q3]]-stats[[#This Row],[Q1]],"")</f>
        <v>6.0763883084291592E-5</v>
      </c>
      <c r="L1067" s="3">
        <f>IFERROR(AVERAGEIFS(H1048:H1067, H1048:H1067, "&lt;" &amp; stats[[#This Row],[Q3]]+(2*stats[[#This Row],[IQR]]), H1048:H1067, "&gt;" &amp; stats[[#This Row],[Q1]]-(2*stats[[#This Row],[IQR]])),"")</f>
        <v>7.8819444461259987E-4</v>
      </c>
    </row>
    <row r="1068" spans="1:12" x14ac:dyDescent="0.25">
      <c r="A1068" s="9">
        <v>44280.579560185186</v>
      </c>
      <c r="B1068" s="10">
        <v>0</v>
      </c>
      <c r="C1068" s="10">
        <v>1</v>
      </c>
      <c r="D1068" s="11">
        <f>SUM(B$2:B1068)</f>
        <v>3</v>
      </c>
      <c r="E1068" s="11">
        <f>SUM(C$2:C1068)</f>
        <v>1067</v>
      </c>
      <c r="F1068" s="12">
        <f>IF(stats[[#This Row],[Datetime]],stats[[#This Row],[Total Clear]]/stats[[#This Row],[Total Runs]],NA())</f>
        <v>2.8116213683223993E-3</v>
      </c>
      <c r="G1068" s="2">
        <f t="shared" si="51"/>
        <v>0</v>
      </c>
      <c r="H1068" s="3">
        <f>IFERROR(stats[[#This Row],[Datetime]]-A1067,"")</f>
        <v>7.7546296233776957E-4</v>
      </c>
      <c r="I1068" s="3">
        <f t="shared" si="52"/>
        <v>7.5231481605442241E-4</v>
      </c>
      <c r="J1068" s="3">
        <f t="shared" si="53"/>
        <v>8.13078699138714E-4</v>
      </c>
      <c r="K1068" s="3">
        <f>IFERROR(stats[[#This Row],[Q3]]-stats[[#This Row],[Q1]],"")</f>
        <v>6.0763883084291592E-5</v>
      </c>
      <c r="L1068" s="3">
        <f>IFERROR(AVERAGEIFS(H1049:H1068, H1049:H1068, "&lt;" &amp; stats[[#This Row],[Q3]]+(2*stats[[#This Row],[IQR]]), H1049:H1068, "&gt;" &amp; stats[[#This Row],[Q1]]-(2*stats[[#This Row],[IQR]])),"")</f>
        <v>7.8819444461259987E-4</v>
      </c>
    </row>
    <row r="1069" spans="1:12" x14ac:dyDescent="0.25">
      <c r="A1069" s="9">
        <v>44280.580393518518</v>
      </c>
      <c r="B1069" s="10">
        <v>0</v>
      </c>
      <c r="C1069" s="10">
        <v>1</v>
      </c>
      <c r="D1069" s="11">
        <f>SUM(B$2:B1069)</f>
        <v>3</v>
      </c>
      <c r="E1069" s="11">
        <f>SUM(C$2:C1069)</f>
        <v>1068</v>
      </c>
      <c r="F1069" s="12">
        <f>IF(stats[[#This Row],[Datetime]],stats[[#This Row],[Total Clear]]/stats[[#This Row],[Total Runs]],NA())</f>
        <v>2.8089887640449437E-3</v>
      </c>
      <c r="G1069" s="2">
        <f t="shared" si="51"/>
        <v>0</v>
      </c>
      <c r="H1069" s="3">
        <f>IFERROR(stats[[#This Row],[Datetime]]-A1068,"")</f>
        <v>8.3333333168411627E-4</v>
      </c>
      <c r="I1069" s="3">
        <f t="shared" si="52"/>
        <v>7.6967592576693278E-4</v>
      </c>
      <c r="J1069" s="3">
        <f t="shared" si="53"/>
        <v>8.2465277955634519E-4</v>
      </c>
      <c r="K1069" s="3">
        <f>IFERROR(stats[[#This Row],[Q3]]-stats[[#This Row],[Q1]],"")</f>
        <v>5.4976853789412417E-5</v>
      </c>
      <c r="L1069" s="3">
        <f>IFERROR(AVERAGEIFS(H1050:H1069, H1050:H1069, "&lt;" &amp; stats[[#This Row],[Q3]]+(2*stats[[#This Row],[IQR]]), H1050:H1069, "&gt;" &amp; stats[[#This Row],[Q1]]-(2*stats[[#This Row],[IQR]])),"")</f>
        <v>7.9398148154723462E-4</v>
      </c>
    </row>
    <row r="1070" spans="1:12" x14ac:dyDescent="0.25">
      <c r="A1070" s="9">
        <v>44280.581250000003</v>
      </c>
      <c r="B1070" s="10">
        <v>0</v>
      </c>
      <c r="C1070" s="10">
        <v>1</v>
      </c>
      <c r="D1070" s="11">
        <f>SUM(B$2:B1070)</f>
        <v>3</v>
      </c>
      <c r="E1070" s="11">
        <f>SUM(C$2:C1070)</f>
        <v>1069</v>
      </c>
      <c r="F1070" s="12">
        <f>IF(stats[[#This Row],[Datetime]],stats[[#This Row],[Total Clear]]/stats[[#This Row],[Total Runs]],NA())</f>
        <v>2.8063610851262861E-3</v>
      </c>
      <c r="G1070" s="2">
        <f t="shared" si="51"/>
        <v>0</v>
      </c>
      <c r="H1070" s="3">
        <f>IFERROR(stats[[#This Row],[Datetime]]-A1069,"")</f>
        <v>8.5648148524342105E-4</v>
      </c>
      <c r="I1070" s="3">
        <f t="shared" si="52"/>
        <v>7.6967592576693278E-4</v>
      </c>
      <c r="J1070" s="3">
        <f t="shared" si="53"/>
        <v>8.3333333350310568E-4</v>
      </c>
      <c r="K1070" s="3">
        <f>IFERROR(stats[[#This Row],[Q3]]-stats[[#This Row],[Q1]],"")</f>
        <v>6.36574077361729E-5</v>
      </c>
      <c r="L1070" s="3">
        <f>IFERROR(AVERAGEIFS(H1051:H1070, H1051:H1070, "&lt;" &amp; stats[[#This Row],[Q3]]+(2*stats[[#This Row],[IQR]]), H1051:H1070, "&gt;" &amp; stats[[#This Row],[Q1]]-(2*stats[[#This Row],[IQR]])),"")</f>
        <v>7.9803240769251718E-4</v>
      </c>
    </row>
    <row r="1071" spans="1:12" x14ac:dyDescent="0.25">
      <c r="A1071" s="9">
        <v>44280.582025462965</v>
      </c>
      <c r="B1071" s="10">
        <v>0</v>
      </c>
      <c r="C1071" s="10">
        <v>1</v>
      </c>
      <c r="D1071" s="11">
        <f>SUM(B$2:B1071)</f>
        <v>3</v>
      </c>
      <c r="E1071" s="11">
        <f>SUM(C$2:C1071)</f>
        <v>1070</v>
      </c>
      <c r="F1071" s="12">
        <f>IF(stats[[#This Row],[Datetime]],stats[[#This Row],[Total Clear]]/stats[[#This Row],[Total Runs]],NA())</f>
        <v>2.8037383177570091E-3</v>
      </c>
      <c r="G1071" s="2">
        <f t="shared" si="51"/>
        <v>0</v>
      </c>
      <c r="H1071" s="3">
        <f>IFERROR(stats[[#This Row],[Datetime]]-A1070,"")</f>
        <v>7.7546296233776957E-4</v>
      </c>
      <c r="I1071" s="3">
        <f t="shared" si="52"/>
        <v>7.7546296233776957E-4</v>
      </c>
      <c r="J1071" s="3">
        <f t="shared" si="53"/>
        <v>8.3333333350310568E-4</v>
      </c>
      <c r="K1071" s="3">
        <f>IFERROR(stats[[#This Row],[Q3]]-stats[[#This Row],[Q1]],"")</f>
        <v>5.787037116533611E-5</v>
      </c>
      <c r="L1071" s="3">
        <f>IFERROR(AVERAGEIFS(H1052:H1071, H1052:H1071, "&lt;" &amp; stats[[#This Row],[Q3]]+(2*stats[[#This Row],[IQR]]), H1052:H1071, "&gt;" &amp; stats[[#This Row],[Q1]]-(2*stats[[#This Row],[IQR]])),"")</f>
        <v>7.9976851848186927E-4</v>
      </c>
    </row>
    <row r="1072" spans="1:12" x14ac:dyDescent="0.25">
      <c r="A1072" s="9">
        <v>44280.582789351851</v>
      </c>
      <c r="B1072" s="10">
        <v>0</v>
      </c>
      <c r="C1072" s="10">
        <v>1</v>
      </c>
      <c r="D1072" s="11">
        <f>SUM(B$2:B1072)</f>
        <v>3</v>
      </c>
      <c r="E1072" s="11">
        <f>SUM(C$2:C1072)</f>
        <v>1071</v>
      </c>
      <c r="F1072" s="12">
        <f>IF(stats[[#This Row],[Datetime]],stats[[#This Row],[Total Clear]]/stats[[#This Row],[Total Runs]],NA())</f>
        <v>2.8011204481792717E-3</v>
      </c>
      <c r="G1072" s="2">
        <f t="shared" si="51"/>
        <v>0</v>
      </c>
      <c r="H1072" s="3">
        <f>IFERROR(stats[[#This Row],[Datetime]]-A1071,"")</f>
        <v>7.6388888555811718E-4</v>
      </c>
      <c r="I1072" s="3">
        <f t="shared" si="52"/>
        <v>7.7256944314285647E-4</v>
      </c>
      <c r="J1072" s="3">
        <f t="shared" si="53"/>
        <v>8.3333333350310568E-4</v>
      </c>
      <c r="K1072" s="3">
        <f>IFERROR(stats[[#This Row],[Q3]]-stats[[#This Row],[Q1]],"")</f>
        <v>6.0763890360249206E-5</v>
      </c>
      <c r="L1072" s="3">
        <f>IFERROR(AVERAGEIFS(H1053:H1072, H1053:H1072, "&lt;" &amp; stats[[#This Row],[Q3]]+(2*stats[[#This Row],[IQR]]), H1053:H1072, "&gt;" &amp; stats[[#This Row],[Q1]]-(2*stats[[#This Row],[IQR]])),"")</f>
        <v>7.9918981464288663E-4</v>
      </c>
    </row>
    <row r="1073" spans="1:12" x14ac:dyDescent="0.25">
      <c r="A1073" s="9">
        <v>44280.583726851852</v>
      </c>
      <c r="B1073" s="10">
        <v>0</v>
      </c>
      <c r="C1073" s="10">
        <v>1</v>
      </c>
      <c r="D1073" s="11">
        <f>SUM(B$2:B1073)</f>
        <v>3</v>
      </c>
      <c r="E1073" s="11">
        <f>SUM(C$2:C1073)</f>
        <v>1072</v>
      </c>
      <c r="F1073" s="12">
        <f>IF(stats[[#This Row],[Datetime]],stats[[#This Row],[Total Clear]]/stats[[#This Row],[Total Runs]],NA())</f>
        <v>2.798507462686567E-3</v>
      </c>
      <c r="G1073" s="2">
        <f t="shared" si="51"/>
        <v>0</v>
      </c>
      <c r="H1073" s="3">
        <f>IFERROR(stats[[#This Row],[Datetime]]-A1072,"")</f>
        <v>9.3750000087311491E-4</v>
      </c>
      <c r="I1073" s="3">
        <f t="shared" si="52"/>
        <v>7.7256944314285647E-4</v>
      </c>
      <c r="J1073" s="3">
        <f t="shared" si="53"/>
        <v>8.3333333350310568E-4</v>
      </c>
      <c r="K1073" s="3">
        <f>IFERROR(stats[[#This Row],[Q3]]-stats[[#This Row],[Q1]],"")</f>
        <v>6.0763890360249206E-5</v>
      </c>
      <c r="L1073" s="3">
        <f>IFERROR(AVERAGEIFS(H1054:H1073, H1054:H1073, "&lt;" &amp; stats[[#This Row],[Q3]]+(2*stats[[#This Row],[IQR]]), H1054:H1073, "&gt;" &amp; stats[[#This Row],[Q1]]-(2*stats[[#This Row],[IQR]])),"")</f>
        <v>8.0381944426335397E-4</v>
      </c>
    </row>
    <row r="1074" spans="1:12" x14ac:dyDescent="0.25">
      <c r="A1074" s="9">
        <v>44280.584652777776</v>
      </c>
      <c r="B1074" s="10">
        <v>0</v>
      </c>
      <c r="C1074" s="10">
        <v>1</v>
      </c>
      <c r="D1074" s="11">
        <f>SUM(B$2:B1074)</f>
        <v>3</v>
      </c>
      <c r="E1074" s="11">
        <f>SUM(C$2:C1074)</f>
        <v>1073</v>
      </c>
      <c r="F1074" s="12">
        <f>IF(stats[[#This Row],[Datetime]],stats[[#This Row],[Total Clear]]/stats[[#This Row],[Total Runs]],NA())</f>
        <v>2.7958993476234857E-3</v>
      </c>
      <c r="G1074" s="2">
        <f t="shared" si="51"/>
        <v>0</v>
      </c>
      <c r="H1074" s="3">
        <f>IFERROR(stats[[#This Row],[Datetime]]-A1073,"")</f>
        <v>9.2592592409346253E-4</v>
      </c>
      <c r="I1074" s="3">
        <f t="shared" si="52"/>
        <v>7.7256944314285647E-4</v>
      </c>
      <c r="J1074" s="3">
        <f t="shared" si="53"/>
        <v>8.3912037553091068E-4</v>
      </c>
      <c r="K1074" s="3">
        <f>IFERROR(stats[[#This Row],[Q3]]-stats[[#This Row],[Q1]],"")</f>
        <v>6.6550932388054207E-5</v>
      </c>
      <c r="L1074" s="3">
        <f>IFERROR(AVERAGEIFS(H1055:H1074, H1055:H1074, "&lt;" &amp; stats[[#This Row],[Q3]]+(2*stats[[#This Row],[IQR]]), H1055:H1074, "&gt;" &amp; stats[[#This Row],[Q1]]-(2*stats[[#This Row],[IQR]])),"")</f>
        <v>8.0960648156178647E-4</v>
      </c>
    </row>
    <row r="1075" spans="1:12" x14ac:dyDescent="0.25">
      <c r="A1075" s="9">
        <v>44280.585370370369</v>
      </c>
      <c r="B1075" s="10">
        <v>0</v>
      </c>
      <c r="C1075" s="10">
        <v>1</v>
      </c>
      <c r="D1075" s="11">
        <f>SUM(B$2:B1075)</f>
        <v>3</v>
      </c>
      <c r="E1075" s="11">
        <f>SUM(C$2:C1075)</f>
        <v>1074</v>
      </c>
      <c r="F1075" s="12">
        <f>IF(stats[[#This Row],[Datetime]],stats[[#This Row],[Total Clear]]/stats[[#This Row],[Total Runs]],NA())</f>
        <v>2.7932960893854749E-3</v>
      </c>
      <c r="G1075" s="2">
        <f t="shared" si="51"/>
        <v>0</v>
      </c>
      <c r="H1075" s="3">
        <f>IFERROR(stats[[#This Row],[Datetime]]-A1074,"")</f>
        <v>7.1759259299142286E-4</v>
      </c>
      <c r="I1075" s="3">
        <f t="shared" si="52"/>
        <v>7.7256944314285647E-4</v>
      </c>
      <c r="J1075" s="3">
        <f t="shared" si="53"/>
        <v>8.3912037553091068E-4</v>
      </c>
      <c r="K1075" s="3">
        <f>IFERROR(stats[[#This Row],[Q3]]-stats[[#This Row],[Q1]],"")</f>
        <v>6.6550932388054207E-5</v>
      </c>
      <c r="L1075" s="3">
        <f>IFERROR(AVERAGEIFS(H1056:H1075, H1056:H1075, "&lt;" &amp; stats[[#This Row],[Q3]]+(2*stats[[#This Row],[IQR]]), H1056:H1075, "&gt;" &amp; stats[[#This Row],[Q1]]-(2*stats[[#This Row],[IQR]])),"")</f>
        <v>8.0787037040863652E-4</v>
      </c>
    </row>
    <row r="1076" spans="1:12" x14ac:dyDescent="0.25">
      <c r="A1076" s="9">
        <v>44280.586157407408</v>
      </c>
      <c r="B1076" s="10">
        <v>0</v>
      </c>
      <c r="C1076" s="10">
        <v>1</v>
      </c>
      <c r="D1076" s="11">
        <f>SUM(B$2:B1076)</f>
        <v>3</v>
      </c>
      <c r="E1076" s="11">
        <f>SUM(C$2:C1076)</f>
        <v>1075</v>
      </c>
      <c r="F1076" s="12">
        <f>IF(stats[[#This Row],[Datetime]],stats[[#This Row],[Total Clear]]/stats[[#This Row],[Total Runs]],NA())</f>
        <v>2.7906976744186047E-3</v>
      </c>
      <c r="G1076" s="2">
        <f t="shared" si="51"/>
        <v>0</v>
      </c>
      <c r="H1076" s="3">
        <f>IFERROR(stats[[#This Row],[Datetime]]-A1075,"")</f>
        <v>7.8703703911742195E-4</v>
      </c>
      <c r="I1076" s="3">
        <f t="shared" si="52"/>
        <v>7.7546296233776957E-4</v>
      </c>
      <c r="J1076" s="3">
        <f t="shared" si="53"/>
        <v>8.3912037553091068E-4</v>
      </c>
      <c r="K1076" s="3">
        <f>IFERROR(stats[[#This Row],[Q3]]-stats[[#This Row],[Q1]],"")</f>
        <v>6.365741319314111E-5</v>
      </c>
      <c r="L1076" s="3">
        <f>IFERROR(AVERAGEIFS(H1057:H1076, H1057:H1076, "&lt;" &amp; stats[[#This Row],[Q3]]+(2*stats[[#This Row],[IQR]]), H1057:H1076, "&gt;" &amp; stats[[#This Row],[Q1]]-(2*stats[[#This Row],[IQR]])),"")</f>
        <v>8.1134259271493643E-4</v>
      </c>
    </row>
    <row r="1077" spans="1:12" x14ac:dyDescent="0.25">
      <c r="A1077" s="9">
        <v>44280.586886574078</v>
      </c>
      <c r="B1077" s="10">
        <v>0</v>
      </c>
      <c r="C1077" s="10">
        <v>1</v>
      </c>
      <c r="D1077" s="11">
        <f>SUM(B$2:B1077)</f>
        <v>3</v>
      </c>
      <c r="E1077" s="11">
        <f>SUM(C$2:C1077)</f>
        <v>1076</v>
      </c>
      <c r="F1077" s="12">
        <f>IF(stats[[#This Row],[Datetime]],stats[[#This Row],[Total Clear]]/stats[[#This Row],[Total Runs]],NA())</f>
        <v>2.7881040892193307E-3</v>
      </c>
      <c r="G1077" s="2">
        <f t="shared" si="51"/>
        <v>0</v>
      </c>
      <c r="H1077" s="3">
        <f>IFERROR(stats[[#This Row],[Datetime]]-A1076,"")</f>
        <v>7.2916666977107525E-4</v>
      </c>
      <c r="I1077" s="3">
        <f t="shared" si="52"/>
        <v>7.7546296233776957E-4</v>
      </c>
      <c r="J1077" s="3">
        <f t="shared" si="53"/>
        <v>8.3912037553091068E-4</v>
      </c>
      <c r="K1077" s="3">
        <f>IFERROR(stats[[#This Row],[Q3]]-stats[[#This Row],[Q1]],"")</f>
        <v>6.365741319314111E-5</v>
      </c>
      <c r="L1077" s="3">
        <f>IFERROR(AVERAGEIFS(H1058:H1077, H1058:H1077, "&lt;" &amp; stats[[#This Row],[Q3]]+(2*stats[[#This Row],[IQR]]), H1058:H1077, "&gt;" &amp; stats[[#This Row],[Q1]]-(2*stats[[#This Row],[IQR]])),"")</f>
        <v>8.1018518540076911E-4</v>
      </c>
    </row>
    <row r="1078" spans="1:12" x14ac:dyDescent="0.25">
      <c r="A1078" s="9">
        <v>44280.587638888886</v>
      </c>
      <c r="B1078" s="10">
        <v>0</v>
      </c>
      <c r="C1078" s="10">
        <v>1</v>
      </c>
      <c r="D1078" s="11">
        <f>SUM(B$2:B1078)</f>
        <v>3</v>
      </c>
      <c r="E1078" s="11">
        <f>SUM(C$2:C1078)</f>
        <v>1077</v>
      </c>
      <c r="F1078" s="12">
        <f>IF(stats[[#This Row],[Datetime]],stats[[#This Row],[Total Clear]]/stats[[#This Row],[Total Runs]],NA())</f>
        <v>2.7855153203342618E-3</v>
      </c>
      <c r="G1078" s="2">
        <f t="shared" si="51"/>
        <v>0</v>
      </c>
      <c r="H1078" s="3">
        <f>IFERROR(stats[[#This Row],[Datetime]]-A1077,"")</f>
        <v>7.5231480877846479E-4</v>
      </c>
      <c r="I1078" s="3">
        <f t="shared" si="52"/>
        <v>7.7256944314285647E-4</v>
      </c>
      <c r="J1078" s="3">
        <f t="shared" si="53"/>
        <v>8.3912037553091068E-4</v>
      </c>
      <c r="K1078" s="3">
        <f>IFERROR(stats[[#This Row],[Q3]]-stats[[#This Row],[Q1]],"")</f>
        <v>6.6550932388054207E-5</v>
      </c>
      <c r="L1078" s="3">
        <f>IFERROR(AVERAGEIFS(H1059:H1078, H1059:H1078, "&lt;" &amp; stats[[#This Row],[Q3]]+(2*stats[[#This Row],[IQR]]), H1059:H1078, "&gt;" &amp; stats[[#This Row],[Q1]]-(2*stats[[#This Row],[IQR]])),"")</f>
        <v>8.084490738838213E-4</v>
      </c>
    </row>
    <row r="1079" spans="1:12" x14ac:dyDescent="0.25">
      <c r="A1079" s="9">
        <v>44280.588391203702</v>
      </c>
      <c r="B1079" s="10">
        <v>0</v>
      </c>
      <c r="C1079" s="10">
        <v>1</v>
      </c>
      <c r="D1079" s="11">
        <f>SUM(B$2:B1079)</f>
        <v>3</v>
      </c>
      <c r="E1079" s="11">
        <f>SUM(C$2:C1079)</f>
        <v>1078</v>
      </c>
      <c r="F1079" s="12">
        <f>IF(stats[[#This Row],[Datetime]],stats[[#This Row],[Total Clear]]/stats[[#This Row],[Total Runs]],NA())</f>
        <v>2.7829313543599257E-3</v>
      </c>
      <c r="G1079" s="2">
        <f t="shared" si="51"/>
        <v>0</v>
      </c>
      <c r="H1079" s="3">
        <f>IFERROR(stats[[#This Row],[Datetime]]-A1078,"")</f>
        <v>7.5231481605442241E-4</v>
      </c>
      <c r="I1079" s="3">
        <f t="shared" si="52"/>
        <v>7.6099536818219349E-4</v>
      </c>
      <c r="J1079" s="3">
        <f t="shared" si="53"/>
        <v>8.3912037553091068E-4</v>
      </c>
      <c r="K1079" s="3">
        <f>IFERROR(stats[[#This Row],[Q3]]-stats[[#This Row],[Q1]],"")</f>
        <v>7.812500734871719E-5</v>
      </c>
      <c r="L1079" s="3">
        <f>IFERROR(AVERAGEIFS(H1060:H1079, H1060:H1079, "&lt;" &amp; stats[[#This Row],[Q3]]+(2*stats[[#This Row],[IQR]]), H1060:H1079, "&gt;" &amp; stats[[#This Row],[Q1]]-(2*stats[[#This Row],[IQR]])),"")</f>
        <v>8.0613425925548656E-4</v>
      </c>
    </row>
    <row r="1080" spans="1:12" x14ac:dyDescent="0.25">
      <c r="A1080" s="9">
        <v>44280.589189814818</v>
      </c>
      <c r="B1080" s="10">
        <v>0</v>
      </c>
      <c r="C1080" s="10">
        <v>1</v>
      </c>
      <c r="D1080" s="11">
        <f>SUM(B$2:B1080)</f>
        <v>3</v>
      </c>
      <c r="E1080" s="11">
        <f>SUM(C$2:C1080)</f>
        <v>1079</v>
      </c>
      <c r="F1080" s="12">
        <f>IF(stats[[#This Row],[Datetime]],stats[[#This Row],[Total Clear]]/stats[[#This Row],[Total Runs]],NA())</f>
        <v>2.7803521779425394E-3</v>
      </c>
      <c r="G1080" s="2">
        <f t="shared" si="51"/>
        <v>0</v>
      </c>
      <c r="H1080" s="3">
        <f>IFERROR(stats[[#This Row],[Datetime]]-A1079,"")</f>
        <v>7.9861111589707434E-4</v>
      </c>
      <c r="I1080" s="3">
        <f t="shared" si="52"/>
        <v>7.6099536818219349E-4</v>
      </c>
      <c r="J1080" s="3">
        <f t="shared" si="53"/>
        <v>8.3912037553091068E-4</v>
      </c>
      <c r="K1080" s="3">
        <f>IFERROR(stats[[#This Row],[Q3]]-stats[[#This Row],[Q1]],"")</f>
        <v>7.812500734871719E-5</v>
      </c>
      <c r="L1080" s="3">
        <f>IFERROR(AVERAGEIFS(H1061:H1080, H1061:H1080, "&lt;" &amp; stats[[#This Row],[Q3]]+(2*stats[[#This Row],[IQR]]), H1061:H1080, "&gt;" &amp; stats[[#This Row],[Q1]]-(2*stats[[#This Row],[IQR]])),"")</f>
        <v>8.0613425961928442E-4</v>
      </c>
    </row>
    <row r="1081" spans="1:12" x14ac:dyDescent="0.25">
      <c r="A1081" s="9">
        <v>44280.59</v>
      </c>
      <c r="B1081" s="10">
        <v>0</v>
      </c>
      <c r="C1081" s="10">
        <v>1</v>
      </c>
      <c r="D1081" s="11">
        <f>SUM(B$2:B1081)</f>
        <v>3</v>
      </c>
      <c r="E1081" s="11">
        <f>SUM(C$2:C1081)</f>
        <v>1080</v>
      </c>
      <c r="F1081" s="12">
        <f>IF(stats[[#This Row],[Datetime]],stats[[#This Row],[Total Clear]]/stats[[#This Row],[Total Runs]],NA())</f>
        <v>2.7777777777777779E-3</v>
      </c>
      <c r="G1081" s="2">
        <f t="shared" si="51"/>
        <v>0</v>
      </c>
      <c r="H1081" s="3">
        <f>IFERROR(stats[[#This Row],[Datetime]]-A1080,"")</f>
        <v>8.101851781248115E-4</v>
      </c>
      <c r="I1081" s="3">
        <f t="shared" si="52"/>
        <v>7.6099536818219349E-4</v>
      </c>
      <c r="J1081" s="3">
        <f t="shared" si="53"/>
        <v>8.3912037007394247E-4</v>
      </c>
      <c r="K1081" s="3">
        <f>IFERROR(stats[[#This Row],[Q3]]-stats[[#This Row],[Q1]],"")</f>
        <v>7.812500189174898E-5</v>
      </c>
      <c r="L1081" s="3">
        <f>IFERROR(AVERAGEIFS(H1062:H1081, H1062:H1081, "&lt;" &amp; stats[[#This Row],[Q3]]+(2*stats[[#This Row],[IQR]]), H1062:H1081, "&gt;" &amp; stats[[#This Row],[Q1]]-(2*stats[[#This Row],[IQR]])),"")</f>
        <v>8.0497685157752128E-4</v>
      </c>
    </row>
    <row r="1082" spans="1:12" x14ac:dyDescent="0.25">
      <c r="A1082" s="9">
        <v>44280.590740740743</v>
      </c>
      <c r="B1082" s="10">
        <v>0</v>
      </c>
      <c r="C1082" s="10">
        <v>1</v>
      </c>
      <c r="D1082" s="11">
        <f>SUM(B$2:B1082)</f>
        <v>3</v>
      </c>
      <c r="E1082" s="11">
        <f>SUM(C$2:C1082)</f>
        <v>1081</v>
      </c>
      <c r="F1082" s="12">
        <f>IF(stats[[#This Row],[Datetime]],stats[[#This Row],[Total Clear]]/stats[[#This Row],[Total Runs]],NA())</f>
        <v>2.7752081406105457E-3</v>
      </c>
      <c r="G1082" s="2">
        <f t="shared" si="51"/>
        <v>0</v>
      </c>
      <c r="H1082" s="3">
        <f>IFERROR(stats[[#This Row],[Datetime]]-A1081,"")</f>
        <v>7.4074074655072764E-4</v>
      </c>
      <c r="I1082" s="3">
        <f t="shared" si="52"/>
        <v>7.6099536818219349E-4</v>
      </c>
      <c r="J1082" s="3">
        <f t="shared" si="53"/>
        <v>8.3912037007394247E-4</v>
      </c>
      <c r="K1082" s="3">
        <f>IFERROR(stats[[#This Row],[Q3]]-stats[[#This Row],[Q1]],"")</f>
        <v>7.812500189174898E-5</v>
      </c>
      <c r="L1082" s="3">
        <f>IFERROR(AVERAGEIFS(H1063:H1082, H1063:H1082, "&lt;" &amp; stats[[#This Row],[Q3]]+(2*stats[[#This Row],[IQR]]), H1063:H1082, "&gt;" &amp; stats[[#This Row],[Q1]]-(2*stats[[#This Row],[IQR]])),"")</f>
        <v>8.0439814810233661E-4</v>
      </c>
    </row>
    <row r="1083" spans="1:12" x14ac:dyDescent="0.25">
      <c r="A1083" s="9">
        <v>44280.591539351852</v>
      </c>
      <c r="B1083" s="10">
        <v>0</v>
      </c>
      <c r="C1083" s="10">
        <v>1</v>
      </c>
      <c r="D1083" s="11">
        <f>SUM(B$2:B1083)</f>
        <v>3</v>
      </c>
      <c r="E1083" s="11">
        <f>SUM(C$2:C1083)</f>
        <v>1082</v>
      </c>
      <c r="F1083" s="12">
        <f>IF(stats[[#This Row],[Datetime]],stats[[#This Row],[Total Clear]]/stats[[#This Row],[Total Runs]],NA())</f>
        <v>2.7726432532347504E-3</v>
      </c>
      <c r="G1083" s="2">
        <f t="shared" si="51"/>
        <v>0</v>
      </c>
      <c r="H1083" s="3">
        <f>IFERROR(stats[[#This Row],[Datetime]]-A1082,"")</f>
        <v>7.9861110862111673E-4</v>
      </c>
      <c r="I1083" s="3">
        <f t="shared" si="52"/>
        <v>7.6099536818219349E-4</v>
      </c>
      <c r="J1083" s="3">
        <f t="shared" si="53"/>
        <v>8.3912037007394247E-4</v>
      </c>
      <c r="K1083" s="3">
        <f>IFERROR(stats[[#This Row],[Q3]]-stats[[#This Row],[Q1]],"")</f>
        <v>7.812500189174898E-5</v>
      </c>
      <c r="L1083" s="3">
        <f>IFERROR(AVERAGEIFS(H1064:H1083, H1064:H1083, "&lt;" &amp; stats[[#This Row],[Q3]]+(2*stats[[#This Row],[IQR]]), H1064:H1083, "&gt;" &amp; stats[[#This Row],[Q1]]-(2*stats[[#This Row],[IQR]])),"")</f>
        <v>8.0439814810233661E-4</v>
      </c>
    </row>
    <row r="1084" spans="1:12" x14ac:dyDescent="0.25">
      <c r="A1084" s="9">
        <v>44280.592314814814</v>
      </c>
      <c r="B1084" s="10">
        <v>0</v>
      </c>
      <c r="C1084" s="10">
        <v>1</v>
      </c>
      <c r="D1084" s="11">
        <f>SUM(B$2:B1084)</f>
        <v>3</v>
      </c>
      <c r="E1084" s="11">
        <f>SUM(C$2:C1084)</f>
        <v>1083</v>
      </c>
      <c r="F1084" s="12">
        <f>IF(stats[[#This Row],[Datetime]],stats[[#This Row],[Total Clear]]/stats[[#This Row],[Total Runs]],NA())</f>
        <v>2.7700831024930748E-3</v>
      </c>
      <c r="G1084" s="2">
        <f t="shared" si="51"/>
        <v>0</v>
      </c>
      <c r="H1084" s="3">
        <f>IFERROR(stats[[#This Row],[Datetime]]-A1083,"")</f>
        <v>7.7546296233776957E-4</v>
      </c>
      <c r="I1084" s="3">
        <f t="shared" si="52"/>
        <v>7.6099536818219349E-4</v>
      </c>
      <c r="J1084" s="3">
        <f t="shared" si="53"/>
        <v>8.2465277955634519E-4</v>
      </c>
      <c r="K1084" s="3">
        <f>IFERROR(stats[[#This Row],[Q3]]-stats[[#This Row],[Q1]],"")</f>
        <v>6.3657411374151707E-5</v>
      </c>
      <c r="L1084" s="3">
        <f>IFERROR(AVERAGEIFS(H1065:H1084, H1065:H1084, "&lt;" &amp; stats[[#This Row],[Q3]]+(2*stats[[#This Row],[IQR]]), H1065:H1084, "&gt;" &amp; stats[[#This Row],[Q1]]-(2*stats[[#This Row],[IQR]])),"")</f>
        <v>7.9976851848186927E-4</v>
      </c>
    </row>
    <row r="1085" spans="1:12" x14ac:dyDescent="0.25">
      <c r="A1085" s="9">
        <v>44280.593194444446</v>
      </c>
      <c r="B1085" s="10">
        <v>0</v>
      </c>
      <c r="C1085" s="10">
        <v>1</v>
      </c>
      <c r="D1085" s="11">
        <f>SUM(B$2:B1085)</f>
        <v>3</v>
      </c>
      <c r="E1085" s="11">
        <f>SUM(C$2:C1085)</f>
        <v>1084</v>
      </c>
      <c r="F1085" s="12">
        <f>IF(stats[[#This Row],[Datetime]],stats[[#This Row],[Total Clear]]/stats[[#This Row],[Total Runs]],NA())</f>
        <v>2.7675276752767526E-3</v>
      </c>
      <c r="G1085" s="2">
        <f t="shared" si="51"/>
        <v>0</v>
      </c>
      <c r="H1085" s="3">
        <f>IFERROR(stats[[#This Row],[Datetime]]-A1084,"")</f>
        <v>8.7962963152676821E-4</v>
      </c>
      <c r="I1085" s="3">
        <f t="shared" si="52"/>
        <v>7.6099536818219349E-4</v>
      </c>
      <c r="J1085" s="3">
        <f t="shared" si="53"/>
        <v>8.3912037007394247E-4</v>
      </c>
      <c r="K1085" s="3">
        <f>IFERROR(stats[[#This Row],[Q3]]-stats[[#This Row],[Q1]],"")</f>
        <v>7.812500189174898E-5</v>
      </c>
      <c r="L1085" s="3">
        <f>IFERROR(AVERAGEIFS(H1066:H1085, H1066:H1085, "&lt;" &amp; stats[[#This Row],[Q3]]+(2*stats[[#This Row],[IQR]]), H1066:H1085, "&gt;" &amp; stats[[#This Row],[Q1]]-(2*stats[[#This Row],[IQR]])),"")</f>
        <v>8.0497685194131914E-4</v>
      </c>
    </row>
    <row r="1086" spans="1:12" x14ac:dyDescent="0.25">
      <c r="A1086" s="9">
        <v>44280.593935185185</v>
      </c>
      <c r="B1086" s="10">
        <v>0</v>
      </c>
      <c r="C1086" s="10">
        <v>1</v>
      </c>
      <c r="D1086" s="11">
        <f>SUM(B$2:B1086)</f>
        <v>3</v>
      </c>
      <c r="E1086" s="11">
        <f>SUM(C$2:C1086)</f>
        <v>1085</v>
      </c>
      <c r="F1086" s="12">
        <f>IF(stats[[#This Row],[Datetime]],stats[[#This Row],[Total Clear]]/stats[[#This Row],[Total Runs]],NA())</f>
        <v>2.7649769585253456E-3</v>
      </c>
      <c r="G1086" s="2">
        <f t="shared" si="51"/>
        <v>0</v>
      </c>
      <c r="H1086" s="3">
        <f>IFERROR(stats[[#This Row],[Datetime]]-A1085,"")</f>
        <v>7.4074073927477002E-4</v>
      </c>
      <c r="I1086" s="3">
        <f t="shared" si="52"/>
        <v>7.52314814235433E-4</v>
      </c>
      <c r="J1086" s="3">
        <f t="shared" si="53"/>
        <v>8.3912037007394247E-4</v>
      </c>
      <c r="K1086" s="3">
        <f>IFERROR(stats[[#This Row],[Q3]]-stats[[#This Row],[Q1]],"")</f>
        <v>8.6805555838509463E-5</v>
      </c>
      <c r="L1086" s="3">
        <f>IFERROR(AVERAGEIFS(H1067:H1086, H1067:H1086, "&lt;" &amp; stats[[#This Row],[Q3]]+(2*stats[[#This Row],[IQR]]), H1067:H1086, "&gt;" &amp; stats[[#This Row],[Q1]]-(2*stats[[#This Row],[IQR]])),"")</f>
        <v>8.0092592579603659E-4</v>
      </c>
    </row>
    <row r="1087" spans="1:12" x14ac:dyDescent="0.25">
      <c r="A1087" s="9">
        <v>44280.59474537037</v>
      </c>
      <c r="B1087" s="10">
        <v>0</v>
      </c>
      <c r="C1087" s="10">
        <v>1</v>
      </c>
      <c r="D1087" s="11">
        <f>SUM(B$2:B1087)</f>
        <v>3</v>
      </c>
      <c r="E1087" s="11">
        <f>SUM(C$2:C1087)</f>
        <v>1086</v>
      </c>
      <c r="F1087" s="12">
        <f>IF(stats[[#This Row],[Datetime]],stats[[#This Row],[Total Clear]]/stats[[#This Row],[Total Runs]],NA())</f>
        <v>2.7624309392265192E-3</v>
      </c>
      <c r="G1087" s="2">
        <f t="shared" si="51"/>
        <v>0</v>
      </c>
      <c r="H1087" s="3">
        <f>IFERROR(stats[[#This Row],[Datetime]]-A1086,"")</f>
        <v>8.1018518540076911E-4</v>
      </c>
      <c r="I1087" s="3">
        <f t="shared" si="52"/>
        <v>7.52314814235433E-4</v>
      </c>
      <c r="J1087" s="3">
        <f t="shared" si="53"/>
        <v>8.159722219716059E-4</v>
      </c>
      <c r="K1087" s="3">
        <f>IFERROR(stats[[#This Row],[Q3]]-stats[[#This Row],[Q1]],"")</f>
        <v>6.36574077361729E-5</v>
      </c>
      <c r="L1087" s="3">
        <f>IFERROR(AVERAGEIFS(H1068:H1087, H1068:H1087, "&lt;" &amp; stats[[#This Row],[Q3]]+(2*stats[[#This Row],[IQR]]), H1068:H1087, "&gt;" &amp; stats[[#This Row],[Q1]]-(2*stats[[#This Row],[IQR]])),"")</f>
        <v>7.9803240732871932E-4</v>
      </c>
    </row>
    <row r="1088" spans="1:12" x14ac:dyDescent="0.25">
      <c r="A1088" s="9">
        <v>44280.59547453704</v>
      </c>
      <c r="B1088" s="10">
        <v>0</v>
      </c>
      <c r="C1088" s="10">
        <v>1</v>
      </c>
      <c r="D1088" s="11">
        <f>SUM(B$2:B1088)</f>
        <v>3</v>
      </c>
      <c r="E1088" s="11">
        <f>SUM(C$2:C1088)</f>
        <v>1087</v>
      </c>
      <c r="F1088" s="12">
        <f>IF(stats[[#This Row],[Datetime]],stats[[#This Row],[Total Clear]]/stats[[#This Row],[Total Runs]],NA())</f>
        <v>2.7598896044158236E-3</v>
      </c>
      <c r="G1088" s="2">
        <f t="shared" si="51"/>
        <v>0</v>
      </c>
      <c r="H1088" s="3">
        <f>IFERROR(stats[[#This Row],[Datetime]]-A1087,"")</f>
        <v>7.2916666977107525E-4</v>
      </c>
      <c r="I1088" s="3">
        <f t="shared" si="52"/>
        <v>7.494212932215305E-4</v>
      </c>
      <c r="J1088" s="3">
        <f t="shared" si="53"/>
        <v>8.159722219716059E-4</v>
      </c>
      <c r="K1088" s="3">
        <f>IFERROR(stats[[#This Row],[Q3]]-stats[[#This Row],[Q1]],"")</f>
        <v>6.65509287500754E-5</v>
      </c>
      <c r="L1088" s="3">
        <f>IFERROR(AVERAGEIFS(H1069:H1088, H1069:H1088, "&lt;" &amp; stats[[#This Row],[Q3]]+(2*stats[[#This Row],[IQR]]), H1069:H1088, "&gt;" &amp; stats[[#This Row],[Q1]]-(2*stats[[#This Row],[IQR]])),"")</f>
        <v>7.9571759270038458E-4</v>
      </c>
    </row>
    <row r="1089" spans="1:12" x14ac:dyDescent="0.25">
      <c r="A1089" s="9">
        <v>44280.596342592595</v>
      </c>
      <c r="B1089" s="10">
        <v>0</v>
      </c>
      <c r="C1089" s="10">
        <v>1</v>
      </c>
      <c r="D1089" s="11">
        <f>SUM(B$2:B1089)</f>
        <v>3</v>
      </c>
      <c r="E1089" s="11">
        <f>SUM(C$2:C1089)</f>
        <v>1088</v>
      </c>
      <c r="F1089" s="12">
        <f>IF(stats[[#This Row],[Datetime]],stats[[#This Row],[Total Clear]]/stats[[#This Row],[Total Runs]],NA())</f>
        <v>2.7573529411764708E-3</v>
      </c>
      <c r="G1089" s="2">
        <f t="shared" si="51"/>
        <v>0</v>
      </c>
      <c r="H1089" s="3">
        <f>IFERROR(stats[[#This Row],[Datetime]]-A1088,"")</f>
        <v>8.6805555474711582E-4</v>
      </c>
      <c r="I1089" s="3">
        <f t="shared" si="52"/>
        <v>7.494212932215305E-4</v>
      </c>
      <c r="J1089" s="3">
        <f t="shared" si="53"/>
        <v>8.217592603614321E-4</v>
      </c>
      <c r="K1089" s="3">
        <f>IFERROR(stats[[#This Row],[Q3]]-stats[[#This Row],[Q1]],"")</f>
        <v>7.2337967139901593E-5</v>
      </c>
      <c r="L1089" s="3">
        <f>IFERROR(AVERAGEIFS(H1070:H1089, H1070:H1089, "&lt;" &amp; stats[[#This Row],[Q3]]+(2*stats[[#This Row],[IQR]]), H1070:H1089, "&gt;" &amp; stats[[#This Row],[Q1]]-(2*stats[[#This Row],[IQR]])),"")</f>
        <v>7.9745370385353453E-4</v>
      </c>
    </row>
    <row r="1090" spans="1:12" x14ac:dyDescent="0.25">
      <c r="A1090" s="9">
        <v>44280.59710648148</v>
      </c>
      <c r="B1090" s="10">
        <v>0</v>
      </c>
      <c r="C1090" s="10">
        <v>1</v>
      </c>
      <c r="D1090" s="11">
        <f>SUM(B$2:B1090)</f>
        <v>3</v>
      </c>
      <c r="E1090" s="11">
        <f>SUM(C$2:C1090)</f>
        <v>1089</v>
      </c>
      <c r="F1090" s="12">
        <f>IF(stats[[#This Row],[Datetime]],stats[[#This Row],[Total Clear]]/stats[[#This Row],[Total Runs]],NA())</f>
        <v>2.7548209366391185E-3</v>
      </c>
      <c r="G1090" s="2">
        <f t="shared" ref="G1090:G1153" si="54">SUM(B1071:B1090) / SUM(C1071:C1090)</f>
        <v>0</v>
      </c>
      <c r="H1090" s="3">
        <f>IFERROR(stats[[#This Row],[Datetime]]-A1089,"")</f>
        <v>7.6388888555811718E-4</v>
      </c>
      <c r="I1090" s="3">
        <f t="shared" ref="I1090:I1153" si="55">IFERROR(_xlfn.QUARTILE.INC(H1071:H1090,1),"")</f>
        <v>7.494212932215305E-4</v>
      </c>
      <c r="J1090" s="3">
        <f t="shared" ref="J1090:J1153" si="56">IFERROR(_xlfn.QUARTILE.INC(H1071:H1090,3),"")</f>
        <v>8.101851799438009E-4</v>
      </c>
      <c r="K1090" s="3">
        <f>IFERROR(stats[[#This Row],[Q3]]-stats[[#This Row],[Q1]],"")</f>
        <v>6.0763886722270399E-5</v>
      </c>
      <c r="L1090" s="3">
        <f>IFERROR(AVERAGEIFS(H1071:H1090, H1071:H1090, "&lt;" &amp; stats[[#This Row],[Q3]]+(2*stats[[#This Row],[IQR]]), H1071:H1090, "&gt;" &amp; stats[[#This Row],[Q1]]-(2*stats[[#This Row],[IQR]])),"")</f>
        <v>7.8520955139538273E-4</v>
      </c>
    </row>
    <row r="1091" spans="1:12" x14ac:dyDescent="0.25">
      <c r="A1091" s="9">
        <v>44280.597824074073</v>
      </c>
      <c r="B1091" s="10">
        <v>0</v>
      </c>
      <c r="C1091" s="10">
        <v>1</v>
      </c>
      <c r="D1091" s="11">
        <f>SUM(B$2:B1091)</f>
        <v>3</v>
      </c>
      <c r="E1091" s="11">
        <f>SUM(C$2:C1091)</f>
        <v>1090</v>
      </c>
      <c r="F1091" s="12">
        <f>IF(stats[[#This Row],[Datetime]],stats[[#This Row],[Total Clear]]/stats[[#This Row],[Total Runs]],NA())</f>
        <v>2.7522935779816515E-3</v>
      </c>
      <c r="G1091" s="2">
        <f t="shared" si="54"/>
        <v>0</v>
      </c>
      <c r="H1091" s="3">
        <f>IFERROR(stats[[#This Row],[Datetime]]-A1090,"")</f>
        <v>7.1759259299142286E-4</v>
      </c>
      <c r="I1091" s="3">
        <f t="shared" si="55"/>
        <v>7.4074074473173823E-4</v>
      </c>
      <c r="J1091" s="3">
        <f t="shared" si="56"/>
        <v>8.101851799438009E-4</v>
      </c>
      <c r="K1091" s="3">
        <f>IFERROR(stats[[#This Row],[Q3]]-stats[[#This Row],[Q1]],"")</f>
        <v>6.9444435212062672E-5</v>
      </c>
      <c r="L1091" s="3">
        <f>IFERROR(AVERAGEIFS(H1072:H1091, H1072:H1091, "&lt;" &amp; stats[[#This Row],[Q3]]+(2*stats[[#This Row],[IQR]]), H1072:H1091, "&gt;" &amp; stats[[#This Row],[Q1]]-(2*stats[[#This Row],[IQR]])),"")</f>
        <v>7.8993055540195196E-4</v>
      </c>
    </row>
    <row r="1092" spans="1:12" x14ac:dyDescent="0.25">
      <c r="A1092" s="9">
        <v>44280.598611111112</v>
      </c>
      <c r="B1092" s="10">
        <v>0</v>
      </c>
      <c r="C1092" s="10">
        <v>1</v>
      </c>
      <c r="D1092" s="11">
        <f>SUM(B$2:B1092)</f>
        <v>3</v>
      </c>
      <c r="E1092" s="11">
        <f>SUM(C$2:C1092)</f>
        <v>1091</v>
      </c>
      <c r="F1092" s="12">
        <f>IF(stats[[#This Row],[Datetime]],stats[[#This Row],[Total Clear]]/stats[[#This Row],[Total Runs]],NA())</f>
        <v>2.7497708524289641E-3</v>
      </c>
      <c r="G1092" s="2">
        <f t="shared" si="54"/>
        <v>0</v>
      </c>
      <c r="H1092" s="3">
        <f>IFERROR(stats[[#This Row],[Datetime]]-A1091,"")</f>
        <v>7.8703703911742195E-4</v>
      </c>
      <c r="I1092" s="3">
        <f t="shared" si="55"/>
        <v>7.4074074473173823E-4</v>
      </c>
      <c r="J1092" s="3">
        <f t="shared" si="56"/>
        <v>8.101851799438009E-4</v>
      </c>
      <c r="K1092" s="3">
        <f>IFERROR(stats[[#This Row],[Q3]]-stats[[#This Row],[Q1]],"")</f>
        <v>6.9444435212062672E-5</v>
      </c>
      <c r="L1092" s="3">
        <f>IFERROR(AVERAGEIFS(H1073:H1092, H1073:H1092, "&lt;" &amp; stats[[#This Row],[Q3]]+(2*stats[[#This Row],[IQR]]), H1073:H1092, "&gt;" &amp; stats[[#This Row],[Q1]]-(2*stats[[#This Row],[IQR]])),"")</f>
        <v>7.9108796307991724E-4</v>
      </c>
    </row>
    <row r="1093" spans="1:12" x14ac:dyDescent="0.25">
      <c r="A1093" s="9">
        <v>44280.59946759259</v>
      </c>
      <c r="B1093" s="10">
        <v>0</v>
      </c>
      <c r="C1093" s="10">
        <v>1</v>
      </c>
      <c r="D1093" s="11">
        <f>SUM(B$2:B1093)</f>
        <v>3</v>
      </c>
      <c r="E1093" s="11">
        <f>SUM(C$2:C1093)</f>
        <v>1092</v>
      </c>
      <c r="F1093" s="12">
        <f>IF(stats[[#This Row],[Datetime]],stats[[#This Row],[Total Clear]]/stats[[#This Row],[Total Runs]],NA())</f>
        <v>2.7472527472527475E-3</v>
      </c>
      <c r="G1093" s="2">
        <f t="shared" si="54"/>
        <v>0</v>
      </c>
      <c r="H1093" s="3">
        <f>IFERROR(stats[[#This Row],[Datetime]]-A1092,"")</f>
        <v>8.5648147796746343E-4</v>
      </c>
      <c r="I1093" s="3">
        <f t="shared" si="55"/>
        <v>7.4074074473173823E-4</v>
      </c>
      <c r="J1093" s="3">
        <f t="shared" si="56"/>
        <v>8.101851799438009E-4</v>
      </c>
      <c r="K1093" s="3">
        <f>IFERROR(stats[[#This Row],[Q3]]-stats[[#This Row],[Q1]],"")</f>
        <v>6.9444435212062672E-5</v>
      </c>
      <c r="L1093" s="3">
        <f>IFERROR(AVERAGEIFS(H1074:H1093, H1074:H1093, "&lt;" &amp; stats[[#This Row],[Q3]]+(2*stats[[#This Row],[IQR]]), H1074:H1093, "&gt;" &amp; stats[[#This Row],[Q1]]-(2*stats[[#This Row],[IQR]])),"")</f>
        <v>7.8703703693463469E-4</v>
      </c>
    </row>
    <row r="1094" spans="1:12" x14ac:dyDescent="0.25">
      <c r="A1094" s="9">
        <v>44280.600277777776</v>
      </c>
      <c r="B1094" s="10">
        <v>0</v>
      </c>
      <c r="C1094" s="10">
        <v>1</v>
      </c>
      <c r="D1094" s="11">
        <f>SUM(B$2:B1094)</f>
        <v>3</v>
      </c>
      <c r="E1094" s="11">
        <f>SUM(C$2:C1094)</f>
        <v>1093</v>
      </c>
      <c r="F1094" s="12">
        <f>IF(stats[[#This Row],[Datetime]],stats[[#This Row],[Total Clear]]/stats[[#This Row],[Total Runs]],NA())</f>
        <v>2.7447392497712718E-3</v>
      </c>
      <c r="G1094" s="2">
        <f t="shared" si="54"/>
        <v>0</v>
      </c>
      <c r="H1094" s="3">
        <f>IFERROR(stats[[#This Row],[Datetime]]-A1093,"")</f>
        <v>8.1018518540076911E-4</v>
      </c>
      <c r="I1094" s="3">
        <f t="shared" si="55"/>
        <v>7.4074074473173823E-4</v>
      </c>
      <c r="J1094" s="3">
        <f t="shared" si="56"/>
        <v>8.101851799438009E-4</v>
      </c>
      <c r="K1094" s="3">
        <f>IFERROR(stats[[#This Row],[Q3]]-stats[[#This Row],[Q1]],"")</f>
        <v>6.9444435212062672E-5</v>
      </c>
      <c r="L1094" s="3">
        <f>IFERROR(AVERAGEIFS(H1075:H1094, H1075:H1094, "&lt;" &amp; stats[[#This Row],[Q3]]+(2*stats[[#This Row],[IQR]]), H1075:H1094, "&gt;" &amp; stats[[#This Row],[Q1]]-(2*stats[[#This Row],[IQR]])),"")</f>
        <v>7.8125000000000004E-4</v>
      </c>
    </row>
    <row r="1095" spans="1:12" x14ac:dyDescent="0.25">
      <c r="A1095" s="9">
        <v>44280.601168981484</v>
      </c>
      <c r="B1095" s="10">
        <v>0</v>
      </c>
      <c r="C1095" s="10">
        <v>1</v>
      </c>
      <c r="D1095" s="11">
        <f>SUM(B$2:B1095)</f>
        <v>3</v>
      </c>
      <c r="E1095" s="11">
        <f>SUM(C$2:C1095)</f>
        <v>1094</v>
      </c>
      <c r="F1095" s="12">
        <f>IF(stats[[#This Row],[Datetime]],stats[[#This Row],[Total Clear]]/stats[[#This Row],[Total Runs]],NA())</f>
        <v>2.7422303473491772E-3</v>
      </c>
      <c r="G1095" s="2">
        <f t="shared" si="54"/>
        <v>0</v>
      </c>
      <c r="H1095" s="3">
        <f>IFERROR(stats[[#This Row],[Datetime]]-A1094,"")</f>
        <v>8.9120370830642059E-4</v>
      </c>
      <c r="I1095" s="3">
        <f t="shared" si="55"/>
        <v>7.494212932215305E-4</v>
      </c>
      <c r="J1095" s="3">
        <f t="shared" si="56"/>
        <v>8.1018518540076911E-4</v>
      </c>
      <c r="K1095" s="3">
        <f>IFERROR(stats[[#This Row],[Q3]]-stats[[#This Row],[Q1]],"")</f>
        <v>6.076389217923861E-5</v>
      </c>
      <c r="L1095" s="3">
        <f>IFERROR(AVERAGEIFS(H1076:H1095, H1076:H1095, "&lt;" &amp; stats[[#This Row],[Q3]]+(2*stats[[#This Row],[IQR]]), H1076:H1095, "&gt;" &amp; stats[[#This Row],[Q1]]-(2*stats[[#This Row],[IQR]])),"")</f>
        <v>7.8993055576574993E-4</v>
      </c>
    </row>
    <row r="1096" spans="1:12" x14ac:dyDescent="0.25">
      <c r="A1096" s="9">
        <v>44280.601990740739</v>
      </c>
      <c r="B1096" s="10">
        <v>0</v>
      </c>
      <c r="C1096" s="10">
        <v>1</v>
      </c>
      <c r="D1096" s="11">
        <f>SUM(B$2:B1096)</f>
        <v>3</v>
      </c>
      <c r="E1096" s="11">
        <f>SUM(C$2:C1096)</f>
        <v>1095</v>
      </c>
      <c r="F1096" s="12">
        <f>IF(stats[[#This Row],[Datetime]],stats[[#This Row],[Total Clear]]/stats[[#This Row],[Total Runs]],NA())</f>
        <v>2.7397260273972603E-3</v>
      </c>
      <c r="G1096" s="2">
        <f t="shared" si="54"/>
        <v>0</v>
      </c>
      <c r="H1096" s="3">
        <f>IFERROR(stats[[#This Row],[Datetime]]-A1095,"")</f>
        <v>8.2175925490446389E-4</v>
      </c>
      <c r="I1096" s="3">
        <f t="shared" si="55"/>
        <v>7.494212932215305E-4</v>
      </c>
      <c r="J1096" s="3">
        <f t="shared" si="56"/>
        <v>8.1307870277669281E-4</v>
      </c>
      <c r="K1096" s="3">
        <f>IFERROR(stats[[#This Row],[Q3]]-stats[[#This Row],[Q1]],"")</f>
        <v>6.3657409555162303E-5</v>
      </c>
      <c r="L1096" s="3">
        <f>IFERROR(AVERAGEIFS(H1077:H1096, H1077:H1096, "&lt;" &amp; stats[[#This Row],[Q3]]+(2*stats[[#This Row],[IQR]]), H1077:H1096, "&gt;" &amp; stats[[#This Row],[Q1]]-(2*stats[[#This Row],[IQR]])),"")</f>
        <v>7.9166666655510203E-4</v>
      </c>
    </row>
    <row r="1097" spans="1:12" x14ac:dyDescent="0.25">
      <c r="A1097" s="9">
        <v>44280.602847222224</v>
      </c>
      <c r="B1097" s="10">
        <v>0</v>
      </c>
      <c r="C1097" s="10">
        <v>1</v>
      </c>
      <c r="D1097" s="11">
        <f>SUM(B$2:B1097)</f>
        <v>3</v>
      </c>
      <c r="E1097" s="11">
        <f>SUM(C$2:C1097)</f>
        <v>1096</v>
      </c>
      <c r="F1097" s="12">
        <f>IF(stats[[#This Row],[Datetime]],stats[[#This Row],[Total Clear]]/stats[[#This Row],[Total Runs]],NA())</f>
        <v>2.7372262773722629E-3</v>
      </c>
      <c r="G1097" s="2">
        <f t="shared" si="54"/>
        <v>0</v>
      </c>
      <c r="H1097" s="3">
        <f>IFERROR(stats[[#This Row],[Datetime]]-A1096,"")</f>
        <v>8.5648148524342105E-4</v>
      </c>
      <c r="I1097" s="3">
        <f t="shared" si="55"/>
        <v>7.52314814235433E-4</v>
      </c>
      <c r="J1097" s="3">
        <f t="shared" si="56"/>
        <v>8.3043981067021377E-4</v>
      </c>
      <c r="K1097" s="3">
        <f>IFERROR(stats[[#This Row],[Q3]]-stats[[#This Row],[Q1]],"")</f>
        <v>7.8124996434780769E-5</v>
      </c>
      <c r="L1097" s="3">
        <f>IFERROR(AVERAGEIFS(H1078:H1097, H1078:H1097, "&lt;" &amp; stats[[#This Row],[Q3]]+(2*stats[[#This Row],[IQR]]), H1078:H1097, "&gt;" &amp; stats[[#This Row],[Q1]]-(2*stats[[#This Row],[IQR]])),"")</f>
        <v>7.9803240732871932E-4</v>
      </c>
    </row>
    <row r="1098" spans="1:12" x14ac:dyDescent="0.25">
      <c r="A1098" s="9">
        <v>44280.603680555556</v>
      </c>
      <c r="B1098" s="10">
        <v>0</v>
      </c>
      <c r="C1098" s="10">
        <v>1</v>
      </c>
      <c r="D1098" s="11">
        <f>SUM(B$2:B1098)</f>
        <v>3</v>
      </c>
      <c r="E1098" s="11">
        <f>SUM(C$2:C1098)</f>
        <v>1097</v>
      </c>
      <c r="F1098" s="12">
        <f>IF(stats[[#This Row],[Datetime]],stats[[#This Row],[Total Clear]]/stats[[#This Row],[Total Runs]],NA())</f>
        <v>2.7347310847766638E-3</v>
      </c>
      <c r="G1098" s="2">
        <f t="shared" si="54"/>
        <v>0</v>
      </c>
      <c r="H1098" s="3">
        <f>IFERROR(stats[[#This Row],[Datetime]]-A1097,"")</f>
        <v>8.3333333168411627E-4</v>
      </c>
      <c r="I1098" s="3">
        <f t="shared" si="55"/>
        <v>7.6099536818219349E-4</v>
      </c>
      <c r="J1098" s="3">
        <f t="shared" si="56"/>
        <v>8.3912036825495306E-4</v>
      </c>
      <c r="K1098" s="3">
        <f>IFERROR(stats[[#This Row],[Q3]]-stats[[#This Row],[Q1]],"")</f>
        <v>7.8125000072759576E-5</v>
      </c>
      <c r="L1098" s="3">
        <f>IFERROR(AVERAGEIFS(H1079:H1098, H1079:H1098, "&lt;" &amp; stats[[#This Row],[Q3]]+(2*stats[[#This Row],[IQR]]), H1079:H1098, "&gt;" &amp; stats[[#This Row],[Q1]]-(2*stats[[#This Row],[IQR]])),"")</f>
        <v>8.0208333347400187E-4</v>
      </c>
    </row>
    <row r="1099" spans="1:12" x14ac:dyDescent="0.25">
      <c r="A1099" s="9">
        <v>44280.604525462964</v>
      </c>
      <c r="B1099" s="10">
        <v>0</v>
      </c>
      <c r="C1099" s="10">
        <v>1</v>
      </c>
      <c r="D1099" s="11">
        <f>SUM(B$2:B1099)</f>
        <v>3</v>
      </c>
      <c r="E1099" s="11">
        <f>SUM(C$2:C1099)</f>
        <v>1098</v>
      </c>
      <c r="F1099" s="12">
        <f>IF(stats[[#This Row],[Datetime]],stats[[#This Row],[Total Clear]]/stats[[#This Row],[Total Runs]],NA())</f>
        <v>2.7322404371584699E-3</v>
      </c>
      <c r="G1099" s="2">
        <f t="shared" si="54"/>
        <v>0</v>
      </c>
      <c r="H1099" s="3">
        <f>IFERROR(stats[[#This Row],[Datetime]]-A1098,"")</f>
        <v>8.4490740846376866E-4</v>
      </c>
      <c r="I1099" s="3">
        <f t="shared" si="55"/>
        <v>7.7256944314285647E-4</v>
      </c>
      <c r="J1099" s="3">
        <f t="shared" si="56"/>
        <v>8.4780092583969235E-4</v>
      </c>
      <c r="K1099" s="3">
        <f>IFERROR(stats[[#This Row],[Q3]]-stats[[#This Row],[Q1]],"")</f>
        <v>7.5231482696835883E-5</v>
      </c>
      <c r="L1099" s="3">
        <f>IFERROR(AVERAGEIFS(H1080:H1099, H1080:H1099, "&lt;" &amp; stats[[#This Row],[Q3]]+(2*stats[[#This Row],[IQR]]), H1080:H1099, "&gt;" &amp; stats[[#This Row],[Q1]]-(2*stats[[#This Row],[IQR]])),"")</f>
        <v>8.067129630944692E-4</v>
      </c>
    </row>
    <row r="1100" spans="1:12" x14ac:dyDescent="0.25">
      <c r="A1100" s="9">
        <v>44280.60528935185</v>
      </c>
      <c r="B1100" s="10">
        <v>0</v>
      </c>
      <c r="C1100" s="10">
        <v>1</v>
      </c>
      <c r="D1100" s="11">
        <f>SUM(B$2:B1100)</f>
        <v>3</v>
      </c>
      <c r="E1100" s="11">
        <f>SUM(C$2:C1100)</f>
        <v>1099</v>
      </c>
      <c r="F1100" s="12">
        <f>IF(stats[[#This Row],[Datetime]],stats[[#This Row],[Total Clear]]/stats[[#This Row],[Total Runs]],NA())</f>
        <v>2.7297543221110102E-3</v>
      </c>
      <c r="G1100" s="2">
        <f t="shared" si="54"/>
        <v>0</v>
      </c>
      <c r="H1100" s="3">
        <f>IFERROR(stats[[#This Row],[Datetime]]-A1099,"")</f>
        <v>7.6388888555811718E-4</v>
      </c>
      <c r="I1100" s="3">
        <f t="shared" si="55"/>
        <v>7.6388888555811718E-4</v>
      </c>
      <c r="J1100" s="3">
        <f t="shared" si="56"/>
        <v>8.4780092583969235E-4</v>
      </c>
      <c r="K1100" s="3">
        <f>IFERROR(stats[[#This Row],[Q3]]-stats[[#This Row],[Q1]],"")</f>
        <v>8.3912040281575173E-5</v>
      </c>
      <c r="L1100" s="3">
        <f>IFERROR(AVERAGEIFS(H1081:H1100, H1081:H1100, "&lt;" &amp; stats[[#This Row],[Q3]]+(2*stats[[#This Row],[IQR]]), H1081:H1100, "&gt;" &amp; stats[[#This Row],[Q1]]-(2*stats[[#This Row],[IQR]])),"")</f>
        <v>8.0497685157752128E-4</v>
      </c>
    </row>
    <row r="1101" spans="1:12" x14ac:dyDescent="0.25">
      <c r="A1101" s="9">
        <v>44280.606030092589</v>
      </c>
      <c r="B1101" s="10">
        <v>0</v>
      </c>
      <c r="C1101" s="10">
        <v>1</v>
      </c>
      <c r="D1101" s="11">
        <f>SUM(B$2:B1101)</f>
        <v>3</v>
      </c>
      <c r="E1101" s="11">
        <f>SUM(C$2:C1101)</f>
        <v>1100</v>
      </c>
      <c r="F1101" s="12">
        <f>IF(stats[[#This Row],[Datetime]],stats[[#This Row],[Total Clear]]/stats[[#This Row],[Total Runs]],NA())</f>
        <v>2.7272727272727275E-3</v>
      </c>
      <c r="G1101" s="2">
        <f t="shared" si="54"/>
        <v>0</v>
      </c>
      <c r="H1101" s="3">
        <f>IFERROR(stats[[#This Row],[Datetime]]-A1100,"")</f>
        <v>7.4074073927477002E-4</v>
      </c>
      <c r="I1101" s="3">
        <f t="shared" si="55"/>
        <v>7.5810185080626979E-4</v>
      </c>
      <c r="J1101" s="3">
        <f t="shared" si="56"/>
        <v>8.4780092583969235E-4</v>
      </c>
      <c r="K1101" s="3">
        <f>IFERROR(stats[[#This Row],[Q3]]-stats[[#This Row],[Q1]],"")</f>
        <v>8.9699075033422559E-5</v>
      </c>
      <c r="L1101" s="3">
        <f>IFERROR(AVERAGEIFS(H1082:H1101, H1082:H1101, "&lt;" &amp; stats[[#This Row],[Q3]]+(2*stats[[#This Row],[IQR]]), H1082:H1101, "&gt;" &amp; stats[[#This Row],[Q1]]-(2*stats[[#This Row],[IQR]])),"")</f>
        <v>8.0150462963501923E-4</v>
      </c>
    </row>
    <row r="1102" spans="1:12" x14ac:dyDescent="0.25">
      <c r="A1102" s="9">
        <v>44280.606828703705</v>
      </c>
      <c r="B1102" s="10">
        <v>0</v>
      </c>
      <c r="C1102" s="10">
        <v>1</v>
      </c>
      <c r="D1102" s="11">
        <f>SUM(B$2:B1102)</f>
        <v>3</v>
      </c>
      <c r="E1102" s="11">
        <f>SUM(C$2:C1102)</f>
        <v>1101</v>
      </c>
      <c r="F1102" s="12">
        <f>IF(stats[[#This Row],[Datetime]],stats[[#This Row],[Total Clear]]/stats[[#This Row],[Total Runs]],NA())</f>
        <v>2.7247956403269754E-3</v>
      </c>
      <c r="G1102" s="2">
        <f t="shared" si="54"/>
        <v>0</v>
      </c>
      <c r="H1102" s="3">
        <f>IFERROR(stats[[#This Row],[Datetime]]-A1101,"")</f>
        <v>7.9861111589707434E-4</v>
      </c>
      <c r="I1102" s="3">
        <f t="shared" si="55"/>
        <v>7.6388888555811718E-4</v>
      </c>
      <c r="J1102" s="3">
        <f t="shared" si="56"/>
        <v>8.4780092583969235E-4</v>
      </c>
      <c r="K1102" s="3">
        <f>IFERROR(stats[[#This Row],[Q3]]-stats[[#This Row],[Q1]],"")</f>
        <v>8.3912040281575173E-5</v>
      </c>
      <c r="L1102" s="3">
        <f>IFERROR(AVERAGEIFS(H1083:H1102, H1083:H1102, "&lt;" &amp; stats[[#This Row],[Q3]]+(2*stats[[#This Row],[IQR]]), H1083:H1102, "&gt;" &amp; stats[[#This Row],[Q1]]-(2*stats[[#This Row],[IQR]])),"")</f>
        <v>8.0439814810233661E-4</v>
      </c>
    </row>
    <row r="1103" spans="1:12" x14ac:dyDescent="0.25">
      <c r="A1103" s="9">
        <v>44280.607615740744</v>
      </c>
      <c r="B1103" s="10">
        <v>0</v>
      </c>
      <c r="C1103" s="10">
        <v>1</v>
      </c>
      <c r="D1103" s="11">
        <f>SUM(B$2:B1103)</f>
        <v>3</v>
      </c>
      <c r="E1103" s="11">
        <f>SUM(C$2:C1103)</f>
        <v>1102</v>
      </c>
      <c r="F1103" s="12">
        <f>IF(stats[[#This Row],[Datetime]],stats[[#This Row],[Total Clear]]/stats[[#This Row],[Total Runs]],NA())</f>
        <v>2.7223230490018148E-3</v>
      </c>
      <c r="G1103" s="2">
        <f t="shared" si="54"/>
        <v>0</v>
      </c>
      <c r="H1103" s="3">
        <f>IFERROR(stats[[#This Row],[Datetime]]-A1102,"")</f>
        <v>7.8703703911742195E-4</v>
      </c>
      <c r="I1103" s="3">
        <f t="shared" si="55"/>
        <v>7.6388888555811718E-4</v>
      </c>
      <c r="J1103" s="3">
        <f t="shared" si="56"/>
        <v>8.4780092583969235E-4</v>
      </c>
      <c r="K1103" s="3">
        <f>IFERROR(stats[[#This Row],[Q3]]-stats[[#This Row],[Q1]],"")</f>
        <v>8.3912040281575173E-5</v>
      </c>
      <c r="L1103" s="3">
        <f>IFERROR(AVERAGEIFS(H1084:H1103, H1084:H1103, "&lt;" &amp; stats[[#This Row],[Q3]]+(2*stats[[#This Row],[IQR]]), H1084:H1103, "&gt;" &amp; stats[[#This Row],[Q1]]-(2*stats[[#This Row],[IQR]])),"")</f>
        <v>8.0381944462715182E-4</v>
      </c>
    </row>
    <row r="1104" spans="1:12" x14ac:dyDescent="0.25">
      <c r="A1104" s="9">
        <v>44280.608344907407</v>
      </c>
      <c r="B1104" s="10">
        <v>0</v>
      </c>
      <c r="C1104" s="10">
        <v>1</v>
      </c>
      <c r="D1104" s="11">
        <f>SUM(B$2:B1104)</f>
        <v>3</v>
      </c>
      <c r="E1104" s="11">
        <f>SUM(C$2:C1104)</f>
        <v>1103</v>
      </c>
      <c r="F1104" s="12">
        <f>IF(stats[[#This Row],[Datetime]],stats[[#This Row],[Total Clear]]/stats[[#This Row],[Total Runs]],NA())</f>
        <v>2.7198549410698096E-3</v>
      </c>
      <c r="G1104" s="2">
        <f t="shared" si="54"/>
        <v>0</v>
      </c>
      <c r="H1104" s="3">
        <f>IFERROR(stats[[#This Row],[Datetime]]-A1103,"")</f>
        <v>7.2916666249511763E-4</v>
      </c>
      <c r="I1104" s="3">
        <f t="shared" si="55"/>
        <v>7.5810184898728039E-4</v>
      </c>
      <c r="J1104" s="3">
        <f t="shared" si="56"/>
        <v>8.4780092583969235E-4</v>
      </c>
      <c r="K1104" s="3">
        <f>IFERROR(stats[[#This Row],[Q3]]-stats[[#This Row],[Q1]],"")</f>
        <v>8.9699076852411963E-5</v>
      </c>
      <c r="L1104" s="3">
        <f>IFERROR(AVERAGEIFS(H1085:H1104, H1085:H1104, "&lt;" &amp; stats[[#This Row],[Q3]]+(2*stats[[#This Row],[IQR]]), H1085:H1104, "&gt;" &amp; stats[[#This Row],[Q1]]-(2*stats[[#This Row],[IQR]])),"")</f>
        <v>8.0150462963501923E-4</v>
      </c>
    </row>
    <row r="1105" spans="1:12" x14ac:dyDescent="0.25">
      <c r="A1105" s="9">
        <v>44280.609201388892</v>
      </c>
      <c r="B1105" s="10">
        <v>0</v>
      </c>
      <c r="C1105" s="10">
        <v>1</v>
      </c>
      <c r="D1105" s="11">
        <f>SUM(B$2:B1105)</f>
        <v>3</v>
      </c>
      <c r="E1105" s="11">
        <f>SUM(C$2:C1105)</f>
        <v>1104</v>
      </c>
      <c r="F1105" s="12">
        <f>IF(stats[[#This Row],[Datetime]],stats[[#This Row],[Total Clear]]/stats[[#This Row],[Total Runs]],NA())</f>
        <v>2.717391304347826E-3</v>
      </c>
      <c r="G1105" s="2">
        <f t="shared" si="54"/>
        <v>0</v>
      </c>
      <c r="H1105" s="3">
        <f>IFERROR(stats[[#This Row],[Datetime]]-A1104,"")</f>
        <v>8.5648148524342105E-4</v>
      </c>
      <c r="I1105" s="3">
        <f t="shared" si="55"/>
        <v>7.5810184898728039E-4</v>
      </c>
      <c r="J1105" s="3">
        <f t="shared" si="56"/>
        <v>8.4780092583969235E-4</v>
      </c>
      <c r="K1105" s="3">
        <f>IFERROR(stats[[#This Row],[Q3]]-stats[[#This Row],[Q1]],"")</f>
        <v>8.9699076852411963E-5</v>
      </c>
      <c r="L1105" s="3">
        <f>IFERROR(AVERAGEIFS(H1086:H1105, H1086:H1105, "&lt;" &amp; stats[[#This Row],[Q3]]+(2*stats[[#This Row],[IQR]]), H1086:H1105, "&gt;" &amp; stats[[#This Row],[Q1]]-(2*stats[[#This Row],[IQR]])),"")</f>
        <v>8.0034722232085191E-4</v>
      </c>
    </row>
    <row r="1106" spans="1:12" x14ac:dyDescent="0.25">
      <c r="A1106" s="9">
        <v>44280.610115740739</v>
      </c>
      <c r="B1106" s="10">
        <v>0</v>
      </c>
      <c r="C1106" s="10">
        <v>1</v>
      </c>
      <c r="D1106" s="11">
        <f>SUM(B$2:B1106)</f>
        <v>3</v>
      </c>
      <c r="E1106" s="11">
        <f>SUM(C$2:C1106)</f>
        <v>1105</v>
      </c>
      <c r="F1106" s="12">
        <f>IF(stats[[#This Row],[Datetime]],stats[[#This Row],[Total Clear]]/stats[[#This Row],[Total Runs]],NA())</f>
        <v>2.7149321266968325E-3</v>
      </c>
      <c r="G1106" s="2">
        <f t="shared" si="54"/>
        <v>0</v>
      </c>
      <c r="H1106" s="3">
        <f>IFERROR(stats[[#This Row],[Datetime]]-A1105,"")</f>
        <v>9.1435184731381014E-4</v>
      </c>
      <c r="I1106" s="3">
        <f t="shared" si="55"/>
        <v>7.6388888555811718E-4</v>
      </c>
      <c r="J1106" s="3">
        <f t="shared" si="56"/>
        <v>8.5648147978645284E-4</v>
      </c>
      <c r="K1106" s="3">
        <f>IFERROR(stats[[#This Row],[Q3]]-stats[[#This Row],[Q1]],"")</f>
        <v>9.2592594228335656E-5</v>
      </c>
      <c r="L1106" s="3">
        <f>IFERROR(AVERAGEIFS(H1087:H1106, H1087:H1106, "&lt;" &amp; stats[[#This Row],[Q3]]+(2*stats[[#This Row],[IQR]]), H1087:H1106, "&gt;" &amp; stats[[#This Row],[Q1]]-(2*stats[[#This Row],[IQR]])),"")</f>
        <v>8.0902777772280383E-4</v>
      </c>
    </row>
    <row r="1107" spans="1:12" x14ac:dyDescent="0.25">
      <c r="A1107" s="9">
        <v>44280.610879629632</v>
      </c>
      <c r="B1107" s="10">
        <v>0</v>
      </c>
      <c r="C1107" s="10">
        <v>1</v>
      </c>
      <c r="D1107" s="11">
        <f>SUM(B$2:B1107)</f>
        <v>3</v>
      </c>
      <c r="E1107" s="11">
        <f>SUM(C$2:C1107)</f>
        <v>1106</v>
      </c>
      <c r="F1107" s="12">
        <f>IF(stats[[#This Row],[Datetime]],stats[[#This Row],[Total Clear]]/stats[[#This Row],[Total Runs]],NA())</f>
        <v>2.7124773960216998E-3</v>
      </c>
      <c r="G1107" s="2">
        <f t="shared" si="54"/>
        <v>0</v>
      </c>
      <c r="H1107" s="3">
        <f>IFERROR(stats[[#This Row],[Datetime]]-A1106,"")</f>
        <v>7.638888928340748E-4</v>
      </c>
      <c r="I1107" s="3">
        <f t="shared" si="55"/>
        <v>7.6388888555811718E-4</v>
      </c>
      <c r="J1107" s="3">
        <f t="shared" si="56"/>
        <v>8.5648147978645284E-4</v>
      </c>
      <c r="K1107" s="3">
        <f>IFERROR(stats[[#This Row],[Q3]]-stats[[#This Row],[Q1]],"")</f>
        <v>9.2592594228335656E-5</v>
      </c>
      <c r="L1107" s="3">
        <f>IFERROR(AVERAGEIFS(H1088:H1107, H1088:H1107, "&lt;" &amp; stats[[#This Row],[Q3]]+(2*stats[[#This Row],[IQR]]), H1088:H1107, "&gt;" &amp; stats[[#This Row],[Q1]]-(2*stats[[#This Row],[IQR]])),"")</f>
        <v>8.067129630944692E-4</v>
      </c>
    </row>
    <row r="1108" spans="1:12" x14ac:dyDescent="0.25">
      <c r="A1108" s="9">
        <v>44280.611689814818</v>
      </c>
      <c r="B1108" s="10">
        <v>0</v>
      </c>
      <c r="C1108" s="10">
        <v>1</v>
      </c>
      <c r="D1108" s="11">
        <f>SUM(B$2:B1108)</f>
        <v>3</v>
      </c>
      <c r="E1108" s="11">
        <f>SUM(C$2:C1108)</f>
        <v>1107</v>
      </c>
      <c r="F1108" s="12">
        <f>IF(stats[[#This Row],[Datetime]],stats[[#This Row],[Total Clear]]/stats[[#This Row],[Total Runs]],NA())</f>
        <v>2.7100271002710027E-3</v>
      </c>
      <c r="G1108" s="2">
        <f t="shared" si="54"/>
        <v>0</v>
      </c>
      <c r="H1108" s="3">
        <f>IFERROR(stats[[#This Row],[Datetime]]-A1107,"")</f>
        <v>8.1018518540076911E-4</v>
      </c>
      <c r="I1108" s="3">
        <f t="shared" si="55"/>
        <v>7.6388889101508539E-4</v>
      </c>
      <c r="J1108" s="3">
        <f t="shared" si="56"/>
        <v>8.5648147978645284E-4</v>
      </c>
      <c r="K1108" s="3">
        <f>IFERROR(stats[[#This Row],[Q3]]-stats[[#This Row],[Q1]],"")</f>
        <v>9.2592588771367446E-5</v>
      </c>
      <c r="L1108" s="3">
        <f>IFERROR(AVERAGEIFS(H1089:H1108, H1089:H1108, "&lt;" &amp; stats[[#This Row],[Q3]]+(2*stats[[#This Row],[IQR]]), H1089:H1108, "&gt;" &amp; stats[[#This Row],[Q1]]-(2*stats[[#This Row],[IQR]])),"")</f>
        <v>8.107638888759539E-4</v>
      </c>
    </row>
    <row r="1109" spans="1:12" x14ac:dyDescent="0.25">
      <c r="A1109" s="9">
        <v>44280.612430555557</v>
      </c>
      <c r="B1109" s="10">
        <v>0</v>
      </c>
      <c r="C1109" s="10">
        <v>1</v>
      </c>
      <c r="D1109" s="11">
        <f>SUM(B$2:B1109)</f>
        <v>3</v>
      </c>
      <c r="E1109" s="11">
        <f>SUM(C$2:C1109)</f>
        <v>1108</v>
      </c>
      <c r="F1109" s="12">
        <f>IF(stats[[#This Row],[Datetime]],stats[[#This Row],[Total Clear]]/stats[[#This Row],[Total Runs]],NA())</f>
        <v>2.707581227436823E-3</v>
      </c>
      <c r="G1109" s="2">
        <f t="shared" si="54"/>
        <v>0</v>
      </c>
      <c r="H1109" s="3">
        <f>IFERROR(stats[[#This Row],[Datetime]]-A1108,"")</f>
        <v>7.4074073927477002E-4</v>
      </c>
      <c r="I1109" s="3">
        <f t="shared" si="55"/>
        <v>7.6388888555811718E-4</v>
      </c>
      <c r="J1109" s="3">
        <f t="shared" si="56"/>
        <v>8.4780092583969235E-4</v>
      </c>
      <c r="K1109" s="3">
        <f>IFERROR(stats[[#This Row],[Q3]]-stats[[#This Row],[Q1]],"")</f>
        <v>8.3912040281575173E-5</v>
      </c>
      <c r="L1109" s="3">
        <f>IFERROR(AVERAGEIFS(H1090:H1109, H1090:H1109, "&lt;" &amp; stats[[#This Row],[Q3]]+(2*stats[[#This Row],[IQR]]), H1090:H1109, "&gt;" &amp; stats[[#This Row],[Q1]]-(2*stats[[#This Row],[IQR]])),"")</f>
        <v>8.0439814810233661E-4</v>
      </c>
    </row>
    <row r="1110" spans="1:12" x14ac:dyDescent="0.25">
      <c r="A1110" s="9">
        <v>44280.613287037035</v>
      </c>
      <c r="B1110" s="10">
        <v>0</v>
      </c>
      <c r="C1110" s="10">
        <v>1</v>
      </c>
      <c r="D1110" s="11">
        <f>SUM(B$2:B1110)</f>
        <v>3</v>
      </c>
      <c r="E1110" s="11">
        <f>SUM(C$2:C1110)</f>
        <v>1109</v>
      </c>
      <c r="F1110" s="12">
        <f>IF(stats[[#This Row],[Datetime]],stats[[#This Row],[Total Clear]]/stats[[#This Row],[Total Runs]],NA())</f>
        <v>2.7051397655545538E-3</v>
      </c>
      <c r="G1110" s="2">
        <f t="shared" si="54"/>
        <v>0</v>
      </c>
      <c r="H1110" s="3">
        <f>IFERROR(stats[[#This Row],[Datetime]]-A1109,"")</f>
        <v>8.5648147796746343E-4</v>
      </c>
      <c r="I1110" s="3">
        <f t="shared" si="55"/>
        <v>7.6388889101508539E-4</v>
      </c>
      <c r="J1110" s="3">
        <f t="shared" si="56"/>
        <v>8.5648147796746343E-4</v>
      </c>
      <c r="K1110" s="3">
        <f>IFERROR(stats[[#This Row],[Q3]]-stats[[#This Row],[Q1]],"")</f>
        <v>9.2592586952378042E-5</v>
      </c>
      <c r="L1110" s="3">
        <f>IFERROR(AVERAGEIFS(H1091:H1110, H1091:H1110, "&lt;" &amp; stats[[#This Row],[Q3]]+(2*stats[[#This Row],[IQR]]), H1091:H1110, "&gt;" &amp; stats[[#This Row],[Q1]]-(2*stats[[#This Row],[IQR]])),"")</f>
        <v>8.0902777772280383E-4</v>
      </c>
    </row>
    <row r="1111" spans="1:12" x14ac:dyDescent="0.25">
      <c r="A1111" s="9">
        <v>44280.614120370374</v>
      </c>
      <c r="B1111" s="10">
        <v>0</v>
      </c>
      <c r="C1111" s="10">
        <v>1</v>
      </c>
      <c r="D1111" s="11">
        <f>SUM(B$2:B1111)</f>
        <v>3</v>
      </c>
      <c r="E1111" s="11">
        <f>SUM(C$2:C1111)</f>
        <v>1110</v>
      </c>
      <c r="F1111" s="12">
        <f>IF(stats[[#This Row],[Datetime]],stats[[#This Row],[Total Clear]]/stats[[#This Row],[Total Runs]],NA())</f>
        <v>2.7027027027027029E-3</v>
      </c>
      <c r="G1111" s="2">
        <f t="shared" si="54"/>
        <v>0</v>
      </c>
      <c r="H1111" s="3">
        <f>IFERROR(stats[[#This Row],[Datetime]]-A1110,"")</f>
        <v>8.3333333896007389E-4</v>
      </c>
      <c r="I1111" s="3">
        <f t="shared" si="55"/>
        <v>7.8125000254658516E-4</v>
      </c>
      <c r="J1111" s="3">
        <f t="shared" si="56"/>
        <v>8.5648147796746343E-4</v>
      </c>
      <c r="K1111" s="3">
        <f>IFERROR(stats[[#This Row],[Q3]]-stats[[#This Row],[Q1]],"")</f>
        <v>7.5231475420878269E-5</v>
      </c>
      <c r="L1111" s="3">
        <f>IFERROR(AVERAGEIFS(H1092:H1111, H1092:H1111, "&lt;" &amp; stats[[#This Row],[Q3]]+(2*stats[[#This Row],[IQR]]), H1092:H1111, "&gt;" &amp; stats[[#This Row],[Q1]]-(2*stats[[#This Row],[IQR]])),"")</f>
        <v>8.1481481502123645E-4</v>
      </c>
    </row>
    <row r="1112" spans="1:12" x14ac:dyDescent="0.25">
      <c r="A1112" s="9">
        <v>44280.614884259259</v>
      </c>
      <c r="B1112" s="10">
        <v>0</v>
      </c>
      <c r="C1112" s="10">
        <v>1</v>
      </c>
      <c r="D1112" s="11">
        <f>SUM(B$2:B1112)</f>
        <v>3</v>
      </c>
      <c r="E1112" s="11">
        <f>SUM(C$2:C1112)</f>
        <v>1111</v>
      </c>
      <c r="F1112" s="12">
        <f>IF(stats[[#This Row],[Datetime]],stats[[#This Row],[Total Clear]]/stats[[#This Row],[Total Runs]],NA())</f>
        <v>2.7002700270027003E-3</v>
      </c>
      <c r="G1112" s="2">
        <f t="shared" si="54"/>
        <v>0</v>
      </c>
      <c r="H1112" s="3">
        <f>IFERROR(stats[[#This Row],[Datetime]]-A1111,"")</f>
        <v>7.6388888555811718E-4</v>
      </c>
      <c r="I1112" s="3">
        <f t="shared" si="55"/>
        <v>7.6388889101508539E-4</v>
      </c>
      <c r="J1112" s="3">
        <f t="shared" si="56"/>
        <v>8.5648147796746343E-4</v>
      </c>
      <c r="K1112" s="3">
        <f>IFERROR(stats[[#This Row],[Q3]]-stats[[#This Row],[Q1]],"")</f>
        <v>9.2592586952378042E-5</v>
      </c>
      <c r="L1112" s="3">
        <f>IFERROR(AVERAGEIFS(H1093:H1112, H1093:H1112, "&lt;" &amp; stats[[#This Row],[Q3]]+(2*stats[[#This Row],[IQR]]), H1093:H1112, "&gt;" &amp; stats[[#This Row],[Q1]]-(2*stats[[#This Row],[IQR]])),"")</f>
        <v>8.1365740734327117E-4</v>
      </c>
    </row>
    <row r="1113" spans="1:12" x14ac:dyDescent="0.25">
      <c r="A1113" s="9">
        <v>44280.615694444445</v>
      </c>
      <c r="B1113" s="10">
        <v>0</v>
      </c>
      <c r="C1113" s="10">
        <v>1</v>
      </c>
      <c r="D1113" s="11">
        <f>SUM(B$2:B1113)</f>
        <v>3</v>
      </c>
      <c r="E1113" s="11">
        <f>SUM(C$2:C1113)</f>
        <v>1112</v>
      </c>
      <c r="F1113" s="12">
        <f>IF(stats[[#This Row],[Datetime]],stats[[#This Row],[Total Clear]]/stats[[#This Row],[Total Runs]],NA())</f>
        <v>2.6978417266187052E-3</v>
      </c>
      <c r="G1113" s="2">
        <f t="shared" si="54"/>
        <v>0</v>
      </c>
      <c r="H1113" s="3">
        <f>IFERROR(stats[[#This Row],[Datetime]]-A1112,"")</f>
        <v>8.1018518540076911E-4</v>
      </c>
      <c r="I1113" s="3">
        <f t="shared" si="55"/>
        <v>7.6388889101508539E-4</v>
      </c>
      <c r="J1113" s="3">
        <f t="shared" si="56"/>
        <v>8.4780092583969235E-4</v>
      </c>
      <c r="K1113" s="3">
        <f>IFERROR(stats[[#This Row],[Q3]]-stats[[#This Row],[Q1]],"")</f>
        <v>8.3912034824606963E-5</v>
      </c>
      <c r="L1113" s="3">
        <f>IFERROR(AVERAGEIFS(H1094:H1113, H1094:H1113, "&lt;" &amp; stats[[#This Row],[Q3]]+(2*stats[[#This Row],[IQR]]), H1094:H1113, "&gt;" &amp; stats[[#This Row],[Q1]]-(2*stats[[#This Row],[IQR]])),"")</f>
        <v>8.1134259271493643E-4</v>
      </c>
    </row>
    <row r="1114" spans="1:12" x14ac:dyDescent="0.25">
      <c r="A1114" s="9">
        <v>44280.61645833333</v>
      </c>
      <c r="B1114" s="10">
        <v>0</v>
      </c>
      <c r="C1114" s="10">
        <v>1</v>
      </c>
      <c r="D1114" s="11">
        <f>SUM(B$2:B1114)</f>
        <v>3</v>
      </c>
      <c r="E1114" s="11">
        <f>SUM(C$2:C1114)</f>
        <v>1113</v>
      </c>
      <c r="F1114" s="12">
        <f>IF(stats[[#This Row],[Datetime]],stats[[#This Row],[Total Clear]]/stats[[#This Row],[Total Runs]],NA())</f>
        <v>2.6954177897574125E-3</v>
      </c>
      <c r="G1114" s="2">
        <f t="shared" si="54"/>
        <v>0</v>
      </c>
      <c r="H1114" s="3">
        <f>IFERROR(stats[[#This Row],[Datetime]]-A1113,"")</f>
        <v>7.6388888555811718E-4</v>
      </c>
      <c r="I1114" s="3">
        <f t="shared" si="55"/>
        <v>7.6388888555811718E-4</v>
      </c>
      <c r="J1114" s="3">
        <f t="shared" si="56"/>
        <v>8.4780092583969235E-4</v>
      </c>
      <c r="K1114" s="3">
        <f>IFERROR(stats[[#This Row],[Q3]]-stats[[#This Row],[Q1]],"")</f>
        <v>8.3912040281575173E-5</v>
      </c>
      <c r="L1114" s="3">
        <f>IFERROR(AVERAGEIFS(H1095:H1114, H1095:H1114, "&lt;" &amp; stats[[#This Row],[Q3]]+(2*stats[[#This Row],[IQR]]), H1095:H1114, "&gt;" &amp; stats[[#This Row],[Q1]]-(2*stats[[#This Row],[IQR]])),"")</f>
        <v>8.0902777772280383E-4</v>
      </c>
    </row>
    <row r="1115" spans="1:12" x14ac:dyDescent="0.25">
      <c r="A1115" s="9">
        <v>44280.617280092592</v>
      </c>
      <c r="B1115" s="10">
        <v>0</v>
      </c>
      <c r="C1115" s="10">
        <v>1</v>
      </c>
      <c r="D1115" s="11">
        <f>SUM(B$2:B1115)</f>
        <v>3</v>
      </c>
      <c r="E1115" s="11">
        <f>SUM(C$2:C1115)</f>
        <v>1114</v>
      </c>
      <c r="F1115" s="12">
        <f>IF(stats[[#This Row],[Datetime]],stats[[#This Row],[Total Clear]]/stats[[#This Row],[Total Runs]],NA())</f>
        <v>2.6929982046678637E-3</v>
      </c>
      <c r="G1115" s="2">
        <f t="shared" si="54"/>
        <v>0</v>
      </c>
      <c r="H1115" s="3">
        <f>IFERROR(stats[[#This Row],[Datetime]]-A1114,"")</f>
        <v>8.217592621804215E-4</v>
      </c>
      <c r="I1115" s="3">
        <f t="shared" si="55"/>
        <v>7.6388888555811718E-4</v>
      </c>
      <c r="J1115" s="3">
        <f t="shared" si="56"/>
        <v>8.3622685633599758E-4</v>
      </c>
      <c r="K1115" s="3">
        <f>IFERROR(stats[[#This Row],[Q3]]-stats[[#This Row],[Q1]],"")</f>
        <v>7.23379707778804E-5</v>
      </c>
      <c r="L1115" s="3">
        <f>IFERROR(AVERAGEIFS(H1096:H1115, H1096:H1115, "&lt;" &amp; stats[[#This Row],[Q3]]+(2*stats[[#This Row],[IQR]]), H1096:H1115, "&gt;" &amp; stats[[#This Row],[Q1]]-(2*stats[[#This Row],[IQR]])),"")</f>
        <v>8.0555555541650392E-4</v>
      </c>
    </row>
    <row r="1116" spans="1:12" x14ac:dyDescent="0.25">
      <c r="A1116" s="9">
        <v>44280.618090277778</v>
      </c>
      <c r="B1116" s="10">
        <v>0</v>
      </c>
      <c r="C1116" s="10">
        <v>1</v>
      </c>
      <c r="D1116" s="11">
        <f>SUM(B$2:B1116)</f>
        <v>3</v>
      </c>
      <c r="E1116" s="11">
        <f>SUM(C$2:C1116)</f>
        <v>1115</v>
      </c>
      <c r="F1116" s="12">
        <f>IF(stats[[#This Row],[Datetime]],stats[[#This Row],[Total Clear]]/stats[[#This Row],[Total Runs]],NA())</f>
        <v>2.6905829596412557E-3</v>
      </c>
      <c r="G1116" s="2">
        <f t="shared" si="54"/>
        <v>0</v>
      </c>
      <c r="H1116" s="3">
        <f>IFERROR(stats[[#This Row],[Datetime]]-A1115,"")</f>
        <v>8.1018518540076911E-4</v>
      </c>
      <c r="I1116" s="3">
        <f t="shared" si="55"/>
        <v>7.6388888555811718E-4</v>
      </c>
      <c r="J1116" s="3">
        <f t="shared" si="56"/>
        <v>8.3622685633599758E-4</v>
      </c>
      <c r="K1116" s="3">
        <f>IFERROR(stats[[#This Row],[Q3]]-stats[[#This Row],[Q1]],"")</f>
        <v>7.23379707778804E-5</v>
      </c>
      <c r="L1116" s="3">
        <f>IFERROR(AVERAGEIFS(H1097:H1116, H1097:H1116, "&lt;" &amp; stats[[#This Row],[Q3]]+(2*stats[[#This Row],[IQR]]), H1097:H1116, "&gt;" &amp; stats[[#This Row],[Q1]]-(2*stats[[#This Row],[IQR]])),"")</f>
        <v>8.0497685194131914E-4</v>
      </c>
    </row>
    <row r="1117" spans="1:12" x14ac:dyDescent="0.25">
      <c r="A1117" s="9">
        <v>44280.618877314817</v>
      </c>
      <c r="B1117" s="10">
        <v>0</v>
      </c>
      <c r="C1117" s="10">
        <v>1</v>
      </c>
      <c r="D1117" s="11">
        <f>SUM(B$2:B1117)</f>
        <v>3</v>
      </c>
      <c r="E1117" s="11">
        <f>SUM(C$2:C1117)</f>
        <v>1116</v>
      </c>
      <c r="F1117" s="12">
        <f>IF(stats[[#This Row],[Datetime]],stats[[#This Row],[Total Clear]]/stats[[#This Row],[Total Runs]],NA())</f>
        <v>2.6881720430107529E-3</v>
      </c>
      <c r="G1117" s="2">
        <f t="shared" si="54"/>
        <v>0</v>
      </c>
      <c r="H1117" s="3">
        <f>IFERROR(stats[[#This Row],[Datetime]]-A1116,"")</f>
        <v>7.8703703911742195E-4</v>
      </c>
      <c r="I1117" s="3">
        <f t="shared" si="55"/>
        <v>7.6388888555811718E-4</v>
      </c>
      <c r="J1117" s="3">
        <f t="shared" si="56"/>
        <v>8.3333333350310568E-4</v>
      </c>
      <c r="K1117" s="3">
        <f>IFERROR(stats[[#This Row],[Q3]]-stats[[#This Row],[Q1]],"")</f>
        <v>6.9444447944988497E-5</v>
      </c>
      <c r="L1117" s="3">
        <f>IFERROR(AVERAGEIFS(H1098:H1117, H1098:H1117, "&lt;" &amp; stats[[#This Row],[Q3]]+(2*stats[[#This Row],[IQR]]), H1098:H1117, "&gt;" &amp; stats[[#This Row],[Q1]]-(2*stats[[#This Row],[IQR]])),"")</f>
        <v>8.0150462963501923E-4</v>
      </c>
    </row>
    <row r="1118" spans="1:12" x14ac:dyDescent="0.25">
      <c r="A1118" s="9">
        <v>44280.619722222225</v>
      </c>
      <c r="B1118" s="10">
        <v>0</v>
      </c>
      <c r="C1118" s="10">
        <v>1</v>
      </c>
      <c r="D1118" s="11">
        <f>SUM(B$2:B1118)</f>
        <v>3</v>
      </c>
      <c r="E1118" s="11">
        <f>SUM(C$2:C1118)</f>
        <v>1117</v>
      </c>
      <c r="F1118" s="12">
        <f>IF(stats[[#This Row],[Datetime]],stats[[#This Row],[Total Clear]]/stats[[#This Row],[Total Runs]],NA())</f>
        <v>2.6857654431512983E-3</v>
      </c>
      <c r="G1118" s="2">
        <f t="shared" si="54"/>
        <v>0</v>
      </c>
      <c r="H1118" s="3">
        <f>IFERROR(stats[[#This Row],[Datetime]]-A1117,"")</f>
        <v>8.4490740846376866E-4</v>
      </c>
      <c r="I1118" s="3">
        <f t="shared" si="55"/>
        <v>7.6388888555811718E-4</v>
      </c>
      <c r="J1118" s="3">
        <f t="shared" si="56"/>
        <v>8.3622685633599758E-4</v>
      </c>
      <c r="K1118" s="3">
        <f>IFERROR(stats[[#This Row],[Q3]]-stats[[#This Row],[Q1]],"")</f>
        <v>7.23379707778804E-5</v>
      </c>
      <c r="L1118" s="3">
        <f>IFERROR(AVERAGEIFS(H1099:H1118, H1099:H1118, "&lt;" &amp; stats[[#This Row],[Q3]]+(2*stats[[#This Row],[IQR]]), H1099:H1118, "&gt;" &amp; stats[[#This Row],[Q1]]-(2*stats[[#This Row],[IQR]])),"")</f>
        <v>8.0208333347400187E-4</v>
      </c>
    </row>
    <row r="1119" spans="1:12" x14ac:dyDescent="0.25">
      <c r="A1119" s="9">
        <v>44280.620555555557</v>
      </c>
      <c r="B1119" s="10">
        <v>0</v>
      </c>
      <c r="C1119" s="10">
        <v>1</v>
      </c>
      <c r="D1119" s="11">
        <f>SUM(B$2:B1119)</f>
        <v>3</v>
      </c>
      <c r="E1119" s="11">
        <f>SUM(C$2:C1119)</f>
        <v>1118</v>
      </c>
      <c r="F1119" s="12">
        <f>IF(stats[[#This Row],[Datetime]],stats[[#This Row],[Total Clear]]/stats[[#This Row],[Total Runs]],NA())</f>
        <v>2.6833631484794273E-3</v>
      </c>
      <c r="G1119" s="2">
        <f t="shared" si="54"/>
        <v>0</v>
      </c>
      <c r="H1119" s="3">
        <f>IFERROR(stats[[#This Row],[Datetime]]-A1118,"")</f>
        <v>8.3333333168411627E-4</v>
      </c>
      <c r="I1119" s="3">
        <f t="shared" si="55"/>
        <v>7.6388888555811718E-4</v>
      </c>
      <c r="J1119" s="3">
        <f t="shared" si="56"/>
        <v>8.3333333350310568E-4</v>
      </c>
      <c r="K1119" s="3">
        <f>IFERROR(stats[[#This Row],[Q3]]-stats[[#This Row],[Q1]],"")</f>
        <v>6.9444447944988497E-5</v>
      </c>
      <c r="L1119" s="3">
        <f>IFERROR(AVERAGEIFS(H1100:H1119, H1100:H1119, "&lt;" &amp; stats[[#This Row],[Q3]]+(2*stats[[#This Row],[IQR]]), H1100:H1119, "&gt;" &amp; stats[[#This Row],[Q1]]-(2*stats[[#This Row],[IQR]])),"")</f>
        <v>8.0150462963501923E-4</v>
      </c>
    </row>
    <row r="1120" spans="1:12" x14ac:dyDescent="0.25">
      <c r="A1120" s="9">
        <v>44280.621319444443</v>
      </c>
      <c r="B1120" s="10">
        <v>0</v>
      </c>
      <c r="C1120" s="10">
        <v>1</v>
      </c>
      <c r="D1120" s="11">
        <f>SUM(B$2:B1120)</f>
        <v>3</v>
      </c>
      <c r="E1120" s="11">
        <f>SUM(C$2:C1120)</f>
        <v>1119</v>
      </c>
      <c r="F1120" s="12">
        <f>IF(stats[[#This Row],[Datetime]],stats[[#This Row],[Total Clear]]/stats[[#This Row],[Total Runs]],NA())</f>
        <v>2.6809651474530832E-3</v>
      </c>
      <c r="G1120" s="2">
        <f t="shared" si="54"/>
        <v>0</v>
      </c>
      <c r="H1120" s="3">
        <f>IFERROR(stats[[#This Row],[Datetime]]-A1119,"")</f>
        <v>7.6388888555811718E-4</v>
      </c>
      <c r="I1120" s="3">
        <f t="shared" si="55"/>
        <v>7.6388888555811718E-4</v>
      </c>
      <c r="J1120" s="3">
        <f t="shared" si="56"/>
        <v>8.3333333350310568E-4</v>
      </c>
      <c r="K1120" s="3">
        <f>IFERROR(stats[[#This Row],[Q3]]-stats[[#This Row],[Q1]],"")</f>
        <v>6.9444447944988497E-5</v>
      </c>
      <c r="L1120" s="3">
        <f>IFERROR(AVERAGEIFS(H1101:H1120, H1101:H1120, "&lt;" &amp; stats[[#This Row],[Q3]]+(2*stats[[#This Row],[IQR]]), H1101:H1120, "&gt;" &amp; stats[[#This Row],[Q1]]-(2*stats[[#This Row],[IQR]])),"")</f>
        <v>8.0150462963501923E-4</v>
      </c>
    </row>
    <row r="1121" spans="1:12" x14ac:dyDescent="0.25">
      <c r="A1121" s="9">
        <v>44280.622094907405</v>
      </c>
      <c r="B1121" s="10">
        <v>0</v>
      </c>
      <c r="C1121" s="10">
        <v>1</v>
      </c>
      <c r="D1121" s="11">
        <f>SUM(B$2:B1121)</f>
        <v>3</v>
      </c>
      <c r="E1121" s="11">
        <f>SUM(C$2:C1121)</f>
        <v>1120</v>
      </c>
      <c r="F1121" s="12">
        <f>IF(stats[[#This Row],[Datetime]],stats[[#This Row],[Total Clear]]/stats[[#This Row],[Total Runs]],NA())</f>
        <v>2.6785714285714286E-3</v>
      </c>
      <c r="G1121" s="2">
        <f t="shared" si="54"/>
        <v>0</v>
      </c>
      <c r="H1121" s="3">
        <f>IFERROR(stats[[#This Row],[Datetime]]-A1120,"")</f>
        <v>7.7546296233776957E-4</v>
      </c>
      <c r="I1121" s="3">
        <f t="shared" si="55"/>
        <v>7.6388889101508539E-4</v>
      </c>
      <c r="J1121" s="3">
        <f t="shared" si="56"/>
        <v>8.3333333350310568E-4</v>
      </c>
      <c r="K1121" s="3">
        <f>IFERROR(stats[[#This Row],[Q3]]-stats[[#This Row],[Q1]],"")</f>
        <v>6.9444442488020286E-5</v>
      </c>
      <c r="L1121" s="3">
        <f>IFERROR(AVERAGEIFS(H1102:H1121, H1102:H1121, "&lt;" &amp; stats[[#This Row],[Q3]]+(2*stats[[#This Row],[IQR]]), H1102:H1121, "&gt;" &amp; stats[[#This Row],[Q1]]-(2*stats[[#This Row],[IQR]])),"")</f>
        <v>8.0324074078816918E-4</v>
      </c>
    </row>
    <row r="1122" spans="1:12" x14ac:dyDescent="0.25">
      <c r="A1122" s="9">
        <v>44280.622916666667</v>
      </c>
      <c r="B1122" s="10">
        <v>0</v>
      </c>
      <c r="C1122" s="10">
        <v>1</v>
      </c>
      <c r="D1122" s="11">
        <f>SUM(B$2:B1122)</f>
        <v>3</v>
      </c>
      <c r="E1122" s="11">
        <f>SUM(C$2:C1122)</f>
        <v>1121</v>
      </c>
      <c r="F1122" s="12">
        <f>IF(stats[[#This Row],[Datetime]],stats[[#This Row],[Total Clear]]/stats[[#This Row],[Total Runs]],NA())</f>
        <v>2.6761819803746653E-3</v>
      </c>
      <c r="G1122" s="2">
        <f t="shared" si="54"/>
        <v>0</v>
      </c>
      <c r="H1122" s="3">
        <f>IFERROR(stats[[#This Row],[Datetime]]-A1121,"")</f>
        <v>8.217592621804215E-4</v>
      </c>
      <c r="I1122" s="3">
        <f t="shared" si="55"/>
        <v>7.6388889101508539E-4</v>
      </c>
      <c r="J1122" s="3">
        <f t="shared" si="56"/>
        <v>8.3333333350310568E-4</v>
      </c>
      <c r="K1122" s="3">
        <f>IFERROR(stats[[#This Row],[Q3]]-stats[[#This Row],[Q1]],"")</f>
        <v>6.9444442488020286E-5</v>
      </c>
      <c r="L1122" s="3">
        <f>IFERROR(AVERAGEIFS(H1103:H1122, H1103:H1122, "&lt;" &amp; stats[[#This Row],[Q3]]+(2*stats[[#This Row],[IQR]]), H1103:H1122, "&gt;" &amp; stats[[#This Row],[Q1]]-(2*stats[[#This Row],[IQR]])),"")</f>
        <v>8.0439814810233661E-4</v>
      </c>
    </row>
    <row r="1123" spans="1:12" x14ac:dyDescent="0.25">
      <c r="A1123" s="9">
        <v>44280.623796296299</v>
      </c>
      <c r="B1123" s="10">
        <v>0</v>
      </c>
      <c r="C1123" s="10">
        <v>1</v>
      </c>
      <c r="D1123" s="11">
        <f>SUM(B$2:B1123)</f>
        <v>3</v>
      </c>
      <c r="E1123" s="11">
        <f>SUM(C$2:C1123)</f>
        <v>1122</v>
      </c>
      <c r="F1123" s="12">
        <f>IF(stats[[#This Row],[Datetime]],stats[[#This Row],[Total Clear]]/stats[[#This Row],[Total Runs]],NA())</f>
        <v>2.6737967914438501E-3</v>
      </c>
      <c r="G1123" s="2">
        <f t="shared" si="54"/>
        <v>0</v>
      </c>
      <c r="H1123" s="3">
        <f>IFERROR(stats[[#This Row],[Datetime]]-A1122,"")</f>
        <v>8.7962963152676821E-4</v>
      </c>
      <c r="I1123" s="3">
        <f t="shared" si="55"/>
        <v>7.6388889101508539E-4</v>
      </c>
      <c r="J1123" s="3">
        <f t="shared" si="56"/>
        <v>8.3622685633599758E-4</v>
      </c>
      <c r="K1123" s="3">
        <f>IFERROR(stats[[#This Row],[Q3]]-stats[[#This Row],[Q1]],"")</f>
        <v>7.233796532091219E-5</v>
      </c>
      <c r="L1123" s="3">
        <f>IFERROR(AVERAGEIFS(H1104:H1123, H1104:H1123, "&lt;" &amp; stats[[#This Row],[Q3]]+(2*stats[[#This Row],[IQR]]), H1104:H1123, "&gt;" &amp; stats[[#This Row],[Q1]]-(2*stats[[#This Row],[IQR]])),"")</f>
        <v>8.0902777772280383E-4</v>
      </c>
    </row>
    <row r="1124" spans="1:12" x14ac:dyDescent="0.25">
      <c r="A1124" s="9">
        <v>44280.624664351853</v>
      </c>
      <c r="B1124" s="10">
        <v>0</v>
      </c>
      <c r="C1124" s="10">
        <v>1</v>
      </c>
      <c r="D1124" s="11">
        <f>SUM(B$2:B1124)</f>
        <v>3</v>
      </c>
      <c r="E1124" s="11">
        <f>SUM(C$2:C1124)</f>
        <v>1123</v>
      </c>
      <c r="F1124" s="12">
        <f>IF(stats[[#This Row],[Datetime]],stats[[#This Row],[Total Clear]]/stats[[#This Row],[Total Runs]],NA())</f>
        <v>2.6714158504007124E-3</v>
      </c>
      <c r="G1124" s="2">
        <f t="shared" si="54"/>
        <v>0</v>
      </c>
      <c r="H1124" s="3">
        <f>IFERROR(stats[[#This Row],[Datetime]]-A1123,"")</f>
        <v>8.6805555474711582E-4</v>
      </c>
      <c r="I1124" s="3">
        <f t="shared" si="55"/>
        <v>7.7256944496184587E-4</v>
      </c>
      <c r="J1124" s="3">
        <f t="shared" si="56"/>
        <v>8.4780092583969235E-4</v>
      </c>
      <c r="K1124" s="3">
        <f>IFERROR(stats[[#This Row],[Q3]]-stats[[#This Row],[Q1]],"")</f>
        <v>7.5231480877846479E-5</v>
      </c>
      <c r="L1124" s="3">
        <f>IFERROR(AVERAGEIFS(H1105:H1124, H1105:H1124, "&lt;" &amp; stats[[#This Row],[Q3]]+(2*stats[[#This Row],[IQR]]), H1105:H1124, "&gt;" &amp; stats[[#This Row],[Q1]]-(2*stats[[#This Row],[IQR]])),"")</f>
        <v>8.1597222233540376E-4</v>
      </c>
    </row>
    <row r="1125" spans="1:12" x14ac:dyDescent="0.25">
      <c r="A1125" s="9">
        <v>44280.625509259262</v>
      </c>
      <c r="B1125" s="10">
        <v>0</v>
      </c>
      <c r="C1125" s="10">
        <v>1</v>
      </c>
      <c r="D1125" s="11">
        <f>SUM(B$2:B1125)</f>
        <v>3</v>
      </c>
      <c r="E1125" s="11">
        <f>SUM(C$2:C1125)</f>
        <v>1124</v>
      </c>
      <c r="F1125" s="12">
        <f>IF(stats[[#This Row],[Datetime]],stats[[#This Row],[Total Clear]]/stats[[#This Row],[Total Runs]],NA())</f>
        <v>2.6690391459074734E-3</v>
      </c>
      <c r="G1125" s="2">
        <f t="shared" si="54"/>
        <v>0</v>
      </c>
      <c r="H1125" s="3">
        <f>IFERROR(stats[[#This Row],[Datetime]]-A1124,"")</f>
        <v>8.4490740846376866E-4</v>
      </c>
      <c r="I1125" s="3">
        <f t="shared" si="55"/>
        <v>7.7256944496184587E-4</v>
      </c>
      <c r="J1125" s="3">
        <f t="shared" si="56"/>
        <v>8.4490740846376866E-4</v>
      </c>
      <c r="K1125" s="3">
        <f>IFERROR(stats[[#This Row],[Q3]]-stats[[#This Row],[Q1]],"")</f>
        <v>7.2337963501922786E-5</v>
      </c>
      <c r="L1125" s="3">
        <f>IFERROR(AVERAGEIFS(H1106:H1125, H1106:H1125, "&lt;" &amp; stats[[#This Row],[Q3]]+(2*stats[[#This Row],[IQR]]), H1106:H1125, "&gt;" &amp; stats[[#This Row],[Q1]]-(2*stats[[#This Row],[IQR]])),"")</f>
        <v>8.1539351849642112E-4</v>
      </c>
    </row>
    <row r="1126" spans="1:12" x14ac:dyDescent="0.25">
      <c r="A1126" s="9">
        <v>44280.626446759263</v>
      </c>
      <c r="B1126" s="10">
        <v>0</v>
      </c>
      <c r="C1126" s="10">
        <v>1</v>
      </c>
      <c r="D1126" s="11">
        <f>SUM(B$2:B1126)</f>
        <v>3</v>
      </c>
      <c r="E1126" s="11">
        <f>SUM(C$2:C1126)</f>
        <v>1125</v>
      </c>
      <c r="F1126" s="12">
        <f>IF(stats[[#This Row],[Datetime]],stats[[#This Row],[Total Clear]]/stats[[#This Row],[Total Runs]],NA())</f>
        <v>2.6666666666666666E-3</v>
      </c>
      <c r="G1126" s="2">
        <f t="shared" si="54"/>
        <v>0</v>
      </c>
      <c r="H1126" s="3">
        <f>IFERROR(stats[[#This Row],[Datetime]]-A1125,"")</f>
        <v>9.3750000087311491E-4</v>
      </c>
      <c r="I1126" s="3">
        <f t="shared" si="55"/>
        <v>7.7256944496184587E-4</v>
      </c>
      <c r="J1126" s="3">
        <f t="shared" si="56"/>
        <v>8.4490740846376866E-4</v>
      </c>
      <c r="K1126" s="3">
        <f>IFERROR(stats[[#This Row],[Q3]]-stats[[#This Row],[Q1]],"")</f>
        <v>7.2337963501922786E-5</v>
      </c>
      <c r="L1126" s="3">
        <f>IFERROR(AVERAGEIFS(H1107:H1126, H1107:H1126, "&lt;" &amp; stats[[#This Row],[Q3]]+(2*stats[[#This Row],[IQR]]), H1107:H1126, "&gt;" &amp; stats[[#This Row],[Q1]]-(2*stats[[#This Row],[IQR]])),"")</f>
        <v>8.165509261743864E-4</v>
      </c>
    </row>
    <row r="1127" spans="1:12" x14ac:dyDescent="0.25">
      <c r="A1127" s="9">
        <v>44280.627268518518</v>
      </c>
      <c r="B1127" s="10">
        <v>0</v>
      </c>
      <c r="C1127" s="10">
        <v>1</v>
      </c>
      <c r="D1127" s="11">
        <f>SUM(B$2:B1127)</f>
        <v>3</v>
      </c>
      <c r="E1127" s="11">
        <f>SUM(C$2:C1127)</f>
        <v>1126</v>
      </c>
      <c r="F1127" s="12">
        <f>IF(stats[[#This Row],[Datetime]],stats[[#This Row],[Total Clear]]/stats[[#This Row],[Total Runs]],NA())</f>
        <v>2.6642984014209592E-3</v>
      </c>
      <c r="G1127" s="2">
        <f t="shared" si="54"/>
        <v>0</v>
      </c>
      <c r="H1127" s="3">
        <f>IFERROR(stats[[#This Row],[Datetime]]-A1126,"")</f>
        <v>8.2175925490446389E-4</v>
      </c>
      <c r="I1127" s="3">
        <f t="shared" si="55"/>
        <v>7.8414351992250886E-4</v>
      </c>
      <c r="J1127" s="3">
        <f t="shared" si="56"/>
        <v>8.4490740846376866E-4</v>
      </c>
      <c r="K1127" s="3">
        <f>IFERROR(stats[[#This Row],[Q3]]-stats[[#This Row],[Q1]],"")</f>
        <v>6.0763888541259803E-5</v>
      </c>
      <c r="L1127" s="3">
        <f>IFERROR(AVERAGEIFS(H1108:H1127, H1108:H1127, "&lt;" &amp; stats[[#This Row],[Q3]]+(2*stats[[#This Row],[IQR]]), H1108:H1127, "&gt;" &amp; stats[[#This Row],[Q1]]-(2*stats[[#This Row],[IQR]])),"")</f>
        <v>8.1944444427790582E-4</v>
      </c>
    </row>
    <row r="1128" spans="1:12" x14ac:dyDescent="0.25">
      <c r="A1128" s="9">
        <v>44280.628113425926</v>
      </c>
      <c r="B1128" s="10">
        <v>0</v>
      </c>
      <c r="C1128" s="10">
        <v>1</v>
      </c>
      <c r="D1128" s="11">
        <f>SUM(B$2:B1128)</f>
        <v>3</v>
      </c>
      <c r="E1128" s="11">
        <f>SUM(C$2:C1128)</f>
        <v>1127</v>
      </c>
      <c r="F1128" s="12">
        <f>IF(stats[[#This Row],[Datetime]],stats[[#This Row],[Total Clear]]/stats[[#This Row],[Total Runs]],NA())</f>
        <v>2.6619343389529724E-3</v>
      </c>
      <c r="G1128" s="2">
        <f t="shared" si="54"/>
        <v>0</v>
      </c>
      <c r="H1128" s="3">
        <f>IFERROR(stats[[#This Row],[Datetime]]-A1127,"")</f>
        <v>8.4490740846376866E-4</v>
      </c>
      <c r="I1128" s="3">
        <f t="shared" si="55"/>
        <v>7.8414351992250886E-4</v>
      </c>
      <c r="J1128" s="3">
        <f t="shared" si="56"/>
        <v>8.4490740846376866E-4</v>
      </c>
      <c r="K1128" s="3">
        <f>IFERROR(stats[[#This Row],[Q3]]-stats[[#This Row],[Q1]],"")</f>
        <v>6.0763888541259803E-5</v>
      </c>
      <c r="L1128" s="3">
        <f>IFERROR(AVERAGEIFS(H1109:H1128, H1109:H1128, "&lt;" &amp; stats[[#This Row],[Q3]]+(2*stats[[#This Row],[IQR]]), H1109:H1128, "&gt;" &amp; stats[[#This Row],[Q1]]-(2*stats[[#This Row],[IQR]])),"")</f>
        <v>8.2118055543105588E-4</v>
      </c>
    </row>
    <row r="1129" spans="1:12" x14ac:dyDescent="0.25">
      <c r="A1129" s="9">
        <v>44280.628912037035</v>
      </c>
      <c r="B1129" s="10">
        <v>0</v>
      </c>
      <c r="C1129" s="10">
        <v>1</v>
      </c>
      <c r="D1129" s="11">
        <f>SUM(B$2:B1129)</f>
        <v>3</v>
      </c>
      <c r="E1129" s="11">
        <f>SUM(C$2:C1129)</f>
        <v>1128</v>
      </c>
      <c r="F1129" s="12">
        <f>IF(stats[[#This Row],[Datetime]],stats[[#This Row],[Total Clear]]/stats[[#This Row],[Total Runs]],NA())</f>
        <v>2.6595744680851063E-3</v>
      </c>
      <c r="G1129" s="2">
        <f t="shared" si="54"/>
        <v>0</v>
      </c>
      <c r="H1129" s="3">
        <f>IFERROR(stats[[#This Row],[Datetime]]-A1128,"")</f>
        <v>7.9861110862111673E-4</v>
      </c>
      <c r="I1129" s="3">
        <f t="shared" si="55"/>
        <v>7.9571759124519303E-4</v>
      </c>
      <c r="J1129" s="3">
        <f t="shared" si="56"/>
        <v>8.4490740846376866E-4</v>
      </c>
      <c r="K1129" s="3">
        <f>IFERROR(stats[[#This Row],[Q3]]-stats[[#This Row],[Q1]],"")</f>
        <v>4.9189817218575627E-5</v>
      </c>
      <c r="L1129" s="3">
        <f>IFERROR(AVERAGEIFS(H1110:H1129, H1110:H1129, "&lt;" &amp; stats[[#This Row],[Q3]]+(2*stats[[#This Row],[IQR]]), H1110:H1129, "&gt;" &amp; stats[[#This Row],[Q1]]-(2*stats[[#This Row],[IQR]])),"")</f>
        <v>8.2407407389837315E-4</v>
      </c>
    </row>
    <row r="1130" spans="1:12" x14ac:dyDescent="0.25">
      <c r="A1130" s="9">
        <v>44280.62972222222</v>
      </c>
      <c r="B1130" s="10">
        <v>0</v>
      </c>
      <c r="C1130" s="10">
        <v>1</v>
      </c>
      <c r="D1130" s="11">
        <f>SUM(B$2:B1130)</f>
        <v>3</v>
      </c>
      <c r="E1130" s="11">
        <f>SUM(C$2:C1130)</f>
        <v>1129</v>
      </c>
      <c r="F1130" s="12">
        <f>IF(stats[[#This Row],[Datetime]],stats[[#This Row],[Total Clear]]/stats[[#This Row],[Total Runs]],NA())</f>
        <v>2.6572187776793621E-3</v>
      </c>
      <c r="G1130" s="2">
        <f t="shared" si="54"/>
        <v>0</v>
      </c>
      <c r="H1130" s="3">
        <f>IFERROR(stats[[#This Row],[Datetime]]-A1129,"")</f>
        <v>8.1018518540076911E-4</v>
      </c>
      <c r="I1130" s="3">
        <f t="shared" si="55"/>
        <v>7.9571759124519303E-4</v>
      </c>
      <c r="J1130" s="3">
        <f t="shared" si="56"/>
        <v>8.4490740846376866E-4</v>
      </c>
      <c r="K1130" s="3">
        <f>IFERROR(stats[[#This Row],[Q3]]-stats[[#This Row],[Q1]],"")</f>
        <v>4.9189817218575627E-5</v>
      </c>
      <c r="L1130" s="3">
        <f>IFERROR(AVERAGEIFS(H1111:H1130, H1111:H1130, "&lt;" &amp; stats[[#This Row],[Q3]]+(2*stats[[#This Row],[IQR]]), H1111:H1130, "&gt;" &amp; stats[[#This Row],[Q1]]-(2*stats[[#This Row],[IQR]])),"")</f>
        <v>8.2175925927003841E-4</v>
      </c>
    </row>
    <row r="1131" spans="1:12" x14ac:dyDescent="0.25">
      <c r="A1131" s="9">
        <v>44280.630567129629</v>
      </c>
      <c r="B1131" s="10">
        <v>0</v>
      </c>
      <c r="C1131" s="10">
        <v>1</v>
      </c>
      <c r="D1131" s="11">
        <f>SUM(B$2:B1131)</f>
        <v>3</v>
      </c>
      <c r="E1131" s="11">
        <f>SUM(C$2:C1131)</f>
        <v>1130</v>
      </c>
      <c r="F1131" s="12">
        <f>IF(stats[[#This Row],[Datetime]],stats[[#This Row],[Total Clear]]/stats[[#This Row],[Total Runs]],NA())</f>
        <v>2.6548672566371681E-3</v>
      </c>
      <c r="G1131" s="2">
        <f t="shared" si="54"/>
        <v>0</v>
      </c>
      <c r="H1131" s="3">
        <f>IFERROR(stats[[#This Row],[Datetime]]-A1130,"")</f>
        <v>8.4490740846376866E-4</v>
      </c>
      <c r="I1131" s="3">
        <f t="shared" si="55"/>
        <v>7.9571759124519303E-4</v>
      </c>
      <c r="J1131" s="3">
        <f t="shared" si="56"/>
        <v>8.4490740846376866E-4</v>
      </c>
      <c r="K1131" s="3">
        <f>IFERROR(stats[[#This Row],[Q3]]-stats[[#This Row],[Q1]],"")</f>
        <v>4.9189817218575627E-5</v>
      </c>
      <c r="L1131" s="3">
        <f>IFERROR(AVERAGEIFS(H1112:H1131, H1112:H1131, "&lt;" &amp; stats[[#This Row],[Q3]]+(2*stats[[#This Row],[IQR]]), H1112:H1131, "&gt;" &amp; stats[[#This Row],[Q1]]-(2*stats[[#This Row],[IQR]])),"")</f>
        <v>8.2233796274522319E-4</v>
      </c>
    </row>
    <row r="1132" spans="1:12" x14ac:dyDescent="0.25">
      <c r="A1132" s="9">
        <v>44280.631354166668</v>
      </c>
      <c r="B1132" s="10">
        <v>0</v>
      </c>
      <c r="C1132" s="10">
        <v>1</v>
      </c>
      <c r="D1132" s="11">
        <f>SUM(B$2:B1132)</f>
        <v>3</v>
      </c>
      <c r="E1132" s="11">
        <f>SUM(C$2:C1132)</f>
        <v>1131</v>
      </c>
      <c r="F1132" s="12">
        <f>IF(stats[[#This Row],[Datetime]],stats[[#This Row],[Total Clear]]/stats[[#This Row],[Total Runs]],NA())</f>
        <v>2.6525198938992041E-3</v>
      </c>
      <c r="G1132" s="2">
        <f t="shared" si="54"/>
        <v>0</v>
      </c>
      <c r="H1132" s="3">
        <f>IFERROR(stats[[#This Row],[Datetime]]-A1131,"")</f>
        <v>7.8703703911742195E-4</v>
      </c>
      <c r="I1132" s="3">
        <f t="shared" si="55"/>
        <v>7.9571759124519303E-4</v>
      </c>
      <c r="J1132" s="3">
        <f t="shared" si="56"/>
        <v>8.4490740846376866E-4</v>
      </c>
      <c r="K1132" s="3">
        <f>IFERROR(stats[[#This Row],[Q3]]-stats[[#This Row],[Q1]],"")</f>
        <v>4.9189817218575627E-5</v>
      </c>
      <c r="L1132" s="3">
        <f>IFERROR(AVERAGEIFS(H1113:H1132, H1113:H1132, "&lt;" &amp; stats[[#This Row],[Q3]]+(2*stats[[#This Row],[IQR]]), H1113:H1132, "&gt;" &amp; stats[[#This Row],[Q1]]-(2*stats[[#This Row],[IQR]])),"")</f>
        <v>8.2349537042318848E-4</v>
      </c>
    </row>
    <row r="1133" spans="1:12" x14ac:dyDescent="0.25">
      <c r="A1133" s="9">
        <v>44280.632222222222</v>
      </c>
      <c r="B1133" s="10">
        <v>0</v>
      </c>
      <c r="C1133" s="10">
        <v>1</v>
      </c>
      <c r="D1133" s="11">
        <f>SUM(B$2:B1133)</f>
        <v>3</v>
      </c>
      <c r="E1133" s="11">
        <f>SUM(C$2:C1133)</f>
        <v>1132</v>
      </c>
      <c r="F1133" s="12">
        <f>IF(stats[[#This Row],[Datetime]],stats[[#This Row],[Total Clear]]/stats[[#This Row],[Total Runs]],NA())</f>
        <v>2.6501766784452299E-3</v>
      </c>
      <c r="G1133" s="2">
        <f t="shared" si="54"/>
        <v>0</v>
      </c>
      <c r="H1133" s="3">
        <f>IFERROR(stats[[#This Row],[Datetime]]-A1132,"")</f>
        <v>8.6805555474711582E-4</v>
      </c>
      <c r="I1133" s="3">
        <f t="shared" si="55"/>
        <v>7.9571759124519303E-4</v>
      </c>
      <c r="J1133" s="3">
        <f t="shared" si="56"/>
        <v>8.4490740846376866E-4</v>
      </c>
      <c r="K1133" s="3">
        <f>IFERROR(stats[[#This Row],[Q3]]-stats[[#This Row],[Q1]],"")</f>
        <v>4.9189817218575627E-5</v>
      </c>
      <c r="L1133" s="3">
        <f>IFERROR(AVERAGEIFS(H1114:H1133, H1114:H1133, "&lt;" &amp; stats[[#This Row],[Q3]]+(2*stats[[#This Row],[IQR]]), H1114:H1133, "&gt;" &amp; stats[[#This Row],[Q1]]-(2*stats[[#This Row],[IQR]])),"")</f>
        <v>8.2638888889050575E-4</v>
      </c>
    </row>
    <row r="1134" spans="1:12" x14ac:dyDescent="0.25">
      <c r="A1134" s="9">
        <v>44280.632974537039</v>
      </c>
      <c r="B1134" s="10">
        <v>0</v>
      </c>
      <c r="C1134" s="10">
        <v>1</v>
      </c>
      <c r="D1134" s="11">
        <f>SUM(B$2:B1134)</f>
        <v>3</v>
      </c>
      <c r="E1134" s="11">
        <f>SUM(C$2:C1134)</f>
        <v>1133</v>
      </c>
      <c r="F1134" s="12">
        <f>IF(stats[[#This Row],[Datetime]],stats[[#This Row],[Total Clear]]/stats[[#This Row],[Total Runs]],NA())</f>
        <v>2.6478375992939102E-3</v>
      </c>
      <c r="G1134" s="2">
        <f t="shared" si="54"/>
        <v>0</v>
      </c>
      <c r="H1134" s="3">
        <f>IFERROR(stats[[#This Row],[Datetime]]-A1133,"")</f>
        <v>7.5231481605442241E-4</v>
      </c>
      <c r="I1134" s="3">
        <f t="shared" si="55"/>
        <v>7.9571759124519303E-4</v>
      </c>
      <c r="J1134" s="3">
        <f t="shared" si="56"/>
        <v>8.4490740846376866E-4</v>
      </c>
      <c r="K1134" s="3">
        <f>IFERROR(stats[[#This Row],[Q3]]-stats[[#This Row],[Q1]],"")</f>
        <v>4.9189817218575627E-5</v>
      </c>
      <c r="L1134" s="3">
        <f>IFERROR(AVERAGEIFS(H1115:H1134, H1115:H1134, "&lt;" &amp; stats[[#This Row],[Q3]]+(2*stats[[#This Row],[IQR]]), H1115:H1134, "&gt;" &amp; stats[[#This Row],[Q1]]-(2*stats[[#This Row],[IQR]])),"")</f>
        <v>8.2581018541532107E-4</v>
      </c>
    </row>
    <row r="1135" spans="1:12" x14ac:dyDescent="0.25">
      <c r="A1135" s="9">
        <v>44280.633796296293</v>
      </c>
      <c r="B1135" s="10">
        <v>0</v>
      </c>
      <c r="C1135" s="10">
        <v>1</v>
      </c>
      <c r="D1135" s="11">
        <f>SUM(B$2:B1135)</f>
        <v>3</v>
      </c>
      <c r="E1135" s="11">
        <f>SUM(C$2:C1135)</f>
        <v>1134</v>
      </c>
      <c r="F1135" s="12">
        <f>IF(stats[[#This Row],[Datetime]],stats[[#This Row],[Total Clear]]/stats[[#This Row],[Total Runs]],NA())</f>
        <v>2.6455026455026454E-3</v>
      </c>
      <c r="G1135" s="2">
        <f t="shared" si="54"/>
        <v>0</v>
      </c>
      <c r="H1135" s="3">
        <f>IFERROR(stats[[#This Row],[Datetime]]-A1134,"")</f>
        <v>8.2175925490446389E-4</v>
      </c>
      <c r="I1135" s="3">
        <f t="shared" si="55"/>
        <v>7.9571759124519303E-4</v>
      </c>
      <c r="J1135" s="3">
        <f t="shared" si="56"/>
        <v>8.4490740846376866E-4</v>
      </c>
      <c r="K1135" s="3">
        <f>IFERROR(stats[[#This Row],[Q3]]-stats[[#This Row],[Q1]],"")</f>
        <v>4.9189817218575627E-5</v>
      </c>
      <c r="L1135" s="3">
        <f>IFERROR(AVERAGEIFS(H1116:H1135, H1116:H1135, "&lt;" &amp; stats[[#This Row],[Q3]]+(2*stats[[#This Row],[IQR]]), H1116:H1135, "&gt;" &amp; stats[[#This Row],[Q1]]-(2*stats[[#This Row],[IQR]])),"")</f>
        <v>8.2581018505152311E-4</v>
      </c>
    </row>
    <row r="1136" spans="1:12" x14ac:dyDescent="0.25">
      <c r="A1136" s="9">
        <v>44280.634525462963</v>
      </c>
      <c r="B1136" s="10">
        <v>0</v>
      </c>
      <c r="C1136" s="10">
        <v>1</v>
      </c>
      <c r="D1136" s="11">
        <f>SUM(B$2:B1136)</f>
        <v>3</v>
      </c>
      <c r="E1136" s="11">
        <f>SUM(C$2:C1136)</f>
        <v>1135</v>
      </c>
      <c r="F1136" s="12">
        <f>IF(stats[[#This Row],[Datetime]],stats[[#This Row],[Total Clear]]/stats[[#This Row],[Total Runs]],NA())</f>
        <v>2.6431718061674008E-3</v>
      </c>
      <c r="G1136" s="2">
        <f t="shared" si="54"/>
        <v>0</v>
      </c>
      <c r="H1136" s="3">
        <f>IFERROR(stats[[#This Row],[Datetime]]-A1135,"")</f>
        <v>7.2916666977107525E-4</v>
      </c>
      <c r="I1136" s="3">
        <f t="shared" si="55"/>
        <v>7.8703703911742195E-4</v>
      </c>
      <c r="J1136" s="3">
        <f t="shared" si="56"/>
        <v>8.4490740846376866E-4</v>
      </c>
      <c r="K1136" s="3">
        <f>IFERROR(stats[[#This Row],[Q3]]-stats[[#This Row],[Q1]],"")</f>
        <v>5.7870369346346706E-5</v>
      </c>
      <c r="L1136" s="3">
        <f>IFERROR(AVERAGEIFS(H1117:H1136, H1117:H1136, "&lt;" &amp; stats[[#This Row],[Q3]]+(2*stats[[#This Row],[IQR]]), H1117:H1136, "&gt;" &amp; stats[[#This Row],[Q1]]-(2*stats[[#This Row],[IQR]])),"")</f>
        <v>8.2175925927003841E-4</v>
      </c>
    </row>
    <row r="1137" spans="1:12" x14ac:dyDescent="0.25">
      <c r="A1137" s="9">
        <v>44280.635405092595</v>
      </c>
      <c r="B1137" s="10">
        <v>0</v>
      </c>
      <c r="C1137" s="10">
        <v>1</v>
      </c>
      <c r="D1137" s="11">
        <f>SUM(B$2:B1137)</f>
        <v>3</v>
      </c>
      <c r="E1137" s="11">
        <f>SUM(C$2:C1137)</f>
        <v>1136</v>
      </c>
      <c r="F1137" s="12">
        <f>IF(stats[[#This Row],[Datetime]],stats[[#This Row],[Total Clear]]/stats[[#This Row],[Total Runs]],NA())</f>
        <v>2.6408450704225352E-3</v>
      </c>
      <c r="G1137" s="2">
        <f t="shared" si="54"/>
        <v>0</v>
      </c>
      <c r="H1137" s="3">
        <f>IFERROR(stats[[#This Row],[Datetime]]-A1136,"")</f>
        <v>8.7962963152676821E-4</v>
      </c>
      <c r="I1137" s="3">
        <f t="shared" si="55"/>
        <v>7.9571759124519303E-4</v>
      </c>
      <c r="J1137" s="3">
        <f t="shared" si="56"/>
        <v>8.5069444503460545E-4</v>
      </c>
      <c r="K1137" s="3">
        <f>IFERROR(stats[[#This Row],[Q3]]-stats[[#This Row],[Q1]],"")</f>
        <v>5.4976853789412417E-5</v>
      </c>
      <c r="L1137" s="3">
        <f>IFERROR(AVERAGEIFS(H1118:H1137, H1118:H1137, "&lt;" &amp; stats[[#This Row],[Q3]]+(2*stats[[#This Row],[IQR]]), H1118:H1137, "&gt;" &amp; stats[[#This Row],[Q1]]-(2*stats[[#This Row],[IQR]])),"")</f>
        <v>8.2638888889050575E-4</v>
      </c>
    </row>
    <row r="1138" spans="1:12" x14ac:dyDescent="0.25">
      <c r="A1138" s="9">
        <v>44280.63622685185</v>
      </c>
      <c r="B1138" s="10">
        <v>0</v>
      </c>
      <c r="C1138" s="10">
        <v>1</v>
      </c>
      <c r="D1138" s="11">
        <f>SUM(B$2:B1138)</f>
        <v>3</v>
      </c>
      <c r="E1138" s="11">
        <f>SUM(C$2:C1138)</f>
        <v>1137</v>
      </c>
      <c r="F1138" s="12">
        <f>IF(stats[[#This Row],[Datetime]],stats[[#This Row],[Total Clear]]/stats[[#This Row],[Total Runs]],NA())</f>
        <v>2.6385224274406332E-3</v>
      </c>
      <c r="G1138" s="2">
        <f t="shared" si="54"/>
        <v>0</v>
      </c>
      <c r="H1138" s="3">
        <f>IFERROR(stats[[#This Row],[Datetime]]-A1137,"")</f>
        <v>8.2175925490446389E-4</v>
      </c>
      <c r="I1138" s="3">
        <f t="shared" si="55"/>
        <v>7.9571759124519303E-4</v>
      </c>
      <c r="J1138" s="3">
        <f t="shared" si="56"/>
        <v>8.5069444503460545E-4</v>
      </c>
      <c r="K1138" s="3">
        <f>IFERROR(stats[[#This Row],[Q3]]-stats[[#This Row],[Q1]],"")</f>
        <v>5.4976853789412417E-5</v>
      </c>
      <c r="L1138" s="3">
        <f>IFERROR(AVERAGEIFS(H1119:H1138, H1119:H1138, "&lt;" &amp; stats[[#This Row],[Q3]]+(2*stats[[#This Row],[IQR]]), H1119:H1138, "&gt;" &amp; stats[[#This Row],[Q1]]-(2*stats[[#This Row],[IQR]])),"")</f>
        <v>8.2523148121254057E-4</v>
      </c>
    </row>
    <row r="1139" spans="1:12" x14ac:dyDescent="0.25">
      <c r="A1139" s="9">
        <v>44280.637060185189</v>
      </c>
      <c r="B1139" s="10">
        <v>0</v>
      </c>
      <c r="C1139" s="10">
        <v>1</v>
      </c>
      <c r="D1139" s="11">
        <f>SUM(B$2:B1139)</f>
        <v>3</v>
      </c>
      <c r="E1139" s="11">
        <f>SUM(C$2:C1139)</f>
        <v>1138</v>
      </c>
      <c r="F1139" s="12">
        <f>IF(stats[[#This Row],[Datetime]],stats[[#This Row],[Total Clear]]/stats[[#This Row],[Total Runs]],NA())</f>
        <v>2.6362038664323375E-3</v>
      </c>
      <c r="G1139" s="2">
        <f t="shared" si="54"/>
        <v>0</v>
      </c>
      <c r="H1139" s="3">
        <f>IFERROR(stats[[#This Row],[Datetime]]-A1138,"")</f>
        <v>8.3333333896007389E-4</v>
      </c>
      <c r="I1139" s="3">
        <f t="shared" si="55"/>
        <v>7.9571759124519303E-4</v>
      </c>
      <c r="J1139" s="3">
        <f t="shared" si="56"/>
        <v>8.5069444503460545E-4</v>
      </c>
      <c r="K1139" s="3">
        <f>IFERROR(stats[[#This Row],[Q3]]-stats[[#This Row],[Q1]],"")</f>
        <v>5.4976853789412417E-5</v>
      </c>
      <c r="L1139" s="3">
        <f>IFERROR(AVERAGEIFS(H1120:H1139, H1120:H1139, "&lt;" &amp; stats[[#This Row],[Q3]]+(2*stats[[#This Row],[IQR]]), H1120:H1139, "&gt;" &amp; stats[[#This Row],[Q1]]-(2*stats[[#This Row],[IQR]])),"")</f>
        <v>8.2523148157633843E-4</v>
      </c>
    </row>
    <row r="1140" spans="1:12" x14ac:dyDescent="0.25">
      <c r="A1140" s="9">
        <v>44280.63790509259</v>
      </c>
      <c r="B1140" s="10">
        <v>0</v>
      </c>
      <c r="C1140" s="10">
        <v>1</v>
      </c>
      <c r="D1140" s="11">
        <f>SUM(B$2:B1140)</f>
        <v>3</v>
      </c>
      <c r="E1140" s="11">
        <f>SUM(C$2:C1140)</f>
        <v>1139</v>
      </c>
      <c r="F1140" s="12">
        <f>IF(stats[[#This Row],[Datetime]],stats[[#This Row],[Total Clear]]/stats[[#This Row],[Total Runs]],NA())</f>
        <v>2.6338893766461808E-3</v>
      </c>
      <c r="G1140" s="2">
        <f t="shared" si="54"/>
        <v>0</v>
      </c>
      <c r="H1140" s="3">
        <f>IFERROR(stats[[#This Row],[Datetime]]-A1139,"")</f>
        <v>8.4490740118781105E-4</v>
      </c>
      <c r="I1140" s="3">
        <f t="shared" si="55"/>
        <v>8.0729166620585602E-4</v>
      </c>
      <c r="J1140" s="3">
        <f t="shared" si="56"/>
        <v>8.5069444503460545E-4</v>
      </c>
      <c r="K1140" s="3">
        <f>IFERROR(stats[[#This Row],[Q3]]-stats[[#This Row],[Q1]],"")</f>
        <v>4.3402778828749433E-5</v>
      </c>
      <c r="L1140" s="3">
        <f>IFERROR(AVERAGEIFS(H1121:H1140, H1121:H1140, "&lt;" &amp; stats[[#This Row],[Q3]]+(2*stats[[#This Row],[IQR]]), H1121:H1140, "&gt;" &amp; stats[[#This Row],[Q1]]-(2*stats[[#This Row],[IQR]])),"")</f>
        <v>8.2928240735782313E-4</v>
      </c>
    </row>
    <row r="1141" spans="1:12" x14ac:dyDescent="0.25">
      <c r="A1141" s="9">
        <v>44280.638784722221</v>
      </c>
      <c r="B1141" s="10">
        <v>0</v>
      </c>
      <c r="C1141" s="10">
        <v>1</v>
      </c>
      <c r="D1141" s="11">
        <f>SUM(B$2:B1141)</f>
        <v>3</v>
      </c>
      <c r="E1141" s="11">
        <f>SUM(C$2:C1141)</f>
        <v>1140</v>
      </c>
      <c r="F1141" s="12">
        <f>IF(stats[[#This Row],[Datetime]],stats[[#This Row],[Total Clear]]/stats[[#This Row],[Total Runs]],NA())</f>
        <v>2.631578947368421E-3</v>
      </c>
      <c r="G1141" s="2">
        <f t="shared" si="54"/>
        <v>0</v>
      </c>
      <c r="H1141" s="3">
        <f>IFERROR(stats[[#This Row],[Datetime]]-A1140,"")</f>
        <v>8.7962963152676821E-4</v>
      </c>
      <c r="I1141" s="3">
        <f t="shared" si="55"/>
        <v>8.1886573752854019E-4</v>
      </c>
      <c r="J1141" s="3">
        <f t="shared" si="56"/>
        <v>8.6805555474711582E-4</v>
      </c>
      <c r="K1141" s="3">
        <f>IFERROR(stats[[#This Row],[Q3]]-stats[[#This Row],[Q1]],"")</f>
        <v>4.9189817218575627E-5</v>
      </c>
      <c r="L1141" s="3">
        <f>IFERROR(AVERAGEIFS(H1122:H1141, H1122:H1141, "&lt;" &amp; stats[[#This Row],[Q3]]+(2*stats[[#This Row],[IQR]]), H1122:H1141, "&gt;" &amp; stats[[#This Row],[Q1]]-(2*stats[[#This Row],[IQR]])),"")</f>
        <v>8.3449074081727299E-4</v>
      </c>
    </row>
    <row r="1142" spans="1:12" x14ac:dyDescent="0.25">
      <c r="A1142" s="9">
        <v>44280.639560185184</v>
      </c>
      <c r="B1142" s="10">
        <v>0</v>
      </c>
      <c r="C1142" s="10">
        <v>1</v>
      </c>
      <c r="D1142" s="11">
        <f>SUM(B$2:B1142)</f>
        <v>3</v>
      </c>
      <c r="E1142" s="11">
        <f>SUM(C$2:C1142)</f>
        <v>1141</v>
      </c>
      <c r="F1142" s="12">
        <f>IF(stats[[#This Row],[Datetime]],stats[[#This Row],[Total Clear]]/stats[[#This Row],[Total Runs]],NA())</f>
        <v>2.6292725679228747E-3</v>
      </c>
      <c r="G1142" s="2">
        <f t="shared" si="54"/>
        <v>0</v>
      </c>
      <c r="H1142" s="3">
        <f>IFERROR(stats[[#This Row],[Datetime]]-A1141,"")</f>
        <v>7.7546296233776957E-4</v>
      </c>
      <c r="I1142" s="3">
        <f t="shared" si="55"/>
        <v>8.0729166620585602E-4</v>
      </c>
      <c r="J1142" s="3">
        <f t="shared" si="56"/>
        <v>8.6805555474711582E-4</v>
      </c>
      <c r="K1142" s="3">
        <f>IFERROR(stats[[#This Row],[Q3]]-stats[[#This Row],[Q1]],"")</f>
        <v>6.0763888541259803E-5</v>
      </c>
      <c r="L1142" s="3">
        <f>IFERROR(AVERAGEIFS(H1123:H1142, H1123:H1142, "&lt;" &amp; stats[[#This Row],[Q3]]+(2*stats[[#This Row],[IQR]]), H1123:H1142, "&gt;" &amp; stats[[#This Row],[Q1]]-(2*stats[[#This Row],[IQR]])),"")</f>
        <v>8.321759258251404E-4</v>
      </c>
    </row>
    <row r="1143" spans="1:12" x14ac:dyDescent="0.25">
      <c r="A1143" s="9">
        <v>44280.6403587963</v>
      </c>
      <c r="B1143" s="10">
        <v>0</v>
      </c>
      <c r="C1143" s="10">
        <v>1</v>
      </c>
      <c r="D1143" s="11">
        <f>SUM(B$2:B1143)</f>
        <v>3</v>
      </c>
      <c r="E1143" s="11">
        <f>SUM(C$2:C1143)</f>
        <v>1142</v>
      </c>
      <c r="F1143" s="12">
        <f>IF(stats[[#This Row],[Datetime]],stats[[#This Row],[Total Clear]]/stats[[#This Row],[Total Runs]],NA())</f>
        <v>2.6269702276707531E-3</v>
      </c>
      <c r="G1143" s="2">
        <f t="shared" si="54"/>
        <v>0</v>
      </c>
      <c r="H1143" s="3">
        <f>IFERROR(stats[[#This Row],[Datetime]]-A1142,"")</f>
        <v>7.9861111589707434E-4</v>
      </c>
      <c r="I1143" s="3">
        <f t="shared" si="55"/>
        <v>7.9861111407808494E-4</v>
      </c>
      <c r="J1143" s="3">
        <f t="shared" si="56"/>
        <v>8.5069444503460545E-4</v>
      </c>
      <c r="K1143" s="3">
        <f>IFERROR(stats[[#This Row],[Q3]]-stats[[#This Row],[Q1]],"")</f>
        <v>5.2083330956520513E-5</v>
      </c>
      <c r="L1143" s="3">
        <f>IFERROR(AVERAGEIFS(H1124:H1143, H1124:H1143, "&lt;" &amp; stats[[#This Row],[Q3]]+(2*stats[[#This Row],[IQR]]), H1124:H1143, "&gt;" &amp; stats[[#This Row],[Q1]]-(2*stats[[#This Row],[IQR]])),"")</f>
        <v>8.281250000436557E-4</v>
      </c>
    </row>
    <row r="1144" spans="1:12" x14ac:dyDescent="0.25">
      <c r="A1144" s="9">
        <v>44280.641250000001</v>
      </c>
      <c r="B1144" s="10">
        <v>0</v>
      </c>
      <c r="C1144" s="10">
        <v>1</v>
      </c>
      <c r="D1144" s="11">
        <f>SUM(B$2:B1144)</f>
        <v>3</v>
      </c>
      <c r="E1144" s="11">
        <f>SUM(C$2:C1144)</f>
        <v>1143</v>
      </c>
      <c r="F1144" s="12">
        <f>IF(stats[[#This Row],[Datetime]],stats[[#This Row],[Total Clear]]/stats[[#This Row],[Total Runs]],NA())</f>
        <v>2.6246719160104987E-3</v>
      </c>
      <c r="G1144" s="2">
        <f t="shared" si="54"/>
        <v>0</v>
      </c>
      <c r="H1144" s="3">
        <f>IFERROR(stats[[#This Row],[Datetime]]-A1143,"")</f>
        <v>8.9120370103046298E-4</v>
      </c>
      <c r="I1144" s="3">
        <f t="shared" si="55"/>
        <v>7.9861111407808494E-4</v>
      </c>
      <c r="J1144" s="3">
        <f t="shared" si="56"/>
        <v>8.5069444503460545E-4</v>
      </c>
      <c r="K1144" s="3">
        <f>IFERROR(stats[[#This Row],[Q3]]-stats[[#This Row],[Q1]],"")</f>
        <v>5.2083330956520513E-5</v>
      </c>
      <c r="L1144" s="3">
        <f>IFERROR(AVERAGEIFS(H1125:H1144, H1125:H1144, "&lt;" &amp; stats[[#This Row],[Q3]]+(2*stats[[#This Row],[IQR]]), H1125:H1144, "&gt;" &amp; stats[[#This Row],[Q1]]-(2*stats[[#This Row],[IQR]])),"")</f>
        <v>8.2928240735782313E-4</v>
      </c>
    </row>
    <row r="1145" spans="1:12" x14ac:dyDescent="0.25">
      <c r="A1145" s="9">
        <v>44280.642083333332</v>
      </c>
      <c r="B1145" s="10">
        <v>0</v>
      </c>
      <c r="C1145" s="10">
        <v>1</v>
      </c>
      <c r="D1145" s="11">
        <f>SUM(B$2:B1145)</f>
        <v>3</v>
      </c>
      <c r="E1145" s="11">
        <f>SUM(C$2:C1145)</f>
        <v>1144</v>
      </c>
      <c r="F1145" s="12">
        <f>IF(stats[[#This Row],[Datetime]],stats[[#This Row],[Total Clear]]/stats[[#This Row],[Total Runs]],NA())</f>
        <v>2.6223776223776225E-3</v>
      </c>
      <c r="G1145" s="2">
        <f t="shared" si="54"/>
        <v>0</v>
      </c>
      <c r="H1145" s="3">
        <f>IFERROR(stats[[#This Row],[Datetime]]-A1144,"")</f>
        <v>8.3333333168411627E-4</v>
      </c>
      <c r="I1145" s="3">
        <f t="shared" si="55"/>
        <v>7.9861111407808494E-4</v>
      </c>
      <c r="J1145" s="3">
        <f t="shared" si="56"/>
        <v>8.5069444503460545E-4</v>
      </c>
      <c r="K1145" s="3">
        <f>IFERROR(stats[[#This Row],[Q3]]-stats[[#This Row],[Q1]],"")</f>
        <v>5.2083330956520513E-5</v>
      </c>
      <c r="L1145" s="3">
        <f>IFERROR(AVERAGEIFS(H1126:H1145, H1126:H1145, "&lt;" &amp; stats[[#This Row],[Q3]]+(2*stats[[#This Row],[IQR]]), H1126:H1145, "&gt;" &amp; stats[[#This Row],[Q1]]-(2*stats[[#This Row],[IQR]])),"")</f>
        <v>8.2870370351884048E-4</v>
      </c>
    </row>
    <row r="1146" spans="1:12" x14ac:dyDescent="0.25">
      <c r="A1146" s="9">
        <v>44280.642881944441</v>
      </c>
      <c r="B1146" s="10">
        <v>0</v>
      </c>
      <c r="C1146" s="10">
        <v>1</v>
      </c>
      <c r="D1146" s="11">
        <f>SUM(B$2:B1146)</f>
        <v>3</v>
      </c>
      <c r="E1146" s="11">
        <f>SUM(C$2:C1146)</f>
        <v>1145</v>
      </c>
      <c r="F1146" s="12">
        <f>IF(stats[[#This Row],[Datetime]],stats[[#This Row],[Total Clear]]/stats[[#This Row],[Total Runs]],NA())</f>
        <v>2.6200873362445414E-3</v>
      </c>
      <c r="G1146" s="2">
        <f t="shared" si="54"/>
        <v>0</v>
      </c>
      <c r="H1146" s="3">
        <f>IFERROR(stats[[#This Row],[Datetime]]-A1145,"")</f>
        <v>7.9861110862111673E-4</v>
      </c>
      <c r="I1146" s="3">
        <f t="shared" si="55"/>
        <v>7.9861110862111673E-4</v>
      </c>
      <c r="J1146" s="3">
        <f t="shared" si="56"/>
        <v>8.4490740846376866E-4</v>
      </c>
      <c r="K1146" s="3">
        <f>IFERROR(stats[[#This Row],[Q3]]-stats[[#This Row],[Q1]],"")</f>
        <v>4.6296299842651933E-5</v>
      </c>
      <c r="L1146" s="3">
        <f>IFERROR(AVERAGEIFS(H1127:H1146, H1127:H1146, "&lt;" &amp; stats[[#This Row],[Q3]]+(2*stats[[#This Row],[IQR]]), H1127:H1146, "&gt;" &amp; stats[[#This Row],[Q1]]-(2*stats[[#This Row],[IQR]])),"")</f>
        <v>8.2175925890624055E-4</v>
      </c>
    </row>
    <row r="1147" spans="1:12" x14ac:dyDescent="0.25">
      <c r="A1147" s="9">
        <v>44280.643680555557</v>
      </c>
      <c r="B1147" s="10">
        <v>0</v>
      </c>
      <c r="C1147" s="10">
        <v>1</v>
      </c>
      <c r="D1147" s="11">
        <f>SUM(B$2:B1147)</f>
        <v>3</v>
      </c>
      <c r="E1147" s="11">
        <f>SUM(C$2:C1147)</f>
        <v>1146</v>
      </c>
      <c r="F1147" s="12">
        <f>IF(stats[[#This Row],[Datetime]],stats[[#This Row],[Total Clear]]/stats[[#This Row],[Total Runs]],NA())</f>
        <v>2.617801047120419E-3</v>
      </c>
      <c r="G1147" s="2">
        <f t="shared" si="54"/>
        <v>0</v>
      </c>
      <c r="H1147" s="3">
        <f>IFERROR(stats[[#This Row],[Datetime]]-A1146,"")</f>
        <v>7.9861111589707434E-4</v>
      </c>
      <c r="I1147" s="3">
        <f t="shared" si="55"/>
        <v>7.9861110862111673E-4</v>
      </c>
      <c r="J1147" s="3">
        <f t="shared" si="56"/>
        <v>8.4490740846376866E-4</v>
      </c>
      <c r="K1147" s="3">
        <f>IFERROR(stats[[#This Row],[Q3]]-stats[[#This Row],[Q1]],"")</f>
        <v>4.6296299842651933E-5</v>
      </c>
      <c r="L1147" s="3">
        <f>IFERROR(AVERAGEIFS(H1128:H1147, H1128:H1147, "&lt;" &amp; stats[[#This Row],[Q3]]+(2*stats[[#This Row],[IQR]]), H1128:H1147, "&gt;" &amp; stats[[#This Row],[Q1]]-(2*stats[[#This Row],[IQR]])),"")</f>
        <v>8.206018519558711E-4</v>
      </c>
    </row>
    <row r="1148" spans="1:12" x14ac:dyDescent="0.25">
      <c r="A1148" s="9">
        <v>44280.644537037035</v>
      </c>
      <c r="B1148" s="10">
        <v>0</v>
      </c>
      <c r="C1148" s="10">
        <v>1</v>
      </c>
      <c r="D1148" s="11">
        <f>SUM(B$2:B1148)</f>
        <v>3</v>
      </c>
      <c r="E1148" s="11">
        <f>SUM(C$2:C1148)</f>
        <v>1147</v>
      </c>
      <c r="F1148" s="12">
        <f>IF(stats[[#This Row],[Datetime]],stats[[#This Row],[Total Clear]]/stats[[#This Row],[Total Runs]],NA())</f>
        <v>2.6155187445510027E-3</v>
      </c>
      <c r="G1148" s="2">
        <f t="shared" si="54"/>
        <v>0</v>
      </c>
      <c r="H1148" s="3">
        <f>IFERROR(stats[[#This Row],[Datetime]]-A1147,"")</f>
        <v>8.5648147796746343E-4</v>
      </c>
      <c r="I1148" s="3">
        <f t="shared" si="55"/>
        <v>7.9861110862111673E-4</v>
      </c>
      <c r="J1148" s="3">
        <f t="shared" si="56"/>
        <v>8.4780092583969235E-4</v>
      </c>
      <c r="K1148" s="3">
        <f>IFERROR(stats[[#This Row],[Q3]]-stats[[#This Row],[Q1]],"")</f>
        <v>4.9189817218575627E-5</v>
      </c>
      <c r="L1148" s="3">
        <f>IFERROR(AVERAGEIFS(H1129:H1148, H1129:H1148, "&lt;" &amp; stats[[#This Row],[Q3]]+(2*stats[[#This Row],[IQR]]), H1129:H1148, "&gt;" &amp; stats[[#This Row],[Q1]]-(2*stats[[#This Row],[IQR]])),"")</f>
        <v>8.2118055543105588E-4</v>
      </c>
    </row>
    <row r="1149" spans="1:12" x14ac:dyDescent="0.25">
      <c r="A1149" s="9">
        <v>44280.645324074074</v>
      </c>
      <c r="B1149" s="10">
        <v>0</v>
      </c>
      <c r="C1149" s="10">
        <v>1</v>
      </c>
      <c r="D1149" s="11">
        <f>SUM(B$2:B1149)</f>
        <v>3</v>
      </c>
      <c r="E1149" s="11">
        <f>SUM(C$2:C1149)</f>
        <v>1148</v>
      </c>
      <c r="F1149" s="12">
        <f>IF(stats[[#This Row],[Datetime]],stats[[#This Row],[Total Clear]]/stats[[#This Row],[Total Runs]],NA())</f>
        <v>2.6132404181184671E-3</v>
      </c>
      <c r="G1149" s="2">
        <f t="shared" si="54"/>
        <v>0</v>
      </c>
      <c r="H1149" s="3">
        <f>IFERROR(stats[[#This Row],[Datetime]]-A1148,"")</f>
        <v>7.8703703911742195E-4</v>
      </c>
      <c r="I1149" s="3">
        <f t="shared" si="55"/>
        <v>7.9571759124519303E-4</v>
      </c>
      <c r="J1149" s="3">
        <f t="shared" si="56"/>
        <v>8.4780092583969235E-4</v>
      </c>
      <c r="K1149" s="3">
        <f>IFERROR(stats[[#This Row],[Q3]]-stats[[#This Row],[Q1]],"")</f>
        <v>5.208333459449932E-5</v>
      </c>
      <c r="L1149" s="3">
        <f>IFERROR(AVERAGEIFS(H1130:H1149, H1130:H1149, "&lt;" &amp; stats[[#This Row],[Q3]]+(2*stats[[#This Row],[IQR]]), H1130:H1149, "&gt;" &amp; stats[[#This Row],[Q1]]-(2*stats[[#This Row],[IQR]])),"")</f>
        <v>8.206018519558711E-4</v>
      </c>
    </row>
    <row r="1150" spans="1:12" x14ac:dyDescent="0.25">
      <c r="A1150" s="9">
        <v>44280.646122685182</v>
      </c>
      <c r="B1150" s="10">
        <v>0</v>
      </c>
      <c r="C1150" s="10">
        <v>1</v>
      </c>
      <c r="D1150" s="11">
        <f>SUM(B$2:B1150)</f>
        <v>3</v>
      </c>
      <c r="E1150" s="11">
        <f>SUM(C$2:C1150)</f>
        <v>1149</v>
      </c>
      <c r="F1150" s="12">
        <f>IF(stats[[#This Row],[Datetime]],stats[[#This Row],[Total Clear]]/stats[[#This Row],[Total Runs]],NA())</f>
        <v>2.6109660574412533E-3</v>
      </c>
      <c r="G1150" s="2">
        <f t="shared" si="54"/>
        <v>0</v>
      </c>
      <c r="H1150" s="3">
        <f>IFERROR(stats[[#This Row],[Datetime]]-A1149,"")</f>
        <v>7.9861110862111673E-4</v>
      </c>
      <c r="I1150" s="3">
        <f t="shared" si="55"/>
        <v>7.9571759124519303E-4</v>
      </c>
      <c r="J1150" s="3">
        <f t="shared" si="56"/>
        <v>8.4780092583969235E-4</v>
      </c>
      <c r="K1150" s="3">
        <f>IFERROR(stats[[#This Row],[Q3]]-stats[[#This Row],[Q1]],"")</f>
        <v>5.208333459449932E-5</v>
      </c>
      <c r="L1150" s="3">
        <f>IFERROR(AVERAGEIFS(H1131:H1150, H1131:H1150, "&lt;" &amp; stats[[#This Row],[Q3]]+(2*stats[[#This Row],[IQR]]), H1131:H1150, "&gt;" &amp; stats[[#This Row],[Q1]]-(2*stats[[#This Row],[IQR]])),"")</f>
        <v>8.2002314811688846E-4</v>
      </c>
    </row>
    <row r="1151" spans="1:12" x14ac:dyDescent="0.25">
      <c r="A1151" s="9">
        <v>44280.646921296298</v>
      </c>
      <c r="B1151" s="10">
        <v>0</v>
      </c>
      <c r="C1151" s="10">
        <v>1</v>
      </c>
      <c r="D1151" s="11">
        <f>SUM(B$2:B1151)</f>
        <v>3</v>
      </c>
      <c r="E1151" s="11">
        <f>SUM(C$2:C1151)</f>
        <v>1150</v>
      </c>
      <c r="F1151" s="12">
        <f>IF(stats[[#This Row],[Datetime]],stats[[#This Row],[Total Clear]]/stats[[#This Row],[Total Runs]],NA())</f>
        <v>2.6086956521739132E-3</v>
      </c>
      <c r="G1151" s="2">
        <f t="shared" si="54"/>
        <v>0</v>
      </c>
      <c r="H1151" s="3">
        <f>IFERROR(stats[[#This Row],[Datetime]]-A1150,"")</f>
        <v>7.9861111589707434E-4</v>
      </c>
      <c r="I1151" s="3">
        <f t="shared" si="55"/>
        <v>7.9571759124519303E-4</v>
      </c>
      <c r="J1151" s="3">
        <f t="shared" si="56"/>
        <v>8.4780092038272414E-4</v>
      </c>
      <c r="K1151" s="3">
        <f>IFERROR(stats[[#This Row],[Q3]]-stats[[#This Row],[Q1]],"")</f>
        <v>5.2083329137531109E-5</v>
      </c>
      <c r="L1151" s="3">
        <f>IFERROR(AVERAGEIFS(H1132:H1151, H1132:H1151, "&lt;" &amp; stats[[#This Row],[Q3]]+(2*stats[[#This Row],[IQR]]), H1132:H1151, "&gt;" &amp; stats[[#This Row],[Q1]]-(2*stats[[#This Row],[IQR]])),"")</f>
        <v>8.1770833348855372E-4</v>
      </c>
    </row>
    <row r="1152" spans="1:12" x14ac:dyDescent="0.25">
      <c r="A1152" s="9">
        <v>44280.647719907407</v>
      </c>
      <c r="B1152" s="10">
        <v>0</v>
      </c>
      <c r="C1152" s="10">
        <v>1</v>
      </c>
      <c r="D1152" s="11">
        <f>SUM(B$2:B1152)</f>
        <v>3</v>
      </c>
      <c r="E1152" s="11">
        <f>SUM(C$2:C1152)</f>
        <v>1151</v>
      </c>
      <c r="F1152" s="12">
        <f>IF(stats[[#This Row],[Datetime]],stats[[#This Row],[Total Clear]]/stats[[#This Row],[Total Runs]],NA())</f>
        <v>2.6064291920069507E-3</v>
      </c>
      <c r="G1152" s="2">
        <f t="shared" si="54"/>
        <v>0</v>
      </c>
      <c r="H1152" s="3">
        <f>IFERROR(stats[[#This Row],[Datetime]]-A1151,"")</f>
        <v>7.9861110862111673E-4</v>
      </c>
      <c r="I1152" s="3">
        <f t="shared" si="55"/>
        <v>7.9861110862111673E-4</v>
      </c>
      <c r="J1152" s="3">
        <f t="shared" si="56"/>
        <v>8.4780092038272414E-4</v>
      </c>
      <c r="K1152" s="3">
        <f>IFERROR(stats[[#This Row],[Q3]]-stats[[#This Row],[Q1]],"")</f>
        <v>4.9189811761607416E-5</v>
      </c>
      <c r="L1152" s="3">
        <f>IFERROR(AVERAGEIFS(H1133:H1152, H1133:H1152, "&lt;" &amp; stats[[#This Row],[Q3]]+(2*stats[[#This Row],[IQR]]), H1133:H1152, "&gt;" &amp; stats[[#This Row],[Q1]]-(2*stats[[#This Row],[IQR]])),"")</f>
        <v>8.182870369637385E-4</v>
      </c>
    </row>
    <row r="1153" spans="1:12" x14ac:dyDescent="0.25">
      <c r="A1153" s="9">
        <v>44280.648541666669</v>
      </c>
      <c r="B1153" s="10">
        <v>0</v>
      </c>
      <c r="C1153" s="10">
        <v>1</v>
      </c>
      <c r="D1153" s="11">
        <f>SUM(B$2:B1153)</f>
        <v>3</v>
      </c>
      <c r="E1153" s="11">
        <f>SUM(C$2:C1153)</f>
        <v>1152</v>
      </c>
      <c r="F1153" s="12">
        <f>IF(stats[[#This Row],[Datetime]],stats[[#This Row],[Total Clear]]/stats[[#This Row],[Total Runs]],NA())</f>
        <v>2.6041666666666665E-3</v>
      </c>
      <c r="G1153" s="2">
        <f t="shared" si="54"/>
        <v>0</v>
      </c>
      <c r="H1153" s="3">
        <f>IFERROR(stats[[#This Row],[Datetime]]-A1152,"")</f>
        <v>8.217592621804215E-4</v>
      </c>
      <c r="I1153" s="3">
        <f t="shared" si="55"/>
        <v>7.9861110862111673E-4</v>
      </c>
      <c r="J1153" s="3">
        <f t="shared" si="56"/>
        <v>8.3622685451700818E-4</v>
      </c>
      <c r="K1153" s="3">
        <f>IFERROR(stats[[#This Row],[Q3]]-stats[[#This Row],[Q1]],"")</f>
        <v>3.761574589589145E-5</v>
      </c>
      <c r="L1153" s="3">
        <f>IFERROR(AVERAGEIFS(H1134:H1153, H1134:H1153, "&lt;" &amp; stats[[#This Row],[Q3]]+(2*stats[[#This Row],[IQR]]), H1134:H1153, "&gt;" &amp; stats[[#This Row],[Q1]]-(2*stats[[#This Row],[IQR]])),"")</f>
        <v>8.1597222233540376E-4</v>
      </c>
    </row>
    <row r="1154" spans="1:12" x14ac:dyDescent="0.25">
      <c r="A1154" s="9">
        <v>44280.649363425924</v>
      </c>
      <c r="B1154" s="10">
        <v>0</v>
      </c>
      <c r="C1154" s="10">
        <v>1</v>
      </c>
      <c r="D1154" s="11">
        <f>SUM(B$2:B1154)</f>
        <v>3</v>
      </c>
      <c r="E1154" s="11">
        <f>SUM(C$2:C1154)</f>
        <v>1153</v>
      </c>
      <c r="F1154" s="12">
        <f>IF(stats[[#This Row],[Datetime]],stats[[#This Row],[Total Clear]]/stats[[#This Row],[Total Runs]],NA())</f>
        <v>2.6019080659150044E-3</v>
      </c>
      <c r="G1154" s="2">
        <f t="shared" ref="G1154:G1158" si="57">SUM(B1135:B1154) / SUM(C1135:C1154)</f>
        <v>0</v>
      </c>
      <c r="H1154" s="3">
        <f>IFERROR(stats[[#This Row],[Datetime]]-A1153,"")</f>
        <v>8.2175925490446389E-4</v>
      </c>
      <c r="I1154" s="3">
        <f t="shared" ref="I1154:I1158" si="58">IFERROR(_xlfn.QUARTILE.INC(H1135:H1154,1),"")</f>
        <v>7.9861110862111673E-4</v>
      </c>
      <c r="J1154" s="3">
        <f t="shared" ref="J1154:J1158" si="59">IFERROR(_xlfn.QUARTILE.INC(H1135:H1154,3),"")</f>
        <v>8.3622685451700818E-4</v>
      </c>
      <c r="K1154" s="3">
        <f>IFERROR(stats[[#This Row],[Q3]]-stats[[#This Row],[Q1]],"")</f>
        <v>3.761574589589145E-5</v>
      </c>
      <c r="L1154" s="3">
        <f>IFERROR(AVERAGEIFS(H1135:H1154, H1135:H1154, "&lt;" &amp; stats[[#This Row],[Q3]]+(2*stats[[#This Row],[IQR]]), H1135:H1154, "&gt;" &amp; stats[[#This Row],[Q1]]-(2*stats[[#This Row],[IQR]])),"")</f>
        <v>8.1944444427790582E-4</v>
      </c>
    </row>
    <row r="1155" spans="1:12" x14ac:dyDescent="0.25">
      <c r="A1155" s="9">
        <v>44280.65011574074</v>
      </c>
      <c r="B1155" s="10">
        <v>0</v>
      </c>
      <c r="C1155" s="10">
        <v>1</v>
      </c>
      <c r="D1155" s="11">
        <f>SUM(B$2:B1155)</f>
        <v>3</v>
      </c>
      <c r="E1155" s="11">
        <f>SUM(C$2:C1155)</f>
        <v>1154</v>
      </c>
      <c r="F1155" s="12">
        <f>IF(stats[[#This Row],[Datetime]],stats[[#This Row],[Total Clear]]/stats[[#This Row],[Total Runs]],NA())</f>
        <v>2.5996533795493936E-3</v>
      </c>
      <c r="G1155" s="2">
        <f t="shared" si="57"/>
        <v>0</v>
      </c>
      <c r="H1155" s="3">
        <f>IFERROR(stats[[#This Row],[Datetime]]-A1154,"")</f>
        <v>7.5231481605442241E-4</v>
      </c>
      <c r="I1155" s="3">
        <f t="shared" si="58"/>
        <v>7.9861110862111673E-4</v>
      </c>
      <c r="J1155" s="3">
        <f t="shared" si="59"/>
        <v>8.3622685451700818E-4</v>
      </c>
      <c r="K1155" s="3">
        <f>IFERROR(stats[[#This Row],[Q3]]-stats[[#This Row],[Q1]],"")</f>
        <v>3.761574589589145E-5</v>
      </c>
      <c r="L1155" s="3">
        <f>IFERROR(AVERAGEIFS(H1136:H1155, H1136:H1155, "&lt;" &amp; stats[[#This Row],[Q3]]+(2*stats[[#This Row],[IQR]]), H1136:H1155, "&gt;" &amp; stats[[#This Row],[Q1]]-(2*stats[[#This Row],[IQR]])),"")</f>
        <v>8.1597222233540376E-4</v>
      </c>
    </row>
    <row r="1156" spans="1:12" x14ac:dyDescent="0.25">
      <c r="A1156" s="9">
        <v>44280.650925925926</v>
      </c>
      <c r="B1156" s="10">
        <v>0</v>
      </c>
      <c r="C1156" s="10">
        <v>1</v>
      </c>
      <c r="D1156" s="11">
        <f>SUM(B$2:B1156)</f>
        <v>3</v>
      </c>
      <c r="E1156" s="11">
        <f>SUM(C$2:C1156)</f>
        <v>1155</v>
      </c>
      <c r="F1156" s="12">
        <f>IF(stats[[#This Row],[Datetime]],stats[[#This Row],[Total Clear]]/stats[[#This Row],[Total Runs]],NA())</f>
        <v>2.5974025974025974E-3</v>
      </c>
      <c r="G1156" s="2">
        <f t="shared" si="57"/>
        <v>0</v>
      </c>
      <c r="H1156" s="3">
        <f>IFERROR(stats[[#This Row],[Datetime]]-A1155,"")</f>
        <v>8.1018518540076911E-4</v>
      </c>
      <c r="I1156" s="3">
        <f t="shared" si="58"/>
        <v>7.9861110862111673E-4</v>
      </c>
      <c r="J1156" s="3">
        <f t="shared" si="59"/>
        <v>8.3622685451700818E-4</v>
      </c>
      <c r="K1156" s="3">
        <f>IFERROR(stats[[#This Row],[Q3]]-stats[[#This Row],[Q1]],"")</f>
        <v>3.761574589589145E-5</v>
      </c>
      <c r="L1156" s="3">
        <f>IFERROR(AVERAGEIFS(H1137:H1156, H1137:H1156, "&lt;" &amp; stats[[#This Row],[Q3]]+(2*stats[[#This Row],[IQR]]), H1137:H1156, "&gt;" &amp; stats[[#This Row],[Q1]]-(2*stats[[#This Row],[IQR]])),"")</f>
        <v>8.2002314811688846E-4</v>
      </c>
    </row>
    <row r="1157" spans="1:12" x14ac:dyDescent="0.25">
      <c r="A1157" s="9">
        <v>44280.651782407411</v>
      </c>
      <c r="B1157" s="10">
        <v>0</v>
      </c>
      <c r="C1157" s="10">
        <v>1</v>
      </c>
      <c r="D1157" s="11">
        <f>SUM(B$2:B1157)</f>
        <v>3</v>
      </c>
      <c r="E1157" s="11">
        <f>SUM(C$2:C1157)</f>
        <v>1156</v>
      </c>
      <c r="F1157" s="12">
        <f>IF(stats[[#This Row],[Datetime]],stats[[#This Row],[Total Clear]]/stats[[#This Row],[Total Runs]],NA())</f>
        <v>2.5951557093425604E-3</v>
      </c>
      <c r="G1157" s="2">
        <f t="shared" si="57"/>
        <v>0</v>
      </c>
      <c r="H1157" s="3">
        <f>IFERROR(stats[[#This Row],[Datetime]]-A1156,"")</f>
        <v>8.5648148524342105E-4</v>
      </c>
      <c r="I1157" s="3">
        <f t="shared" si="58"/>
        <v>7.9861110862111673E-4</v>
      </c>
      <c r="J1157" s="3">
        <f t="shared" si="59"/>
        <v>8.3622685451700818E-4</v>
      </c>
      <c r="K1157" s="3">
        <f>IFERROR(stats[[#This Row],[Q3]]-stats[[#This Row],[Q1]],"")</f>
        <v>3.761574589589145E-5</v>
      </c>
      <c r="L1157" s="3">
        <f>IFERROR(AVERAGEIFS(H1138:H1157, H1138:H1157, "&lt;" &amp; stats[[#This Row],[Q3]]+(2*stats[[#This Row],[IQR]]), H1138:H1157, "&gt;" &amp; stats[[#This Row],[Q1]]-(2*stats[[#This Row],[IQR]])),"")</f>
        <v>8.1886574080272114E-4</v>
      </c>
    </row>
    <row r="1158" spans="1:12" x14ac:dyDescent="0.25">
      <c r="A1158" s="9">
        <v>44280.652604166666</v>
      </c>
      <c r="B1158" s="10">
        <v>0</v>
      </c>
      <c r="C1158" s="10">
        <v>1</v>
      </c>
      <c r="D1158" s="11">
        <f>SUM(B$2:B1158)</f>
        <v>3</v>
      </c>
      <c r="E1158" s="11">
        <f>SUM(C$2:C1158)</f>
        <v>1157</v>
      </c>
      <c r="F1158" s="12">
        <f>IF(stats[[#This Row],[Datetime]],stats[[#This Row],[Total Clear]]/stats[[#This Row],[Total Runs]],NA())</f>
        <v>2.5929127052722557E-3</v>
      </c>
      <c r="G1158" s="2">
        <f t="shared" si="57"/>
        <v>0</v>
      </c>
      <c r="H1158" s="3">
        <f>IFERROR(stats[[#This Row],[Datetime]]-A1157,"")</f>
        <v>8.2175925490446389E-4</v>
      </c>
      <c r="I1158" s="3">
        <f t="shared" si="58"/>
        <v>7.9861110862111673E-4</v>
      </c>
      <c r="J1158" s="3">
        <f t="shared" si="59"/>
        <v>8.3622685451700818E-4</v>
      </c>
      <c r="K1158" s="3">
        <f>IFERROR(stats[[#This Row],[Q3]]-stats[[#This Row],[Q1]],"")</f>
        <v>3.761574589589145E-5</v>
      </c>
      <c r="L1158" s="3">
        <f>IFERROR(AVERAGEIFS(H1139:H1158, H1139:H1158, "&lt;" &amp; stats[[#This Row],[Q3]]+(2*stats[[#This Row],[IQR]]), H1139:H1158, "&gt;" &amp; stats[[#This Row],[Q1]]-(2*stats[[#This Row],[IQR]])),"")</f>
        <v>8.1886574080272114E-4</v>
      </c>
    </row>
    <row r="1159" spans="1:12" x14ac:dyDescent="0.25">
      <c r="A1159" s="9">
        <v>44280.653425925928</v>
      </c>
      <c r="B1159" s="10">
        <v>0</v>
      </c>
      <c r="C1159" s="10">
        <v>1</v>
      </c>
      <c r="D1159" s="11">
        <f>SUM(B$2:B1159)</f>
        <v>3</v>
      </c>
      <c r="E1159" s="11">
        <f>SUM(C$2:C1159)</f>
        <v>1158</v>
      </c>
      <c r="F1159" s="12">
        <f>IF(stats[[#This Row],[Datetime]],stats[[#This Row],[Total Clear]]/stats[[#This Row],[Total Runs]],NA())</f>
        <v>2.5906735751295338E-3</v>
      </c>
      <c r="G1159" s="2">
        <f t="shared" ref="G1159:G1222" si="60">SUM(B1140:B1159) / SUM(C1140:C1159)</f>
        <v>0</v>
      </c>
      <c r="H1159" s="3">
        <f>IFERROR(stats[[#This Row],[Datetime]]-A1158,"")</f>
        <v>8.217592621804215E-4</v>
      </c>
      <c r="I1159" s="3">
        <f t="shared" ref="I1159:I1222" si="61">IFERROR(_xlfn.QUARTILE.INC(H1140:H1159,1),"")</f>
        <v>7.9861110862111673E-4</v>
      </c>
      <c r="J1159" s="3">
        <f t="shared" ref="J1159:J1222" si="62">IFERROR(_xlfn.QUARTILE.INC(H1140:H1159,3),"")</f>
        <v>8.3622684906003997E-4</v>
      </c>
      <c r="K1159" s="3">
        <f>IFERROR(stats[[#This Row],[Q3]]-stats[[#This Row],[Q1]],"")</f>
        <v>3.761574043892324E-5</v>
      </c>
      <c r="L1159" s="3">
        <f>IFERROR(AVERAGEIFS(H1140:H1159, H1140:H1159, "&lt;" &amp; stats[[#This Row],[Q3]]+(2*stats[[#This Row],[IQR]]), H1140:H1159, "&gt;" &amp; stats[[#This Row],[Q1]]-(2*stats[[#This Row],[IQR]])),"")</f>
        <v>8.182870369637385E-4</v>
      </c>
    </row>
    <row r="1160" spans="1:12" x14ac:dyDescent="0.25">
      <c r="A1160" s="9">
        <v>44280.654537037037</v>
      </c>
      <c r="B1160" s="10">
        <v>0</v>
      </c>
      <c r="C1160" s="10">
        <v>1</v>
      </c>
      <c r="D1160" s="11">
        <f>SUM(B$2:B1160)</f>
        <v>3</v>
      </c>
      <c r="E1160" s="11">
        <f>SUM(C$2:C1160)</f>
        <v>1159</v>
      </c>
      <c r="F1160" s="12">
        <f>IF(stats[[#This Row],[Datetime]],stats[[#This Row],[Total Clear]]/stats[[#This Row],[Total Runs]],NA())</f>
        <v>2.5884383088869713E-3</v>
      </c>
      <c r="G1160" s="2">
        <f t="shared" si="60"/>
        <v>0</v>
      </c>
      <c r="H1160" s="3">
        <f>IFERROR(stats[[#This Row],[Datetime]]-A1159,"")</f>
        <v>1.111111108912155E-3</v>
      </c>
      <c r="I1160" s="3">
        <f t="shared" si="61"/>
        <v>7.9861110862111673E-4</v>
      </c>
      <c r="J1160" s="3">
        <f t="shared" si="62"/>
        <v>8.3912036825495306E-4</v>
      </c>
      <c r="K1160" s="3">
        <f>IFERROR(stats[[#This Row],[Q3]]-stats[[#This Row],[Q1]],"")</f>
        <v>4.0509259633836336E-5</v>
      </c>
      <c r="L1160" s="3">
        <f>IFERROR(AVERAGEIFS(H1141:H1160, H1141:H1160, "&lt;" &amp; stats[[#This Row],[Q3]]+(2*stats[[#This Row],[IQR]]), H1141:H1160, "&gt;" &amp; stats[[#This Row],[Q1]]-(2*stats[[#This Row],[IQR]])),"")</f>
        <v>8.1688596516247148E-4</v>
      </c>
    </row>
    <row r="1161" spans="1:12" x14ac:dyDescent="0.25">
      <c r="A1161" s="9">
        <v>44280.655428240738</v>
      </c>
      <c r="B1161" s="10">
        <v>0</v>
      </c>
      <c r="C1161" s="10">
        <v>1</v>
      </c>
      <c r="D1161" s="11">
        <f>SUM(B$2:B1161)</f>
        <v>3</v>
      </c>
      <c r="E1161" s="11">
        <f>SUM(C$2:C1161)</f>
        <v>1160</v>
      </c>
      <c r="F1161" s="12">
        <f>IF(stats[[#This Row],[Datetime]],stats[[#This Row],[Total Clear]]/stats[[#This Row],[Total Runs]],NA())</f>
        <v>2.5862068965517241E-3</v>
      </c>
      <c r="G1161" s="2">
        <f t="shared" si="60"/>
        <v>0</v>
      </c>
      <c r="H1161" s="3">
        <f>IFERROR(stats[[#This Row],[Datetime]]-A1160,"")</f>
        <v>8.9120370103046298E-4</v>
      </c>
      <c r="I1161" s="3">
        <f t="shared" si="61"/>
        <v>7.9861110862111673E-4</v>
      </c>
      <c r="J1161" s="3">
        <f t="shared" si="62"/>
        <v>8.3912036825495306E-4</v>
      </c>
      <c r="K1161" s="3">
        <f>IFERROR(stats[[#This Row],[Q3]]-stats[[#This Row],[Q1]],"")</f>
        <v>4.0509259633836336E-5</v>
      </c>
      <c r="L1161" s="3">
        <f>IFERROR(AVERAGEIFS(H1142:H1161, H1142:H1161, "&lt;" &amp; stats[[#This Row],[Q3]]+(2*stats[[#This Row],[IQR]]), H1142:H1161, "&gt;" &amp; stats[[#This Row],[Q1]]-(2*stats[[#This Row],[IQR]])),"")</f>
        <v>8.1749512671529755E-4</v>
      </c>
    </row>
    <row r="1162" spans="1:12" x14ac:dyDescent="0.25">
      <c r="A1162" s="9">
        <v>44280.656226851854</v>
      </c>
      <c r="B1162" s="10">
        <v>0</v>
      </c>
      <c r="C1162" s="10">
        <v>1</v>
      </c>
      <c r="D1162" s="11">
        <f>SUM(B$2:B1162)</f>
        <v>3</v>
      </c>
      <c r="E1162" s="11">
        <f>SUM(C$2:C1162)</f>
        <v>1161</v>
      </c>
      <c r="F1162" s="12">
        <f>IF(stats[[#This Row],[Datetime]],stats[[#This Row],[Total Clear]]/stats[[#This Row],[Total Runs]],NA())</f>
        <v>2.5839793281653748E-3</v>
      </c>
      <c r="G1162" s="2">
        <f t="shared" si="60"/>
        <v>0</v>
      </c>
      <c r="H1162" s="3">
        <f>IFERROR(stats[[#This Row],[Datetime]]-A1161,"")</f>
        <v>7.9861111589707434E-4</v>
      </c>
      <c r="I1162" s="3">
        <f t="shared" si="61"/>
        <v>7.9861111407808494E-4</v>
      </c>
      <c r="J1162" s="3">
        <f t="shared" si="62"/>
        <v>8.3912036825495306E-4</v>
      </c>
      <c r="K1162" s="3">
        <f>IFERROR(stats[[#This Row],[Q3]]-stats[[#This Row],[Q1]],"")</f>
        <v>4.0509254176868126E-5</v>
      </c>
      <c r="L1162" s="3">
        <f>IFERROR(AVERAGEIFS(H1143:H1162, H1143:H1162, "&lt;" &amp; stats[[#This Row],[Q3]]+(2*stats[[#This Row],[IQR]]), H1143:H1162, "&gt;" &amp; stats[[#This Row],[Q1]]-(2*stats[[#This Row],[IQR]])),"")</f>
        <v>8.1871345058683997E-4</v>
      </c>
    </row>
    <row r="1163" spans="1:12" x14ac:dyDescent="0.25">
      <c r="A1163" s="9">
        <v>44280.657083333332</v>
      </c>
      <c r="B1163" s="10">
        <v>0</v>
      </c>
      <c r="C1163" s="10">
        <v>1</v>
      </c>
      <c r="D1163" s="11">
        <f>SUM(B$2:B1163)</f>
        <v>3</v>
      </c>
      <c r="E1163" s="11">
        <f>SUM(C$2:C1163)</f>
        <v>1162</v>
      </c>
      <c r="F1163" s="12">
        <f>IF(stats[[#This Row],[Datetime]],stats[[#This Row],[Total Clear]]/stats[[#This Row],[Total Runs]],NA())</f>
        <v>2.5817555938037868E-3</v>
      </c>
      <c r="G1163" s="2">
        <f t="shared" si="60"/>
        <v>0</v>
      </c>
      <c r="H1163" s="3">
        <f>IFERROR(stats[[#This Row],[Datetime]]-A1162,"")</f>
        <v>8.5648147796746343E-4</v>
      </c>
      <c r="I1163" s="3">
        <f t="shared" si="61"/>
        <v>7.9861111407808494E-4</v>
      </c>
      <c r="J1163" s="3">
        <f t="shared" si="62"/>
        <v>8.5648147796746343E-4</v>
      </c>
      <c r="K1163" s="3">
        <f>IFERROR(stats[[#This Row],[Q3]]-stats[[#This Row],[Q1]],"")</f>
        <v>5.7870363889378496E-5</v>
      </c>
      <c r="L1163" s="3">
        <f>IFERROR(AVERAGEIFS(H1144:H1163, H1144:H1163, "&lt;" &amp; stats[[#This Row],[Q3]]+(2*stats[[#This Row],[IQR]]), H1144:H1163, "&gt;" &amp; stats[[#This Row],[Q1]]-(2*stats[[#This Row],[IQR]])),"")</f>
        <v>8.2175925911686038E-4</v>
      </c>
    </row>
    <row r="1164" spans="1:12" x14ac:dyDescent="0.25">
      <c r="A1164" s="9">
        <v>44280.657905092594</v>
      </c>
      <c r="B1164" s="10">
        <v>0</v>
      </c>
      <c r="C1164" s="10">
        <v>1</v>
      </c>
      <c r="D1164" s="11">
        <f>SUM(B$2:B1164)</f>
        <v>3</v>
      </c>
      <c r="E1164" s="11">
        <f>SUM(C$2:C1164)</f>
        <v>1163</v>
      </c>
      <c r="F1164" s="12">
        <f>IF(stats[[#This Row],[Datetime]],stats[[#This Row],[Total Clear]]/stats[[#This Row],[Total Runs]],NA())</f>
        <v>2.5795356835769563E-3</v>
      </c>
      <c r="G1164" s="2">
        <f t="shared" si="60"/>
        <v>0</v>
      </c>
      <c r="H1164" s="3">
        <f>IFERROR(stats[[#This Row],[Datetime]]-A1163,"")</f>
        <v>8.217592621804215E-4</v>
      </c>
      <c r="I1164" s="3">
        <f t="shared" si="61"/>
        <v>7.9861111407808494E-4</v>
      </c>
      <c r="J1164" s="3">
        <f t="shared" si="62"/>
        <v>8.3912036825495306E-4</v>
      </c>
      <c r="K1164" s="3">
        <f>IFERROR(stats[[#This Row],[Q3]]-stats[[#This Row],[Q1]],"")</f>
        <v>4.0509254176868126E-5</v>
      </c>
      <c r="L1164" s="3">
        <f>IFERROR(AVERAGEIFS(H1145:H1164, H1145:H1164, "&lt;" &amp; stats[[#This Row],[Q3]]+(2*stats[[#This Row],[IQR]]), H1145:H1164, "&gt;" &amp; stats[[#This Row],[Q1]]-(2*stats[[#This Row],[IQR]])),"")</f>
        <v>8.181042886510687E-4</v>
      </c>
    </row>
    <row r="1165" spans="1:12" x14ac:dyDescent="0.25">
      <c r="A1165" s="9">
        <v>44280.658668981479</v>
      </c>
      <c r="B1165" s="10">
        <v>0</v>
      </c>
      <c r="C1165" s="10">
        <v>1</v>
      </c>
      <c r="D1165" s="11">
        <f>SUM(B$2:B1165)</f>
        <v>3</v>
      </c>
      <c r="E1165" s="11">
        <f>SUM(C$2:C1165)</f>
        <v>1164</v>
      </c>
      <c r="F1165" s="12">
        <f>IF(stats[[#This Row],[Datetime]],stats[[#This Row],[Total Clear]]/stats[[#This Row],[Total Runs]],NA())</f>
        <v>2.5773195876288659E-3</v>
      </c>
      <c r="G1165" s="2">
        <f t="shared" si="60"/>
        <v>0</v>
      </c>
      <c r="H1165" s="3">
        <f>IFERROR(stats[[#This Row],[Datetime]]-A1164,"")</f>
        <v>7.6388888555811718E-4</v>
      </c>
      <c r="I1165" s="3">
        <f t="shared" si="61"/>
        <v>7.9861110862111673E-4</v>
      </c>
      <c r="J1165" s="3">
        <f t="shared" si="62"/>
        <v>8.3043981612718198E-4</v>
      </c>
      <c r="K1165" s="3">
        <f>IFERROR(stats[[#This Row],[Q3]]-stats[[#This Row],[Q1]],"")</f>
        <v>3.1828707506065257E-5</v>
      </c>
      <c r="L1165" s="3">
        <f>IFERROR(AVERAGEIFS(H1146:H1165, H1146:H1165, "&lt;" &amp; stats[[#This Row],[Q3]]+(2*stats[[#This Row],[IQR]]), H1146:H1165, "&gt;" &amp; stats[[#This Row],[Q1]]-(2*stats[[#This Row],[IQR]])),"")</f>
        <v>8.1444931780233194E-4</v>
      </c>
    </row>
    <row r="1166" spans="1:12" x14ac:dyDescent="0.25">
      <c r="A1166" s="9">
        <v>44280.659560185188</v>
      </c>
      <c r="B1166" s="10">
        <v>0</v>
      </c>
      <c r="C1166" s="10">
        <v>1</v>
      </c>
      <c r="D1166" s="11">
        <f>SUM(B$2:B1166)</f>
        <v>3</v>
      </c>
      <c r="E1166" s="11">
        <f>SUM(C$2:C1166)</f>
        <v>1165</v>
      </c>
      <c r="F1166" s="12">
        <f>IF(stats[[#This Row],[Datetime]],stats[[#This Row],[Total Clear]]/stats[[#This Row],[Total Runs]],NA())</f>
        <v>2.5751072961373391E-3</v>
      </c>
      <c r="G1166" s="2">
        <f t="shared" si="60"/>
        <v>0</v>
      </c>
      <c r="H1166" s="3">
        <f>IFERROR(stats[[#This Row],[Datetime]]-A1165,"")</f>
        <v>8.9120370830642059E-4</v>
      </c>
      <c r="I1166" s="3">
        <f t="shared" si="61"/>
        <v>7.9861111407808494E-4</v>
      </c>
      <c r="J1166" s="3">
        <f t="shared" si="62"/>
        <v>8.5648147796746343E-4</v>
      </c>
      <c r="K1166" s="3">
        <f>IFERROR(stats[[#This Row],[Q3]]-stats[[#This Row],[Q1]],"")</f>
        <v>5.7870363889378496E-5</v>
      </c>
      <c r="L1166" s="3">
        <f>IFERROR(AVERAGEIFS(H1147:H1166, H1147:H1166, "&lt;" &amp; stats[[#This Row],[Q3]]+(2*stats[[#This Row],[IQR]]), H1147:H1166, "&gt;" &amp; stats[[#This Row],[Q1]]-(2*stats[[#This Row],[IQR]])),"")</f>
        <v>8.1932261252261112E-4</v>
      </c>
    </row>
    <row r="1167" spans="1:12" x14ac:dyDescent="0.25">
      <c r="A1167" s="9">
        <v>44280.660381944443</v>
      </c>
      <c r="B1167" s="10">
        <v>0</v>
      </c>
      <c r="C1167" s="10">
        <v>1</v>
      </c>
      <c r="D1167" s="11">
        <f>SUM(B$2:B1167)</f>
        <v>3</v>
      </c>
      <c r="E1167" s="11">
        <f>SUM(C$2:C1167)</f>
        <v>1166</v>
      </c>
      <c r="F1167" s="12">
        <f>IF(stats[[#This Row],[Datetime]],stats[[#This Row],[Total Clear]]/stats[[#This Row],[Total Runs]],NA())</f>
        <v>2.5728987993138938E-3</v>
      </c>
      <c r="G1167" s="2">
        <f t="shared" si="60"/>
        <v>0</v>
      </c>
      <c r="H1167" s="3">
        <f>IFERROR(stats[[#This Row],[Datetime]]-A1166,"")</f>
        <v>8.2175925490446389E-4</v>
      </c>
      <c r="I1167" s="3">
        <f t="shared" si="61"/>
        <v>7.9861111407808494E-4</v>
      </c>
      <c r="J1167" s="3">
        <f t="shared" si="62"/>
        <v>8.5648147796746343E-4</v>
      </c>
      <c r="K1167" s="3">
        <f>IFERROR(stats[[#This Row],[Q3]]-stats[[#This Row],[Q1]],"")</f>
        <v>5.7870363889378496E-5</v>
      </c>
      <c r="L1167" s="3">
        <f>IFERROR(AVERAGEIFS(H1148:H1167, H1148:H1167, "&lt;" &amp; stats[[#This Row],[Q3]]+(2*stats[[#This Row],[IQR]]), H1148:H1167, "&gt;" &amp; stats[[#This Row],[Q1]]-(2*stats[[#This Row],[IQR]])),"")</f>
        <v>8.2054093562826315E-4</v>
      </c>
    </row>
    <row r="1168" spans="1:12" x14ac:dyDescent="0.25">
      <c r="A1168" s="9">
        <v>44280.661168981482</v>
      </c>
      <c r="B1168" s="10">
        <v>0</v>
      </c>
      <c r="C1168" s="10">
        <v>1</v>
      </c>
      <c r="D1168" s="11">
        <f>SUM(B$2:B1168)</f>
        <v>3</v>
      </c>
      <c r="E1168" s="11">
        <f>SUM(C$2:C1168)</f>
        <v>1167</v>
      </c>
      <c r="F1168" s="12">
        <f>IF(stats[[#This Row],[Datetime]],stats[[#This Row],[Total Clear]]/stats[[#This Row],[Total Runs]],NA())</f>
        <v>2.5706940874035988E-3</v>
      </c>
      <c r="G1168" s="2">
        <f t="shared" si="60"/>
        <v>0</v>
      </c>
      <c r="H1168" s="3">
        <f>IFERROR(stats[[#This Row],[Datetime]]-A1167,"")</f>
        <v>7.8703703911742195E-4</v>
      </c>
      <c r="I1168" s="3">
        <f t="shared" si="61"/>
        <v>7.9861110862111673E-4</v>
      </c>
      <c r="J1168" s="3">
        <f t="shared" si="62"/>
        <v>8.3043981612718198E-4</v>
      </c>
      <c r="K1168" s="3">
        <f>IFERROR(stats[[#This Row],[Q3]]-stats[[#This Row],[Q1]],"")</f>
        <v>3.1828707506065257E-5</v>
      </c>
      <c r="L1168" s="3">
        <f>IFERROR(AVERAGEIFS(H1149:H1168, H1149:H1168, "&lt;" &amp; stats[[#This Row],[Q3]]+(2*stats[[#This Row],[IQR]]), H1149:H1168, "&gt;" &amp; stats[[#This Row],[Q1]]-(2*stats[[#This Row],[IQR]])),"")</f>
        <v>8.1688596516247148E-4</v>
      </c>
    </row>
    <row r="1169" spans="1:12" x14ac:dyDescent="0.25">
      <c r="A1169" s="9">
        <v>44280.662152777775</v>
      </c>
      <c r="B1169" s="10">
        <v>0</v>
      </c>
      <c r="C1169" s="10">
        <v>1</v>
      </c>
      <c r="D1169" s="11">
        <f>SUM(B$2:B1169)</f>
        <v>3</v>
      </c>
      <c r="E1169" s="11">
        <f>SUM(C$2:C1169)</f>
        <v>1168</v>
      </c>
      <c r="F1169" s="12">
        <f>IF(stats[[#This Row],[Datetime]],stats[[#This Row],[Total Clear]]/stats[[#This Row],[Total Runs]],NA())</f>
        <v>2.5684931506849314E-3</v>
      </c>
      <c r="G1169" s="2">
        <f t="shared" si="60"/>
        <v>0</v>
      </c>
      <c r="H1169" s="3">
        <f>IFERROR(stats[[#This Row],[Datetime]]-A1168,"")</f>
        <v>9.8379629343980923E-4</v>
      </c>
      <c r="I1169" s="3">
        <f t="shared" si="61"/>
        <v>7.9861111407808494E-4</v>
      </c>
      <c r="J1169" s="3">
        <f t="shared" si="62"/>
        <v>8.5648147978645284E-4</v>
      </c>
      <c r="K1169" s="3">
        <f>IFERROR(stats[[#This Row],[Q3]]-stats[[#This Row],[Q1]],"")</f>
        <v>5.7870365708367899E-5</v>
      </c>
      <c r="L1169" s="3">
        <f>IFERROR(AVERAGEIFS(H1150:H1169, H1150:H1169, "&lt;" &amp; stats[[#This Row],[Q3]]+(2*stats[[#This Row],[IQR]]), H1150:H1169, "&gt;" &amp; stats[[#This Row],[Q1]]-(2*stats[[#This Row],[IQR]])),"")</f>
        <v>8.1854423883164092E-4</v>
      </c>
    </row>
    <row r="1170" spans="1:12" x14ac:dyDescent="0.25">
      <c r="A1170" s="9">
        <v>44280.668587962966</v>
      </c>
      <c r="B1170" s="10">
        <v>0</v>
      </c>
      <c r="C1170" s="10">
        <v>1</v>
      </c>
      <c r="D1170" s="11">
        <f>SUM(B$2:B1170)</f>
        <v>3</v>
      </c>
      <c r="E1170" s="11">
        <f>SUM(C$2:C1170)</f>
        <v>1169</v>
      </c>
      <c r="F1170" s="12">
        <f>IF(stats[[#This Row],[Datetime]],stats[[#This Row],[Total Clear]]/stats[[#This Row],[Total Runs]],NA())</f>
        <v>2.5662959794696323E-3</v>
      </c>
      <c r="G1170" s="2">
        <f t="shared" si="60"/>
        <v>0</v>
      </c>
      <c r="H1170" s="3">
        <f>IFERROR(stats[[#This Row],[Datetime]]-A1169,"")</f>
        <v>6.4351851906394586E-3</v>
      </c>
      <c r="I1170" s="3">
        <f t="shared" si="61"/>
        <v>7.9861111589707434E-4</v>
      </c>
      <c r="J1170" s="3">
        <f t="shared" si="62"/>
        <v>8.6516203919018153E-4</v>
      </c>
      <c r="K1170" s="3">
        <f>IFERROR(stats[[#This Row],[Q3]]-stats[[#This Row],[Q1]],"")</f>
        <v>6.6550923293107189E-5</v>
      </c>
      <c r="L1170" s="3">
        <f>IFERROR(AVERAGEIFS(H1151:H1170, H1151:H1170, "&lt;" &amp; stats[[#This Row],[Q3]]+(2*stats[[#This Row],[IQR]]), H1151:H1170, "&gt;" &amp; stats[[#This Row],[Q1]]-(2*stats[[#This Row],[IQR]])),"")</f>
        <v>8.2883230465490162E-4</v>
      </c>
    </row>
    <row r="1171" spans="1:12" x14ac:dyDescent="0.25">
      <c r="A1171" s="9">
        <v>44280.669363425928</v>
      </c>
      <c r="B1171" s="10">
        <v>0</v>
      </c>
      <c r="C1171" s="10">
        <v>1</v>
      </c>
      <c r="D1171" s="11">
        <f>SUM(B$2:B1171)</f>
        <v>3</v>
      </c>
      <c r="E1171" s="11">
        <f>SUM(C$2:C1171)</f>
        <v>1170</v>
      </c>
      <c r="F1171" s="12">
        <f>IF(stats[[#This Row],[Datetime]],stats[[#This Row],[Total Clear]]/stats[[#This Row],[Total Runs]],NA())</f>
        <v>2.5641025641025641E-3</v>
      </c>
      <c r="G1171" s="2">
        <f t="shared" si="60"/>
        <v>0</v>
      </c>
      <c r="H1171" s="3">
        <f>IFERROR(stats[[#This Row],[Datetime]]-A1170,"")</f>
        <v>7.7546296233776957E-4</v>
      </c>
      <c r="I1171" s="3">
        <f t="shared" si="61"/>
        <v>7.9861111407808494E-4</v>
      </c>
      <c r="J1171" s="3">
        <f t="shared" si="62"/>
        <v>8.6516203919018153E-4</v>
      </c>
      <c r="K1171" s="3">
        <f>IFERROR(stats[[#This Row],[Q3]]-stats[[#This Row],[Q1]],"")</f>
        <v>6.6550925112096593E-5</v>
      </c>
      <c r="L1171" s="3">
        <f>IFERROR(AVERAGEIFS(H1152:H1171, H1152:H1171, "&lt;" &amp; stats[[#This Row],[Q3]]+(2*stats[[#This Row],[IQR]]), H1152:H1171, "&gt;" &amp; stats[[#This Row],[Q1]]-(2*stats[[#This Row],[IQR]])),"")</f>
        <v>8.275462961238292E-4</v>
      </c>
    </row>
    <row r="1172" spans="1:12" x14ac:dyDescent="0.25">
      <c r="A1172" s="9">
        <v>44280.670115740744</v>
      </c>
      <c r="B1172" s="10">
        <v>0</v>
      </c>
      <c r="C1172" s="10">
        <v>1</v>
      </c>
      <c r="D1172" s="11">
        <f>SUM(B$2:B1172)</f>
        <v>3</v>
      </c>
      <c r="E1172" s="11">
        <f>SUM(C$2:C1172)</f>
        <v>1171</v>
      </c>
      <c r="F1172" s="12">
        <f>IF(stats[[#This Row],[Datetime]],stats[[#This Row],[Total Clear]]/stats[[#This Row],[Total Runs]],NA())</f>
        <v>2.5619128949615714E-3</v>
      </c>
      <c r="G1172" s="2">
        <f t="shared" si="60"/>
        <v>0</v>
      </c>
      <c r="H1172" s="3">
        <f>IFERROR(stats[[#This Row],[Datetime]]-A1171,"")</f>
        <v>7.5231481605442241E-4</v>
      </c>
      <c r="I1172" s="3">
        <f t="shared" si="61"/>
        <v>7.9571759670216125E-4</v>
      </c>
      <c r="J1172" s="3">
        <f t="shared" si="62"/>
        <v>8.6516203919018153E-4</v>
      </c>
      <c r="K1172" s="3">
        <f>IFERROR(stats[[#This Row],[Q3]]-stats[[#This Row],[Q1]],"")</f>
        <v>6.9444442488020286E-5</v>
      </c>
      <c r="L1172" s="3">
        <f>IFERROR(AVERAGEIFS(H1153:H1172, H1153:H1172, "&lt;" &amp; stats[[#This Row],[Q3]]+(2*stats[[#This Row],[IQR]]), H1153:H1172, "&gt;" &amp; stats[[#This Row],[Q1]]-(2*stats[[#This Row],[IQR]])),"")</f>
        <v>8.2497427987012395E-4</v>
      </c>
    </row>
    <row r="1173" spans="1:12" x14ac:dyDescent="0.25">
      <c r="A1173" s="9">
        <v>44280.670925925922</v>
      </c>
      <c r="B1173" s="10">
        <v>0</v>
      </c>
      <c r="C1173" s="10">
        <v>1</v>
      </c>
      <c r="D1173" s="11">
        <f>SUM(B$2:B1173)</f>
        <v>3</v>
      </c>
      <c r="E1173" s="11">
        <f>SUM(C$2:C1173)</f>
        <v>1172</v>
      </c>
      <c r="F1173" s="12">
        <f>IF(stats[[#This Row],[Datetime]],stats[[#This Row],[Total Clear]]/stats[[#This Row],[Total Runs]],NA())</f>
        <v>2.5597269624573378E-3</v>
      </c>
      <c r="G1173" s="2">
        <f t="shared" si="60"/>
        <v>0</v>
      </c>
      <c r="H1173" s="3">
        <f>IFERROR(stats[[#This Row],[Datetime]]-A1172,"")</f>
        <v>8.101851781248115E-4</v>
      </c>
      <c r="I1173" s="3">
        <f t="shared" si="61"/>
        <v>7.9571759670216125E-4</v>
      </c>
      <c r="J1173" s="3">
        <f t="shared" si="62"/>
        <v>8.6516203919018153E-4</v>
      </c>
      <c r="K1173" s="3">
        <f>IFERROR(stats[[#This Row],[Q3]]-stats[[#This Row],[Q1]],"")</f>
        <v>6.9444442488020286E-5</v>
      </c>
      <c r="L1173" s="3">
        <f>IFERROR(AVERAGEIFS(H1154:H1173, H1154:H1173, "&lt;" &amp; stats[[#This Row],[Q3]]+(2*stats[[#This Row],[IQR]]), H1154:H1173, "&gt;" &amp; stats[[#This Row],[Q1]]-(2*stats[[#This Row],[IQR]])),"")</f>
        <v>8.2433127520036779E-4</v>
      </c>
    </row>
    <row r="1174" spans="1:12" x14ac:dyDescent="0.25">
      <c r="A1174" s="9">
        <v>44280.671759259261</v>
      </c>
      <c r="B1174" s="10">
        <v>0</v>
      </c>
      <c r="C1174" s="10">
        <v>1</v>
      </c>
      <c r="D1174" s="11">
        <f>SUM(B$2:B1174)</f>
        <v>3</v>
      </c>
      <c r="E1174" s="11">
        <f>SUM(C$2:C1174)</f>
        <v>1173</v>
      </c>
      <c r="F1174" s="12">
        <f>IF(stats[[#This Row],[Datetime]],stats[[#This Row],[Total Clear]]/stats[[#This Row],[Total Runs]],NA())</f>
        <v>2.5575447570332483E-3</v>
      </c>
      <c r="G1174" s="2">
        <f t="shared" si="60"/>
        <v>0</v>
      </c>
      <c r="H1174" s="3">
        <f>IFERROR(stats[[#This Row],[Datetime]]-A1173,"")</f>
        <v>8.3333333896007389E-4</v>
      </c>
      <c r="I1174" s="3">
        <f t="shared" si="61"/>
        <v>7.9571759670216125E-4</v>
      </c>
      <c r="J1174" s="3">
        <f t="shared" si="62"/>
        <v>8.6516203919018153E-4</v>
      </c>
      <c r="K1174" s="3">
        <f>IFERROR(stats[[#This Row],[Q3]]-stats[[#This Row],[Q1]],"")</f>
        <v>6.9444442488020286E-5</v>
      </c>
      <c r="L1174" s="3">
        <f>IFERROR(AVERAGEIFS(H1155:H1174, H1155:H1174, "&lt;" &amp; stats[[#This Row],[Q3]]+(2*stats[[#This Row],[IQR]]), H1155:H1174, "&gt;" &amp; stats[[#This Row],[Q1]]-(2*stats[[#This Row],[IQR]])),"")</f>
        <v>8.2497427987012395E-4</v>
      </c>
    </row>
    <row r="1175" spans="1:12" x14ac:dyDescent="0.25">
      <c r="A1175" s="9">
        <v>44280.67255787037</v>
      </c>
      <c r="B1175" s="10">
        <v>0</v>
      </c>
      <c r="C1175" s="10">
        <v>1</v>
      </c>
      <c r="D1175" s="11">
        <f>SUM(B$2:B1175)</f>
        <v>3</v>
      </c>
      <c r="E1175" s="11">
        <f>SUM(C$2:C1175)</f>
        <v>1174</v>
      </c>
      <c r="F1175" s="12">
        <f>IF(stats[[#This Row],[Datetime]],stats[[#This Row],[Total Clear]]/stats[[#This Row],[Total Runs]],NA())</f>
        <v>2.5553662691652468E-3</v>
      </c>
      <c r="G1175" s="2">
        <f t="shared" si="60"/>
        <v>0</v>
      </c>
      <c r="H1175" s="3">
        <f>IFERROR(stats[[#This Row],[Datetime]]-A1174,"")</f>
        <v>7.9861110862111673E-4</v>
      </c>
      <c r="I1175" s="3">
        <f t="shared" si="61"/>
        <v>7.9861111407808494E-4</v>
      </c>
      <c r="J1175" s="3">
        <f t="shared" si="62"/>
        <v>8.6516203919018153E-4</v>
      </c>
      <c r="K1175" s="3">
        <f>IFERROR(stats[[#This Row],[Q3]]-stats[[#This Row],[Q1]],"")</f>
        <v>6.6550925112096593E-5</v>
      </c>
      <c r="L1175" s="3">
        <f>IFERROR(AVERAGEIFS(H1156:H1175, H1156:H1175, "&lt;" &amp; stats[[#This Row],[Q3]]+(2*stats[[#This Row],[IQR]]), H1156:H1175, "&gt;" &amp; stats[[#This Row],[Q1]]-(2*stats[[#This Row],[IQR]])),"")</f>
        <v>8.275462961238292E-4</v>
      </c>
    </row>
    <row r="1176" spans="1:12" x14ac:dyDescent="0.25">
      <c r="A1176" s="9">
        <v>44280.673472222225</v>
      </c>
      <c r="B1176" s="10">
        <v>0</v>
      </c>
      <c r="C1176" s="10">
        <v>1</v>
      </c>
      <c r="D1176" s="11">
        <f>SUM(B$2:B1176)</f>
        <v>3</v>
      </c>
      <c r="E1176" s="11">
        <f>SUM(C$2:C1176)</f>
        <v>1175</v>
      </c>
      <c r="F1176" s="12">
        <f>IF(stats[[#This Row],[Datetime]],stats[[#This Row],[Total Clear]]/stats[[#This Row],[Total Runs]],NA())</f>
        <v>2.553191489361702E-3</v>
      </c>
      <c r="G1176" s="2">
        <f t="shared" si="60"/>
        <v>0</v>
      </c>
      <c r="H1176" s="3">
        <f>IFERROR(stats[[#This Row],[Datetime]]-A1175,"")</f>
        <v>9.1435185458976775E-4</v>
      </c>
      <c r="I1176" s="3">
        <f t="shared" si="61"/>
        <v>7.9861111407808494E-4</v>
      </c>
      <c r="J1176" s="3">
        <f t="shared" si="62"/>
        <v>8.9120370284945238E-4</v>
      </c>
      <c r="K1176" s="3">
        <f>IFERROR(stats[[#This Row],[Q3]]-stats[[#This Row],[Q1]],"")</f>
        <v>9.2592588771367446E-5</v>
      </c>
      <c r="L1176" s="3">
        <f>IFERROR(AVERAGEIFS(H1157:H1176, H1157:H1176, "&lt;" &amp; stats[[#This Row],[Q3]]+(2*stats[[#This Row],[IQR]]), H1157:H1176, "&gt;" &amp; stats[[#This Row],[Q1]]-(2*stats[[#This Row],[IQR]])),"")</f>
        <v>8.3333333330099576E-4</v>
      </c>
    </row>
    <row r="1177" spans="1:12" x14ac:dyDescent="0.25">
      <c r="A1177" s="9">
        <v>44280.674224537041</v>
      </c>
      <c r="B1177" s="10">
        <v>0</v>
      </c>
      <c r="C1177" s="10">
        <v>1</v>
      </c>
      <c r="D1177" s="11">
        <f>SUM(B$2:B1177)</f>
        <v>3</v>
      </c>
      <c r="E1177" s="11">
        <f>SUM(C$2:C1177)</f>
        <v>1176</v>
      </c>
      <c r="F1177" s="12">
        <f>IF(stats[[#This Row],[Datetime]],stats[[#This Row],[Total Clear]]/stats[[#This Row],[Total Runs]],NA())</f>
        <v>2.5510204081632651E-3</v>
      </c>
      <c r="G1177" s="2">
        <f t="shared" si="60"/>
        <v>0</v>
      </c>
      <c r="H1177" s="3">
        <f>IFERROR(stats[[#This Row],[Datetime]]-A1176,"")</f>
        <v>7.5231481605442241E-4</v>
      </c>
      <c r="I1177" s="3">
        <f t="shared" si="61"/>
        <v>7.9571759124519303E-4</v>
      </c>
      <c r="J1177" s="3">
        <f t="shared" si="62"/>
        <v>8.9120370284945238E-4</v>
      </c>
      <c r="K1177" s="3">
        <f>IFERROR(stats[[#This Row],[Q3]]-stats[[#This Row],[Q1]],"")</f>
        <v>9.5486111604259349E-5</v>
      </c>
      <c r="L1177" s="3">
        <f>IFERROR(AVERAGEIFS(H1158:H1177, H1158:H1177, "&lt;" &amp; stats[[#This Row],[Q3]]+(2*stats[[#This Row],[IQR]]), H1158:H1177, "&gt;" &amp; stats[[#This Row],[Q1]]-(2*stats[[#This Row],[IQR]])),"")</f>
        <v>8.275462961238292E-4</v>
      </c>
    </row>
    <row r="1178" spans="1:12" x14ac:dyDescent="0.25">
      <c r="A1178" s="9">
        <v>44280.675046296295</v>
      </c>
      <c r="B1178" s="10">
        <v>0</v>
      </c>
      <c r="C1178" s="10">
        <v>1</v>
      </c>
      <c r="D1178" s="11">
        <f>SUM(B$2:B1178)</f>
        <v>3</v>
      </c>
      <c r="E1178" s="11">
        <f>SUM(C$2:C1178)</f>
        <v>1177</v>
      </c>
      <c r="F1178" s="12">
        <f>IF(stats[[#This Row],[Datetime]],stats[[#This Row],[Total Clear]]/stats[[#This Row],[Total Runs]],NA())</f>
        <v>2.5488530161427358E-3</v>
      </c>
      <c r="G1178" s="2">
        <f t="shared" si="60"/>
        <v>0</v>
      </c>
      <c r="H1178" s="3">
        <f>IFERROR(stats[[#This Row],[Datetime]]-A1177,"")</f>
        <v>8.2175925490446389E-4</v>
      </c>
      <c r="I1178" s="3">
        <f t="shared" si="61"/>
        <v>7.9571759124519303E-4</v>
      </c>
      <c r="J1178" s="3">
        <f t="shared" si="62"/>
        <v>8.9120370284945238E-4</v>
      </c>
      <c r="K1178" s="3">
        <f>IFERROR(stats[[#This Row],[Q3]]-stats[[#This Row],[Q1]],"")</f>
        <v>9.5486111604259349E-5</v>
      </c>
      <c r="L1178" s="3">
        <f>IFERROR(AVERAGEIFS(H1159:H1178, H1159:H1178, "&lt;" &amp; stats[[#This Row],[Q3]]+(2*stats[[#This Row],[IQR]]), H1159:H1178, "&gt;" &amp; stats[[#This Row],[Q1]]-(2*stats[[#This Row],[IQR]])),"")</f>
        <v>8.275462961238292E-4</v>
      </c>
    </row>
    <row r="1179" spans="1:12" x14ac:dyDescent="0.25">
      <c r="A1179" s="9">
        <v>44280.675810185188</v>
      </c>
      <c r="B1179" s="10">
        <v>0</v>
      </c>
      <c r="C1179" s="10">
        <v>1</v>
      </c>
      <c r="D1179" s="11">
        <f>SUM(B$2:B1179)</f>
        <v>3</v>
      </c>
      <c r="E1179" s="11">
        <f>SUM(C$2:C1179)</f>
        <v>1178</v>
      </c>
      <c r="F1179" s="12">
        <f>IF(stats[[#This Row],[Datetime]],stats[[#This Row],[Total Clear]]/stats[[#This Row],[Total Runs]],NA())</f>
        <v>2.5466893039049238E-3</v>
      </c>
      <c r="G1179" s="2">
        <f t="shared" si="60"/>
        <v>0</v>
      </c>
      <c r="H1179" s="3">
        <f>IFERROR(stats[[#This Row],[Datetime]]-A1178,"")</f>
        <v>7.638888928340748E-4</v>
      </c>
      <c r="I1179" s="3">
        <f t="shared" si="61"/>
        <v>7.8414351992250886E-4</v>
      </c>
      <c r="J1179" s="3">
        <f t="shared" si="62"/>
        <v>8.9120370284945238E-4</v>
      </c>
      <c r="K1179" s="3">
        <f>IFERROR(stats[[#This Row],[Q3]]-stats[[#This Row],[Q1]],"")</f>
        <v>1.0706018292694353E-4</v>
      </c>
      <c r="L1179" s="3">
        <f>IFERROR(AVERAGEIFS(H1160:H1179, H1160:H1179, "&lt;" &amp; stats[[#This Row],[Q3]]+(2*stats[[#This Row],[IQR]]), H1160:H1179, "&gt;" &amp; stats[[#This Row],[Q1]]-(2*stats[[#This Row],[IQR]])),"")</f>
        <v>8.2433127560458763E-4</v>
      </c>
    </row>
    <row r="1180" spans="1:12" x14ac:dyDescent="0.25">
      <c r="A1180" s="9">
        <v>44280.676678240743</v>
      </c>
      <c r="B1180" s="10">
        <v>0</v>
      </c>
      <c r="C1180" s="10">
        <v>1</v>
      </c>
      <c r="D1180" s="11">
        <f>SUM(B$2:B1180)</f>
        <v>3</v>
      </c>
      <c r="E1180" s="11">
        <f>SUM(C$2:C1180)</f>
        <v>1179</v>
      </c>
      <c r="F1180" s="12">
        <f>IF(stats[[#This Row],[Datetime]],stats[[#This Row],[Total Clear]]/stats[[#This Row],[Total Runs]],NA())</f>
        <v>2.5445292620865142E-3</v>
      </c>
      <c r="G1180" s="2">
        <f t="shared" si="60"/>
        <v>0</v>
      </c>
      <c r="H1180" s="3">
        <f>IFERROR(stats[[#This Row],[Datetime]]-A1179,"")</f>
        <v>8.6805555474711582E-4</v>
      </c>
      <c r="I1180" s="3">
        <f t="shared" si="61"/>
        <v>7.8414351992250886E-4</v>
      </c>
      <c r="J1180" s="3">
        <f t="shared" si="62"/>
        <v>8.7384259131795261E-4</v>
      </c>
      <c r="K1180" s="3">
        <f>IFERROR(stats[[#This Row],[Q3]]-stats[[#This Row],[Q1]],"")</f>
        <v>8.9699071395443752E-5</v>
      </c>
      <c r="L1180" s="3">
        <f>IFERROR(AVERAGEIFS(H1161:H1180, H1161:H1180, "&lt;" &amp; stats[[#This Row],[Q3]]+(2*stats[[#This Row],[IQR]]), H1161:H1180, "&gt;" &amp; stats[[#This Row],[Q1]]-(2*stats[[#This Row],[IQR]])),"")</f>
        <v>8.2663255345419436E-4</v>
      </c>
    </row>
    <row r="1181" spans="1:12" x14ac:dyDescent="0.25">
      <c r="A1181" s="9">
        <v>44280.677476851852</v>
      </c>
      <c r="B1181" s="10">
        <v>0</v>
      </c>
      <c r="C1181" s="10">
        <v>1</v>
      </c>
      <c r="D1181" s="11">
        <f>SUM(B$2:B1181)</f>
        <v>3</v>
      </c>
      <c r="E1181" s="11">
        <f>SUM(C$2:C1181)</f>
        <v>1180</v>
      </c>
      <c r="F1181" s="12">
        <f>IF(stats[[#This Row],[Datetime]],stats[[#This Row],[Total Clear]]/stats[[#This Row],[Total Runs]],NA())</f>
        <v>2.542372881355932E-3</v>
      </c>
      <c r="G1181" s="2">
        <f t="shared" si="60"/>
        <v>0</v>
      </c>
      <c r="H1181" s="3">
        <f>IFERROR(stats[[#This Row],[Datetime]]-A1180,"")</f>
        <v>7.9861110862111673E-4</v>
      </c>
      <c r="I1181" s="3">
        <f t="shared" si="61"/>
        <v>7.8414351992250886E-4</v>
      </c>
      <c r="J1181" s="3">
        <f t="shared" si="62"/>
        <v>8.5937499716237653E-4</v>
      </c>
      <c r="K1181" s="3">
        <f>IFERROR(stats[[#This Row],[Q3]]-stats[[#This Row],[Q1]],"")</f>
        <v>7.5231477239867672E-5</v>
      </c>
      <c r="L1181" s="3">
        <f>IFERROR(AVERAGEIFS(H1162:H1181, H1162:H1181, "&lt;" &amp; stats[[#This Row],[Q3]]+(2*stats[[#This Row],[IQR]]), H1162:H1181, "&gt;" &amp; stats[[#This Row],[Q1]]-(2*stats[[#This Row],[IQR]])),"")</f>
        <v>8.2175925911686038E-4</v>
      </c>
    </row>
    <row r="1182" spans="1:12" x14ac:dyDescent="0.25">
      <c r="A1182" s="9">
        <v>44280.678287037037</v>
      </c>
      <c r="B1182" s="10">
        <v>0</v>
      </c>
      <c r="C1182" s="10">
        <v>1</v>
      </c>
      <c r="D1182" s="11">
        <f>SUM(B$2:B1182)</f>
        <v>3</v>
      </c>
      <c r="E1182" s="11">
        <f>SUM(C$2:C1182)</f>
        <v>1181</v>
      </c>
      <c r="F1182" s="12">
        <f>IF(stats[[#This Row],[Datetime]],stats[[#This Row],[Total Clear]]/stats[[#This Row],[Total Runs]],NA())</f>
        <v>2.5402201524132089E-3</v>
      </c>
      <c r="G1182" s="2">
        <f t="shared" si="60"/>
        <v>0</v>
      </c>
      <c r="H1182" s="3">
        <f>IFERROR(stats[[#This Row],[Datetime]]-A1181,"")</f>
        <v>8.1018518540076911E-4</v>
      </c>
      <c r="I1182" s="3">
        <f t="shared" si="61"/>
        <v>7.8414351992250886E-4</v>
      </c>
      <c r="J1182" s="3">
        <f t="shared" si="62"/>
        <v>8.5937499716237653E-4</v>
      </c>
      <c r="K1182" s="3">
        <f>IFERROR(stats[[#This Row],[Q3]]-stats[[#This Row],[Q1]],"")</f>
        <v>7.5231477239867672E-5</v>
      </c>
      <c r="L1182" s="3">
        <f>IFERROR(AVERAGEIFS(H1163:H1182, H1163:H1182, "&lt;" &amp; stats[[#This Row],[Q3]]+(2*stats[[#This Row],[IQR]]), H1163:H1182, "&gt;" &amp; stats[[#This Row],[Q1]]-(2*stats[[#This Row],[IQR]])),"")</f>
        <v>8.2236842066968645E-4</v>
      </c>
    </row>
    <row r="1183" spans="1:12" x14ac:dyDescent="0.25">
      <c r="A1183" s="9">
        <v>44280.679108796299</v>
      </c>
      <c r="B1183" s="10">
        <v>0</v>
      </c>
      <c r="C1183" s="10">
        <v>1</v>
      </c>
      <c r="D1183" s="11">
        <f>SUM(B$2:B1183)</f>
        <v>3</v>
      </c>
      <c r="E1183" s="11">
        <f>SUM(C$2:C1183)</f>
        <v>1182</v>
      </c>
      <c r="F1183" s="12">
        <f>IF(stats[[#This Row],[Datetime]],stats[[#This Row],[Total Clear]]/stats[[#This Row],[Total Runs]],NA())</f>
        <v>2.5380710659898475E-3</v>
      </c>
      <c r="G1183" s="2">
        <f t="shared" si="60"/>
        <v>0</v>
      </c>
      <c r="H1183" s="3">
        <f>IFERROR(stats[[#This Row],[Datetime]]-A1182,"")</f>
        <v>8.217592621804215E-4</v>
      </c>
      <c r="I1183" s="3">
        <f t="shared" si="61"/>
        <v>7.8414351992250886E-4</v>
      </c>
      <c r="J1183" s="3">
        <f t="shared" si="62"/>
        <v>8.4201389290683437E-4</v>
      </c>
      <c r="K1183" s="3">
        <f>IFERROR(stats[[#This Row],[Q3]]-stats[[#This Row],[Q1]],"")</f>
        <v>5.7870372984325513E-5</v>
      </c>
      <c r="L1183" s="3">
        <f>IFERROR(AVERAGEIFS(H1164:H1183, H1164:H1183, "&lt;" &amp; stats[[#This Row],[Q3]]+(2*stats[[#This Row],[IQR]]), H1164:H1183, "&gt;" &amp; stats[[#This Row],[Q1]]-(2*stats[[#This Row],[IQR]])),"")</f>
        <v>8.1147119352762169E-4</v>
      </c>
    </row>
    <row r="1184" spans="1:12" x14ac:dyDescent="0.25">
      <c r="A1184" s="9">
        <v>44280.679930555554</v>
      </c>
      <c r="B1184" s="10">
        <v>0</v>
      </c>
      <c r="C1184" s="10">
        <v>1</v>
      </c>
      <c r="D1184" s="11">
        <f>SUM(B$2:B1184)</f>
        <v>3</v>
      </c>
      <c r="E1184" s="11">
        <f>SUM(C$2:C1184)</f>
        <v>1183</v>
      </c>
      <c r="F1184" s="12">
        <f>IF(stats[[#This Row],[Datetime]],stats[[#This Row],[Total Clear]]/stats[[#This Row],[Total Runs]],NA())</f>
        <v>2.5359256128486898E-3</v>
      </c>
      <c r="G1184" s="2">
        <f t="shared" si="60"/>
        <v>0</v>
      </c>
      <c r="H1184" s="3">
        <f>IFERROR(stats[[#This Row],[Datetime]]-A1183,"")</f>
        <v>8.2175925490446389E-4</v>
      </c>
      <c r="I1184" s="3">
        <f t="shared" si="61"/>
        <v>7.8414351992250886E-4</v>
      </c>
      <c r="J1184" s="3">
        <f t="shared" si="62"/>
        <v>8.4201389290683437E-4</v>
      </c>
      <c r="K1184" s="3">
        <f>IFERROR(stats[[#This Row],[Q3]]-stats[[#This Row],[Q1]],"")</f>
        <v>5.7870372984325513E-5</v>
      </c>
      <c r="L1184" s="3">
        <f>IFERROR(AVERAGEIFS(H1165:H1184, H1165:H1184, "&lt;" &amp; stats[[#This Row],[Q3]]+(2*stats[[#This Row],[IQR]]), H1165:H1184, "&gt;" &amp; stats[[#This Row],[Q1]]-(2*stats[[#This Row],[IQR]])),"")</f>
        <v>8.1147119312340184E-4</v>
      </c>
    </row>
    <row r="1185" spans="1:12" x14ac:dyDescent="0.25">
      <c r="A1185" s="9">
        <v>44280.68074074074</v>
      </c>
      <c r="B1185" s="10">
        <v>0</v>
      </c>
      <c r="C1185" s="10">
        <v>1</v>
      </c>
      <c r="D1185" s="11">
        <f>SUM(B$2:B1185)</f>
        <v>3</v>
      </c>
      <c r="E1185" s="11">
        <f>SUM(C$2:C1185)</f>
        <v>1184</v>
      </c>
      <c r="F1185" s="12">
        <f>IF(stats[[#This Row],[Datetime]],stats[[#This Row],[Total Clear]]/stats[[#This Row],[Total Runs]],NA())</f>
        <v>2.5337837837837839E-3</v>
      </c>
      <c r="G1185" s="2">
        <f t="shared" si="60"/>
        <v>0</v>
      </c>
      <c r="H1185" s="3">
        <f>IFERROR(stats[[#This Row],[Datetime]]-A1184,"")</f>
        <v>8.1018518540076911E-4</v>
      </c>
      <c r="I1185" s="3">
        <f t="shared" si="61"/>
        <v>7.9571759124519303E-4</v>
      </c>
      <c r="J1185" s="3">
        <f t="shared" si="62"/>
        <v>8.4201389290683437E-4</v>
      </c>
      <c r="K1185" s="3">
        <f>IFERROR(stats[[#This Row],[Q3]]-stats[[#This Row],[Q1]],"")</f>
        <v>4.6296301661641337E-5</v>
      </c>
      <c r="L1185" s="3">
        <f>IFERROR(AVERAGEIFS(H1166:H1185, H1166:H1185, "&lt;" &amp; stats[[#This Row],[Q3]]+(2*stats[[#This Row],[IQR]]), H1166:H1185, "&gt;" &amp; stats[[#This Row],[Q1]]-(2*stats[[#This Row],[IQR]])),"")</f>
        <v>8.1404320978132694E-4</v>
      </c>
    </row>
    <row r="1186" spans="1:12" x14ac:dyDescent="0.25">
      <c r="A1186" s="9">
        <v>44280.681516203702</v>
      </c>
      <c r="B1186" s="10">
        <v>0</v>
      </c>
      <c r="C1186" s="10">
        <v>1</v>
      </c>
      <c r="D1186" s="11">
        <f>SUM(B$2:B1186)</f>
        <v>3</v>
      </c>
      <c r="E1186" s="11">
        <f>SUM(C$2:C1186)</f>
        <v>1185</v>
      </c>
      <c r="F1186" s="12">
        <f>IF(stats[[#This Row],[Datetime]],stats[[#This Row],[Total Clear]]/stats[[#This Row],[Total Runs]],NA())</f>
        <v>2.5316455696202532E-3</v>
      </c>
      <c r="G1186" s="2">
        <f t="shared" si="60"/>
        <v>0</v>
      </c>
      <c r="H1186" s="3">
        <f>IFERROR(stats[[#This Row],[Datetime]]-A1185,"")</f>
        <v>7.7546296233776957E-4</v>
      </c>
      <c r="I1186" s="3">
        <f t="shared" si="61"/>
        <v>7.8414351992250886E-4</v>
      </c>
      <c r="J1186" s="3">
        <f t="shared" si="62"/>
        <v>8.246527813753346E-4</v>
      </c>
      <c r="K1186" s="3">
        <f>IFERROR(stats[[#This Row],[Q3]]-stats[[#This Row],[Q1]],"")</f>
        <v>4.050926145282574E-5</v>
      </c>
      <c r="L1186" s="3">
        <f>IFERROR(AVERAGEIFS(H1167:H1186, H1167:H1186, "&lt;" &amp; stats[[#This Row],[Q3]]+(2*stats[[#This Row],[IQR]]), H1167:H1186, "&gt;" &amp; stats[[#This Row],[Q1]]-(2*stats[[#This Row],[IQR]])),"")</f>
        <v>8.0133442208855682E-4</v>
      </c>
    </row>
    <row r="1187" spans="1:12" x14ac:dyDescent="0.25">
      <c r="A1187" s="9">
        <v>44280.68236111111</v>
      </c>
      <c r="B1187" s="10">
        <v>0</v>
      </c>
      <c r="C1187" s="10">
        <v>1</v>
      </c>
      <c r="D1187" s="11">
        <f>SUM(B$2:B1187)</f>
        <v>3</v>
      </c>
      <c r="E1187" s="11">
        <f>SUM(C$2:C1187)</f>
        <v>1186</v>
      </c>
      <c r="F1187" s="12">
        <f>IF(stats[[#This Row],[Datetime]],stats[[#This Row],[Total Clear]]/stats[[#This Row],[Total Runs]],NA())</f>
        <v>2.5295109612141651E-3</v>
      </c>
      <c r="G1187" s="2">
        <f t="shared" si="60"/>
        <v>0</v>
      </c>
      <c r="H1187" s="3">
        <f>IFERROR(stats[[#This Row],[Datetime]]-A1186,"")</f>
        <v>8.4490740846376866E-4</v>
      </c>
      <c r="I1187" s="3">
        <f t="shared" si="61"/>
        <v>7.8414351992250886E-4</v>
      </c>
      <c r="J1187" s="3">
        <f t="shared" si="62"/>
        <v>8.3622685633599758E-4</v>
      </c>
      <c r="K1187" s="3">
        <f>IFERROR(stats[[#This Row],[Q3]]-stats[[#This Row],[Q1]],"")</f>
        <v>5.2083336413488723E-5</v>
      </c>
      <c r="L1187" s="3">
        <f>IFERROR(AVERAGEIFS(H1168:H1187, H1168:H1187, "&lt;" &amp; stats[[#This Row],[Q3]]+(2*stats[[#This Row],[IQR]]), H1168:H1187, "&gt;" &amp; stats[[#This Row],[Q1]]-(2*stats[[#This Row],[IQR]])),"")</f>
        <v>8.0889917686969659E-4</v>
      </c>
    </row>
    <row r="1188" spans="1:12" x14ac:dyDescent="0.25">
      <c r="A1188" s="9">
        <v>44280.683217592596</v>
      </c>
      <c r="B1188" s="10">
        <v>0</v>
      </c>
      <c r="C1188" s="10">
        <v>1</v>
      </c>
      <c r="D1188" s="11">
        <f>SUM(B$2:B1188)</f>
        <v>3</v>
      </c>
      <c r="E1188" s="11">
        <f>SUM(C$2:C1188)</f>
        <v>1187</v>
      </c>
      <c r="F1188" s="12">
        <f>IF(stats[[#This Row],[Datetime]],stats[[#This Row],[Total Clear]]/stats[[#This Row],[Total Runs]],NA())</f>
        <v>2.527379949452401E-3</v>
      </c>
      <c r="G1188" s="2">
        <f t="shared" si="60"/>
        <v>0</v>
      </c>
      <c r="H1188" s="3">
        <f>IFERROR(stats[[#This Row],[Datetime]]-A1187,"")</f>
        <v>8.5648148524342105E-4</v>
      </c>
      <c r="I1188" s="3">
        <f t="shared" si="61"/>
        <v>7.9282407205027994E-4</v>
      </c>
      <c r="J1188" s="3">
        <f t="shared" si="62"/>
        <v>8.4780092765868176E-4</v>
      </c>
      <c r="K1188" s="3">
        <f>IFERROR(stats[[#This Row],[Q3]]-stats[[#This Row],[Q1]],"")</f>
        <v>5.497685560840182E-5</v>
      </c>
      <c r="L1188" s="3">
        <f>IFERROR(AVERAGEIFS(H1169:H1188, H1169:H1188, "&lt;" &amp; stats[[#This Row],[Q3]]+(2*stats[[#This Row],[IQR]]), H1169:H1188, "&gt;" &amp; stats[[#This Row],[Q1]]-(2*stats[[#This Row],[IQR]])),"")</f>
        <v>8.1275720165447437E-4</v>
      </c>
    </row>
    <row r="1189" spans="1:12" x14ac:dyDescent="0.25">
      <c r="A1189" s="9">
        <v>44280.684050925927</v>
      </c>
      <c r="B1189" s="10">
        <v>0</v>
      </c>
      <c r="C1189" s="10">
        <v>1</v>
      </c>
      <c r="D1189" s="11">
        <f>SUM(B$2:B1189)</f>
        <v>3</v>
      </c>
      <c r="E1189" s="11">
        <f>SUM(C$2:C1189)</f>
        <v>1188</v>
      </c>
      <c r="F1189" s="12">
        <f>IF(stats[[#This Row],[Datetime]],stats[[#This Row],[Total Clear]]/stats[[#This Row],[Total Runs]],NA())</f>
        <v>2.5252525252525255E-3</v>
      </c>
      <c r="G1189" s="2">
        <f t="shared" si="60"/>
        <v>0</v>
      </c>
      <c r="H1189" s="3">
        <f>IFERROR(stats[[#This Row],[Datetime]]-A1188,"")</f>
        <v>8.3333333168411627E-4</v>
      </c>
      <c r="I1189" s="3">
        <f t="shared" si="61"/>
        <v>7.9282407205027994E-4</v>
      </c>
      <c r="J1189" s="3">
        <f t="shared" si="62"/>
        <v>8.3622685633599758E-4</v>
      </c>
      <c r="K1189" s="3">
        <f>IFERROR(stats[[#This Row],[Q3]]-stats[[#This Row],[Q1]],"")</f>
        <v>4.3402784285717644E-5</v>
      </c>
      <c r="L1189" s="3">
        <f>IFERROR(AVERAGEIFS(H1170:H1189, H1170:H1189, "&lt;" &amp; stats[[#This Row],[Q3]]+(2*stats[[#This Row],[IQR]]), H1170:H1189, "&gt;" &amp; stats[[#This Row],[Q1]]-(2*stats[[#This Row],[IQR]])),"")</f>
        <v>8.1384015586656079E-4</v>
      </c>
    </row>
    <row r="1190" spans="1:12" x14ac:dyDescent="0.25">
      <c r="A1190" s="9">
        <v>44280.68476851852</v>
      </c>
      <c r="B1190" s="10">
        <v>0</v>
      </c>
      <c r="C1190" s="10">
        <v>1</v>
      </c>
      <c r="D1190" s="11">
        <f>SUM(B$2:B1190)</f>
        <v>3</v>
      </c>
      <c r="E1190" s="11">
        <f>SUM(C$2:C1190)</f>
        <v>1189</v>
      </c>
      <c r="F1190" s="12">
        <f>IF(stats[[#This Row],[Datetime]],stats[[#This Row],[Total Clear]]/stats[[#This Row],[Total Runs]],NA())</f>
        <v>2.5231286795626578E-3</v>
      </c>
      <c r="G1190" s="2">
        <f t="shared" si="60"/>
        <v>0</v>
      </c>
      <c r="H1190" s="3">
        <f>IFERROR(stats[[#This Row],[Datetime]]-A1189,"")</f>
        <v>7.1759259299142286E-4</v>
      </c>
      <c r="I1190" s="3">
        <f t="shared" si="61"/>
        <v>7.7546296233776957E-4</v>
      </c>
      <c r="J1190" s="3">
        <f t="shared" si="62"/>
        <v>8.3333333350310568E-4</v>
      </c>
      <c r="K1190" s="3">
        <f>IFERROR(stats[[#This Row],[Q3]]-stats[[#This Row],[Q1]],"")</f>
        <v>5.787037116533611E-5</v>
      </c>
      <c r="L1190" s="3">
        <f>IFERROR(AVERAGEIFS(H1171:H1190, H1171:H1190, "&lt;" &amp; stats[[#This Row],[Q3]]+(2*stats[[#This Row],[IQR]]), H1171:H1190, "&gt;" &amp; stats[[#This Row],[Q1]]-(2*stats[[#This Row],[IQR]])),"")</f>
        <v>8.0902777772280383E-4</v>
      </c>
    </row>
    <row r="1191" spans="1:12" x14ac:dyDescent="0.25">
      <c r="A1191" s="9">
        <v>44280.685624999998</v>
      </c>
      <c r="B1191" s="10">
        <v>0</v>
      </c>
      <c r="C1191" s="10">
        <v>1</v>
      </c>
      <c r="D1191" s="11">
        <f>SUM(B$2:B1191)</f>
        <v>3</v>
      </c>
      <c r="E1191" s="11">
        <f>SUM(C$2:C1191)</f>
        <v>1190</v>
      </c>
      <c r="F1191" s="12">
        <f>IF(stats[[#This Row],[Datetime]],stats[[#This Row],[Total Clear]]/stats[[#This Row],[Total Runs]],NA())</f>
        <v>2.5210084033613447E-3</v>
      </c>
      <c r="G1191" s="2">
        <f t="shared" si="60"/>
        <v>0</v>
      </c>
      <c r="H1191" s="3">
        <f>IFERROR(stats[[#This Row],[Datetime]]-A1190,"")</f>
        <v>8.5648147796746343E-4</v>
      </c>
      <c r="I1191" s="3">
        <f t="shared" si="61"/>
        <v>7.9282407205027994E-4</v>
      </c>
      <c r="J1191" s="3">
        <f t="shared" si="62"/>
        <v>8.3622685633599758E-4</v>
      </c>
      <c r="K1191" s="3">
        <f>IFERROR(stats[[#This Row],[Q3]]-stats[[#This Row],[Q1]],"")</f>
        <v>4.3402784285717644E-5</v>
      </c>
      <c r="L1191" s="3">
        <f>IFERROR(AVERAGEIFS(H1172:H1191, H1172:H1191, "&lt;" &amp; stats[[#This Row],[Q3]]+(2*stats[[#This Row],[IQR]]), H1172:H1191, "&gt;" &amp; stats[[#This Row],[Q1]]-(2*stats[[#This Row],[IQR]])),"")</f>
        <v>8.1307870350428853E-4</v>
      </c>
    </row>
    <row r="1192" spans="1:12" x14ac:dyDescent="0.25">
      <c r="A1192" s="9">
        <v>44280.686400462961</v>
      </c>
      <c r="B1192" s="10">
        <v>0</v>
      </c>
      <c r="C1192" s="10">
        <v>1</v>
      </c>
      <c r="D1192" s="11">
        <f>SUM(B$2:B1192)</f>
        <v>3</v>
      </c>
      <c r="E1192" s="11">
        <f>SUM(C$2:C1192)</f>
        <v>1191</v>
      </c>
      <c r="F1192" s="12">
        <f>IF(stats[[#This Row],[Datetime]],stats[[#This Row],[Total Clear]]/stats[[#This Row],[Total Runs]],NA())</f>
        <v>2.5188916876574307E-3</v>
      </c>
      <c r="G1192" s="2">
        <f t="shared" si="60"/>
        <v>0</v>
      </c>
      <c r="H1192" s="3">
        <f>IFERROR(stats[[#This Row],[Datetime]]-A1191,"")</f>
        <v>7.7546296233776957E-4</v>
      </c>
      <c r="I1192" s="3">
        <f t="shared" si="61"/>
        <v>7.9282407205027994E-4</v>
      </c>
      <c r="J1192" s="3">
        <f t="shared" si="62"/>
        <v>8.3622685633599758E-4</v>
      </c>
      <c r="K1192" s="3">
        <f>IFERROR(stats[[#This Row],[Q3]]-stats[[#This Row],[Q1]],"")</f>
        <v>4.3402784285717644E-5</v>
      </c>
      <c r="L1192" s="3">
        <f>IFERROR(AVERAGEIFS(H1173:H1192, H1173:H1192, "&lt;" &amp; stats[[#This Row],[Q3]]+(2*stats[[#This Row],[IQR]]), H1173:H1192, "&gt;" &amp; stats[[#This Row],[Q1]]-(2*stats[[#This Row],[IQR]])),"")</f>
        <v>8.1423611081845595E-4</v>
      </c>
    </row>
    <row r="1193" spans="1:12" x14ac:dyDescent="0.25">
      <c r="A1193" s="9">
        <v>44280.687326388892</v>
      </c>
      <c r="B1193" s="10">
        <v>0</v>
      </c>
      <c r="C1193" s="10">
        <v>1</v>
      </c>
      <c r="D1193" s="11">
        <f>SUM(B$2:B1193)</f>
        <v>3</v>
      </c>
      <c r="E1193" s="11">
        <f>SUM(C$2:C1193)</f>
        <v>1192</v>
      </c>
      <c r="F1193" s="12">
        <f>IF(stats[[#This Row],[Datetime]],stats[[#This Row],[Total Clear]]/stats[[#This Row],[Total Runs]],NA())</f>
        <v>2.5167785234899327E-3</v>
      </c>
      <c r="G1193" s="2">
        <f t="shared" si="60"/>
        <v>0</v>
      </c>
      <c r="H1193" s="3">
        <f>IFERROR(stats[[#This Row],[Datetime]]-A1192,"")</f>
        <v>9.2592593136942014E-4</v>
      </c>
      <c r="I1193" s="3">
        <f t="shared" si="61"/>
        <v>7.9282407205027994E-4</v>
      </c>
      <c r="J1193" s="3">
        <f t="shared" si="62"/>
        <v>8.4780092583969235E-4</v>
      </c>
      <c r="K1193" s="3">
        <f>IFERROR(stats[[#This Row],[Q3]]-stats[[#This Row],[Q1]],"")</f>
        <v>5.4976853789412417E-5</v>
      </c>
      <c r="L1193" s="3">
        <f>IFERROR(AVERAGEIFS(H1174:H1193, H1174:H1193, "&lt;" &amp; stats[[#This Row],[Q3]]+(2*stats[[#This Row],[IQR]]), H1174:H1193, "&gt;" &amp; stats[[#This Row],[Q1]]-(2*stats[[#This Row],[IQR]])),"")</f>
        <v>8.2002314848068632E-4</v>
      </c>
    </row>
    <row r="1194" spans="1:12" x14ac:dyDescent="0.25">
      <c r="A1194" s="9">
        <v>44280.688125000001</v>
      </c>
      <c r="B1194" s="10">
        <v>0</v>
      </c>
      <c r="C1194" s="10">
        <v>1</v>
      </c>
      <c r="D1194" s="11">
        <f>SUM(B$2:B1194)</f>
        <v>3</v>
      </c>
      <c r="E1194" s="11">
        <f>SUM(C$2:C1194)</f>
        <v>1193</v>
      </c>
      <c r="F1194" s="12">
        <f>IF(stats[[#This Row],[Datetime]],stats[[#This Row],[Total Clear]]/stats[[#This Row],[Total Runs]],NA())</f>
        <v>2.5146689019279128E-3</v>
      </c>
      <c r="G1194" s="2">
        <f t="shared" si="60"/>
        <v>0</v>
      </c>
      <c r="H1194" s="3">
        <f>IFERROR(stats[[#This Row],[Datetime]]-A1193,"")</f>
        <v>7.9861110862111673E-4</v>
      </c>
      <c r="I1194" s="3">
        <f t="shared" si="61"/>
        <v>7.9282407205027994E-4</v>
      </c>
      <c r="J1194" s="3">
        <f t="shared" si="62"/>
        <v>8.4780092583969235E-4</v>
      </c>
      <c r="K1194" s="3">
        <f>IFERROR(stats[[#This Row],[Q3]]-stats[[#This Row],[Q1]],"")</f>
        <v>5.4976853789412417E-5</v>
      </c>
      <c r="L1194" s="3">
        <f>IFERROR(AVERAGEIFS(H1175:H1194, H1175:H1194, "&lt;" &amp; stats[[#This Row],[Q3]]+(2*stats[[#This Row],[IQR]]), H1175:H1194, "&gt;" &amp; stats[[#This Row],[Q1]]-(2*stats[[#This Row],[IQR]])),"")</f>
        <v>8.182870369637385E-4</v>
      </c>
    </row>
    <row r="1195" spans="1:12" x14ac:dyDescent="0.25">
      <c r="A1195" s="9">
        <v>44280.68886574074</v>
      </c>
      <c r="B1195" s="10">
        <v>0</v>
      </c>
      <c r="C1195" s="10">
        <v>1</v>
      </c>
      <c r="D1195" s="11">
        <f>SUM(B$2:B1195)</f>
        <v>3</v>
      </c>
      <c r="E1195" s="11">
        <f>SUM(C$2:C1195)</f>
        <v>1194</v>
      </c>
      <c r="F1195" s="12">
        <f>IF(stats[[#This Row],[Datetime]],stats[[#This Row],[Total Clear]]/stats[[#This Row],[Total Runs]],NA())</f>
        <v>2.5125628140703518E-3</v>
      </c>
      <c r="G1195" s="2">
        <f t="shared" si="60"/>
        <v>0</v>
      </c>
      <c r="H1195" s="3">
        <f>IFERROR(stats[[#This Row],[Datetime]]-A1194,"")</f>
        <v>7.4074073927477002E-4</v>
      </c>
      <c r="I1195" s="3">
        <f t="shared" si="61"/>
        <v>7.7546296233776957E-4</v>
      </c>
      <c r="J1195" s="3">
        <f t="shared" si="62"/>
        <v>8.4780092583969235E-4</v>
      </c>
      <c r="K1195" s="3">
        <f>IFERROR(stats[[#This Row],[Q3]]-stats[[#This Row],[Q1]],"")</f>
        <v>7.2337963501922786E-5</v>
      </c>
      <c r="L1195" s="3">
        <f>IFERROR(AVERAGEIFS(H1176:H1195, H1176:H1195, "&lt;" &amp; stats[[#This Row],[Q3]]+(2*stats[[#This Row],[IQR]]), H1176:H1195, "&gt;" &amp; stats[[#This Row],[Q1]]-(2*stats[[#This Row],[IQR]])),"")</f>
        <v>8.1539351849642112E-4</v>
      </c>
    </row>
    <row r="1196" spans="1:12" x14ac:dyDescent="0.25">
      <c r="A1196" s="9">
        <v>44280.689803240741</v>
      </c>
      <c r="B1196" s="10">
        <v>0</v>
      </c>
      <c r="C1196" s="10">
        <v>1</v>
      </c>
      <c r="D1196" s="11">
        <f>SUM(B$2:B1196)</f>
        <v>3</v>
      </c>
      <c r="E1196" s="11">
        <f>SUM(C$2:C1196)</f>
        <v>1195</v>
      </c>
      <c r="F1196" s="12">
        <f>IF(stats[[#This Row],[Datetime]],stats[[#This Row],[Total Clear]]/stats[[#This Row],[Total Runs]],NA())</f>
        <v>2.5104602510460251E-3</v>
      </c>
      <c r="G1196" s="2">
        <f t="shared" si="60"/>
        <v>0</v>
      </c>
      <c r="H1196" s="3">
        <f>IFERROR(stats[[#This Row],[Datetime]]-A1195,"")</f>
        <v>9.3750000087311491E-4</v>
      </c>
      <c r="I1196" s="3">
        <f t="shared" si="61"/>
        <v>7.7546296233776957E-4</v>
      </c>
      <c r="J1196" s="3">
        <f t="shared" si="62"/>
        <v>8.4780092583969235E-4</v>
      </c>
      <c r="K1196" s="3">
        <f>IFERROR(stats[[#This Row],[Q3]]-stats[[#This Row],[Q1]],"")</f>
        <v>7.2337963501922786E-5</v>
      </c>
      <c r="L1196" s="3">
        <f>IFERROR(AVERAGEIFS(H1177:H1196, H1177:H1196, "&lt;" &amp; stats[[#This Row],[Q3]]+(2*stats[[#This Row],[IQR]]), H1177:H1196, "&gt;" &amp; stats[[#This Row],[Q1]]-(2*stats[[#This Row],[IQR]])),"")</f>
        <v>8.1655092581058855E-4</v>
      </c>
    </row>
    <row r="1197" spans="1:12" x14ac:dyDescent="0.25">
      <c r="A1197" s="9">
        <v>44280.690578703703</v>
      </c>
      <c r="B1197" s="10">
        <v>0</v>
      </c>
      <c r="C1197" s="10">
        <v>1</v>
      </c>
      <c r="D1197" s="11">
        <f>SUM(B$2:B1197)</f>
        <v>3</v>
      </c>
      <c r="E1197" s="11">
        <f>SUM(C$2:C1197)</f>
        <v>1196</v>
      </c>
      <c r="F1197" s="12">
        <f>IF(stats[[#This Row],[Datetime]],stats[[#This Row],[Total Clear]]/stats[[#This Row],[Total Runs]],NA())</f>
        <v>2.508361204013378E-3</v>
      </c>
      <c r="G1197" s="2">
        <f t="shared" si="60"/>
        <v>0</v>
      </c>
      <c r="H1197" s="3">
        <f>IFERROR(stats[[#This Row],[Datetime]]-A1196,"")</f>
        <v>7.7546296233776957E-4</v>
      </c>
      <c r="I1197" s="3">
        <f t="shared" si="61"/>
        <v>7.7546296233776957E-4</v>
      </c>
      <c r="J1197" s="3">
        <f t="shared" si="62"/>
        <v>8.4780092583969235E-4</v>
      </c>
      <c r="K1197" s="3">
        <f>IFERROR(stats[[#This Row],[Q3]]-stats[[#This Row],[Q1]],"")</f>
        <v>7.2337963501922786E-5</v>
      </c>
      <c r="L1197" s="3">
        <f>IFERROR(AVERAGEIFS(H1178:H1197, H1178:H1197, "&lt;" &amp; stats[[#This Row],[Q3]]+(2*stats[[#This Row],[IQR]]), H1178:H1197, "&gt;" &amp; stats[[#This Row],[Q1]]-(2*stats[[#This Row],[IQR]])),"")</f>
        <v>8.1770833312475586E-4</v>
      </c>
    </row>
    <row r="1198" spans="1:12" x14ac:dyDescent="0.25">
      <c r="A1198" s="9">
        <v>44280.691377314812</v>
      </c>
      <c r="B1198" s="10">
        <v>0</v>
      </c>
      <c r="C1198" s="10">
        <v>1</v>
      </c>
      <c r="D1198" s="11">
        <f>SUM(B$2:B1198)</f>
        <v>3</v>
      </c>
      <c r="E1198" s="11">
        <f>SUM(C$2:C1198)</f>
        <v>1197</v>
      </c>
      <c r="F1198" s="12">
        <f>IF(stats[[#This Row],[Datetime]],stats[[#This Row],[Total Clear]]/stats[[#This Row],[Total Runs]],NA())</f>
        <v>2.5062656641604009E-3</v>
      </c>
      <c r="G1198" s="2">
        <f t="shared" si="60"/>
        <v>0</v>
      </c>
      <c r="H1198" s="3">
        <f>IFERROR(stats[[#This Row],[Datetime]]-A1197,"")</f>
        <v>7.9861110862111673E-4</v>
      </c>
      <c r="I1198" s="3">
        <f t="shared" si="61"/>
        <v>7.7546296233776957E-4</v>
      </c>
      <c r="J1198" s="3">
        <f t="shared" si="62"/>
        <v>8.4780092583969235E-4</v>
      </c>
      <c r="K1198" s="3">
        <f>IFERROR(stats[[#This Row],[Q3]]-stats[[#This Row],[Q1]],"")</f>
        <v>7.2337963501922786E-5</v>
      </c>
      <c r="L1198" s="3">
        <f>IFERROR(AVERAGEIFS(H1179:H1198, H1179:H1198, "&lt;" &amp; stats[[#This Row],[Q3]]+(2*stats[[#This Row],[IQR]]), H1179:H1198, "&gt;" &amp; stats[[#This Row],[Q1]]-(2*stats[[#This Row],[IQR]])),"")</f>
        <v>8.1655092581058855E-4</v>
      </c>
    </row>
    <row r="1199" spans="1:12" x14ac:dyDescent="0.25">
      <c r="A1199" s="9">
        <v>44280.692245370374</v>
      </c>
      <c r="B1199" s="10">
        <v>0</v>
      </c>
      <c r="C1199" s="10">
        <v>1</v>
      </c>
      <c r="D1199" s="11">
        <f>SUM(B$2:B1199)</f>
        <v>3</v>
      </c>
      <c r="E1199" s="11">
        <f>SUM(C$2:C1199)</f>
        <v>1198</v>
      </c>
      <c r="F1199" s="12">
        <f>IF(stats[[#This Row],[Datetime]],stats[[#This Row],[Total Clear]]/stats[[#This Row],[Total Runs]],NA())</f>
        <v>2.5041736227045075E-3</v>
      </c>
      <c r="G1199" s="2">
        <f t="shared" si="60"/>
        <v>0</v>
      </c>
      <c r="H1199" s="3">
        <f>IFERROR(stats[[#This Row],[Datetime]]-A1198,"")</f>
        <v>8.6805556202307343E-4</v>
      </c>
      <c r="I1199" s="3">
        <f t="shared" si="61"/>
        <v>7.9282407205027994E-4</v>
      </c>
      <c r="J1199" s="3">
        <f t="shared" si="62"/>
        <v>8.5648147978645284E-4</v>
      </c>
      <c r="K1199" s="3">
        <f>IFERROR(stats[[#This Row],[Q3]]-stats[[#This Row],[Q1]],"")</f>
        <v>6.36574077361729E-5</v>
      </c>
      <c r="L1199" s="3">
        <f>IFERROR(AVERAGEIFS(H1180:H1199, H1180:H1199, "&lt;" &amp; stats[[#This Row],[Q3]]+(2*stats[[#This Row],[IQR]]), H1180:H1199, "&gt;" &amp; stats[[#This Row],[Q1]]-(2*stats[[#This Row],[IQR]])),"")</f>
        <v>8.2175925927003841E-4</v>
      </c>
    </row>
    <row r="1200" spans="1:12" x14ac:dyDescent="0.25">
      <c r="A1200" s="9">
        <v>44280.693043981482</v>
      </c>
      <c r="B1200" s="10">
        <v>0</v>
      </c>
      <c r="C1200" s="10">
        <v>1</v>
      </c>
      <c r="D1200" s="11">
        <f>SUM(B$2:B1200)</f>
        <v>3</v>
      </c>
      <c r="E1200" s="11">
        <f>SUM(C$2:C1200)</f>
        <v>1199</v>
      </c>
      <c r="F1200" s="12">
        <f>IF(stats[[#This Row],[Datetime]],stats[[#This Row],[Total Clear]]/stats[[#This Row],[Total Runs]],NA())</f>
        <v>2.5020850708924102E-3</v>
      </c>
      <c r="G1200" s="2">
        <f t="shared" si="60"/>
        <v>0</v>
      </c>
      <c r="H1200" s="3">
        <f>IFERROR(stats[[#This Row],[Datetime]]-A1199,"")</f>
        <v>7.9861110862111673E-4</v>
      </c>
      <c r="I1200" s="3">
        <f t="shared" si="61"/>
        <v>7.9282407205027994E-4</v>
      </c>
      <c r="J1200" s="3">
        <f t="shared" si="62"/>
        <v>8.4780092583969235E-4</v>
      </c>
      <c r="K1200" s="3">
        <f>IFERROR(stats[[#This Row],[Q3]]-stats[[#This Row],[Q1]],"")</f>
        <v>5.4976853789412417E-5</v>
      </c>
      <c r="L1200" s="3">
        <f>IFERROR(AVERAGEIFS(H1181:H1200, H1181:H1200, "&lt;" &amp; stats[[#This Row],[Q3]]+(2*stats[[#This Row],[IQR]]), H1181:H1200, "&gt;" &amp; stats[[#This Row],[Q1]]-(2*stats[[#This Row],[IQR]])),"")</f>
        <v>8.182870369637385E-4</v>
      </c>
    </row>
    <row r="1201" spans="1:12" x14ac:dyDescent="0.25">
      <c r="A1201" s="9">
        <v>44280.693877314814</v>
      </c>
      <c r="B1201" s="10">
        <v>0</v>
      </c>
      <c r="C1201" s="10">
        <v>1</v>
      </c>
      <c r="D1201" s="11">
        <f>SUM(B$2:B1201)</f>
        <v>3</v>
      </c>
      <c r="E1201" s="11">
        <f>SUM(C$2:C1201)</f>
        <v>1200</v>
      </c>
      <c r="F1201" s="12">
        <f>IF(stats[[#This Row],[Datetime]],stats[[#This Row],[Total Clear]]/stats[[#This Row],[Total Runs]],NA())</f>
        <v>2.5000000000000001E-3</v>
      </c>
      <c r="G1201" s="2">
        <f t="shared" si="60"/>
        <v>0</v>
      </c>
      <c r="H1201" s="3">
        <f>IFERROR(stats[[#This Row],[Datetime]]-A1200,"")</f>
        <v>8.3333333168411627E-4</v>
      </c>
      <c r="I1201" s="3">
        <f t="shared" si="61"/>
        <v>7.9282407205027994E-4</v>
      </c>
      <c r="J1201" s="3">
        <f t="shared" si="62"/>
        <v>8.4780092583969235E-4</v>
      </c>
      <c r="K1201" s="3">
        <f>IFERROR(stats[[#This Row],[Q3]]-stats[[#This Row],[Q1]],"")</f>
        <v>5.4976853789412417E-5</v>
      </c>
      <c r="L1201" s="3">
        <f>IFERROR(AVERAGEIFS(H1182:H1201, H1182:H1201, "&lt;" &amp; stats[[#This Row],[Q3]]+(2*stats[[#This Row],[IQR]]), H1182:H1201, "&gt;" &amp; stats[[#This Row],[Q1]]-(2*stats[[#This Row],[IQR]])),"")</f>
        <v>8.2002314811688846E-4</v>
      </c>
    </row>
    <row r="1202" spans="1:12" x14ac:dyDescent="0.25">
      <c r="A1202" s="9">
        <v>44280.694699074076</v>
      </c>
      <c r="B1202" s="10">
        <v>0</v>
      </c>
      <c r="C1202" s="10">
        <v>1</v>
      </c>
      <c r="D1202" s="11">
        <f>SUM(B$2:B1202)</f>
        <v>3</v>
      </c>
      <c r="E1202" s="11">
        <f>SUM(C$2:C1202)</f>
        <v>1201</v>
      </c>
      <c r="F1202" s="12">
        <f>IF(stats[[#This Row],[Datetime]],stats[[#This Row],[Total Clear]]/stats[[#This Row],[Total Runs]],NA())</f>
        <v>2.4979184013322231E-3</v>
      </c>
      <c r="G1202" s="2">
        <f t="shared" si="60"/>
        <v>0</v>
      </c>
      <c r="H1202" s="3">
        <f>IFERROR(stats[[#This Row],[Datetime]]-A1201,"")</f>
        <v>8.217592621804215E-4</v>
      </c>
      <c r="I1202" s="3">
        <f t="shared" si="61"/>
        <v>7.9282407205027994E-4</v>
      </c>
      <c r="J1202" s="3">
        <f t="shared" si="62"/>
        <v>8.4780092583969235E-4</v>
      </c>
      <c r="K1202" s="3">
        <f>IFERROR(stats[[#This Row],[Q3]]-stats[[#This Row],[Q1]],"")</f>
        <v>5.4976853789412417E-5</v>
      </c>
      <c r="L1202" s="3">
        <f>IFERROR(AVERAGEIFS(H1183:H1202, H1183:H1202, "&lt;" &amp; stats[[#This Row],[Q3]]+(2*stats[[#This Row],[IQR]]), H1183:H1202, "&gt;" &amp; stats[[#This Row],[Q1]]-(2*stats[[#This Row],[IQR]])),"")</f>
        <v>8.206018519558711E-4</v>
      </c>
    </row>
    <row r="1203" spans="1:12" x14ac:dyDescent="0.25">
      <c r="A1203" s="9">
        <v>44280.695601851854</v>
      </c>
      <c r="B1203" s="10">
        <v>0</v>
      </c>
      <c r="C1203" s="10">
        <v>1</v>
      </c>
      <c r="D1203" s="11">
        <f>SUM(B$2:B1203)</f>
        <v>3</v>
      </c>
      <c r="E1203" s="11">
        <f>SUM(C$2:C1203)</f>
        <v>1202</v>
      </c>
      <c r="F1203" s="12">
        <f>IF(stats[[#This Row],[Datetime]],stats[[#This Row],[Total Clear]]/stats[[#This Row],[Total Runs]],NA())</f>
        <v>2.4958402662229617E-3</v>
      </c>
      <c r="G1203" s="2">
        <f t="shared" si="60"/>
        <v>0</v>
      </c>
      <c r="H1203" s="3">
        <f>IFERROR(stats[[#This Row],[Datetime]]-A1202,"")</f>
        <v>9.0277777781011537E-4</v>
      </c>
      <c r="I1203" s="3">
        <f t="shared" si="61"/>
        <v>7.9282407205027994E-4</v>
      </c>
      <c r="J1203" s="3">
        <f t="shared" si="62"/>
        <v>8.5648147978645284E-4</v>
      </c>
      <c r="K1203" s="3">
        <f>IFERROR(stats[[#This Row],[Q3]]-stats[[#This Row],[Q1]],"")</f>
        <v>6.36574077361729E-5</v>
      </c>
      <c r="L1203" s="3">
        <f>IFERROR(AVERAGEIFS(H1184:H1203, H1184:H1203, "&lt;" &amp; stats[[#This Row],[Q3]]+(2*stats[[#This Row],[IQR]]), H1184:H1203, "&gt;" &amp; stats[[#This Row],[Q1]]-(2*stats[[#This Row],[IQR]])),"")</f>
        <v>8.2465277773735579E-4</v>
      </c>
    </row>
    <row r="1204" spans="1:12" x14ac:dyDescent="0.25">
      <c r="A1204" s="9">
        <v>44280.696481481478</v>
      </c>
      <c r="B1204" s="10">
        <v>0</v>
      </c>
      <c r="C1204" s="10">
        <v>1</v>
      </c>
      <c r="D1204" s="11">
        <f>SUM(B$2:B1204)</f>
        <v>3</v>
      </c>
      <c r="E1204" s="11">
        <f>SUM(C$2:C1204)</f>
        <v>1203</v>
      </c>
      <c r="F1204" s="12">
        <f>IF(stats[[#This Row],[Datetime]],stats[[#This Row],[Total Clear]]/stats[[#This Row],[Total Runs]],NA())</f>
        <v>2.4937655860349127E-3</v>
      </c>
      <c r="G1204" s="2">
        <f t="shared" si="60"/>
        <v>0</v>
      </c>
      <c r="H1204" s="3">
        <f>IFERROR(stats[[#This Row],[Datetime]]-A1203,"")</f>
        <v>8.7962962425081059E-4</v>
      </c>
      <c r="I1204" s="3">
        <f t="shared" si="61"/>
        <v>7.9282407205027994E-4</v>
      </c>
      <c r="J1204" s="3">
        <f t="shared" si="62"/>
        <v>8.5937500443833414E-4</v>
      </c>
      <c r="K1204" s="3">
        <f>IFERROR(stats[[#This Row],[Q3]]-stats[[#This Row],[Q1]],"")</f>
        <v>6.6550932388054207E-5</v>
      </c>
      <c r="L1204" s="3">
        <f>IFERROR(AVERAGEIFS(H1185:H1204, H1185:H1204, "&lt;" &amp; stats[[#This Row],[Q3]]+(2*stats[[#This Row],[IQR]]), H1185:H1204, "&gt;" &amp; stats[[#This Row],[Q1]]-(2*stats[[#This Row],[IQR]])),"")</f>
        <v>8.2754629620467317E-4</v>
      </c>
    </row>
    <row r="1205" spans="1:12" x14ac:dyDescent="0.25">
      <c r="A1205" s="9">
        <v>44280.697326388887</v>
      </c>
      <c r="B1205" s="10">
        <v>0</v>
      </c>
      <c r="C1205" s="10">
        <v>1</v>
      </c>
      <c r="D1205" s="11">
        <f>SUM(B$2:B1205)</f>
        <v>3</v>
      </c>
      <c r="E1205" s="11">
        <f>SUM(C$2:C1205)</f>
        <v>1204</v>
      </c>
      <c r="F1205" s="12">
        <f>IF(stats[[#This Row],[Datetime]],stats[[#This Row],[Total Clear]]/stats[[#This Row],[Total Runs]],NA())</f>
        <v>2.4916943521594683E-3</v>
      </c>
      <c r="G1205" s="2">
        <f t="shared" si="60"/>
        <v>0</v>
      </c>
      <c r="H1205" s="3">
        <f>IFERROR(stats[[#This Row],[Datetime]]-A1204,"")</f>
        <v>8.4490740846376866E-4</v>
      </c>
      <c r="I1205" s="3">
        <f t="shared" si="61"/>
        <v>7.9282407205027994E-4</v>
      </c>
      <c r="J1205" s="3">
        <f t="shared" si="62"/>
        <v>8.5937500443833414E-4</v>
      </c>
      <c r="K1205" s="3">
        <f>IFERROR(stats[[#This Row],[Q3]]-stats[[#This Row],[Q1]],"")</f>
        <v>6.6550932388054207E-5</v>
      </c>
      <c r="L1205" s="3">
        <f>IFERROR(AVERAGEIFS(H1186:H1205, H1186:H1205, "&lt;" &amp; stats[[#This Row],[Q3]]+(2*stats[[#This Row],[IQR]]), H1186:H1205, "&gt;" &amp; stats[[#This Row],[Q1]]-(2*stats[[#This Row],[IQR]])),"")</f>
        <v>8.2928240735782313E-4</v>
      </c>
    </row>
    <row r="1206" spans="1:12" x14ac:dyDescent="0.25">
      <c r="A1206" s="9">
        <v>44280.698113425926</v>
      </c>
      <c r="B1206" s="10">
        <v>0</v>
      </c>
      <c r="C1206" s="10">
        <v>1</v>
      </c>
      <c r="D1206" s="11">
        <f>SUM(B$2:B1206)</f>
        <v>3</v>
      </c>
      <c r="E1206" s="11">
        <f>SUM(C$2:C1206)</f>
        <v>1205</v>
      </c>
      <c r="F1206" s="12">
        <f>IF(stats[[#This Row],[Datetime]],stats[[#This Row],[Total Clear]]/stats[[#This Row],[Total Runs]],NA())</f>
        <v>2.4896265560165973E-3</v>
      </c>
      <c r="G1206" s="2">
        <f t="shared" si="60"/>
        <v>0</v>
      </c>
      <c r="H1206" s="3">
        <f>IFERROR(stats[[#This Row],[Datetime]]-A1205,"")</f>
        <v>7.8703703911742195E-4</v>
      </c>
      <c r="I1206" s="3">
        <f t="shared" si="61"/>
        <v>7.9571759124519303E-4</v>
      </c>
      <c r="J1206" s="3">
        <f t="shared" si="62"/>
        <v>8.5937500443833414E-4</v>
      </c>
      <c r="K1206" s="3">
        <f>IFERROR(stats[[#This Row],[Q3]]-stats[[#This Row],[Q1]],"")</f>
        <v>6.365741319314111E-5</v>
      </c>
      <c r="L1206" s="3">
        <f>IFERROR(AVERAGEIFS(H1187:H1206, H1187:H1206, "&lt;" &amp; stats[[#This Row],[Q3]]+(2*stats[[#This Row],[IQR]]), H1187:H1206, "&gt;" &amp; stats[[#This Row],[Q1]]-(2*stats[[#This Row],[IQR]])),"")</f>
        <v>8.2986111119680577E-4</v>
      </c>
    </row>
    <row r="1207" spans="1:12" x14ac:dyDescent="0.25">
      <c r="A1207" s="9">
        <v>44280.698912037034</v>
      </c>
      <c r="B1207" s="10">
        <v>0</v>
      </c>
      <c r="C1207" s="10">
        <v>1</v>
      </c>
      <c r="D1207" s="11">
        <f>SUM(B$2:B1207)</f>
        <v>3</v>
      </c>
      <c r="E1207" s="11">
        <f>SUM(C$2:C1207)</f>
        <v>1206</v>
      </c>
      <c r="F1207" s="12">
        <f>IF(stats[[#This Row],[Datetime]],stats[[#This Row],[Total Clear]]/stats[[#This Row],[Total Runs]],NA())</f>
        <v>2.4875621890547263E-3</v>
      </c>
      <c r="G1207" s="2">
        <f t="shared" si="60"/>
        <v>0</v>
      </c>
      <c r="H1207" s="3">
        <f>IFERROR(stats[[#This Row],[Datetime]]-A1206,"")</f>
        <v>7.9861110862111673E-4</v>
      </c>
      <c r="I1207" s="3">
        <f t="shared" si="61"/>
        <v>7.9571759124519303E-4</v>
      </c>
      <c r="J1207" s="3">
        <f t="shared" si="62"/>
        <v>8.5937500443833414E-4</v>
      </c>
      <c r="K1207" s="3">
        <f>IFERROR(stats[[#This Row],[Q3]]-stats[[#This Row],[Q1]],"")</f>
        <v>6.365741319314111E-5</v>
      </c>
      <c r="L1207" s="3">
        <f>IFERROR(AVERAGEIFS(H1188:H1207, H1188:H1207, "&lt;" &amp; stats[[#This Row],[Q3]]+(2*stats[[#This Row],[IQR]]), H1188:H1207, "&gt;" &amp; stats[[#This Row],[Q1]]-(2*stats[[#This Row],[IQR]])),"")</f>
        <v>8.2754629620467317E-4</v>
      </c>
    </row>
    <row r="1208" spans="1:12" x14ac:dyDescent="0.25">
      <c r="A1208" s="9">
        <v>44280.699733796297</v>
      </c>
      <c r="B1208" s="10">
        <v>0</v>
      </c>
      <c r="C1208" s="10">
        <v>1</v>
      </c>
      <c r="D1208" s="11">
        <f>SUM(B$2:B1208)</f>
        <v>3</v>
      </c>
      <c r="E1208" s="11">
        <f>SUM(C$2:C1208)</f>
        <v>1207</v>
      </c>
      <c r="F1208" s="12">
        <f>IF(stats[[#This Row],[Datetime]],stats[[#This Row],[Total Clear]]/stats[[#This Row],[Total Runs]],NA())</f>
        <v>2.4855012427506215E-3</v>
      </c>
      <c r="G1208" s="2">
        <f t="shared" si="60"/>
        <v>0</v>
      </c>
      <c r="H1208" s="3">
        <f>IFERROR(stats[[#This Row],[Datetime]]-A1207,"")</f>
        <v>8.217592621804215E-4</v>
      </c>
      <c r="I1208" s="3">
        <f t="shared" si="61"/>
        <v>7.9571759124519303E-4</v>
      </c>
      <c r="J1208" s="3">
        <f t="shared" si="62"/>
        <v>8.5937499898136593E-4</v>
      </c>
      <c r="K1208" s="3">
        <f>IFERROR(stats[[#This Row],[Q3]]-stats[[#This Row],[Q1]],"")</f>
        <v>6.36574077361729E-5</v>
      </c>
      <c r="L1208" s="3">
        <f>IFERROR(AVERAGEIFS(H1189:H1208, H1189:H1208, "&lt;" &amp; stats[[#This Row],[Q3]]+(2*stats[[#This Row],[IQR]]), H1189:H1208, "&gt;" &amp; stats[[#This Row],[Q1]]-(2*stats[[#This Row],[IQR]])),"")</f>
        <v>8.2581018505152311E-4</v>
      </c>
    </row>
    <row r="1209" spans="1:12" x14ac:dyDescent="0.25">
      <c r="A1209" s="9">
        <v>44280.700520833336</v>
      </c>
      <c r="B1209" s="10">
        <v>0</v>
      </c>
      <c r="C1209" s="10">
        <v>1</v>
      </c>
      <c r="D1209" s="11">
        <f>SUM(B$2:B1209)</f>
        <v>3</v>
      </c>
      <c r="E1209" s="11">
        <f>SUM(C$2:C1209)</f>
        <v>1208</v>
      </c>
      <c r="F1209" s="12">
        <f>IF(stats[[#This Row],[Datetime]],stats[[#This Row],[Total Clear]]/stats[[#This Row],[Total Runs]],NA())</f>
        <v>2.4834437086092716E-3</v>
      </c>
      <c r="G1209" s="2">
        <f t="shared" si="60"/>
        <v>0</v>
      </c>
      <c r="H1209" s="3">
        <f>IFERROR(stats[[#This Row],[Datetime]]-A1208,"")</f>
        <v>7.8703703911742195E-4</v>
      </c>
      <c r="I1209" s="3">
        <f t="shared" si="61"/>
        <v>7.8703703911742195E-4</v>
      </c>
      <c r="J1209" s="3">
        <f t="shared" si="62"/>
        <v>8.5937499898136593E-4</v>
      </c>
      <c r="K1209" s="3">
        <f>IFERROR(stats[[#This Row],[Q3]]-stats[[#This Row],[Q1]],"")</f>
        <v>7.2337959863943979E-5</v>
      </c>
      <c r="L1209" s="3">
        <f>IFERROR(AVERAGEIFS(H1190:H1209, H1190:H1209, "&lt;" &amp; stats[[#This Row],[Q3]]+(2*stats[[#This Row],[IQR]]), H1190:H1209, "&gt;" &amp; stats[[#This Row],[Q1]]-(2*stats[[#This Row],[IQR]])),"")</f>
        <v>8.2349537042318848E-4</v>
      </c>
    </row>
    <row r="1210" spans="1:12" x14ac:dyDescent="0.25">
      <c r="A1210" s="9">
        <v>44280.701365740744</v>
      </c>
      <c r="B1210" s="10">
        <v>0</v>
      </c>
      <c r="C1210" s="10">
        <v>1</v>
      </c>
      <c r="D1210" s="11">
        <f>SUM(B$2:B1210)</f>
        <v>3</v>
      </c>
      <c r="E1210" s="11">
        <f>SUM(C$2:C1210)</f>
        <v>1209</v>
      </c>
      <c r="F1210" s="12">
        <f>IF(stats[[#This Row],[Datetime]],stats[[#This Row],[Total Clear]]/stats[[#This Row],[Total Runs]],NA())</f>
        <v>2.4813895781637717E-3</v>
      </c>
      <c r="G1210" s="2">
        <f t="shared" si="60"/>
        <v>0</v>
      </c>
      <c r="H1210" s="3">
        <f>IFERROR(stats[[#This Row],[Datetime]]-A1209,"")</f>
        <v>8.4490740846376866E-4</v>
      </c>
      <c r="I1210" s="3">
        <f t="shared" si="61"/>
        <v>7.9571759124519303E-4</v>
      </c>
      <c r="J1210" s="3">
        <f t="shared" si="62"/>
        <v>8.5937499898136593E-4</v>
      </c>
      <c r="K1210" s="3">
        <f>IFERROR(stats[[#This Row],[Q3]]-stats[[#This Row],[Q1]],"")</f>
        <v>6.36574077361729E-5</v>
      </c>
      <c r="L1210" s="3">
        <f>IFERROR(AVERAGEIFS(H1191:H1210, H1191:H1210, "&lt;" &amp; stats[[#This Row],[Q3]]+(2*stats[[#This Row],[IQR]]), H1191:H1210, "&gt;" &amp; stats[[#This Row],[Q1]]-(2*stats[[#This Row],[IQR]])),"")</f>
        <v>8.2986111119680577E-4</v>
      </c>
    </row>
    <row r="1211" spans="1:12" x14ac:dyDescent="0.25">
      <c r="A1211" s="9">
        <v>44280.702245370368</v>
      </c>
      <c r="B1211" s="10">
        <v>0</v>
      </c>
      <c r="C1211" s="10">
        <v>1</v>
      </c>
      <c r="D1211" s="11">
        <f>SUM(B$2:B1211)</f>
        <v>3</v>
      </c>
      <c r="E1211" s="11">
        <f>SUM(C$2:C1211)</f>
        <v>1210</v>
      </c>
      <c r="F1211" s="12">
        <f>IF(stats[[#This Row],[Datetime]],stats[[#This Row],[Total Clear]]/stats[[#This Row],[Total Runs]],NA())</f>
        <v>2.4793388429752068E-3</v>
      </c>
      <c r="G1211" s="2">
        <f t="shared" si="60"/>
        <v>0</v>
      </c>
      <c r="H1211" s="3">
        <f>IFERROR(stats[[#This Row],[Datetime]]-A1210,"")</f>
        <v>8.7962962425081059E-4</v>
      </c>
      <c r="I1211" s="3">
        <f t="shared" si="61"/>
        <v>7.9571759124519303E-4</v>
      </c>
      <c r="J1211" s="3">
        <f t="shared" si="62"/>
        <v>8.7094907758000772E-4</v>
      </c>
      <c r="K1211" s="3">
        <f>IFERROR(stats[[#This Row],[Q3]]-stats[[#This Row],[Q1]],"")</f>
        <v>7.523148633481469E-5</v>
      </c>
      <c r="L1211" s="3">
        <f>IFERROR(AVERAGEIFS(H1192:H1211, H1192:H1211, "&lt;" &amp; stats[[#This Row],[Q3]]+(2*stats[[#This Row],[IQR]]), H1192:H1211, "&gt;" &amp; stats[[#This Row],[Q1]]-(2*stats[[#This Row],[IQR]])),"")</f>
        <v>8.3101851851097308E-4</v>
      </c>
    </row>
    <row r="1212" spans="1:12" x14ac:dyDescent="0.25">
      <c r="A1212" s="9">
        <v>44280.7030787037</v>
      </c>
      <c r="B1212" s="10">
        <v>0</v>
      </c>
      <c r="C1212" s="10">
        <v>1</v>
      </c>
      <c r="D1212" s="11">
        <f>SUM(B$2:B1212)</f>
        <v>3</v>
      </c>
      <c r="E1212" s="11">
        <f>SUM(C$2:C1212)</f>
        <v>1211</v>
      </c>
      <c r="F1212" s="12">
        <f>IF(stats[[#This Row],[Datetime]],stats[[#This Row],[Total Clear]]/stats[[#This Row],[Total Runs]],NA())</f>
        <v>2.477291494632535E-3</v>
      </c>
      <c r="G1212" s="2">
        <f t="shared" si="60"/>
        <v>0</v>
      </c>
      <c r="H1212" s="3">
        <f>IFERROR(stats[[#This Row],[Datetime]]-A1211,"")</f>
        <v>8.3333333168411627E-4</v>
      </c>
      <c r="I1212" s="3">
        <f t="shared" si="61"/>
        <v>7.9861110862111673E-4</v>
      </c>
      <c r="J1212" s="3">
        <f t="shared" si="62"/>
        <v>8.7094907758000772E-4</v>
      </c>
      <c r="K1212" s="3">
        <f>IFERROR(stats[[#This Row],[Q3]]-stats[[#This Row],[Q1]],"")</f>
        <v>7.2337968958890997E-5</v>
      </c>
      <c r="L1212" s="3">
        <f>IFERROR(AVERAGEIFS(H1193:H1212, H1193:H1212, "&lt;" &amp; stats[[#This Row],[Q3]]+(2*stats[[#This Row],[IQR]]), H1193:H1212, "&gt;" &amp; stats[[#This Row],[Q1]]-(2*stats[[#This Row],[IQR]])),"")</f>
        <v>8.3391203697829046E-4</v>
      </c>
    </row>
    <row r="1213" spans="1:12" x14ac:dyDescent="0.25">
      <c r="A1213" s="9">
        <v>44280.703900462962</v>
      </c>
      <c r="B1213" s="10">
        <v>0</v>
      </c>
      <c r="C1213" s="10">
        <v>1</v>
      </c>
      <c r="D1213" s="11">
        <f>SUM(B$2:B1213)</f>
        <v>3</v>
      </c>
      <c r="E1213" s="11">
        <f>SUM(C$2:C1213)</f>
        <v>1212</v>
      </c>
      <c r="F1213" s="12">
        <f>IF(stats[[#This Row],[Datetime]],stats[[#This Row],[Total Clear]]/stats[[#This Row],[Total Runs]],NA())</f>
        <v>2.4752475247524753E-3</v>
      </c>
      <c r="G1213" s="2">
        <f t="shared" si="60"/>
        <v>0</v>
      </c>
      <c r="H1213" s="3">
        <f>IFERROR(stats[[#This Row],[Datetime]]-A1212,"")</f>
        <v>8.217592621804215E-4</v>
      </c>
      <c r="I1213" s="3">
        <f t="shared" si="61"/>
        <v>7.9861110862111673E-4</v>
      </c>
      <c r="J1213" s="3">
        <f t="shared" si="62"/>
        <v>8.5069444685359485E-4</v>
      </c>
      <c r="K1213" s="3">
        <f>IFERROR(stats[[#This Row],[Q3]]-stats[[#This Row],[Q1]],"")</f>
        <v>5.2083338232478127E-5</v>
      </c>
      <c r="L1213" s="3">
        <f>IFERROR(AVERAGEIFS(H1194:H1213, H1194:H1213, "&lt;" &amp; stats[[#This Row],[Q3]]+(2*stats[[#This Row],[IQR]]), H1194:H1213, "&gt;" &amp; stats[[#This Row],[Q1]]-(2*stats[[#This Row],[IQR]])),"")</f>
        <v>8.2870370351884048E-4</v>
      </c>
    </row>
    <row r="1214" spans="1:12" x14ac:dyDescent="0.25">
      <c r="A1214" s="9">
        <v>44280.70480324074</v>
      </c>
      <c r="B1214" s="10">
        <v>0</v>
      </c>
      <c r="C1214" s="10">
        <v>1</v>
      </c>
      <c r="D1214" s="11">
        <f>SUM(B$2:B1214)</f>
        <v>3</v>
      </c>
      <c r="E1214" s="11">
        <f>SUM(C$2:C1214)</f>
        <v>1213</v>
      </c>
      <c r="F1214" s="12">
        <f>IF(stats[[#This Row],[Datetime]],stats[[#This Row],[Total Clear]]/stats[[#This Row],[Total Runs]],NA())</f>
        <v>2.4732069249793899E-3</v>
      </c>
      <c r="G1214" s="2">
        <f t="shared" si="60"/>
        <v>0</v>
      </c>
      <c r="H1214" s="3">
        <f>IFERROR(stats[[#This Row],[Datetime]]-A1213,"")</f>
        <v>9.0277777781011537E-4</v>
      </c>
      <c r="I1214" s="3">
        <f t="shared" si="61"/>
        <v>7.9861110862111673E-4</v>
      </c>
      <c r="J1214" s="3">
        <f t="shared" si="62"/>
        <v>8.7094907758000772E-4</v>
      </c>
      <c r="K1214" s="3">
        <f>IFERROR(stats[[#This Row],[Q3]]-stats[[#This Row],[Q1]],"")</f>
        <v>7.2337968958890997E-5</v>
      </c>
      <c r="L1214" s="3">
        <f>IFERROR(AVERAGEIFS(H1195:H1214, H1195:H1214, "&lt;" &amp; stats[[#This Row],[Q3]]+(2*stats[[#This Row],[IQR]]), H1195:H1214, "&gt;" &amp; stats[[#This Row],[Q1]]-(2*stats[[#This Row],[IQR]])),"")</f>
        <v>8.3391203697829046E-4</v>
      </c>
    </row>
    <row r="1215" spans="1:12" x14ac:dyDescent="0.25">
      <c r="A1215" s="9">
        <v>44280.705590277779</v>
      </c>
      <c r="B1215" s="10">
        <v>0</v>
      </c>
      <c r="C1215" s="10">
        <v>1</v>
      </c>
      <c r="D1215" s="11">
        <f>SUM(B$2:B1215)</f>
        <v>3</v>
      </c>
      <c r="E1215" s="11">
        <f>SUM(C$2:C1215)</f>
        <v>1214</v>
      </c>
      <c r="F1215" s="12">
        <f>IF(stats[[#This Row],[Datetime]],stats[[#This Row],[Total Clear]]/stats[[#This Row],[Total Runs]],NA())</f>
        <v>2.4711696869851728E-3</v>
      </c>
      <c r="G1215" s="2">
        <f t="shared" si="60"/>
        <v>0</v>
      </c>
      <c r="H1215" s="3">
        <f>IFERROR(stats[[#This Row],[Datetime]]-A1214,"")</f>
        <v>7.8703703911742195E-4</v>
      </c>
      <c r="I1215" s="3">
        <f t="shared" si="61"/>
        <v>7.9861110862111673E-4</v>
      </c>
      <c r="J1215" s="3">
        <f t="shared" si="62"/>
        <v>8.7094907758000772E-4</v>
      </c>
      <c r="K1215" s="3">
        <f>IFERROR(stats[[#This Row],[Q3]]-stats[[#This Row],[Q1]],"")</f>
        <v>7.2337968958890997E-5</v>
      </c>
      <c r="L1215" s="3">
        <f>IFERROR(AVERAGEIFS(H1196:H1215, H1196:H1215, "&lt;" &amp; stats[[#This Row],[Q3]]+(2*stats[[#This Row],[IQR]]), H1196:H1215, "&gt;" &amp; stats[[#This Row],[Q1]]-(2*stats[[#This Row],[IQR]])),"")</f>
        <v>8.3622685197042306E-4</v>
      </c>
    </row>
    <row r="1216" spans="1:12" x14ac:dyDescent="0.25">
      <c r="A1216" s="9">
        <v>44280.706377314818</v>
      </c>
      <c r="B1216" s="10">
        <v>0</v>
      </c>
      <c r="C1216" s="10">
        <v>1</v>
      </c>
      <c r="D1216" s="11">
        <f>SUM(B$2:B1216)</f>
        <v>3</v>
      </c>
      <c r="E1216" s="11">
        <f>SUM(C$2:C1216)</f>
        <v>1215</v>
      </c>
      <c r="F1216" s="12">
        <f>IF(stats[[#This Row],[Datetime]],stats[[#This Row],[Total Clear]]/stats[[#This Row],[Total Runs]],NA())</f>
        <v>2.4691358024691358E-3</v>
      </c>
      <c r="G1216" s="2">
        <f t="shared" si="60"/>
        <v>0</v>
      </c>
      <c r="H1216" s="3">
        <f>IFERROR(stats[[#This Row],[Datetime]]-A1215,"")</f>
        <v>7.8703703911742195E-4</v>
      </c>
      <c r="I1216" s="3">
        <f t="shared" si="61"/>
        <v>7.9571759124519303E-4</v>
      </c>
      <c r="J1216" s="3">
        <f t="shared" si="62"/>
        <v>8.5069444685359485E-4</v>
      </c>
      <c r="K1216" s="3">
        <f>IFERROR(stats[[#This Row],[Q3]]-stats[[#This Row],[Q1]],"")</f>
        <v>5.497685560840182E-5</v>
      </c>
      <c r="L1216" s="3">
        <f>IFERROR(AVERAGEIFS(H1197:H1216, H1197:H1216, "&lt;" &amp; stats[[#This Row],[Q3]]+(2*stats[[#This Row],[IQR]]), H1197:H1216, "&gt;" &amp; stats[[#This Row],[Q1]]-(2*stats[[#This Row],[IQR]])),"")</f>
        <v>8.2870370388263834E-4</v>
      </c>
    </row>
    <row r="1217" spans="1:12" x14ac:dyDescent="0.25">
      <c r="A1217" s="9">
        <v>44280.707280092596</v>
      </c>
      <c r="B1217" s="10">
        <v>0</v>
      </c>
      <c r="C1217" s="10">
        <v>1</v>
      </c>
      <c r="D1217" s="11">
        <f>SUM(B$2:B1217)</f>
        <v>3</v>
      </c>
      <c r="E1217" s="11">
        <f>SUM(C$2:C1217)</f>
        <v>1216</v>
      </c>
      <c r="F1217" s="12">
        <f>IF(stats[[#This Row],[Datetime]],stats[[#This Row],[Total Clear]]/stats[[#This Row],[Total Runs]],NA())</f>
        <v>2.4671052631578946E-3</v>
      </c>
      <c r="G1217" s="2">
        <f t="shared" si="60"/>
        <v>0</v>
      </c>
      <c r="H1217" s="3">
        <f>IFERROR(stats[[#This Row],[Datetime]]-A1216,"")</f>
        <v>9.0277777781011537E-4</v>
      </c>
      <c r="I1217" s="3">
        <f t="shared" si="61"/>
        <v>7.9861110862111673E-4</v>
      </c>
      <c r="J1217" s="3">
        <f t="shared" si="62"/>
        <v>8.7094907758000772E-4</v>
      </c>
      <c r="K1217" s="3">
        <f>IFERROR(stats[[#This Row],[Q3]]-stats[[#This Row],[Q1]],"")</f>
        <v>7.2337968958890997E-5</v>
      </c>
      <c r="L1217" s="3">
        <f>IFERROR(AVERAGEIFS(H1198:H1217, H1198:H1217, "&lt;" &amp; stats[[#This Row],[Q3]]+(2*stats[[#This Row],[IQR]]), H1198:H1217, "&gt;" &amp; stats[[#This Row],[Q1]]-(2*stats[[#This Row],[IQR]])),"")</f>
        <v>8.3506944465625563E-4</v>
      </c>
    </row>
    <row r="1218" spans="1:12" x14ac:dyDescent="0.25">
      <c r="A1218" s="9">
        <v>44280.708101851851</v>
      </c>
      <c r="B1218" s="10">
        <v>0</v>
      </c>
      <c r="C1218" s="10">
        <v>1</v>
      </c>
      <c r="D1218" s="11">
        <f>SUM(B$2:B1218)</f>
        <v>3</v>
      </c>
      <c r="E1218" s="11">
        <f>SUM(C$2:C1218)</f>
        <v>1217</v>
      </c>
      <c r="F1218" s="12">
        <f>IF(stats[[#This Row],[Datetime]],stats[[#This Row],[Total Clear]]/stats[[#This Row],[Total Runs]],NA())</f>
        <v>2.4650780608052587E-3</v>
      </c>
      <c r="G1218" s="2">
        <f t="shared" si="60"/>
        <v>0</v>
      </c>
      <c r="H1218" s="3">
        <f>IFERROR(stats[[#This Row],[Datetime]]-A1217,"")</f>
        <v>8.2175925490446389E-4</v>
      </c>
      <c r="I1218" s="3">
        <f t="shared" si="61"/>
        <v>7.9861110862111673E-4</v>
      </c>
      <c r="J1218" s="3">
        <f t="shared" si="62"/>
        <v>8.7094907758000772E-4</v>
      </c>
      <c r="K1218" s="3">
        <f>IFERROR(stats[[#This Row],[Q3]]-stats[[#This Row],[Q1]],"")</f>
        <v>7.2337968958890997E-5</v>
      </c>
      <c r="L1218" s="3">
        <f>IFERROR(AVERAGEIFS(H1199:H1218, H1199:H1218, "&lt;" &amp; stats[[#This Row],[Q3]]+(2*stats[[#This Row],[IQR]]), H1199:H1218, "&gt;" &amp; stats[[#This Row],[Q1]]-(2*stats[[#This Row],[IQR]])),"")</f>
        <v>8.3622685197042306E-4</v>
      </c>
    </row>
    <row r="1219" spans="1:12" x14ac:dyDescent="0.25">
      <c r="A1219" s="9">
        <v>44280.708981481483</v>
      </c>
      <c r="B1219" s="10">
        <v>0</v>
      </c>
      <c r="C1219" s="10">
        <v>1</v>
      </c>
      <c r="D1219" s="11">
        <f>SUM(B$2:B1219)</f>
        <v>3</v>
      </c>
      <c r="E1219" s="11">
        <f>SUM(C$2:C1219)</f>
        <v>1218</v>
      </c>
      <c r="F1219" s="12">
        <f>IF(stats[[#This Row],[Datetime]],stats[[#This Row],[Total Clear]]/stats[[#This Row],[Total Runs]],NA())</f>
        <v>2.4630541871921183E-3</v>
      </c>
      <c r="G1219" s="2">
        <f t="shared" si="60"/>
        <v>0</v>
      </c>
      <c r="H1219" s="3">
        <f>IFERROR(stats[[#This Row],[Datetime]]-A1218,"")</f>
        <v>8.7962963152676821E-4</v>
      </c>
      <c r="I1219" s="3">
        <f t="shared" si="61"/>
        <v>7.9861110862111673E-4</v>
      </c>
      <c r="J1219" s="3">
        <f t="shared" si="62"/>
        <v>8.7962962425081059E-4</v>
      </c>
      <c r="K1219" s="3">
        <f>IFERROR(stats[[#This Row],[Q3]]-stats[[#This Row],[Q1]],"")</f>
        <v>8.1018515629693866E-5</v>
      </c>
      <c r="L1219" s="3">
        <f>IFERROR(AVERAGEIFS(H1200:H1219, H1200:H1219, "&lt;" &amp; stats[[#This Row],[Q3]]+(2*stats[[#This Row],[IQR]]), H1200:H1219, "&gt;" &amp; stats[[#This Row],[Q1]]-(2*stats[[#This Row],[IQR]])),"")</f>
        <v>8.3680555544560773E-4</v>
      </c>
    </row>
    <row r="1220" spans="1:12" x14ac:dyDescent="0.25">
      <c r="A1220" s="9">
        <v>44280.709803240738</v>
      </c>
      <c r="B1220" s="10">
        <v>0</v>
      </c>
      <c r="C1220" s="10">
        <v>1</v>
      </c>
      <c r="D1220" s="11">
        <f>SUM(B$2:B1220)</f>
        <v>3</v>
      </c>
      <c r="E1220" s="11">
        <f>SUM(C$2:C1220)</f>
        <v>1219</v>
      </c>
      <c r="F1220" s="12">
        <f>IF(stats[[#This Row],[Datetime]],stats[[#This Row],[Total Clear]]/stats[[#This Row],[Total Runs]],NA())</f>
        <v>2.4610336341263331E-3</v>
      </c>
      <c r="G1220" s="2">
        <f t="shared" si="60"/>
        <v>0</v>
      </c>
      <c r="H1220" s="3">
        <f>IFERROR(stats[[#This Row],[Datetime]]-A1219,"")</f>
        <v>8.2175925490446389E-4</v>
      </c>
      <c r="I1220" s="3">
        <f t="shared" si="61"/>
        <v>8.159722183336271E-4</v>
      </c>
      <c r="J1220" s="3">
        <f t="shared" si="62"/>
        <v>8.7962962425081059E-4</v>
      </c>
      <c r="K1220" s="3">
        <f>IFERROR(stats[[#This Row],[Q3]]-stats[[#This Row],[Q1]],"")</f>
        <v>6.3657405917183496E-5</v>
      </c>
      <c r="L1220" s="3">
        <f>IFERROR(AVERAGEIFS(H1201:H1220, H1201:H1220, "&lt;" &amp; stats[[#This Row],[Q3]]+(2*stats[[#This Row],[IQR]]), H1201:H1220, "&gt;" &amp; stats[[#This Row],[Q1]]-(2*stats[[#This Row],[IQR]])),"")</f>
        <v>8.3796296275977515E-4</v>
      </c>
    </row>
    <row r="1221" spans="1:12" x14ac:dyDescent="0.25">
      <c r="A1221" s="9">
        <v>44280.710636574076</v>
      </c>
      <c r="B1221" s="10">
        <v>0</v>
      </c>
      <c r="C1221" s="10">
        <v>1</v>
      </c>
      <c r="D1221" s="11">
        <f>SUM(B$2:B1221)</f>
        <v>3</v>
      </c>
      <c r="E1221" s="11">
        <f>SUM(C$2:C1221)</f>
        <v>1220</v>
      </c>
      <c r="F1221" s="12">
        <f>IF(stats[[#This Row],[Datetime]],stats[[#This Row],[Total Clear]]/stats[[#This Row],[Total Runs]],NA())</f>
        <v>2.4590163934426232E-3</v>
      </c>
      <c r="G1221" s="2">
        <f t="shared" si="60"/>
        <v>0</v>
      </c>
      <c r="H1221" s="3">
        <f>IFERROR(stats[[#This Row],[Datetime]]-A1220,"")</f>
        <v>8.3333333896007389E-4</v>
      </c>
      <c r="I1221" s="3">
        <f t="shared" si="61"/>
        <v>8.159722183336271E-4</v>
      </c>
      <c r="J1221" s="3">
        <f t="shared" si="62"/>
        <v>8.7962962425081059E-4</v>
      </c>
      <c r="K1221" s="3">
        <f>IFERROR(stats[[#This Row],[Q3]]-stats[[#This Row],[Q1]],"")</f>
        <v>6.3657405917183496E-5</v>
      </c>
      <c r="L1221" s="3">
        <f>IFERROR(AVERAGEIFS(H1202:H1221, H1202:H1221, "&lt;" &amp; stats[[#This Row],[Q3]]+(2*stats[[#This Row],[IQR]]), H1202:H1221, "&gt;" &amp; stats[[#This Row],[Q1]]-(2*stats[[#This Row],[IQR]])),"")</f>
        <v>8.3796296312357301E-4</v>
      </c>
    </row>
    <row r="1222" spans="1:12" x14ac:dyDescent="0.25">
      <c r="A1222" s="9">
        <v>44280.711539351854</v>
      </c>
      <c r="B1222" s="10">
        <v>0</v>
      </c>
      <c r="C1222" s="10">
        <v>1</v>
      </c>
      <c r="D1222" s="11">
        <f>SUM(B$2:B1222)</f>
        <v>3</v>
      </c>
      <c r="E1222" s="11">
        <f>SUM(C$2:C1222)</f>
        <v>1221</v>
      </c>
      <c r="F1222" s="12">
        <f>IF(stats[[#This Row],[Datetime]],stats[[#This Row],[Total Clear]]/stats[[#This Row],[Total Runs]],NA())</f>
        <v>2.4570024570024569E-3</v>
      </c>
      <c r="G1222" s="2">
        <f t="shared" si="60"/>
        <v>0</v>
      </c>
      <c r="H1222" s="3">
        <f>IFERROR(stats[[#This Row],[Datetime]]-A1221,"")</f>
        <v>9.0277777781011537E-4</v>
      </c>
      <c r="I1222" s="3">
        <f t="shared" si="61"/>
        <v>8.159722183336271E-4</v>
      </c>
      <c r="J1222" s="3">
        <f t="shared" si="62"/>
        <v>8.796296260698E-4</v>
      </c>
      <c r="K1222" s="3">
        <f>IFERROR(stats[[#This Row],[Q3]]-stats[[#This Row],[Q1]],"")</f>
        <v>6.36574077361729E-5</v>
      </c>
      <c r="L1222" s="3">
        <f>IFERROR(AVERAGEIFS(H1203:H1222, H1203:H1222, "&lt;" &amp; stats[[#This Row],[Q3]]+(2*stats[[#This Row],[IQR]]), H1203:H1222, "&gt;" &amp; stats[[#This Row],[Q1]]-(2*stats[[#This Row],[IQR]])),"")</f>
        <v>8.4201388890505771E-4</v>
      </c>
    </row>
    <row r="1223" spans="1:12" x14ac:dyDescent="0.25">
      <c r="A1223" s="9">
        <v>44280.71234953704</v>
      </c>
      <c r="B1223" s="10">
        <v>0</v>
      </c>
      <c r="C1223" s="10">
        <v>1</v>
      </c>
      <c r="D1223" s="11">
        <f>SUM(B$2:B1223)</f>
        <v>3</v>
      </c>
      <c r="E1223" s="11">
        <f>SUM(C$2:C1223)</f>
        <v>1222</v>
      </c>
      <c r="F1223" s="12">
        <f>IF(stats[[#This Row],[Datetime]],stats[[#This Row],[Total Clear]]/stats[[#This Row],[Total Runs]],NA())</f>
        <v>2.4549918166939444E-3</v>
      </c>
      <c r="G1223" s="2">
        <f t="shared" ref="G1223:G1286" si="63">SUM(B1204:B1223) / SUM(C1204:C1223)</f>
        <v>0</v>
      </c>
      <c r="H1223" s="3">
        <f>IFERROR(stats[[#This Row],[Datetime]]-A1222,"")</f>
        <v>8.1018518540076911E-4</v>
      </c>
      <c r="I1223" s="3">
        <f t="shared" ref="I1223:I1286" si="64">IFERROR(_xlfn.QUARTILE.INC(H1204:H1223,1),"")</f>
        <v>8.0729166620585602E-4</v>
      </c>
      <c r="J1223" s="3">
        <f t="shared" ref="J1223:J1286" si="65">IFERROR(_xlfn.QUARTILE.INC(H1204:H1223,3),"")</f>
        <v>8.7962962425081059E-4</v>
      </c>
      <c r="K1223" s="3">
        <f>IFERROR(stats[[#This Row],[Q3]]-stats[[#This Row],[Q1]],"")</f>
        <v>7.2337958044954576E-5</v>
      </c>
      <c r="L1223" s="3">
        <f>IFERROR(AVERAGEIFS(H1204:H1223, H1204:H1223, "&lt;" &amp; stats[[#This Row],[Q3]]+(2*stats[[#This Row],[IQR]]), H1204:H1223, "&gt;" &amp; stats[[#This Row],[Q1]]-(2*stats[[#This Row],[IQR]])),"")</f>
        <v>8.3738425928459037E-4</v>
      </c>
    </row>
    <row r="1224" spans="1:12" x14ac:dyDescent="0.25">
      <c r="A1224" s="9">
        <v>44280.713136574072</v>
      </c>
      <c r="B1224" s="10">
        <v>0</v>
      </c>
      <c r="C1224" s="10">
        <v>1</v>
      </c>
      <c r="D1224" s="11">
        <f>SUM(B$2:B1224)</f>
        <v>3</v>
      </c>
      <c r="E1224" s="11">
        <f>SUM(C$2:C1224)</f>
        <v>1223</v>
      </c>
      <c r="F1224" s="12">
        <f>IF(stats[[#This Row],[Datetime]],stats[[#This Row],[Total Clear]]/stats[[#This Row],[Total Runs]],NA())</f>
        <v>2.4529844644317253E-3</v>
      </c>
      <c r="G1224" s="2">
        <f t="shared" si="63"/>
        <v>0</v>
      </c>
      <c r="H1224" s="3">
        <f>IFERROR(stats[[#This Row],[Datetime]]-A1223,"")</f>
        <v>7.8703703184146434E-4</v>
      </c>
      <c r="I1224" s="3">
        <f t="shared" si="64"/>
        <v>7.9571759124519303E-4</v>
      </c>
      <c r="J1224" s="3">
        <f t="shared" si="65"/>
        <v>8.5358796241052914E-4</v>
      </c>
      <c r="K1224" s="3">
        <f>IFERROR(stats[[#This Row],[Q3]]-stats[[#This Row],[Q1]],"")</f>
        <v>5.787037116533611E-5</v>
      </c>
      <c r="L1224" s="3">
        <f>IFERROR(AVERAGEIFS(H1205:H1224, H1205:H1224, "&lt;" &amp; stats[[#This Row],[Q3]]+(2*stats[[#This Row],[IQR]]), H1205:H1224, "&gt;" &amp; stats[[#This Row],[Q1]]-(2*stats[[#This Row],[IQR]])),"")</f>
        <v>8.3275462966412304E-4</v>
      </c>
    </row>
    <row r="1225" spans="1:12" x14ac:dyDescent="0.25">
      <c r="A1225" s="9">
        <v>44280.71402777778</v>
      </c>
      <c r="B1225" s="10">
        <v>0</v>
      </c>
      <c r="C1225" s="10">
        <v>1</v>
      </c>
      <c r="D1225" s="11">
        <f>SUM(B$2:B1225)</f>
        <v>3</v>
      </c>
      <c r="E1225" s="11">
        <f>SUM(C$2:C1225)</f>
        <v>1224</v>
      </c>
      <c r="F1225" s="12">
        <f>IF(stats[[#This Row],[Datetime]],stats[[#This Row],[Total Clear]]/stats[[#This Row],[Total Runs]],NA())</f>
        <v>2.4509803921568627E-3</v>
      </c>
      <c r="G1225" s="2">
        <f t="shared" si="63"/>
        <v>0</v>
      </c>
      <c r="H1225" s="3">
        <f>IFERROR(stats[[#This Row],[Datetime]]-A1224,"")</f>
        <v>8.9120370830642059E-4</v>
      </c>
      <c r="I1225" s="3">
        <f t="shared" si="64"/>
        <v>7.9571759124519303E-4</v>
      </c>
      <c r="J1225" s="3">
        <f t="shared" si="65"/>
        <v>8.796296260698E-4</v>
      </c>
      <c r="K1225" s="3">
        <f>IFERROR(stats[[#This Row],[Q3]]-stats[[#This Row],[Q1]],"")</f>
        <v>8.3912034824606963E-5</v>
      </c>
      <c r="L1225" s="3">
        <f>IFERROR(AVERAGEIFS(H1206:H1225, H1206:H1225, "&lt;" &amp; stats[[#This Row],[Q3]]+(2*stats[[#This Row],[IQR]]), H1206:H1225, "&gt;" &amp; stats[[#This Row],[Q1]]-(2*stats[[#This Row],[IQR]])),"")</f>
        <v>8.3506944465625563E-4</v>
      </c>
    </row>
    <row r="1226" spans="1:12" x14ac:dyDescent="0.25">
      <c r="A1226" s="9">
        <v>44280.714826388888</v>
      </c>
      <c r="B1226" s="10">
        <v>0</v>
      </c>
      <c r="C1226" s="10">
        <v>1</v>
      </c>
      <c r="D1226" s="11">
        <f>SUM(B$2:B1226)</f>
        <v>3</v>
      </c>
      <c r="E1226" s="11">
        <f>SUM(C$2:C1226)</f>
        <v>1225</v>
      </c>
      <c r="F1226" s="12">
        <f>IF(stats[[#This Row],[Datetime]],stats[[#This Row],[Total Clear]]/stats[[#This Row],[Total Runs]],NA())</f>
        <v>2.4489795918367346E-3</v>
      </c>
      <c r="G1226" s="2">
        <f t="shared" si="63"/>
        <v>0</v>
      </c>
      <c r="H1226" s="3">
        <f>IFERROR(stats[[#This Row],[Datetime]]-A1225,"")</f>
        <v>7.9861110862111673E-4</v>
      </c>
      <c r="I1226" s="3">
        <f t="shared" si="64"/>
        <v>7.9861110862111673E-4</v>
      </c>
      <c r="J1226" s="3">
        <f t="shared" si="65"/>
        <v>8.796296260698E-4</v>
      </c>
      <c r="K1226" s="3">
        <f>IFERROR(stats[[#This Row],[Q3]]-stats[[#This Row],[Q1]],"")</f>
        <v>8.1018517448683269E-5</v>
      </c>
      <c r="L1226" s="3">
        <f>IFERROR(AVERAGEIFS(H1207:H1226, H1207:H1226, "&lt;" &amp; stats[[#This Row],[Q3]]+(2*stats[[#This Row],[IQR]]), H1207:H1226, "&gt;" &amp; stats[[#This Row],[Q1]]-(2*stats[[#This Row],[IQR]])),"")</f>
        <v>8.3564814813144042E-4</v>
      </c>
    </row>
    <row r="1227" spans="1:12" x14ac:dyDescent="0.25">
      <c r="A1227" s="9">
        <v>44280.715648148151</v>
      </c>
      <c r="B1227" s="10">
        <v>0</v>
      </c>
      <c r="C1227" s="10">
        <v>1</v>
      </c>
      <c r="D1227" s="11">
        <f>SUM(B$2:B1227)</f>
        <v>3</v>
      </c>
      <c r="E1227" s="11">
        <f>SUM(C$2:C1227)</f>
        <v>1226</v>
      </c>
      <c r="F1227" s="12">
        <f>IF(stats[[#This Row],[Datetime]],stats[[#This Row],[Total Clear]]/stats[[#This Row],[Total Runs]],NA())</f>
        <v>2.4469820554649264E-3</v>
      </c>
      <c r="G1227" s="2">
        <f t="shared" si="63"/>
        <v>0</v>
      </c>
      <c r="H1227" s="3">
        <f>IFERROR(stats[[#This Row],[Datetime]]-A1226,"")</f>
        <v>8.217592621804215E-4</v>
      </c>
      <c r="I1227" s="3">
        <f t="shared" si="64"/>
        <v>8.0729166620585602E-4</v>
      </c>
      <c r="J1227" s="3">
        <f t="shared" si="65"/>
        <v>8.796296260698E-4</v>
      </c>
      <c r="K1227" s="3">
        <f>IFERROR(stats[[#This Row],[Q3]]-stats[[#This Row],[Q1]],"")</f>
        <v>7.2337959863943979E-5</v>
      </c>
      <c r="L1227" s="3">
        <f>IFERROR(AVERAGEIFS(H1208:H1227, H1208:H1227, "&lt;" &amp; stats[[#This Row],[Q3]]+(2*stats[[#This Row],[IQR]]), H1208:H1227, "&gt;" &amp; stats[[#This Row],[Q1]]-(2*stats[[#This Row],[IQR]])),"")</f>
        <v>8.3680555580940559E-4</v>
      </c>
    </row>
    <row r="1228" spans="1:12" x14ac:dyDescent="0.25">
      <c r="A1228" s="9">
        <v>44280.716504629629</v>
      </c>
      <c r="B1228" s="10">
        <v>0</v>
      </c>
      <c r="C1228" s="10">
        <v>1</v>
      </c>
      <c r="D1228" s="11">
        <f>SUM(B$2:B1228)</f>
        <v>3</v>
      </c>
      <c r="E1228" s="11">
        <f>SUM(C$2:C1228)</f>
        <v>1227</v>
      </c>
      <c r="F1228" s="12">
        <f>IF(stats[[#This Row],[Datetime]],stats[[#This Row],[Total Clear]]/stats[[#This Row],[Total Runs]],NA())</f>
        <v>2.4449877750611247E-3</v>
      </c>
      <c r="G1228" s="2">
        <f t="shared" si="63"/>
        <v>0</v>
      </c>
      <c r="H1228" s="3">
        <f>IFERROR(stats[[#This Row],[Datetime]]-A1227,"")</f>
        <v>8.5648147796746343E-4</v>
      </c>
      <c r="I1228" s="3">
        <f t="shared" si="64"/>
        <v>8.0729166620585602E-4</v>
      </c>
      <c r="J1228" s="3">
        <f t="shared" si="65"/>
        <v>8.796296260698E-4</v>
      </c>
      <c r="K1228" s="3">
        <f>IFERROR(stats[[#This Row],[Q3]]-stats[[#This Row],[Q1]],"")</f>
        <v>7.2337959863943979E-5</v>
      </c>
      <c r="L1228" s="3">
        <f>IFERROR(AVERAGEIFS(H1209:H1228, H1209:H1228, "&lt;" &amp; stats[[#This Row],[Q3]]+(2*stats[[#This Row],[IQR]]), H1209:H1228, "&gt;" &amp; stats[[#This Row],[Q1]]-(2*stats[[#This Row],[IQR]])),"")</f>
        <v>8.3854166659875769E-4</v>
      </c>
    </row>
    <row r="1229" spans="1:12" x14ac:dyDescent="0.25">
      <c r="A1229" s="9">
        <v>44280.717314814814</v>
      </c>
      <c r="B1229" s="10">
        <v>0</v>
      </c>
      <c r="C1229" s="10">
        <v>1</v>
      </c>
      <c r="D1229" s="11">
        <f>SUM(B$2:B1229)</f>
        <v>3</v>
      </c>
      <c r="E1229" s="11">
        <f>SUM(C$2:C1229)</f>
        <v>1228</v>
      </c>
      <c r="F1229" s="12">
        <f>IF(stats[[#This Row],[Datetime]],stats[[#This Row],[Total Clear]]/stats[[#This Row],[Total Runs]],NA())</f>
        <v>2.4429967426710096E-3</v>
      </c>
      <c r="G1229" s="2">
        <f t="shared" si="63"/>
        <v>0</v>
      </c>
      <c r="H1229" s="3">
        <f>IFERROR(stats[[#This Row],[Datetime]]-A1228,"")</f>
        <v>8.1018518540076911E-4</v>
      </c>
      <c r="I1229" s="3">
        <f t="shared" si="64"/>
        <v>8.1018518540076911E-4</v>
      </c>
      <c r="J1229" s="3">
        <f t="shared" si="65"/>
        <v>8.796296260698E-4</v>
      </c>
      <c r="K1229" s="3">
        <f>IFERROR(stats[[#This Row],[Q3]]-stats[[#This Row],[Q1]],"")</f>
        <v>6.9444440669030882E-5</v>
      </c>
      <c r="L1229" s="3">
        <f>IFERROR(AVERAGEIFS(H1210:H1229, H1210:H1229, "&lt;" &amp; stats[[#This Row],[Q3]]+(2*stats[[#This Row],[IQR]]), H1210:H1229, "&gt;" &amp; stats[[#This Row],[Q1]]-(2*stats[[#This Row],[IQR]])),"")</f>
        <v>8.3969907391292511E-4</v>
      </c>
    </row>
    <row r="1230" spans="1:12" x14ac:dyDescent="0.25">
      <c r="A1230" s="9">
        <v>44280.718136574076</v>
      </c>
      <c r="B1230" s="10">
        <v>0</v>
      </c>
      <c r="C1230" s="10">
        <v>1</v>
      </c>
      <c r="D1230" s="11">
        <f>SUM(B$2:B1230)</f>
        <v>3</v>
      </c>
      <c r="E1230" s="11">
        <f>SUM(C$2:C1230)</f>
        <v>1229</v>
      </c>
      <c r="F1230" s="12">
        <f>IF(stats[[#This Row],[Datetime]],stats[[#This Row],[Total Clear]]/stats[[#This Row],[Total Runs]],NA())</f>
        <v>2.4410089503661514E-3</v>
      </c>
      <c r="G1230" s="2">
        <f t="shared" si="63"/>
        <v>0</v>
      </c>
      <c r="H1230" s="3">
        <f>IFERROR(stats[[#This Row],[Datetime]]-A1229,"")</f>
        <v>8.217592621804215E-4</v>
      </c>
      <c r="I1230" s="3">
        <f t="shared" si="64"/>
        <v>8.1018518540076911E-4</v>
      </c>
      <c r="J1230" s="3">
        <f t="shared" si="65"/>
        <v>8.796296260698E-4</v>
      </c>
      <c r="K1230" s="3">
        <f>IFERROR(stats[[#This Row],[Q3]]-stats[[#This Row],[Q1]],"")</f>
        <v>6.9444440669030882E-5</v>
      </c>
      <c r="L1230" s="3">
        <f>IFERROR(AVERAGEIFS(H1211:H1230, H1211:H1230, "&lt;" &amp; stats[[#This Row],[Q3]]+(2*stats[[#This Row],[IQR]]), H1211:H1230, "&gt;" &amp; stats[[#This Row],[Q1]]-(2*stats[[#This Row],[IQR]])),"")</f>
        <v>8.3854166659875769E-4</v>
      </c>
    </row>
    <row r="1231" spans="1:12" x14ac:dyDescent="0.25">
      <c r="A1231" s="9">
        <v>44280.718946759262</v>
      </c>
      <c r="B1231" s="10">
        <v>0</v>
      </c>
      <c r="C1231" s="10">
        <v>1</v>
      </c>
      <c r="D1231" s="11">
        <f>SUM(B$2:B1231)</f>
        <v>3</v>
      </c>
      <c r="E1231" s="11">
        <f>SUM(C$2:C1231)</f>
        <v>1230</v>
      </c>
      <c r="F1231" s="12">
        <f>IF(stats[[#This Row],[Datetime]],stats[[#This Row],[Total Clear]]/stats[[#This Row],[Total Runs]],NA())</f>
        <v>2.4390243902439024E-3</v>
      </c>
      <c r="G1231" s="2">
        <f t="shared" si="63"/>
        <v>0</v>
      </c>
      <c r="H1231" s="3">
        <f>IFERROR(stats[[#This Row],[Datetime]]-A1230,"")</f>
        <v>8.1018518540076911E-4</v>
      </c>
      <c r="I1231" s="3">
        <f t="shared" si="64"/>
        <v>8.1018518540076911E-4</v>
      </c>
      <c r="J1231" s="3">
        <f t="shared" si="65"/>
        <v>8.6226851635728963E-4</v>
      </c>
      <c r="K1231" s="3">
        <f>IFERROR(stats[[#This Row],[Q3]]-stats[[#This Row],[Q1]],"")</f>
        <v>5.2083330956520513E-5</v>
      </c>
      <c r="L1231" s="3">
        <f>IFERROR(AVERAGEIFS(H1212:H1231, H1212:H1231, "&lt;" &amp; stats[[#This Row],[Q3]]+(2*stats[[#This Row],[IQR]]), H1212:H1231, "&gt;" &amp; stats[[#This Row],[Q1]]-(2*stats[[#This Row],[IQR]])),"")</f>
        <v>8.3506944465625563E-4</v>
      </c>
    </row>
    <row r="1232" spans="1:12" x14ac:dyDescent="0.25">
      <c r="A1232" s="9">
        <v>44280.71980324074</v>
      </c>
      <c r="B1232" s="10">
        <v>0</v>
      </c>
      <c r="C1232" s="10">
        <v>1</v>
      </c>
      <c r="D1232" s="11">
        <f>SUM(B$2:B1232)</f>
        <v>3</v>
      </c>
      <c r="E1232" s="11">
        <f>SUM(C$2:C1232)</f>
        <v>1231</v>
      </c>
      <c r="F1232" s="12">
        <f>IF(stats[[#This Row],[Datetime]],stats[[#This Row],[Total Clear]]/stats[[#This Row],[Total Runs]],NA())</f>
        <v>2.437043054427295E-3</v>
      </c>
      <c r="G1232" s="2">
        <f t="shared" si="63"/>
        <v>0</v>
      </c>
      <c r="H1232" s="3">
        <f>IFERROR(stats[[#This Row],[Datetime]]-A1231,"")</f>
        <v>8.5648147796746343E-4</v>
      </c>
      <c r="I1232" s="3">
        <f t="shared" si="64"/>
        <v>8.1018518540076911E-4</v>
      </c>
      <c r="J1232" s="3">
        <f t="shared" si="65"/>
        <v>8.6226851635728963E-4</v>
      </c>
      <c r="K1232" s="3">
        <f>IFERROR(stats[[#This Row],[Q3]]-stats[[#This Row],[Q1]],"")</f>
        <v>5.2083330956520513E-5</v>
      </c>
      <c r="L1232" s="3">
        <f>IFERROR(AVERAGEIFS(H1213:H1232, H1213:H1232, "&lt;" &amp; stats[[#This Row],[Q3]]+(2*stats[[#This Row],[IQR]]), H1213:H1232, "&gt;" &amp; stats[[#This Row],[Q1]]-(2*stats[[#This Row],[IQR]])),"")</f>
        <v>8.3622685197042306E-4</v>
      </c>
    </row>
    <row r="1233" spans="1:12" x14ac:dyDescent="0.25">
      <c r="A1233" s="9">
        <v>44280.720590277779</v>
      </c>
      <c r="B1233" s="10">
        <v>0</v>
      </c>
      <c r="C1233" s="10">
        <v>1</v>
      </c>
      <c r="D1233" s="11">
        <f>SUM(B$2:B1233)</f>
        <v>3</v>
      </c>
      <c r="E1233" s="11">
        <f>SUM(C$2:C1233)</f>
        <v>1232</v>
      </c>
      <c r="F1233" s="12">
        <f>IF(stats[[#This Row],[Datetime]],stats[[#This Row],[Total Clear]]/stats[[#This Row],[Total Runs]],NA())</f>
        <v>2.435064935064935E-3</v>
      </c>
      <c r="G1233" s="2">
        <f t="shared" si="63"/>
        <v>0</v>
      </c>
      <c r="H1233" s="3">
        <f>IFERROR(stats[[#This Row],[Datetime]]-A1232,"")</f>
        <v>7.8703703911742195E-4</v>
      </c>
      <c r="I1233" s="3">
        <f t="shared" si="64"/>
        <v>8.0729166620585602E-4</v>
      </c>
      <c r="J1233" s="3">
        <f t="shared" si="65"/>
        <v>8.6226851635728963E-4</v>
      </c>
      <c r="K1233" s="3">
        <f>IFERROR(stats[[#This Row],[Q3]]-stats[[#This Row],[Q1]],"")</f>
        <v>5.4976850151433609E-5</v>
      </c>
      <c r="L1233" s="3">
        <f>IFERROR(AVERAGEIFS(H1214:H1233, H1214:H1233, "&lt;" &amp; stats[[#This Row],[Q3]]+(2*stats[[#This Row],[IQR]]), H1214:H1233, "&gt;" &amp; stats[[#This Row],[Q1]]-(2*stats[[#This Row],[IQR]])),"")</f>
        <v>8.3449074081727299E-4</v>
      </c>
    </row>
    <row r="1234" spans="1:12" x14ac:dyDescent="0.25">
      <c r="A1234" s="9">
        <v>44280.721446759257</v>
      </c>
      <c r="B1234" s="10">
        <v>0</v>
      </c>
      <c r="C1234" s="10">
        <v>1</v>
      </c>
      <c r="D1234" s="11">
        <f>SUM(B$2:B1234)</f>
        <v>3</v>
      </c>
      <c r="E1234" s="11">
        <f>SUM(C$2:C1234)</f>
        <v>1233</v>
      </c>
      <c r="F1234" s="12">
        <f>IF(stats[[#This Row],[Datetime]],stats[[#This Row],[Total Clear]]/stats[[#This Row],[Total Runs]],NA())</f>
        <v>2.4330900243309003E-3</v>
      </c>
      <c r="G1234" s="2">
        <f t="shared" si="63"/>
        <v>0</v>
      </c>
      <c r="H1234" s="3">
        <f>IFERROR(stats[[#This Row],[Datetime]]-A1233,"")</f>
        <v>8.5648147796746343E-4</v>
      </c>
      <c r="I1234" s="3">
        <f t="shared" si="64"/>
        <v>8.0729166620585602E-4</v>
      </c>
      <c r="J1234" s="3">
        <f t="shared" si="65"/>
        <v>8.5648147796746343E-4</v>
      </c>
      <c r="K1234" s="3">
        <f>IFERROR(stats[[#This Row],[Q3]]-stats[[#This Row],[Q1]],"")</f>
        <v>4.9189811761607416E-5</v>
      </c>
      <c r="L1234" s="3">
        <f>IFERROR(AVERAGEIFS(H1215:H1234, H1215:H1234, "&lt;" &amp; stats[[#This Row],[Q3]]+(2*stats[[#This Row],[IQR]]), H1215:H1234, "&gt;" &amp; stats[[#This Row],[Q1]]-(2*stats[[#This Row],[IQR]])),"")</f>
        <v>8.321759258251404E-4</v>
      </c>
    </row>
    <row r="1235" spans="1:12" x14ac:dyDescent="0.25">
      <c r="A1235" s="9">
        <v>44280.722430555557</v>
      </c>
      <c r="B1235" s="10">
        <v>0</v>
      </c>
      <c r="C1235" s="10">
        <v>1</v>
      </c>
      <c r="D1235" s="11">
        <f>SUM(B$2:B1235)</f>
        <v>3</v>
      </c>
      <c r="E1235" s="11">
        <f>SUM(C$2:C1235)</f>
        <v>1234</v>
      </c>
      <c r="F1235" s="12">
        <f>IF(stats[[#This Row],[Datetime]],stats[[#This Row],[Total Clear]]/stats[[#This Row],[Total Runs]],NA())</f>
        <v>2.4311183144246355E-3</v>
      </c>
      <c r="G1235" s="2">
        <f t="shared" si="63"/>
        <v>0</v>
      </c>
      <c r="H1235" s="3">
        <f>IFERROR(stats[[#This Row],[Datetime]]-A1234,"")</f>
        <v>9.8379630071576685E-4</v>
      </c>
      <c r="I1235" s="3">
        <f t="shared" si="64"/>
        <v>8.1018518540076911E-4</v>
      </c>
      <c r="J1235" s="3">
        <f t="shared" si="65"/>
        <v>8.6226851635728963E-4</v>
      </c>
      <c r="K1235" s="3">
        <f>IFERROR(stats[[#This Row],[Q3]]-stats[[#This Row],[Q1]],"")</f>
        <v>5.2083330956520513E-5</v>
      </c>
      <c r="L1235" s="3">
        <f>IFERROR(AVERAGEIFS(H1216:H1235, H1216:H1235, "&lt;" &amp; stats[[#This Row],[Q3]]+(2*stats[[#This Row],[IQR]]), H1216:H1235, "&gt;" &amp; stats[[#This Row],[Q1]]-(2*stats[[#This Row],[IQR]])),"")</f>
        <v>8.3455165670449406E-4</v>
      </c>
    </row>
    <row r="1236" spans="1:12" x14ac:dyDescent="0.25">
      <c r="A1236" s="9">
        <v>44280.723275462966</v>
      </c>
      <c r="B1236" s="10">
        <v>0</v>
      </c>
      <c r="C1236" s="10">
        <v>1</v>
      </c>
      <c r="D1236" s="11">
        <f>SUM(B$2:B1236)</f>
        <v>3</v>
      </c>
      <c r="E1236" s="11">
        <f>SUM(C$2:C1236)</f>
        <v>1235</v>
      </c>
      <c r="F1236" s="12">
        <f>IF(stats[[#This Row],[Datetime]],stats[[#This Row],[Total Clear]]/stats[[#This Row],[Total Runs]],NA())</f>
        <v>2.4291497975708503E-3</v>
      </c>
      <c r="G1236" s="2">
        <f t="shared" si="63"/>
        <v>0</v>
      </c>
      <c r="H1236" s="3">
        <f>IFERROR(stats[[#This Row],[Datetime]]-A1235,"")</f>
        <v>8.4490740846376866E-4</v>
      </c>
      <c r="I1236" s="3">
        <f t="shared" si="64"/>
        <v>8.1018518540076911E-4</v>
      </c>
      <c r="J1236" s="3">
        <f t="shared" si="65"/>
        <v>8.6226851635728963E-4</v>
      </c>
      <c r="K1236" s="3">
        <f>IFERROR(stats[[#This Row],[Q3]]-stats[[#This Row],[Q1]],"")</f>
        <v>5.2083330956520513E-5</v>
      </c>
      <c r="L1236" s="3">
        <f>IFERROR(AVERAGEIFS(H1217:H1236, H1217:H1236, "&lt;" &amp; stats[[#This Row],[Q3]]+(2*stats[[#This Row],[IQR]]), H1217:H1236, "&gt;" &amp; stats[[#This Row],[Q1]]-(2*stats[[#This Row],[IQR]])),"")</f>
        <v>8.3759746561745967E-4</v>
      </c>
    </row>
    <row r="1237" spans="1:12" x14ac:dyDescent="0.25">
      <c r="A1237" s="9">
        <v>44280.72420138889</v>
      </c>
      <c r="B1237" s="10">
        <v>0</v>
      </c>
      <c r="C1237" s="10">
        <v>1</v>
      </c>
      <c r="D1237" s="11">
        <f>SUM(B$2:B1237)</f>
        <v>3</v>
      </c>
      <c r="E1237" s="11">
        <f>SUM(C$2:C1237)</f>
        <v>1236</v>
      </c>
      <c r="F1237" s="12">
        <f>IF(stats[[#This Row],[Datetime]],stats[[#This Row],[Total Clear]]/stats[[#This Row],[Total Runs]],NA())</f>
        <v>2.4271844660194173E-3</v>
      </c>
      <c r="G1237" s="2">
        <f t="shared" si="63"/>
        <v>0</v>
      </c>
      <c r="H1237" s="3">
        <f>IFERROR(stats[[#This Row],[Datetime]]-A1236,"")</f>
        <v>9.2592592409346253E-4</v>
      </c>
      <c r="I1237" s="3">
        <f t="shared" si="64"/>
        <v>8.1018518540076911E-4</v>
      </c>
      <c r="J1237" s="3">
        <f t="shared" si="65"/>
        <v>8.6226851635728963E-4</v>
      </c>
      <c r="K1237" s="3">
        <f>IFERROR(stats[[#This Row],[Q3]]-stats[[#This Row],[Q1]],"")</f>
        <v>5.2083330956520513E-5</v>
      </c>
      <c r="L1237" s="3">
        <f>IFERROR(AVERAGEIFS(H1218:H1237, H1218:H1237, "&lt;" &amp; stats[[#This Row],[Q3]]+(2*stats[[#This Row],[IQR]]), H1218:H1237, "&gt;" &amp; stats[[#This Row],[Q1]]-(2*stats[[#This Row],[IQR]])),"")</f>
        <v>8.3881578910605689E-4</v>
      </c>
    </row>
    <row r="1238" spans="1:12" x14ac:dyDescent="0.25">
      <c r="A1238" s="9">
        <v>44280.725023148145</v>
      </c>
      <c r="B1238" s="10">
        <v>0</v>
      </c>
      <c r="C1238" s="10">
        <v>1</v>
      </c>
      <c r="D1238" s="11">
        <f>SUM(B$2:B1238)</f>
        <v>3</v>
      </c>
      <c r="E1238" s="11">
        <f>SUM(C$2:C1238)</f>
        <v>1237</v>
      </c>
      <c r="F1238" s="12">
        <f>IF(stats[[#This Row],[Datetime]],stats[[#This Row],[Total Clear]]/stats[[#This Row],[Total Runs]],NA())</f>
        <v>2.425222312045271E-3</v>
      </c>
      <c r="G1238" s="2">
        <f t="shared" si="63"/>
        <v>0</v>
      </c>
      <c r="H1238" s="3">
        <f>IFERROR(stats[[#This Row],[Datetime]]-A1237,"")</f>
        <v>8.2175925490446389E-4</v>
      </c>
      <c r="I1238" s="3">
        <f t="shared" si="64"/>
        <v>8.1018518540076911E-4</v>
      </c>
      <c r="J1238" s="3">
        <f t="shared" si="65"/>
        <v>8.6226851635728963E-4</v>
      </c>
      <c r="K1238" s="3">
        <f>IFERROR(stats[[#This Row],[Q3]]-stats[[#This Row],[Q1]],"")</f>
        <v>5.2083330956520513E-5</v>
      </c>
      <c r="L1238" s="3">
        <f>IFERROR(AVERAGEIFS(H1219:H1238, H1219:H1238, "&lt;" &amp; stats[[#This Row],[Q3]]+(2*stats[[#This Row],[IQR]]), H1219:H1238, "&gt;" &amp; stats[[#This Row],[Q1]]-(2*stats[[#This Row],[IQR]])),"")</f>
        <v>8.3881578910605689E-4</v>
      </c>
    </row>
    <row r="1239" spans="1:12" x14ac:dyDescent="0.25">
      <c r="A1239" s="9">
        <v>44280.725821759261</v>
      </c>
      <c r="B1239" s="10">
        <v>0</v>
      </c>
      <c r="C1239" s="10">
        <v>1</v>
      </c>
      <c r="D1239" s="11">
        <f>SUM(B$2:B1239)</f>
        <v>3</v>
      </c>
      <c r="E1239" s="11">
        <f>SUM(C$2:C1239)</f>
        <v>1238</v>
      </c>
      <c r="F1239" s="12">
        <f>IF(stats[[#This Row],[Datetime]],stats[[#This Row],[Total Clear]]/stats[[#This Row],[Total Runs]],NA())</f>
        <v>2.4232633279483036E-3</v>
      </c>
      <c r="G1239" s="2">
        <f t="shared" si="63"/>
        <v>0</v>
      </c>
      <c r="H1239" s="3">
        <f>IFERROR(stats[[#This Row],[Datetime]]-A1238,"")</f>
        <v>7.9861111589707434E-4</v>
      </c>
      <c r="I1239" s="3">
        <f t="shared" si="64"/>
        <v>8.1018518540076911E-4</v>
      </c>
      <c r="J1239" s="3">
        <f t="shared" si="65"/>
        <v>8.5648147796746343E-4</v>
      </c>
      <c r="K1239" s="3">
        <f>IFERROR(stats[[#This Row],[Q3]]-stats[[#This Row],[Q1]],"")</f>
        <v>4.6296292566694319E-5</v>
      </c>
      <c r="L1239" s="3">
        <f>IFERROR(AVERAGEIFS(H1220:H1239, H1220:H1239, "&lt;" &amp; stats[[#This Row],[Q3]]+(2*stats[[#This Row],[IQR]]), H1220:H1239, "&gt;" &amp; stats[[#This Row],[Q1]]-(2*stats[[#This Row],[IQR]])),"")</f>
        <v>8.3455165670449406E-4</v>
      </c>
    </row>
    <row r="1240" spans="1:12" x14ac:dyDescent="0.25">
      <c r="A1240" s="9">
        <v>44280.726724537039</v>
      </c>
      <c r="B1240" s="10">
        <v>0</v>
      </c>
      <c r="C1240" s="10">
        <v>1</v>
      </c>
      <c r="D1240" s="11">
        <f>SUM(B$2:B1240)</f>
        <v>3</v>
      </c>
      <c r="E1240" s="11">
        <f>SUM(C$2:C1240)</f>
        <v>1239</v>
      </c>
      <c r="F1240" s="12">
        <f>IF(stats[[#This Row],[Datetime]],stats[[#This Row],[Total Clear]]/stats[[#This Row],[Total Runs]],NA())</f>
        <v>2.4213075060532689E-3</v>
      </c>
      <c r="G1240" s="2">
        <f t="shared" si="63"/>
        <v>0</v>
      </c>
      <c r="H1240" s="3">
        <f>IFERROR(stats[[#This Row],[Datetime]]-A1239,"")</f>
        <v>9.0277777781011537E-4</v>
      </c>
      <c r="I1240" s="3">
        <f t="shared" si="64"/>
        <v>8.1018518540076911E-4</v>
      </c>
      <c r="J1240" s="3">
        <f t="shared" si="65"/>
        <v>8.6516203555220272E-4</v>
      </c>
      <c r="K1240" s="3">
        <f>IFERROR(stats[[#This Row],[Q3]]-stats[[#This Row],[Q1]],"")</f>
        <v>5.4976850151433609E-5</v>
      </c>
      <c r="L1240" s="3">
        <f>IFERROR(AVERAGEIFS(H1221:H1240, H1221:H1240, "&lt;" &amp; stats[[#This Row],[Q3]]+(2*stats[[#This Row],[IQR]]), H1221:H1240, "&gt;" &amp; stats[[#This Row],[Q1]]-(2*stats[[#This Row],[IQR]])),"")</f>
        <v>8.3881578948900198E-4</v>
      </c>
    </row>
    <row r="1241" spans="1:12" x14ac:dyDescent="0.25">
      <c r="A1241" s="9">
        <v>44280.727453703701</v>
      </c>
      <c r="B1241" s="10">
        <v>0</v>
      </c>
      <c r="C1241" s="10">
        <v>1</v>
      </c>
      <c r="D1241" s="11">
        <f>SUM(B$2:B1241)</f>
        <v>3</v>
      </c>
      <c r="E1241" s="11">
        <f>SUM(C$2:C1241)</f>
        <v>1240</v>
      </c>
      <c r="F1241" s="12">
        <f>IF(stats[[#This Row],[Datetime]],stats[[#This Row],[Total Clear]]/stats[[#This Row],[Total Runs]],NA())</f>
        <v>2.4193548387096775E-3</v>
      </c>
      <c r="G1241" s="2">
        <f t="shared" si="63"/>
        <v>0</v>
      </c>
      <c r="H1241" s="3">
        <f>IFERROR(stats[[#This Row],[Datetime]]-A1240,"")</f>
        <v>7.2916666249511763E-4</v>
      </c>
      <c r="I1241" s="3">
        <f t="shared" si="64"/>
        <v>8.0729166802484542E-4</v>
      </c>
      <c r="J1241" s="3">
        <f t="shared" si="65"/>
        <v>8.6516203555220272E-4</v>
      </c>
      <c r="K1241" s="3">
        <f>IFERROR(stats[[#This Row],[Q3]]-stats[[#This Row],[Q1]],"")</f>
        <v>5.7870367527357303E-5</v>
      </c>
      <c r="L1241" s="3">
        <f>IFERROR(AVERAGEIFS(H1222:H1241, H1222:H1241, "&lt;" &amp; stats[[#This Row],[Q3]]+(2*stats[[#This Row],[IQR]]), H1222:H1241, "&gt;" &amp; stats[[#This Row],[Q1]]-(2*stats[[#This Row],[IQR]])),"")</f>
        <v>8.3333333283295164E-4</v>
      </c>
    </row>
    <row r="1242" spans="1:12" x14ac:dyDescent="0.25">
      <c r="A1242" s="9">
        <v>44280.728333333333</v>
      </c>
      <c r="B1242" s="10">
        <v>0</v>
      </c>
      <c r="C1242" s="10">
        <v>1</v>
      </c>
      <c r="D1242" s="11">
        <f>SUM(B$2:B1242)</f>
        <v>3</v>
      </c>
      <c r="E1242" s="11">
        <f>SUM(C$2:C1242)</f>
        <v>1241</v>
      </c>
      <c r="F1242" s="12">
        <f>IF(stats[[#This Row],[Datetime]],stats[[#This Row],[Total Clear]]/stats[[#This Row],[Total Runs]],NA())</f>
        <v>2.4174053182917004E-3</v>
      </c>
      <c r="G1242" s="2">
        <f t="shared" si="63"/>
        <v>0</v>
      </c>
      <c r="H1242" s="3">
        <f>IFERROR(stats[[#This Row],[Datetime]]-A1241,"")</f>
        <v>8.7962963152676821E-4</v>
      </c>
      <c r="I1242" s="3">
        <f t="shared" si="64"/>
        <v>8.0729166802484542E-4</v>
      </c>
      <c r="J1242" s="3">
        <f t="shared" si="65"/>
        <v>8.6226851635728963E-4</v>
      </c>
      <c r="K1242" s="3">
        <f>IFERROR(stats[[#This Row],[Q3]]-stats[[#This Row],[Q1]],"")</f>
        <v>5.4976848332444206E-5</v>
      </c>
      <c r="L1242" s="3">
        <f>IFERROR(AVERAGEIFS(H1223:H1242, H1223:H1242, "&lt;" &amp; stats[[#This Row],[Q3]]+(2*stats[[#This Row],[IQR]]), H1223:H1242, "&gt;" &amp; stats[[#This Row],[Q1]]-(2*stats[[#This Row],[IQR]])),"")</f>
        <v>8.3211500934435442E-4</v>
      </c>
    </row>
    <row r="1243" spans="1:12" x14ac:dyDescent="0.25">
      <c r="A1243" s="9">
        <v>44280.729201388887</v>
      </c>
      <c r="B1243" s="10">
        <v>0</v>
      </c>
      <c r="C1243" s="10">
        <v>1</v>
      </c>
      <c r="D1243" s="11">
        <f>SUM(B$2:B1243)</f>
        <v>3</v>
      </c>
      <c r="E1243" s="11">
        <f>SUM(C$2:C1243)</f>
        <v>1242</v>
      </c>
      <c r="F1243" s="12">
        <f>IF(stats[[#This Row],[Datetime]],stats[[#This Row],[Total Clear]]/stats[[#This Row],[Total Runs]],NA())</f>
        <v>2.4154589371980675E-3</v>
      </c>
      <c r="G1243" s="2">
        <f t="shared" si="63"/>
        <v>0</v>
      </c>
      <c r="H1243" s="3">
        <f>IFERROR(stats[[#This Row],[Datetime]]-A1242,"")</f>
        <v>8.6805555474711582E-4</v>
      </c>
      <c r="I1243" s="3">
        <f t="shared" si="64"/>
        <v>8.0729166802484542E-4</v>
      </c>
      <c r="J1243" s="3">
        <f t="shared" si="65"/>
        <v>8.7094907394202892E-4</v>
      </c>
      <c r="K1243" s="3">
        <f>IFERROR(stats[[#This Row],[Q3]]-stats[[#This Row],[Q1]],"")</f>
        <v>6.3657405917183496E-5</v>
      </c>
      <c r="L1243" s="3">
        <f>IFERROR(AVERAGEIFS(H1224:H1243, H1224:H1243, "&lt;" &amp; stats[[#This Row],[Q3]]+(2*stats[[#This Row],[IQR]]), H1224:H1243, "&gt;" &amp; stats[[#This Row],[Q1]]-(2*stats[[#This Row],[IQR]])),"")</f>
        <v>8.4259259238024238E-4</v>
      </c>
    </row>
    <row r="1244" spans="1:12" x14ac:dyDescent="0.25">
      <c r="A1244" s="9">
        <v>44280.730092592596</v>
      </c>
      <c r="B1244" s="10">
        <v>0</v>
      </c>
      <c r="C1244" s="10">
        <v>1</v>
      </c>
      <c r="D1244" s="11">
        <f>SUM(B$2:B1244)</f>
        <v>3</v>
      </c>
      <c r="E1244" s="11">
        <f>SUM(C$2:C1244)</f>
        <v>1243</v>
      </c>
      <c r="F1244" s="12">
        <f>IF(stats[[#This Row],[Datetime]],stats[[#This Row],[Total Clear]]/stats[[#This Row],[Total Runs]],NA())</f>
        <v>2.4135156878519709E-3</v>
      </c>
      <c r="G1244" s="2">
        <f t="shared" si="63"/>
        <v>0</v>
      </c>
      <c r="H1244" s="3">
        <f>IFERROR(stats[[#This Row],[Datetime]]-A1243,"")</f>
        <v>8.9120370830642059E-4</v>
      </c>
      <c r="I1244" s="3">
        <f t="shared" si="64"/>
        <v>8.1018518540076911E-4</v>
      </c>
      <c r="J1244" s="3">
        <f t="shared" si="65"/>
        <v>8.825231507216813E-4</v>
      </c>
      <c r="K1244" s="3">
        <f>IFERROR(stats[[#This Row],[Q3]]-stats[[#This Row],[Q1]],"")</f>
        <v>7.233796532091219E-5</v>
      </c>
      <c r="L1244" s="3">
        <f>IFERROR(AVERAGEIFS(H1225:H1244, H1225:H1244, "&lt;" &amp; stats[[#This Row],[Q3]]+(2*stats[[#This Row],[IQR]]), H1225:H1244, "&gt;" &amp; stats[[#This Row],[Q1]]-(2*stats[[#This Row],[IQR]])),"")</f>
        <v>8.4780092620349021E-4</v>
      </c>
    </row>
    <row r="1245" spans="1:12" x14ac:dyDescent="0.25">
      <c r="A1245" s="9">
        <v>44280.730937499997</v>
      </c>
      <c r="B1245" s="10">
        <v>0</v>
      </c>
      <c r="C1245" s="10">
        <v>1</v>
      </c>
      <c r="D1245" s="11">
        <f>SUM(B$2:B1245)</f>
        <v>3</v>
      </c>
      <c r="E1245" s="11">
        <f>SUM(C$2:C1245)</f>
        <v>1244</v>
      </c>
      <c r="F1245" s="12">
        <f>IF(stats[[#This Row],[Datetime]],stats[[#This Row],[Total Clear]]/stats[[#This Row],[Total Runs]],NA())</f>
        <v>2.4115755627009648E-3</v>
      </c>
      <c r="G1245" s="2">
        <f t="shared" si="63"/>
        <v>0</v>
      </c>
      <c r="H1245" s="3">
        <f>IFERROR(stats[[#This Row],[Datetime]]-A1244,"")</f>
        <v>8.4490740118781105E-4</v>
      </c>
      <c r="I1245" s="3">
        <f t="shared" si="64"/>
        <v>8.1018518540076911E-4</v>
      </c>
      <c r="J1245" s="3">
        <f t="shared" si="65"/>
        <v>8.7094907394202892E-4</v>
      </c>
      <c r="K1245" s="3">
        <f>IFERROR(stats[[#This Row],[Q3]]-stats[[#This Row],[Q1]],"")</f>
        <v>6.0763888541259803E-5</v>
      </c>
      <c r="L1245" s="3">
        <f>IFERROR(AVERAGEIFS(H1226:H1245, H1226:H1245, "&lt;" &amp; stats[[#This Row],[Q3]]+(2*stats[[#This Row],[IQR]]), H1226:H1245, "&gt;" &amp; stats[[#This Row],[Q1]]-(2*stats[[#This Row],[IQR]])),"")</f>
        <v>8.4548611084755976E-4</v>
      </c>
    </row>
    <row r="1246" spans="1:12" x14ac:dyDescent="0.25">
      <c r="A1246" s="9">
        <v>44280.731782407405</v>
      </c>
      <c r="B1246" s="10">
        <v>0</v>
      </c>
      <c r="C1246" s="10">
        <v>1</v>
      </c>
      <c r="D1246" s="11">
        <f>SUM(B$2:B1246)</f>
        <v>3</v>
      </c>
      <c r="E1246" s="11">
        <f>SUM(C$2:C1246)</f>
        <v>1245</v>
      </c>
      <c r="F1246" s="12">
        <f>IF(stats[[#This Row],[Datetime]],stats[[#This Row],[Total Clear]]/stats[[#This Row],[Total Runs]],NA())</f>
        <v>2.4096385542168677E-3</v>
      </c>
      <c r="G1246" s="2">
        <f t="shared" si="63"/>
        <v>0</v>
      </c>
      <c r="H1246" s="3">
        <f>IFERROR(stats[[#This Row],[Datetime]]-A1245,"")</f>
        <v>8.4490740846376866E-4</v>
      </c>
      <c r="I1246" s="3">
        <f t="shared" si="64"/>
        <v>8.1886573752854019E-4</v>
      </c>
      <c r="J1246" s="3">
        <f t="shared" si="65"/>
        <v>8.7094907394202892E-4</v>
      </c>
      <c r="K1246" s="3">
        <f>IFERROR(stats[[#This Row],[Q3]]-stats[[#This Row],[Q1]],"")</f>
        <v>5.2083336413488723E-5</v>
      </c>
      <c r="L1246" s="3">
        <f>IFERROR(AVERAGEIFS(H1227:H1246, H1227:H1246, "&lt;" &amp; stats[[#This Row],[Q3]]+(2*stats[[#This Row],[IQR]]), H1227:H1246, "&gt;" &amp; stats[[#This Row],[Q1]]-(2*stats[[#This Row],[IQR]])),"")</f>
        <v>8.4064327453042527E-4</v>
      </c>
    </row>
    <row r="1247" spans="1:12" x14ac:dyDescent="0.25">
      <c r="A1247" s="9">
        <v>44280.732557870368</v>
      </c>
      <c r="B1247" s="10">
        <v>0</v>
      </c>
      <c r="C1247" s="10">
        <v>1</v>
      </c>
      <c r="D1247" s="11">
        <f>SUM(B$2:B1247)</f>
        <v>3</v>
      </c>
      <c r="E1247" s="11">
        <f>SUM(C$2:C1247)</f>
        <v>1246</v>
      </c>
      <c r="F1247" s="12">
        <f>IF(stats[[#This Row],[Datetime]],stats[[#This Row],[Total Clear]]/stats[[#This Row],[Total Runs]],NA())</f>
        <v>2.407704654895666E-3</v>
      </c>
      <c r="G1247" s="2">
        <f t="shared" si="63"/>
        <v>0</v>
      </c>
      <c r="H1247" s="3">
        <f>IFERROR(stats[[#This Row],[Datetime]]-A1246,"")</f>
        <v>7.7546296233776957E-4</v>
      </c>
      <c r="I1247" s="3">
        <f t="shared" si="64"/>
        <v>8.1018518540076911E-4</v>
      </c>
      <c r="J1247" s="3">
        <f t="shared" si="65"/>
        <v>8.7094907394202892E-4</v>
      </c>
      <c r="K1247" s="3">
        <f>IFERROR(stats[[#This Row],[Q3]]-stats[[#This Row],[Q1]],"")</f>
        <v>6.0763888541259803E-5</v>
      </c>
      <c r="L1247" s="3">
        <f>IFERROR(AVERAGEIFS(H1228:H1247, H1228:H1247, "&lt;" &amp; stats[[#This Row],[Q3]]+(2*stats[[#This Row],[IQR]]), H1228:H1247, "&gt;" &amp; stats[[#This Row],[Q1]]-(2*stats[[#This Row],[IQR]])),"")</f>
        <v>8.4548611084755976E-4</v>
      </c>
    </row>
    <row r="1248" spans="1:12" x14ac:dyDescent="0.25">
      <c r="A1248" s="9">
        <v>44280.733425925922</v>
      </c>
      <c r="B1248" s="10">
        <v>0</v>
      </c>
      <c r="C1248" s="10">
        <v>1</v>
      </c>
      <c r="D1248" s="11">
        <f>SUM(B$2:B1248)</f>
        <v>3</v>
      </c>
      <c r="E1248" s="11">
        <f>SUM(C$2:C1248)</f>
        <v>1247</v>
      </c>
      <c r="F1248" s="12">
        <f>IF(stats[[#This Row],[Datetime]],stats[[#This Row],[Total Clear]]/stats[[#This Row],[Total Runs]],NA())</f>
        <v>2.4057738572574178E-3</v>
      </c>
      <c r="G1248" s="2">
        <f t="shared" si="63"/>
        <v>0</v>
      </c>
      <c r="H1248" s="3">
        <f>IFERROR(stats[[#This Row],[Datetime]]-A1247,"")</f>
        <v>8.6805555474711582E-4</v>
      </c>
      <c r="I1248" s="3">
        <f t="shared" si="64"/>
        <v>8.1018518540076911E-4</v>
      </c>
      <c r="J1248" s="3">
        <f t="shared" si="65"/>
        <v>8.7094907394202892E-4</v>
      </c>
      <c r="K1248" s="3">
        <f>IFERROR(stats[[#This Row],[Q3]]-stats[[#This Row],[Q1]],"")</f>
        <v>6.0763888541259803E-5</v>
      </c>
      <c r="L1248" s="3">
        <f>IFERROR(AVERAGEIFS(H1229:H1248, H1229:H1248, "&lt;" &amp; stats[[#This Row],[Q3]]+(2*stats[[#This Row],[IQR]]), H1229:H1248, "&gt;" &amp; stats[[#This Row],[Q1]]-(2*stats[[#This Row],[IQR]])),"")</f>
        <v>8.460648146865424E-4</v>
      </c>
    </row>
    <row r="1249" spans="1:12" x14ac:dyDescent="0.25">
      <c r="A1249" s="9">
        <v>44280.734259259261</v>
      </c>
      <c r="B1249" s="10">
        <v>0</v>
      </c>
      <c r="C1249" s="10">
        <v>1</v>
      </c>
      <c r="D1249" s="11">
        <f>SUM(B$2:B1249)</f>
        <v>3</v>
      </c>
      <c r="E1249" s="11">
        <f>SUM(C$2:C1249)</f>
        <v>1248</v>
      </c>
      <c r="F1249" s="12">
        <f>IF(stats[[#This Row],[Datetime]],stats[[#This Row],[Total Clear]]/stats[[#This Row],[Total Runs]],NA())</f>
        <v>2.403846153846154E-3</v>
      </c>
      <c r="G1249" s="2">
        <f t="shared" si="63"/>
        <v>0</v>
      </c>
      <c r="H1249" s="3">
        <f>IFERROR(stats[[#This Row],[Datetime]]-A1248,"")</f>
        <v>8.3333333896007389E-4</v>
      </c>
      <c r="I1249" s="3">
        <f t="shared" si="64"/>
        <v>8.1886573752854019E-4</v>
      </c>
      <c r="J1249" s="3">
        <f t="shared" si="65"/>
        <v>8.7094907394202892E-4</v>
      </c>
      <c r="K1249" s="3">
        <f>IFERROR(stats[[#This Row],[Q3]]-stats[[#This Row],[Q1]],"")</f>
        <v>5.2083336413488723E-5</v>
      </c>
      <c r="L1249" s="3">
        <f>IFERROR(AVERAGEIFS(H1230:H1249, H1230:H1249, "&lt;" &amp; stats[[#This Row],[Q3]]+(2*stats[[#This Row],[IQR]]), H1230:H1249, "&gt;" &amp; stats[[#This Row],[Q1]]-(2*stats[[#This Row],[IQR]])),"")</f>
        <v>8.400341129775992E-4</v>
      </c>
    </row>
    <row r="1250" spans="1:12" x14ac:dyDescent="0.25">
      <c r="A1250" s="9">
        <v>44280.735254629632</v>
      </c>
      <c r="B1250" s="10">
        <v>0</v>
      </c>
      <c r="C1250" s="10">
        <v>1</v>
      </c>
      <c r="D1250" s="11">
        <f>SUM(B$2:B1250)</f>
        <v>3</v>
      </c>
      <c r="E1250" s="11">
        <f>SUM(C$2:C1250)</f>
        <v>1249</v>
      </c>
      <c r="F1250" s="12">
        <f>IF(stats[[#This Row],[Datetime]],stats[[#This Row],[Total Clear]]/stats[[#This Row],[Total Runs]],NA())</f>
        <v>2.4019215372297837E-3</v>
      </c>
      <c r="G1250" s="2">
        <f t="shared" si="63"/>
        <v>0</v>
      </c>
      <c r="H1250" s="3">
        <f>IFERROR(stats[[#This Row],[Datetime]]-A1249,"")</f>
        <v>9.9537037021946162E-4</v>
      </c>
      <c r="I1250" s="3">
        <f t="shared" si="64"/>
        <v>8.1886573752854019E-4</v>
      </c>
      <c r="J1250" s="3">
        <f t="shared" si="65"/>
        <v>8.825231507216813E-4</v>
      </c>
      <c r="K1250" s="3">
        <f>IFERROR(stats[[#This Row],[Q3]]-stats[[#This Row],[Q1]],"")</f>
        <v>6.365741319314111E-5</v>
      </c>
      <c r="L1250" s="3">
        <f>IFERROR(AVERAGEIFS(H1231:H1250, H1231:H1250, "&lt;" &amp; stats[[#This Row],[Q3]]+(2*stats[[#This Row],[IQR]]), H1231:H1250, "&gt;" &amp; stats[[#This Row],[Q1]]-(2*stats[[#This Row],[IQR]])),"")</f>
        <v>8.559027777664596E-4</v>
      </c>
    </row>
    <row r="1251" spans="1:12" x14ac:dyDescent="0.25">
      <c r="A1251" s="9">
        <v>44280.736111111109</v>
      </c>
      <c r="B1251" s="10">
        <v>0</v>
      </c>
      <c r="C1251" s="10">
        <v>1</v>
      </c>
      <c r="D1251" s="11">
        <f>SUM(B$2:B1251)</f>
        <v>3</v>
      </c>
      <c r="E1251" s="11">
        <f>SUM(C$2:C1251)</f>
        <v>1250</v>
      </c>
      <c r="F1251" s="12">
        <f>IF(stats[[#This Row],[Datetime]],stats[[#This Row],[Total Clear]]/stats[[#This Row],[Total Runs]],NA())</f>
        <v>2.3999999999999998E-3</v>
      </c>
      <c r="G1251" s="2">
        <f t="shared" si="63"/>
        <v>0</v>
      </c>
      <c r="H1251" s="3">
        <f>IFERROR(stats[[#This Row],[Datetime]]-A1250,"")</f>
        <v>8.5648147796746343E-4</v>
      </c>
      <c r="I1251" s="3">
        <f t="shared" si="64"/>
        <v>8.3043981794617139E-4</v>
      </c>
      <c r="J1251" s="3">
        <f t="shared" si="65"/>
        <v>8.825231507216813E-4</v>
      </c>
      <c r="K1251" s="3">
        <f>IFERROR(stats[[#This Row],[Q3]]-stats[[#This Row],[Q1]],"")</f>
        <v>5.2083332775509916E-5</v>
      </c>
      <c r="L1251" s="3">
        <f>IFERROR(AVERAGEIFS(H1232:H1251, H1232:H1251, "&lt;" &amp; stats[[#This Row],[Q3]]+(2*stats[[#This Row],[IQR]]), H1232:H1251, "&gt;" &amp; stats[[#This Row],[Q1]]-(2*stats[[#This Row],[IQR]])),"")</f>
        <v>8.509990251408645E-4</v>
      </c>
    </row>
    <row r="1252" spans="1:12" x14ac:dyDescent="0.25">
      <c r="A1252" s="9">
        <v>44280.736990740741</v>
      </c>
      <c r="B1252" s="10">
        <v>0</v>
      </c>
      <c r="C1252" s="10">
        <v>1</v>
      </c>
      <c r="D1252" s="11">
        <f>SUM(B$2:B1252)</f>
        <v>3</v>
      </c>
      <c r="E1252" s="11">
        <f>SUM(C$2:C1252)</f>
        <v>1251</v>
      </c>
      <c r="F1252" s="12">
        <f>IF(stats[[#This Row],[Datetime]],stats[[#This Row],[Total Clear]]/stats[[#This Row],[Total Runs]],NA())</f>
        <v>2.3980815347721821E-3</v>
      </c>
      <c r="G1252" s="2">
        <f t="shared" si="63"/>
        <v>0</v>
      </c>
      <c r="H1252" s="3">
        <f>IFERROR(stats[[#This Row],[Datetime]]-A1251,"")</f>
        <v>8.7962963152676821E-4</v>
      </c>
      <c r="I1252" s="3">
        <f t="shared" si="64"/>
        <v>8.3043981794617139E-4</v>
      </c>
      <c r="J1252" s="3">
        <f t="shared" si="65"/>
        <v>8.825231507216813E-4</v>
      </c>
      <c r="K1252" s="3">
        <f>IFERROR(stats[[#This Row],[Q3]]-stats[[#This Row],[Q1]],"")</f>
        <v>5.2083332775509916E-5</v>
      </c>
      <c r="L1252" s="3">
        <f>IFERROR(AVERAGEIFS(H1233:H1252, H1233:H1252, "&lt;" &amp; stats[[#This Row],[Q3]]+(2*stats[[#This Row],[IQR]]), H1233:H1252, "&gt;" &amp; stats[[#This Row],[Q1]]-(2*stats[[#This Row],[IQR]])),"")</f>
        <v>8.5221734901240681E-4</v>
      </c>
    </row>
    <row r="1253" spans="1:12" x14ac:dyDescent="0.25">
      <c r="A1253" s="9">
        <v>44280.737858796296</v>
      </c>
      <c r="B1253" s="10">
        <v>0</v>
      </c>
      <c r="C1253" s="10">
        <v>1</v>
      </c>
      <c r="D1253" s="11">
        <f>SUM(B$2:B1253)</f>
        <v>3</v>
      </c>
      <c r="E1253" s="11">
        <f>SUM(C$2:C1253)</f>
        <v>1252</v>
      </c>
      <c r="F1253" s="12">
        <f>IF(stats[[#This Row],[Datetime]],stats[[#This Row],[Total Clear]]/stats[[#This Row],[Total Runs]],NA())</f>
        <v>2.3961661341853034E-3</v>
      </c>
      <c r="G1253" s="2">
        <f t="shared" si="63"/>
        <v>0</v>
      </c>
      <c r="H1253" s="3">
        <f>IFERROR(stats[[#This Row],[Datetime]]-A1252,"")</f>
        <v>8.6805555474711582E-4</v>
      </c>
      <c r="I1253" s="3">
        <f t="shared" si="64"/>
        <v>8.4201388563087676E-4</v>
      </c>
      <c r="J1253" s="3">
        <f t="shared" si="65"/>
        <v>8.825231507216813E-4</v>
      </c>
      <c r="K1253" s="3">
        <f>IFERROR(stats[[#This Row],[Q3]]-stats[[#This Row],[Q1]],"")</f>
        <v>4.0509265090804547E-5</v>
      </c>
      <c r="L1253" s="3">
        <f>IFERROR(AVERAGEIFS(H1234:H1253, H1234:H1253, "&lt;" &amp; stats[[#This Row],[Q3]]+(2*stats[[#This Row],[IQR]]), H1234:H1253, "&gt;" &amp; stats[[#This Row],[Q1]]-(2*stats[[#This Row],[IQR]])),"")</f>
        <v>8.564814813914435E-4</v>
      </c>
    </row>
    <row r="1254" spans="1:12" x14ac:dyDescent="0.25">
      <c r="A1254" s="9">
        <v>44280.738738425927</v>
      </c>
      <c r="B1254" s="10">
        <v>0</v>
      </c>
      <c r="C1254" s="10">
        <v>1</v>
      </c>
      <c r="D1254" s="11">
        <f>SUM(B$2:B1254)</f>
        <v>3</v>
      </c>
      <c r="E1254" s="11">
        <f>SUM(C$2:C1254)</f>
        <v>1253</v>
      </c>
      <c r="F1254" s="12">
        <f>IF(stats[[#This Row],[Datetime]],stats[[#This Row],[Total Clear]]/stats[[#This Row],[Total Runs]],NA())</f>
        <v>2.3942537909018356E-3</v>
      </c>
      <c r="G1254" s="2">
        <f t="shared" si="63"/>
        <v>0</v>
      </c>
      <c r="H1254" s="3">
        <f>IFERROR(stats[[#This Row],[Datetime]]-A1253,"")</f>
        <v>8.7962963152676821E-4</v>
      </c>
      <c r="I1254" s="3">
        <f t="shared" si="64"/>
        <v>8.4201388563087676E-4</v>
      </c>
      <c r="J1254" s="3">
        <f t="shared" si="65"/>
        <v>8.825231507216813E-4</v>
      </c>
      <c r="K1254" s="3">
        <f>IFERROR(stats[[#This Row],[Q3]]-stats[[#This Row],[Q1]],"")</f>
        <v>4.0509265090804547E-5</v>
      </c>
      <c r="L1254" s="3">
        <f>IFERROR(AVERAGEIFS(H1235:H1254, H1235:H1254, "&lt;" &amp; stats[[#This Row],[Q3]]+(2*stats[[#This Row],[IQR]]), H1235:H1254, "&gt;" &amp; stats[[#This Row],[Q1]]-(2*stats[[#This Row],[IQR]])),"")</f>
        <v>8.5784313748316727E-4</v>
      </c>
    </row>
    <row r="1255" spans="1:12" x14ac:dyDescent="0.25">
      <c r="A1255" s="9">
        <v>44280.739571759259</v>
      </c>
      <c r="B1255" s="10">
        <v>0</v>
      </c>
      <c r="C1255" s="10">
        <v>1</v>
      </c>
      <c r="D1255" s="11">
        <f>SUM(B$2:B1255)</f>
        <v>3</v>
      </c>
      <c r="E1255" s="11">
        <f>SUM(C$2:C1255)</f>
        <v>1254</v>
      </c>
      <c r="F1255" s="12">
        <f>IF(stats[[#This Row],[Datetime]],stats[[#This Row],[Total Clear]]/stats[[#This Row],[Total Runs]],NA())</f>
        <v>2.3923444976076554E-3</v>
      </c>
      <c r="G1255" s="2">
        <f t="shared" si="63"/>
        <v>0</v>
      </c>
      <c r="H1255" s="3">
        <f>IFERROR(stats[[#This Row],[Datetime]]-A1254,"")</f>
        <v>8.3333333168411627E-4</v>
      </c>
      <c r="I1255" s="3">
        <f t="shared" si="64"/>
        <v>8.3333333714108448E-4</v>
      </c>
      <c r="J1255" s="3">
        <f t="shared" si="65"/>
        <v>8.7962963152676821E-4</v>
      </c>
      <c r="K1255" s="3">
        <f>IFERROR(stats[[#This Row],[Q3]]-stats[[#This Row],[Q1]],"")</f>
        <v>4.6296294385683723E-5</v>
      </c>
      <c r="L1255" s="3">
        <f>IFERROR(AVERAGEIFS(H1236:H1255, H1236:H1255, "&lt;" &amp; stats[[#This Row],[Q3]]+(2*stats[[#This Row],[IQR]]), H1236:H1255, "&gt;" &amp; stats[[#This Row],[Q1]]-(2*stats[[#This Row],[IQR]])),"")</f>
        <v>8.5648148160544224E-4</v>
      </c>
    </row>
    <row r="1256" spans="1:12" x14ac:dyDescent="0.25">
      <c r="A1256" s="9">
        <v>44280.740497685183</v>
      </c>
      <c r="B1256" s="10">
        <v>0</v>
      </c>
      <c r="C1256" s="10">
        <v>1</v>
      </c>
      <c r="D1256" s="11">
        <f>SUM(B$2:B1256)</f>
        <v>3</v>
      </c>
      <c r="E1256" s="11">
        <f>SUM(C$2:C1256)</f>
        <v>1255</v>
      </c>
      <c r="F1256" s="12">
        <f>IF(stats[[#This Row],[Datetime]],stats[[#This Row],[Total Clear]]/stats[[#This Row],[Total Runs]],NA())</f>
        <v>2.3904382470119521E-3</v>
      </c>
      <c r="G1256" s="2">
        <f t="shared" si="63"/>
        <v>0</v>
      </c>
      <c r="H1256" s="3">
        <f>IFERROR(stats[[#This Row],[Datetime]]-A1255,"")</f>
        <v>9.2592592409346253E-4</v>
      </c>
      <c r="I1256" s="3">
        <f t="shared" si="64"/>
        <v>8.3333333714108448E-4</v>
      </c>
      <c r="J1256" s="3">
        <f t="shared" si="65"/>
        <v>8.825231507216813E-4</v>
      </c>
      <c r="K1256" s="3">
        <f>IFERROR(stats[[#This Row],[Q3]]-stats[[#This Row],[Q1]],"")</f>
        <v>4.918981358059682E-5</v>
      </c>
      <c r="L1256" s="3">
        <f>IFERROR(AVERAGEIFS(H1237:H1256, H1237:H1256, "&lt;" &amp; stats[[#This Row],[Q3]]+(2*stats[[#This Row],[IQR]]), H1237:H1256, "&gt;" &amp; stats[[#This Row],[Q1]]-(2*stats[[#This Row],[IQR]])),"")</f>
        <v>8.6098251025153638E-4</v>
      </c>
    </row>
    <row r="1257" spans="1:12" x14ac:dyDescent="0.25">
      <c r="A1257" s="9">
        <v>44280.741412037038</v>
      </c>
      <c r="B1257" s="10">
        <v>0</v>
      </c>
      <c r="C1257" s="10">
        <v>1</v>
      </c>
      <c r="D1257" s="11">
        <f>SUM(B$2:B1257)</f>
        <v>3</v>
      </c>
      <c r="E1257" s="11">
        <f>SUM(C$2:C1257)</f>
        <v>1256</v>
      </c>
      <c r="F1257" s="12">
        <f>IF(stats[[#This Row],[Datetime]],stats[[#This Row],[Total Clear]]/stats[[#This Row],[Total Runs]],NA())</f>
        <v>2.3885350318471337E-3</v>
      </c>
      <c r="G1257" s="2">
        <f t="shared" si="63"/>
        <v>0</v>
      </c>
      <c r="H1257" s="3">
        <f>IFERROR(stats[[#This Row],[Datetime]]-A1256,"")</f>
        <v>9.1435185458976775E-4</v>
      </c>
      <c r="I1257" s="3">
        <f t="shared" si="64"/>
        <v>8.3333333714108448E-4</v>
      </c>
      <c r="J1257" s="3">
        <f t="shared" si="65"/>
        <v>8.825231507216813E-4</v>
      </c>
      <c r="K1257" s="3">
        <f>IFERROR(stats[[#This Row],[Q3]]-stats[[#This Row],[Q1]],"")</f>
        <v>4.918981358059682E-5</v>
      </c>
      <c r="L1257" s="3">
        <f>IFERROR(AVERAGEIFS(H1238:H1257, H1238:H1257, "&lt;" &amp; stats[[#This Row],[Q3]]+(2*stats[[#This Row],[IQR]]), H1238:H1257, "&gt;" &amp; stats[[#This Row],[Q1]]-(2*stats[[#This Row],[IQR]])),"")</f>
        <v>8.6033950639022002E-4</v>
      </c>
    </row>
    <row r="1258" spans="1:12" x14ac:dyDescent="0.25">
      <c r="A1258" s="9">
        <v>44280.742361111108</v>
      </c>
      <c r="B1258" s="10">
        <v>0</v>
      </c>
      <c r="C1258" s="10">
        <v>1</v>
      </c>
      <c r="D1258" s="11">
        <f>SUM(B$2:B1258)</f>
        <v>3</v>
      </c>
      <c r="E1258" s="11">
        <f>SUM(C$2:C1258)</f>
        <v>1257</v>
      </c>
      <c r="F1258" s="12">
        <f>IF(stats[[#This Row],[Datetime]],stats[[#This Row],[Total Clear]]/stats[[#This Row],[Total Runs]],NA())</f>
        <v>2.3866348448687352E-3</v>
      </c>
      <c r="G1258" s="2">
        <f t="shared" si="63"/>
        <v>0</v>
      </c>
      <c r="H1258" s="3">
        <f>IFERROR(stats[[#This Row],[Datetime]]-A1257,"")</f>
        <v>9.4907407037680969E-4</v>
      </c>
      <c r="I1258" s="3">
        <f t="shared" si="64"/>
        <v>8.4201388563087676E-4</v>
      </c>
      <c r="J1258" s="3">
        <f t="shared" si="65"/>
        <v>8.9409722568234429E-4</v>
      </c>
      <c r="K1258" s="3">
        <f>IFERROR(stats[[#This Row],[Q3]]-stats[[#This Row],[Q1]],"")</f>
        <v>5.208334005146753E-5</v>
      </c>
      <c r="L1258" s="3">
        <f>IFERROR(AVERAGEIFS(H1239:H1258, H1239:H1258, "&lt;" &amp; stats[[#This Row],[Q3]]+(2*stats[[#This Row],[IQR]]), H1239:H1258, "&gt;" &amp; stats[[#This Row],[Q1]]-(2*stats[[#This Row],[IQR]])),"")</f>
        <v>8.7414717372188251E-4</v>
      </c>
    </row>
    <row r="1259" spans="1:12" x14ac:dyDescent="0.25">
      <c r="A1259" s="9">
        <v>44280.743263888886</v>
      </c>
      <c r="B1259" s="10">
        <v>0</v>
      </c>
      <c r="C1259" s="10">
        <v>1</v>
      </c>
      <c r="D1259" s="11">
        <f>SUM(B$2:B1259)</f>
        <v>3</v>
      </c>
      <c r="E1259" s="11">
        <f>SUM(C$2:C1259)</f>
        <v>1258</v>
      </c>
      <c r="F1259" s="12">
        <f>IF(stats[[#This Row],[Datetime]],stats[[#This Row],[Total Clear]]/stats[[#This Row],[Total Runs]],NA())</f>
        <v>2.3847376788553257E-3</v>
      </c>
      <c r="G1259" s="2">
        <f t="shared" si="63"/>
        <v>0</v>
      </c>
      <c r="H1259" s="3">
        <f>IFERROR(stats[[#This Row],[Datetime]]-A1258,"")</f>
        <v>9.0277777781011537E-4</v>
      </c>
      <c r="I1259" s="3">
        <f t="shared" si="64"/>
        <v>8.4490740664477926E-4</v>
      </c>
      <c r="J1259" s="3">
        <f t="shared" si="65"/>
        <v>9.0277777781011537E-4</v>
      </c>
      <c r="K1259" s="3">
        <f>IFERROR(stats[[#This Row],[Q3]]-stats[[#This Row],[Q1]],"")</f>
        <v>5.787037116533611E-5</v>
      </c>
      <c r="L1259" s="3">
        <f>IFERROR(AVERAGEIFS(H1240:H1259, H1240:H1259, "&lt;" &amp; stats[[#This Row],[Q3]]+(2*stats[[#This Row],[IQR]]), H1240:H1259, "&gt;" &amp; stats[[#This Row],[Q1]]-(2*stats[[#This Row],[IQR]])),"")</f>
        <v>8.7962962961204256E-4</v>
      </c>
    </row>
    <row r="1260" spans="1:12" x14ac:dyDescent="0.25">
      <c r="A1260" s="9">
        <v>44280.744212962964</v>
      </c>
      <c r="B1260" s="10">
        <v>0</v>
      </c>
      <c r="C1260" s="10">
        <v>1</v>
      </c>
      <c r="D1260" s="11">
        <f>SUM(B$2:B1260)</f>
        <v>3</v>
      </c>
      <c r="E1260" s="11">
        <f>SUM(C$2:C1260)</f>
        <v>1259</v>
      </c>
      <c r="F1260" s="12">
        <f>IF(stats[[#This Row],[Datetime]],stats[[#This Row],[Total Clear]]/stats[[#This Row],[Total Runs]],NA())</f>
        <v>2.3828435266084196E-3</v>
      </c>
      <c r="G1260" s="2">
        <f t="shared" si="63"/>
        <v>0</v>
      </c>
      <c r="H1260" s="3">
        <f>IFERROR(stats[[#This Row],[Datetime]]-A1259,"")</f>
        <v>9.490740776527673E-4</v>
      </c>
      <c r="I1260" s="3">
        <f t="shared" si="64"/>
        <v>8.4490740664477926E-4</v>
      </c>
      <c r="J1260" s="3">
        <f t="shared" si="65"/>
        <v>9.0567129700502846E-4</v>
      </c>
      <c r="K1260" s="3">
        <f>IFERROR(stats[[#This Row],[Q3]]-stats[[#This Row],[Q1]],"")</f>
        <v>6.0763890360249206E-5</v>
      </c>
      <c r="L1260" s="3">
        <f>IFERROR(AVERAGEIFS(H1241:H1260, H1241:H1260, "&lt;" &amp; stats[[#This Row],[Q3]]+(2*stats[[#This Row],[IQR]]), H1241:H1260, "&gt;" &amp; stats[[#This Row],[Q1]]-(2*stats[[#This Row],[IQR]])),"")</f>
        <v>8.7442129624832883E-4</v>
      </c>
    </row>
    <row r="1261" spans="1:12" x14ac:dyDescent="0.25">
      <c r="A1261" s="9">
        <v>44280.745104166665</v>
      </c>
      <c r="B1261" s="10">
        <v>0</v>
      </c>
      <c r="C1261" s="10">
        <v>1</v>
      </c>
      <c r="D1261" s="11">
        <f>SUM(B$2:B1261)</f>
        <v>3</v>
      </c>
      <c r="E1261" s="11">
        <f>SUM(C$2:C1261)</f>
        <v>1260</v>
      </c>
      <c r="F1261" s="12">
        <f>IF(stats[[#This Row],[Datetime]],stats[[#This Row],[Total Clear]]/stats[[#This Row],[Total Runs]],NA())</f>
        <v>2.3809523809523812E-3</v>
      </c>
      <c r="G1261" s="2">
        <f t="shared" si="63"/>
        <v>0</v>
      </c>
      <c r="H1261" s="3">
        <f>IFERROR(stats[[#This Row],[Datetime]]-A1260,"")</f>
        <v>8.9120370103046298E-4</v>
      </c>
      <c r="I1261" s="3">
        <f t="shared" si="64"/>
        <v>8.5358796059153974E-4</v>
      </c>
      <c r="J1261" s="3">
        <f t="shared" si="65"/>
        <v>9.0567129700502846E-4</v>
      </c>
      <c r="K1261" s="3">
        <f>IFERROR(stats[[#This Row],[Q3]]-stats[[#This Row],[Q1]],"")</f>
        <v>5.2083336413488723E-5</v>
      </c>
      <c r="L1261" s="3">
        <f>IFERROR(AVERAGEIFS(H1242:H1261, H1242:H1261, "&lt;" &amp; stats[[#This Row],[Q3]]+(2*stats[[#This Row],[IQR]]), H1242:H1261, "&gt;" &amp; stats[[#This Row],[Q1]]-(2*stats[[#This Row],[IQR]])),"")</f>
        <v>8.8252314817509618E-4</v>
      </c>
    </row>
    <row r="1262" spans="1:12" x14ac:dyDescent="0.25">
      <c r="A1262" s="9">
        <v>44280.745891203704</v>
      </c>
      <c r="B1262" s="10">
        <v>0</v>
      </c>
      <c r="C1262" s="10">
        <v>1</v>
      </c>
      <c r="D1262" s="11">
        <f>SUM(B$2:B1262)</f>
        <v>3</v>
      </c>
      <c r="E1262" s="11">
        <f>SUM(C$2:C1262)</f>
        <v>1261</v>
      </c>
      <c r="F1262" s="12">
        <f>IF(stats[[#This Row],[Datetime]],stats[[#This Row],[Total Clear]]/stats[[#This Row],[Total Runs]],NA())</f>
        <v>2.3790642347343376E-3</v>
      </c>
      <c r="G1262" s="2">
        <f t="shared" si="63"/>
        <v>0</v>
      </c>
      <c r="H1262" s="3">
        <f>IFERROR(stats[[#This Row],[Datetime]]-A1261,"")</f>
        <v>7.8703703911742195E-4</v>
      </c>
      <c r="I1262" s="3">
        <f t="shared" si="64"/>
        <v>8.4490740664477926E-4</v>
      </c>
      <c r="J1262" s="3">
        <f t="shared" si="65"/>
        <v>9.0567129700502846E-4</v>
      </c>
      <c r="K1262" s="3">
        <f>IFERROR(stats[[#This Row],[Q3]]-stats[[#This Row],[Q1]],"")</f>
        <v>6.0763890360249206E-5</v>
      </c>
      <c r="L1262" s="3">
        <f>IFERROR(AVERAGEIFS(H1243:H1262, H1243:H1262, "&lt;" &amp; stats[[#This Row],[Q3]]+(2*stats[[#This Row],[IQR]]), H1243:H1262, "&gt;" &amp; stats[[#This Row],[Q1]]-(2*stats[[#This Row],[IQR]])),"")</f>
        <v>8.7789351855462885E-4</v>
      </c>
    </row>
    <row r="1263" spans="1:12" x14ac:dyDescent="0.25">
      <c r="A1263" s="9">
        <v>44280.746863425928</v>
      </c>
      <c r="B1263" s="10">
        <v>0</v>
      </c>
      <c r="C1263" s="10">
        <v>1</v>
      </c>
      <c r="D1263" s="11">
        <f>SUM(B$2:B1263)</f>
        <v>3</v>
      </c>
      <c r="E1263" s="11">
        <f>SUM(C$2:C1263)</f>
        <v>1262</v>
      </c>
      <c r="F1263" s="12">
        <f>IF(stats[[#This Row],[Datetime]],stats[[#This Row],[Total Clear]]/stats[[#This Row],[Total Runs]],NA())</f>
        <v>2.3771790808240888E-3</v>
      </c>
      <c r="G1263" s="2">
        <f t="shared" si="63"/>
        <v>0</v>
      </c>
      <c r="H1263" s="3">
        <f>IFERROR(stats[[#This Row],[Datetime]]-A1262,"")</f>
        <v>9.7222222393611446E-4</v>
      </c>
      <c r="I1263" s="3">
        <f t="shared" si="64"/>
        <v>8.4490740664477926E-4</v>
      </c>
      <c r="J1263" s="3">
        <f t="shared" si="65"/>
        <v>9.1724537196569145E-4</v>
      </c>
      <c r="K1263" s="3">
        <f>IFERROR(stats[[#This Row],[Q3]]-stats[[#This Row],[Q1]],"")</f>
        <v>7.233796532091219E-5</v>
      </c>
      <c r="L1263" s="3">
        <f>IFERROR(AVERAGEIFS(H1244:H1263, H1244:H1263, "&lt;" &amp; stats[[#This Row],[Q3]]+(2*stats[[#This Row],[IQR]]), H1244:H1263, "&gt;" &amp; stats[[#This Row],[Q1]]-(2*stats[[#This Row],[IQR]])),"")</f>
        <v>8.8310185201407872E-4</v>
      </c>
    </row>
    <row r="1264" spans="1:12" x14ac:dyDescent="0.25">
      <c r="A1264" s="9">
        <v>44280.747777777775</v>
      </c>
      <c r="B1264" s="10">
        <v>0</v>
      </c>
      <c r="C1264" s="10">
        <v>1</v>
      </c>
      <c r="D1264" s="11">
        <f>SUM(B$2:B1264)</f>
        <v>3</v>
      </c>
      <c r="E1264" s="11">
        <f>SUM(C$2:C1264)</f>
        <v>1263</v>
      </c>
      <c r="F1264" s="12">
        <f>IF(stats[[#This Row],[Datetime]],stats[[#This Row],[Total Clear]]/stats[[#This Row],[Total Runs]],NA())</f>
        <v>2.3752969121140144E-3</v>
      </c>
      <c r="G1264" s="2">
        <f t="shared" si="63"/>
        <v>0</v>
      </c>
      <c r="H1264" s="3">
        <f>IFERROR(stats[[#This Row],[Datetime]]-A1263,"")</f>
        <v>9.1435184731381014E-4</v>
      </c>
      <c r="I1264" s="3">
        <f t="shared" si="64"/>
        <v>8.4490740664477926E-4</v>
      </c>
      <c r="J1264" s="3">
        <f t="shared" si="65"/>
        <v>9.1724537196569145E-4</v>
      </c>
      <c r="K1264" s="3">
        <f>IFERROR(stats[[#This Row],[Q3]]-stats[[#This Row],[Q1]],"")</f>
        <v>7.233796532091219E-5</v>
      </c>
      <c r="L1264" s="3">
        <f>IFERROR(AVERAGEIFS(H1245:H1264, H1245:H1264, "&lt;" &amp; stats[[#This Row],[Q3]]+(2*stats[[#This Row],[IQR]]), H1245:H1264, "&gt;" &amp; stats[[#This Row],[Q1]]-(2*stats[[#This Row],[IQR]])),"")</f>
        <v>8.8425925896444828E-4</v>
      </c>
    </row>
    <row r="1265" spans="1:12" x14ac:dyDescent="0.25">
      <c r="A1265" s="9">
        <v>44280.748645833337</v>
      </c>
      <c r="B1265" s="10">
        <v>0</v>
      </c>
      <c r="C1265" s="10">
        <v>1</v>
      </c>
      <c r="D1265" s="11">
        <f>SUM(B$2:B1265)</f>
        <v>3</v>
      </c>
      <c r="E1265" s="11">
        <f>SUM(C$2:C1265)</f>
        <v>1264</v>
      </c>
      <c r="F1265" s="12">
        <f>IF(stats[[#This Row],[Datetime]],stats[[#This Row],[Total Clear]]/stats[[#This Row],[Total Runs]],NA())</f>
        <v>2.3734177215189874E-3</v>
      </c>
      <c r="G1265" s="2">
        <f t="shared" si="63"/>
        <v>0</v>
      </c>
      <c r="H1265" s="3">
        <f>IFERROR(stats[[#This Row],[Datetime]]-A1264,"")</f>
        <v>8.6805556202307343E-4</v>
      </c>
      <c r="I1265" s="3">
        <f t="shared" si="64"/>
        <v>8.5358796059153974E-4</v>
      </c>
      <c r="J1265" s="3">
        <f t="shared" si="65"/>
        <v>9.1724537196569145E-4</v>
      </c>
      <c r="K1265" s="3">
        <f>IFERROR(stats[[#This Row],[Q3]]-stats[[#This Row],[Q1]],"")</f>
        <v>6.3657411374151707E-5</v>
      </c>
      <c r="L1265" s="3">
        <f>IFERROR(AVERAGEIFS(H1246:H1265, H1246:H1265, "&lt;" &amp; stats[[#This Row],[Q3]]+(2*stats[[#This Row],[IQR]]), H1246:H1265, "&gt;" &amp; stats[[#This Row],[Q1]]-(2*stats[[#This Row],[IQR]])),"")</f>
        <v>8.8541666700621131E-4</v>
      </c>
    </row>
    <row r="1266" spans="1:12" x14ac:dyDescent="0.25">
      <c r="A1266" s="9">
        <v>44280.749606481484</v>
      </c>
      <c r="B1266" s="10">
        <v>0</v>
      </c>
      <c r="C1266" s="10">
        <v>1</v>
      </c>
      <c r="D1266" s="11">
        <f>SUM(B$2:B1266)</f>
        <v>3</v>
      </c>
      <c r="E1266" s="11">
        <f>SUM(C$2:C1266)</f>
        <v>1265</v>
      </c>
      <c r="F1266" s="12">
        <f>IF(stats[[#This Row],[Datetime]],stats[[#This Row],[Total Clear]]/stats[[#This Row],[Total Runs]],NA())</f>
        <v>2.3715415019762848E-3</v>
      </c>
      <c r="G1266" s="2">
        <f t="shared" si="63"/>
        <v>0</v>
      </c>
      <c r="H1266" s="3">
        <f>IFERROR(stats[[#This Row],[Datetime]]-A1265,"")</f>
        <v>9.6064814715646207E-4</v>
      </c>
      <c r="I1266" s="3">
        <f t="shared" si="64"/>
        <v>8.6516203555220272E-4</v>
      </c>
      <c r="J1266" s="3">
        <f t="shared" si="65"/>
        <v>9.3171296066429932E-4</v>
      </c>
      <c r="K1266" s="3">
        <f>IFERROR(stats[[#This Row],[Q3]]-stats[[#This Row],[Q1]],"")</f>
        <v>6.6550925112096593E-5</v>
      </c>
      <c r="L1266" s="3">
        <f>IFERROR(AVERAGEIFS(H1247:H1266, H1247:H1266, "&lt;" &amp; stats[[#This Row],[Q3]]+(2*stats[[#This Row],[IQR]]), H1247:H1266, "&gt;" &amp; stats[[#This Row],[Q1]]-(2*stats[[#This Row],[IQR]])),"")</f>
        <v>8.9120370394084607E-4</v>
      </c>
    </row>
    <row r="1267" spans="1:12" x14ac:dyDescent="0.25">
      <c r="A1267" s="9">
        <v>44280.750543981485</v>
      </c>
      <c r="B1267" s="10">
        <v>0</v>
      </c>
      <c r="C1267" s="10">
        <v>1</v>
      </c>
      <c r="D1267" s="11">
        <f>SUM(B$2:B1267)</f>
        <v>3</v>
      </c>
      <c r="E1267" s="11">
        <f>SUM(C$2:C1267)</f>
        <v>1266</v>
      </c>
      <c r="F1267" s="12">
        <f>IF(stats[[#This Row],[Datetime]],stats[[#This Row],[Total Clear]]/stats[[#This Row],[Total Runs]],NA())</f>
        <v>2.3696682464454978E-3</v>
      </c>
      <c r="G1267" s="2">
        <f t="shared" si="63"/>
        <v>0</v>
      </c>
      <c r="H1267" s="3">
        <f>IFERROR(stats[[#This Row],[Datetime]]-A1266,"")</f>
        <v>9.3750000087311491E-4</v>
      </c>
      <c r="I1267" s="3">
        <f t="shared" si="64"/>
        <v>8.6805555474711582E-4</v>
      </c>
      <c r="J1267" s="3">
        <f t="shared" si="65"/>
        <v>9.4039351824903861E-4</v>
      </c>
      <c r="K1267" s="3">
        <f>IFERROR(stats[[#This Row],[Q3]]-stats[[#This Row],[Q1]],"")</f>
        <v>7.2337963501922786E-5</v>
      </c>
      <c r="L1267" s="3">
        <f>IFERROR(AVERAGEIFS(H1248:H1267, H1248:H1267, "&lt;" &amp; stats[[#This Row],[Q3]]+(2*stats[[#This Row],[IQR]]), H1248:H1267, "&gt;" &amp; stats[[#This Row],[Q1]]-(2*stats[[#This Row],[IQR]])),"")</f>
        <v>8.9930555586761331E-4</v>
      </c>
    </row>
    <row r="1268" spans="1:12" x14ac:dyDescent="0.25">
      <c r="A1268" s="9">
        <v>44280.751342592594</v>
      </c>
      <c r="B1268" s="10">
        <v>0</v>
      </c>
      <c r="C1268" s="10">
        <v>1</v>
      </c>
      <c r="D1268" s="11">
        <f>SUM(B$2:B1268)</f>
        <v>3</v>
      </c>
      <c r="E1268" s="11">
        <f>SUM(C$2:C1268)</f>
        <v>1267</v>
      </c>
      <c r="F1268" s="12">
        <f>IF(stats[[#This Row],[Datetime]],stats[[#This Row],[Total Clear]]/stats[[#This Row],[Total Runs]],NA())</f>
        <v>2.3677979479084454E-3</v>
      </c>
      <c r="G1268" s="2">
        <f t="shared" si="63"/>
        <v>0</v>
      </c>
      <c r="H1268" s="3">
        <f>IFERROR(stats[[#This Row],[Datetime]]-A1267,"")</f>
        <v>7.9861110862111673E-4</v>
      </c>
      <c r="I1268" s="3">
        <f t="shared" si="64"/>
        <v>8.6516203555220272E-4</v>
      </c>
      <c r="J1268" s="3">
        <f t="shared" si="65"/>
        <v>9.4039351824903861E-4</v>
      </c>
      <c r="K1268" s="3">
        <f>IFERROR(stats[[#This Row],[Q3]]-stats[[#This Row],[Q1]],"")</f>
        <v>7.5231482696835883E-5</v>
      </c>
      <c r="L1268" s="3">
        <f>IFERROR(AVERAGEIFS(H1249:H1268, H1249:H1268, "&lt;" &amp; stats[[#This Row],[Q3]]+(2*stats[[#This Row],[IQR]]), H1249:H1268, "&gt;" &amp; stats[[#This Row],[Q1]]-(2*stats[[#This Row],[IQR]])),"")</f>
        <v>8.958333335613133E-4</v>
      </c>
    </row>
    <row r="1269" spans="1:12" x14ac:dyDescent="0.25">
      <c r="A1269" s="9">
        <v>44280.752222222225</v>
      </c>
      <c r="B1269" s="10">
        <v>0</v>
      </c>
      <c r="C1269" s="10">
        <v>1</v>
      </c>
      <c r="D1269" s="11">
        <f>SUM(B$2:B1269)</f>
        <v>3</v>
      </c>
      <c r="E1269" s="11">
        <f>SUM(C$2:C1269)</f>
        <v>1268</v>
      </c>
      <c r="F1269" s="12">
        <f>IF(stats[[#This Row],[Datetime]],stats[[#This Row],[Total Clear]]/stats[[#This Row],[Total Runs]],NA())</f>
        <v>2.3659305993690852E-3</v>
      </c>
      <c r="G1269" s="2">
        <f t="shared" si="63"/>
        <v>0</v>
      </c>
      <c r="H1269" s="3">
        <f>IFERROR(stats[[#This Row],[Datetime]]-A1268,"")</f>
        <v>8.7962963152676821E-4</v>
      </c>
      <c r="I1269" s="3">
        <f t="shared" si="64"/>
        <v>8.6805556020408403E-4</v>
      </c>
      <c r="J1269" s="3">
        <f t="shared" si="65"/>
        <v>9.4039351824903861E-4</v>
      </c>
      <c r="K1269" s="3">
        <f>IFERROR(stats[[#This Row],[Q3]]-stats[[#This Row],[Q1]],"")</f>
        <v>7.2337958044954576E-5</v>
      </c>
      <c r="L1269" s="3">
        <f>IFERROR(AVERAGEIFS(H1250:H1269, H1250:H1269, "&lt;" &amp; stats[[#This Row],[Q3]]+(2*stats[[#This Row],[IQR]]), H1250:H1269, "&gt;" &amp; stats[[#This Row],[Q1]]-(2*stats[[#This Row],[IQR]])),"")</f>
        <v>8.9814814818964803E-4</v>
      </c>
    </row>
    <row r="1270" spans="1:12" x14ac:dyDescent="0.25">
      <c r="A1270" s="9">
        <v>44280.753136574072</v>
      </c>
      <c r="B1270" s="10">
        <v>0</v>
      </c>
      <c r="C1270" s="10">
        <v>1</v>
      </c>
      <c r="D1270" s="11">
        <f>SUM(B$2:B1270)</f>
        <v>3</v>
      </c>
      <c r="E1270" s="11">
        <f>SUM(C$2:C1270)</f>
        <v>1269</v>
      </c>
      <c r="F1270" s="12">
        <f>IF(stats[[#This Row],[Datetime]],stats[[#This Row],[Total Clear]]/stats[[#This Row],[Total Runs]],NA())</f>
        <v>2.3640661938534278E-3</v>
      </c>
      <c r="G1270" s="2">
        <f t="shared" si="63"/>
        <v>0</v>
      </c>
      <c r="H1270" s="3">
        <f>IFERROR(stats[[#This Row],[Datetime]]-A1269,"")</f>
        <v>9.1435184731381014E-4</v>
      </c>
      <c r="I1270" s="3">
        <f t="shared" si="64"/>
        <v>8.6805556020408403E-4</v>
      </c>
      <c r="J1270" s="3">
        <f t="shared" si="65"/>
        <v>9.2881944328837562E-4</v>
      </c>
      <c r="K1270" s="3">
        <f>IFERROR(stats[[#This Row],[Q3]]-stats[[#This Row],[Q1]],"")</f>
        <v>6.0763883084291592E-5</v>
      </c>
      <c r="L1270" s="3">
        <f>IFERROR(AVERAGEIFS(H1251:H1270, H1251:H1270, "&lt;" &amp; stats[[#This Row],[Q3]]+(2*stats[[#This Row],[IQR]]), H1251:H1270, "&gt;" &amp; stats[[#This Row],[Q1]]-(2*stats[[#This Row],[IQR]])),"")</f>
        <v>8.9409722204436548E-4</v>
      </c>
    </row>
    <row r="1271" spans="1:12" x14ac:dyDescent="0.25">
      <c r="A1271" s="9">
        <v>44280.754016203704</v>
      </c>
      <c r="B1271" s="10">
        <v>0</v>
      </c>
      <c r="C1271" s="10">
        <v>1</v>
      </c>
      <c r="D1271" s="11">
        <f>SUM(B$2:B1271)</f>
        <v>3</v>
      </c>
      <c r="E1271" s="11">
        <f>SUM(C$2:C1271)</f>
        <v>1270</v>
      </c>
      <c r="F1271" s="12">
        <f>IF(stats[[#This Row],[Datetime]],stats[[#This Row],[Total Clear]]/stats[[#This Row],[Total Runs]],NA())</f>
        <v>2.3622047244094488E-3</v>
      </c>
      <c r="G1271" s="2">
        <f t="shared" si="63"/>
        <v>0</v>
      </c>
      <c r="H1271" s="3">
        <f>IFERROR(stats[[#This Row],[Datetime]]-A1270,"")</f>
        <v>8.7962963152676821E-4</v>
      </c>
      <c r="I1271" s="3">
        <f t="shared" si="64"/>
        <v>8.7673611415084451E-4</v>
      </c>
      <c r="J1271" s="3">
        <f t="shared" si="65"/>
        <v>9.2881944328837562E-4</v>
      </c>
      <c r="K1271" s="3">
        <f>IFERROR(stats[[#This Row],[Q3]]-stats[[#This Row],[Q1]],"")</f>
        <v>5.2083329137531109E-5</v>
      </c>
      <c r="L1271" s="3">
        <f>IFERROR(AVERAGEIFS(H1252:H1271, H1252:H1271, "&lt;" &amp; stats[[#This Row],[Q3]]+(2*stats[[#This Row],[IQR]]), H1252:H1271, "&gt;" &amp; stats[[#This Row],[Q1]]-(2*stats[[#This Row],[IQR]])),"")</f>
        <v>8.9525462972233076E-4</v>
      </c>
    </row>
    <row r="1272" spans="1:12" x14ac:dyDescent="0.25">
      <c r="A1272" s="9">
        <v>44280.754895833335</v>
      </c>
      <c r="B1272" s="10">
        <v>0</v>
      </c>
      <c r="C1272" s="10">
        <v>1</v>
      </c>
      <c r="D1272" s="11">
        <f>SUM(B$2:B1272)</f>
        <v>3</v>
      </c>
      <c r="E1272" s="11">
        <f>SUM(C$2:C1272)</f>
        <v>1271</v>
      </c>
      <c r="F1272" s="12">
        <f>IF(stats[[#This Row],[Datetime]],stats[[#This Row],[Total Clear]]/stats[[#This Row],[Total Runs]],NA())</f>
        <v>2.3603461841070024E-3</v>
      </c>
      <c r="G1272" s="2">
        <f t="shared" si="63"/>
        <v>0</v>
      </c>
      <c r="H1272" s="3">
        <f>IFERROR(stats[[#This Row],[Datetime]]-A1271,"")</f>
        <v>8.7962963152676821E-4</v>
      </c>
      <c r="I1272" s="3">
        <f t="shared" si="64"/>
        <v>8.7673611415084451E-4</v>
      </c>
      <c r="J1272" s="3">
        <f t="shared" si="65"/>
        <v>9.2881944328837562E-4</v>
      </c>
      <c r="K1272" s="3">
        <f>IFERROR(stats[[#This Row],[Q3]]-stats[[#This Row],[Q1]],"")</f>
        <v>5.2083329137531109E-5</v>
      </c>
      <c r="L1272" s="3">
        <f>IFERROR(AVERAGEIFS(H1253:H1272, H1253:H1272, "&lt;" &amp; stats[[#This Row],[Q3]]+(2*stats[[#This Row],[IQR]]), H1253:H1272, "&gt;" &amp; stats[[#This Row],[Q1]]-(2*stats[[#This Row],[IQR]])),"")</f>
        <v>8.9525462972233076E-4</v>
      </c>
    </row>
    <row r="1273" spans="1:12" x14ac:dyDescent="0.25">
      <c r="A1273" s="9">
        <v>44280.755833333336</v>
      </c>
      <c r="B1273" s="10">
        <v>0</v>
      </c>
      <c r="C1273" s="10">
        <v>1</v>
      </c>
      <c r="D1273" s="11">
        <f>SUM(B$2:B1273)</f>
        <v>3</v>
      </c>
      <c r="E1273" s="11">
        <f>SUM(C$2:C1273)</f>
        <v>1272</v>
      </c>
      <c r="F1273" s="12">
        <f>IF(stats[[#This Row],[Datetime]],stats[[#This Row],[Total Clear]]/stats[[#This Row],[Total Runs]],NA())</f>
        <v>2.3584905660377358E-3</v>
      </c>
      <c r="G1273" s="2">
        <f t="shared" si="63"/>
        <v>0</v>
      </c>
      <c r="H1273" s="3">
        <f>IFERROR(stats[[#This Row],[Datetime]]-A1272,"")</f>
        <v>9.3750000087311491E-4</v>
      </c>
      <c r="I1273" s="3">
        <f t="shared" si="64"/>
        <v>8.7962963152676821E-4</v>
      </c>
      <c r="J1273" s="3">
        <f t="shared" si="65"/>
        <v>9.3750000087311491E-4</v>
      </c>
      <c r="K1273" s="3">
        <f>IFERROR(stats[[#This Row],[Q3]]-stats[[#This Row],[Q1]],"")</f>
        <v>5.7870369346346706E-5</v>
      </c>
      <c r="L1273" s="3">
        <f>IFERROR(AVERAGEIFS(H1254:H1273, H1254:H1273, "&lt;" &amp; stats[[#This Row],[Q3]]+(2*stats[[#This Row],[IQR]]), H1254:H1273, "&gt;" &amp; stats[[#This Row],[Q1]]-(2*stats[[#This Row],[IQR]])),"")</f>
        <v>8.9872685202863067E-4</v>
      </c>
    </row>
    <row r="1274" spans="1:12" x14ac:dyDescent="0.25">
      <c r="A1274" s="9">
        <v>44280.756643518522</v>
      </c>
      <c r="B1274" s="10">
        <v>0</v>
      </c>
      <c r="C1274" s="10">
        <v>1</v>
      </c>
      <c r="D1274" s="11">
        <f>SUM(B$2:B1274)</f>
        <v>3</v>
      </c>
      <c r="E1274" s="11">
        <f>SUM(C$2:C1274)</f>
        <v>1273</v>
      </c>
      <c r="F1274" s="12">
        <f>IF(stats[[#This Row],[Datetime]],stats[[#This Row],[Total Clear]]/stats[[#This Row],[Total Runs]],NA())</f>
        <v>2.3566378633150041E-3</v>
      </c>
      <c r="G1274" s="2">
        <f t="shared" si="63"/>
        <v>0</v>
      </c>
      <c r="H1274" s="3">
        <f>IFERROR(stats[[#This Row],[Datetime]]-A1273,"")</f>
        <v>8.1018518540076911E-4</v>
      </c>
      <c r="I1274" s="3">
        <f t="shared" si="64"/>
        <v>8.7673611415084451E-4</v>
      </c>
      <c r="J1274" s="3">
        <f t="shared" si="65"/>
        <v>9.3750000087311491E-4</v>
      </c>
      <c r="K1274" s="3">
        <f>IFERROR(stats[[#This Row],[Q3]]-stats[[#This Row],[Q1]],"")</f>
        <v>6.0763886722270399E-5</v>
      </c>
      <c r="L1274" s="3">
        <f>IFERROR(AVERAGEIFS(H1255:H1274, H1255:H1274, "&lt;" &amp; stats[[#This Row],[Q3]]+(2*stats[[#This Row],[IQR]]), H1255:H1274, "&gt;" &amp; stats[[#This Row],[Q1]]-(2*stats[[#This Row],[IQR]])),"")</f>
        <v>8.9525462972233076E-4</v>
      </c>
    </row>
    <row r="1275" spans="1:12" x14ac:dyDescent="0.25">
      <c r="A1275" s="9">
        <v>44280.7575462963</v>
      </c>
      <c r="B1275" s="10">
        <v>0</v>
      </c>
      <c r="C1275" s="10">
        <v>1</v>
      </c>
      <c r="D1275" s="11">
        <f>SUM(B$2:B1275)</f>
        <v>3</v>
      </c>
      <c r="E1275" s="11">
        <f>SUM(C$2:C1275)</f>
        <v>1274</v>
      </c>
      <c r="F1275" s="12">
        <f>IF(stats[[#This Row],[Datetime]],stats[[#This Row],[Total Clear]]/stats[[#This Row],[Total Runs]],NA())</f>
        <v>2.3547880690737832E-3</v>
      </c>
      <c r="G1275" s="2">
        <f t="shared" si="63"/>
        <v>0</v>
      </c>
      <c r="H1275" s="3">
        <f>IFERROR(stats[[#This Row],[Datetime]]-A1274,"")</f>
        <v>9.0277777781011537E-4</v>
      </c>
      <c r="I1275" s="3">
        <f t="shared" si="64"/>
        <v>8.7962963152676821E-4</v>
      </c>
      <c r="J1275" s="3">
        <f t="shared" si="65"/>
        <v>9.3750000087311491E-4</v>
      </c>
      <c r="K1275" s="3">
        <f>IFERROR(stats[[#This Row],[Q3]]-stats[[#This Row],[Q1]],"")</f>
        <v>5.7870369346346706E-5</v>
      </c>
      <c r="L1275" s="3">
        <f>IFERROR(AVERAGEIFS(H1256:H1275, H1256:H1275, "&lt;" &amp; stats[[#This Row],[Q3]]+(2*stats[[#This Row],[IQR]]), H1256:H1275, "&gt;" &amp; stats[[#This Row],[Q1]]-(2*stats[[#This Row],[IQR]])),"")</f>
        <v>8.9872685202863067E-4</v>
      </c>
    </row>
    <row r="1276" spans="1:12" x14ac:dyDescent="0.25">
      <c r="A1276" s="9">
        <v>44280.758449074077</v>
      </c>
      <c r="B1276" s="10">
        <v>0</v>
      </c>
      <c r="C1276" s="10">
        <v>1</v>
      </c>
      <c r="D1276" s="11">
        <f>SUM(B$2:B1276)</f>
        <v>3</v>
      </c>
      <c r="E1276" s="11">
        <f>SUM(C$2:C1276)</f>
        <v>1275</v>
      </c>
      <c r="F1276" s="12">
        <f>IF(stats[[#This Row],[Datetime]],stats[[#This Row],[Total Clear]]/stats[[#This Row],[Total Runs]],NA())</f>
        <v>2.352941176470588E-3</v>
      </c>
      <c r="G1276" s="2">
        <f t="shared" si="63"/>
        <v>0</v>
      </c>
      <c r="H1276" s="3">
        <f>IFERROR(stats[[#This Row],[Datetime]]-A1275,"")</f>
        <v>9.0277777781011537E-4</v>
      </c>
      <c r="I1276" s="3">
        <f t="shared" si="64"/>
        <v>8.7962963152676821E-4</v>
      </c>
      <c r="J1276" s="3">
        <f t="shared" si="65"/>
        <v>9.3750000087311491E-4</v>
      </c>
      <c r="K1276" s="3">
        <f>IFERROR(stats[[#This Row],[Q3]]-stats[[#This Row],[Q1]],"")</f>
        <v>5.7870369346346706E-5</v>
      </c>
      <c r="L1276" s="3">
        <f>IFERROR(AVERAGEIFS(H1257:H1276, H1257:H1276, "&lt;" &amp; stats[[#This Row],[Q3]]+(2*stats[[#This Row],[IQR]]), H1257:H1276, "&gt;" &amp; stats[[#This Row],[Q1]]-(2*stats[[#This Row],[IQR]])),"")</f>
        <v>8.9756944471446336E-4</v>
      </c>
    </row>
    <row r="1277" spans="1:12" x14ac:dyDescent="0.25">
      <c r="A1277" s="9">
        <v>44280.759398148148</v>
      </c>
      <c r="B1277" s="10">
        <v>0</v>
      </c>
      <c r="C1277" s="10">
        <v>1</v>
      </c>
      <c r="D1277" s="11">
        <f>SUM(B$2:B1277)</f>
        <v>3</v>
      </c>
      <c r="E1277" s="11">
        <f>SUM(C$2:C1277)</f>
        <v>1276</v>
      </c>
      <c r="F1277" s="12">
        <f>IF(stats[[#This Row],[Datetime]],stats[[#This Row],[Total Clear]]/stats[[#This Row],[Total Runs]],NA())</f>
        <v>2.3510971786833857E-3</v>
      </c>
      <c r="G1277" s="2">
        <f t="shared" si="63"/>
        <v>0</v>
      </c>
      <c r="H1277" s="3">
        <f>IFERROR(stats[[#This Row],[Datetime]]-A1276,"")</f>
        <v>9.4907407037680969E-4</v>
      </c>
      <c r="I1277" s="3">
        <f t="shared" si="64"/>
        <v>8.7962963152676821E-4</v>
      </c>
      <c r="J1277" s="3">
        <f t="shared" si="65"/>
        <v>9.4039351824903861E-4</v>
      </c>
      <c r="K1277" s="3">
        <f>IFERROR(stats[[#This Row],[Q3]]-stats[[#This Row],[Q1]],"")</f>
        <v>6.0763886722270399E-5</v>
      </c>
      <c r="L1277" s="3">
        <f>IFERROR(AVERAGEIFS(H1258:H1277, H1258:H1277, "&lt;" &amp; stats[[#This Row],[Q3]]+(2*stats[[#This Row],[IQR]]), H1258:H1277, "&gt;" &amp; stats[[#This Row],[Q1]]-(2*stats[[#This Row],[IQR]])),"")</f>
        <v>8.9930555550381546E-4</v>
      </c>
    </row>
    <row r="1278" spans="1:12" x14ac:dyDescent="0.25">
      <c r="A1278" s="9">
        <v>44280.760358796295</v>
      </c>
      <c r="B1278" s="10">
        <v>0</v>
      </c>
      <c r="C1278" s="10">
        <v>1</v>
      </c>
      <c r="D1278" s="11">
        <f>SUM(B$2:B1278)</f>
        <v>3</v>
      </c>
      <c r="E1278" s="11">
        <f>SUM(C$2:C1278)</f>
        <v>1277</v>
      </c>
      <c r="F1278" s="12">
        <f>IF(stats[[#This Row],[Datetime]],stats[[#This Row],[Total Clear]]/stats[[#This Row],[Total Runs]],NA())</f>
        <v>2.3492560689115116E-3</v>
      </c>
      <c r="G1278" s="2">
        <f t="shared" si="63"/>
        <v>0</v>
      </c>
      <c r="H1278" s="3">
        <f>IFERROR(stats[[#This Row],[Datetime]]-A1277,"")</f>
        <v>9.6064814715646207E-4</v>
      </c>
      <c r="I1278" s="3">
        <f t="shared" si="64"/>
        <v>8.7962963152676821E-4</v>
      </c>
      <c r="J1278" s="3">
        <f t="shared" si="65"/>
        <v>9.4039351824903861E-4</v>
      </c>
      <c r="K1278" s="3">
        <f>IFERROR(stats[[#This Row],[Q3]]-stats[[#This Row],[Q1]],"")</f>
        <v>6.0763886722270399E-5</v>
      </c>
      <c r="L1278" s="3">
        <f>IFERROR(AVERAGEIFS(H1259:H1278, H1259:H1278, "&lt;" &amp; stats[[#This Row],[Q3]]+(2*stats[[#This Row],[IQR]]), H1259:H1278, "&gt;" &amp; stats[[#This Row],[Q1]]-(2*stats[[#This Row],[IQR]])),"")</f>
        <v>8.9988425934279799E-4</v>
      </c>
    </row>
    <row r="1279" spans="1:12" x14ac:dyDescent="0.25">
      <c r="A1279" s="9">
        <v>44280.761180555557</v>
      </c>
      <c r="B1279" s="10">
        <v>0</v>
      </c>
      <c r="C1279" s="10">
        <v>1</v>
      </c>
      <c r="D1279" s="11">
        <f>SUM(B$2:B1279)</f>
        <v>3</v>
      </c>
      <c r="E1279" s="11">
        <f>SUM(C$2:C1279)</f>
        <v>1278</v>
      </c>
      <c r="F1279" s="12">
        <f>IF(stats[[#This Row],[Datetime]],stats[[#This Row],[Total Clear]]/stats[[#This Row],[Total Runs]],NA())</f>
        <v>2.3474178403755869E-3</v>
      </c>
      <c r="G1279" s="2">
        <f t="shared" si="63"/>
        <v>0</v>
      </c>
      <c r="H1279" s="3">
        <f>IFERROR(stats[[#This Row],[Datetime]]-A1278,"")</f>
        <v>8.217592621804215E-4</v>
      </c>
      <c r="I1279" s="3">
        <f t="shared" si="64"/>
        <v>8.7673611415084451E-4</v>
      </c>
      <c r="J1279" s="3">
        <f t="shared" si="65"/>
        <v>9.4039351824903861E-4</v>
      </c>
      <c r="K1279" s="3">
        <f>IFERROR(stats[[#This Row],[Q3]]-stats[[#This Row],[Q1]],"")</f>
        <v>6.3657404098194093E-5</v>
      </c>
      <c r="L1279" s="3">
        <f>IFERROR(AVERAGEIFS(H1260:H1279, H1260:H1279, "&lt;" &amp; stats[[#This Row],[Q3]]+(2*stats[[#This Row],[IQR]]), H1260:H1279, "&gt;" &amp; stats[[#This Row],[Q1]]-(2*stats[[#This Row],[IQR]])),"")</f>
        <v>8.958333335613133E-4</v>
      </c>
    </row>
    <row r="1280" spans="1:12" x14ac:dyDescent="0.25">
      <c r="A1280" s="9">
        <v>44280.761967592596</v>
      </c>
      <c r="B1280" s="10">
        <v>0</v>
      </c>
      <c r="C1280" s="10">
        <v>1</v>
      </c>
      <c r="D1280" s="11">
        <f>SUM(B$2:B1280)</f>
        <v>3</v>
      </c>
      <c r="E1280" s="11">
        <f>SUM(C$2:C1280)</f>
        <v>1279</v>
      </c>
      <c r="F1280" s="12">
        <f>IF(stats[[#This Row],[Datetime]],stats[[#This Row],[Total Clear]]/stats[[#This Row],[Total Runs]],NA())</f>
        <v>2.3455824863174357E-3</v>
      </c>
      <c r="G1280" s="2">
        <f t="shared" si="63"/>
        <v>0</v>
      </c>
      <c r="H1280" s="3">
        <f>IFERROR(stats[[#This Row],[Datetime]]-A1279,"")</f>
        <v>7.8703703911742195E-4</v>
      </c>
      <c r="I1280" s="3">
        <f t="shared" si="64"/>
        <v>8.5648148706241045E-4</v>
      </c>
      <c r="J1280" s="3">
        <f t="shared" si="65"/>
        <v>9.3750000087311491E-4</v>
      </c>
      <c r="K1280" s="3">
        <f>IFERROR(stats[[#This Row],[Q3]]-stats[[#This Row],[Q1]],"")</f>
        <v>8.1018513810704462E-5</v>
      </c>
      <c r="L1280" s="3">
        <f>IFERROR(AVERAGEIFS(H1261:H1280, H1261:H1280, "&lt;" &amp; stats[[#This Row],[Q3]]+(2*stats[[#This Row],[IQR]]), H1261:H1280, "&gt;" &amp; stats[[#This Row],[Q1]]-(2*stats[[#This Row],[IQR]])),"")</f>
        <v>8.8773148163454605E-4</v>
      </c>
    </row>
    <row r="1281" spans="1:12" x14ac:dyDescent="0.25">
      <c r="A1281" s="9">
        <v>44280.762870370374</v>
      </c>
      <c r="B1281" s="10">
        <v>0</v>
      </c>
      <c r="C1281" s="10">
        <v>1</v>
      </c>
      <c r="D1281" s="11">
        <f>SUM(B$2:B1281)</f>
        <v>3</v>
      </c>
      <c r="E1281" s="11">
        <f>SUM(C$2:C1281)</f>
        <v>1280</v>
      </c>
      <c r="F1281" s="12">
        <f>IF(stats[[#This Row],[Datetime]],stats[[#This Row],[Total Clear]]/stats[[#This Row],[Total Runs]],NA())</f>
        <v>2.3437499999999999E-3</v>
      </c>
      <c r="G1281" s="2">
        <f t="shared" si="63"/>
        <v>0</v>
      </c>
      <c r="H1281" s="3">
        <f>IFERROR(stats[[#This Row],[Datetime]]-A1280,"")</f>
        <v>9.0277777781011537E-4</v>
      </c>
      <c r="I1281" s="3">
        <f t="shared" si="64"/>
        <v>8.5648148706241045E-4</v>
      </c>
      <c r="J1281" s="3">
        <f t="shared" si="65"/>
        <v>9.3750000087311491E-4</v>
      </c>
      <c r="K1281" s="3">
        <f>IFERROR(stats[[#This Row],[Q3]]-stats[[#This Row],[Q1]],"")</f>
        <v>8.1018513810704462E-5</v>
      </c>
      <c r="L1281" s="3">
        <f>IFERROR(AVERAGEIFS(H1262:H1281, H1262:H1281, "&lt;" &amp; stats[[#This Row],[Q3]]+(2*stats[[#This Row],[IQR]]), H1262:H1281, "&gt;" &amp; stats[[#This Row],[Q1]]-(2*stats[[#This Row],[IQR]])),"")</f>
        <v>8.8831018547352869E-4</v>
      </c>
    </row>
    <row r="1282" spans="1:12" x14ac:dyDescent="0.25">
      <c r="A1282" s="9">
        <v>44280.763935185183</v>
      </c>
      <c r="B1282" s="10">
        <v>0</v>
      </c>
      <c r="C1282" s="10">
        <v>1</v>
      </c>
      <c r="D1282" s="11">
        <f>SUM(B$2:B1282)</f>
        <v>3</v>
      </c>
      <c r="E1282" s="11">
        <f>SUM(C$2:C1282)</f>
        <v>1281</v>
      </c>
      <c r="F1282" s="12">
        <f>IF(stats[[#This Row],[Datetime]],stats[[#This Row],[Total Clear]]/stats[[#This Row],[Total Runs]],NA())</f>
        <v>2.34192037470726E-3</v>
      </c>
      <c r="G1282" s="2">
        <f t="shared" si="63"/>
        <v>0</v>
      </c>
      <c r="H1282" s="3">
        <f>IFERROR(stats[[#This Row],[Datetime]]-A1281,"")</f>
        <v>1.0648148090695031E-3</v>
      </c>
      <c r="I1282" s="3">
        <f t="shared" si="64"/>
        <v>8.7673611415084451E-4</v>
      </c>
      <c r="J1282" s="3">
        <f t="shared" si="65"/>
        <v>9.4039351824903861E-4</v>
      </c>
      <c r="K1282" s="3">
        <f>IFERROR(stats[[#This Row],[Q3]]-stats[[#This Row],[Q1]],"")</f>
        <v>6.3657404098194093E-5</v>
      </c>
      <c r="L1282" s="3">
        <f>IFERROR(AVERAGEIFS(H1263:H1282, H1263:H1282, "&lt;" &amp; stats[[#This Row],[Q3]]+(2*stats[[#This Row],[IQR]]), H1263:H1282, "&gt;" &amp; stats[[#This Row],[Q1]]-(2*stats[[#This Row],[IQR]])),"")</f>
        <v>9.0219907397113273E-4</v>
      </c>
    </row>
    <row r="1283" spans="1:12" x14ac:dyDescent="0.25">
      <c r="A1283" s="9">
        <v>44280.764988425923</v>
      </c>
      <c r="B1283" s="10">
        <v>0</v>
      </c>
      <c r="C1283" s="10">
        <v>1</v>
      </c>
      <c r="D1283" s="11">
        <f>SUM(B$2:B1283)</f>
        <v>3</v>
      </c>
      <c r="E1283" s="11">
        <f>SUM(C$2:C1283)</f>
        <v>1282</v>
      </c>
      <c r="F1283" s="12">
        <f>IF(stats[[#This Row],[Datetime]],stats[[#This Row],[Total Clear]]/stats[[#This Row],[Total Runs]],NA())</f>
        <v>2.3400936037441498E-3</v>
      </c>
      <c r="G1283" s="2">
        <f t="shared" si="63"/>
        <v>0</v>
      </c>
      <c r="H1283" s="3">
        <f>IFERROR(stats[[#This Row],[Datetime]]-A1282,"")</f>
        <v>1.0532407395658083E-3</v>
      </c>
      <c r="I1283" s="3">
        <f t="shared" si="64"/>
        <v>8.7673611415084451E-4</v>
      </c>
      <c r="J1283" s="3">
        <f t="shared" si="65"/>
        <v>9.4039351824903861E-4</v>
      </c>
      <c r="K1283" s="3">
        <f>IFERROR(stats[[#This Row],[Q3]]-stats[[#This Row],[Q1]],"")</f>
        <v>6.3657404098194093E-5</v>
      </c>
      <c r="L1283" s="3">
        <f>IFERROR(AVERAGEIFS(H1264:H1283, H1264:H1283, "&lt;" &amp; stats[[#This Row],[Q3]]+(2*stats[[#This Row],[IQR]]), H1264:H1283, "&gt;" &amp; stats[[#This Row],[Q1]]-(2*stats[[#This Row],[IQR]])),"")</f>
        <v>9.0624999975261742E-4</v>
      </c>
    </row>
    <row r="1284" spans="1:12" x14ac:dyDescent="0.25">
      <c r="A1284" s="9">
        <v>44280.7659375</v>
      </c>
      <c r="B1284" s="10">
        <v>0</v>
      </c>
      <c r="C1284" s="10">
        <v>1</v>
      </c>
      <c r="D1284" s="11">
        <f>SUM(B$2:B1284)</f>
        <v>3</v>
      </c>
      <c r="E1284" s="11">
        <f>SUM(C$2:C1284)</f>
        <v>1283</v>
      </c>
      <c r="F1284" s="12">
        <f>IF(stats[[#This Row],[Datetime]],stats[[#This Row],[Total Clear]]/stats[[#This Row],[Total Runs]],NA())</f>
        <v>2.3382696804364772E-3</v>
      </c>
      <c r="G1284" s="2">
        <f t="shared" si="63"/>
        <v>0</v>
      </c>
      <c r="H1284" s="3">
        <f>IFERROR(stats[[#This Row],[Datetime]]-A1283,"")</f>
        <v>9.490740776527673E-4</v>
      </c>
      <c r="I1284" s="3">
        <f t="shared" si="64"/>
        <v>8.7673611415084451E-4</v>
      </c>
      <c r="J1284" s="3">
        <f t="shared" si="65"/>
        <v>9.4907407219579909E-4</v>
      </c>
      <c r="K1284" s="3">
        <f>IFERROR(stats[[#This Row],[Q3]]-stats[[#This Row],[Q1]],"")</f>
        <v>7.2337958044954576E-5</v>
      </c>
      <c r="L1284" s="3">
        <f>IFERROR(AVERAGEIFS(H1265:H1284, H1265:H1284, "&lt;" &amp; stats[[#This Row],[Q3]]+(2*stats[[#This Row],[IQR]]), H1265:H1284, "&gt;" &amp; stats[[#This Row],[Q1]]-(2*stats[[#This Row],[IQR]])),"")</f>
        <v>9.0798611126956534E-4</v>
      </c>
    </row>
    <row r="1285" spans="1:12" x14ac:dyDescent="0.25">
      <c r="A1285" s="9">
        <v>44280.766805555555</v>
      </c>
      <c r="B1285" s="10">
        <v>0</v>
      </c>
      <c r="C1285" s="10">
        <v>1</v>
      </c>
      <c r="D1285" s="11">
        <f>SUM(B$2:B1285)</f>
        <v>3</v>
      </c>
      <c r="E1285" s="11">
        <f>SUM(C$2:C1285)</f>
        <v>1284</v>
      </c>
      <c r="F1285" s="12">
        <f>IF(stats[[#This Row],[Datetime]],stats[[#This Row],[Total Clear]]/stats[[#This Row],[Total Runs]],NA())</f>
        <v>2.3364485981308409E-3</v>
      </c>
      <c r="G1285" s="2">
        <f t="shared" si="63"/>
        <v>0</v>
      </c>
      <c r="H1285" s="3">
        <f>IFERROR(stats[[#This Row],[Datetime]]-A1284,"")</f>
        <v>8.6805555474711582E-4</v>
      </c>
      <c r="I1285" s="3">
        <f t="shared" si="64"/>
        <v>8.7673611233185511E-4</v>
      </c>
      <c r="J1285" s="3">
        <f t="shared" si="65"/>
        <v>9.4907407219579909E-4</v>
      </c>
      <c r="K1285" s="3">
        <f>IFERROR(stats[[#This Row],[Q3]]-stats[[#This Row],[Q1]],"")</f>
        <v>7.2337959863943979E-5</v>
      </c>
      <c r="L1285" s="3">
        <f>IFERROR(AVERAGEIFS(H1266:H1285, H1266:H1285, "&lt;" &amp; stats[[#This Row],[Q3]]+(2*stats[[#This Row],[IQR]]), H1266:H1285, "&gt;" &amp; stats[[#This Row],[Q1]]-(2*stats[[#This Row],[IQR]])),"")</f>
        <v>9.0798611090576738E-4</v>
      </c>
    </row>
    <row r="1286" spans="1:12" x14ac:dyDescent="0.25">
      <c r="A1286" s="9">
        <v>44280.76766203704</v>
      </c>
      <c r="B1286" s="10">
        <v>0</v>
      </c>
      <c r="C1286" s="10">
        <v>1</v>
      </c>
      <c r="D1286" s="11">
        <f>SUM(B$2:B1286)</f>
        <v>3</v>
      </c>
      <c r="E1286" s="11">
        <f>SUM(C$2:C1286)</f>
        <v>1285</v>
      </c>
      <c r="F1286" s="12">
        <f>IF(stats[[#This Row],[Datetime]],stats[[#This Row],[Total Clear]]/stats[[#This Row],[Total Runs]],NA())</f>
        <v>2.3346303501945525E-3</v>
      </c>
      <c r="G1286" s="2">
        <f t="shared" si="63"/>
        <v>0</v>
      </c>
      <c r="H1286" s="3">
        <f>IFERROR(stats[[#This Row],[Datetime]]-A1285,"")</f>
        <v>8.5648148524342105E-4</v>
      </c>
      <c r="I1286" s="3">
        <f t="shared" si="64"/>
        <v>8.6516203737119213E-4</v>
      </c>
      <c r="J1286" s="3">
        <f t="shared" si="65"/>
        <v>9.4039351824903861E-4</v>
      </c>
      <c r="K1286" s="3">
        <f>IFERROR(stats[[#This Row],[Q3]]-stats[[#This Row],[Q1]],"")</f>
        <v>7.5231480877846479E-5</v>
      </c>
      <c r="L1286" s="3">
        <f>IFERROR(AVERAGEIFS(H1267:H1286, H1267:H1286, "&lt;" &amp; stats[[#This Row],[Q3]]+(2*stats[[#This Row],[IQR]]), H1267:H1286, "&gt;" &amp; stats[[#This Row],[Q1]]-(2*stats[[#This Row],[IQR]])),"")</f>
        <v>9.0277777781011537E-4</v>
      </c>
    </row>
    <row r="1287" spans="1:12" x14ac:dyDescent="0.25">
      <c r="A1287" s="9">
        <v>44280.768530092595</v>
      </c>
      <c r="B1287" s="10">
        <v>0</v>
      </c>
      <c r="C1287" s="10">
        <v>1</v>
      </c>
      <c r="D1287" s="11">
        <f>SUM(B$2:B1287)</f>
        <v>3</v>
      </c>
      <c r="E1287" s="11">
        <f>SUM(C$2:C1287)</f>
        <v>1286</v>
      </c>
      <c r="F1287" s="12">
        <f>IF(stats[[#This Row],[Datetime]],stats[[#This Row],[Total Clear]]/stats[[#This Row],[Total Runs]],NA())</f>
        <v>2.3328149300155523E-3</v>
      </c>
      <c r="G1287" s="2">
        <f t="shared" ref="G1287:G1350" si="66">SUM(B1268:B1287) / SUM(C1268:C1287)</f>
        <v>0</v>
      </c>
      <c r="H1287" s="3">
        <f>IFERROR(stats[[#This Row],[Datetime]]-A1286,"")</f>
        <v>8.6805555474711582E-4</v>
      </c>
      <c r="I1287" s="3">
        <f t="shared" ref="I1287:I1350" si="67">IFERROR(_xlfn.QUARTILE.INC(H1268:H1287,1),"")</f>
        <v>8.6516203737119213E-4</v>
      </c>
      <c r="J1287" s="3">
        <f t="shared" ref="J1287:J1350" si="68">IFERROR(_xlfn.QUARTILE.INC(H1268:H1287,3),"")</f>
        <v>9.4039351824903861E-4</v>
      </c>
      <c r="K1287" s="3">
        <f>IFERROR(stats[[#This Row],[Q3]]-stats[[#This Row],[Q1]],"")</f>
        <v>7.5231480877846479E-5</v>
      </c>
      <c r="L1287" s="3">
        <f>IFERROR(AVERAGEIFS(H1268:H1287, H1268:H1287, "&lt;" &amp; stats[[#This Row],[Q3]]+(2*stats[[#This Row],[IQR]]), H1268:H1287, "&gt;" &amp; stats[[#This Row],[Q1]]-(2*stats[[#This Row],[IQR]])),"")</f>
        <v>8.9930555550381546E-4</v>
      </c>
    </row>
    <row r="1288" spans="1:12" x14ac:dyDescent="0.25">
      <c r="A1288" s="9">
        <v>44280.769479166665</v>
      </c>
      <c r="B1288" s="10">
        <v>0</v>
      </c>
      <c r="C1288" s="10">
        <v>1</v>
      </c>
      <c r="D1288" s="11">
        <f>SUM(B$2:B1288)</f>
        <v>3</v>
      </c>
      <c r="E1288" s="11">
        <f>SUM(C$2:C1288)</f>
        <v>1287</v>
      </c>
      <c r="F1288" s="12">
        <f>IF(stats[[#This Row],[Datetime]],stats[[#This Row],[Total Clear]]/stats[[#This Row],[Total Runs]],NA())</f>
        <v>2.331002331002331E-3</v>
      </c>
      <c r="G1288" s="2">
        <f t="shared" si="66"/>
        <v>0</v>
      </c>
      <c r="H1288" s="3">
        <f>IFERROR(stats[[#This Row],[Datetime]]-A1287,"")</f>
        <v>9.4907407037680969E-4</v>
      </c>
      <c r="I1288" s="3">
        <f t="shared" si="67"/>
        <v>8.6805555474711582E-4</v>
      </c>
      <c r="J1288" s="3">
        <f t="shared" si="68"/>
        <v>9.4907407037680969E-4</v>
      </c>
      <c r="K1288" s="3">
        <f>IFERROR(stats[[#This Row],[Q3]]-stats[[#This Row],[Q1]],"")</f>
        <v>8.1018515629693866E-5</v>
      </c>
      <c r="L1288" s="3">
        <f>IFERROR(AVERAGEIFS(H1269:H1288, H1269:H1288, "&lt;" &amp; stats[[#This Row],[Q3]]+(2*stats[[#This Row],[IQR]]), H1269:H1288, "&gt;" &amp; stats[[#This Row],[Q1]]-(2*stats[[#This Row],[IQR]])),"")</f>
        <v>9.0682870359160006E-4</v>
      </c>
    </row>
    <row r="1289" spans="1:12" x14ac:dyDescent="0.25">
      <c r="A1289" s="9">
        <v>44280.770405092589</v>
      </c>
      <c r="B1289" s="10">
        <v>0</v>
      </c>
      <c r="C1289" s="10">
        <v>1</v>
      </c>
      <c r="D1289" s="11">
        <f>SUM(B$2:B1289)</f>
        <v>3</v>
      </c>
      <c r="E1289" s="11">
        <f>SUM(C$2:C1289)</f>
        <v>1288</v>
      </c>
      <c r="F1289" s="12">
        <f>IF(stats[[#This Row],[Datetime]],stats[[#This Row],[Total Clear]]/stats[[#This Row],[Total Runs]],NA())</f>
        <v>2.329192546583851E-3</v>
      </c>
      <c r="G1289" s="2">
        <f t="shared" si="66"/>
        <v>0</v>
      </c>
      <c r="H1289" s="3">
        <f>IFERROR(stats[[#This Row],[Datetime]]-A1288,"")</f>
        <v>9.2592592409346253E-4</v>
      </c>
      <c r="I1289" s="3">
        <f t="shared" si="67"/>
        <v>8.6805555474711582E-4</v>
      </c>
      <c r="J1289" s="3">
        <f t="shared" si="68"/>
        <v>9.4907407037680969E-4</v>
      </c>
      <c r="K1289" s="3">
        <f>IFERROR(stats[[#This Row],[Q3]]-stats[[#This Row],[Q1]],"")</f>
        <v>8.1018515629693866E-5</v>
      </c>
      <c r="L1289" s="3">
        <f>IFERROR(AVERAGEIFS(H1270:H1289, H1270:H1289, "&lt;" &amp; stats[[#This Row],[Q3]]+(2*stats[[#This Row],[IQR]]), H1270:H1289, "&gt;" &amp; stats[[#This Row],[Q1]]-(2*stats[[#This Row],[IQR]])),"")</f>
        <v>9.091435182199348E-4</v>
      </c>
    </row>
    <row r="1290" spans="1:12" x14ac:dyDescent="0.25">
      <c r="A1290" s="9">
        <v>44280.77134259259</v>
      </c>
      <c r="B1290" s="10">
        <v>0</v>
      </c>
      <c r="C1290" s="10">
        <v>1</v>
      </c>
      <c r="D1290" s="11">
        <f>SUM(B$2:B1290)</f>
        <v>3</v>
      </c>
      <c r="E1290" s="11">
        <f>SUM(C$2:C1290)</f>
        <v>1289</v>
      </c>
      <c r="F1290" s="12">
        <f>IF(stats[[#This Row],[Datetime]],stats[[#This Row],[Total Clear]]/stats[[#This Row],[Total Runs]],NA())</f>
        <v>2.3273855702094647E-3</v>
      </c>
      <c r="G1290" s="2">
        <f t="shared" si="66"/>
        <v>0</v>
      </c>
      <c r="H1290" s="3">
        <f>IFERROR(stats[[#This Row],[Datetime]]-A1289,"")</f>
        <v>9.3750000087311491E-4</v>
      </c>
      <c r="I1290" s="3">
        <f t="shared" si="67"/>
        <v>8.6805555474711582E-4</v>
      </c>
      <c r="J1290" s="3">
        <f t="shared" si="68"/>
        <v>9.4907407037680969E-4</v>
      </c>
      <c r="K1290" s="3">
        <f>IFERROR(stats[[#This Row],[Q3]]-stats[[#This Row],[Q1]],"")</f>
        <v>8.1018515629693866E-5</v>
      </c>
      <c r="L1290" s="3">
        <f>IFERROR(AVERAGEIFS(H1271:H1290, H1271:H1290, "&lt;" &amp; stats[[#This Row],[Q3]]+(2*stats[[#This Row],[IQR]]), H1271:H1290, "&gt;" &amp; stats[[#This Row],[Q1]]-(2*stats[[#This Row],[IQR]])),"")</f>
        <v>9.1030092589789997E-4</v>
      </c>
    </row>
    <row r="1291" spans="1:12" x14ac:dyDescent="0.25">
      <c r="A1291" s="9">
        <v>44280.772233796299</v>
      </c>
      <c r="B1291" s="10">
        <v>0</v>
      </c>
      <c r="C1291" s="10">
        <v>1</v>
      </c>
      <c r="D1291" s="11">
        <f>SUM(B$2:B1291)</f>
        <v>3</v>
      </c>
      <c r="E1291" s="11">
        <f>SUM(C$2:C1291)</f>
        <v>1290</v>
      </c>
      <c r="F1291" s="12">
        <f>IF(stats[[#This Row],[Datetime]],stats[[#This Row],[Total Clear]]/stats[[#This Row],[Total Runs]],NA())</f>
        <v>2.3255813953488372E-3</v>
      </c>
      <c r="G1291" s="2">
        <f t="shared" si="66"/>
        <v>0</v>
      </c>
      <c r="H1291" s="3">
        <f>IFERROR(stats[[#This Row],[Datetime]]-A1290,"")</f>
        <v>8.9120370830642059E-4</v>
      </c>
      <c r="I1291" s="3">
        <f t="shared" si="67"/>
        <v>8.6805555474711582E-4</v>
      </c>
      <c r="J1291" s="3">
        <f t="shared" si="68"/>
        <v>9.4907407037680969E-4</v>
      </c>
      <c r="K1291" s="3">
        <f>IFERROR(stats[[#This Row],[Q3]]-stats[[#This Row],[Q1]],"")</f>
        <v>8.1018515629693866E-5</v>
      </c>
      <c r="L1291" s="3">
        <f>IFERROR(AVERAGEIFS(H1272:H1291, H1272:H1291, "&lt;" &amp; stats[[#This Row],[Q3]]+(2*stats[[#This Row],[IQR]]), H1272:H1291, "&gt;" &amp; stats[[#This Row],[Q1]]-(2*stats[[#This Row],[IQR]])),"")</f>
        <v>9.1087962973688261E-4</v>
      </c>
    </row>
    <row r="1292" spans="1:12" x14ac:dyDescent="0.25">
      <c r="A1292" s="9">
        <v>44280.773148148146</v>
      </c>
      <c r="B1292" s="10">
        <v>0</v>
      </c>
      <c r="C1292" s="10">
        <v>1</v>
      </c>
      <c r="D1292" s="11">
        <f>SUM(B$2:B1292)</f>
        <v>3</v>
      </c>
      <c r="E1292" s="11">
        <f>SUM(C$2:C1292)</f>
        <v>1291</v>
      </c>
      <c r="F1292" s="12">
        <f>IF(stats[[#This Row],[Datetime]],stats[[#This Row],[Total Clear]]/stats[[#This Row],[Total Runs]],NA())</f>
        <v>2.3237800154918666E-3</v>
      </c>
      <c r="G1292" s="2">
        <f t="shared" si="66"/>
        <v>0</v>
      </c>
      <c r="H1292" s="3">
        <f>IFERROR(stats[[#This Row],[Datetime]]-A1291,"")</f>
        <v>9.1435184731381014E-4</v>
      </c>
      <c r="I1292" s="3">
        <f t="shared" si="67"/>
        <v>8.6805555474711582E-4</v>
      </c>
      <c r="J1292" s="3">
        <f t="shared" si="68"/>
        <v>9.4907407037680969E-4</v>
      </c>
      <c r="K1292" s="3">
        <f>IFERROR(stats[[#This Row],[Q3]]-stats[[#This Row],[Q1]],"")</f>
        <v>8.1018515629693866E-5</v>
      </c>
      <c r="L1292" s="3">
        <f>IFERROR(AVERAGEIFS(H1273:H1292, H1273:H1292, "&lt;" &amp; stats[[#This Row],[Q3]]+(2*stats[[#This Row],[IQR]]), H1273:H1292, "&gt;" &amp; stats[[#This Row],[Q1]]-(2*stats[[#This Row],[IQR]])),"")</f>
        <v>9.1261574052623471E-4</v>
      </c>
    </row>
    <row r="1293" spans="1:12" x14ac:dyDescent="0.25">
      <c r="A1293" s="9">
        <v>44280.77412037037</v>
      </c>
      <c r="B1293" s="10">
        <v>0</v>
      </c>
      <c r="C1293" s="10">
        <v>1</v>
      </c>
      <c r="D1293" s="11">
        <f>SUM(B$2:B1293)</f>
        <v>3</v>
      </c>
      <c r="E1293" s="11">
        <f>SUM(C$2:C1293)</f>
        <v>1292</v>
      </c>
      <c r="F1293" s="12">
        <f>IF(stats[[#This Row],[Datetime]],stats[[#This Row],[Total Clear]]/stats[[#This Row],[Total Runs]],NA())</f>
        <v>2.3219814241486067E-3</v>
      </c>
      <c r="G1293" s="2">
        <f t="shared" si="66"/>
        <v>0</v>
      </c>
      <c r="H1293" s="3">
        <f>IFERROR(stats[[#This Row],[Datetime]]-A1292,"")</f>
        <v>9.7222222393611446E-4</v>
      </c>
      <c r="I1293" s="3">
        <f t="shared" si="67"/>
        <v>8.6805555474711582E-4</v>
      </c>
      <c r="J1293" s="3">
        <f t="shared" si="68"/>
        <v>9.4907407219579909E-4</v>
      </c>
      <c r="K1293" s="3">
        <f>IFERROR(stats[[#This Row],[Q3]]-stats[[#This Row],[Q1]],"")</f>
        <v>8.1018517448683269E-5</v>
      </c>
      <c r="L1293" s="3">
        <f>IFERROR(AVERAGEIFS(H1274:H1293, H1274:H1293, "&lt;" &amp; stats[[#This Row],[Q3]]+(2*stats[[#This Row],[IQR]]), H1274:H1293, "&gt;" &amp; stats[[#This Row],[Q1]]-(2*stats[[#This Row],[IQR]])),"")</f>
        <v>9.1435185167938467E-4</v>
      </c>
    </row>
    <row r="1294" spans="1:12" x14ac:dyDescent="0.25">
      <c r="A1294" s="9">
        <v>44280.774942129632</v>
      </c>
      <c r="B1294" s="10">
        <v>0</v>
      </c>
      <c r="C1294" s="10">
        <v>1</v>
      </c>
      <c r="D1294" s="11">
        <f>SUM(B$2:B1294)</f>
        <v>3</v>
      </c>
      <c r="E1294" s="11">
        <f>SUM(C$2:C1294)</f>
        <v>1293</v>
      </c>
      <c r="F1294" s="12">
        <f>IF(stats[[#This Row],[Datetime]],stats[[#This Row],[Total Clear]]/stats[[#This Row],[Total Runs]],NA())</f>
        <v>2.3201856148491878E-3</v>
      </c>
      <c r="G1294" s="2">
        <f t="shared" si="66"/>
        <v>0</v>
      </c>
      <c r="H1294" s="3">
        <f>IFERROR(stats[[#This Row],[Datetime]]-A1293,"")</f>
        <v>8.217592621804215E-4</v>
      </c>
      <c r="I1294" s="3">
        <f t="shared" si="67"/>
        <v>8.6805555474711582E-4</v>
      </c>
      <c r="J1294" s="3">
        <f t="shared" si="68"/>
        <v>9.4907407219579909E-4</v>
      </c>
      <c r="K1294" s="3">
        <f>IFERROR(stats[[#This Row],[Q3]]-stats[[#This Row],[Q1]],"")</f>
        <v>8.1018517448683269E-5</v>
      </c>
      <c r="L1294" s="3">
        <f>IFERROR(AVERAGEIFS(H1275:H1294, H1275:H1294, "&lt;" &amp; stats[[#This Row],[Q3]]+(2*stats[[#This Row],[IQR]]), H1275:H1294, "&gt;" &amp; stats[[#This Row],[Q1]]-(2*stats[[#This Row],[IQR]])),"")</f>
        <v>9.1493055551836731E-4</v>
      </c>
    </row>
    <row r="1295" spans="1:12" x14ac:dyDescent="0.25">
      <c r="A1295" s="9">
        <v>44280.775763888887</v>
      </c>
      <c r="B1295" s="10">
        <v>0</v>
      </c>
      <c r="C1295" s="10">
        <v>1</v>
      </c>
      <c r="D1295" s="11">
        <f>SUM(B$2:B1295)</f>
        <v>3</v>
      </c>
      <c r="E1295" s="11">
        <f>SUM(C$2:C1295)</f>
        <v>1294</v>
      </c>
      <c r="F1295" s="12">
        <f>IF(stats[[#This Row],[Datetime]],stats[[#This Row],[Total Clear]]/stats[[#This Row],[Total Runs]],NA())</f>
        <v>2.3183925811437402E-3</v>
      </c>
      <c r="G1295" s="2">
        <f t="shared" si="66"/>
        <v>0</v>
      </c>
      <c r="H1295" s="3">
        <f>IFERROR(stats[[#This Row],[Datetime]]-A1294,"")</f>
        <v>8.2175925490446389E-4</v>
      </c>
      <c r="I1295" s="3">
        <f t="shared" si="67"/>
        <v>8.6516203737119213E-4</v>
      </c>
      <c r="J1295" s="3">
        <f t="shared" si="68"/>
        <v>9.4907407219579909E-4</v>
      </c>
      <c r="K1295" s="3">
        <f>IFERROR(stats[[#This Row],[Q3]]-stats[[#This Row],[Q1]],"")</f>
        <v>8.3912034824606963E-5</v>
      </c>
      <c r="L1295" s="3">
        <f>IFERROR(AVERAGEIFS(H1276:H1295, H1276:H1295, "&lt;" &amp; stats[[#This Row],[Q3]]+(2*stats[[#This Row],[IQR]]), H1276:H1295, "&gt;" &amp; stats[[#This Row],[Q1]]-(2*stats[[#This Row],[IQR]])),"")</f>
        <v>9.1087962937308475E-4</v>
      </c>
    </row>
    <row r="1296" spans="1:12" x14ac:dyDescent="0.25">
      <c r="A1296" s="9">
        <v>44280.776736111111</v>
      </c>
      <c r="B1296" s="10">
        <v>0</v>
      </c>
      <c r="C1296" s="10">
        <v>1</v>
      </c>
      <c r="D1296" s="11">
        <f>SUM(B$2:B1296)</f>
        <v>3</v>
      </c>
      <c r="E1296" s="11">
        <f>SUM(C$2:C1296)</f>
        <v>1295</v>
      </c>
      <c r="F1296" s="12">
        <f>IF(stats[[#This Row],[Datetime]],stats[[#This Row],[Total Clear]]/stats[[#This Row],[Total Runs]],NA())</f>
        <v>2.3166023166023165E-3</v>
      </c>
      <c r="G1296" s="2">
        <f t="shared" si="66"/>
        <v>0</v>
      </c>
      <c r="H1296" s="3">
        <f>IFERROR(stats[[#This Row],[Datetime]]-A1295,"")</f>
        <v>9.7222222393611446E-4</v>
      </c>
      <c r="I1296" s="3">
        <f t="shared" si="67"/>
        <v>8.6516203737119213E-4</v>
      </c>
      <c r="J1296" s="3">
        <f t="shared" si="68"/>
        <v>9.5196759502869099E-4</v>
      </c>
      <c r="K1296" s="3">
        <f>IFERROR(stats[[#This Row],[Q3]]-stats[[#This Row],[Q1]],"")</f>
        <v>8.6805557657498866E-5</v>
      </c>
      <c r="L1296" s="3">
        <f>IFERROR(AVERAGEIFS(H1277:H1296, H1277:H1296, "&lt;" &amp; stats[[#This Row],[Q3]]+(2*stats[[#This Row],[IQR]]), H1277:H1296, "&gt;" &amp; stats[[#This Row],[Q1]]-(2*stats[[#This Row],[IQR]])),"")</f>
        <v>9.1435185167938467E-4</v>
      </c>
    </row>
    <row r="1297" spans="1:12" x14ac:dyDescent="0.25">
      <c r="A1297" s="9">
        <v>44280.777662037035</v>
      </c>
      <c r="B1297" s="10">
        <v>0</v>
      </c>
      <c r="C1297" s="10">
        <v>1</v>
      </c>
      <c r="D1297" s="11">
        <f>SUM(B$2:B1297)</f>
        <v>3</v>
      </c>
      <c r="E1297" s="11">
        <f>SUM(C$2:C1297)</f>
        <v>1296</v>
      </c>
      <c r="F1297" s="12">
        <f>IF(stats[[#This Row],[Datetime]],stats[[#This Row],[Total Clear]]/stats[[#This Row],[Total Runs]],NA())</f>
        <v>2.3148148148148147E-3</v>
      </c>
      <c r="G1297" s="2">
        <f t="shared" si="66"/>
        <v>0</v>
      </c>
      <c r="H1297" s="3">
        <f>IFERROR(stats[[#This Row],[Datetime]]-A1296,"")</f>
        <v>9.2592592409346253E-4</v>
      </c>
      <c r="I1297" s="3">
        <f t="shared" si="67"/>
        <v>8.6516203737119213E-4</v>
      </c>
      <c r="J1297" s="3">
        <f t="shared" si="68"/>
        <v>9.5196759502869099E-4</v>
      </c>
      <c r="K1297" s="3">
        <f>IFERROR(stats[[#This Row],[Q3]]-stats[[#This Row],[Q1]],"")</f>
        <v>8.6805557657498866E-5</v>
      </c>
      <c r="L1297" s="3">
        <f>IFERROR(AVERAGEIFS(H1278:H1297, H1278:H1297, "&lt;" &amp; stats[[#This Row],[Q3]]+(2*stats[[#This Row],[IQR]]), H1278:H1297, "&gt;" &amp; stats[[#This Row],[Q1]]-(2*stats[[#This Row],[IQR]])),"")</f>
        <v>9.1319444436521735E-4</v>
      </c>
    </row>
    <row r="1298" spans="1:12" x14ac:dyDescent="0.25">
      <c r="A1298" s="9">
        <v>44280.778587962966</v>
      </c>
      <c r="B1298" s="10">
        <v>0</v>
      </c>
      <c r="C1298" s="10">
        <v>1</v>
      </c>
      <c r="D1298" s="11">
        <f>SUM(B$2:B1298)</f>
        <v>3</v>
      </c>
      <c r="E1298" s="11">
        <f>SUM(C$2:C1298)</f>
        <v>1297</v>
      </c>
      <c r="F1298" s="12">
        <f>IF(stats[[#This Row],[Datetime]],stats[[#This Row],[Total Clear]]/stats[[#This Row],[Total Runs]],NA())</f>
        <v>2.3130300693909021E-3</v>
      </c>
      <c r="G1298" s="2">
        <f t="shared" si="66"/>
        <v>0</v>
      </c>
      <c r="H1298" s="3">
        <f>IFERROR(stats[[#This Row],[Datetime]]-A1297,"")</f>
        <v>9.2592593136942014E-4</v>
      </c>
      <c r="I1298" s="3">
        <f t="shared" si="67"/>
        <v>8.6516203737119213E-4</v>
      </c>
      <c r="J1298" s="3">
        <f t="shared" si="68"/>
        <v>9.4907407219579909E-4</v>
      </c>
      <c r="K1298" s="3">
        <f>IFERROR(stats[[#This Row],[Q3]]-stats[[#This Row],[Q1]],"")</f>
        <v>8.3912034824606963E-5</v>
      </c>
      <c r="L1298" s="3">
        <f>IFERROR(AVERAGEIFS(H1279:H1298, H1279:H1298, "&lt;" &amp; stats[[#This Row],[Q3]]+(2*stats[[#This Row],[IQR]]), H1279:H1298, "&gt;" &amp; stats[[#This Row],[Q1]]-(2*stats[[#This Row],[IQR]])),"")</f>
        <v>9.1145833357586525E-4</v>
      </c>
    </row>
    <row r="1299" spans="1:12" x14ac:dyDescent="0.25">
      <c r="A1299" s="9">
        <v>44280.779502314814</v>
      </c>
      <c r="B1299" s="10">
        <v>0</v>
      </c>
      <c r="C1299" s="10">
        <v>1</v>
      </c>
      <c r="D1299" s="11">
        <f>SUM(B$2:B1299)</f>
        <v>3</v>
      </c>
      <c r="E1299" s="11">
        <f>SUM(C$2:C1299)</f>
        <v>1298</v>
      </c>
      <c r="F1299" s="12">
        <f>IF(stats[[#This Row],[Datetime]],stats[[#This Row],[Total Clear]]/stats[[#This Row],[Total Runs]],NA())</f>
        <v>2.3112480739599386E-3</v>
      </c>
      <c r="G1299" s="2">
        <f t="shared" si="66"/>
        <v>0</v>
      </c>
      <c r="H1299" s="3">
        <f>IFERROR(stats[[#This Row],[Datetime]]-A1298,"")</f>
        <v>9.1435184731381014E-4</v>
      </c>
      <c r="I1299" s="3">
        <f t="shared" si="67"/>
        <v>8.6805555474711582E-4</v>
      </c>
      <c r="J1299" s="3">
        <f t="shared" si="68"/>
        <v>9.4907407219579909E-4</v>
      </c>
      <c r="K1299" s="3">
        <f>IFERROR(stats[[#This Row],[Q3]]-stats[[#This Row],[Q1]],"")</f>
        <v>8.1018517448683269E-5</v>
      </c>
      <c r="L1299" s="3">
        <f>IFERROR(AVERAGEIFS(H1280:H1299, H1280:H1299, "&lt;" &amp; stats[[#This Row],[Q3]]+(2*stats[[#This Row],[IQR]]), H1280:H1299, "&gt;" &amp; stats[[#This Row],[Q1]]-(2*stats[[#This Row],[IQR]])),"")</f>
        <v>9.1608796283253473E-4</v>
      </c>
    </row>
    <row r="1300" spans="1:12" x14ac:dyDescent="0.25">
      <c r="A1300" s="9">
        <v>44280.780370370368</v>
      </c>
      <c r="B1300" s="10">
        <v>0</v>
      </c>
      <c r="C1300" s="10">
        <v>1</v>
      </c>
      <c r="D1300" s="11">
        <f>SUM(B$2:B1300)</f>
        <v>3</v>
      </c>
      <c r="E1300" s="11">
        <f>SUM(C$2:C1300)</f>
        <v>1299</v>
      </c>
      <c r="F1300" s="12">
        <f>IF(stats[[#This Row],[Datetime]],stats[[#This Row],[Total Clear]]/stats[[#This Row],[Total Runs]],NA())</f>
        <v>2.3094688221709007E-3</v>
      </c>
      <c r="G1300" s="2">
        <f t="shared" si="66"/>
        <v>0</v>
      </c>
      <c r="H1300" s="3">
        <f>IFERROR(stats[[#This Row],[Datetime]]-A1299,"")</f>
        <v>8.6805555474711582E-4</v>
      </c>
      <c r="I1300" s="3">
        <f t="shared" si="67"/>
        <v>8.6805555474711582E-4</v>
      </c>
      <c r="J1300" s="3">
        <f t="shared" si="68"/>
        <v>9.4907407219579909E-4</v>
      </c>
      <c r="K1300" s="3">
        <f>IFERROR(stats[[#This Row],[Q3]]-stats[[#This Row],[Q1]],"")</f>
        <v>8.1018517448683269E-5</v>
      </c>
      <c r="L1300" s="3">
        <f>IFERROR(AVERAGEIFS(H1281:H1300, H1281:H1300, "&lt;" &amp; stats[[#This Row],[Q3]]+(2*stats[[#This Row],[IQR]]), H1281:H1300, "&gt;" &amp; stats[[#This Row],[Q1]]-(2*stats[[#This Row],[IQR]])),"")</f>
        <v>9.2013888861401942E-4</v>
      </c>
    </row>
    <row r="1301" spans="1:12" x14ac:dyDescent="0.25">
      <c r="A1301" s="9">
        <v>44280.781168981484</v>
      </c>
      <c r="B1301" s="10">
        <v>0</v>
      </c>
      <c r="C1301" s="10">
        <v>1</v>
      </c>
      <c r="D1301" s="11">
        <f>SUM(B$2:B1301)</f>
        <v>3</v>
      </c>
      <c r="E1301" s="11">
        <f>SUM(C$2:C1301)</f>
        <v>1300</v>
      </c>
      <c r="F1301" s="12">
        <f>IF(stats[[#This Row],[Datetime]],stats[[#This Row],[Total Clear]]/stats[[#This Row],[Total Runs]],NA())</f>
        <v>2.3076923076923079E-3</v>
      </c>
      <c r="G1301" s="2">
        <f t="shared" si="66"/>
        <v>0</v>
      </c>
      <c r="H1301" s="3">
        <f>IFERROR(stats[[#This Row],[Datetime]]-A1300,"")</f>
        <v>7.9861111589707434E-4</v>
      </c>
      <c r="I1301" s="3">
        <f t="shared" si="67"/>
        <v>8.6805555474711582E-4</v>
      </c>
      <c r="J1301" s="3">
        <f t="shared" si="68"/>
        <v>9.4907407219579909E-4</v>
      </c>
      <c r="K1301" s="3">
        <f>IFERROR(stats[[#This Row],[Q3]]-stats[[#This Row],[Q1]],"")</f>
        <v>8.1018517448683269E-5</v>
      </c>
      <c r="L1301" s="3">
        <f>IFERROR(AVERAGEIFS(H1282:H1301, H1282:H1301, "&lt;" &amp; stats[[#This Row],[Q3]]+(2*stats[[#This Row],[IQR]]), H1282:H1301, "&gt;" &amp; stats[[#This Row],[Q1]]-(2*stats[[#This Row],[IQR]])),"")</f>
        <v>9.1493055551836731E-4</v>
      </c>
    </row>
    <row r="1302" spans="1:12" x14ac:dyDescent="0.25">
      <c r="A1302" s="9">
        <v>44280.782118055555</v>
      </c>
      <c r="B1302" s="10">
        <v>0</v>
      </c>
      <c r="C1302" s="10">
        <v>1</v>
      </c>
      <c r="D1302" s="11">
        <f>SUM(B$2:B1302)</f>
        <v>3</v>
      </c>
      <c r="E1302" s="11">
        <f>SUM(C$2:C1302)</f>
        <v>1301</v>
      </c>
      <c r="F1302" s="12">
        <f>IF(stats[[#This Row],[Datetime]],stats[[#This Row],[Total Clear]]/stats[[#This Row],[Total Runs]],NA())</f>
        <v>2.3059185242121443E-3</v>
      </c>
      <c r="G1302" s="2">
        <f t="shared" si="66"/>
        <v>0</v>
      </c>
      <c r="H1302" s="3">
        <f>IFERROR(stats[[#This Row],[Datetime]]-A1301,"")</f>
        <v>9.4907407037680969E-4</v>
      </c>
      <c r="I1302" s="3">
        <f t="shared" si="67"/>
        <v>8.6805555474711582E-4</v>
      </c>
      <c r="J1302" s="3">
        <f t="shared" si="68"/>
        <v>9.4907407037680969E-4</v>
      </c>
      <c r="K1302" s="3">
        <f>IFERROR(stats[[#This Row],[Q3]]-stats[[#This Row],[Q1]],"")</f>
        <v>8.1018515629693866E-5</v>
      </c>
      <c r="L1302" s="3">
        <f>IFERROR(AVERAGEIFS(H1283:H1302, H1283:H1302, "&lt;" &amp; stats[[#This Row],[Q3]]+(2*stats[[#This Row],[IQR]]), H1283:H1302, "&gt;" &amp; stats[[#This Row],[Q1]]-(2*stats[[#This Row],[IQR]])),"")</f>
        <v>9.0914351858373266E-4</v>
      </c>
    </row>
    <row r="1303" spans="1:12" x14ac:dyDescent="0.25">
      <c r="A1303" s="9">
        <v>44280.782939814817</v>
      </c>
      <c r="B1303" s="10">
        <v>0</v>
      </c>
      <c r="C1303" s="10">
        <v>1</v>
      </c>
      <c r="D1303" s="11">
        <f>SUM(B$2:B1303)</f>
        <v>3</v>
      </c>
      <c r="E1303" s="11">
        <f>SUM(C$2:C1303)</f>
        <v>1302</v>
      </c>
      <c r="F1303" s="12">
        <f>IF(stats[[#This Row],[Datetime]],stats[[#This Row],[Total Clear]]/stats[[#This Row],[Total Runs]],NA())</f>
        <v>2.304147465437788E-3</v>
      </c>
      <c r="G1303" s="2">
        <f t="shared" si="66"/>
        <v>0</v>
      </c>
      <c r="H1303" s="3">
        <f>IFERROR(stats[[#This Row],[Datetime]]-A1302,"")</f>
        <v>8.217592621804215E-4</v>
      </c>
      <c r="I1303" s="3">
        <f t="shared" si="67"/>
        <v>8.6516203737119213E-4</v>
      </c>
      <c r="J1303" s="3">
        <f t="shared" si="68"/>
        <v>9.4039351824903861E-4</v>
      </c>
      <c r="K1303" s="3">
        <f>IFERROR(stats[[#This Row],[Q3]]-stats[[#This Row],[Q1]],"")</f>
        <v>7.5231480877846479E-5</v>
      </c>
      <c r="L1303" s="3">
        <f>IFERROR(AVERAGEIFS(H1284:H1303, H1284:H1303, "&lt;" &amp; stats[[#This Row],[Q3]]+(2*stats[[#This Row],[IQR]]), H1284:H1303, "&gt;" &amp; stats[[#This Row],[Q1]]-(2*stats[[#This Row],[IQR]])),"")</f>
        <v>8.9756944471446336E-4</v>
      </c>
    </row>
    <row r="1304" spans="1:12" x14ac:dyDescent="0.25">
      <c r="A1304" s="9">
        <v>44280.78392361111</v>
      </c>
      <c r="B1304" s="10">
        <v>0</v>
      </c>
      <c r="C1304" s="10">
        <v>1</v>
      </c>
      <c r="D1304" s="11">
        <f>SUM(B$2:B1304)</f>
        <v>3</v>
      </c>
      <c r="E1304" s="11">
        <f>SUM(C$2:C1304)</f>
        <v>1303</v>
      </c>
      <c r="F1304" s="12">
        <f>IF(stats[[#This Row],[Datetime]],stats[[#This Row],[Total Clear]]/stats[[#This Row],[Total Runs]],NA())</f>
        <v>2.3023791250959325E-3</v>
      </c>
      <c r="G1304" s="2">
        <f t="shared" si="66"/>
        <v>0</v>
      </c>
      <c r="H1304" s="3">
        <f>IFERROR(stats[[#This Row],[Datetime]]-A1303,"")</f>
        <v>9.8379629343980923E-4</v>
      </c>
      <c r="I1304" s="3">
        <f t="shared" si="67"/>
        <v>8.6516203737119213E-4</v>
      </c>
      <c r="J1304" s="3">
        <f t="shared" si="68"/>
        <v>9.4039351824903861E-4</v>
      </c>
      <c r="K1304" s="3">
        <f>IFERROR(stats[[#This Row],[Q3]]-stats[[#This Row],[Q1]],"")</f>
        <v>7.5231480877846479E-5</v>
      </c>
      <c r="L1304" s="3">
        <f>IFERROR(AVERAGEIFS(H1285:H1304, H1285:H1304, "&lt;" &amp; stats[[#This Row],[Q3]]+(2*stats[[#This Row],[IQR]]), H1285:H1304, "&gt;" &amp; stats[[#This Row],[Q1]]-(2*stats[[#This Row],[IQR]])),"")</f>
        <v>8.9930555550381546E-4</v>
      </c>
    </row>
    <row r="1305" spans="1:12" x14ac:dyDescent="0.25">
      <c r="A1305" s="9">
        <v>44280.784745370373</v>
      </c>
      <c r="B1305" s="10">
        <v>0</v>
      </c>
      <c r="C1305" s="10">
        <v>1</v>
      </c>
      <c r="D1305" s="11">
        <f>SUM(B$2:B1305)</f>
        <v>3</v>
      </c>
      <c r="E1305" s="11">
        <f>SUM(C$2:C1305)</f>
        <v>1304</v>
      </c>
      <c r="F1305" s="12">
        <f>IF(stats[[#This Row],[Datetime]],stats[[#This Row],[Total Clear]]/stats[[#This Row],[Total Runs]],NA())</f>
        <v>2.3006134969325155E-3</v>
      </c>
      <c r="G1305" s="2">
        <f t="shared" si="66"/>
        <v>0</v>
      </c>
      <c r="H1305" s="3">
        <f>IFERROR(stats[[#This Row],[Datetime]]-A1304,"")</f>
        <v>8.217592621804215E-4</v>
      </c>
      <c r="I1305" s="3">
        <f t="shared" si="67"/>
        <v>8.4780092947767116E-4</v>
      </c>
      <c r="J1305" s="3">
        <f t="shared" si="68"/>
        <v>9.4039351824903861E-4</v>
      </c>
      <c r="K1305" s="3">
        <f>IFERROR(stats[[#This Row],[Q3]]-stats[[#This Row],[Q1]],"")</f>
        <v>9.2592588771367446E-5</v>
      </c>
      <c r="L1305" s="3">
        <f>IFERROR(AVERAGEIFS(H1286:H1305, H1286:H1305, "&lt;" &amp; stats[[#This Row],[Q3]]+(2*stats[[#This Row],[IQR]]), H1286:H1305, "&gt;" &amp; stats[[#This Row],[Q1]]-(2*stats[[#This Row],[IQR]])),"")</f>
        <v>8.9699074087548072E-4</v>
      </c>
    </row>
    <row r="1306" spans="1:12" x14ac:dyDescent="0.25">
      <c r="A1306" s="9">
        <v>44280.785682870373</v>
      </c>
      <c r="B1306" s="10">
        <v>0</v>
      </c>
      <c r="C1306" s="10">
        <v>1</v>
      </c>
      <c r="D1306" s="11">
        <f>SUM(B$2:B1306)</f>
        <v>3</v>
      </c>
      <c r="E1306" s="11">
        <f>SUM(C$2:C1306)</f>
        <v>1305</v>
      </c>
      <c r="F1306" s="12">
        <f>IF(stats[[#This Row],[Datetime]],stats[[#This Row],[Total Clear]]/stats[[#This Row],[Total Runs]],NA())</f>
        <v>2.2988505747126436E-3</v>
      </c>
      <c r="G1306" s="2">
        <f t="shared" si="66"/>
        <v>0</v>
      </c>
      <c r="H1306" s="3">
        <f>IFERROR(stats[[#This Row],[Datetime]]-A1305,"")</f>
        <v>9.3750000087311491E-4</v>
      </c>
      <c r="I1306" s="3">
        <f t="shared" si="67"/>
        <v>8.5648148160544224E-4</v>
      </c>
      <c r="J1306" s="3">
        <f t="shared" si="68"/>
        <v>9.4039351824903861E-4</v>
      </c>
      <c r="K1306" s="3">
        <f>IFERROR(stats[[#This Row],[Q3]]-stats[[#This Row],[Q1]],"")</f>
        <v>8.3912036643596366E-5</v>
      </c>
      <c r="L1306" s="3">
        <f>IFERROR(AVERAGEIFS(H1287:H1306, H1287:H1306, "&lt;" &amp; stats[[#This Row],[Q3]]+(2*stats[[#This Row],[IQR]]), H1287:H1306, "&gt;" &amp; stats[[#This Row],[Q1]]-(2*stats[[#This Row],[IQR]])),"")</f>
        <v>9.0104166665696541E-4</v>
      </c>
    </row>
    <row r="1307" spans="1:12" x14ac:dyDescent="0.25">
      <c r="A1307" s="9">
        <v>44280.786643518521</v>
      </c>
      <c r="B1307" s="10">
        <v>0</v>
      </c>
      <c r="C1307" s="10">
        <v>1</v>
      </c>
      <c r="D1307" s="11">
        <f>SUM(B$2:B1307)</f>
        <v>3</v>
      </c>
      <c r="E1307" s="11">
        <f>SUM(C$2:C1307)</f>
        <v>1306</v>
      </c>
      <c r="F1307" s="12">
        <f>IF(stats[[#This Row],[Datetime]],stats[[#This Row],[Total Clear]]/stats[[#This Row],[Total Runs]],NA())</f>
        <v>2.2970903522205209E-3</v>
      </c>
      <c r="G1307" s="2">
        <f t="shared" si="66"/>
        <v>0</v>
      </c>
      <c r="H1307" s="3">
        <f>IFERROR(stats[[#This Row],[Datetime]]-A1306,"")</f>
        <v>9.6064814715646207E-4</v>
      </c>
      <c r="I1307" s="3">
        <f t="shared" si="67"/>
        <v>8.5648148160544224E-4</v>
      </c>
      <c r="J1307" s="3">
        <f t="shared" si="68"/>
        <v>9.4907407037680969E-4</v>
      </c>
      <c r="K1307" s="3">
        <f>IFERROR(stats[[#This Row],[Q3]]-stats[[#This Row],[Q1]],"")</f>
        <v>9.2592588771367446E-5</v>
      </c>
      <c r="L1307" s="3">
        <f>IFERROR(AVERAGEIFS(H1288:H1307, H1288:H1307, "&lt;" &amp; stats[[#This Row],[Q3]]+(2*stats[[#This Row],[IQR]]), H1288:H1307, "&gt;" &amp; stats[[#This Row],[Q1]]-(2*stats[[#This Row],[IQR]])),"")</f>
        <v>9.0567129627743275E-4</v>
      </c>
    </row>
    <row r="1308" spans="1:12" x14ac:dyDescent="0.25">
      <c r="A1308" s="9">
        <v>44280.787430555552</v>
      </c>
      <c r="B1308" s="10">
        <v>0</v>
      </c>
      <c r="C1308" s="10">
        <v>1</v>
      </c>
      <c r="D1308" s="11">
        <f>SUM(B$2:B1308)</f>
        <v>3</v>
      </c>
      <c r="E1308" s="11">
        <f>SUM(C$2:C1308)</f>
        <v>1307</v>
      </c>
      <c r="F1308" s="12">
        <f>IF(stats[[#This Row],[Datetime]],stats[[#This Row],[Total Clear]]/stats[[#This Row],[Total Runs]],NA())</f>
        <v>2.2953328232593728E-3</v>
      </c>
      <c r="G1308" s="2">
        <f t="shared" si="66"/>
        <v>0</v>
      </c>
      <c r="H1308" s="3">
        <f>IFERROR(stats[[#This Row],[Datetime]]-A1307,"")</f>
        <v>7.8703703184146434E-4</v>
      </c>
      <c r="I1308" s="3">
        <f t="shared" si="67"/>
        <v>8.217592621804215E-4</v>
      </c>
      <c r="J1308" s="3">
        <f t="shared" si="68"/>
        <v>9.4039351824903861E-4</v>
      </c>
      <c r="K1308" s="3">
        <f>IFERROR(stats[[#This Row],[Q3]]-stats[[#This Row],[Q1]],"")</f>
        <v>1.1863425606861711E-4</v>
      </c>
      <c r="L1308" s="3">
        <f>IFERROR(AVERAGEIFS(H1289:H1308, H1289:H1308, "&lt;" &amp; stats[[#This Row],[Q3]]+(2*stats[[#This Row],[IQR]]), H1289:H1308, "&gt;" &amp; stats[[#This Row],[Q1]]-(2*stats[[#This Row],[IQR]])),"")</f>
        <v>8.9756944435066539E-4</v>
      </c>
    </row>
    <row r="1309" spans="1:12" x14ac:dyDescent="0.25">
      <c r="A1309" s="9">
        <v>44280.788356481484</v>
      </c>
      <c r="B1309" s="10">
        <v>0</v>
      </c>
      <c r="C1309" s="10">
        <v>1</v>
      </c>
      <c r="D1309" s="11">
        <f>SUM(B$2:B1309)</f>
        <v>3</v>
      </c>
      <c r="E1309" s="11">
        <f>SUM(C$2:C1309)</f>
        <v>1308</v>
      </c>
      <c r="F1309" s="12">
        <f>IF(stats[[#This Row],[Datetime]],stats[[#This Row],[Total Clear]]/stats[[#This Row],[Total Runs]],NA())</f>
        <v>2.2935779816513763E-3</v>
      </c>
      <c r="G1309" s="2">
        <f t="shared" si="66"/>
        <v>0</v>
      </c>
      <c r="H1309" s="3">
        <f>IFERROR(stats[[#This Row],[Datetime]]-A1308,"")</f>
        <v>9.2592593136942014E-4</v>
      </c>
      <c r="I1309" s="3">
        <f t="shared" si="67"/>
        <v>8.217592621804215E-4</v>
      </c>
      <c r="J1309" s="3">
        <f t="shared" si="68"/>
        <v>9.4039351824903861E-4</v>
      </c>
      <c r="K1309" s="3">
        <f>IFERROR(stats[[#This Row],[Q3]]-stats[[#This Row],[Q1]],"")</f>
        <v>1.1863425606861711E-4</v>
      </c>
      <c r="L1309" s="3">
        <f>IFERROR(AVERAGEIFS(H1290:H1309, H1290:H1309, "&lt;" &amp; stats[[#This Row],[Q3]]+(2*stats[[#This Row],[IQR]]), H1290:H1309, "&gt;" &amp; stats[[#This Row],[Q1]]-(2*stats[[#This Row],[IQR]])),"")</f>
        <v>8.9756944471446336E-4</v>
      </c>
    </row>
    <row r="1310" spans="1:12" x14ac:dyDescent="0.25">
      <c r="A1310" s="9">
        <v>44280.789247685185</v>
      </c>
      <c r="B1310" s="10">
        <v>0</v>
      </c>
      <c r="C1310" s="10">
        <v>1</v>
      </c>
      <c r="D1310" s="11">
        <f>SUM(B$2:B1310)</f>
        <v>3</v>
      </c>
      <c r="E1310" s="11">
        <f>SUM(C$2:C1310)</f>
        <v>1309</v>
      </c>
      <c r="F1310" s="12">
        <f>IF(stats[[#This Row],[Datetime]],stats[[#This Row],[Total Clear]]/stats[[#This Row],[Total Runs]],NA())</f>
        <v>2.2918258212375861E-3</v>
      </c>
      <c r="G1310" s="2">
        <f t="shared" si="66"/>
        <v>0</v>
      </c>
      <c r="H1310" s="3">
        <f>IFERROR(stats[[#This Row],[Datetime]]-A1309,"")</f>
        <v>8.9120370103046298E-4</v>
      </c>
      <c r="I1310" s="3">
        <f t="shared" si="67"/>
        <v>8.217592621804215E-4</v>
      </c>
      <c r="J1310" s="3">
        <f t="shared" si="68"/>
        <v>9.4039351824903861E-4</v>
      </c>
      <c r="K1310" s="3">
        <f>IFERROR(stats[[#This Row],[Q3]]-stats[[#This Row],[Q1]],"")</f>
        <v>1.1863425606861711E-4</v>
      </c>
      <c r="L1310" s="3">
        <f>IFERROR(AVERAGEIFS(H1291:H1310, H1291:H1310, "&lt;" &amp; stats[[#This Row],[Q3]]+(2*stats[[#This Row],[IQR]]), H1291:H1310, "&gt;" &amp; stats[[#This Row],[Q1]]-(2*stats[[#This Row],[IQR]])),"")</f>
        <v>8.9525462972233076E-4</v>
      </c>
    </row>
    <row r="1311" spans="1:12" x14ac:dyDescent="0.25">
      <c r="A1311" s="9">
        <v>44280.790150462963</v>
      </c>
      <c r="B1311" s="10">
        <v>0</v>
      </c>
      <c r="C1311" s="10">
        <v>1</v>
      </c>
      <c r="D1311" s="11">
        <f>SUM(B$2:B1311)</f>
        <v>3</v>
      </c>
      <c r="E1311" s="11">
        <f>SUM(C$2:C1311)</f>
        <v>1310</v>
      </c>
      <c r="F1311" s="12">
        <f>IF(stats[[#This Row],[Datetime]],stats[[#This Row],[Total Clear]]/stats[[#This Row],[Total Runs]],NA())</f>
        <v>2.2900763358778627E-3</v>
      </c>
      <c r="G1311" s="2">
        <f t="shared" si="66"/>
        <v>0</v>
      </c>
      <c r="H1311" s="3">
        <f>IFERROR(stats[[#This Row],[Datetime]]-A1310,"")</f>
        <v>9.0277777781011537E-4</v>
      </c>
      <c r="I1311" s="3">
        <f t="shared" si="67"/>
        <v>8.217592621804215E-4</v>
      </c>
      <c r="J1311" s="3">
        <f t="shared" si="68"/>
        <v>9.4039351824903861E-4</v>
      </c>
      <c r="K1311" s="3">
        <f>IFERROR(stats[[#This Row],[Q3]]-stats[[#This Row],[Q1]],"")</f>
        <v>1.1863425606861711E-4</v>
      </c>
      <c r="L1311" s="3">
        <f>IFERROR(AVERAGEIFS(H1292:H1311, H1292:H1311, "&lt;" &amp; stats[[#This Row],[Q3]]+(2*stats[[#This Row],[IQR]]), H1292:H1311, "&gt;" &amp; stats[[#This Row],[Q1]]-(2*stats[[#This Row],[IQR]])),"")</f>
        <v>8.9583333319751544E-4</v>
      </c>
    </row>
    <row r="1312" spans="1:12" x14ac:dyDescent="0.25">
      <c r="A1312" s="9">
        <v>44280.790937500002</v>
      </c>
      <c r="B1312" s="10">
        <v>0</v>
      </c>
      <c r="C1312" s="10">
        <v>1</v>
      </c>
      <c r="D1312" s="11">
        <f>SUM(B$2:B1312)</f>
        <v>3</v>
      </c>
      <c r="E1312" s="11">
        <f>SUM(C$2:C1312)</f>
        <v>1311</v>
      </c>
      <c r="F1312" s="12">
        <f>IF(stats[[#This Row],[Datetime]],stats[[#This Row],[Total Clear]]/stats[[#This Row],[Total Runs]],NA())</f>
        <v>2.2883295194508009E-3</v>
      </c>
      <c r="G1312" s="2">
        <f t="shared" si="66"/>
        <v>0</v>
      </c>
      <c r="H1312" s="3">
        <f>IFERROR(stats[[#This Row],[Datetime]]-A1311,"")</f>
        <v>7.8703703911742195E-4</v>
      </c>
      <c r="I1312" s="3">
        <f t="shared" si="67"/>
        <v>8.217592621804215E-4</v>
      </c>
      <c r="J1312" s="3">
        <f t="shared" si="68"/>
        <v>9.4039351824903861E-4</v>
      </c>
      <c r="K1312" s="3">
        <f>IFERROR(stats[[#This Row],[Q3]]-stats[[#This Row],[Q1]],"")</f>
        <v>1.1863425606861711E-4</v>
      </c>
      <c r="L1312" s="3">
        <f>IFERROR(AVERAGEIFS(H1293:H1312, H1293:H1312, "&lt;" &amp; stats[[#This Row],[Q3]]+(2*stats[[#This Row],[IQR]]), H1293:H1312, "&gt;" &amp; stats[[#This Row],[Q1]]-(2*stats[[#This Row],[IQR]])),"")</f>
        <v>8.8946759278769601E-4</v>
      </c>
    </row>
    <row r="1313" spans="1:12" x14ac:dyDescent="0.25">
      <c r="A1313" s="9">
        <v>44280.791817129626</v>
      </c>
      <c r="B1313" s="10">
        <v>0</v>
      </c>
      <c r="C1313" s="10">
        <v>1</v>
      </c>
      <c r="D1313" s="11">
        <f>SUM(B$2:B1313)</f>
        <v>3</v>
      </c>
      <c r="E1313" s="11">
        <f>SUM(C$2:C1313)</f>
        <v>1312</v>
      </c>
      <c r="F1313" s="12">
        <f>IF(stats[[#This Row],[Datetime]],stats[[#This Row],[Total Clear]]/stats[[#This Row],[Total Runs]],NA())</f>
        <v>2.2865853658536584E-3</v>
      </c>
      <c r="G1313" s="2">
        <f t="shared" si="66"/>
        <v>0</v>
      </c>
      <c r="H1313" s="3">
        <f>IFERROR(stats[[#This Row],[Datetime]]-A1312,"")</f>
        <v>8.7962962425081059E-4</v>
      </c>
      <c r="I1313" s="3">
        <f t="shared" si="67"/>
        <v>8.217592621804215E-4</v>
      </c>
      <c r="J1313" s="3">
        <f t="shared" si="68"/>
        <v>9.2881944874534383E-4</v>
      </c>
      <c r="K1313" s="3">
        <f>IFERROR(stats[[#This Row],[Q3]]-stats[[#This Row],[Q1]],"")</f>
        <v>1.0706018656492233E-4</v>
      </c>
      <c r="L1313" s="3">
        <f>IFERROR(AVERAGEIFS(H1294:H1313, H1294:H1313, "&lt;" &amp; stats[[#This Row],[Q3]]+(2*stats[[#This Row],[IQR]]), H1294:H1313, "&gt;" &amp; stats[[#This Row],[Q1]]-(2*stats[[#This Row],[IQR]])),"")</f>
        <v>8.8483796280343081E-4</v>
      </c>
    </row>
    <row r="1314" spans="1:12" x14ac:dyDescent="0.25">
      <c r="A1314" s="9">
        <v>44280.792650462965</v>
      </c>
      <c r="B1314" s="10">
        <v>0</v>
      </c>
      <c r="C1314" s="10">
        <v>1</v>
      </c>
      <c r="D1314" s="11">
        <f>SUM(B$2:B1314)</f>
        <v>3</v>
      </c>
      <c r="E1314" s="11">
        <f>SUM(C$2:C1314)</f>
        <v>1313</v>
      </c>
      <c r="F1314" s="12">
        <f>IF(stats[[#This Row],[Datetime]],stats[[#This Row],[Total Clear]]/stats[[#This Row],[Total Runs]],NA())</f>
        <v>2.284843869002285E-3</v>
      </c>
      <c r="G1314" s="2">
        <f t="shared" si="66"/>
        <v>0</v>
      </c>
      <c r="H1314" s="3">
        <f>IFERROR(stats[[#This Row],[Datetime]]-A1313,"")</f>
        <v>8.3333333896007389E-4</v>
      </c>
      <c r="I1314" s="3">
        <f t="shared" si="67"/>
        <v>8.217592621804215E-4</v>
      </c>
      <c r="J1314" s="3">
        <f t="shared" si="68"/>
        <v>9.2881944874534383E-4</v>
      </c>
      <c r="K1314" s="3">
        <f>IFERROR(stats[[#This Row],[Q3]]-stats[[#This Row],[Q1]],"")</f>
        <v>1.0706018656492233E-4</v>
      </c>
      <c r="L1314" s="3">
        <f>IFERROR(AVERAGEIFS(H1295:H1314, H1295:H1314, "&lt;" &amp; stats[[#This Row],[Q3]]+(2*stats[[#This Row],[IQR]]), H1295:H1314, "&gt;" &amp; stats[[#This Row],[Q1]]-(2*stats[[#This Row],[IQR]])),"")</f>
        <v>8.8541666664241345E-4</v>
      </c>
    </row>
    <row r="1315" spans="1:12" x14ac:dyDescent="0.25">
      <c r="A1315" s="9">
        <v>44280.793576388889</v>
      </c>
      <c r="B1315" s="10">
        <v>0</v>
      </c>
      <c r="C1315" s="10">
        <v>1</v>
      </c>
      <c r="D1315" s="11">
        <f>SUM(B$2:B1315)</f>
        <v>3</v>
      </c>
      <c r="E1315" s="11">
        <f>SUM(C$2:C1315)</f>
        <v>1314</v>
      </c>
      <c r="F1315" s="12">
        <f>IF(stats[[#This Row],[Datetime]],stats[[#This Row],[Total Clear]]/stats[[#This Row],[Total Runs]],NA())</f>
        <v>2.2831050228310501E-3</v>
      </c>
      <c r="G1315" s="2">
        <f t="shared" si="66"/>
        <v>0</v>
      </c>
      <c r="H1315" s="3">
        <f>IFERROR(stats[[#This Row],[Datetime]]-A1314,"")</f>
        <v>9.2592592409346253E-4</v>
      </c>
      <c r="I1315" s="3">
        <f t="shared" si="67"/>
        <v>8.3043981976516079E-4</v>
      </c>
      <c r="J1315" s="3">
        <f t="shared" si="68"/>
        <v>9.2881944874534383E-4</v>
      </c>
      <c r="K1315" s="3">
        <f>IFERROR(stats[[#This Row],[Q3]]-stats[[#This Row],[Q1]],"")</f>
        <v>9.8379628980183043E-5</v>
      </c>
      <c r="L1315" s="3">
        <f>IFERROR(AVERAGEIFS(H1296:H1315, H1296:H1315, "&lt;" &amp; stats[[#This Row],[Q3]]+(2*stats[[#This Row],[IQR]]), H1296:H1315, "&gt;" &amp; stats[[#This Row],[Q1]]-(2*stats[[#This Row],[IQR]])),"")</f>
        <v>8.9062500010186343E-4</v>
      </c>
    </row>
    <row r="1316" spans="1:12" x14ac:dyDescent="0.25">
      <c r="A1316" s="9">
        <v>44280.794444444444</v>
      </c>
      <c r="B1316" s="10">
        <v>0</v>
      </c>
      <c r="C1316" s="10">
        <v>1</v>
      </c>
      <c r="D1316" s="11">
        <f>SUM(B$2:B1316)</f>
        <v>3</v>
      </c>
      <c r="E1316" s="11">
        <f>SUM(C$2:C1316)</f>
        <v>1315</v>
      </c>
      <c r="F1316" s="12">
        <f>IF(stats[[#This Row],[Datetime]],stats[[#This Row],[Total Clear]]/stats[[#This Row],[Total Runs]],NA())</f>
        <v>2.2813688212927757E-3</v>
      </c>
      <c r="G1316" s="2">
        <f t="shared" si="66"/>
        <v>0</v>
      </c>
      <c r="H1316" s="3">
        <f>IFERROR(stats[[#This Row],[Datetime]]-A1315,"")</f>
        <v>8.6805555474711582E-4</v>
      </c>
      <c r="I1316" s="3">
        <f t="shared" si="67"/>
        <v>8.3043981976516079E-4</v>
      </c>
      <c r="J1316" s="3">
        <f t="shared" si="68"/>
        <v>9.2592593136942014E-4</v>
      </c>
      <c r="K1316" s="3">
        <f>IFERROR(stats[[#This Row],[Q3]]-stats[[#This Row],[Q1]],"")</f>
        <v>9.5486111604259349E-5</v>
      </c>
      <c r="L1316" s="3">
        <f>IFERROR(AVERAGEIFS(H1297:H1316, H1297:H1316, "&lt;" &amp; stats[[#This Row],[Q3]]+(2*stats[[#This Row],[IQR]]), H1297:H1316, "&gt;" &amp; stats[[#This Row],[Q1]]-(2*stats[[#This Row],[IQR]])),"")</f>
        <v>8.8541666664241345E-4</v>
      </c>
    </row>
    <row r="1317" spans="1:12" x14ac:dyDescent="0.25">
      <c r="A1317" s="9">
        <v>44280.795312499999</v>
      </c>
      <c r="B1317" s="10">
        <v>0</v>
      </c>
      <c r="C1317" s="10">
        <v>1</v>
      </c>
      <c r="D1317" s="11">
        <f>SUM(B$2:B1317)</f>
        <v>3</v>
      </c>
      <c r="E1317" s="11">
        <f>SUM(C$2:C1317)</f>
        <v>1316</v>
      </c>
      <c r="F1317" s="12">
        <f>IF(stats[[#This Row],[Datetime]],stats[[#This Row],[Total Clear]]/stats[[#This Row],[Total Runs]],NA())</f>
        <v>2.2796352583586625E-3</v>
      </c>
      <c r="G1317" s="2">
        <f t="shared" si="66"/>
        <v>0</v>
      </c>
      <c r="H1317" s="3">
        <f>IFERROR(stats[[#This Row],[Datetime]]-A1316,"")</f>
        <v>8.6805555474711582E-4</v>
      </c>
      <c r="I1317" s="3">
        <f t="shared" si="67"/>
        <v>8.3043981976516079E-4</v>
      </c>
      <c r="J1317" s="3">
        <f t="shared" si="68"/>
        <v>9.2592593136942014E-4</v>
      </c>
      <c r="K1317" s="3">
        <f>IFERROR(stats[[#This Row],[Q3]]-stats[[#This Row],[Q1]],"")</f>
        <v>9.5486111604259349E-5</v>
      </c>
      <c r="L1317" s="3">
        <f>IFERROR(AVERAGEIFS(H1298:H1317, H1298:H1317, "&lt;" &amp; stats[[#This Row],[Q3]]+(2*stats[[#This Row],[IQR]]), H1298:H1317, "&gt;" &amp; stats[[#This Row],[Q1]]-(2*stats[[#This Row],[IQR]])),"")</f>
        <v>8.8252314817509618E-4</v>
      </c>
    </row>
    <row r="1318" spans="1:12" x14ac:dyDescent="0.25">
      <c r="A1318" s="9">
        <v>44280.796134259261</v>
      </c>
      <c r="B1318" s="10">
        <v>0</v>
      </c>
      <c r="C1318" s="10">
        <v>1</v>
      </c>
      <c r="D1318" s="11">
        <f>SUM(B$2:B1318)</f>
        <v>3</v>
      </c>
      <c r="E1318" s="11">
        <f>SUM(C$2:C1318)</f>
        <v>1317</v>
      </c>
      <c r="F1318" s="12">
        <f>IF(stats[[#This Row],[Datetime]],stats[[#This Row],[Total Clear]]/stats[[#This Row],[Total Runs]],NA())</f>
        <v>2.2779043280182231E-3</v>
      </c>
      <c r="G1318" s="2">
        <f t="shared" si="66"/>
        <v>0</v>
      </c>
      <c r="H1318" s="3">
        <f>IFERROR(stats[[#This Row],[Datetime]]-A1317,"")</f>
        <v>8.217592621804215E-4</v>
      </c>
      <c r="I1318" s="3">
        <f t="shared" si="67"/>
        <v>8.217592621804215E-4</v>
      </c>
      <c r="J1318" s="3">
        <f t="shared" si="68"/>
        <v>9.2592592591245193E-4</v>
      </c>
      <c r="K1318" s="3">
        <f>IFERROR(stats[[#This Row],[Q3]]-stats[[#This Row],[Q1]],"")</f>
        <v>1.0416666373203043E-4</v>
      </c>
      <c r="L1318" s="3">
        <f>IFERROR(AVERAGEIFS(H1299:H1318, H1299:H1318, "&lt;" &amp; stats[[#This Row],[Q3]]+(2*stats[[#This Row],[IQR]]), H1299:H1318, "&gt;" &amp; stats[[#This Row],[Q1]]-(2*stats[[#This Row],[IQR]])),"")</f>
        <v>8.7731481471564621E-4</v>
      </c>
    </row>
    <row r="1319" spans="1:12" x14ac:dyDescent="0.25">
      <c r="A1319" s="9">
        <v>44280.797002314815</v>
      </c>
      <c r="B1319" s="10">
        <v>0</v>
      </c>
      <c r="C1319" s="10">
        <v>1</v>
      </c>
      <c r="D1319" s="11">
        <f>SUM(B$2:B1319)</f>
        <v>3</v>
      </c>
      <c r="E1319" s="11">
        <f>SUM(C$2:C1319)</f>
        <v>1318</v>
      </c>
      <c r="F1319" s="12">
        <f>IF(stats[[#This Row],[Datetime]],stats[[#This Row],[Total Clear]]/stats[[#This Row],[Total Runs]],NA())</f>
        <v>2.276176024279211E-3</v>
      </c>
      <c r="G1319" s="2">
        <f t="shared" si="66"/>
        <v>0</v>
      </c>
      <c r="H1319" s="3">
        <f>IFERROR(stats[[#This Row],[Datetime]]-A1318,"")</f>
        <v>8.6805555474711582E-4</v>
      </c>
      <c r="I1319" s="3">
        <f t="shared" si="67"/>
        <v>8.217592621804215E-4</v>
      </c>
      <c r="J1319" s="3">
        <f t="shared" si="68"/>
        <v>9.2592592591245193E-4</v>
      </c>
      <c r="K1319" s="3">
        <f>IFERROR(stats[[#This Row],[Q3]]-stats[[#This Row],[Q1]],"")</f>
        <v>1.0416666373203043E-4</v>
      </c>
      <c r="L1319" s="3">
        <f>IFERROR(AVERAGEIFS(H1300:H1319, H1300:H1319, "&lt;" &amp; stats[[#This Row],[Q3]]+(2*stats[[#This Row],[IQR]]), H1300:H1319, "&gt;" &amp; stats[[#This Row],[Q1]]-(2*stats[[#This Row],[IQR]])),"")</f>
        <v>8.7500000008731147E-4</v>
      </c>
    </row>
    <row r="1320" spans="1:12" x14ac:dyDescent="0.25">
      <c r="A1320" s="9">
        <v>44280.797858796293</v>
      </c>
      <c r="B1320" s="10">
        <v>0</v>
      </c>
      <c r="C1320" s="10">
        <v>1</v>
      </c>
      <c r="D1320" s="11">
        <f>SUM(B$2:B1320)</f>
        <v>3</v>
      </c>
      <c r="E1320" s="11">
        <f>SUM(C$2:C1320)</f>
        <v>1319</v>
      </c>
      <c r="F1320" s="12">
        <f>IF(stats[[#This Row],[Datetime]],stats[[#This Row],[Total Clear]]/stats[[#This Row],[Total Runs]],NA())</f>
        <v>2.2744503411675512E-3</v>
      </c>
      <c r="G1320" s="2">
        <f t="shared" si="66"/>
        <v>0</v>
      </c>
      <c r="H1320" s="3">
        <f>IFERROR(stats[[#This Row],[Datetime]]-A1319,"")</f>
        <v>8.5648147796746343E-4</v>
      </c>
      <c r="I1320" s="3">
        <f t="shared" si="67"/>
        <v>8.217592621804215E-4</v>
      </c>
      <c r="J1320" s="3">
        <f t="shared" si="68"/>
        <v>9.2592592591245193E-4</v>
      </c>
      <c r="K1320" s="3">
        <f>IFERROR(stats[[#This Row],[Q3]]-stats[[#This Row],[Q1]],"")</f>
        <v>1.0416666373203043E-4</v>
      </c>
      <c r="L1320" s="3">
        <f>IFERROR(AVERAGEIFS(H1301:H1320, H1301:H1320, "&lt;" &amp; stats[[#This Row],[Q3]]+(2*stats[[#This Row],[IQR]]), H1301:H1320, "&gt;" &amp; stats[[#This Row],[Q1]]-(2*stats[[#This Row],[IQR]])),"")</f>
        <v>8.7442129624832883E-4</v>
      </c>
    </row>
    <row r="1321" spans="1:12" x14ac:dyDescent="0.25">
      <c r="A1321" s="9">
        <v>44280.798657407409</v>
      </c>
      <c r="B1321" s="10">
        <v>0</v>
      </c>
      <c r="C1321" s="10">
        <v>1</v>
      </c>
      <c r="D1321" s="11">
        <f>SUM(B$2:B1321)</f>
        <v>3</v>
      </c>
      <c r="E1321" s="11">
        <f>SUM(C$2:C1321)</f>
        <v>1320</v>
      </c>
      <c r="F1321" s="12">
        <f>IF(stats[[#This Row],[Datetime]],stats[[#This Row],[Total Clear]]/stats[[#This Row],[Total Runs]],NA())</f>
        <v>2.2727272727272726E-3</v>
      </c>
      <c r="G1321" s="2">
        <f t="shared" si="66"/>
        <v>0</v>
      </c>
      <c r="H1321" s="3">
        <f>IFERROR(stats[[#This Row],[Datetime]]-A1320,"")</f>
        <v>7.9861111589707434E-4</v>
      </c>
      <c r="I1321" s="3">
        <f t="shared" si="67"/>
        <v>8.217592621804215E-4</v>
      </c>
      <c r="J1321" s="3">
        <f t="shared" si="68"/>
        <v>9.2592592591245193E-4</v>
      </c>
      <c r="K1321" s="3">
        <f>IFERROR(stats[[#This Row],[Q3]]-stats[[#This Row],[Q1]],"")</f>
        <v>1.0416666373203043E-4</v>
      </c>
      <c r="L1321" s="3">
        <f>IFERROR(AVERAGEIFS(H1302:H1321, H1302:H1321, "&lt;" &amp; stats[[#This Row],[Q3]]+(2*stats[[#This Row],[IQR]]), H1302:H1321, "&gt;" &amp; stats[[#This Row],[Q1]]-(2*stats[[#This Row],[IQR]])),"")</f>
        <v>8.7442129624832883E-4</v>
      </c>
    </row>
    <row r="1322" spans="1:12" x14ac:dyDescent="0.25">
      <c r="A1322" s="9">
        <v>44280.799421296295</v>
      </c>
      <c r="B1322" s="10">
        <v>0</v>
      </c>
      <c r="C1322" s="10">
        <v>1</v>
      </c>
      <c r="D1322" s="11">
        <f>SUM(B$2:B1322)</f>
        <v>3</v>
      </c>
      <c r="E1322" s="11">
        <f>SUM(C$2:C1322)</f>
        <v>1321</v>
      </c>
      <c r="F1322" s="12">
        <f>IF(stats[[#This Row],[Datetime]],stats[[#This Row],[Total Clear]]/stats[[#This Row],[Total Runs]],NA())</f>
        <v>2.2710068130204391E-3</v>
      </c>
      <c r="G1322" s="2">
        <f t="shared" si="66"/>
        <v>0</v>
      </c>
      <c r="H1322" s="3">
        <f>IFERROR(stats[[#This Row],[Datetime]]-A1321,"")</f>
        <v>7.6388888555811718E-4</v>
      </c>
      <c r="I1322" s="3">
        <f t="shared" si="67"/>
        <v>8.217592621804215E-4</v>
      </c>
      <c r="J1322" s="3">
        <f t="shared" si="68"/>
        <v>9.0856481438095216E-4</v>
      </c>
      <c r="K1322" s="3">
        <f>IFERROR(stats[[#This Row],[Q3]]-stats[[#This Row],[Q1]],"")</f>
        <v>8.6805552200530656E-5</v>
      </c>
      <c r="L1322" s="3">
        <f>IFERROR(AVERAGEIFS(H1303:H1322, H1303:H1322, "&lt;" &amp; stats[[#This Row],[Q3]]+(2*stats[[#This Row],[IQR]]), H1303:H1322, "&gt;" &amp; stats[[#This Row],[Q1]]-(2*stats[[#This Row],[IQR]])),"")</f>
        <v>8.6516203700739427E-4</v>
      </c>
    </row>
    <row r="1323" spans="1:12" x14ac:dyDescent="0.25">
      <c r="A1323" s="9">
        <v>44280.800324074073</v>
      </c>
      <c r="B1323" s="10">
        <v>0</v>
      </c>
      <c r="C1323" s="10">
        <v>1</v>
      </c>
      <c r="D1323" s="11">
        <f>SUM(B$2:B1323)</f>
        <v>3</v>
      </c>
      <c r="E1323" s="11">
        <f>SUM(C$2:C1323)</f>
        <v>1322</v>
      </c>
      <c r="F1323" s="12">
        <f>IF(stats[[#This Row],[Datetime]],stats[[#This Row],[Total Clear]]/stats[[#This Row],[Total Runs]],NA())</f>
        <v>2.2692889561270802E-3</v>
      </c>
      <c r="G1323" s="2">
        <f t="shared" si="66"/>
        <v>0</v>
      </c>
      <c r="H1323" s="3">
        <f>IFERROR(stats[[#This Row],[Datetime]]-A1322,"")</f>
        <v>9.0277777781011537E-4</v>
      </c>
      <c r="I1323" s="3">
        <f t="shared" si="67"/>
        <v>8.217592621804215E-4</v>
      </c>
      <c r="J1323" s="3">
        <f t="shared" si="68"/>
        <v>9.0856481438095216E-4</v>
      </c>
      <c r="K1323" s="3">
        <f>IFERROR(stats[[#This Row],[Q3]]-stats[[#This Row],[Q1]],"")</f>
        <v>8.6805552200530656E-5</v>
      </c>
      <c r="L1323" s="3">
        <f>IFERROR(AVERAGEIFS(H1304:H1323, H1304:H1323, "&lt;" &amp; stats[[#This Row],[Q3]]+(2*stats[[#This Row],[IQR]]), H1304:H1323, "&gt;" &amp; stats[[#This Row],[Q1]]-(2*stats[[#This Row],[IQR]])),"")</f>
        <v>8.6921296278887896E-4</v>
      </c>
    </row>
    <row r="1324" spans="1:12" x14ac:dyDescent="0.25">
      <c r="A1324" s="9">
        <v>44280.801180555558</v>
      </c>
      <c r="B1324" s="10">
        <v>0</v>
      </c>
      <c r="C1324" s="10">
        <v>1</v>
      </c>
      <c r="D1324" s="11">
        <f>SUM(B$2:B1324)</f>
        <v>3</v>
      </c>
      <c r="E1324" s="11">
        <f>SUM(C$2:C1324)</f>
        <v>1323</v>
      </c>
      <c r="F1324" s="12">
        <f>IF(stats[[#This Row],[Datetime]],stats[[#This Row],[Total Clear]]/stats[[#This Row],[Total Runs]],NA())</f>
        <v>2.2675736961451248E-3</v>
      </c>
      <c r="G1324" s="2">
        <f t="shared" si="66"/>
        <v>0</v>
      </c>
      <c r="H1324" s="3">
        <f>IFERROR(stats[[#This Row],[Datetime]]-A1323,"")</f>
        <v>8.5648148524342105E-4</v>
      </c>
      <c r="I1324" s="3">
        <f t="shared" si="67"/>
        <v>8.217592621804215E-4</v>
      </c>
      <c r="J1324" s="3">
        <f t="shared" si="68"/>
        <v>9.0277777781011537E-4</v>
      </c>
      <c r="K1324" s="3">
        <f>IFERROR(stats[[#This Row],[Q3]]-stats[[#This Row],[Q1]],"")</f>
        <v>8.1018515629693866E-5</v>
      </c>
      <c r="L1324" s="3">
        <f>IFERROR(AVERAGEIFS(H1305:H1324, H1305:H1324, "&lt;" &amp; stats[[#This Row],[Q3]]+(2*stats[[#This Row],[IQR]]), H1305:H1324, "&gt;" &amp; stats[[#This Row],[Q1]]-(2*stats[[#This Row],[IQR]])),"")</f>
        <v>8.6284722237905953E-4</v>
      </c>
    </row>
    <row r="1325" spans="1:12" x14ac:dyDescent="0.25">
      <c r="A1325" s="9">
        <v>44280.801990740743</v>
      </c>
      <c r="B1325" s="10">
        <v>0</v>
      </c>
      <c r="C1325" s="10">
        <v>1</v>
      </c>
      <c r="D1325" s="11">
        <f>SUM(B$2:B1325)</f>
        <v>3</v>
      </c>
      <c r="E1325" s="11">
        <f>SUM(C$2:C1325)</f>
        <v>1324</v>
      </c>
      <c r="F1325" s="12">
        <f>IF(stats[[#This Row],[Datetime]],stats[[#This Row],[Total Clear]]/stats[[#This Row],[Total Runs]],NA())</f>
        <v>2.2658610271903325E-3</v>
      </c>
      <c r="G1325" s="2">
        <f t="shared" si="66"/>
        <v>0</v>
      </c>
      <c r="H1325" s="3">
        <f>IFERROR(stats[[#This Row],[Datetime]]-A1324,"")</f>
        <v>8.1018518540076911E-4</v>
      </c>
      <c r="I1325" s="3">
        <f t="shared" si="67"/>
        <v>8.188657429855084E-4</v>
      </c>
      <c r="J1325" s="3">
        <f t="shared" si="68"/>
        <v>9.0277777781011537E-4</v>
      </c>
      <c r="K1325" s="3">
        <f>IFERROR(stats[[#This Row],[Q3]]-stats[[#This Row],[Q1]],"")</f>
        <v>8.3912034824606963E-5</v>
      </c>
      <c r="L1325" s="3">
        <f>IFERROR(AVERAGEIFS(H1306:H1325, H1306:H1325, "&lt;" &amp; stats[[#This Row],[Q3]]+(2*stats[[#This Row],[IQR]]), H1306:H1325, "&gt;" &amp; stats[[#This Row],[Q1]]-(2*stats[[#This Row],[IQR]])),"")</f>
        <v>8.6226851854007689E-4</v>
      </c>
    </row>
    <row r="1326" spans="1:12" x14ac:dyDescent="0.25">
      <c r="A1326" s="9">
        <v>44280.802835648145</v>
      </c>
      <c r="B1326" s="10">
        <v>0</v>
      </c>
      <c r="C1326" s="10">
        <v>1</v>
      </c>
      <c r="D1326" s="11">
        <f>SUM(B$2:B1326)</f>
        <v>3</v>
      </c>
      <c r="E1326" s="11">
        <f>SUM(C$2:C1326)</f>
        <v>1325</v>
      </c>
      <c r="F1326" s="12">
        <f>IF(stats[[#This Row],[Datetime]],stats[[#This Row],[Total Clear]]/stats[[#This Row],[Total Runs]],NA())</f>
        <v>2.2641509433962265E-3</v>
      </c>
      <c r="G1326" s="2">
        <f t="shared" si="66"/>
        <v>0</v>
      </c>
      <c r="H1326" s="3">
        <f>IFERROR(stats[[#This Row],[Datetime]]-A1325,"")</f>
        <v>8.4490740118781105E-4</v>
      </c>
      <c r="I1326" s="3">
        <f t="shared" si="67"/>
        <v>8.188657429855084E-4</v>
      </c>
      <c r="J1326" s="3">
        <f t="shared" si="68"/>
        <v>8.9409722022537608E-4</v>
      </c>
      <c r="K1326" s="3">
        <f>IFERROR(stats[[#This Row],[Q3]]-stats[[#This Row],[Q1]],"")</f>
        <v>7.5231477239867672E-5</v>
      </c>
      <c r="L1326" s="3">
        <f>IFERROR(AVERAGEIFS(H1307:H1326, H1307:H1326, "&lt;" &amp; stats[[#This Row],[Q3]]+(2*stats[[#This Row],[IQR]]), H1307:H1326, "&gt;" &amp; stats[[#This Row],[Q1]]-(2*stats[[#This Row],[IQR]])),"")</f>
        <v>8.576388885558117E-4</v>
      </c>
    </row>
    <row r="1327" spans="1:12" x14ac:dyDescent="0.25">
      <c r="A1327" s="9">
        <v>44280.803715277776</v>
      </c>
      <c r="B1327" s="10">
        <v>0</v>
      </c>
      <c r="C1327" s="10">
        <v>1</v>
      </c>
      <c r="D1327" s="11">
        <f>SUM(B$2:B1327)</f>
        <v>3</v>
      </c>
      <c r="E1327" s="11">
        <f>SUM(C$2:C1327)</f>
        <v>1326</v>
      </c>
      <c r="F1327" s="12">
        <f>IF(stats[[#This Row],[Datetime]],stats[[#This Row],[Total Clear]]/stats[[#This Row],[Total Runs]],NA())</f>
        <v>2.2624434389140274E-3</v>
      </c>
      <c r="G1327" s="2">
        <f t="shared" si="66"/>
        <v>0</v>
      </c>
      <c r="H1327" s="3">
        <f>IFERROR(stats[[#This Row],[Datetime]]-A1326,"")</f>
        <v>8.7962963152676821E-4</v>
      </c>
      <c r="I1327" s="3">
        <f t="shared" si="67"/>
        <v>8.188657429855084E-4</v>
      </c>
      <c r="J1327" s="3">
        <f t="shared" si="68"/>
        <v>8.825231489026919E-4</v>
      </c>
      <c r="K1327" s="3">
        <f>IFERROR(stats[[#This Row],[Q3]]-stats[[#This Row],[Q1]],"")</f>
        <v>6.3657405917183496E-5</v>
      </c>
      <c r="L1327" s="3">
        <f>IFERROR(AVERAGEIFS(H1308:H1327, H1308:H1327, "&lt;" &amp; stats[[#This Row],[Q3]]+(2*stats[[#This Row],[IQR]]), H1308:H1327, "&gt;" &amp; stats[[#This Row],[Q1]]-(2*stats[[#This Row],[IQR]])),"")</f>
        <v>8.53587962774327E-4</v>
      </c>
    </row>
    <row r="1328" spans="1:12" x14ac:dyDescent="0.25">
      <c r="A1328" s="9">
        <v>44280.804618055554</v>
      </c>
      <c r="B1328" s="10">
        <v>0</v>
      </c>
      <c r="C1328" s="10">
        <v>1</v>
      </c>
      <c r="D1328" s="11">
        <f>SUM(B$2:B1328)</f>
        <v>3</v>
      </c>
      <c r="E1328" s="11">
        <f>SUM(C$2:C1328)</f>
        <v>1327</v>
      </c>
      <c r="F1328" s="12">
        <f>IF(stats[[#This Row],[Datetime]],stats[[#This Row],[Total Clear]]/stats[[#This Row],[Total Runs]],NA())</f>
        <v>2.2607385079125848E-3</v>
      </c>
      <c r="G1328" s="2">
        <f t="shared" si="66"/>
        <v>0</v>
      </c>
      <c r="H1328" s="3">
        <f>IFERROR(stats[[#This Row],[Datetime]]-A1327,"")</f>
        <v>9.0277777781011537E-4</v>
      </c>
      <c r="I1328" s="3">
        <f t="shared" si="67"/>
        <v>8.3043981976516079E-4</v>
      </c>
      <c r="J1328" s="3">
        <f t="shared" si="68"/>
        <v>8.9409722022537608E-4</v>
      </c>
      <c r="K1328" s="3">
        <f>IFERROR(stats[[#This Row],[Q3]]-stats[[#This Row],[Q1]],"")</f>
        <v>6.3657400460215285E-5</v>
      </c>
      <c r="L1328" s="3">
        <f>IFERROR(AVERAGEIFS(H1309:H1328, H1309:H1328, "&lt;" &amp; stats[[#This Row],[Q3]]+(2*stats[[#This Row],[IQR]]), H1309:H1328, "&gt;" &amp; stats[[#This Row],[Q1]]-(2*stats[[#This Row],[IQR]])),"")</f>
        <v>8.5937500007275962E-4</v>
      </c>
    </row>
    <row r="1329" spans="1:12" x14ac:dyDescent="0.25">
      <c r="A1329" s="9">
        <v>44280.805532407408</v>
      </c>
      <c r="B1329" s="10">
        <v>0</v>
      </c>
      <c r="C1329" s="10">
        <v>1</v>
      </c>
      <c r="D1329" s="11">
        <f>SUM(B$2:B1329)</f>
        <v>3</v>
      </c>
      <c r="E1329" s="11">
        <f>SUM(C$2:C1329)</f>
        <v>1328</v>
      </c>
      <c r="F1329" s="12">
        <f>IF(stats[[#This Row],[Datetime]],stats[[#This Row],[Total Clear]]/stats[[#This Row],[Total Runs]],NA())</f>
        <v>2.2590361445783132E-3</v>
      </c>
      <c r="G1329" s="2">
        <f t="shared" si="66"/>
        <v>0</v>
      </c>
      <c r="H1329" s="3">
        <f>IFERROR(stats[[#This Row],[Datetime]]-A1328,"")</f>
        <v>9.1435185458976775E-4</v>
      </c>
      <c r="I1329" s="3">
        <f t="shared" si="67"/>
        <v>8.3043981976516079E-4</v>
      </c>
      <c r="J1329" s="3">
        <f t="shared" si="68"/>
        <v>8.9409722022537608E-4</v>
      </c>
      <c r="K1329" s="3">
        <f>IFERROR(stats[[#This Row],[Q3]]-stats[[#This Row],[Q1]],"")</f>
        <v>6.3657400460215285E-5</v>
      </c>
      <c r="L1329" s="3">
        <f>IFERROR(AVERAGEIFS(H1310:H1329, H1310:H1329, "&lt;" &amp; stats[[#This Row],[Q3]]+(2*stats[[#This Row],[IQR]]), H1310:H1329, "&gt;" &amp; stats[[#This Row],[Q1]]-(2*stats[[#This Row],[IQR]])),"")</f>
        <v>8.5879629623377698E-4</v>
      </c>
    </row>
    <row r="1330" spans="1:12" x14ac:dyDescent="0.25">
      <c r="A1330" s="9">
        <v>44280.806446759256</v>
      </c>
      <c r="B1330" s="10">
        <v>0</v>
      </c>
      <c r="C1330" s="10">
        <v>1</v>
      </c>
      <c r="D1330" s="11">
        <f>SUM(B$2:B1330)</f>
        <v>3</v>
      </c>
      <c r="E1330" s="11">
        <f>SUM(C$2:C1330)</f>
        <v>1329</v>
      </c>
      <c r="F1330" s="12">
        <f>IF(stats[[#This Row],[Datetime]],stats[[#This Row],[Total Clear]]/stats[[#This Row],[Total Runs]],NA())</f>
        <v>2.257336343115124E-3</v>
      </c>
      <c r="G1330" s="2">
        <f t="shared" si="66"/>
        <v>0</v>
      </c>
      <c r="H1330" s="3">
        <f>IFERROR(stats[[#This Row],[Datetime]]-A1329,"")</f>
        <v>9.1435184731381014E-4</v>
      </c>
      <c r="I1330" s="3">
        <f t="shared" si="67"/>
        <v>8.3043981976516079E-4</v>
      </c>
      <c r="J1330" s="3">
        <f t="shared" si="68"/>
        <v>9.0277777781011537E-4</v>
      </c>
      <c r="K1330" s="3">
        <f>IFERROR(stats[[#This Row],[Q3]]-stats[[#This Row],[Q1]],"")</f>
        <v>7.2337958044954576E-5</v>
      </c>
      <c r="L1330" s="3">
        <f>IFERROR(AVERAGEIFS(H1311:H1330, H1311:H1330, "&lt;" &amp; stats[[#This Row],[Q3]]+(2*stats[[#This Row],[IQR]]), H1311:H1330, "&gt;" &amp; stats[[#This Row],[Q1]]-(2*stats[[#This Row],[IQR]])),"")</f>
        <v>8.5995370354794429E-4</v>
      </c>
    </row>
    <row r="1331" spans="1:12" x14ac:dyDescent="0.25">
      <c r="A1331" s="9">
        <v>44280.807245370372</v>
      </c>
      <c r="B1331" s="10">
        <v>0</v>
      </c>
      <c r="C1331" s="10">
        <v>1</v>
      </c>
      <c r="D1331" s="11">
        <f>SUM(B$2:B1331)</f>
        <v>3</v>
      </c>
      <c r="E1331" s="11">
        <f>SUM(C$2:C1331)</f>
        <v>1330</v>
      </c>
      <c r="F1331" s="12">
        <f>IF(stats[[#This Row],[Datetime]],stats[[#This Row],[Total Clear]]/stats[[#This Row],[Total Runs]],NA())</f>
        <v>2.255639097744361E-3</v>
      </c>
      <c r="G1331" s="2">
        <f t="shared" si="66"/>
        <v>0</v>
      </c>
      <c r="H1331" s="3">
        <f>IFERROR(stats[[#This Row],[Datetime]]-A1330,"")</f>
        <v>7.9861111589707434E-4</v>
      </c>
      <c r="I1331" s="3">
        <f t="shared" si="67"/>
        <v>8.188657429855084E-4</v>
      </c>
      <c r="J1331" s="3">
        <f t="shared" si="68"/>
        <v>8.85416668097605E-4</v>
      </c>
      <c r="K1331" s="3">
        <f>IFERROR(stats[[#This Row],[Q3]]-stats[[#This Row],[Q1]],"")</f>
        <v>6.6550925112096593E-5</v>
      </c>
      <c r="L1331" s="3">
        <f>IFERROR(AVERAGEIFS(H1312:H1331, H1312:H1331, "&lt;" &amp; stats[[#This Row],[Q3]]+(2*stats[[#This Row],[IQR]]), H1312:H1331, "&gt;" &amp; stats[[#This Row],[Q1]]-(2*stats[[#This Row],[IQR]])),"")</f>
        <v>8.5474537045229229E-4</v>
      </c>
    </row>
    <row r="1332" spans="1:12" x14ac:dyDescent="0.25">
      <c r="A1332" s="9">
        <v>44280.808159722219</v>
      </c>
      <c r="B1332" s="10">
        <v>0</v>
      </c>
      <c r="C1332" s="10">
        <v>1</v>
      </c>
      <c r="D1332" s="11">
        <f>SUM(B$2:B1332)</f>
        <v>3</v>
      </c>
      <c r="E1332" s="11">
        <f>SUM(C$2:C1332)</f>
        <v>1331</v>
      </c>
      <c r="F1332" s="12">
        <f>IF(stats[[#This Row],[Datetime]],stats[[#This Row],[Total Clear]]/stats[[#This Row],[Total Runs]],NA())</f>
        <v>2.2539444027047332E-3</v>
      </c>
      <c r="G1332" s="2">
        <f t="shared" si="66"/>
        <v>0</v>
      </c>
      <c r="H1332" s="3">
        <f>IFERROR(stats[[#This Row],[Datetime]]-A1331,"")</f>
        <v>9.1435184731381014E-4</v>
      </c>
      <c r="I1332" s="3">
        <f t="shared" si="67"/>
        <v>8.3043981976516079E-4</v>
      </c>
      <c r="J1332" s="3">
        <f t="shared" si="68"/>
        <v>9.0277777781011537E-4</v>
      </c>
      <c r="K1332" s="3">
        <f>IFERROR(stats[[#This Row],[Q3]]-stats[[#This Row],[Q1]],"")</f>
        <v>7.2337958044954576E-5</v>
      </c>
      <c r="L1332" s="3">
        <f>IFERROR(AVERAGEIFS(H1313:H1332, H1313:H1332, "&lt;" &amp; stats[[#This Row],[Q3]]+(2*stats[[#This Row],[IQR]]), H1313:H1332, "&gt;" &amp; stats[[#This Row],[Q1]]-(2*stats[[#This Row],[IQR]])),"")</f>
        <v>8.6111111086211172E-4</v>
      </c>
    </row>
    <row r="1333" spans="1:12" x14ac:dyDescent="0.25">
      <c r="A1333" s="9">
        <v>44280.809027777781</v>
      </c>
      <c r="B1333" s="10">
        <v>0</v>
      </c>
      <c r="C1333" s="10">
        <v>1</v>
      </c>
      <c r="D1333" s="11">
        <f>SUM(B$2:B1333)</f>
        <v>3</v>
      </c>
      <c r="E1333" s="11">
        <f>SUM(C$2:C1333)</f>
        <v>1332</v>
      </c>
      <c r="F1333" s="12">
        <f>IF(stats[[#This Row],[Datetime]],stats[[#This Row],[Total Clear]]/stats[[#This Row],[Total Runs]],NA())</f>
        <v>2.2522522522522522E-3</v>
      </c>
      <c r="G1333" s="2">
        <f t="shared" si="66"/>
        <v>0</v>
      </c>
      <c r="H1333" s="3">
        <f>IFERROR(stats[[#This Row],[Datetime]]-A1332,"")</f>
        <v>8.6805556202307343E-4</v>
      </c>
      <c r="I1333" s="3">
        <f t="shared" si="67"/>
        <v>8.3043981976516079E-4</v>
      </c>
      <c r="J1333" s="3">
        <f t="shared" si="68"/>
        <v>9.0277777781011537E-4</v>
      </c>
      <c r="K1333" s="3">
        <f>IFERROR(stats[[#This Row],[Q3]]-stats[[#This Row],[Q1]],"")</f>
        <v>7.2337958044954576E-5</v>
      </c>
      <c r="L1333" s="3">
        <f>IFERROR(AVERAGEIFS(H1314:H1333, H1314:H1333, "&lt;" &amp; stats[[#This Row],[Q3]]+(2*stats[[#This Row],[IQR]]), H1314:H1333, "&gt;" &amp; stats[[#This Row],[Q1]]-(2*stats[[#This Row],[IQR]])),"")</f>
        <v>8.6053240775072479E-4</v>
      </c>
    </row>
    <row r="1334" spans="1:12" x14ac:dyDescent="0.25">
      <c r="A1334" s="9">
        <v>44280.809872685182</v>
      </c>
      <c r="B1334" s="10">
        <v>0</v>
      </c>
      <c r="C1334" s="10">
        <v>1</v>
      </c>
      <c r="D1334" s="11">
        <f>SUM(B$2:B1334)</f>
        <v>3</v>
      </c>
      <c r="E1334" s="11">
        <f>SUM(C$2:C1334)</f>
        <v>1333</v>
      </c>
      <c r="F1334" s="12">
        <f>IF(stats[[#This Row],[Datetime]],stats[[#This Row],[Total Clear]]/stats[[#This Row],[Total Runs]],NA())</f>
        <v>2.2505626406601649E-3</v>
      </c>
      <c r="G1334" s="2">
        <f t="shared" si="66"/>
        <v>0</v>
      </c>
      <c r="H1334" s="3">
        <f>IFERROR(stats[[#This Row],[Datetime]]-A1333,"")</f>
        <v>8.4490740118781105E-4</v>
      </c>
      <c r="I1334" s="3">
        <f t="shared" si="67"/>
        <v>8.3912036643596366E-4</v>
      </c>
      <c r="J1334" s="3">
        <f t="shared" si="68"/>
        <v>9.0277777781011537E-4</v>
      </c>
      <c r="K1334" s="3">
        <f>IFERROR(stats[[#This Row],[Q3]]-stats[[#This Row],[Q1]],"")</f>
        <v>6.3657411374151707E-5</v>
      </c>
      <c r="L1334" s="3">
        <f>IFERROR(AVERAGEIFS(H1315:H1334, H1315:H1334, "&lt;" &amp; stats[[#This Row],[Q3]]+(2*stats[[#This Row],[IQR]]), H1315:H1334, "&gt;" &amp; stats[[#This Row],[Q1]]-(2*stats[[#This Row],[IQR]])),"")</f>
        <v>8.6111111086211172E-4</v>
      </c>
    </row>
    <row r="1335" spans="1:12" x14ac:dyDescent="0.25">
      <c r="A1335" s="9">
        <v>44280.810682870368</v>
      </c>
      <c r="B1335" s="10">
        <v>0</v>
      </c>
      <c r="C1335" s="10">
        <v>1</v>
      </c>
      <c r="D1335" s="11">
        <f>SUM(B$2:B1335)</f>
        <v>3</v>
      </c>
      <c r="E1335" s="11">
        <f>SUM(C$2:C1335)</f>
        <v>1334</v>
      </c>
      <c r="F1335" s="12">
        <f>IF(stats[[#This Row],[Datetime]],stats[[#This Row],[Total Clear]]/stats[[#This Row],[Total Runs]],NA())</f>
        <v>2.2488755622188904E-3</v>
      </c>
      <c r="G1335" s="2">
        <f t="shared" si="66"/>
        <v>0</v>
      </c>
      <c r="H1335" s="3">
        <f>IFERROR(stats[[#This Row],[Datetime]]-A1334,"")</f>
        <v>8.1018518540076911E-4</v>
      </c>
      <c r="I1335" s="3">
        <f t="shared" si="67"/>
        <v>8.188657429855084E-4</v>
      </c>
      <c r="J1335" s="3">
        <f t="shared" si="68"/>
        <v>8.85416668097605E-4</v>
      </c>
      <c r="K1335" s="3">
        <f>IFERROR(stats[[#This Row],[Q3]]-stats[[#This Row],[Q1]],"")</f>
        <v>6.6550925112096593E-5</v>
      </c>
      <c r="L1335" s="3">
        <f>IFERROR(AVERAGEIFS(H1316:H1335, H1316:H1335, "&lt;" &amp; stats[[#This Row],[Q3]]+(2*stats[[#This Row],[IQR]]), H1316:H1335, "&gt;" &amp; stats[[#This Row],[Q1]]-(2*stats[[#This Row],[IQR]])),"")</f>
        <v>8.5532407392747696E-4</v>
      </c>
    </row>
    <row r="1336" spans="1:12" x14ac:dyDescent="0.25">
      <c r="A1336" s="9">
        <v>44280.811585648145</v>
      </c>
      <c r="B1336" s="10">
        <v>0</v>
      </c>
      <c r="C1336" s="10">
        <v>1</v>
      </c>
      <c r="D1336" s="11">
        <f>SUM(B$2:B1336)</f>
        <v>3</v>
      </c>
      <c r="E1336" s="11">
        <f>SUM(C$2:C1336)</f>
        <v>1335</v>
      </c>
      <c r="F1336" s="12">
        <f>IF(stats[[#This Row],[Datetime]],stats[[#This Row],[Total Clear]]/stats[[#This Row],[Total Runs]],NA())</f>
        <v>2.2471910112359553E-3</v>
      </c>
      <c r="G1336" s="2">
        <f t="shared" si="66"/>
        <v>0</v>
      </c>
      <c r="H1336" s="3">
        <f>IFERROR(stats[[#This Row],[Datetime]]-A1335,"")</f>
        <v>9.0277777781011537E-4</v>
      </c>
      <c r="I1336" s="3">
        <f t="shared" si="67"/>
        <v>8.188657429855084E-4</v>
      </c>
      <c r="J1336" s="3">
        <f t="shared" si="68"/>
        <v>9.0277777781011537E-4</v>
      </c>
      <c r="K1336" s="3">
        <f>IFERROR(stats[[#This Row],[Q3]]-stats[[#This Row],[Q1]],"")</f>
        <v>8.3912034824606963E-5</v>
      </c>
      <c r="L1336" s="3">
        <f>IFERROR(AVERAGEIFS(H1317:H1336, H1317:H1336, "&lt;" &amp; stats[[#This Row],[Q3]]+(2*stats[[#This Row],[IQR]]), H1317:H1336, "&gt;" &amp; stats[[#This Row],[Q1]]-(2*stats[[#This Row],[IQR]])),"")</f>
        <v>8.5706018508062702E-4</v>
      </c>
    </row>
    <row r="1337" spans="1:12" x14ac:dyDescent="0.25">
      <c r="A1337" s="9">
        <v>44280.8125</v>
      </c>
      <c r="B1337" s="10">
        <v>0</v>
      </c>
      <c r="C1337" s="10">
        <v>1</v>
      </c>
      <c r="D1337" s="11">
        <f>SUM(B$2:B1337)</f>
        <v>3</v>
      </c>
      <c r="E1337" s="11">
        <f>SUM(C$2:C1337)</f>
        <v>1336</v>
      </c>
      <c r="F1337" s="12">
        <f>IF(stats[[#This Row],[Datetime]],stats[[#This Row],[Total Clear]]/stats[[#This Row],[Total Runs]],NA())</f>
        <v>2.2455089820359281E-3</v>
      </c>
      <c r="G1337" s="2">
        <f t="shared" si="66"/>
        <v>0</v>
      </c>
      <c r="H1337" s="3">
        <f>IFERROR(stats[[#This Row],[Datetime]]-A1336,"")</f>
        <v>9.1435185458976775E-4</v>
      </c>
      <c r="I1337" s="3">
        <f t="shared" si="67"/>
        <v>8.188657429855084E-4</v>
      </c>
      <c r="J1337" s="3">
        <f t="shared" si="68"/>
        <v>9.0277777781011537E-4</v>
      </c>
      <c r="K1337" s="3">
        <f>IFERROR(stats[[#This Row],[Q3]]-stats[[#This Row],[Q1]],"")</f>
        <v>8.3912034824606963E-5</v>
      </c>
      <c r="L1337" s="3">
        <f>IFERROR(AVERAGEIFS(H1318:H1337, H1318:H1337, "&lt;" &amp; stats[[#This Row],[Q3]]+(2*stats[[#This Row],[IQR]]), H1318:H1337, "&gt;" &amp; stats[[#This Row],[Q1]]-(2*stats[[#This Row],[IQR]])),"")</f>
        <v>8.5937500007275962E-4</v>
      </c>
    </row>
    <row r="1338" spans="1:12" x14ac:dyDescent="0.25">
      <c r="A1338" s="9">
        <v>44280.813344907408</v>
      </c>
      <c r="B1338" s="10">
        <v>0</v>
      </c>
      <c r="C1338" s="10">
        <v>1</v>
      </c>
      <c r="D1338" s="11">
        <f>SUM(B$2:B1338)</f>
        <v>3</v>
      </c>
      <c r="E1338" s="11">
        <f>SUM(C$2:C1338)</f>
        <v>1337</v>
      </c>
      <c r="F1338" s="12">
        <f>IF(stats[[#This Row],[Datetime]],stats[[#This Row],[Total Clear]]/stats[[#This Row],[Total Runs]],NA())</f>
        <v>2.243829468960359E-3</v>
      </c>
      <c r="G1338" s="2">
        <f t="shared" si="66"/>
        <v>0</v>
      </c>
      <c r="H1338" s="3">
        <f>IFERROR(stats[[#This Row],[Datetime]]-A1337,"")</f>
        <v>8.4490740846376866E-4</v>
      </c>
      <c r="I1338" s="3">
        <f t="shared" si="67"/>
        <v>8.3622684724105056E-4</v>
      </c>
      <c r="J1338" s="3">
        <f t="shared" si="68"/>
        <v>9.0277777781011537E-4</v>
      </c>
      <c r="K1338" s="3">
        <f>IFERROR(stats[[#This Row],[Q3]]-stats[[#This Row],[Q1]],"")</f>
        <v>6.6550930569064803E-5</v>
      </c>
      <c r="L1338" s="3">
        <f>IFERROR(AVERAGEIFS(H1319:H1338, H1319:H1338, "&lt;" &amp; stats[[#This Row],[Q3]]+(2*stats[[#This Row],[IQR]]), H1319:H1338, "&gt;" &amp; stats[[#This Row],[Q1]]-(2*stats[[#This Row],[IQR]])),"")</f>
        <v>8.6053240738692693E-4</v>
      </c>
    </row>
    <row r="1339" spans="1:12" x14ac:dyDescent="0.25">
      <c r="A1339" s="9">
        <v>44280.814201388886</v>
      </c>
      <c r="B1339" s="10">
        <v>0</v>
      </c>
      <c r="C1339" s="10">
        <v>1</v>
      </c>
      <c r="D1339" s="11">
        <f>SUM(B$2:B1339)</f>
        <v>3</v>
      </c>
      <c r="E1339" s="11">
        <f>SUM(C$2:C1339)</f>
        <v>1338</v>
      </c>
      <c r="F1339" s="12">
        <f>IF(stats[[#This Row],[Datetime]],stats[[#This Row],[Total Clear]]/stats[[#This Row],[Total Runs]],NA())</f>
        <v>2.242152466367713E-3</v>
      </c>
      <c r="G1339" s="2">
        <f t="shared" si="66"/>
        <v>0</v>
      </c>
      <c r="H1339" s="3">
        <f>IFERROR(stats[[#This Row],[Datetime]]-A1338,"")</f>
        <v>8.5648147796746343E-4</v>
      </c>
      <c r="I1339" s="3">
        <f t="shared" si="67"/>
        <v>8.3622684724105056E-4</v>
      </c>
      <c r="J1339" s="3">
        <f t="shared" si="68"/>
        <v>9.0277777781011537E-4</v>
      </c>
      <c r="K1339" s="3">
        <f>IFERROR(stats[[#This Row],[Q3]]-stats[[#This Row],[Q1]],"")</f>
        <v>6.6550930569064803E-5</v>
      </c>
      <c r="L1339" s="3">
        <f>IFERROR(AVERAGEIFS(H1320:H1339, H1320:H1339, "&lt;" &amp; stats[[#This Row],[Q3]]+(2*stats[[#This Row],[IQR]]), H1320:H1339, "&gt;" &amp; stats[[#This Row],[Q1]]-(2*stats[[#This Row],[IQR]])),"")</f>
        <v>8.5995370354794429E-4</v>
      </c>
    </row>
    <row r="1340" spans="1:12" x14ac:dyDescent="0.25">
      <c r="A1340" s="9">
        <v>44280.815162037034</v>
      </c>
      <c r="B1340" s="10">
        <v>0</v>
      </c>
      <c r="C1340" s="10">
        <v>1</v>
      </c>
      <c r="D1340" s="11">
        <f>SUM(B$2:B1340)</f>
        <v>3</v>
      </c>
      <c r="E1340" s="11">
        <f>SUM(C$2:C1340)</f>
        <v>1339</v>
      </c>
      <c r="F1340" s="12">
        <f>IF(stats[[#This Row],[Datetime]],stats[[#This Row],[Total Clear]]/stats[[#This Row],[Total Runs]],NA())</f>
        <v>2.2404779686333084E-3</v>
      </c>
      <c r="G1340" s="2">
        <f t="shared" si="66"/>
        <v>0</v>
      </c>
      <c r="H1340" s="3">
        <f>IFERROR(stats[[#This Row],[Datetime]]-A1339,"")</f>
        <v>9.6064814715646207E-4</v>
      </c>
      <c r="I1340" s="3">
        <f t="shared" si="67"/>
        <v>8.3622684724105056E-4</v>
      </c>
      <c r="J1340" s="3">
        <f t="shared" si="68"/>
        <v>9.0567129518603906E-4</v>
      </c>
      <c r="K1340" s="3">
        <f>IFERROR(stats[[#This Row],[Q3]]-stats[[#This Row],[Q1]],"")</f>
        <v>6.9444447944988497E-5</v>
      </c>
      <c r="L1340" s="3">
        <f>IFERROR(AVERAGEIFS(H1321:H1340, H1321:H1340, "&lt;" &amp; stats[[#This Row],[Q3]]+(2*stats[[#This Row],[IQR]]), H1321:H1340, "&gt;" &amp; stats[[#This Row],[Q1]]-(2*stats[[#This Row],[IQR]])),"")</f>
        <v>8.6516203700739427E-4</v>
      </c>
    </row>
    <row r="1341" spans="1:12" x14ac:dyDescent="0.25">
      <c r="A1341" s="9">
        <v>44280.815995370373</v>
      </c>
      <c r="B1341" s="10">
        <v>0</v>
      </c>
      <c r="C1341" s="10">
        <v>1</v>
      </c>
      <c r="D1341" s="11">
        <f>SUM(B$2:B1341)</f>
        <v>3</v>
      </c>
      <c r="E1341" s="11">
        <f>SUM(C$2:C1341)</f>
        <v>1340</v>
      </c>
      <c r="F1341" s="12">
        <f>IF(stats[[#This Row],[Datetime]],stats[[#This Row],[Total Clear]]/stats[[#This Row],[Total Runs]],NA())</f>
        <v>2.2388059701492539E-3</v>
      </c>
      <c r="G1341" s="2">
        <f t="shared" si="66"/>
        <v>0</v>
      </c>
      <c r="H1341" s="3">
        <f>IFERROR(stats[[#This Row],[Datetime]]-A1340,"")</f>
        <v>8.3333333896007389E-4</v>
      </c>
      <c r="I1341" s="3">
        <f t="shared" si="67"/>
        <v>8.4201388563087676E-4</v>
      </c>
      <c r="J1341" s="3">
        <f t="shared" si="68"/>
        <v>9.0567129518603906E-4</v>
      </c>
      <c r="K1341" s="3">
        <f>IFERROR(stats[[#This Row],[Q3]]-stats[[#This Row],[Q1]],"")</f>
        <v>6.3657409555162303E-5</v>
      </c>
      <c r="L1341" s="3">
        <f>IFERROR(AVERAGEIFS(H1322:H1341, H1322:H1341, "&lt;" &amp; stats[[#This Row],[Q3]]+(2*stats[[#This Row],[IQR]]), H1322:H1341, "&gt;" &amp; stats[[#This Row],[Q1]]-(2*stats[[#This Row],[IQR]])),"")</f>
        <v>8.6689814816054422E-4</v>
      </c>
    </row>
    <row r="1342" spans="1:12" x14ac:dyDescent="0.25">
      <c r="A1342" s="9">
        <v>44280.816817129627</v>
      </c>
      <c r="B1342" s="10">
        <v>0</v>
      </c>
      <c r="C1342" s="10">
        <v>1</v>
      </c>
      <c r="D1342" s="11">
        <f>SUM(B$2:B1342)</f>
        <v>3</v>
      </c>
      <c r="E1342" s="11">
        <f>SUM(C$2:C1342)</f>
        <v>1341</v>
      </c>
      <c r="F1342" s="12">
        <f>IF(stats[[#This Row],[Datetime]],stats[[#This Row],[Total Clear]]/stats[[#This Row],[Total Runs]],NA())</f>
        <v>2.2371364653243847E-3</v>
      </c>
      <c r="G1342" s="2">
        <f t="shared" si="66"/>
        <v>0</v>
      </c>
      <c r="H1342" s="3">
        <f>IFERROR(stats[[#This Row],[Datetime]]-A1341,"")</f>
        <v>8.2175925490446389E-4</v>
      </c>
      <c r="I1342" s="3">
        <f t="shared" si="67"/>
        <v>8.4201388563087676E-4</v>
      </c>
      <c r="J1342" s="3">
        <f t="shared" si="68"/>
        <v>9.0567129518603906E-4</v>
      </c>
      <c r="K1342" s="3">
        <f>IFERROR(stats[[#This Row],[Q3]]-stats[[#This Row],[Q1]],"")</f>
        <v>6.3657409555162303E-5</v>
      </c>
      <c r="L1342" s="3">
        <f>IFERROR(AVERAGEIFS(H1323:H1342, H1323:H1342, "&lt;" &amp; stats[[#This Row],[Q3]]+(2*stats[[#This Row],[IQR]]), H1323:H1342, "&gt;" &amp; stats[[#This Row],[Q1]]-(2*stats[[#This Row],[IQR]])),"")</f>
        <v>8.697916666278616E-4</v>
      </c>
    </row>
    <row r="1343" spans="1:12" x14ac:dyDescent="0.25">
      <c r="A1343" s="9">
        <v>44280.817662037036</v>
      </c>
      <c r="B1343" s="10">
        <v>0</v>
      </c>
      <c r="C1343" s="10">
        <v>1</v>
      </c>
      <c r="D1343" s="11">
        <f>SUM(B$2:B1343)</f>
        <v>3</v>
      </c>
      <c r="E1343" s="11">
        <f>SUM(C$2:C1343)</f>
        <v>1342</v>
      </c>
      <c r="F1343" s="12">
        <f>IF(stats[[#This Row],[Datetime]],stats[[#This Row],[Total Clear]]/stats[[#This Row],[Total Runs]],NA())</f>
        <v>2.2354694485842027E-3</v>
      </c>
      <c r="G1343" s="2">
        <f t="shared" si="66"/>
        <v>0</v>
      </c>
      <c r="H1343" s="3">
        <f>IFERROR(stats[[#This Row],[Datetime]]-A1342,"")</f>
        <v>8.4490740846376866E-4</v>
      </c>
      <c r="I1343" s="3">
        <f t="shared" si="67"/>
        <v>8.4201388563087676E-4</v>
      </c>
      <c r="J1343" s="3">
        <f t="shared" si="68"/>
        <v>9.0567129518603906E-4</v>
      </c>
      <c r="K1343" s="3">
        <f>IFERROR(stats[[#This Row],[Q3]]-stats[[#This Row],[Q1]],"")</f>
        <v>6.3657409555162303E-5</v>
      </c>
      <c r="L1343" s="3">
        <f>IFERROR(AVERAGEIFS(H1324:H1343, H1324:H1343, "&lt;" &amp; stats[[#This Row],[Q3]]+(2*stats[[#This Row],[IQR]]), H1324:H1343, "&gt;" &amp; stats[[#This Row],[Q1]]-(2*stats[[#This Row],[IQR]])),"")</f>
        <v>8.6689814816054422E-4</v>
      </c>
    </row>
    <row r="1344" spans="1:12" x14ac:dyDescent="0.25">
      <c r="A1344" s="9">
        <v>44280.818518518521</v>
      </c>
      <c r="B1344" s="10">
        <v>0</v>
      </c>
      <c r="C1344" s="10">
        <v>1</v>
      </c>
      <c r="D1344" s="11">
        <f>SUM(B$2:B1344)</f>
        <v>3</v>
      </c>
      <c r="E1344" s="11">
        <f>SUM(C$2:C1344)</f>
        <v>1343</v>
      </c>
      <c r="F1344" s="12">
        <f>IF(stats[[#This Row],[Datetime]],stats[[#This Row],[Total Clear]]/stats[[#This Row],[Total Runs]],NA())</f>
        <v>2.2338049143708115E-3</v>
      </c>
      <c r="G1344" s="2">
        <f t="shared" si="66"/>
        <v>0</v>
      </c>
      <c r="H1344" s="3">
        <f>IFERROR(stats[[#This Row],[Datetime]]-A1343,"")</f>
        <v>8.5648148524342105E-4</v>
      </c>
      <c r="I1344" s="3">
        <f t="shared" si="67"/>
        <v>8.4201388563087676E-4</v>
      </c>
      <c r="J1344" s="3">
        <f t="shared" si="68"/>
        <v>9.0567129518603906E-4</v>
      </c>
      <c r="K1344" s="3">
        <f>IFERROR(stats[[#This Row],[Q3]]-stats[[#This Row],[Q1]],"")</f>
        <v>6.3657409555162303E-5</v>
      </c>
      <c r="L1344" s="3">
        <f>IFERROR(AVERAGEIFS(H1325:H1344, H1325:H1344, "&lt;" &amp; stats[[#This Row],[Q3]]+(2*stats[[#This Row],[IQR]]), H1325:H1344, "&gt;" &amp; stats[[#This Row],[Q1]]-(2*stats[[#This Row],[IQR]])),"")</f>
        <v>8.6689814816054422E-4</v>
      </c>
    </row>
    <row r="1345" spans="1:12" x14ac:dyDescent="0.25">
      <c r="A1345" s="9">
        <v>44280.819328703707</v>
      </c>
      <c r="B1345" s="10">
        <v>0</v>
      </c>
      <c r="C1345" s="10">
        <v>1</v>
      </c>
      <c r="D1345" s="11">
        <f>SUM(B$2:B1345)</f>
        <v>3</v>
      </c>
      <c r="E1345" s="11">
        <f>SUM(C$2:C1345)</f>
        <v>1344</v>
      </c>
      <c r="F1345" s="12">
        <f>IF(stats[[#This Row],[Datetime]],stats[[#This Row],[Total Clear]]/stats[[#This Row],[Total Runs]],NA())</f>
        <v>2.232142857142857E-3</v>
      </c>
      <c r="G1345" s="2">
        <f t="shared" si="66"/>
        <v>0</v>
      </c>
      <c r="H1345" s="3">
        <f>IFERROR(stats[[#This Row],[Datetime]]-A1344,"")</f>
        <v>8.1018518540076911E-4</v>
      </c>
      <c r="I1345" s="3">
        <f t="shared" si="67"/>
        <v>8.4201388563087676E-4</v>
      </c>
      <c r="J1345" s="3">
        <f t="shared" si="68"/>
        <v>9.0567129518603906E-4</v>
      </c>
      <c r="K1345" s="3">
        <f>IFERROR(stats[[#This Row],[Q3]]-stats[[#This Row],[Q1]],"")</f>
        <v>6.3657409555162303E-5</v>
      </c>
      <c r="L1345" s="3">
        <f>IFERROR(AVERAGEIFS(H1326:H1345, H1326:H1345, "&lt;" &amp; stats[[#This Row],[Q3]]+(2*stats[[#This Row],[IQR]]), H1326:H1345, "&gt;" &amp; stats[[#This Row],[Q1]]-(2*stats[[#This Row],[IQR]])),"")</f>
        <v>8.6689814816054422E-4</v>
      </c>
    </row>
    <row r="1346" spans="1:12" x14ac:dyDescent="0.25">
      <c r="A1346" s="9">
        <v>44280.820277777777</v>
      </c>
      <c r="B1346" s="10">
        <v>0</v>
      </c>
      <c r="C1346" s="10">
        <v>1</v>
      </c>
      <c r="D1346" s="11">
        <f>SUM(B$2:B1346)</f>
        <v>3</v>
      </c>
      <c r="E1346" s="11">
        <f>SUM(C$2:C1346)</f>
        <v>1345</v>
      </c>
      <c r="F1346" s="12">
        <f>IF(stats[[#This Row],[Datetime]],stats[[#This Row],[Total Clear]]/stats[[#This Row],[Total Runs]],NA())</f>
        <v>2.2304832713754648E-3</v>
      </c>
      <c r="G1346" s="2">
        <f t="shared" si="66"/>
        <v>0</v>
      </c>
      <c r="H1346" s="3">
        <f>IFERROR(stats[[#This Row],[Datetime]]-A1345,"")</f>
        <v>9.4907407037680969E-4</v>
      </c>
      <c r="I1346" s="3">
        <f t="shared" si="67"/>
        <v>8.4201388563087676E-4</v>
      </c>
      <c r="J1346" s="3">
        <f t="shared" si="68"/>
        <v>9.1435184731381014E-4</v>
      </c>
      <c r="K1346" s="3">
        <f>IFERROR(stats[[#This Row],[Q3]]-stats[[#This Row],[Q1]],"")</f>
        <v>7.2337961682933383E-5</v>
      </c>
      <c r="L1346" s="3">
        <f>IFERROR(AVERAGEIFS(H1327:H1346, H1327:H1346, "&lt;" &amp; stats[[#This Row],[Q3]]+(2*stats[[#This Row],[IQR]]), H1327:H1346, "&gt;" &amp; stats[[#This Row],[Q1]]-(2*stats[[#This Row],[IQR]])),"")</f>
        <v>8.721064816199942E-4</v>
      </c>
    </row>
    <row r="1347" spans="1:12" x14ac:dyDescent="0.25">
      <c r="A1347" s="9">
        <v>44280.821134259262</v>
      </c>
      <c r="B1347" s="10">
        <v>0</v>
      </c>
      <c r="C1347" s="10">
        <v>1</v>
      </c>
      <c r="D1347" s="11">
        <f>SUM(B$2:B1347)</f>
        <v>3</v>
      </c>
      <c r="E1347" s="11">
        <f>SUM(C$2:C1347)</f>
        <v>1346</v>
      </c>
      <c r="F1347" s="12">
        <f>IF(stats[[#This Row],[Datetime]],stats[[#This Row],[Total Clear]]/stats[[#This Row],[Total Runs]],NA())</f>
        <v>2.2288261515601782E-3</v>
      </c>
      <c r="G1347" s="2">
        <f t="shared" si="66"/>
        <v>0</v>
      </c>
      <c r="H1347" s="3">
        <f>IFERROR(stats[[#This Row],[Datetime]]-A1346,"")</f>
        <v>8.5648148524342105E-4</v>
      </c>
      <c r="I1347" s="3">
        <f t="shared" si="67"/>
        <v>8.4201388563087676E-4</v>
      </c>
      <c r="J1347" s="3">
        <f t="shared" si="68"/>
        <v>9.1435184731381014E-4</v>
      </c>
      <c r="K1347" s="3">
        <f>IFERROR(stats[[#This Row],[Q3]]-stats[[#This Row],[Q1]],"")</f>
        <v>7.2337961682933383E-5</v>
      </c>
      <c r="L1347" s="3">
        <f>IFERROR(AVERAGEIFS(H1328:H1347, H1328:H1347, "&lt;" &amp; stats[[#This Row],[Q3]]+(2*stats[[#This Row],[IQR]]), H1328:H1347, "&gt;" &amp; stats[[#This Row],[Q1]]-(2*stats[[#This Row],[IQR]])),"")</f>
        <v>8.7094907430582678E-4</v>
      </c>
    </row>
    <row r="1348" spans="1:12" x14ac:dyDescent="0.25">
      <c r="A1348" s="9">
        <v>44280.822013888886</v>
      </c>
      <c r="B1348" s="10">
        <v>0</v>
      </c>
      <c r="C1348" s="10">
        <v>1</v>
      </c>
      <c r="D1348" s="11">
        <f>SUM(B$2:B1348)</f>
        <v>3</v>
      </c>
      <c r="E1348" s="11">
        <f>SUM(C$2:C1348)</f>
        <v>1347</v>
      </c>
      <c r="F1348" s="12">
        <f>IF(stats[[#This Row],[Datetime]],stats[[#This Row],[Total Clear]]/stats[[#This Row],[Total Runs]],NA())</f>
        <v>2.2271714922048997E-3</v>
      </c>
      <c r="G1348" s="2">
        <f t="shared" si="66"/>
        <v>0</v>
      </c>
      <c r="H1348" s="3">
        <f>IFERROR(stats[[#This Row],[Datetime]]-A1347,"")</f>
        <v>8.7962962425081059E-4</v>
      </c>
      <c r="I1348" s="3">
        <f t="shared" si="67"/>
        <v>8.4201388563087676E-4</v>
      </c>
      <c r="J1348" s="3">
        <f t="shared" si="68"/>
        <v>9.1435184731381014E-4</v>
      </c>
      <c r="K1348" s="3">
        <f>IFERROR(stats[[#This Row],[Q3]]-stats[[#This Row],[Q1]],"")</f>
        <v>7.2337961682933383E-5</v>
      </c>
      <c r="L1348" s="3">
        <f>IFERROR(AVERAGEIFS(H1329:H1348, H1329:H1348, "&lt;" &amp; stats[[#This Row],[Q3]]+(2*stats[[#This Row],[IQR]]), H1329:H1348, "&gt;" &amp; stats[[#This Row],[Q1]]-(2*stats[[#This Row],[IQR]])),"")</f>
        <v>8.697916666278616E-4</v>
      </c>
    </row>
    <row r="1349" spans="1:12" x14ac:dyDescent="0.25">
      <c r="A1349" s="9">
        <v>44280.822893518518</v>
      </c>
      <c r="B1349" s="10">
        <v>0</v>
      </c>
      <c r="C1349" s="10">
        <v>1</v>
      </c>
      <c r="D1349" s="11">
        <f>SUM(B$2:B1349)</f>
        <v>3</v>
      </c>
      <c r="E1349" s="11">
        <f>SUM(C$2:C1349)</f>
        <v>1348</v>
      </c>
      <c r="F1349" s="12">
        <f>IF(stats[[#This Row],[Datetime]],stats[[#This Row],[Total Clear]]/stats[[#This Row],[Total Runs]],NA())</f>
        <v>2.225519287833828E-3</v>
      </c>
      <c r="G1349" s="2">
        <f t="shared" si="66"/>
        <v>0</v>
      </c>
      <c r="H1349" s="3">
        <f>IFERROR(stats[[#This Row],[Datetime]]-A1348,"")</f>
        <v>8.7962963152676821E-4</v>
      </c>
      <c r="I1349" s="3">
        <f t="shared" si="67"/>
        <v>8.4201388563087676E-4</v>
      </c>
      <c r="J1349" s="3">
        <f t="shared" si="68"/>
        <v>9.0567129518603906E-4</v>
      </c>
      <c r="K1349" s="3">
        <f>IFERROR(stats[[#This Row],[Q3]]-stats[[#This Row],[Q1]],"")</f>
        <v>6.3657409555162303E-5</v>
      </c>
      <c r="L1349" s="3">
        <f>IFERROR(AVERAGEIFS(H1330:H1349, H1330:H1349, "&lt;" &amp; stats[[#This Row],[Q3]]+(2*stats[[#This Row],[IQR]]), H1330:H1349, "&gt;" &amp; stats[[#This Row],[Q1]]-(2*stats[[#This Row],[IQR]])),"")</f>
        <v>8.6805555547471154E-4</v>
      </c>
    </row>
    <row r="1350" spans="1:12" x14ac:dyDescent="0.25">
      <c r="A1350" s="9">
        <v>44280.823761574073</v>
      </c>
      <c r="B1350" s="10">
        <v>0</v>
      </c>
      <c r="C1350" s="10">
        <v>1</v>
      </c>
      <c r="D1350" s="11">
        <f>SUM(B$2:B1350)</f>
        <v>3</v>
      </c>
      <c r="E1350" s="11">
        <f>SUM(C$2:C1350)</f>
        <v>1349</v>
      </c>
      <c r="F1350" s="12">
        <f>IF(stats[[#This Row],[Datetime]],stats[[#This Row],[Total Clear]]/stats[[#This Row],[Total Runs]],NA())</f>
        <v>2.223869532987398E-3</v>
      </c>
      <c r="G1350" s="2">
        <f t="shared" si="66"/>
        <v>0</v>
      </c>
      <c r="H1350" s="3">
        <f>IFERROR(stats[[#This Row],[Datetime]]-A1349,"")</f>
        <v>8.6805555474711582E-4</v>
      </c>
      <c r="I1350" s="3">
        <f t="shared" si="67"/>
        <v>8.4201388563087676E-4</v>
      </c>
      <c r="J1350" s="3">
        <f t="shared" si="68"/>
        <v>8.85416668097605E-4</v>
      </c>
      <c r="K1350" s="3">
        <f>IFERROR(stats[[#This Row],[Q3]]-stats[[#This Row],[Q1]],"")</f>
        <v>4.340278246672824E-5</v>
      </c>
      <c r="L1350" s="3">
        <f>IFERROR(AVERAGEIFS(H1331:H1350, H1331:H1350, "&lt;" &amp; stats[[#This Row],[Q3]]+(2*stats[[#This Row],[IQR]]), H1331:H1350, "&gt;" &amp; stats[[#This Row],[Q1]]-(2*stats[[#This Row],[IQR]])),"")</f>
        <v>8.6574074084637691E-4</v>
      </c>
    </row>
    <row r="1351" spans="1:12" x14ac:dyDescent="0.25">
      <c r="A1351" s="9">
        <v>44280.824652777781</v>
      </c>
      <c r="B1351" s="10">
        <v>0</v>
      </c>
      <c r="C1351" s="10">
        <v>1</v>
      </c>
      <c r="D1351" s="11">
        <f>SUM(B$2:B1351)</f>
        <v>3</v>
      </c>
      <c r="E1351" s="11">
        <f>SUM(C$2:C1351)</f>
        <v>1350</v>
      </c>
      <c r="F1351" s="12">
        <f>IF(stats[[#This Row],[Datetime]],stats[[#This Row],[Total Clear]]/stats[[#This Row],[Total Runs]],NA())</f>
        <v>2.2222222222222222E-3</v>
      </c>
      <c r="G1351" s="2">
        <f t="shared" ref="G1351:G1414" si="69">SUM(B1332:B1351) / SUM(C1332:C1351)</f>
        <v>0</v>
      </c>
      <c r="H1351" s="3">
        <f>IFERROR(stats[[#This Row],[Datetime]]-A1350,"")</f>
        <v>8.9120370830642059E-4</v>
      </c>
      <c r="I1351" s="3">
        <f t="shared" ref="I1351:I1414" si="70">IFERROR(_xlfn.QUARTILE.INC(H1332:H1351,1),"")</f>
        <v>8.4490740664477926E-4</v>
      </c>
      <c r="J1351" s="3">
        <f t="shared" ref="J1351:J1414" si="71">IFERROR(_xlfn.QUARTILE.INC(H1332:H1351,3),"")</f>
        <v>8.9409722568234429E-4</v>
      </c>
      <c r="K1351" s="3">
        <f>IFERROR(stats[[#This Row],[Q3]]-stats[[#This Row],[Q1]],"")</f>
        <v>4.918981903756503E-5</v>
      </c>
      <c r="L1351" s="3">
        <f>IFERROR(AVERAGEIFS(H1332:H1351, H1332:H1351, "&lt;" &amp; stats[[#This Row],[Q3]]+(2*stats[[#This Row],[IQR]]), H1332:H1351, "&gt;" &amp; stats[[#This Row],[Q1]]-(2*stats[[#This Row],[IQR]])),"")</f>
        <v>8.7037037046684414E-4</v>
      </c>
    </row>
    <row r="1352" spans="1:12" x14ac:dyDescent="0.25">
      <c r="A1352" s="9">
        <v>44280.825601851851</v>
      </c>
      <c r="B1352" s="10">
        <v>0</v>
      </c>
      <c r="C1352" s="10">
        <v>1</v>
      </c>
      <c r="D1352" s="11">
        <f>SUM(B$2:B1352)</f>
        <v>3</v>
      </c>
      <c r="E1352" s="11">
        <f>SUM(C$2:C1352)</f>
        <v>1351</v>
      </c>
      <c r="F1352" s="12">
        <f>IF(stats[[#This Row],[Datetime]],stats[[#This Row],[Total Clear]]/stats[[#This Row],[Total Runs]],NA())</f>
        <v>2.2205773501110288E-3</v>
      </c>
      <c r="G1352" s="2">
        <f t="shared" si="69"/>
        <v>0</v>
      </c>
      <c r="H1352" s="3">
        <f>IFERROR(stats[[#This Row],[Datetime]]-A1351,"")</f>
        <v>9.4907407037680969E-4</v>
      </c>
      <c r="I1352" s="3">
        <f t="shared" si="70"/>
        <v>8.4490740664477926E-4</v>
      </c>
      <c r="J1352" s="3">
        <f t="shared" si="71"/>
        <v>8.9409722568234429E-4</v>
      </c>
      <c r="K1352" s="3">
        <f>IFERROR(stats[[#This Row],[Q3]]-stats[[#This Row],[Q1]],"")</f>
        <v>4.918981903756503E-5</v>
      </c>
      <c r="L1352" s="3">
        <f>IFERROR(AVERAGEIFS(H1333:H1352, H1333:H1352, "&lt;" &amp; stats[[#This Row],[Q3]]+(2*stats[[#This Row],[IQR]]), H1333:H1352, "&gt;" &amp; stats[[#This Row],[Q1]]-(2*stats[[#This Row],[IQR]])),"")</f>
        <v>8.721064816199942E-4</v>
      </c>
    </row>
    <row r="1353" spans="1:12" x14ac:dyDescent="0.25">
      <c r="A1353" s="9">
        <v>44280.826481481483</v>
      </c>
      <c r="B1353" s="10">
        <v>0</v>
      </c>
      <c r="C1353" s="10">
        <v>1</v>
      </c>
      <c r="D1353" s="11">
        <f>SUM(B$2:B1353)</f>
        <v>3</v>
      </c>
      <c r="E1353" s="11">
        <f>SUM(C$2:C1353)</f>
        <v>1352</v>
      </c>
      <c r="F1353" s="12">
        <f>IF(stats[[#This Row],[Datetime]],stats[[#This Row],[Total Clear]]/stats[[#This Row],[Total Runs]],NA())</f>
        <v>2.2189349112426036E-3</v>
      </c>
      <c r="G1353" s="2">
        <f t="shared" si="69"/>
        <v>0</v>
      </c>
      <c r="H1353" s="3">
        <f>IFERROR(stats[[#This Row],[Datetime]]-A1352,"")</f>
        <v>8.7962963152676821E-4</v>
      </c>
      <c r="I1353" s="3">
        <f t="shared" si="70"/>
        <v>8.4490740664477926E-4</v>
      </c>
      <c r="J1353" s="3">
        <f t="shared" si="71"/>
        <v>8.9409722568234429E-4</v>
      </c>
      <c r="K1353" s="3">
        <f>IFERROR(stats[[#This Row],[Q3]]-stats[[#This Row],[Q1]],"")</f>
        <v>4.918981903756503E-5</v>
      </c>
      <c r="L1353" s="3">
        <f>IFERROR(AVERAGEIFS(H1334:H1353, H1334:H1353, "&lt;" &amp; stats[[#This Row],[Q3]]+(2*stats[[#This Row],[IQR]]), H1334:H1353, "&gt;" &amp; stats[[#This Row],[Q1]]-(2*stats[[#This Row],[IQR]])),"")</f>
        <v>8.7268518509517887E-4</v>
      </c>
    </row>
    <row r="1354" spans="1:12" x14ac:dyDescent="0.25">
      <c r="A1354" s="9">
        <v>44280.827407407407</v>
      </c>
      <c r="B1354" s="10">
        <v>0</v>
      </c>
      <c r="C1354" s="10">
        <v>1</v>
      </c>
      <c r="D1354" s="11">
        <f>SUM(B$2:B1354)</f>
        <v>3</v>
      </c>
      <c r="E1354" s="11">
        <f>SUM(C$2:C1354)</f>
        <v>1353</v>
      </c>
      <c r="F1354" s="12">
        <f>IF(stats[[#This Row],[Datetime]],stats[[#This Row],[Total Clear]]/stats[[#This Row],[Total Runs]],NA())</f>
        <v>2.2172949002217295E-3</v>
      </c>
      <c r="G1354" s="2">
        <f t="shared" si="69"/>
        <v>0</v>
      </c>
      <c r="H1354" s="3">
        <f>IFERROR(stats[[#This Row],[Datetime]]-A1353,"")</f>
        <v>9.2592592409346253E-4</v>
      </c>
      <c r="I1354" s="3">
        <f t="shared" si="70"/>
        <v>8.4490740846376866E-4</v>
      </c>
      <c r="J1354" s="3">
        <f t="shared" si="71"/>
        <v>9.0567129700502846E-4</v>
      </c>
      <c r="K1354" s="3">
        <f>IFERROR(stats[[#This Row],[Q3]]-stats[[#This Row],[Q1]],"")</f>
        <v>6.0763888541259803E-5</v>
      </c>
      <c r="L1354" s="3">
        <f>IFERROR(AVERAGEIFS(H1335:H1354, H1335:H1354, "&lt;" &amp; stats[[#This Row],[Q3]]+(2*stats[[#This Row],[IQR]]), H1335:H1354, "&gt;" &amp; stats[[#This Row],[Q1]]-(2*stats[[#This Row],[IQR]])),"")</f>
        <v>8.7673611124046143E-4</v>
      </c>
    </row>
    <row r="1355" spans="1:12" x14ac:dyDescent="0.25">
      <c r="A1355" s="9">
        <v>44280.828252314815</v>
      </c>
      <c r="B1355" s="10">
        <v>0</v>
      </c>
      <c r="C1355" s="10">
        <v>1</v>
      </c>
      <c r="D1355" s="11">
        <f>SUM(B$2:B1355)</f>
        <v>3</v>
      </c>
      <c r="E1355" s="11">
        <f>SUM(C$2:C1355)</f>
        <v>1354</v>
      </c>
      <c r="F1355" s="12">
        <f>IF(stats[[#This Row],[Datetime]],stats[[#This Row],[Total Clear]]/stats[[#This Row],[Total Runs]],NA())</f>
        <v>2.2156573116691287E-3</v>
      </c>
      <c r="G1355" s="2">
        <f t="shared" si="69"/>
        <v>0</v>
      </c>
      <c r="H1355" s="3">
        <f>IFERROR(stats[[#This Row],[Datetime]]-A1354,"")</f>
        <v>8.4490740846376866E-4</v>
      </c>
      <c r="I1355" s="3">
        <f t="shared" si="70"/>
        <v>8.4490740846376866E-4</v>
      </c>
      <c r="J1355" s="3">
        <f t="shared" si="71"/>
        <v>9.0567129700502846E-4</v>
      </c>
      <c r="K1355" s="3">
        <f>IFERROR(stats[[#This Row],[Q3]]-stats[[#This Row],[Q1]],"")</f>
        <v>6.0763888541259803E-5</v>
      </c>
      <c r="L1355" s="3">
        <f>IFERROR(AVERAGEIFS(H1336:H1355, H1336:H1355, "&lt;" &amp; stats[[#This Row],[Q3]]+(2*stats[[#This Row],[IQR]]), H1336:H1355, "&gt;" &amp; stats[[#This Row],[Q1]]-(2*stats[[#This Row],[IQR]])),"")</f>
        <v>8.7847222239361149E-4</v>
      </c>
    </row>
    <row r="1356" spans="1:12" x14ac:dyDescent="0.25">
      <c r="A1356" s="9">
        <v>44280.829108796293</v>
      </c>
      <c r="B1356" s="10">
        <v>0</v>
      </c>
      <c r="C1356" s="10">
        <v>1</v>
      </c>
      <c r="D1356" s="11">
        <f>SUM(B$2:B1356)</f>
        <v>3</v>
      </c>
      <c r="E1356" s="11">
        <f>SUM(C$2:C1356)</f>
        <v>1355</v>
      </c>
      <c r="F1356" s="12">
        <f>IF(stats[[#This Row],[Datetime]],stats[[#This Row],[Total Clear]]/stats[[#This Row],[Total Runs]],NA())</f>
        <v>2.2140221402214021E-3</v>
      </c>
      <c r="G1356" s="2">
        <f t="shared" si="69"/>
        <v>0</v>
      </c>
      <c r="H1356" s="3">
        <f>IFERROR(stats[[#This Row],[Datetime]]-A1355,"")</f>
        <v>8.5648147796746343E-4</v>
      </c>
      <c r="I1356" s="3">
        <f t="shared" si="70"/>
        <v>8.4490740846376866E-4</v>
      </c>
      <c r="J1356" s="3">
        <f t="shared" si="71"/>
        <v>8.9699074487725738E-4</v>
      </c>
      <c r="K1356" s="3">
        <f>IFERROR(stats[[#This Row],[Q3]]-stats[[#This Row],[Q1]],"")</f>
        <v>5.2083336413488723E-5</v>
      </c>
      <c r="L1356" s="3">
        <f>IFERROR(AVERAGEIFS(H1337:H1356, H1337:H1356, "&lt;" &amp; stats[[#This Row],[Q3]]+(2*stats[[#This Row],[IQR]]), H1337:H1356, "&gt;" &amp; stats[[#This Row],[Q1]]-(2*stats[[#This Row],[IQR]])),"")</f>
        <v>8.7615740740147889E-4</v>
      </c>
    </row>
    <row r="1357" spans="1:12" x14ac:dyDescent="0.25">
      <c r="A1357" s="9">
        <v>44280.830011574071</v>
      </c>
      <c r="B1357" s="10">
        <v>0</v>
      </c>
      <c r="C1357" s="10">
        <v>1</v>
      </c>
      <c r="D1357" s="11">
        <f>SUM(B$2:B1357)</f>
        <v>3</v>
      </c>
      <c r="E1357" s="11">
        <f>SUM(C$2:C1357)</f>
        <v>1356</v>
      </c>
      <c r="F1357" s="12">
        <f>IF(stats[[#This Row],[Datetime]],stats[[#This Row],[Total Clear]]/stats[[#This Row],[Total Runs]],NA())</f>
        <v>2.2123893805309734E-3</v>
      </c>
      <c r="G1357" s="2">
        <f t="shared" si="69"/>
        <v>0</v>
      </c>
      <c r="H1357" s="3">
        <f>IFERROR(stats[[#This Row],[Datetime]]-A1356,"")</f>
        <v>9.0277777781011537E-4</v>
      </c>
      <c r="I1357" s="3">
        <f t="shared" si="70"/>
        <v>8.4490740846376866E-4</v>
      </c>
      <c r="J1357" s="3">
        <f t="shared" si="71"/>
        <v>8.9409722568234429E-4</v>
      </c>
      <c r="K1357" s="3">
        <f>IFERROR(stats[[#This Row],[Q3]]-stats[[#This Row],[Q1]],"")</f>
        <v>4.9189817218575627E-5</v>
      </c>
      <c r="L1357" s="3">
        <f>IFERROR(AVERAGEIFS(H1338:H1357, H1338:H1357, "&lt;" &amp; stats[[#This Row],[Q3]]+(2*stats[[#This Row],[IQR]]), H1338:H1357, "&gt;" &amp; stats[[#This Row],[Q1]]-(2*stats[[#This Row],[IQR]])),"")</f>
        <v>8.7557870356249625E-4</v>
      </c>
    </row>
    <row r="1358" spans="1:12" x14ac:dyDescent="0.25">
      <c r="A1358" s="9">
        <v>44280.830925925926</v>
      </c>
      <c r="B1358" s="10">
        <v>0</v>
      </c>
      <c r="C1358" s="10">
        <v>1</v>
      </c>
      <c r="D1358" s="11">
        <f>SUM(B$2:B1358)</f>
        <v>3</v>
      </c>
      <c r="E1358" s="11">
        <f>SUM(C$2:C1358)</f>
        <v>1357</v>
      </c>
      <c r="F1358" s="12">
        <f>IF(stats[[#This Row],[Datetime]],stats[[#This Row],[Total Clear]]/stats[[#This Row],[Total Runs]],NA())</f>
        <v>2.2107590272660281E-3</v>
      </c>
      <c r="G1358" s="2">
        <f t="shared" si="69"/>
        <v>0</v>
      </c>
      <c r="H1358" s="3">
        <f>IFERROR(stats[[#This Row],[Datetime]]-A1357,"")</f>
        <v>9.1435185458976775E-4</v>
      </c>
      <c r="I1358" s="3">
        <f t="shared" si="70"/>
        <v>8.5358796059153974E-4</v>
      </c>
      <c r="J1358" s="3">
        <f t="shared" si="71"/>
        <v>9.0567129700502846E-4</v>
      </c>
      <c r="K1358" s="3">
        <f>IFERROR(stats[[#This Row],[Q3]]-stats[[#This Row],[Q1]],"")</f>
        <v>5.2083336413488723E-5</v>
      </c>
      <c r="L1358" s="3">
        <f>IFERROR(AVERAGEIFS(H1339:H1358, H1339:H1358, "&lt;" &amp; stats[[#This Row],[Q3]]+(2*stats[[#This Row],[IQR]]), H1339:H1358, "&gt;" &amp; stats[[#This Row],[Q1]]-(2*stats[[#This Row],[IQR]])),"")</f>
        <v>8.7905092586879616E-4</v>
      </c>
    </row>
    <row r="1359" spans="1:12" x14ac:dyDescent="0.25">
      <c r="A1359" s="9">
        <v>44280.831770833334</v>
      </c>
      <c r="B1359" s="10">
        <v>0</v>
      </c>
      <c r="C1359" s="10">
        <v>1</v>
      </c>
      <c r="D1359" s="11">
        <f>SUM(B$2:B1359)</f>
        <v>3</v>
      </c>
      <c r="E1359" s="11">
        <f>SUM(C$2:C1359)</f>
        <v>1358</v>
      </c>
      <c r="F1359" s="12">
        <f>IF(stats[[#This Row],[Datetime]],stats[[#This Row],[Total Clear]]/stats[[#This Row],[Total Runs]],NA())</f>
        <v>2.2091310751104565E-3</v>
      </c>
      <c r="G1359" s="2">
        <f t="shared" si="69"/>
        <v>0</v>
      </c>
      <c r="H1359" s="3">
        <f>IFERROR(stats[[#This Row],[Datetime]]-A1358,"")</f>
        <v>8.4490740846376866E-4</v>
      </c>
      <c r="I1359" s="3">
        <f t="shared" si="70"/>
        <v>8.4490740846376866E-4</v>
      </c>
      <c r="J1359" s="3">
        <f t="shared" si="71"/>
        <v>9.0567129700502846E-4</v>
      </c>
      <c r="K1359" s="3">
        <f>IFERROR(stats[[#This Row],[Q3]]-stats[[#This Row],[Q1]],"")</f>
        <v>6.0763888541259803E-5</v>
      </c>
      <c r="L1359" s="3">
        <f>IFERROR(AVERAGEIFS(H1340:H1359, H1340:H1359, "&lt;" &amp; stats[[#This Row],[Q3]]+(2*stats[[#This Row],[IQR]]), H1340:H1359, "&gt;" &amp; stats[[#This Row],[Q1]]-(2*stats[[#This Row],[IQR]])),"")</f>
        <v>8.7847222239361149E-4</v>
      </c>
    </row>
    <row r="1360" spans="1:12" x14ac:dyDescent="0.25">
      <c r="A1360" s="9">
        <v>44280.832685185182</v>
      </c>
      <c r="B1360" s="10">
        <v>0</v>
      </c>
      <c r="C1360" s="10">
        <v>1</v>
      </c>
      <c r="D1360" s="11">
        <f>SUM(B$2:B1360)</f>
        <v>3</v>
      </c>
      <c r="E1360" s="11">
        <f>SUM(C$2:C1360)</f>
        <v>1359</v>
      </c>
      <c r="F1360" s="12">
        <f>IF(stats[[#This Row],[Datetime]],stats[[#This Row],[Total Clear]]/stats[[#This Row],[Total Runs]],NA())</f>
        <v>2.2075055187637969E-3</v>
      </c>
      <c r="G1360" s="2">
        <f t="shared" si="69"/>
        <v>0</v>
      </c>
      <c r="H1360" s="3">
        <f>IFERROR(stats[[#This Row],[Datetime]]-A1359,"")</f>
        <v>9.1435184731381014E-4</v>
      </c>
      <c r="I1360" s="3">
        <f t="shared" si="70"/>
        <v>8.4490740846376866E-4</v>
      </c>
      <c r="J1360" s="3">
        <f t="shared" si="71"/>
        <v>9.0567129518603906E-4</v>
      </c>
      <c r="K1360" s="3">
        <f>IFERROR(stats[[#This Row],[Q3]]-stats[[#This Row],[Q1]],"")</f>
        <v>6.0763886722270399E-5</v>
      </c>
      <c r="L1360" s="3">
        <f>IFERROR(AVERAGEIFS(H1341:H1360, H1341:H1360, "&lt;" &amp; stats[[#This Row],[Q3]]+(2*stats[[#This Row],[IQR]]), H1341:H1360, "&gt;" &amp; stats[[#This Row],[Q1]]-(2*stats[[#This Row],[IQR]])),"")</f>
        <v>8.7615740740147889E-4</v>
      </c>
    </row>
    <row r="1361" spans="1:12" x14ac:dyDescent="0.25">
      <c r="A1361" s="9">
        <v>44280.833611111113</v>
      </c>
      <c r="B1361" s="10">
        <v>0</v>
      </c>
      <c r="C1361" s="10">
        <v>1</v>
      </c>
      <c r="D1361" s="11">
        <f>SUM(B$2:B1361)</f>
        <v>3</v>
      </c>
      <c r="E1361" s="11">
        <f>SUM(C$2:C1361)</f>
        <v>1360</v>
      </c>
      <c r="F1361" s="12">
        <f>IF(stats[[#This Row],[Datetime]],stats[[#This Row],[Total Clear]]/stats[[#This Row],[Total Runs]],NA())</f>
        <v>2.2058823529411764E-3</v>
      </c>
      <c r="G1361" s="2">
        <f t="shared" si="69"/>
        <v>0</v>
      </c>
      <c r="H1361" s="3">
        <f>IFERROR(stats[[#This Row],[Datetime]]-A1360,"")</f>
        <v>9.2592593136942014E-4</v>
      </c>
      <c r="I1361" s="3">
        <f t="shared" si="70"/>
        <v>8.5358796059153974E-4</v>
      </c>
      <c r="J1361" s="3">
        <f t="shared" si="71"/>
        <v>9.1435184913279954E-4</v>
      </c>
      <c r="K1361" s="3">
        <f>IFERROR(stats[[#This Row],[Q3]]-stats[[#This Row],[Q1]],"")</f>
        <v>6.0763888541259803E-5</v>
      </c>
      <c r="L1361" s="3">
        <f>IFERROR(AVERAGEIFS(H1342:H1361, H1342:H1361, "&lt;" &amp; stats[[#This Row],[Q3]]+(2*stats[[#This Row],[IQR]]), H1342:H1361, "&gt;" &amp; stats[[#This Row],[Q1]]-(2*stats[[#This Row],[IQR]])),"")</f>
        <v>8.8078703702194612E-4</v>
      </c>
    </row>
    <row r="1362" spans="1:12" x14ac:dyDescent="0.25">
      <c r="A1362" s="9">
        <v>44280.834479166668</v>
      </c>
      <c r="B1362" s="10">
        <v>0</v>
      </c>
      <c r="C1362" s="10">
        <v>1</v>
      </c>
      <c r="D1362" s="11">
        <f>SUM(B$2:B1362)</f>
        <v>3</v>
      </c>
      <c r="E1362" s="11">
        <f>SUM(C$2:C1362)</f>
        <v>1361</v>
      </c>
      <c r="F1362" s="12">
        <f>IF(stats[[#This Row],[Datetime]],stats[[#This Row],[Total Clear]]/stats[[#This Row],[Total Runs]],NA())</f>
        <v>2.204261572373255E-3</v>
      </c>
      <c r="G1362" s="2">
        <f t="shared" si="69"/>
        <v>0</v>
      </c>
      <c r="H1362" s="3">
        <f>IFERROR(stats[[#This Row],[Datetime]]-A1361,"")</f>
        <v>8.6805555474711582E-4</v>
      </c>
      <c r="I1362" s="3">
        <f t="shared" si="70"/>
        <v>8.5648148342443164E-4</v>
      </c>
      <c r="J1362" s="3">
        <f t="shared" si="71"/>
        <v>9.1435184913279954E-4</v>
      </c>
      <c r="K1362" s="3">
        <f>IFERROR(stats[[#This Row],[Q3]]-stats[[#This Row],[Q1]],"")</f>
        <v>5.7870365708367899E-5</v>
      </c>
      <c r="L1362" s="3">
        <f>IFERROR(AVERAGEIFS(H1343:H1362, H1343:H1362, "&lt;" &amp; stats[[#This Row],[Q3]]+(2*stats[[#This Row],[IQR]]), H1343:H1362, "&gt;" &amp; stats[[#This Row],[Q1]]-(2*stats[[#This Row],[IQR]])),"")</f>
        <v>8.8310185201407872E-4</v>
      </c>
    </row>
    <row r="1363" spans="1:12" x14ac:dyDescent="0.25">
      <c r="A1363" s="9">
        <v>44280.835405092592</v>
      </c>
      <c r="B1363" s="10">
        <v>0</v>
      </c>
      <c r="C1363" s="10">
        <v>1</v>
      </c>
      <c r="D1363" s="11">
        <f>SUM(B$2:B1363)</f>
        <v>3</v>
      </c>
      <c r="E1363" s="11">
        <f>SUM(C$2:C1363)</f>
        <v>1362</v>
      </c>
      <c r="F1363" s="12">
        <f>IF(stats[[#This Row],[Datetime]],stats[[#This Row],[Total Clear]]/stats[[#This Row],[Total Runs]],NA())</f>
        <v>2.2026431718061676E-3</v>
      </c>
      <c r="G1363" s="2">
        <f t="shared" si="69"/>
        <v>0</v>
      </c>
      <c r="H1363" s="3">
        <f>IFERROR(stats[[#This Row],[Datetime]]-A1362,"")</f>
        <v>9.2592592409346253E-4</v>
      </c>
      <c r="I1363" s="3">
        <f t="shared" si="70"/>
        <v>8.5648148524342105E-4</v>
      </c>
      <c r="J1363" s="3">
        <f t="shared" si="71"/>
        <v>9.1724537196569145E-4</v>
      </c>
      <c r="K1363" s="3">
        <f>IFERROR(stats[[#This Row],[Q3]]-stats[[#This Row],[Q1]],"")</f>
        <v>6.0763886722270399E-5</v>
      </c>
      <c r="L1363" s="3">
        <f>IFERROR(AVERAGEIFS(H1344:H1363, H1344:H1363, "&lt;" &amp; stats[[#This Row],[Q3]]+(2*stats[[#This Row],[IQR]]), H1344:H1363, "&gt;" &amp; stats[[#This Row],[Q1]]-(2*stats[[#This Row],[IQR]])),"")</f>
        <v>8.8715277779556341E-4</v>
      </c>
    </row>
    <row r="1364" spans="1:12" x14ac:dyDescent="0.25">
      <c r="A1364" s="9">
        <v>44280.836238425924</v>
      </c>
      <c r="B1364" s="10">
        <v>0</v>
      </c>
      <c r="C1364" s="10">
        <v>1</v>
      </c>
      <c r="D1364" s="11">
        <f>SUM(B$2:B1364)</f>
        <v>3</v>
      </c>
      <c r="E1364" s="11">
        <f>SUM(C$2:C1364)</f>
        <v>1363</v>
      </c>
      <c r="F1364" s="12">
        <f>IF(stats[[#This Row],[Datetime]],stats[[#This Row],[Total Clear]]/stats[[#This Row],[Total Runs]],NA())</f>
        <v>2.2010271460014674E-3</v>
      </c>
      <c r="G1364" s="2">
        <f t="shared" si="69"/>
        <v>0</v>
      </c>
      <c r="H1364" s="3">
        <f>IFERROR(stats[[#This Row],[Datetime]]-A1363,"")</f>
        <v>8.3333333168411627E-4</v>
      </c>
      <c r="I1364" s="3">
        <f t="shared" si="70"/>
        <v>8.5648148342443164E-4</v>
      </c>
      <c r="J1364" s="3">
        <f t="shared" si="71"/>
        <v>9.1724537196569145E-4</v>
      </c>
      <c r="K1364" s="3">
        <f>IFERROR(stats[[#This Row],[Q3]]-stats[[#This Row],[Q1]],"")</f>
        <v>6.0763888541259803E-5</v>
      </c>
      <c r="L1364" s="3">
        <f>IFERROR(AVERAGEIFS(H1345:H1364, H1345:H1364, "&lt;" &amp; stats[[#This Row],[Q3]]+(2*stats[[#This Row],[IQR]]), H1345:H1364, "&gt;" &amp; stats[[#This Row],[Q1]]-(2*stats[[#This Row],[IQR]])),"")</f>
        <v>8.8599537011759823E-4</v>
      </c>
    </row>
    <row r="1365" spans="1:12" x14ac:dyDescent="0.25">
      <c r="A1365" s="9">
        <v>44280.837037037039</v>
      </c>
      <c r="B1365" s="10">
        <v>0</v>
      </c>
      <c r="C1365" s="10">
        <v>1</v>
      </c>
      <c r="D1365" s="11">
        <f>SUM(B$2:B1365)</f>
        <v>3</v>
      </c>
      <c r="E1365" s="11">
        <f>SUM(C$2:C1365)</f>
        <v>1364</v>
      </c>
      <c r="F1365" s="12">
        <f>IF(stats[[#This Row],[Datetime]],stats[[#This Row],[Total Clear]]/stats[[#This Row],[Total Runs]],NA())</f>
        <v>2.1994134897360706E-3</v>
      </c>
      <c r="G1365" s="2">
        <f t="shared" si="69"/>
        <v>0</v>
      </c>
      <c r="H1365" s="3">
        <f>IFERROR(stats[[#This Row],[Datetime]]-A1364,"")</f>
        <v>7.9861111589707434E-4</v>
      </c>
      <c r="I1365" s="3">
        <f t="shared" si="70"/>
        <v>8.5648148342443164E-4</v>
      </c>
      <c r="J1365" s="3">
        <f t="shared" si="71"/>
        <v>9.1724537196569145E-4</v>
      </c>
      <c r="K1365" s="3">
        <f>IFERROR(stats[[#This Row],[Q3]]-stats[[#This Row],[Q1]],"")</f>
        <v>6.0763888541259803E-5</v>
      </c>
      <c r="L1365" s="3">
        <f>IFERROR(AVERAGEIFS(H1346:H1365, H1346:H1365, "&lt;" &amp; stats[[#This Row],[Q3]]+(2*stats[[#This Row],[IQR]]), H1346:H1365, "&gt;" &amp; stats[[#This Row],[Q1]]-(2*stats[[#This Row],[IQR]])),"")</f>
        <v>8.8541666664241345E-4</v>
      </c>
    </row>
    <row r="1366" spans="1:12" x14ac:dyDescent="0.25">
      <c r="A1366" s="9">
        <v>44280.83792824074</v>
      </c>
      <c r="B1366" s="10">
        <v>0</v>
      </c>
      <c r="C1366" s="10">
        <v>1</v>
      </c>
      <c r="D1366" s="11">
        <f>SUM(B$2:B1366)</f>
        <v>3</v>
      </c>
      <c r="E1366" s="11">
        <f>SUM(C$2:C1366)</f>
        <v>1365</v>
      </c>
      <c r="F1366" s="12">
        <f>IF(stats[[#This Row],[Datetime]],stats[[#This Row],[Total Clear]]/stats[[#This Row],[Total Runs]],NA())</f>
        <v>2.1978021978021978E-3</v>
      </c>
      <c r="G1366" s="2">
        <f t="shared" si="69"/>
        <v>0</v>
      </c>
      <c r="H1366" s="3">
        <f>IFERROR(stats[[#This Row],[Datetime]]-A1365,"")</f>
        <v>8.9120370103046298E-4</v>
      </c>
      <c r="I1366" s="3">
        <f t="shared" si="70"/>
        <v>8.5648148342443164E-4</v>
      </c>
      <c r="J1366" s="3">
        <f t="shared" si="71"/>
        <v>9.1435184913279954E-4</v>
      </c>
      <c r="K1366" s="3">
        <f>IFERROR(stats[[#This Row],[Q3]]-stats[[#This Row],[Q1]],"")</f>
        <v>5.7870365708367899E-5</v>
      </c>
      <c r="L1366" s="3">
        <f>IFERROR(AVERAGEIFS(H1347:H1366, H1347:H1366, "&lt;" &amp; stats[[#This Row],[Q3]]+(2*stats[[#This Row],[IQR]]), H1347:H1366, "&gt;" &amp; stats[[#This Row],[Q1]]-(2*stats[[#This Row],[IQR]])),"")</f>
        <v>8.8252314817509618E-4</v>
      </c>
    </row>
    <row r="1367" spans="1:12" x14ac:dyDescent="0.25">
      <c r="A1367" s="9">
        <v>44280.838819444441</v>
      </c>
      <c r="B1367" s="10">
        <v>0</v>
      </c>
      <c r="C1367" s="10">
        <v>1</v>
      </c>
      <c r="D1367" s="11">
        <f>SUM(B$2:B1367)</f>
        <v>3</v>
      </c>
      <c r="E1367" s="11">
        <f>SUM(C$2:C1367)</f>
        <v>1366</v>
      </c>
      <c r="F1367" s="12">
        <f>IF(stats[[#This Row],[Datetime]],stats[[#This Row],[Total Clear]]/stats[[#This Row],[Total Runs]],NA())</f>
        <v>2.1961932650073207E-3</v>
      </c>
      <c r="G1367" s="2">
        <f t="shared" si="69"/>
        <v>0</v>
      </c>
      <c r="H1367" s="3">
        <f>IFERROR(stats[[#This Row],[Datetime]]-A1366,"")</f>
        <v>8.9120370103046298E-4</v>
      </c>
      <c r="I1367" s="3">
        <f t="shared" si="70"/>
        <v>8.6516203555220272E-4</v>
      </c>
      <c r="J1367" s="3">
        <f t="shared" si="71"/>
        <v>9.1435184913279954E-4</v>
      </c>
      <c r="K1367" s="3">
        <f>IFERROR(stats[[#This Row],[Q3]]-stats[[#This Row],[Q1]],"")</f>
        <v>4.918981358059682E-5</v>
      </c>
      <c r="L1367" s="3">
        <f>IFERROR(AVERAGEIFS(H1348:H1367, H1348:H1367, "&lt;" &amp; stats[[#This Row],[Q3]]+(2*stats[[#This Row],[IQR]]), H1348:H1367, "&gt;" &amp; stats[[#This Row],[Q1]]-(2*stats[[#This Row],[IQR]])),"")</f>
        <v>8.8425925896444828E-4</v>
      </c>
    </row>
    <row r="1368" spans="1:12" x14ac:dyDescent="0.25">
      <c r="A1368" s="9">
        <v>44280.839699074073</v>
      </c>
      <c r="B1368" s="10">
        <v>0</v>
      </c>
      <c r="C1368" s="10">
        <v>1</v>
      </c>
      <c r="D1368" s="11">
        <f>SUM(B$2:B1368)</f>
        <v>3</v>
      </c>
      <c r="E1368" s="11">
        <f>SUM(C$2:C1368)</f>
        <v>1367</v>
      </c>
      <c r="F1368" s="12">
        <f>IF(stats[[#This Row],[Datetime]],stats[[#This Row],[Total Clear]]/stats[[#This Row],[Total Runs]],NA())</f>
        <v>2.1945866861741038E-3</v>
      </c>
      <c r="G1368" s="2">
        <f t="shared" si="69"/>
        <v>0</v>
      </c>
      <c r="H1368" s="3">
        <f>IFERROR(stats[[#This Row],[Datetime]]-A1367,"")</f>
        <v>8.7962963152676821E-4</v>
      </c>
      <c r="I1368" s="3">
        <f t="shared" si="70"/>
        <v>8.6516203555220272E-4</v>
      </c>
      <c r="J1368" s="3">
        <f t="shared" si="71"/>
        <v>9.1435184913279954E-4</v>
      </c>
      <c r="K1368" s="3">
        <f>IFERROR(stats[[#This Row],[Q3]]-stats[[#This Row],[Q1]],"")</f>
        <v>4.918981358059682E-5</v>
      </c>
      <c r="L1368" s="3">
        <f>IFERROR(AVERAGEIFS(H1349:H1368, H1349:H1368, "&lt;" &amp; stats[[#This Row],[Q3]]+(2*stats[[#This Row],[IQR]]), H1349:H1368, "&gt;" &amp; stats[[#This Row],[Q1]]-(2*stats[[#This Row],[IQR]])),"")</f>
        <v>8.8425925932824614E-4</v>
      </c>
    </row>
    <row r="1369" spans="1:12" x14ac:dyDescent="0.25">
      <c r="A1369" s="9">
        <v>44280.840532407405</v>
      </c>
      <c r="B1369" s="10">
        <v>0</v>
      </c>
      <c r="C1369" s="10">
        <v>1</v>
      </c>
      <c r="D1369" s="11">
        <f>SUM(B$2:B1369)</f>
        <v>3</v>
      </c>
      <c r="E1369" s="11">
        <f>SUM(C$2:C1369)</f>
        <v>1368</v>
      </c>
      <c r="F1369" s="12">
        <f>IF(stats[[#This Row],[Datetime]],stats[[#This Row],[Total Clear]]/stats[[#This Row],[Total Runs]],NA())</f>
        <v>2.1929824561403508E-3</v>
      </c>
      <c r="G1369" s="2">
        <f t="shared" si="69"/>
        <v>0</v>
      </c>
      <c r="H1369" s="3">
        <f>IFERROR(stats[[#This Row],[Datetime]]-A1368,"")</f>
        <v>8.3333333168411627E-4</v>
      </c>
      <c r="I1369" s="3">
        <f t="shared" si="70"/>
        <v>8.5358796059153974E-4</v>
      </c>
      <c r="J1369" s="3">
        <f t="shared" si="71"/>
        <v>9.1435184913279954E-4</v>
      </c>
      <c r="K1369" s="3">
        <f>IFERROR(stats[[#This Row],[Q3]]-stats[[#This Row],[Q1]],"")</f>
        <v>6.0763888541259803E-5</v>
      </c>
      <c r="L1369" s="3">
        <f>IFERROR(AVERAGEIFS(H1350:H1369, H1350:H1369, "&lt;" &amp; stats[[#This Row],[Q3]]+(2*stats[[#This Row],[IQR]]), H1350:H1369, "&gt;" &amp; stats[[#This Row],[Q1]]-(2*stats[[#This Row],[IQR]])),"")</f>
        <v>8.8194444433611354E-4</v>
      </c>
    </row>
    <row r="1370" spans="1:12" x14ac:dyDescent="0.25">
      <c r="A1370" s="9">
        <v>44280.841423611113</v>
      </c>
      <c r="B1370" s="10">
        <v>0</v>
      </c>
      <c r="C1370" s="10">
        <v>1</v>
      </c>
      <c r="D1370" s="11">
        <f>SUM(B$2:B1370)</f>
        <v>3</v>
      </c>
      <c r="E1370" s="11">
        <f>SUM(C$2:C1370)</f>
        <v>1369</v>
      </c>
      <c r="F1370" s="12">
        <f>IF(stats[[#This Row],[Datetime]],stats[[#This Row],[Total Clear]]/stats[[#This Row],[Total Runs]],NA())</f>
        <v>2.1913805697589481E-3</v>
      </c>
      <c r="G1370" s="2">
        <f t="shared" si="69"/>
        <v>0</v>
      </c>
      <c r="H1370" s="3">
        <f>IFERROR(stats[[#This Row],[Datetime]]-A1369,"")</f>
        <v>8.9120370830642059E-4</v>
      </c>
      <c r="I1370" s="3">
        <f t="shared" si="70"/>
        <v>8.5358796059153974E-4</v>
      </c>
      <c r="J1370" s="3">
        <f t="shared" si="71"/>
        <v>9.1435184913279954E-4</v>
      </c>
      <c r="K1370" s="3">
        <f>IFERROR(stats[[#This Row],[Q3]]-stats[[#This Row],[Q1]],"")</f>
        <v>6.0763888541259803E-5</v>
      </c>
      <c r="L1370" s="3">
        <f>IFERROR(AVERAGEIFS(H1351:H1370, H1351:H1370, "&lt;" &amp; stats[[#This Row],[Q3]]+(2*stats[[#This Row],[IQR]]), H1351:H1370, "&gt;" &amp; stats[[#This Row],[Q1]]-(2*stats[[#This Row],[IQR]])),"")</f>
        <v>8.8310185201407872E-4</v>
      </c>
    </row>
    <row r="1371" spans="1:12" x14ac:dyDescent="0.25">
      <c r="A1371" s="9">
        <v>44280.842314814814</v>
      </c>
      <c r="B1371" s="10">
        <v>0</v>
      </c>
      <c r="C1371" s="10">
        <v>1</v>
      </c>
      <c r="D1371" s="11">
        <f>SUM(B$2:B1371)</f>
        <v>3</v>
      </c>
      <c r="E1371" s="11">
        <f>SUM(C$2:C1371)</f>
        <v>1370</v>
      </c>
      <c r="F1371" s="12">
        <f>IF(stats[[#This Row],[Datetime]],stats[[#This Row],[Total Clear]]/stats[[#This Row],[Total Runs]],NA())</f>
        <v>2.1897810218978104E-3</v>
      </c>
      <c r="G1371" s="2">
        <f t="shared" si="69"/>
        <v>0</v>
      </c>
      <c r="H1371" s="3">
        <f>IFERROR(stats[[#This Row],[Datetime]]-A1370,"")</f>
        <v>8.9120370103046298E-4</v>
      </c>
      <c r="I1371" s="3">
        <f t="shared" si="70"/>
        <v>8.5358796059153974E-4</v>
      </c>
      <c r="J1371" s="3">
        <f t="shared" si="71"/>
        <v>9.1435184913279954E-4</v>
      </c>
      <c r="K1371" s="3">
        <f>IFERROR(stats[[#This Row],[Q3]]-stats[[#This Row],[Q1]],"")</f>
        <v>6.0763888541259803E-5</v>
      </c>
      <c r="L1371" s="3">
        <f>IFERROR(AVERAGEIFS(H1352:H1371, H1352:H1371, "&lt;" &amp; stats[[#This Row],[Q3]]+(2*stats[[#This Row],[IQR]]), H1352:H1371, "&gt;" &amp; stats[[#This Row],[Q1]]-(2*stats[[#This Row],[IQR]])),"")</f>
        <v>8.8310185165028086E-4</v>
      </c>
    </row>
    <row r="1372" spans="1:12" x14ac:dyDescent="0.25">
      <c r="A1372" s="9">
        <v>44280.843321759261</v>
      </c>
      <c r="B1372" s="10">
        <v>0</v>
      </c>
      <c r="C1372" s="10">
        <v>1</v>
      </c>
      <c r="D1372" s="11">
        <f>SUM(B$2:B1372)</f>
        <v>3</v>
      </c>
      <c r="E1372" s="11">
        <f>SUM(C$2:C1372)</f>
        <v>1371</v>
      </c>
      <c r="F1372" s="12">
        <f>IF(stats[[#This Row],[Datetime]],stats[[#This Row],[Total Clear]]/stats[[#This Row],[Total Runs]],NA())</f>
        <v>2.1881838074398249E-3</v>
      </c>
      <c r="G1372" s="2">
        <f t="shared" si="69"/>
        <v>0</v>
      </c>
      <c r="H1372" s="3">
        <f>IFERROR(stats[[#This Row],[Datetime]]-A1371,"")</f>
        <v>1.006944446999114E-3</v>
      </c>
      <c r="I1372" s="3">
        <f t="shared" si="70"/>
        <v>8.5358796059153974E-4</v>
      </c>
      <c r="J1372" s="3">
        <f t="shared" si="71"/>
        <v>9.1435184913279954E-4</v>
      </c>
      <c r="K1372" s="3">
        <f>IFERROR(stats[[#This Row],[Q3]]-stats[[#This Row],[Q1]],"")</f>
        <v>6.0763888541259803E-5</v>
      </c>
      <c r="L1372" s="3">
        <f>IFERROR(AVERAGEIFS(H1353:H1372, H1353:H1372, "&lt;" &amp; stats[[#This Row],[Q3]]+(2*stats[[#This Row],[IQR]]), H1353:H1372, "&gt;" &amp; stats[[#This Row],[Q1]]-(2*stats[[#This Row],[IQR]])),"")</f>
        <v>8.8599537048139609E-4</v>
      </c>
    </row>
    <row r="1373" spans="1:12" x14ac:dyDescent="0.25">
      <c r="A1373" s="9">
        <v>44280.844155092593</v>
      </c>
      <c r="B1373" s="10">
        <v>0</v>
      </c>
      <c r="C1373" s="10">
        <v>1</v>
      </c>
      <c r="D1373" s="11">
        <f>SUM(B$2:B1373)</f>
        <v>3</v>
      </c>
      <c r="E1373" s="11">
        <f>SUM(C$2:C1373)</f>
        <v>1372</v>
      </c>
      <c r="F1373" s="12">
        <f>IF(stats[[#This Row],[Datetime]],stats[[#This Row],[Total Clear]]/stats[[#This Row],[Total Runs]],NA())</f>
        <v>2.1865889212827989E-3</v>
      </c>
      <c r="G1373" s="2">
        <f t="shared" si="69"/>
        <v>0</v>
      </c>
      <c r="H1373" s="3">
        <f>IFERROR(stats[[#This Row],[Datetime]]-A1372,"")</f>
        <v>8.3333333168411627E-4</v>
      </c>
      <c r="I1373" s="3">
        <f t="shared" si="70"/>
        <v>8.4490740846376866E-4</v>
      </c>
      <c r="J1373" s="3">
        <f t="shared" si="71"/>
        <v>9.1435184913279954E-4</v>
      </c>
      <c r="K1373" s="3">
        <f>IFERROR(stats[[#This Row],[Q3]]-stats[[#This Row],[Q1]],"")</f>
        <v>6.9444440669030882E-5</v>
      </c>
      <c r="L1373" s="3">
        <f>IFERROR(AVERAGEIFS(H1354:H1373, H1354:H1373, "&lt;" &amp; stats[[#This Row],[Q3]]+(2*stats[[#This Row],[IQR]]), H1354:H1373, "&gt;" &amp; stats[[#This Row],[Q1]]-(2*stats[[#This Row],[IQR]])),"")</f>
        <v>8.836805554892635E-4</v>
      </c>
    </row>
    <row r="1374" spans="1:12" x14ac:dyDescent="0.25">
      <c r="A1374" s="9">
        <v>44280.844988425924</v>
      </c>
      <c r="B1374" s="10">
        <v>0</v>
      </c>
      <c r="C1374" s="10">
        <v>1</v>
      </c>
      <c r="D1374" s="11">
        <f>SUM(B$2:B1374)</f>
        <v>3</v>
      </c>
      <c r="E1374" s="11">
        <f>SUM(C$2:C1374)</f>
        <v>1373</v>
      </c>
      <c r="F1374" s="12">
        <f>IF(stats[[#This Row],[Datetime]],stats[[#This Row],[Total Clear]]/stats[[#This Row],[Total Runs]],NA())</f>
        <v>2.1849963583394027E-3</v>
      </c>
      <c r="G1374" s="2">
        <f t="shared" si="69"/>
        <v>0</v>
      </c>
      <c r="H1374" s="3">
        <f>IFERROR(stats[[#This Row],[Datetime]]-A1373,"")</f>
        <v>8.3333333168411627E-4</v>
      </c>
      <c r="I1374" s="3">
        <f t="shared" si="70"/>
        <v>8.4201388926885556E-4</v>
      </c>
      <c r="J1374" s="3">
        <f t="shared" si="71"/>
        <v>9.0567129518603906E-4</v>
      </c>
      <c r="K1374" s="3">
        <f>IFERROR(stats[[#This Row],[Q3]]-stats[[#This Row],[Q1]],"")</f>
        <v>6.3657405917183496E-5</v>
      </c>
      <c r="L1374" s="3">
        <f>IFERROR(AVERAGEIFS(H1355:H1374, H1355:H1374, "&lt;" &amp; stats[[#This Row],[Q3]]+(2*stats[[#This Row],[IQR]]), H1355:H1374, "&gt;" &amp; stats[[#This Row],[Q1]]-(2*stats[[#This Row],[IQR]])),"")</f>
        <v>8.7905092586879616E-4</v>
      </c>
    </row>
    <row r="1375" spans="1:12" x14ac:dyDescent="0.25">
      <c r="A1375" s="9">
        <v>44280.845810185187</v>
      </c>
      <c r="B1375" s="10">
        <v>0</v>
      </c>
      <c r="C1375" s="10">
        <v>1</v>
      </c>
      <c r="D1375" s="11">
        <f>SUM(B$2:B1375)</f>
        <v>3</v>
      </c>
      <c r="E1375" s="11">
        <f>SUM(C$2:C1375)</f>
        <v>1374</v>
      </c>
      <c r="F1375" s="12">
        <f>IF(stats[[#This Row],[Datetime]],stats[[#This Row],[Total Clear]]/stats[[#This Row],[Total Runs]],NA())</f>
        <v>2.1834061135371178E-3</v>
      </c>
      <c r="G1375" s="2">
        <f t="shared" si="69"/>
        <v>0</v>
      </c>
      <c r="H1375" s="3">
        <f>IFERROR(stats[[#This Row],[Datetime]]-A1374,"")</f>
        <v>8.217592621804215E-4</v>
      </c>
      <c r="I1375" s="3">
        <f t="shared" si="70"/>
        <v>8.3333333168411627E-4</v>
      </c>
      <c r="J1375" s="3">
        <f t="shared" si="71"/>
        <v>9.0567129518603906E-4</v>
      </c>
      <c r="K1375" s="3">
        <f>IFERROR(stats[[#This Row],[Q3]]-stats[[#This Row],[Q1]],"")</f>
        <v>7.2337963501922786E-5</v>
      </c>
      <c r="L1375" s="3">
        <f>IFERROR(AVERAGEIFS(H1356:H1375, H1356:H1375, "&lt;" &amp; stats[[#This Row],[Q3]]+(2*stats[[#This Row],[IQR]]), H1356:H1375, "&gt;" &amp; stats[[#This Row],[Q1]]-(2*stats[[#This Row],[IQR]])),"")</f>
        <v>8.7789351855462885E-4</v>
      </c>
    </row>
    <row r="1376" spans="1:12" x14ac:dyDescent="0.25">
      <c r="A1376" s="9">
        <v>44280.846655092595</v>
      </c>
      <c r="B1376" s="10">
        <v>0</v>
      </c>
      <c r="C1376" s="10">
        <v>1</v>
      </c>
      <c r="D1376" s="11">
        <f>SUM(B$2:B1376)</f>
        <v>3</v>
      </c>
      <c r="E1376" s="11">
        <f>SUM(C$2:C1376)</f>
        <v>1375</v>
      </c>
      <c r="F1376" s="12">
        <f>IF(stats[[#This Row],[Datetime]],stats[[#This Row],[Total Clear]]/stats[[#This Row],[Total Runs]],NA())</f>
        <v>2.1818181818181819E-3</v>
      </c>
      <c r="G1376" s="2">
        <f t="shared" si="69"/>
        <v>0</v>
      </c>
      <c r="H1376" s="3">
        <f>IFERROR(stats[[#This Row],[Datetime]]-A1375,"")</f>
        <v>8.4490740846376866E-4</v>
      </c>
      <c r="I1376" s="3">
        <f t="shared" si="70"/>
        <v>8.3333333168411627E-4</v>
      </c>
      <c r="J1376" s="3">
        <f t="shared" si="71"/>
        <v>9.0567129518603906E-4</v>
      </c>
      <c r="K1376" s="3">
        <f>IFERROR(stats[[#This Row],[Q3]]-stats[[#This Row],[Q1]],"")</f>
        <v>7.2337963501922786E-5</v>
      </c>
      <c r="L1376" s="3">
        <f>IFERROR(AVERAGEIFS(H1357:H1376, H1357:H1376, "&lt;" &amp; stats[[#This Row],[Q3]]+(2*stats[[#This Row],[IQR]]), H1357:H1376, "&gt;" &amp; stats[[#This Row],[Q1]]-(2*stats[[#This Row],[IQR]])),"")</f>
        <v>8.7731481507944407E-4</v>
      </c>
    </row>
    <row r="1377" spans="1:12" x14ac:dyDescent="0.25">
      <c r="A1377" s="9">
        <v>44280.847719907404</v>
      </c>
      <c r="B1377" s="10">
        <v>0</v>
      </c>
      <c r="C1377" s="10">
        <v>1</v>
      </c>
      <c r="D1377" s="11">
        <f>SUM(B$2:B1377)</f>
        <v>3</v>
      </c>
      <c r="E1377" s="11">
        <f>SUM(C$2:C1377)</f>
        <v>1376</v>
      </c>
      <c r="F1377" s="12">
        <f>IF(stats[[#This Row],[Datetime]],stats[[#This Row],[Total Clear]]/stats[[#This Row],[Total Runs]],NA())</f>
        <v>2.1802325581395349E-3</v>
      </c>
      <c r="G1377" s="2">
        <f t="shared" si="69"/>
        <v>0</v>
      </c>
      <c r="H1377" s="3">
        <f>IFERROR(stats[[#This Row],[Datetime]]-A1376,"")</f>
        <v>1.0648148090695031E-3</v>
      </c>
      <c r="I1377" s="3">
        <f t="shared" si="70"/>
        <v>8.3333333168411627E-4</v>
      </c>
      <c r="J1377" s="3">
        <f t="shared" si="71"/>
        <v>9.1435184913279954E-4</v>
      </c>
      <c r="K1377" s="3">
        <f>IFERROR(stats[[#This Row],[Q3]]-stats[[#This Row],[Q1]],"")</f>
        <v>8.1018517448683269E-5</v>
      </c>
      <c r="L1377" s="3">
        <f>IFERROR(AVERAGEIFS(H1358:H1377, H1358:H1377, "&lt;" &amp; stats[[#This Row],[Q3]]+(2*stats[[#This Row],[IQR]]), H1358:H1377, "&gt;" &amp; stats[[#This Row],[Q1]]-(2*stats[[#This Row],[IQR]])),"")</f>
        <v>8.8541666664241345E-4</v>
      </c>
    </row>
    <row r="1378" spans="1:12" x14ac:dyDescent="0.25">
      <c r="A1378" s="9">
        <v>44280.848599537036</v>
      </c>
      <c r="B1378" s="10">
        <v>0</v>
      </c>
      <c r="C1378" s="10">
        <v>1</v>
      </c>
      <c r="D1378" s="11">
        <f>SUM(B$2:B1378)</f>
        <v>3</v>
      </c>
      <c r="E1378" s="11">
        <f>SUM(C$2:C1378)</f>
        <v>1377</v>
      </c>
      <c r="F1378" s="12">
        <f>IF(stats[[#This Row],[Datetime]],stats[[#This Row],[Total Clear]]/stats[[#This Row],[Total Runs]],NA())</f>
        <v>2.1786492374727671E-3</v>
      </c>
      <c r="G1378" s="2">
        <f t="shared" si="69"/>
        <v>0</v>
      </c>
      <c r="H1378" s="3">
        <f>IFERROR(stats[[#This Row],[Datetime]]-A1377,"")</f>
        <v>8.7962963152676821E-4</v>
      </c>
      <c r="I1378" s="3">
        <f t="shared" si="70"/>
        <v>8.3333333168411627E-4</v>
      </c>
      <c r="J1378" s="3">
        <f t="shared" si="71"/>
        <v>8.9699074305826798E-4</v>
      </c>
      <c r="K1378" s="3">
        <f>IFERROR(stats[[#This Row],[Q3]]-stats[[#This Row],[Q1]],"")</f>
        <v>6.3657411374151707E-5</v>
      </c>
      <c r="L1378" s="3">
        <f>IFERROR(AVERAGEIFS(H1359:H1378, H1359:H1378, "&lt;" &amp; stats[[#This Row],[Q3]]+(2*stats[[#This Row],[IQR]]), H1359:H1378, "&gt;" &amp; stats[[#This Row],[Q1]]-(2*stats[[#This Row],[IQR]])),"")</f>
        <v>8.7414717372188251E-4</v>
      </c>
    </row>
    <row r="1379" spans="1:12" x14ac:dyDescent="0.25">
      <c r="A1379" s="9">
        <v>44280.849502314813</v>
      </c>
      <c r="B1379" s="10">
        <v>0</v>
      </c>
      <c r="C1379" s="10">
        <v>1</v>
      </c>
      <c r="D1379" s="11">
        <f>SUM(B$2:B1379)</f>
        <v>3</v>
      </c>
      <c r="E1379" s="11">
        <f>SUM(C$2:C1379)</f>
        <v>1378</v>
      </c>
      <c r="F1379" s="12">
        <f>IF(stats[[#This Row],[Datetime]],stats[[#This Row],[Total Clear]]/stats[[#This Row],[Total Runs]],NA())</f>
        <v>2.1770682148040637E-3</v>
      </c>
      <c r="G1379" s="2">
        <f t="shared" si="69"/>
        <v>0</v>
      </c>
      <c r="H1379" s="3">
        <f>IFERROR(stats[[#This Row],[Datetime]]-A1378,"")</f>
        <v>9.0277777781011537E-4</v>
      </c>
      <c r="I1379" s="3">
        <f t="shared" si="70"/>
        <v>8.3333333168411627E-4</v>
      </c>
      <c r="J1379" s="3">
        <f t="shared" si="71"/>
        <v>9.0567129518603906E-4</v>
      </c>
      <c r="K1379" s="3">
        <f>IFERROR(stats[[#This Row],[Q3]]-stats[[#This Row],[Q1]],"")</f>
        <v>7.2337963501922786E-5</v>
      </c>
      <c r="L1379" s="3">
        <f>IFERROR(AVERAGEIFS(H1360:H1379, H1360:H1379, "&lt;" &amp; stats[[#This Row],[Q3]]+(2*stats[[#This Row],[IQR]]), H1360:H1379, "&gt;" &amp; stats[[#This Row],[Q1]]-(2*stats[[#This Row],[IQR]])),"")</f>
        <v>8.7719298263484811E-4</v>
      </c>
    </row>
    <row r="1380" spans="1:12" x14ac:dyDescent="0.25">
      <c r="A1380" s="9">
        <v>44280.8596875</v>
      </c>
      <c r="B1380" s="10">
        <v>0</v>
      </c>
      <c r="C1380" s="10">
        <v>1</v>
      </c>
      <c r="D1380" s="11">
        <f>SUM(B$2:B1380)</f>
        <v>3</v>
      </c>
      <c r="E1380" s="11">
        <f>SUM(C$2:C1380)</f>
        <v>1379</v>
      </c>
      <c r="F1380" s="12">
        <f>IF(stats[[#This Row],[Datetime]],stats[[#This Row],[Total Clear]]/stats[[#This Row],[Total Runs]],NA())</f>
        <v>2.1754894851341551E-3</v>
      </c>
      <c r="G1380" s="2">
        <f t="shared" si="69"/>
        <v>0</v>
      </c>
      <c r="H1380" s="3">
        <f>IFERROR(stats[[#This Row],[Datetime]]-A1379,"")</f>
        <v>1.0185185186855961E-2</v>
      </c>
      <c r="I1380" s="3">
        <f t="shared" si="70"/>
        <v>8.3333333168411627E-4</v>
      </c>
      <c r="J1380" s="3">
        <f t="shared" si="71"/>
        <v>9.0856481438095216E-4</v>
      </c>
      <c r="K1380" s="3">
        <f>IFERROR(stats[[#This Row],[Q3]]-stats[[#This Row],[Q1]],"")</f>
        <v>7.5231482696835883E-5</v>
      </c>
      <c r="L1380" s="3">
        <f>IFERROR(AVERAGEIFS(H1361:H1380, H1361:H1380, "&lt;" &amp; stats[[#This Row],[Q3]]+(2*stats[[#This Row],[IQR]]), H1361:H1380, "&gt;" &amp; stats[[#This Row],[Q1]]-(2*stats[[#This Row],[IQR]])),"")</f>
        <v>8.7512860126379459E-4</v>
      </c>
    </row>
    <row r="1381" spans="1:12" x14ac:dyDescent="0.25">
      <c r="A1381" s="9">
        <v>44280.860497685186</v>
      </c>
      <c r="B1381" s="10">
        <v>0</v>
      </c>
      <c r="C1381" s="10">
        <v>1</v>
      </c>
      <c r="D1381" s="11">
        <f>SUM(B$2:B1381)</f>
        <v>3</v>
      </c>
      <c r="E1381" s="11">
        <f>SUM(C$2:C1381)</f>
        <v>1380</v>
      </c>
      <c r="F1381" s="12">
        <f>IF(stats[[#This Row],[Datetime]],stats[[#This Row],[Total Clear]]/stats[[#This Row],[Total Runs]],NA())</f>
        <v>2.1739130434782609E-3</v>
      </c>
      <c r="G1381" s="2">
        <f t="shared" si="69"/>
        <v>0</v>
      </c>
      <c r="H1381" s="3">
        <f>IFERROR(stats[[#This Row],[Datetime]]-A1380,"")</f>
        <v>8.1018518540076911E-4</v>
      </c>
      <c r="I1381" s="3">
        <f t="shared" si="70"/>
        <v>8.3333333168411627E-4</v>
      </c>
      <c r="J1381" s="3">
        <f t="shared" si="71"/>
        <v>8.9409722568234429E-4</v>
      </c>
      <c r="K1381" s="3">
        <f>IFERROR(stats[[#This Row],[Q3]]-stats[[#This Row],[Q1]],"")</f>
        <v>6.0763893998228014E-5</v>
      </c>
      <c r="L1381" s="3">
        <f>IFERROR(AVERAGEIFS(H1362:H1381, H1362:H1381, "&lt;" &amp; stats[[#This Row],[Q3]]+(2*stats[[#This Row],[IQR]]), H1362:H1381, "&gt;" &amp; stats[[#This Row],[Q1]]-(2*stats[[#This Row],[IQR]])),"")</f>
        <v>8.6869855982109182E-4</v>
      </c>
    </row>
    <row r="1382" spans="1:12" x14ac:dyDescent="0.25">
      <c r="A1382" s="9">
        <v>44280.861377314817</v>
      </c>
      <c r="B1382" s="10">
        <v>0</v>
      </c>
      <c r="C1382" s="10">
        <v>1</v>
      </c>
      <c r="D1382" s="11">
        <f>SUM(B$2:B1382)</f>
        <v>3</v>
      </c>
      <c r="E1382" s="11">
        <f>SUM(C$2:C1382)</f>
        <v>1381</v>
      </c>
      <c r="F1382" s="12">
        <f>IF(stats[[#This Row],[Datetime]],stats[[#This Row],[Total Clear]]/stats[[#This Row],[Total Runs]],NA())</f>
        <v>2.1723388848660392E-3</v>
      </c>
      <c r="G1382" s="2">
        <f t="shared" si="69"/>
        <v>0</v>
      </c>
      <c r="H1382" s="3">
        <f>IFERROR(stats[[#This Row],[Datetime]]-A1381,"")</f>
        <v>8.7962963152676821E-4</v>
      </c>
      <c r="I1382" s="3">
        <f t="shared" si="70"/>
        <v>8.3333333168411627E-4</v>
      </c>
      <c r="J1382" s="3">
        <f t="shared" si="71"/>
        <v>8.9409722568234429E-4</v>
      </c>
      <c r="K1382" s="3">
        <f>IFERROR(stats[[#This Row],[Q3]]-stats[[#This Row],[Q1]],"")</f>
        <v>6.0763893998228014E-5</v>
      </c>
      <c r="L1382" s="3">
        <f>IFERROR(AVERAGEIFS(H1363:H1382, H1363:H1382, "&lt;" &amp; stats[[#This Row],[Q3]]+(2*stats[[#This Row],[IQR]]), H1363:H1382, "&gt;" &amp; stats[[#This Row],[Q1]]-(2*stats[[#This Row],[IQR]])),"")</f>
        <v>8.6934156408662803E-4</v>
      </c>
    </row>
    <row r="1383" spans="1:12" x14ac:dyDescent="0.25">
      <c r="A1383" s="9">
        <v>44280.862175925926</v>
      </c>
      <c r="B1383" s="10">
        <v>0</v>
      </c>
      <c r="C1383" s="10">
        <v>1</v>
      </c>
      <c r="D1383" s="11">
        <f>SUM(B$2:B1383)</f>
        <v>3</v>
      </c>
      <c r="E1383" s="11">
        <f>SUM(C$2:C1383)</f>
        <v>1382</v>
      </c>
      <c r="F1383" s="12">
        <f>IF(stats[[#This Row],[Datetime]],stats[[#This Row],[Total Clear]]/stats[[#This Row],[Total Runs]],NA())</f>
        <v>2.1707670043415342E-3</v>
      </c>
      <c r="G1383" s="2">
        <f t="shared" si="69"/>
        <v>0</v>
      </c>
      <c r="H1383" s="3">
        <f>IFERROR(stats[[#This Row],[Datetime]]-A1382,"")</f>
        <v>7.9861110862111673E-4</v>
      </c>
      <c r="I1383" s="3">
        <f t="shared" si="70"/>
        <v>8.3333333168411627E-4</v>
      </c>
      <c r="J1383" s="3">
        <f t="shared" si="71"/>
        <v>8.9120370284945238E-4</v>
      </c>
      <c r="K1383" s="3">
        <f>IFERROR(stats[[#This Row],[Q3]]-stats[[#This Row],[Q1]],"")</f>
        <v>5.787037116533611E-5</v>
      </c>
      <c r="L1383" s="3">
        <f>IFERROR(AVERAGEIFS(H1364:H1383, H1364:H1383, "&lt;" &amp; stats[[#This Row],[Q3]]+(2*stats[[#This Row],[IQR]]), H1364:H1383, "&gt;" &amp; stats[[#This Row],[Q1]]-(2*stats[[#This Row],[IQR]])),"")</f>
        <v>8.5375817006399092E-4</v>
      </c>
    </row>
    <row r="1384" spans="1:12" x14ac:dyDescent="0.25">
      <c r="A1384" s="9">
        <v>44280.863020833334</v>
      </c>
      <c r="B1384" s="10">
        <v>0</v>
      </c>
      <c r="C1384" s="10">
        <v>1</v>
      </c>
      <c r="D1384" s="11">
        <f>SUM(B$2:B1384)</f>
        <v>3</v>
      </c>
      <c r="E1384" s="11">
        <f>SUM(C$2:C1384)</f>
        <v>1383</v>
      </c>
      <c r="F1384" s="12">
        <f>IF(stats[[#This Row],[Datetime]],stats[[#This Row],[Total Clear]]/stats[[#This Row],[Total Runs]],NA())</f>
        <v>2.1691973969631237E-3</v>
      </c>
      <c r="G1384" s="2">
        <f t="shared" si="69"/>
        <v>0</v>
      </c>
      <c r="H1384" s="3">
        <f>IFERROR(stats[[#This Row],[Datetime]]-A1383,"")</f>
        <v>8.4490740846376866E-4</v>
      </c>
      <c r="I1384" s="3">
        <f t="shared" si="70"/>
        <v>8.3333333168411627E-4</v>
      </c>
      <c r="J1384" s="3">
        <f t="shared" si="71"/>
        <v>8.9120370284945238E-4</v>
      </c>
      <c r="K1384" s="3">
        <f>IFERROR(stats[[#This Row],[Q3]]-stats[[#This Row],[Q1]],"")</f>
        <v>5.787037116533611E-5</v>
      </c>
      <c r="L1384" s="3">
        <f>IFERROR(AVERAGEIFS(H1365:H1384, H1365:H1384, "&lt;" &amp; stats[[#This Row],[Q3]]+(2*stats[[#This Row],[IQR]]), H1365:H1384, "&gt;" &amp; stats[[#This Row],[Q1]]-(2*stats[[#This Row],[IQR]])),"")</f>
        <v>8.544389981098528E-4</v>
      </c>
    </row>
    <row r="1385" spans="1:12" x14ac:dyDescent="0.25">
      <c r="A1385" s="9">
        <v>44280.863842592589</v>
      </c>
      <c r="B1385" s="10">
        <v>0</v>
      </c>
      <c r="C1385" s="10">
        <v>1</v>
      </c>
      <c r="D1385" s="11">
        <f>SUM(B$2:B1385)</f>
        <v>3</v>
      </c>
      <c r="E1385" s="11">
        <f>SUM(C$2:C1385)</f>
        <v>1384</v>
      </c>
      <c r="F1385" s="12">
        <f>IF(stats[[#This Row],[Datetime]],stats[[#This Row],[Total Clear]]/stats[[#This Row],[Total Runs]],NA())</f>
        <v>2.167630057803468E-3</v>
      </c>
      <c r="G1385" s="2">
        <f t="shared" si="69"/>
        <v>0</v>
      </c>
      <c r="H1385" s="3">
        <f>IFERROR(stats[[#This Row],[Datetime]]-A1384,"")</f>
        <v>8.2175925490446389E-4</v>
      </c>
      <c r="I1385" s="3">
        <f t="shared" si="70"/>
        <v>8.3333333168411627E-4</v>
      </c>
      <c r="J1385" s="3">
        <f t="shared" si="71"/>
        <v>8.9120370284945238E-4</v>
      </c>
      <c r="K1385" s="3">
        <f>IFERROR(stats[[#This Row],[Q3]]-stats[[#This Row],[Q1]],"")</f>
        <v>5.787037116533611E-5</v>
      </c>
      <c r="L1385" s="3">
        <f>IFERROR(AVERAGEIFS(H1366:H1385, H1366:H1385, "&lt;" &amp; stats[[#This Row],[Q3]]+(2*stats[[#This Row],[IQR]]), H1366:H1385, "&gt;" &amp; stats[[#This Row],[Q1]]-(2*stats[[#This Row],[IQR]])),"")</f>
        <v>8.5580065334558161E-4</v>
      </c>
    </row>
    <row r="1386" spans="1:12" x14ac:dyDescent="0.25">
      <c r="A1386" s="9">
        <v>44280.864618055559</v>
      </c>
      <c r="B1386" s="10">
        <v>0</v>
      </c>
      <c r="C1386" s="10">
        <v>1</v>
      </c>
      <c r="D1386" s="11">
        <f>SUM(B$2:B1386)</f>
        <v>3</v>
      </c>
      <c r="E1386" s="11">
        <f>SUM(C$2:C1386)</f>
        <v>1385</v>
      </c>
      <c r="F1386" s="12">
        <f>IF(stats[[#This Row],[Datetime]],stats[[#This Row],[Total Clear]]/stats[[#This Row],[Total Runs]],NA())</f>
        <v>2.1660649819494585E-3</v>
      </c>
      <c r="G1386" s="2">
        <f t="shared" si="69"/>
        <v>0</v>
      </c>
      <c r="H1386" s="3">
        <f>IFERROR(stats[[#This Row],[Datetime]]-A1385,"")</f>
        <v>7.7546296961372718E-4</v>
      </c>
      <c r="I1386" s="3">
        <f t="shared" si="70"/>
        <v>8.3043981430819258E-4</v>
      </c>
      <c r="J1386" s="3">
        <f t="shared" si="71"/>
        <v>8.9120370284945238E-4</v>
      </c>
      <c r="K1386" s="3">
        <f>IFERROR(stats[[#This Row],[Q3]]-stats[[#This Row],[Q1]],"")</f>
        <v>6.0763888541259803E-5</v>
      </c>
      <c r="L1386" s="3">
        <f>IFERROR(AVERAGEIFS(H1367:H1386, H1367:H1386, "&lt;" &amp; stats[[#This Row],[Q3]]+(2*stats[[#This Row],[IQR]]), H1367:H1386, "&gt;" &amp; stats[[#This Row],[Q1]]-(2*stats[[#This Row],[IQR]])),"")</f>
        <v>8.5776749013651476E-4</v>
      </c>
    </row>
    <row r="1387" spans="1:12" x14ac:dyDescent="0.25">
      <c r="A1387" s="9">
        <v>44280.865405092591</v>
      </c>
      <c r="B1387" s="10">
        <v>0</v>
      </c>
      <c r="C1387" s="10">
        <v>1</v>
      </c>
      <c r="D1387" s="11">
        <f>SUM(B$2:B1387)</f>
        <v>3</v>
      </c>
      <c r="E1387" s="11">
        <f>SUM(C$2:C1387)</f>
        <v>1386</v>
      </c>
      <c r="F1387" s="12">
        <f>IF(stats[[#This Row],[Datetime]],stats[[#This Row],[Total Clear]]/stats[[#This Row],[Total Runs]],NA())</f>
        <v>2.1645021645021645E-3</v>
      </c>
      <c r="G1387" s="2">
        <f t="shared" si="69"/>
        <v>0</v>
      </c>
      <c r="H1387" s="3">
        <f>IFERROR(stats[[#This Row],[Datetime]]-A1386,"")</f>
        <v>7.8703703184146434E-4</v>
      </c>
      <c r="I1387" s="3">
        <f t="shared" si="70"/>
        <v>8.217592603614321E-4</v>
      </c>
      <c r="J1387" s="3">
        <f t="shared" si="71"/>
        <v>8.9120370284945238E-4</v>
      </c>
      <c r="K1387" s="3">
        <f>IFERROR(stats[[#This Row],[Q3]]-stats[[#This Row],[Q1]],"")</f>
        <v>6.9444442488020286E-5</v>
      </c>
      <c r="L1387" s="3">
        <f>IFERROR(AVERAGEIFS(H1368:H1387, H1368:H1387, "&lt;" &amp; stats[[#This Row],[Q3]]+(2*stats[[#This Row],[IQR]]), H1368:H1387, "&gt;" &amp; stats[[#This Row],[Q1]]-(2*stats[[#This Row],[IQR]])),"")</f>
        <v>8.519804529593481E-4</v>
      </c>
    </row>
    <row r="1388" spans="1:12" x14ac:dyDescent="0.25">
      <c r="A1388" s="9">
        <v>44280.866307870368</v>
      </c>
      <c r="B1388" s="10">
        <v>0</v>
      </c>
      <c r="C1388" s="10">
        <v>1</v>
      </c>
      <c r="D1388" s="11">
        <f>SUM(B$2:B1388)</f>
        <v>3</v>
      </c>
      <c r="E1388" s="11">
        <f>SUM(C$2:C1388)</f>
        <v>1387</v>
      </c>
      <c r="F1388" s="12">
        <f>IF(stats[[#This Row],[Datetime]],stats[[#This Row],[Total Clear]]/stats[[#This Row],[Total Runs]],NA())</f>
        <v>2.1629416005767843E-3</v>
      </c>
      <c r="G1388" s="2">
        <f t="shared" si="69"/>
        <v>0</v>
      </c>
      <c r="H1388" s="3">
        <f>IFERROR(stats[[#This Row],[Datetime]]-A1387,"")</f>
        <v>9.0277777781011537E-4</v>
      </c>
      <c r="I1388" s="3">
        <f t="shared" si="70"/>
        <v>8.217592603614321E-4</v>
      </c>
      <c r="J1388" s="3">
        <f t="shared" si="71"/>
        <v>8.9409722568234429E-4</v>
      </c>
      <c r="K1388" s="3">
        <f>IFERROR(stats[[#This Row],[Q3]]-stats[[#This Row],[Q1]],"")</f>
        <v>7.233796532091219E-5</v>
      </c>
      <c r="L1388" s="3">
        <f>IFERROR(AVERAGEIFS(H1369:H1388, H1369:H1388, "&lt;" &amp; stats[[#This Row],[Q3]]+(2*stats[[#This Row],[IQR]]), H1369:H1388, "&gt;" &amp; stats[[#This Row],[Q1]]-(2*stats[[#This Row],[IQR]])),"")</f>
        <v>8.5326646108620078E-4</v>
      </c>
    </row>
    <row r="1389" spans="1:12" x14ac:dyDescent="0.25">
      <c r="A1389" s="9">
        <v>44280.8671875</v>
      </c>
      <c r="B1389" s="10">
        <v>0</v>
      </c>
      <c r="C1389" s="10">
        <v>1</v>
      </c>
      <c r="D1389" s="11">
        <f>SUM(B$2:B1389)</f>
        <v>3</v>
      </c>
      <c r="E1389" s="11">
        <f>SUM(C$2:C1389)</f>
        <v>1388</v>
      </c>
      <c r="F1389" s="12">
        <f>IF(stats[[#This Row],[Datetime]],stats[[#This Row],[Total Clear]]/stats[[#This Row],[Total Runs]],NA())</f>
        <v>2.1613832853025938E-3</v>
      </c>
      <c r="G1389" s="2">
        <f t="shared" si="69"/>
        <v>0</v>
      </c>
      <c r="H1389" s="3">
        <f>IFERROR(stats[[#This Row],[Datetime]]-A1388,"")</f>
        <v>8.7962963152676821E-4</v>
      </c>
      <c r="I1389" s="3">
        <f t="shared" si="70"/>
        <v>8.217592603614321E-4</v>
      </c>
      <c r="J1389" s="3">
        <f t="shared" si="71"/>
        <v>8.9409722568234429E-4</v>
      </c>
      <c r="K1389" s="3">
        <f>IFERROR(stats[[#This Row],[Q3]]-stats[[#This Row],[Q1]],"")</f>
        <v>7.233796532091219E-5</v>
      </c>
      <c r="L1389" s="3">
        <f>IFERROR(AVERAGEIFS(H1370:H1389, H1370:H1389, "&lt;" &amp; stats[[#This Row],[Q3]]+(2*stats[[#This Row],[IQR]]), H1370:H1389, "&gt;" &amp; stats[[#This Row],[Q1]]-(2*stats[[#This Row],[IQR]])),"")</f>
        <v>8.5583847774412588E-4</v>
      </c>
    </row>
    <row r="1390" spans="1:12" x14ac:dyDescent="0.25">
      <c r="A1390" s="9">
        <v>44280.867997685185</v>
      </c>
      <c r="B1390" s="10">
        <v>0</v>
      </c>
      <c r="C1390" s="10">
        <v>1</v>
      </c>
      <c r="D1390" s="11">
        <f>SUM(B$2:B1390)</f>
        <v>3</v>
      </c>
      <c r="E1390" s="11">
        <f>SUM(C$2:C1390)</f>
        <v>1389</v>
      </c>
      <c r="F1390" s="12">
        <f>IF(stats[[#This Row],[Datetime]],stats[[#This Row],[Total Clear]]/stats[[#This Row],[Total Runs]],NA())</f>
        <v>2.1598272138228943E-3</v>
      </c>
      <c r="G1390" s="2">
        <f t="shared" si="69"/>
        <v>0</v>
      </c>
      <c r="H1390" s="3">
        <f>IFERROR(stats[[#This Row],[Datetime]]-A1389,"")</f>
        <v>8.1018518540076911E-4</v>
      </c>
      <c r="I1390" s="3">
        <f t="shared" si="70"/>
        <v>8.1886573752854019E-4</v>
      </c>
      <c r="J1390" s="3">
        <f t="shared" si="71"/>
        <v>8.9409722022537608E-4</v>
      </c>
      <c r="K1390" s="3">
        <f>IFERROR(stats[[#This Row],[Q3]]-stats[[#This Row],[Q1]],"")</f>
        <v>7.5231482696835883E-5</v>
      </c>
      <c r="L1390" s="3">
        <f>IFERROR(AVERAGEIFS(H1371:H1390, H1371:H1390, "&lt;" &amp; stats[[#This Row],[Q3]]+(2*stats[[#This Row],[IQR]]), H1371:H1390, "&gt;" &amp; stats[[#This Row],[Q1]]-(2*stats[[#This Row],[IQR]])),"")</f>
        <v>8.5133744869381189E-4</v>
      </c>
    </row>
    <row r="1391" spans="1:12" x14ac:dyDescent="0.25">
      <c r="A1391" s="9">
        <v>44280.868900462963</v>
      </c>
      <c r="B1391" s="10">
        <v>0</v>
      </c>
      <c r="C1391" s="10">
        <v>1</v>
      </c>
      <c r="D1391" s="11">
        <f>SUM(B$2:B1391)</f>
        <v>3</v>
      </c>
      <c r="E1391" s="11">
        <f>SUM(C$2:C1391)</f>
        <v>1390</v>
      </c>
      <c r="F1391" s="12">
        <f>IF(stats[[#This Row],[Datetime]],stats[[#This Row],[Total Clear]]/stats[[#This Row],[Total Runs]],NA())</f>
        <v>2.158273381294964E-3</v>
      </c>
      <c r="G1391" s="2">
        <f t="shared" si="69"/>
        <v>0</v>
      </c>
      <c r="H1391" s="3">
        <f>IFERROR(stats[[#This Row],[Datetime]]-A1390,"")</f>
        <v>9.0277777781011537E-4</v>
      </c>
      <c r="I1391" s="3">
        <f t="shared" si="70"/>
        <v>8.1886573752854019E-4</v>
      </c>
      <c r="J1391" s="3">
        <f t="shared" si="71"/>
        <v>9.0277777781011537E-4</v>
      </c>
      <c r="K1391" s="3">
        <f>IFERROR(stats[[#This Row],[Q3]]-stats[[#This Row],[Q1]],"")</f>
        <v>8.3912040281575173E-5</v>
      </c>
      <c r="L1391" s="3">
        <f>IFERROR(AVERAGEIFS(H1372:H1391, H1372:H1391, "&lt;" &amp; stats[[#This Row],[Q3]]+(2*stats[[#This Row],[IQR]]), H1372:H1391, "&gt;" &amp; stats[[#This Row],[Q1]]-(2*stats[[#This Row],[IQR]])),"")</f>
        <v>8.6318226117567212E-4</v>
      </c>
    </row>
    <row r="1392" spans="1:12" x14ac:dyDescent="0.25">
      <c r="A1392" s="9">
        <v>44280.869710648149</v>
      </c>
      <c r="B1392" s="10">
        <v>0</v>
      </c>
      <c r="C1392" s="10">
        <v>1</v>
      </c>
      <c r="D1392" s="11">
        <f>SUM(B$2:B1392)</f>
        <v>3</v>
      </c>
      <c r="E1392" s="11">
        <f>SUM(C$2:C1392)</f>
        <v>1391</v>
      </c>
      <c r="F1392" s="12">
        <f>IF(stats[[#This Row],[Datetime]],stats[[#This Row],[Total Clear]]/stats[[#This Row],[Total Runs]],NA())</f>
        <v>2.1567217828900071E-3</v>
      </c>
      <c r="G1392" s="2">
        <f t="shared" si="69"/>
        <v>0</v>
      </c>
      <c r="H1392" s="3">
        <f>IFERROR(stats[[#This Row],[Datetime]]-A1391,"")</f>
        <v>8.1018518540076911E-4</v>
      </c>
      <c r="I1392" s="3">
        <f t="shared" si="70"/>
        <v>8.1018518540076911E-4</v>
      </c>
      <c r="J1392" s="3">
        <f t="shared" si="71"/>
        <v>8.85416668097605E-4</v>
      </c>
      <c r="K1392" s="3">
        <f>IFERROR(stats[[#This Row],[Q3]]-stats[[#This Row],[Q1]],"")</f>
        <v>7.5231482696835883E-5</v>
      </c>
      <c r="L1392" s="3">
        <f>IFERROR(AVERAGEIFS(H1373:H1392, H1373:H1392, "&lt;" &amp; stats[[#This Row],[Q3]]+(2*stats[[#This Row],[IQR]]), H1373:H1392, "&gt;" &amp; stats[[#This Row],[Q1]]-(2*stats[[#This Row],[IQR]])),"")</f>
        <v>8.410493828705512E-4</v>
      </c>
    </row>
    <row r="1393" spans="1:12" x14ac:dyDescent="0.25">
      <c r="A1393" s="9">
        <v>44280.870659722219</v>
      </c>
      <c r="B1393" s="10">
        <v>0</v>
      </c>
      <c r="C1393" s="10">
        <v>1</v>
      </c>
      <c r="D1393" s="11">
        <f>SUM(B$2:B1393)</f>
        <v>3</v>
      </c>
      <c r="E1393" s="11">
        <f>SUM(C$2:C1393)</f>
        <v>1392</v>
      </c>
      <c r="F1393" s="12">
        <f>IF(stats[[#This Row],[Datetime]],stats[[#This Row],[Total Clear]]/stats[[#This Row],[Total Runs]],NA())</f>
        <v>2.1551724137931034E-3</v>
      </c>
      <c r="G1393" s="2">
        <f t="shared" si="69"/>
        <v>0</v>
      </c>
      <c r="H1393" s="3">
        <f>IFERROR(stats[[#This Row],[Datetime]]-A1392,"")</f>
        <v>9.4907407037680969E-4</v>
      </c>
      <c r="I1393" s="3">
        <f t="shared" si="70"/>
        <v>8.1018518540076911E-4</v>
      </c>
      <c r="J1393" s="3">
        <f t="shared" si="71"/>
        <v>9.0277777781011537E-4</v>
      </c>
      <c r="K1393" s="3">
        <f>IFERROR(stats[[#This Row],[Q3]]-stats[[#This Row],[Q1]],"")</f>
        <v>9.2592592409346253E-5</v>
      </c>
      <c r="L1393" s="3">
        <f>IFERROR(AVERAGEIFS(H1374:H1393, H1374:H1393, "&lt;" &amp; stats[[#This Row],[Q3]]+(2*stats[[#This Row],[IQR]]), H1374:H1393, "&gt;" &amp; stats[[#This Row],[Q1]]-(2*stats[[#This Row],[IQR]])),"")</f>
        <v>8.5891812839116409E-4</v>
      </c>
    </row>
    <row r="1394" spans="1:12" x14ac:dyDescent="0.25">
      <c r="A1394" s="9">
        <v>44280.871550925927</v>
      </c>
      <c r="B1394" s="10">
        <v>0</v>
      </c>
      <c r="C1394" s="10">
        <v>1</v>
      </c>
      <c r="D1394" s="11">
        <f>SUM(B$2:B1394)</f>
        <v>3</v>
      </c>
      <c r="E1394" s="11">
        <f>SUM(C$2:C1394)</f>
        <v>1393</v>
      </c>
      <c r="F1394" s="12">
        <f>IF(stats[[#This Row],[Datetime]],stats[[#This Row],[Total Clear]]/stats[[#This Row],[Total Runs]],NA())</f>
        <v>2.1536252692031586E-3</v>
      </c>
      <c r="G1394" s="2">
        <f t="shared" si="69"/>
        <v>0</v>
      </c>
      <c r="H1394" s="3">
        <f>IFERROR(stats[[#This Row],[Datetime]]-A1393,"")</f>
        <v>8.9120370830642059E-4</v>
      </c>
      <c r="I1394" s="3">
        <f t="shared" si="70"/>
        <v>8.1018518540076911E-4</v>
      </c>
      <c r="J1394" s="3">
        <f t="shared" si="71"/>
        <v>9.0277777781011537E-4</v>
      </c>
      <c r="K1394" s="3">
        <f>IFERROR(stats[[#This Row],[Q3]]-stats[[#This Row],[Q1]],"")</f>
        <v>9.2592592409346253E-5</v>
      </c>
      <c r="L1394" s="3">
        <f>IFERROR(AVERAGEIFS(H1375:H1394, H1375:H1394, "&lt;" &amp; stats[[#This Row],[Q3]]+(2*stats[[#This Row],[IQR]]), H1375:H1394, "&gt;" &amp; stats[[#This Row],[Q1]]-(2*stats[[#This Row],[IQR]])),"")</f>
        <v>8.6196393768707489E-4</v>
      </c>
    </row>
    <row r="1395" spans="1:12" x14ac:dyDescent="0.25">
      <c r="A1395" s="9">
        <v>44280.872395833336</v>
      </c>
      <c r="B1395" s="10">
        <v>0</v>
      </c>
      <c r="C1395" s="10">
        <v>1</v>
      </c>
      <c r="D1395" s="11">
        <f>SUM(B$2:B1395)</f>
        <v>3</v>
      </c>
      <c r="E1395" s="11">
        <f>SUM(C$2:C1395)</f>
        <v>1394</v>
      </c>
      <c r="F1395" s="12">
        <f>IF(stats[[#This Row],[Datetime]],stats[[#This Row],[Total Clear]]/stats[[#This Row],[Total Runs]],NA())</f>
        <v>2.152080344332855E-3</v>
      </c>
      <c r="G1395" s="2">
        <f t="shared" si="69"/>
        <v>0</v>
      </c>
      <c r="H1395" s="3">
        <f>IFERROR(stats[[#This Row],[Datetime]]-A1394,"")</f>
        <v>8.4490740846376866E-4</v>
      </c>
      <c r="I1395" s="3">
        <f t="shared" si="70"/>
        <v>8.1018518540076911E-4</v>
      </c>
      <c r="J1395" s="3">
        <f t="shared" si="71"/>
        <v>9.0277777781011537E-4</v>
      </c>
      <c r="K1395" s="3">
        <f>IFERROR(stats[[#This Row],[Q3]]-stats[[#This Row],[Q1]],"")</f>
        <v>9.2592592409346253E-5</v>
      </c>
      <c r="L1395" s="3">
        <f>IFERROR(AVERAGEIFS(H1376:H1395, H1376:H1395, "&lt;" &amp; stats[[#This Row],[Q3]]+(2*stats[[#This Row],[IQR]]), H1376:H1395, "&gt;" &amp; stats[[#This Row],[Q1]]-(2*stats[[#This Row],[IQR]])),"")</f>
        <v>8.6318226117567212E-4</v>
      </c>
    </row>
    <row r="1396" spans="1:12" x14ac:dyDescent="0.25">
      <c r="A1396" s="9">
        <v>44280.87327546296</v>
      </c>
      <c r="B1396" s="10">
        <v>0</v>
      </c>
      <c r="C1396" s="10">
        <v>1</v>
      </c>
      <c r="D1396" s="11">
        <f>SUM(B$2:B1396)</f>
        <v>3</v>
      </c>
      <c r="E1396" s="11">
        <f>SUM(C$2:C1396)</f>
        <v>1395</v>
      </c>
      <c r="F1396" s="12">
        <f>IF(stats[[#This Row],[Datetime]],stats[[#This Row],[Total Clear]]/stats[[#This Row],[Total Runs]],NA())</f>
        <v>2.1505376344086021E-3</v>
      </c>
      <c r="G1396" s="2">
        <f t="shared" si="69"/>
        <v>0</v>
      </c>
      <c r="H1396" s="3">
        <f>IFERROR(stats[[#This Row],[Datetime]]-A1395,"")</f>
        <v>8.7962962425081059E-4</v>
      </c>
      <c r="I1396" s="3">
        <f t="shared" si="70"/>
        <v>8.1018518540076911E-4</v>
      </c>
      <c r="J1396" s="3">
        <f t="shared" si="71"/>
        <v>9.0277777781011537E-4</v>
      </c>
      <c r="K1396" s="3">
        <f>IFERROR(stats[[#This Row],[Q3]]-stats[[#This Row],[Q1]],"")</f>
        <v>9.2592592409346253E-5</v>
      </c>
      <c r="L1396" s="3">
        <f>IFERROR(AVERAGEIFS(H1377:H1396, H1377:H1396, "&lt;" &amp; stats[[#This Row],[Q3]]+(2*stats[[#This Row],[IQR]]), H1377:H1396, "&gt;" &amp; stats[[#This Row],[Q1]]-(2*stats[[#This Row],[IQR]])),"")</f>
        <v>8.650097462170953E-4</v>
      </c>
    </row>
    <row r="1397" spans="1:12" x14ac:dyDescent="0.25">
      <c r="A1397" s="9">
        <v>44280.874039351853</v>
      </c>
      <c r="B1397" s="10">
        <v>0</v>
      </c>
      <c r="C1397" s="10">
        <v>1</v>
      </c>
      <c r="D1397" s="11">
        <f>SUM(B$2:B1397)</f>
        <v>3</v>
      </c>
      <c r="E1397" s="11">
        <f>SUM(C$2:C1397)</f>
        <v>1396</v>
      </c>
      <c r="F1397" s="12">
        <f>IF(stats[[#This Row],[Datetime]],stats[[#This Row],[Total Clear]]/stats[[#This Row],[Total Runs]],NA())</f>
        <v>2.1489971346704871E-3</v>
      </c>
      <c r="G1397" s="2">
        <f t="shared" si="69"/>
        <v>0</v>
      </c>
      <c r="H1397" s="3">
        <f>IFERROR(stats[[#This Row],[Datetime]]-A1396,"")</f>
        <v>7.638888928340748E-4</v>
      </c>
      <c r="I1397" s="3">
        <f t="shared" si="70"/>
        <v>8.1018518540076911E-4</v>
      </c>
      <c r="J1397" s="3">
        <f t="shared" si="71"/>
        <v>8.9409722568234429E-4</v>
      </c>
      <c r="K1397" s="3">
        <f>IFERROR(stats[[#This Row],[Q3]]-stats[[#This Row],[Q1]],"")</f>
        <v>8.3912040281575173E-5</v>
      </c>
      <c r="L1397" s="3">
        <f>IFERROR(AVERAGEIFS(H1378:H1397, H1378:H1397, "&lt;" &amp; stats[[#This Row],[Q3]]+(2*stats[[#This Row],[IQR]]), H1378:H1397, "&gt;" &amp; stats[[#This Row],[Q1]]-(2*stats[[#This Row],[IQR]])),"")</f>
        <v>8.4917154009944121E-4</v>
      </c>
    </row>
    <row r="1398" spans="1:12" x14ac:dyDescent="0.25">
      <c r="A1398" s="9">
        <v>44280.874907407408</v>
      </c>
      <c r="B1398" s="10">
        <v>0</v>
      </c>
      <c r="C1398" s="10">
        <v>1</v>
      </c>
      <c r="D1398" s="11">
        <f>SUM(B$2:B1398)</f>
        <v>3</v>
      </c>
      <c r="E1398" s="11">
        <f>SUM(C$2:C1398)</f>
        <v>1397</v>
      </c>
      <c r="F1398" s="12">
        <f>IF(stats[[#This Row],[Datetime]],stats[[#This Row],[Total Clear]]/stats[[#This Row],[Total Runs]],NA())</f>
        <v>2.1474588403722263E-3</v>
      </c>
      <c r="G1398" s="2">
        <f t="shared" si="69"/>
        <v>0</v>
      </c>
      <c r="H1398" s="3">
        <f>IFERROR(stats[[#This Row],[Datetime]]-A1397,"")</f>
        <v>8.6805555474711582E-4</v>
      </c>
      <c r="I1398" s="3">
        <f t="shared" si="70"/>
        <v>8.1018518540076911E-4</v>
      </c>
      <c r="J1398" s="3">
        <f t="shared" si="71"/>
        <v>8.9409722568234429E-4</v>
      </c>
      <c r="K1398" s="3">
        <f>IFERROR(stats[[#This Row],[Q3]]-stats[[#This Row],[Q1]],"")</f>
        <v>8.3912040281575173E-5</v>
      </c>
      <c r="L1398" s="3">
        <f>IFERROR(AVERAGEIFS(H1379:H1398, H1379:H1398, "&lt;" &amp; stats[[#This Row],[Q3]]+(2*stats[[#This Row],[IQR]]), H1379:H1398, "&gt;" &amp; stats[[#This Row],[Q1]]-(2*stats[[#This Row],[IQR]])),"")</f>
        <v>8.4856237816367005E-4</v>
      </c>
    </row>
    <row r="1399" spans="1:12" x14ac:dyDescent="0.25">
      <c r="A1399" s="9">
        <v>44280.875740740739</v>
      </c>
      <c r="B1399" s="10">
        <v>0</v>
      </c>
      <c r="C1399" s="10">
        <v>1</v>
      </c>
      <c r="D1399" s="11">
        <f>SUM(B$2:B1399)</f>
        <v>3</v>
      </c>
      <c r="E1399" s="11">
        <f>SUM(C$2:C1399)</f>
        <v>1398</v>
      </c>
      <c r="F1399" s="12">
        <f>IF(stats[[#This Row],[Datetime]],stats[[#This Row],[Total Clear]]/stats[[#This Row],[Total Runs]],NA())</f>
        <v>2.1459227467811159E-3</v>
      </c>
      <c r="G1399" s="2">
        <f t="shared" si="69"/>
        <v>0</v>
      </c>
      <c r="H1399" s="3">
        <f>IFERROR(stats[[#This Row],[Datetime]]-A1398,"")</f>
        <v>8.3333333168411627E-4</v>
      </c>
      <c r="I1399" s="3">
        <f t="shared" si="70"/>
        <v>8.1018518540076911E-4</v>
      </c>
      <c r="J1399" s="3">
        <f t="shared" si="71"/>
        <v>8.825231507216813E-4</v>
      </c>
      <c r="K1399" s="3">
        <f>IFERROR(stats[[#This Row],[Q3]]-stats[[#This Row],[Q1]],"")</f>
        <v>7.233796532091219E-5</v>
      </c>
      <c r="L1399" s="3">
        <f>IFERROR(AVERAGEIFS(H1380:H1399, H1380:H1399, "&lt;" &amp; stats[[#This Row],[Q3]]+(2*stats[[#This Row],[IQR]]), H1380:H1399, "&gt;" &amp; stats[[#This Row],[Q1]]-(2*stats[[#This Row],[IQR]])),"")</f>
        <v>8.4490740731493329E-4</v>
      </c>
    </row>
    <row r="1400" spans="1:12" x14ac:dyDescent="0.25">
      <c r="A1400" s="9">
        <v>44280.876701388886</v>
      </c>
      <c r="B1400" s="10">
        <v>0</v>
      </c>
      <c r="C1400" s="10">
        <v>1</v>
      </c>
      <c r="D1400" s="11">
        <f>SUM(B$2:B1400)</f>
        <v>3</v>
      </c>
      <c r="E1400" s="11">
        <f>SUM(C$2:C1400)</f>
        <v>1399</v>
      </c>
      <c r="F1400" s="12">
        <f>IF(stats[[#This Row],[Datetime]],stats[[#This Row],[Total Clear]]/stats[[#This Row],[Total Runs]],NA())</f>
        <v>2.1443888491779841E-3</v>
      </c>
      <c r="G1400" s="2">
        <f t="shared" si="69"/>
        <v>0</v>
      </c>
      <c r="H1400" s="3">
        <f>IFERROR(stats[[#This Row],[Datetime]]-A1399,"")</f>
        <v>9.6064814715646207E-4</v>
      </c>
      <c r="I1400" s="3">
        <f t="shared" si="70"/>
        <v>8.1018518540076911E-4</v>
      </c>
      <c r="J1400" s="3">
        <f t="shared" si="71"/>
        <v>8.825231507216813E-4</v>
      </c>
      <c r="K1400" s="3">
        <f>IFERROR(stats[[#This Row],[Q3]]-stats[[#This Row],[Q1]],"")</f>
        <v>7.233796532091219E-5</v>
      </c>
      <c r="L1400" s="3">
        <f>IFERROR(AVERAGEIFS(H1381:H1400, H1381:H1400, "&lt;" &amp; stats[[#This Row],[Q3]]+(2*stats[[#This Row],[IQR]]), H1381:H1400, "&gt;" &amp; stats[[#This Row],[Q1]]-(2*stats[[#This Row],[IQR]])),"")</f>
        <v>8.5069444430700973E-4</v>
      </c>
    </row>
    <row r="1401" spans="1:12" x14ac:dyDescent="0.25">
      <c r="A1401" s="9">
        <v>44280.877534722225</v>
      </c>
      <c r="B1401" s="10">
        <v>0</v>
      </c>
      <c r="C1401" s="10">
        <v>1</v>
      </c>
      <c r="D1401" s="11">
        <f>SUM(B$2:B1401)</f>
        <v>3</v>
      </c>
      <c r="E1401" s="11">
        <f>SUM(C$2:C1401)</f>
        <v>1400</v>
      </c>
      <c r="F1401" s="12">
        <f>IF(stats[[#This Row],[Datetime]],stats[[#This Row],[Total Clear]]/stats[[#This Row],[Total Runs]],NA())</f>
        <v>2.142857142857143E-3</v>
      </c>
      <c r="G1401" s="2">
        <f t="shared" si="69"/>
        <v>0</v>
      </c>
      <c r="H1401" s="3">
        <f>IFERROR(stats[[#This Row],[Datetime]]-A1400,"")</f>
        <v>8.3333333896007389E-4</v>
      </c>
      <c r="I1401" s="3">
        <f t="shared" si="70"/>
        <v>8.1018518540076911E-4</v>
      </c>
      <c r="J1401" s="3">
        <f t="shared" si="71"/>
        <v>8.825231507216813E-4</v>
      </c>
      <c r="K1401" s="3">
        <f>IFERROR(stats[[#This Row],[Q3]]-stats[[#This Row],[Q1]],"")</f>
        <v>7.233796532091219E-5</v>
      </c>
      <c r="L1401" s="3">
        <f>IFERROR(AVERAGEIFS(H1382:H1401, H1382:H1401, "&lt;" &amp; stats[[#This Row],[Q3]]+(2*stats[[#This Row],[IQR]]), H1382:H1401, "&gt;" &amp; stats[[#This Row],[Q1]]-(2*stats[[#This Row],[IQR]])),"")</f>
        <v>8.5185185198497491E-4</v>
      </c>
    </row>
    <row r="1402" spans="1:12" x14ac:dyDescent="0.25">
      <c r="A1402" s="9">
        <v>44280.87840277778</v>
      </c>
      <c r="B1402" s="10">
        <v>0</v>
      </c>
      <c r="C1402" s="10">
        <v>1</v>
      </c>
      <c r="D1402" s="11">
        <f>SUM(B$2:B1402)</f>
        <v>3</v>
      </c>
      <c r="E1402" s="11">
        <f>SUM(C$2:C1402)</f>
        <v>1401</v>
      </c>
      <c r="F1402" s="12">
        <f>IF(stats[[#This Row],[Datetime]],stats[[#This Row],[Total Clear]]/stats[[#This Row],[Total Runs]],NA())</f>
        <v>2.1413276231263384E-3</v>
      </c>
      <c r="G1402" s="2">
        <f t="shared" si="69"/>
        <v>0</v>
      </c>
      <c r="H1402" s="3">
        <f>IFERROR(stats[[#This Row],[Datetime]]-A1401,"")</f>
        <v>8.6805555474711582E-4</v>
      </c>
      <c r="I1402" s="3">
        <f t="shared" si="70"/>
        <v>8.1018518540076911E-4</v>
      </c>
      <c r="J1402" s="3">
        <f t="shared" si="71"/>
        <v>8.825231507216813E-4</v>
      </c>
      <c r="K1402" s="3">
        <f>IFERROR(stats[[#This Row],[Q3]]-stats[[#This Row],[Q1]],"")</f>
        <v>7.233796532091219E-5</v>
      </c>
      <c r="L1402" s="3">
        <f>IFERROR(AVERAGEIFS(H1383:H1402, H1383:H1402, "&lt;" &amp; stats[[#This Row],[Q3]]+(2*stats[[#This Row],[IQR]]), H1383:H1402, "&gt;" &amp; stats[[#This Row],[Q1]]-(2*stats[[#This Row],[IQR]])),"")</f>
        <v>8.5127314814599227E-4</v>
      </c>
    </row>
    <row r="1403" spans="1:12" x14ac:dyDescent="0.25">
      <c r="A1403" s="9">
        <v>44280.879351851851</v>
      </c>
      <c r="B1403" s="10">
        <v>0</v>
      </c>
      <c r="C1403" s="10">
        <v>1</v>
      </c>
      <c r="D1403" s="11">
        <f>SUM(B$2:B1403)</f>
        <v>3</v>
      </c>
      <c r="E1403" s="11">
        <f>SUM(C$2:C1403)</f>
        <v>1402</v>
      </c>
      <c r="F1403" s="12">
        <f>IF(stats[[#This Row],[Datetime]],stats[[#This Row],[Total Clear]]/stats[[#This Row],[Total Runs]],NA())</f>
        <v>2.1398002853067048E-3</v>
      </c>
      <c r="G1403" s="2">
        <f t="shared" si="69"/>
        <v>0</v>
      </c>
      <c r="H1403" s="3">
        <f>IFERROR(stats[[#This Row],[Datetime]]-A1402,"")</f>
        <v>9.4907407037680969E-4</v>
      </c>
      <c r="I1403" s="3">
        <f t="shared" si="70"/>
        <v>8.1886573752854019E-4</v>
      </c>
      <c r="J1403" s="3">
        <f t="shared" si="71"/>
        <v>8.9409722568234429E-4</v>
      </c>
      <c r="K1403" s="3">
        <f>IFERROR(stats[[#This Row],[Q3]]-stats[[#This Row],[Q1]],"")</f>
        <v>7.5231488153804094E-5</v>
      </c>
      <c r="L1403" s="3">
        <f>IFERROR(AVERAGEIFS(H1384:H1403, H1384:H1403, "&lt;" &amp; stats[[#This Row],[Q3]]+(2*stats[[#This Row],[IQR]]), H1384:H1403, "&gt;" &amp; stats[[#This Row],[Q1]]-(2*stats[[#This Row],[IQR]])),"")</f>
        <v>8.5879629623377698E-4</v>
      </c>
    </row>
    <row r="1404" spans="1:12" x14ac:dyDescent="0.25">
      <c r="A1404" s="9">
        <v>44280.880231481482</v>
      </c>
      <c r="B1404" s="10">
        <v>0</v>
      </c>
      <c r="C1404" s="10">
        <v>1</v>
      </c>
      <c r="D1404" s="11">
        <f>SUM(B$2:B1404)</f>
        <v>3</v>
      </c>
      <c r="E1404" s="11">
        <f>SUM(C$2:C1404)</f>
        <v>1403</v>
      </c>
      <c r="F1404" s="12">
        <f>IF(stats[[#This Row],[Datetime]],stats[[#This Row],[Total Clear]]/stats[[#This Row],[Total Runs]],NA())</f>
        <v>2.1382751247327157E-3</v>
      </c>
      <c r="G1404" s="2">
        <f t="shared" si="69"/>
        <v>0</v>
      </c>
      <c r="H1404" s="3">
        <f>IFERROR(stats[[#This Row],[Datetime]]-A1403,"")</f>
        <v>8.7962963152676821E-4</v>
      </c>
      <c r="I1404" s="3">
        <f t="shared" si="70"/>
        <v>8.1886573752854019E-4</v>
      </c>
      <c r="J1404" s="3">
        <f t="shared" si="71"/>
        <v>8.9409722568234429E-4</v>
      </c>
      <c r="K1404" s="3">
        <f>IFERROR(stats[[#This Row],[Q3]]-stats[[#This Row],[Q1]],"")</f>
        <v>7.5231488153804094E-5</v>
      </c>
      <c r="L1404" s="3">
        <f>IFERROR(AVERAGEIFS(H1385:H1404, H1385:H1404, "&lt;" &amp; stats[[#This Row],[Q3]]+(2*stats[[#This Row],[IQR]]), H1385:H1404, "&gt;" &amp; stats[[#This Row],[Q1]]-(2*stats[[#This Row],[IQR]])),"")</f>
        <v>8.6053240738692693E-4</v>
      </c>
    </row>
    <row r="1405" spans="1:12" x14ac:dyDescent="0.25">
      <c r="A1405" s="9">
        <v>44280.881099537037</v>
      </c>
      <c r="B1405" s="10">
        <v>0</v>
      </c>
      <c r="C1405" s="10">
        <v>1</v>
      </c>
      <c r="D1405" s="11">
        <f>SUM(B$2:B1405)</f>
        <v>3</v>
      </c>
      <c r="E1405" s="11">
        <f>SUM(C$2:C1405)</f>
        <v>1404</v>
      </c>
      <c r="F1405" s="12">
        <f>IF(stats[[#This Row],[Datetime]],stats[[#This Row],[Total Clear]]/stats[[#This Row],[Total Runs]],NA())</f>
        <v>2.136752136752137E-3</v>
      </c>
      <c r="G1405" s="2">
        <f t="shared" si="69"/>
        <v>0</v>
      </c>
      <c r="H1405" s="3">
        <f>IFERROR(stats[[#This Row],[Datetime]]-A1404,"")</f>
        <v>8.6805555474711582E-4</v>
      </c>
      <c r="I1405" s="3">
        <f t="shared" si="70"/>
        <v>8.2754629511327948E-4</v>
      </c>
      <c r="J1405" s="3">
        <f t="shared" si="71"/>
        <v>8.9409722568234429E-4</v>
      </c>
      <c r="K1405" s="3">
        <f>IFERROR(stats[[#This Row],[Q3]]-stats[[#This Row],[Q1]],"")</f>
        <v>6.6550930569064803E-5</v>
      </c>
      <c r="L1405" s="3">
        <f>IFERROR(AVERAGEIFS(H1386:H1405, H1386:H1405, "&lt;" &amp; stats[[#This Row],[Q3]]+(2*stats[[#This Row],[IQR]]), H1386:H1405, "&gt;" &amp; stats[[#This Row],[Q1]]-(2*stats[[#This Row],[IQR]])),"")</f>
        <v>8.6284722237905953E-4</v>
      </c>
    </row>
    <row r="1406" spans="1:12" x14ac:dyDescent="0.25">
      <c r="A1406" s="9">
        <v>44280.881990740738</v>
      </c>
      <c r="B1406" s="10">
        <v>0</v>
      </c>
      <c r="C1406" s="10">
        <v>1</v>
      </c>
      <c r="D1406" s="11">
        <f>SUM(B$2:B1406)</f>
        <v>3</v>
      </c>
      <c r="E1406" s="11">
        <f>SUM(C$2:C1406)</f>
        <v>1405</v>
      </c>
      <c r="F1406" s="12">
        <f>IF(stats[[#This Row],[Datetime]],stats[[#This Row],[Total Clear]]/stats[[#This Row],[Total Runs]],NA())</f>
        <v>2.1352313167259788E-3</v>
      </c>
      <c r="G1406" s="2">
        <f t="shared" si="69"/>
        <v>0</v>
      </c>
      <c r="H1406" s="3">
        <f>IFERROR(stats[[#This Row],[Datetime]]-A1405,"")</f>
        <v>8.9120370103046298E-4</v>
      </c>
      <c r="I1406" s="3">
        <f t="shared" si="70"/>
        <v>8.3333333714108448E-4</v>
      </c>
      <c r="J1406" s="3">
        <f t="shared" si="71"/>
        <v>8.9409722568234429E-4</v>
      </c>
      <c r="K1406" s="3">
        <f>IFERROR(stats[[#This Row],[Q3]]-stats[[#This Row],[Q1]],"")</f>
        <v>6.0763888541259803E-5</v>
      </c>
      <c r="L1406" s="3">
        <f>IFERROR(AVERAGEIFS(H1387:H1406, H1387:H1406, "&lt;" &amp; stats[[#This Row],[Q3]]+(2*stats[[#This Row],[IQR]]), H1387:H1406, "&gt;" &amp; stats[[#This Row],[Q1]]-(2*stats[[#This Row],[IQR]])),"")</f>
        <v>8.6863425894989632E-4</v>
      </c>
    </row>
    <row r="1407" spans="1:12" x14ac:dyDescent="0.25">
      <c r="A1407" s="9">
        <v>44280.8828125</v>
      </c>
      <c r="B1407" s="10">
        <v>0</v>
      </c>
      <c r="C1407" s="10">
        <v>1</v>
      </c>
      <c r="D1407" s="11">
        <f>SUM(B$2:B1407)</f>
        <v>3</v>
      </c>
      <c r="E1407" s="11">
        <f>SUM(C$2:C1407)</f>
        <v>1406</v>
      </c>
      <c r="F1407" s="12">
        <f>IF(stats[[#This Row],[Datetime]],stats[[#This Row],[Total Clear]]/stats[[#This Row],[Total Runs]],NA())</f>
        <v>2.1337126600284497E-3</v>
      </c>
      <c r="G1407" s="2">
        <f t="shared" si="69"/>
        <v>0</v>
      </c>
      <c r="H1407" s="3">
        <f>IFERROR(stats[[#This Row],[Datetime]]-A1406,"")</f>
        <v>8.217592621804215E-4</v>
      </c>
      <c r="I1407" s="3">
        <f t="shared" si="70"/>
        <v>8.3333333714108448E-4</v>
      </c>
      <c r="J1407" s="3">
        <f t="shared" si="71"/>
        <v>8.9409722568234429E-4</v>
      </c>
      <c r="K1407" s="3">
        <f>IFERROR(stats[[#This Row],[Q3]]-stats[[#This Row],[Q1]],"")</f>
        <v>6.0763888541259803E-5</v>
      </c>
      <c r="L1407" s="3">
        <f>IFERROR(AVERAGEIFS(H1388:H1407, H1388:H1407, "&lt;" &amp; stats[[#This Row],[Q3]]+(2*stats[[#This Row],[IQR]]), H1388:H1407, "&gt;" &amp; stats[[#This Row],[Q1]]-(2*stats[[#This Row],[IQR]])),"")</f>
        <v>8.7037037046684414E-4</v>
      </c>
    </row>
    <row r="1408" spans="1:12" x14ac:dyDescent="0.25">
      <c r="A1408" s="9">
        <v>44280.883611111109</v>
      </c>
      <c r="B1408" s="10">
        <v>0</v>
      </c>
      <c r="C1408" s="10">
        <v>1</v>
      </c>
      <c r="D1408" s="11">
        <f>SUM(B$2:B1408)</f>
        <v>3</v>
      </c>
      <c r="E1408" s="11">
        <f>SUM(C$2:C1408)</f>
        <v>1407</v>
      </c>
      <c r="F1408" s="12">
        <f>IF(stats[[#This Row],[Datetime]],stats[[#This Row],[Total Clear]]/stats[[#This Row],[Total Runs]],NA())</f>
        <v>2.1321961620469083E-3</v>
      </c>
      <c r="G1408" s="2">
        <f t="shared" si="69"/>
        <v>0</v>
      </c>
      <c r="H1408" s="3">
        <f>IFERROR(stats[[#This Row],[Datetime]]-A1407,"")</f>
        <v>7.9861110862111673E-4</v>
      </c>
      <c r="I1408" s="3">
        <f t="shared" si="70"/>
        <v>8.3043981430819258E-4</v>
      </c>
      <c r="J1408" s="3">
        <f t="shared" si="71"/>
        <v>8.9120370284945238E-4</v>
      </c>
      <c r="K1408" s="3">
        <f>IFERROR(stats[[#This Row],[Q3]]-stats[[#This Row],[Q1]],"")</f>
        <v>6.0763888541259803E-5</v>
      </c>
      <c r="L1408" s="3">
        <f>IFERROR(AVERAGEIFS(H1389:H1408, H1389:H1408, "&lt;" &amp; stats[[#This Row],[Q3]]+(2*stats[[#This Row],[IQR]]), H1389:H1408, "&gt;" &amp; stats[[#This Row],[Q1]]-(2*stats[[#This Row],[IQR]])),"")</f>
        <v>8.6516203700739427E-4</v>
      </c>
    </row>
    <row r="1409" spans="1:12" x14ac:dyDescent="0.25">
      <c r="A1409" s="9">
        <v>44280.884479166663</v>
      </c>
      <c r="B1409" s="10">
        <v>0</v>
      </c>
      <c r="C1409" s="10">
        <v>1</v>
      </c>
      <c r="D1409" s="11">
        <f>SUM(B$2:B1409)</f>
        <v>3</v>
      </c>
      <c r="E1409" s="11">
        <f>SUM(C$2:C1409)</f>
        <v>1408</v>
      </c>
      <c r="F1409" s="12">
        <f>IF(stats[[#This Row],[Datetime]],stats[[#This Row],[Total Clear]]/stats[[#This Row],[Total Runs]],NA())</f>
        <v>2.130681818181818E-3</v>
      </c>
      <c r="G1409" s="2">
        <f t="shared" si="69"/>
        <v>0</v>
      </c>
      <c r="H1409" s="3">
        <f>IFERROR(stats[[#This Row],[Datetime]]-A1408,"")</f>
        <v>8.6805555474711582E-4</v>
      </c>
      <c r="I1409" s="3">
        <f t="shared" si="70"/>
        <v>8.3043981430819258E-4</v>
      </c>
      <c r="J1409" s="3">
        <f t="shared" si="71"/>
        <v>8.9120370284945238E-4</v>
      </c>
      <c r="K1409" s="3">
        <f>IFERROR(stats[[#This Row],[Q3]]-stats[[#This Row],[Q1]],"")</f>
        <v>6.0763888541259803E-5</v>
      </c>
      <c r="L1409" s="3">
        <f>IFERROR(AVERAGEIFS(H1390:H1409, H1390:H1409, "&lt;" &amp; stats[[#This Row],[Q3]]+(2*stats[[#This Row],[IQR]]), H1390:H1409, "&gt;" &amp; stats[[#This Row],[Q1]]-(2*stats[[#This Row],[IQR]])),"")</f>
        <v>8.6458333316841163E-4</v>
      </c>
    </row>
    <row r="1410" spans="1:12" x14ac:dyDescent="0.25">
      <c r="A1410" s="9">
        <v>44280.885370370372</v>
      </c>
      <c r="B1410" s="10">
        <v>0</v>
      </c>
      <c r="C1410" s="10">
        <v>1</v>
      </c>
      <c r="D1410" s="11">
        <f>SUM(B$2:B1410)</f>
        <v>3</v>
      </c>
      <c r="E1410" s="11">
        <f>SUM(C$2:C1410)</f>
        <v>1409</v>
      </c>
      <c r="F1410" s="12">
        <f>IF(stats[[#This Row],[Datetime]],stats[[#This Row],[Total Clear]]/stats[[#This Row],[Total Runs]],NA())</f>
        <v>2.1291696238466998E-3</v>
      </c>
      <c r="G1410" s="2">
        <f t="shared" si="69"/>
        <v>0</v>
      </c>
      <c r="H1410" s="3">
        <f>IFERROR(stats[[#This Row],[Datetime]]-A1409,"")</f>
        <v>8.9120370830642059E-4</v>
      </c>
      <c r="I1410" s="3">
        <f t="shared" si="70"/>
        <v>8.3333333714108448E-4</v>
      </c>
      <c r="J1410" s="3">
        <f t="shared" si="71"/>
        <v>8.9120370830642059E-4</v>
      </c>
      <c r="K1410" s="3">
        <f>IFERROR(stats[[#This Row],[Q3]]-stats[[#This Row],[Q1]],"")</f>
        <v>5.787037116533611E-5</v>
      </c>
      <c r="L1410" s="3">
        <f>IFERROR(AVERAGEIFS(H1391:H1410, H1391:H1410, "&lt;" &amp; stats[[#This Row],[Q3]]+(2*stats[[#This Row],[IQR]]), H1391:H1410, "&gt;" &amp; stats[[#This Row],[Q1]]-(2*stats[[#This Row],[IQR]])),"")</f>
        <v>8.6863425931369418E-4</v>
      </c>
    </row>
    <row r="1411" spans="1:12" x14ac:dyDescent="0.25">
      <c r="A1411" s="9">
        <v>44280.88616898148</v>
      </c>
      <c r="B1411" s="10">
        <v>0</v>
      </c>
      <c r="C1411" s="10">
        <v>1</v>
      </c>
      <c r="D1411" s="11">
        <f>SUM(B$2:B1411)</f>
        <v>3</v>
      </c>
      <c r="E1411" s="11">
        <f>SUM(C$2:C1411)</f>
        <v>1410</v>
      </c>
      <c r="F1411" s="12">
        <f>IF(stats[[#This Row],[Datetime]],stats[[#This Row],[Total Clear]]/stats[[#This Row],[Total Runs]],NA())</f>
        <v>2.1276595744680851E-3</v>
      </c>
      <c r="G1411" s="2">
        <f t="shared" si="69"/>
        <v>0</v>
      </c>
      <c r="H1411" s="3">
        <f>IFERROR(stats[[#This Row],[Datetime]]-A1410,"")</f>
        <v>7.9861110862111673E-4</v>
      </c>
      <c r="I1411" s="3">
        <f t="shared" si="70"/>
        <v>8.3043981430819258E-4</v>
      </c>
      <c r="J1411" s="3">
        <f t="shared" si="71"/>
        <v>8.9120370284945238E-4</v>
      </c>
      <c r="K1411" s="3">
        <f>IFERROR(stats[[#This Row],[Q3]]-stats[[#This Row],[Q1]],"")</f>
        <v>6.0763888541259803E-5</v>
      </c>
      <c r="L1411" s="3">
        <f>IFERROR(AVERAGEIFS(H1392:H1411, H1392:H1411, "&lt;" &amp; stats[[#This Row],[Q3]]+(2*stats[[#This Row],[IQR]]), H1392:H1411, "&gt;" &amp; stats[[#This Row],[Q1]]-(2*stats[[#This Row],[IQR]])),"")</f>
        <v>8.6342592585424431E-4</v>
      </c>
    </row>
    <row r="1412" spans="1:12" x14ac:dyDescent="0.25">
      <c r="A1412" s="9">
        <v>44280.887106481481</v>
      </c>
      <c r="B1412" s="10">
        <v>0</v>
      </c>
      <c r="C1412" s="10">
        <v>1</v>
      </c>
      <c r="D1412" s="11">
        <f>SUM(B$2:B1412)</f>
        <v>3</v>
      </c>
      <c r="E1412" s="11">
        <f>SUM(C$2:C1412)</f>
        <v>1411</v>
      </c>
      <c r="F1412" s="12">
        <f>IF(stats[[#This Row],[Datetime]],stats[[#This Row],[Total Clear]]/stats[[#This Row],[Total Runs]],NA())</f>
        <v>2.1261516654854712E-3</v>
      </c>
      <c r="G1412" s="2">
        <f t="shared" si="69"/>
        <v>0</v>
      </c>
      <c r="H1412" s="3">
        <f>IFERROR(stats[[#This Row],[Datetime]]-A1411,"")</f>
        <v>9.3750000087311491E-4</v>
      </c>
      <c r="I1412" s="3">
        <f t="shared" si="70"/>
        <v>8.3333333714108448E-4</v>
      </c>
      <c r="J1412" s="3">
        <f t="shared" si="71"/>
        <v>8.9120370830642059E-4</v>
      </c>
      <c r="K1412" s="3">
        <f>IFERROR(stats[[#This Row],[Q3]]-stats[[#This Row],[Q1]],"")</f>
        <v>5.787037116533611E-5</v>
      </c>
      <c r="L1412" s="3">
        <f>IFERROR(AVERAGEIFS(H1393:H1412, H1393:H1412, "&lt;" &amp; stats[[#This Row],[Q3]]+(2*stats[[#This Row],[IQR]]), H1393:H1412, "&gt;" &amp; stats[[#This Row],[Q1]]-(2*stats[[#This Row],[IQR]])),"")</f>
        <v>8.697916666278616E-4</v>
      </c>
    </row>
    <row r="1413" spans="1:12" x14ac:dyDescent="0.25">
      <c r="A1413" s="9">
        <v>44280.888009259259</v>
      </c>
      <c r="B1413" s="10">
        <v>0</v>
      </c>
      <c r="C1413" s="10">
        <v>1</v>
      </c>
      <c r="D1413" s="11">
        <f>SUM(B$2:B1413)</f>
        <v>3</v>
      </c>
      <c r="E1413" s="11">
        <f>SUM(C$2:C1413)</f>
        <v>1412</v>
      </c>
      <c r="F1413" s="12">
        <f>IF(stats[[#This Row],[Datetime]],stats[[#This Row],[Total Clear]]/stats[[#This Row],[Total Runs]],NA())</f>
        <v>2.124645892351275E-3</v>
      </c>
      <c r="G1413" s="2">
        <f t="shared" si="69"/>
        <v>0</v>
      </c>
      <c r="H1413" s="3">
        <f>IFERROR(stats[[#This Row],[Datetime]]-A1412,"")</f>
        <v>9.0277777781011537E-4</v>
      </c>
      <c r="I1413" s="3">
        <f t="shared" si="70"/>
        <v>8.3333333714108448E-4</v>
      </c>
      <c r="J1413" s="3">
        <f t="shared" si="71"/>
        <v>8.9120370830642059E-4</v>
      </c>
      <c r="K1413" s="3">
        <f>IFERROR(stats[[#This Row],[Q3]]-stats[[#This Row],[Q1]],"")</f>
        <v>5.787037116533611E-5</v>
      </c>
      <c r="L1413" s="3">
        <f>IFERROR(AVERAGEIFS(H1394:H1413, H1394:H1413, "&lt;" &amp; stats[[#This Row],[Q3]]+(2*stats[[#This Row],[IQR]]), H1394:H1413, "&gt;" &amp; stats[[#This Row],[Q1]]-(2*stats[[#This Row],[IQR]])),"")</f>
        <v>8.6747685199952687E-4</v>
      </c>
    </row>
    <row r="1414" spans="1:12" x14ac:dyDescent="0.25">
      <c r="A1414" s="9">
        <v>44280.888912037037</v>
      </c>
      <c r="B1414" s="10">
        <v>0</v>
      </c>
      <c r="C1414" s="10">
        <v>1</v>
      </c>
      <c r="D1414" s="11">
        <f>SUM(B$2:B1414)</f>
        <v>3</v>
      </c>
      <c r="E1414" s="11">
        <f>SUM(C$2:C1414)</f>
        <v>1413</v>
      </c>
      <c r="F1414" s="12">
        <f>IF(stats[[#This Row],[Datetime]],stats[[#This Row],[Total Clear]]/stats[[#This Row],[Total Runs]],NA())</f>
        <v>2.1231422505307855E-3</v>
      </c>
      <c r="G1414" s="2">
        <f t="shared" si="69"/>
        <v>0</v>
      </c>
      <c r="H1414" s="3">
        <f>IFERROR(stats[[#This Row],[Datetime]]-A1413,"")</f>
        <v>9.0277777781011537E-4</v>
      </c>
      <c r="I1414" s="3">
        <f t="shared" si="70"/>
        <v>8.3333333714108448E-4</v>
      </c>
      <c r="J1414" s="3">
        <f t="shared" si="71"/>
        <v>8.9409722568234429E-4</v>
      </c>
      <c r="K1414" s="3">
        <f>IFERROR(stats[[#This Row],[Q3]]-stats[[#This Row],[Q1]],"")</f>
        <v>6.0763888541259803E-5</v>
      </c>
      <c r="L1414" s="3">
        <f>IFERROR(AVERAGEIFS(H1395:H1414, H1395:H1414, "&lt;" &amp; stats[[#This Row],[Q3]]+(2*stats[[#This Row],[IQR]]), H1395:H1414, "&gt;" &amp; stats[[#This Row],[Q1]]-(2*stats[[#This Row],[IQR]])),"")</f>
        <v>8.6805555547471154E-4</v>
      </c>
    </row>
    <row r="1415" spans="1:12" x14ac:dyDescent="0.25">
      <c r="A1415" s="9">
        <v>44280.889791666668</v>
      </c>
      <c r="B1415" s="10">
        <v>0</v>
      </c>
      <c r="C1415" s="10">
        <v>1</v>
      </c>
      <c r="D1415" s="11">
        <f>SUM(B$2:B1415)</f>
        <v>3</v>
      </c>
      <c r="E1415" s="11">
        <f>SUM(C$2:C1415)</f>
        <v>1414</v>
      </c>
      <c r="F1415" s="12">
        <f>IF(stats[[#This Row],[Datetime]],stats[[#This Row],[Total Clear]]/stats[[#This Row],[Total Runs]],NA())</f>
        <v>2.1216407355021216E-3</v>
      </c>
      <c r="G1415" s="2">
        <f t="shared" ref="G1415:G1478" si="72">SUM(B1396:B1415) / SUM(C1396:C1415)</f>
        <v>0</v>
      </c>
      <c r="H1415" s="3">
        <f>IFERROR(stats[[#This Row],[Datetime]]-A1414,"")</f>
        <v>8.7962963152676821E-4</v>
      </c>
      <c r="I1415" s="3">
        <f t="shared" ref="I1415:I1478" si="73">IFERROR(_xlfn.QUARTILE.INC(H1396:H1415,1),"")</f>
        <v>8.3333333714108448E-4</v>
      </c>
      <c r="J1415" s="3">
        <f t="shared" ref="J1415:J1478" si="74">IFERROR(_xlfn.QUARTILE.INC(H1396:H1415,3),"")</f>
        <v>8.9409722568234429E-4</v>
      </c>
      <c r="K1415" s="3">
        <f>IFERROR(stats[[#This Row],[Q3]]-stats[[#This Row],[Q1]],"")</f>
        <v>6.0763888541259803E-5</v>
      </c>
      <c r="L1415" s="3">
        <f>IFERROR(AVERAGEIFS(H1396:H1415, H1396:H1415, "&lt;" &amp; stats[[#This Row],[Q3]]+(2*stats[[#This Row],[IQR]]), H1396:H1415, "&gt;" &amp; stats[[#This Row],[Q1]]-(2*stats[[#This Row],[IQR]])),"")</f>
        <v>8.697916666278616E-4</v>
      </c>
    </row>
    <row r="1416" spans="1:12" x14ac:dyDescent="0.25">
      <c r="A1416" s="9">
        <v>44280.890613425923</v>
      </c>
      <c r="B1416" s="10">
        <v>0</v>
      </c>
      <c r="C1416" s="10">
        <v>1</v>
      </c>
      <c r="D1416" s="11">
        <f>SUM(B$2:B1416)</f>
        <v>3</v>
      </c>
      <c r="E1416" s="11">
        <f>SUM(C$2:C1416)</f>
        <v>1415</v>
      </c>
      <c r="F1416" s="12">
        <f>IF(stats[[#This Row],[Datetime]],stats[[#This Row],[Total Clear]]/stats[[#This Row],[Total Runs]],NA())</f>
        <v>2.1201413427561835E-3</v>
      </c>
      <c r="G1416" s="2">
        <f t="shared" si="72"/>
        <v>0</v>
      </c>
      <c r="H1416" s="3">
        <f>IFERROR(stats[[#This Row],[Datetime]]-A1415,"")</f>
        <v>8.2175925490446389E-4</v>
      </c>
      <c r="I1416" s="3">
        <f t="shared" si="73"/>
        <v>8.3043981430819258E-4</v>
      </c>
      <c r="J1416" s="3">
        <f t="shared" si="74"/>
        <v>8.9409722568234429E-4</v>
      </c>
      <c r="K1416" s="3">
        <f>IFERROR(stats[[#This Row],[Q3]]-stats[[#This Row],[Q1]],"")</f>
        <v>6.3657411374151707E-5</v>
      </c>
      <c r="L1416" s="3">
        <f>IFERROR(AVERAGEIFS(H1397:H1416, H1397:H1416, "&lt;" &amp; stats[[#This Row],[Q3]]+(2*stats[[#This Row],[IQR]]), H1397:H1416, "&gt;" &amp; stats[[#This Row],[Q1]]-(2*stats[[#This Row],[IQR]])),"")</f>
        <v>8.6689814816054422E-4</v>
      </c>
    </row>
    <row r="1417" spans="1:12" x14ac:dyDescent="0.25">
      <c r="A1417" s="9">
        <v>44280.891458333332</v>
      </c>
      <c r="B1417" s="10">
        <v>0</v>
      </c>
      <c r="C1417" s="10">
        <v>1</v>
      </c>
      <c r="D1417" s="11">
        <f>SUM(B$2:B1417)</f>
        <v>3</v>
      </c>
      <c r="E1417" s="11">
        <f>SUM(C$2:C1417)</f>
        <v>1416</v>
      </c>
      <c r="F1417" s="12">
        <f>IF(stats[[#This Row],[Datetime]],stats[[#This Row],[Total Clear]]/stats[[#This Row],[Total Runs]],NA())</f>
        <v>2.1186440677966102E-3</v>
      </c>
      <c r="G1417" s="2">
        <f t="shared" si="72"/>
        <v>0</v>
      </c>
      <c r="H1417" s="3">
        <f>IFERROR(stats[[#This Row],[Datetime]]-A1416,"")</f>
        <v>8.4490740846376866E-4</v>
      </c>
      <c r="I1417" s="3">
        <f t="shared" si="73"/>
        <v>8.3333333714108448E-4</v>
      </c>
      <c r="J1417" s="3">
        <f t="shared" si="74"/>
        <v>8.9409722568234429E-4</v>
      </c>
      <c r="K1417" s="3">
        <f>IFERROR(stats[[#This Row],[Q3]]-stats[[#This Row],[Q1]],"")</f>
        <v>6.0763888541259803E-5</v>
      </c>
      <c r="L1417" s="3">
        <f>IFERROR(AVERAGEIFS(H1398:H1417, H1398:H1417, "&lt;" &amp; stats[[#This Row],[Q3]]+(2*stats[[#This Row],[IQR]]), H1398:H1417, "&gt;" &amp; stats[[#This Row],[Q1]]-(2*stats[[#This Row],[IQR]])),"")</f>
        <v>8.7094907394202892E-4</v>
      </c>
    </row>
    <row r="1418" spans="1:12" x14ac:dyDescent="0.25">
      <c r="A1418" s="9">
        <v>44280.892372685186</v>
      </c>
      <c r="B1418" s="10">
        <v>0</v>
      </c>
      <c r="C1418" s="10">
        <v>1</v>
      </c>
      <c r="D1418" s="11">
        <f>SUM(B$2:B1418)</f>
        <v>3</v>
      </c>
      <c r="E1418" s="11">
        <f>SUM(C$2:C1418)</f>
        <v>1417</v>
      </c>
      <c r="F1418" s="12">
        <f>IF(stats[[#This Row],[Datetime]],stats[[#This Row],[Total Clear]]/stats[[#This Row],[Total Runs]],NA())</f>
        <v>2.1171489061397319E-3</v>
      </c>
      <c r="G1418" s="2">
        <f t="shared" si="72"/>
        <v>0</v>
      </c>
      <c r="H1418" s="3">
        <f>IFERROR(stats[[#This Row],[Datetime]]-A1417,"")</f>
        <v>9.1435185458976775E-4</v>
      </c>
      <c r="I1418" s="3">
        <f t="shared" si="73"/>
        <v>8.3333333714108448E-4</v>
      </c>
      <c r="J1418" s="3">
        <f t="shared" si="74"/>
        <v>9.0277777781011537E-4</v>
      </c>
      <c r="K1418" s="3">
        <f>IFERROR(stats[[#This Row],[Q3]]-stats[[#This Row],[Q1]],"")</f>
        <v>6.9444440669030882E-5</v>
      </c>
      <c r="L1418" s="3">
        <f>IFERROR(AVERAGEIFS(H1399:H1418, H1399:H1418, "&lt;" &amp; stats[[#This Row],[Q3]]+(2*stats[[#This Row],[IQR]]), H1399:H1418, "&gt;" &amp; stats[[#This Row],[Q1]]-(2*stats[[#This Row],[IQR]])),"")</f>
        <v>8.7326388893416151E-4</v>
      </c>
    </row>
    <row r="1419" spans="1:12" x14ac:dyDescent="0.25">
      <c r="A1419" s="9">
        <v>44280.893263888887</v>
      </c>
      <c r="B1419" s="10">
        <v>0</v>
      </c>
      <c r="C1419" s="10">
        <v>1</v>
      </c>
      <c r="D1419" s="11">
        <f>SUM(B$2:B1419)</f>
        <v>3</v>
      </c>
      <c r="E1419" s="11">
        <f>SUM(C$2:C1419)</f>
        <v>1418</v>
      </c>
      <c r="F1419" s="12">
        <f>IF(stats[[#This Row],[Datetime]],stats[[#This Row],[Total Clear]]/stats[[#This Row],[Total Runs]],NA())</f>
        <v>2.1156558533145277E-3</v>
      </c>
      <c r="G1419" s="2">
        <f t="shared" si="72"/>
        <v>0</v>
      </c>
      <c r="H1419" s="3">
        <f>IFERROR(stats[[#This Row],[Datetime]]-A1418,"")</f>
        <v>8.9120370103046298E-4</v>
      </c>
      <c r="I1419" s="3">
        <f t="shared" si="73"/>
        <v>8.4201389108784497E-4</v>
      </c>
      <c r="J1419" s="3">
        <f t="shared" si="74"/>
        <v>9.0277777781011537E-4</v>
      </c>
      <c r="K1419" s="3">
        <f>IFERROR(stats[[#This Row],[Q3]]-stats[[#This Row],[Q1]],"")</f>
        <v>6.0763886722270399E-5</v>
      </c>
      <c r="L1419" s="3">
        <f>IFERROR(AVERAGEIFS(H1400:H1419, H1400:H1419, "&lt;" &amp; stats[[#This Row],[Q3]]+(2*stats[[#This Row],[IQR]]), H1400:H1419, "&gt;" &amp; stats[[#This Row],[Q1]]-(2*stats[[#This Row],[IQR]])),"")</f>
        <v>8.7615740740147889E-4</v>
      </c>
    </row>
    <row r="1420" spans="1:12" x14ac:dyDescent="0.25">
      <c r="A1420" s="9">
        <v>44280.894108796296</v>
      </c>
      <c r="B1420" s="10">
        <v>0</v>
      </c>
      <c r="C1420" s="10">
        <v>1</v>
      </c>
      <c r="D1420" s="11">
        <f>SUM(B$2:B1420)</f>
        <v>3</v>
      </c>
      <c r="E1420" s="11">
        <f>SUM(C$2:C1420)</f>
        <v>1419</v>
      </c>
      <c r="F1420" s="12">
        <f>IF(stats[[#This Row],[Datetime]],stats[[#This Row],[Total Clear]]/stats[[#This Row],[Total Runs]],NA())</f>
        <v>2.1141649048625794E-3</v>
      </c>
      <c r="G1420" s="2">
        <f t="shared" si="72"/>
        <v>0</v>
      </c>
      <c r="H1420" s="3">
        <f>IFERROR(stats[[#This Row],[Datetime]]-A1419,"")</f>
        <v>8.4490740846376866E-4</v>
      </c>
      <c r="I1420" s="3">
        <f t="shared" si="73"/>
        <v>8.4201389108784497E-4</v>
      </c>
      <c r="J1420" s="3">
        <f t="shared" si="74"/>
        <v>8.9409722568234429E-4</v>
      </c>
      <c r="K1420" s="3">
        <f>IFERROR(stats[[#This Row],[Q3]]-stats[[#This Row],[Q1]],"")</f>
        <v>5.208333459449932E-5</v>
      </c>
      <c r="L1420" s="3">
        <f>IFERROR(AVERAGEIFS(H1401:H1420, H1401:H1420, "&lt;" &amp; stats[[#This Row],[Q3]]+(2*stats[[#This Row],[IQR]]), H1401:H1420, "&gt;" &amp; stats[[#This Row],[Q1]]-(2*stats[[#This Row],[IQR]])),"")</f>
        <v>8.7037037046684414E-4</v>
      </c>
    </row>
    <row r="1421" spans="1:12" x14ac:dyDescent="0.25">
      <c r="A1421" s="9">
        <v>44280.894953703704</v>
      </c>
      <c r="B1421" s="10">
        <v>0</v>
      </c>
      <c r="C1421" s="10">
        <v>1</v>
      </c>
      <c r="D1421" s="11">
        <f>SUM(B$2:B1421)</f>
        <v>3</v>
      </c>
      <c r="E1421" s="11">
        <f>SUM(C$2:C1421)</f>
        <v>1420</v>
      </c>
      <c r="F1421" s="12">
        <f>IF(stats[[#This Row],[Datetime]],stats[[#This Row],[Total Clear]]/stats[[#This Row],[Total Runs]],NA())</f>
        <v>2.112676056338028E-3</v>
      </c>
      <c r="G1421" s="2">
        <f t="shared" si="72"/>
        <v>0</v>
      </c>
      <c r="H1421" s="3">
        <f>IFERROR(stats[[#This Row],[Datetime]]-A1420,"")</f>
        <v>8.4490740846376866E-4</v>
      </c>
      <c r="I1421" s="3">
        <f t="shared" si="73"/>
        <v>8.4490740846376866E-4</v>
      </c>
      <c r="J1421" s="3">
        <f t="shared" si="74"/>
        <v>8.9409722568234429E-4</v>
      </c>
      <c r="K1421" s="3">
        <f>IFERROR(stats[[#This Row],[Q3]]-stats[[#This Row],[Q1]],"")</f>
        <v>4.9189817218575627E-5</v>
      </c>
      <c r="L1421" s="3">
        <f>IFERROR(AVERAGEIFS(H1402:H1421, H1402:H1421, "&lt;" &amp; stats[[#This Row],[Q3]]+(2*stats[[#This Row],[IQR]]), H1402:H1421, "&gt;" &amp; stats[[#This Row],[Q1]]-(2*stats[[#This Row],[IQR]])),"")</f>
        <v>8.7094907394202892E-4</v>
      </c>
    </row>
    <row r="1422" spans="1:12" x14ac:dyDescent="0.25">
      <c r="A1422" s="9">
        <v>44280.895844907405</v>
      </c>
      <c r="B1422" s="10">
        <v>0</v>
      </c>
      <c r="C1422" s="10">
        <v>1</v>
      </c>
      <c r="D1422" s="11">
        <f>SUM(B$2:B1422)</f>
        <v>3</v>
      </c>
      <c r="E1422" s="11">
        <f>SUM(C$2:C1422)</f>
        <v>1421</v>
      </c>
      <c r="F1422" s="12">
        <f>IF(stats[[#This Row],[Datetime]],stats[[#This Row],[Total Clear]]/stats[[#This Row],[Total Runs]],NA())</f>
        <v>2.11118930330753E-3</v>
      </c>
      <c r="G1422" s="2">
        <f t="shared" si="72"/>
        <v>0</v>
      </c>
      <c r="H1422" s="3">
        <f>IFERROR(stats[[#This Row],[Datetime]]-A1421,"")</f>
        <v>8.9120370103046298E-4</v>
      </c>
      <c r="I1422" s="3">
        <f t="shared" si="73"/>
        <v>8.4490740846376866E-4</v>
      </c>
      <c r="J1422" s="3">
        <f t="shared" si="74"/>
        <v>8.9409722568234429E-4</v>
      </c>
      <c r="K1422" s="3">
        <f>IFERROR(stats[[#This Row],[Q3]]-stats[[#This Row],[Q1]],"")</f>
        <v>4.9189817218575627E-5</v>
      </c>
      <c r="L1422" s="3">
        <f>IFERROR(AVERAGEIFS(H1403:H1422, H1403:H1422, "&lt;" &amp; stats[[#This Row],[Q3]]+(2*stats[[#This Row],[IQR]]), H1403:H1422, "&gt;" &amp; stats[[#This Row],[Q1]]-(2*stats[[#This Row],[IQR]])),"")</f>
        <v>8.7210648125619623E-4</v>
      </c>
    </row>
    <row r="1423" spans="1:12" x14ac:dyDescent="0.25">
      <c r="A1423" s="9">
        <v>44280.89675925926</v>
      </c>
      <c r="B1423" s="10">
        <v>0</v>
      </c>
      <c r="C1423" s="10">
        <v>1</v>
      </c>
      <c r="D1423" s="11">
        <f>SUM(B$2:B1423)</f>
        <v>3</v>
      </c>
      <c r="E1423" s="11">
        <f>SUM(C$2:C1423)</f>
        <v>1422</v>
      </c>
      <c r="F1423" s="12">
        <f>IF(stats[[#This Row],[Datetime]],stats[[#This Row],[Total Clear]]/stats[[#This Row],[Total Runs]],NA())</f>
        <v>2.1097046413502108E-3</v>
      </c>
      <c r="G1423" s="2">
        <f t="shared" si="72"/>
        <v>0</v>
      </c>
      <c r="H1423" s="3">
        <f>IFERROR(stats[[#This Row],[Datetime]]-A1422,"")</f>
        <v>9.1435185458976775E-4</v>
      </c>
      <c r="I1423" s="3">
        <f t="shared" si="73"/>
        <v>8.4490740846376866E-4</v>
      </c>
      <c r="J1423" s="3">
        <f t="shared" si="74"/>
        <v>8.9409722568234429E-4</v>
      </c>
      <c r="K1423" s="3">
        <f>IFERROR(stats[[#This Row],[Q3]]-stats[[#This Row],[Q1]],"")</f>
        <v>4.9189817218575627E-5</v>
      </c>
      <c r="L1423" s="3">
        <f>IFERROR(AVERAGEIFS(H1404:H1423, H1404:H1423, "&lt;" &amp; stats[[#This Row],[Q3]]+(2*stats[[#This Row],[IQR]]), H1404:H1423, "&gt;" &amp; stats[[#This Row],[Q1]]-(2*stats[[#This Row],[IQR]])),"")</f>
        <v>8.7037037046684414E-4</v>
      </c>
    </row>
    <row r="1424" spans="1:12" x14ac:dyDescent="0.25">
      <c r="A1424" s="9">
        <v>44280.897627314815</v>
      </c>
      <c r="B1424" s="10">
        <v>0</v>
      </c>
      <c r="C1424" s="10">
        <v>1</v>
      </c>
      <c r="D1424" s="11">
        <f>SUM(B$2:B1424)</f>
        <v>3</v>
      </c>
      <c r="E1424" s="11">
        <f>SUM(C$2:C1424)</f>
        <v>1423</v>
      </c>
      <c r="F1424" s="12">
        <f>IF(stats[[#This Row],[Datetime]],stats[[#This Row],[Total Clear]]/stats[[#This Row],[Total Runs]],NA())</f>
        <v>2.1082220660576245E-3</v>
      </c>
      <c r="G1424" s="2">
        <f t="shared" si="72"/>
        <v>0</v>
      </c>
      <c r="H1424" s="3">
        <f>IFERROR(stats[[#This Row],[Datetime]]-A1423,"")</f>
        <v>8.6805555474711582E-4</v>
      </c>
      <c r="I1424" s="3">
        <f t="shared" si="73"/>
        <v>8.4490740846376866E-4</v>
      </c>
      <c r="J1424" s="3">
        <f t="shared" si="74"/>
        <v>8.9409722568234429E-4</v>
      </c>
      <c r="K1424" s="3">
        <f>IFERROR(stats[[#This Row],[Q3]]-stats[[#This Row],[Q1]],"")</f>
        <v>4.9189817218575627E-5</v>
      </c>
      <c r="L1424" s="3">
        <f>IFERROR(AVERAGEIFS(H1405:H1424, H1405:H1424, "&lt;" &amp; stats[[#This Row],[Q3]]+(2*stats[[#This Row],[IQR]]), H1405:H1424, "&gt;" &amp; stats[[#This Row],[Q1]]-(2*stats[[#This Row],[IQR]])),"")</f>
        <v>8.697916666278616E-4</v>
      </c>
    </row>
    <row r="1425" spans="1:12" x14ac:dyDescent="0.25">
      <c r="A1425" s="9">
        <v>44280.898472222223</v>
      </c>
      <c r="B1425" s="10">
        <v>0</v>
      </c>
      <c r="C1425" s="10">
        <v>1</v>
      </c>
      <c r="D1425" s="11">
        <f>SUM(B$2:B1425)</f>
        <v>3</v>
      </c>
      <c r="E1425" s="11">
        <f>SUM(C$2:C1425)</f>
        <v>1424</v>
      </c>
      <c r="F1425" s="12">
        <f>IF(stats[[#This Row],[Datetime]],stats[[#This Row],[Total Clear]]/stats[[#This Row],[Total Runs]],NA())</f>
        <v>2.1067415730337078E-3</v>
      </c>
      <c r="G1425" s="2">
        <f t="shared" si="72"/>
        <v>0</v>
      </c>
      <c r="H1425" s="3">
        <f>IFERROR(stats[[#This Row],[Datetime]]-A1424,"")</f>
        <v>8.4490740846376866E-4</v>
      </c>
      <c r="I1425" s="3">
        <f t="shared" si="73"/>
        <v>8.4490740846376866E-4</v>
      </c>
      <c r="J1425" s="3">
        <f t="shared" si="74"/>
        <v>8.9409722568234429E-4</v>
      </c>
      <c r="K1425" s="3">
        <f>IFERROR(stats[[#This Row],[Q3]]-stats[[#This Row],[Q1]],"")</f>
        <v>4.9189817218575627E-5</v>
      </c>
      <c r="L1425" s="3">
        <f>IFERROR(AVERAGEIFS(H1406:H1425, H1406:H1425, "&lt;" &amp; stats[[#This Row],[Q3]]+(2*stats[[#This Row],[IQR]]), H1406:H1425, "&gt;" &amp; stats[[#This Row],[Q1]]-(2*stats[[#This Row],[IQR]])),"")</f>
        <v>8.6863425931369418E-4</v>
      </c>
    </row>
    <row r="1426" spans="1:12" x14ac:dyDescent="0.25">
      <c r="A1426" s="9">
        <v>44280.899282407408</v>
      </c>
      <c r="B1426" s="10">
        <v>0</v>
      </c>
      <c r="C1426" s="10">
        <v>1</v>
      </c>
      <c r="D1426" s="11">
        <f>SUM(B$2:B1426)</f>
        <v>3</v>
      </c>
      <c r="E1426" s="11">
        <f>SUM(C$2:C1426)</f>
        <v>1425</v>
      </c>
      <c r="F1426" s="12">
        <f>IF(stats[[#This Row],[Datetime]],stats[[#This Row],[Total Clear]]/stats[[#This Row],[Total Runs]],NA())</f>
        <v>2.1052631578947368E-3</v>
      </c>
      <c r="G1426" s="2">
        <f t="shared" si="72"/>
        <v>0</v>
      </c>
      <c r="H1426" s="3">
        <f>IFERROR(stats[[#This Row],[Datetime]]-A1425,"")</f>
        <v>8.1018518540076911E-4</v>
      </c>
      <c r="I1426" s="3">
        <f t="shared" si="73"/>
        <v>8.3912037189293187E-4</v>
      </c>
      <c r="J1426" s="3">
        <f t="shared" si="74"/>
        <v>8.9409722568234429E-4</v>
      </c>
      <c r="K1426" s="3">
        <f>IFERROR(stats[[#This Row],[Q3]]-stats[[#This Row],[Q1]],"")</f>
        <v>5.4976853789412417E-5</v>
      </c>
      <c r="L1426" s="3">
        <f>IFERROR(AVERAGEIFS(H1407:H1426, H1407:H1426, "&lt;" &amp; stats[[#This Row],[Q3]]+(2*stats[[#This Row],[IQR]]), H1407:H1426, "&gt;" &amp; stats[[#This Row],[Q1]]-(2*stats[[#This Row],[IQR]])),"")</f>
        <v>8.6458333353220949E-4</v>
      </c>
    </row>
    <row r="1427" spans="1:12" x14ac:dyDescent="0.25">
      <c r="A1427" s="9">
        <v>44280.900173611109</v>
      </c>
      <c r="B1427" s="10">
        <v>0</v>
      </c>
      <c r="C1427" s="10">
        <v>1</v>
      </c>
      <c r="D1427" s="11">
        <f>SUM(B$2:B1427)</f>
        <v>3</v>
      </c>
      <c r="E1427" s="11">
        <f>SUM(C$2:C1427)</f>
        <v>1426</v>
      </c>
      <c r="F1427" s="12">
        <f>IF(stats[[#This Row],[Datetime]],stats[[#This Row],[Total Clear]]/stats[[#This Row],[Total Runs]],NA())</f>
        <v>2.1037868162692847E-3</v>
      </c>
      <c r="G1427" s="2">
        <f t="shared" si="72"/>
        <v>0</v>
      </c>
      <c r="H1427" s="3">
        <f>IFERROR(stats[[#This Row],[Datetime]]-A1426,"")</f>
        <v>8.9120370103046298E-4</v>
      </c>
      <c r="I1427" s="3">
        <f t="shared" si="73"/>
        <v>8.4490740846376866E-4</v>
      </c>
      <c r="J1427" s="3">
        <f t="shared" si="74"/>
        <v>8.9409722568234429E-4</v>
      </c>
      <c r="K1427" s="3">
        <f>IFERROR(stats[[#This Row],[Q3]]-stats[[#This Row],[Q1]],"")</f>
        <v>4.9189817218575627E-5</v>
      </c>
      <c r="L1427" s="3">
        <f>IFERROR(AVERAGEIFS(H1408:H1427, H1408:H1427, "&lt;" &amp; stats[[#This Row],[Q3]]+(2*stats[[#This Row],[IQR]]), H1408:H1427, "&gt;" &amp; stats[[#This Row],[Q1]]-(2*stats[[#This Row],[IQR]])),"")</f>
        <v>8.6805555547471154E-4</v>
      </c>
    </row>
    <row r="1428" spans="1:12" x14ac:dyDescent="0.25">
      <c r="A1428" s="9">
        <v>44280.901018518518</v>
      </c>
      <c r="B1428" s="10">
        <v>0</v>
      </c>
      <c r="C1428" s="10">
        <v>1</v>
      </c>
      <c r="D1428" s="11">
        <f>SUM(B$2:B1428)</f>
        <v>3</v>
      </c>
      <c r="E1428" s="11">
        <f>SUM(C$2:C1428)</f>
        <v>1427</v>
      </c>
      <c r="F1428" s="12">
        <f>IF(stats[[#This Row],[Datetime]],stats[[#This Row],[Total Clear]]/stats[[#This Row],[Total Runs]],NA())</f>
        <v>2.1023125437981782E-3</v>
      </c>
      <c r="G1428" s="2">
        <f t="shared" si="72"/>
        <v>0</v>
      </c>
      <c r="H1428" s="3">
        <f>IFERROR(stats[[#This Row],[Datetime]]-A1427,"")</f>
        <v>8.4490740846376866E-4</v>
      </c>
      <c r="I1428" s="3">
        <f t="shared" si="73"/>
        <v>8.4490740846376866E-4</v>
      </c>
      <c r="J1428" s="3">
        <f t="shared" si="74"/>
        <v>8.9409722568234429E-4</v>
      </c>
      <c r="K1428" s="3">
        <f>IFERROR(stats[[#This Row],[Q3]]-stats[[#This Row],[Q1]],"")</f>
        <v>4.9189817218575627E-5</v>
      </c>
      <c r="L1428" s="3">
        <f>IFERROR(AVERAGEIFS(H1409:H1428, H1409:H1428, "&lt;" &amp; stats[[#This Row],[Q3]]+(2*stats[[#This Row],[IQR]]), H1409:H1428, "&gt;" &amp; stats[[#This Row],[Q1]]-(2*stats[[#This Row],[IQR]])),"")</f>
        <v>8.7037037046684414E-4</v>
      </c>
    </row>
    <row r="1429" spans="1:12" x14ac:dyDescent="0.25">
      <c r="A1429" s="9">
        <v>44280.901956018519</v>
      </c>
      <c r="B1429" s="10">
        <v>0</v>
      </c>
      <c r="C1429" s="10">
        <v>1</v>
      </c>
      <c r="D1429" s="11">
        <f>SUM(B$2:B1429)</f>
        <v>3</v>
      </c>
      <c r="E1429" s="11">
        <f>SUM(C$2:C1429)</f>
        <v>1428</v>
      </c>
      <c r="F1429" s="12">
        <f>IF(stats[[#This Row],[Datetime]],stats[[#This Row],[Total Clear]]/stats[[#This Row],[Total Runs]],NA())</f>
        <v>2.1008403361344537E-3</v>
      </c>
      <c r="G1429" s="2">
        <f t="shared" si="72"/>
        <v>0</v>
      </c>
      <c r="H1429" s="3">
        <f>IFERROR(stats[[#This Row],[Datetime]]-A1428,"")</f>
        <v>9.3750000087311491E-4</v>
      </c>
      <c r="I1429" s="3">
        <f t="shared" si="73"/>
        <v>8.4490740846376866E-4</v>
      </c>
      <c r="J1429" s="3">
        <f t="shared" si="74"/>
        <v>9.0277777781011537E-4</v>
      </c>
      <c r="K1429" s="3">
        <f>IFERROR(stats[[#This Row],[Q3]]-stats[[#This Row],[Q1]],"")</f>
        <v>5.7870369346346706E-5</v>
      </c>
      <c r="L1429" s="3">
        <f>IFERROR(AVERAGEIFS(H1410:H1429, H1410:H1429, "&lt;" &amp; stats[[#This Row],[Q3]]+(2*stats[[#This Row],[IQR]]), H1410:H1429, "&gt;" &amp; stats[[#This Row],[Q1]]-(2*stats[[#This Row],[IQR]])),"")</f>
        <v>8.7384259277314416E-4</v>
      </c>
    </row>
    <row r="1430" spans="1:12" x14ac:dyDescent="0.25">
      <c r="A1430" s="9">
        <v>44280.902766203704</v>
      </c>
      <c r="B1430" s="10">
        <v>0</v>
      </c>
      <c r="C1430" s="10">
        <v>1</v>
      </c>
      <c r="D1430" s="11">
        <f>SUM(B$2:B1430)</f>
        <v>3</v>
      </c>
      <c r="E1430" s="11">
        <f>SUM(C$2:C1430)</f>
        <v>1429</v>
      </c>
      <c r="F1430" s="12">
        <f>IF(stats[[#This Row],[Datetime]],stats[[#This Row],[Total Clear]]/stats[[#This Row],[Total Runs]],NA())</f>
        <v>2.0993701889433169E-3</v>
      </c>
      <c r="G1430" s="2">
        <f t="shared" si="72"/>
        <v>0</v>
      </c>
      <c r="H1430" s="3">
        <f>IFERROR(stats[[#This Row],[Datetime]]-A1429,"")</f>
        <v>8.1018518540076911E-4</v>
      </c>
      <c r="I1430" s="3">
        <f t="shared" si="73"/>
        <v>8.4490740846376866E-4</v>
      </c>
      <c r="J1430" s="3">
        <f t="shared" si="74"/>
        <v>9.0277777781011537E-4</v>
      </c>
      <c r="K1430" s="3">
        <f>IFERROR(stats[[#This Row],[Q3]]-stats[[#This Row],[Q1]],"")</f>
        <v>5.7870369346346706E-5</v>
      </c>
      <c r="L1430" s="3">
        <f>IFERROR(AVERAGEIFS(H1411:H1430, H1411:H1430, "&lt;" &amp; stats[[#This Row],[Q3]]+(2*stats[[#This Row],[IQR]]), H1411:H1430, "&gt;" &amp; stats[[#This Row],[Q1]]-(2*stats[[#This Row],[IQR]])),"")</f>
        <v>8.697916666278616E-4</v>
      </c>
    </row>
    <row r="1431" spans="1:12" x14ac:dyDescent="0.25">
      <c r="A1431" s="9">
        <v>44280.903645833336</v>
      </c>
      <c r="B1431" s="10">
        <v>0</v>
      </c>
      <c r="C1431" s="10">
        <v>1</v>
      </c>
      <c r="D1431" s="11">
        <f>SUM(B$2:B1431)</f>
        <v>3</v>
      </c>
      <c r="E1431" s="11">
        <f>SUM(C$2:C1431)</f>
        <v>1430</v>
      </c>
      <c r="F1431" s="12">
        <f>IF(stats[[#This Row],[Datetime]],stats[[#This Row],[Total Clear]]/stats[[#This Row],[Total Runs]],NA())</f>
        <v>2.0979020979020979E-3</v>
      </c>
      <c r="G1431" s="2">
        <f t="shared" si="72"/>
        <v>0</v>
      </c>
      <c r="H1431" s="3">
        <f>IFERROR(stats[[#This Row],[Datetime]]-A1430,"")</f>
        <v>8.7962963152676821E-4</v>
      </c>
      <c r="I1431" s="3">
        <f t="shared" si="73"/>
        <v>8.4490740846376866E-4</v>
      </c>
      <c r="J1431" s="3">
        <f t="shared" si="74"/>
        <v>9.0277777781011537E-4</v>
      </c>
      <c r="K1431" s="3">
        <f>IFERROR(stats[[#This Row],[Q3]]-stats[[#This Row],[Q1]],"")</f>
        <v>5.7870369346346706E-5</v>
      </c>
      <c r="L1431" s="3">
        <f>IFERROR(AVERAGEIFS(H1412:H1431, H1412:H1431, "&lt;" &amp; stats[[#This Row],[Q3]]+(2*stats[[#This Row],[IQR]]), H1412:H1431, "&gt;" &amp; stats[[#This Row],[Q1]]-(2*stats[[#This Row],[IQR]])),"")</f>
        <v>8.7384259277314416E-4</v>
      </c>
    </row>
    <row r="1432" spans="1:12" x14ac:dyDescent="0.25">
      <c r="A1432" s="9">
        <v>44280.904490740744</v>
      </c>
      <c r="B1432" s="10">
        <v>0</v>
      </c>
      <c r="C1432" s="10">
        <v>1</v>
      </c>
      <c r="D1432" s="11">
        <f>SUM(B$2:B1432)</f>
        <v>3</v>
      </c>
      <c r="E1432" s="11">
        <f>SUM(C$2:C1432)</f>
        <v>1431</v>
      </c>
      <c r="F1432" s="12">
        <f>IF(stats[[#This Row],[Datetime]],stats[[#This Row],[Total Clear]]/stats[[#This Row],[Total Runs]],NA())</f>
        <v>2.0964360587002098E-3</v>
      </c>
      <c r="G1432" s="2">
        <f t="shared" si="72"/>
        <v>0</v>
      </c>
      <c r="H1432" s="3">
        <f>IFERROR(stats[[#This Row],[Datetime]]-A1431,"")</f>
        <v>8.4490740846376866E-4</v>
      </c>
      <c r="I1432" s="3">
        <f t="shared" si="73"/>
        <v>8.4490740846376866E-4</v>
      </c>
      <c r="J1432" s="3">
        <f t="shared" si="74"/>
        <v>8.9409722022537608E-4</v>
      </c>
      <c r="K1432" s="3">
        <f>IFERROR(stats[[#This Row],[Q3]]-stats[[#This Row],[Q1]],"")</f>
        <v>4.9189811761607416E-5</v>
      </c>
      <c r="L1432" s="3">
        <f>IFERROR(AVERAGEIFS(H1413:H1432, H1413:H1432, "&lt;" &amp; stats[[#This Row],[Q3]]+(2*stats[[#This Row],[IQR]]), H1413:H1432, "&gt;" &amp; stats[[#This Row],[Q1]]-(2*stats[[#This Row],[IQR]])),"")</f>
        <v>8.6921296315267682E-4</v>
      </c>
    </row>
    <row r="1433" spans="1:12" x14ac:dyDescent="0.25">
      <c r="A1433" s="9">
        <v>44280.905358796299</v>
      </c>
      <c r="B1433" s="10">
        <v>0</v>
      </c>
      <c r="C1433" s="10">
        <v>1</v>
      </c>
      <c r="D1433" s="11">
        <f>SUM(B$2:B1433)</f>
        <v>3</v>
      </c>
      <c r="E1433" s="11">
        <f>SUM(C$2:C1433)</f>
        <v>1432</v>
      </c>
      <c r="F1433" s="12">
        <f>IF(stats[[#This Row],[Datetime]],stats[[#This Row],[Total Clear]]/stats[[#This Row],[Total Runs]],NA())</f>
        <v>2.0949720670391061E-3</v>
      </c>
      <c r="G1433" s="2">
        <f t="shared" si="72"/>
        <v>0</v>
      </c>
      <c r="H1433" s="3">
        <f>IFERROR(stats[[#This Row],[Datetime]]-A1432,"")</f>
        <v>8.6805555474711582E-4</v>
      </c>
      <c r="I1433" s="3">
        <f t="shared" si="73"/>
        <v>8.4490740846376866E-4</v>
      </c>
      <c r="J1433" s="3">
        <f t="shared" si="74"/>
        <v>8.9120370103046298E-4</v>
      </c>
      <c r="K1433" s="3">
        <f>IFERROR(stats[[#This Row],[Q3]]-stats[[#This Row],[Q1]],"")</f>
        <v>4.6296292566694319E-5</v>
      </c>
      <c r="L1433" s="3">
        <f>IFERROR(AVERAGEIFS(H1414:H1433, H1414:H1433, "&lt;" &amp; stats[[#This Row],[Q3]]+(2*stats[[#This Row],[IQR]]), H1414:H1433, "&gt;" &amp; stats[[#This Row],[Q1]]-(2*stats[[#This Row],[IQR]])),"")</f>
        <v>8.6747685199952687E-4</v>
      </c>
    </row>
    <row r="1434" spans="1:12" x14ac:dyDescent="0.25">
      <c r="A1434" s="9">
        <v>44280.90625</v>
      </c>
      <c r="B1434" s="10">
        <v>0</v>
      </c>
      <c r="C1434" s="10">
        <v>1</v>
      </c>
      <c r="D1434" s="11">
        <f>SUM(B$2:B1434)</f>
        <v>3</v>
      </c>
      <c r="E1434" s="11">
        <f>SUM(C$2:C1434)</f>
        <v>1433</v>
      </c>
      <c r="F1434" s="12">
        <f>IF(stats[[#This Row],[Datetime]],stats[[#This Row],[Total Clear]]/stats[[#This Row],[Total Runs]],NA())</f>
        <v>2.0935101186322401E-3</v>
      </c>
      <c r="G1434" s="2">
        <f t="shared" si="72"/>
        <v>0</v>
      </c>
      <c r="H1434" s="3">
        <f>IFERROR(stats[[#This Row],[Datetime]]-A1433,"")</f>
        <v>8.9120370103046298E-4</v>
      </c>
      <c r="I1434" s="3">
        <f t="shared" si="73"/>
        <v>8.4490740846376866E-4</v>
      </c>
      <c r="J1434" s="3">
        <f t="shared" si="74"/>
        <v>8.9120370103046298E-4</v>
      </c>
      <c r="K1434" s="3">
        <f>IFERROR(stats[[#This Row],[Q3]]-stats[[#This Row],[Q1]],"")</f>
        <v>4.6296292566694319E-5</v>
      </c>
      <c r="L1434" s="3">
        <f>IFERROR(AVERAGEIFS(H1415:H1434, H1415:H1434, "&lt;" &amp; stats[[#This Row],[Q3]]+(2*stats[[#This Row],[IQR]]), H1415:H1434, "&gt;" &amp; stats[[#This Row],[Q1]]-(2*stats[[#This Row],[IQR]])),"")</f>
        <v>8.6689814816054422E-4</v>
      </c>
    </row>
    <row r="1435" spans="1:12" x14ac:dyDescent="0.25">
      <c r="A1435" s="9">
        <v>44280.907152777778</v>
      </c>
      <c r="B1435" s="10">
        <v>0</v>
      </c>
      <c r="C1435" s="10">
        <v>1</v>
      </c>
      <c r="D1435" s="11">
        <f>SUM(B$2:B1435)</f>
        <v>3</v>
      </c>
      <c r="E1435" s="11">
        <f>SUM(C$2:C1435)</f>
        <v>1434</v>
      </c>
      <c r="F1435" s="12">
        <f>IF(stats[[#This Row],[Datetime]],stats[[#This Row],[Total Clear]]/stats[[#This Row],[Total Runs]],NA())</f>
        <v>2.0920502092050207E-3</v>
      </c>
      <c r="G1435" s="2">
        <f t="shared" si="72"/>
        <v>0</v>
      </c>
      <c r="H1435" s="3">
        <f>IFERROR(stats[[#This Row],[Datetime]]-A1434,"")</f>
        <v>9.0277777781011537E-4</v>
      </c>
      <c r="I1435" s="3">
        <f t="shared" si="73"/>
        <v>8.4490740846376866E-4</v>
      </c>
      <c r="J1435" s="3">
        <f t="shared" si="74"/>
        <v>8.9120370103046298E-4</v>
      </c>
      <c r="K1435" s="3">
        <f>IFERROR(stats[[#This Row],[Q3]]-stats[[#This Row],[Q1]],"")</f>
        <v>4.6296292566694319E-5</v>
      </c>
      <c r="L1435" s="3">
        <f>IFERROR(AVERAGEIFS(H1416:H1435, H1416:H1435, "&lt;" &amp; stats[[#This Row],[Q3]]+(2*stats[[#This Row],[IQR]]), H1416:H1435, "&gt;" &amp; stats[[#This Row],[Q1]]-(2*stats[[#This Row],[IQR]])),"")</f>
        <v>8.6805555547471154E-4</v>
      </c>
    </row>
    <row r="1436" spans="1:12" x14ac:dyDescent="0.25">
      <c r="A1436" s="9">
        <v>44280.908067129632</v>
      </c>
      <c r="B1436" s="10">
        <v>0</v>
      </c>
      <c r="C1436" s="10">
        <v>1</v>
      </c>
      <c r="D1436" s="11">
        <f>SUM(B$2:B1436)</f>
        <v>3</v>
      </c>
      <c r="E1436" s="11">
        <f>SUM(C$2:C1436)</f>
        <v>1435</v>
      </c>
      <c r="F1436" s="12">
        <f>IF(stats[[#This Row],[Datetime]],stats[[#This Row],[Total Clear]]/stats[[#This Row],[Total Runs]],NA())</f>
        <v>2.0905923344947735E-3</v>
      </c>
      <c r="G1436" s="2">
        <f t="shared" si="72"/>
        <v>0</v>
      </c>
      <c r="H1436" s="3">
        <f>IFERROR(stats[[#This Row],[Datetime]]-A1435,"")</f>
        <v>9.1435185458976775E-4</v>
      </c>
      <c r="I1436" s="3">
        <f t="shared" si="73"/>
        <v>8.4490740846376866E-4</v>
      </c>
      <c r="J1436" s="3">
        <f t="shared" si="74"/>
        <v>8.9409722022537608E-4</v>
      </c>
      <c r="K1436" s="3">
        <f>IFERROR(stats[[#This Row],[Q3]]-stats[[#This Row],[Q1]],"")</f>
        <v>4.9189811761607416E-5</v>
      </c>
      <c r="L1436" s="3">
        <f>IFERROR(AVERAGEIFS(H1417:H1436, H1417:H1436, "&lt;" &amp; stats[[#This Row],[Q3]]+(2*stats[[#This Row],[IQR]]), H1417:H1436, "&gt;" &amp; stats[[#This Row],[Q1]]-(2*stats[[#This Row],[IQR]])),"")</f>
        <v>8.7268518545897673E-4</v>
      </c>
    </row>
    <row r="1437" spans="1:12" x14ac:dyDescent="0.25">
      <c r="A1437" s="9">
        <v>44280.90892361111</v>
      </c>
      <c r="B1437" s="10">
        <v>0</v>
      </c>
      <c r="C1437" s="10">
        <v>1</v>
      </c>
      <c r="D1437" s="11">
        <f>SUM(B$2:B1437)</f>
        <v>3</v>
      </c>
      <c r="E1437" s="11">
        <f>SUM(C$2:C1437)</f>
        <v>1436</v>
      </c>
      <c r="F1437" s="12">
        <f>IF(stats[[#This Row],[Datetime]],stats[[#This Row],[Total Clear]]/stats[[#This Row],[Total Runs]],NA())</f>
        <v>2.0891364902506965E-3</v>
      </c>
      <c r="G1437" s="2">
        <f t="shared" si="72"/>
        <v>0</v>
      </c>
      <c r="H1437" s="3">
        <f>IFERROR(stats[[#This Row],[Datetime]]-A1436,"")</f>
        <v>8.5648147796746343E-4</v>
      </c>
      <c r="I1437" s="3">
        <f t="shared" si="73"/>
        <v>8.4490740846376866E-4</v>
      </c>
      <c r="J1437" s="3">
        <f t="shared" si="74"/>
        <v>8.9409722022537608E-4</v>
      </c>
      <c r="K1437" s="3">
        <f>IFERROR(stats[[#This Row],[Q3]]-stats[[#This Row],[Q1]],"")</f>
        <v>4.9189811761607416E-5</v>
      </c>
      <c r="L1437" s="3">
        <f>IFERROR(AVERAGEIFS(H1418:H1437, H1418:H1437, "&lt;" &amp; stats[[#This Row],[Q3]]+(2*stats[[#This Row],[IQR]]), H1418:H1437, "&gt;" &amp; stats[[#This Row],[Q1]]-(2*stats[[#This Row],[IQR]])),"")</f>
        <v>8.7326388893416151E-4</v>
      </c>
    </row>
    <row r="1438" spans="1:12" x14ac:dyDescent="0.25">
      <c r="A1438" s="9">
        <v>44280.909733796296</v>
      </c>
      <c r="B1438" s="10">
        <v>0</v>
      </c>
      <c r="C1438" s="10">
        <v>1</v>
      </c>
      <c r="D1438" s="11">
        <f>SUM(B$2:B1438)</f>
        <v>3</v>
      </c>
      <c r="E1438" s="11">
        <f>SUM(C$2:C1438)</f>
        <v>1437</v>
      </c>
      <c r="F1438" s="12">
        <f>IF(stats[[#This Row],[Datetime]],stats[[#This Row],[Total Clear]]/stats[[#This Row],[Total Runs]],NA())</f>
        <v>2.0876826722338203E-3</v>
      </c>
      <c r="G1438" s="2">
        <f t="shared" si="72"/>
        <v>0</v>
      </c>
      <c r="H1438" s="3">
        <f>IFERROR(stats[[#This Row],[Datetime]]-A1437,"")</f>
        <v>8.1018518540076911E-4</v>
      </c>
      <c r="I1438" s="3">
        <f t="shared" si="73"/>
        <v>8.4490740846376866E-4</v>
      </c>
      <c r="J1438" s="3">
        <f t="shared" si="74"/>
        <v>8.9120370103046298E-4</v>
      </c>
      <c r="K1438" s="3">
        <f>IFERROR(stats[[#This Row],[Q3]]-stats[[#This Row],[Q1]],"")</f>
        <v>4.6296292566694319E-5</v>
      </c>
      <c r="L1438" s="3">
        <f>IFERROR(AVERAGEIFS(H1419:H1438, H1419:H1438, "&lt;" &amp; stats[[#This Row],[Q3]]+(2*stats[[#This Row],[IQR]]), H1419:H1438, "&gt;" &amp; stats[[#This Row],[Q1]]-(2*stats[[#This Row],[IQR]])),"")</f>
        <v>8.6805555547471154E-4</v>
      </c>
    </row>
    <row r="1439" spans="1:12" x14ac:dyDescent="0.25">
      <c r="A1439" s="9">
        <v>44280.910613425927</v>
      </c>
      <c r="B1439" s="10">
        <v>0</v>
      </c>
      <c r="C1439" s="10">
        <v>1</v>
      </c>
      <c r="D1439" s="11">
        <f>SUM(B$2:B1439)</f>
        <v>3</v>
      </c>
      <c r="E1439" s="11">
        <f>SUM(C$2:C1439)</f>
        <v>1438</v>
      </c>
      <c r="F1439" s="12">
        <f>IF(stats[[#This Row],[Datetime]],stats[[#This Row],[Total Clear]]/stats[[#This Row],[Total Runs]],NA())</f>
        <v>2.086230876216968E-3</v>
      </c>
      <c r="G1439" s="2">
        <f t="shared" si="72"/>
        <v>0</v>
      </c>
      <c r="H1439" s="3">
        <f>IFERROR(stats[[#This Row],[Datetime]]-A1438,"")</f>
        <v>8.7962963152676821E-4</v>
      </c>
      <c r="I1439" s="3">
        <f t="shared" si="73"/>
        <v>8.4490740846376866E-4</v>
      </c>
      <c r="J1439" s="3">
        <f t="shared" si="74"/>
        <v>8.9120370103046298E-4</v>
      </c>
      <c r="K1439" s="3">
        <f>IFERROR(stats[[#This Row],[Q3]]-stats[[#This Row],[Q1]],"")</f>
        <v>4.6296292566694319E-5</v>
      </c>
      <c r="L1439" s="3">
        <f>IFERROR(AVERAGEIFS(H1420:H1439, H1420:H1439, "&lt;" &amp; stats[[#This Row],[Q3]]+(2*stats[[#This Row],[IQR]]), H1420:H1439, "&gt;" &amp; stats[[#This Row],[Q1]]-(2*stats[[#This Row],[IQR]])),"")</f>
        <v>8.6747685199952687E-4</v>
      </c>
    </row>
    <row r="1440" spans="1:12" x14ac:dyDescent="0.25">
      <c r="A1440" s="9">
        <v>44280.911527777775</v>
      </c>
      <c r="B1440" s="10">
        <v>0</v>
      </c>
      <c r="C1440" s="10">
        <v>1</v>
      </c>
      <c r="D1440" s="11">
        <f>SUM(B$2:B1440)</f>
        <v>3</v>
      </c>
      <c r="E1440" s="11">
        <f>SUM(C$2:C1440)</f>
        <v>1439</v>
      </c>
      <c r="F1440" s="12">
        <f>IF(stats[[#This Row],[Datetime]],stats[[#This Row],[Total Clear]]/stats[[#This Row],[Total Runs]],NA())</f>
        <v>2.0847810979847115E-3</v>
      </c>
      <c r="G1440" s="2">
        <f t="shared" si="72"/>
        <v>0</v>
      </c>
      <c r="H1440" s="3">
        <f>IFERROR(stats[[#This Row],[Datetime]]-A1439,"")</f>
        <v>9.1435184731381014E-4</v>
      </c>
      <c r="I1440" s="3">
        <f t="shared" si="73"/>
        <v>8.4490740846376866E-4</v>
      </c>
      <c r="J1440" s="3">
        <f t="shared" si="74"/>
        <v>8.9409722022537608E-4</v>
      </c>
      <c r="K1440" s="3">
        <f>IFERROR(stats[[#This Row],[Q3]]-stats[[#This Row],[Q1]],"")</f>
        <v>4.9189811761607416E-5</v>
      </c>
      <c r="L1440" s="3">
        <f>IFERROR(AVERAGEIFS(H1421:H1440, H1421:H1440, "&lt;" &amp; stats[[#This Row],[Q3]]+(2*stats[[#This Row],[IQR]]), H1421:H1440, "&gt;" &amp; stats[[#This Row],[Q1]]-(2*stats[[#This Row],[IQR]])),"")</f>
        <v>8.7094907394202892E-4</v>
      </c>
    </row>
    <row r="1441" spans="1:12" x14ac:dyDescent="0.25">
      <c r="A1441" s="9">
        <v>44280.912569444445</v>
      </c>
      <c r="B1441" s="10">
        <v>0</v>
      </c>
      <c r="C1441" s="10">
        <v>1</v>
      </c>
      <c r="D1441" s="11">
        <f>SUM(B$2:B1441)</f>
        <v>3</v>
      </c>
      <c r="E1441" s="11">
        <f>SUM(C$2:C1441)</f>
        <v>1440</v>
      </c>
      <c r="F1441" s="12">
        <f>IF(stats[[#This Row],[Datetime]],stats[[#This Row],[Total Clear]]/stats[[#This Row],[Total Runs]],NA())</f>
        <v>2.0833333333333333E-3</v>
      </c>
      <c r="G1441" s="2">
        <f t="shared" si="72"/>
        <v>0</v>
      </c>
      <c r="H1441" s="3">
        <f>IFERROR(stats[[#This Row],[Datetime]]-A1440,"")</f>
        <v>1.0416666700621136E-3</v>
      </c>
      <c r="I1441" s="3">
        <f t="shared" si="73"/>
        <v>8.4490740846376866E-4</v>
      </c>
      <c r="J1441" s="3">
        <f t="shared" si="74"/>
        <v>9.0567129518603906E-4</v>
      </c>
      <c r="K1441" s="3">
        <f>IFERROR(stats[[#This Row],[Q3]]-stats[[#This Row],[Q1]],"")</f>
        <v>6.0763886722270399E-5</v>
      </c>
      <c r="L1441" s="3">
        <f>IFERROR(AVERAGEIFS(H1422:H1441, H1422:H1441, "&lt;" &amp; stats[[#This Row],[Q3]]+(2*stats[[#This Row],[IQR]]), H1422:H1441, "&gt;" &amp; stats[[#This Row],[Q1]]-(2*stats[[#This Row],[IQR]])),"")</f>
        <v>8.7231968791456893E-4</v>
      </c>
    </row>
    <row r="1442" spans="1:12" x14ac:dyDescent="0.25">
      <c r="A1442" s="9">
        <v>44280.913518518515</v>
      </c>
      <c r="B1442" s="10">
        <v>0</v>
      </c>
      <c r="C1442" s="10">
        <v>1</v>
      </c>
      <c r="D1442" s="11">
        <f>SUM(B$2:B1442)</f>
        <v>3</v>
      </c>
      <c r="E1442" s="11">
        <f>SUM(C$2:C1442)</f>
        <v>1441</v>
      </c>
      <c r="F1442" s="12">
        <f>IF(stats[[#This Row],[Datetime]],stats[[#This Row],[Total Clear]]/stats[[#This Row],[Total Runs]],NA())</f>
        <v>2.0818875780707841E-3</v>
      </c>
      <c r="G1442" s="2">
        <f t="shared" si="72"/>
        <v>0</v>
      </c>
      <c r="H1442" s="3">
        <f>IFERROR(stats[[#This Row],[Datetime]]-A1441,"")</f>
        <v>9.4907407037680969E-4</v>
      </c>
      <c r="I1442" s="3">
        <f t="shared" si="73"/>
        <v>8.4490740846376866E-4</v>
      </c>
      <c r="J1442" s="3">
        <f t="shared" si="74"/>
        <v>9.1435184913279954E-4</v>
      </c>
      <c r="K1442" s="3">
        <f>IFERROR(stats[[#This Row],[Q3]]-stats[[#This Row],[Q1]],"")</f>
        <v>6.9444440669030882E-5</v>
      </c>
      <c r="L1442" s="3">
        <f>IFERROR(AVERAGEIFS(H1423:H1442, H1423:H1442, "&lt;" &amp; stats[[#This Row],[Q3]]+(2*stats[[#This Row],[IQR]]), H1423:H1442, "&gt;" &amp; stats[[#This Row],[Q1]]-(2*stats[[#This Row],[IQR]])),"")</f>
        <v>8.836805554892635E-4</v>
      </c>
    </row>
    <row r="1443" spans="1:12" x14ac:dyDescent="0.25">
      <c r="A1443" s="9">
        <v>44280.914386574077</v>
      </c>
      <c r="B1443" s="10">
        <v>0</v>
      </c>
      <c r="C1443" s="10">
        <v>1</v>
      </c>
      <c r="D1443" s="11">
        <f>SUM(B$2:B1443)</f>
        <v>3</v>
      </c>
      <c r="E1443" s="11">
        <f>SUM(C$2:C1443)</f>
        <v>1442</v>
      </c>
      <c r="F1443" s="12">
        <f>IF(stats[[#This Row],[Datetime]],stats[[#This Row],[Total Clear]]/stats[[#This Row],[Total Runs]],NA())</f>
        <v>2.0804438280166435E-3</v>
      </c>
      <c r="G1443" s="2">
        <f t="shared" si="72"/>
        <v>0</v>
      </c>
      <c r="H1443" s="3">
        <f>IFERROR(stats[[#This Row],[Datetime]]-A1442,"")</f>
        <v>8.6805556202307343E-4</v>
      </c>
      <c r="I1443" s="3">
        <f t="shared" si="73"/>
        <v>8.4490740846376866E-4</v>
      </c>
      <c r="J1443" s="3">
        <f t="shared" si="74"/>
        <v>9.0567129518603906E-4</v>
      </c>
      <c r="K1443" s="3">
        <f>IFERROR(stats[[#This Row],[Q3]]-stats[[#This Row],[Q1]],"")</f>
        <v>6.0763886722270399E-5</v>
      </c>
      <c r="L1443" s="3">
        <f>IFERROR(AVERAGEIFS(H1424:H1443, H1424:H1443, "&lt;" &amp; stats[[#This Row],[Q3]]+(2*stats[[#This Row],[IQR]]), H1424:H1443, "&gt;" &amp; stats[[#This Row],[Q1]]-(2*stats[[#This Row],[IQR]])),"")</f>
        <v>8.7292884985034009E-4</v>
      </c>
    </row>
    <row r="1444" spans="1:12" x14ac:dyDescent="0.25">
      <c r="A1444" s="9">
        <v>44280.915335648147</v>
      </c>
      <c r="B1444" s="10">
        <v>0</v>
      </c>
      <c r="C1444" s="10">
        <v>1</v>
      </c>
      <c r="D1444" s="11">
        <f>SUM(B$2:B1444)</f>
        <v>3</v>
      </c>
      <c r="E1444" s="11">
        <f>SUM(C$2:C1444)</f>
        <v>1443</v>
      </c>
      <c r="F1444" s="12">
        <f>IF(stats[[#This Row],[Datetime]],stats[[#This Row],[Total Clear]]/stats[[#This Row],[Total Runs]],NA())</f>
        <v>2.0790020790020791E-3</v>
      </c>
      <c r="G1444" s="2">
        <f t="shared" si="72"/>
        <v>0</v>
      </c>
      <c r="H1444" s="3">
        <f>IFERROR(stats[[#This Row],[Datetime]]-A1443,"")</f>
        <v>9.4907407037680969E-4</v>
      </c>
      <c r="I1444" s="3">
        <f t="shared" si="73"/>
        <v>8.4490740846376866E-4</v>
      </c>
      <c r="J1444" s="3">
        <f t="shared" si="74"/>
        <v>9.1435184913279954E-4</v>
      </c>
      <c r="K1444" s="3">
        <f>IFERROR(stats[[#This Row],[Q3]]-stats[[#This Row],[Q1]],"")</f>
        <v>6.9444440669030882E-5</v>
      </c>
      <c r="L1444" s="3">
        <f>IFERROR(AVERAGEIFS(H1425:H1444, H1425:H1444, "&lt;" &amp; stats[[#This Row],[Q3]]+(2*stats[[#This Row],[IQR]]), H1425:H1444, "&gt;" &amp; stats[[#This Row],[Q1]]-(2*stats[[#This Row],[IQR]])),"")</f>
        <v>8.8541666664241345E-4</v>
      </c>
    </row>
    <row r="1445" spans="1:12" x14ac:dyDescent="0.25">
      <c r="A1445" s="9">
        <v>44280.916250000002</v>
      </c>
      <c r="B1445" s="10">
        <v>0</v>
      </c>
      <c r="C1445" s="10">
        <v>1</v>
      </c>
      <c r="D1445" s="11">
        <f>SUM(B$2:B1445)</f>
        <v>3</v>
      </c>
      <c r="E1445" s="11">
        <f>SUM(C$2:C1445)</f>
        <v>1444</v>
      </c>
      <c r="F1445" s="12">
        <f>IF(stats[[#This Row],[Datetime]],stats[[#This Row],[Total Clear]]/stats[[#This Row],[Total Runs]],NA())</f>
        <v>2.0775623268698062E-3</v>
      </c>
      <c r="G1445" s="2">
        <f t="shared" si="72"/>
        <v>0</v>
      </c>
      <c r="H1445" s="3">
        <f>IFERROR(stats[[#This Row],[Datetime]]-A1444,"")</f>
        <v>9.1435185458976775E-4</v>
      </c>
      <c r="I1445" s="3">
        <f t="shared" si="73"/>
        <v>8.5358796059153974E-4</v>
      </c>
      <c r="J1445" s="3">
        <f t="shared" si="74"/>
        <v>9.1435185458976775E-4</v>
      </c>
      <c r="K1445" s="3">
        <f>IFERROR(stats[[#This Row],[Q3]]-stats[[#This Row],[Q1]],"")</f>
        <v>6.0763893998228014E-5</v>
      </c>
      <c r="L1445" s="3">
        <f>IFERROR(AVERAGEIFS(H1426:H1445, H1426:H1445, "&lt;" &amp; stats[[#This Row],[Q3]]+(2*stats[[#This Row],[IQR]]), H1426:H1445, "&gt;" &amp; stats[[#This Row],[Q1]]-(2*stats[[#This Row],[IQR]])),"")</f>
        <v>8.8084795310063978E-4</v>
      </c>
    </row>
    <row r="1446" spans="1:12" x14ac:dyDescent="0.25">
      <c r="A1446" s="9">
        <v>44280.917129629626</v>
      </c>
      <c r="B1446" s="10">
        <v>0</v>
      </c>
      <c r="C1446" s="10">
        <v>1</v>
      </c>
      <c r="D1446" s="11">
        <f>SUM(B$2:B1446)</f>
        <v>3</v>
      </c>
      <c r="E1446" s="11">
        <f>SUM(C$2:C1446)</f>
        <v>1445</v>
      </c>
      <c r="F1446" s="12">
        <f>IF(stats[[#This Row],[Datetime]],stats[[#This Row],[Total Clear]]/stats[[#This Row],[Total Runs]],NA())</f>
        <v>2.0761245674740486E-3</v>
      </c>
      <c r="G1446" s="2">
        <f t="shared" si="72"/>
        <v>0</v>
      </c>
      <c r="H1446" s="3">
        <f>IFERROR(stats[[#This Row],[Datetime]]-A1445,"")</f>
        <v>8.7962962425081059E-4</v>
      </c>
      <c r="I1446" s="3">
        <f t="shared" si="73"/>
        <v>8.6516203555220272E-4</v>
      </c>
      <c r="J1446" s="3">
        <f t="shared" si="74"/>
        <v>9.1435185458976775E-4</v>
      </c>
      <c r="K1446" s="3">
        <f>IFERROR(stats[[#This Row],[Q3]]-stats[[#This Row],[Q1]],"")</f>
        <v>4.918981903756503E-5</v>
      </c>
      <c r="L1446" s="3">
        <f>IFERROR(AVERAGEIFS(H1427:H1446, H1427:H1446, "&lt;" &amp; stats[[#This Row],[Q3]]+(2*stats[[#This Row],[IQR]]), H1427:H1446, "&gt;" &amp; stats[[#This Row],[Q1]]-(2*stats[[#This Row],[IQR]])),"")</f>
        <v>8.8450292356643135E-4</v>
      </c>
    </row>
    <row r="1447" spans="1:12" x14ac:dyDescent="0.25">
      <c r="A1447" s="9">
        <v>44280.918078703704</v>
      </c>
      <c r="B1447" s="10">
        <v>0</v>
      </c>
      <c r="C1447" s="10">
        <v>1</v>
      </c>
      <c r="D1447" s="11">
        <f>SUM(B$2:B1447)</f>
        <v>3</v>
      </c>
      <c r="E1447" s="11">
        <f>SUM(C$2:C1447)</f>
        <v>1446</v>
      </c>
      <c r="F1447" s="12">
        <f>IF(stats[[#This Row],[Datetime]],stats[[#This Row],[Total Clear]]/stats[[#This Row],[Total Runs]],NA())</f>
        <v>2.0746887966804979E-3</v>
      </c>
      <c r="G1447" s="2">
        <f t="shared" si="72"/>
        <v>0</v>
      </c>
      <c r="H1447" s="3">
        <f>IFERROR(stats[[#This Row],[Datetime]]-A1446,"")</f>
        <v>9.490740776527673E-4</v>
      </c>
      <c r="I1447" s="3">
        <f t="shared" si="73"/>
        <v>8.6516203555220272E-4</v>
      </c>
      <c r="J1447" s="3">
        <f t="shared" si="74"/>
        <v>9.2013889116060454E-4</v>
      </c>
      <c r="K1447" s="3">
        <f>IFERROR(stats[[#This Row],[Q3]]-stats[[#This Row],[Q1]],"")</f>
        <v>5.497685560840182E-5</v>
      </c>
      <c r="L1447" s="3">
        <f>IFERROR(AVERAGEIFS(H1428:H1447, H1428:H1447, "&lt;" &amp; stats[[#This Row],[Q3]]+(2*stats[[#This Row],[IQR]]), H1428:H1447, "&gt;" &amp; stats[[#This Row],[Q1]]-(2*stats[[#This Row],[IQR]])),"")</f>
        <v>8.8754873286234215E-4</v>
      </c>
    </row>
    <row r="1448" spans="1:12" x14ac:dyDescent="0.25">
      <c r="A1448" s="9">
        <v>44280.918958333335</v>
      </c>
      <c r="B1448" s="10">
        <v>0</v>
      </c>
      <c r="C1448" s="10">
        <v>1</v>
      </c>
      <c r="D1448" s="11">
        <f>SUM(B$2:B1448)</f>
        <v>3</v>
      </c>
      <c r="E1448" s="11">
        <f>SUM(C$2:C1448)</f>
        <v>1447</v>
      </c>
      <c r="F1448" s="12">
        <f>IF(stats[[#This Row],[Datetime]],stats[[#This Row],[Total Clear]]/stats[[#This Row],[Total Runs]],NA())</f>
        <v>2.0732550103662751E-3</v>
      </c>
      <c r="G1448" s="2">
        <f t="shared" si="72"/>
        <v>0</v>
      </c>
      <c r="H1448" s="3">
        <f>IFERROR(stats[[#This Row],[Datetime]]-A1447,"")</f>
        <v>8.7962963152676821E-4</v>
      </c>
      <c r="I1448" s="3">
        <f t="shared" si="73"/>
        <v>8.6805556020408403E-4</v>
      </c>
      <c r="J1448" s="3">
        <f t="shared" si="74"/>
        <v>9.2013889116060454E-4</v>
      </c>
      <c r="K1448" s="3">
        <f>IFERROR(stats[[#This Row],[Q3]]-stats[[#This Row],[Q1]],"")</f>
        <v>5.2083330956520513E-5</v>
      </c>
      <c r="L1448" s="3">
        <f>IFERROR(AVERAGEIFS(H1429:H1448, H1429:H1448, "&lt;" &amp; stats[[#This Row],[Q3]]+(2*stats[[#This Row],[IQR]]), H1429:H1448, "&gt;" &amp; stats[[#This Row],[Q1]]-(2*stats[[#This Row],[IQR]])),"")</f>
        <v>8.8937621828671053E-4</v>
      </c>
    </row>
    <row r="1449" spans="1:12" x14ac:dyDescent="0.25">
      <c r="A1449" s="9">
        <v>44280.919791666667</v>
      </c>
      <c r="B1449" s="10">
        <v>0</v>
      </c>
      <c r="C1449" s="10">
        <v>1</v>
      </c>
      <c r="D1449" s="11">
        <f>SUM(B$2:B1449)</f>
        <v>3</v>
      </c>
      <c r="E1449" s="11">
        <f>SUM(C$2:C1449)</f>
        <v>1448</v>
      </c>
      <c r="F1449" s="12">
        <f>IF(stats[[#This Row],[Datetime]],stats[[#This Row],[Total Clear]]/stats[[#This Row],[Total Runs]],NA())</f>
        <v>2.0718232044198894E-3</v>
      </c>
      <c r="G1449" s="2">
        <f t="shared" si="72"/>
        <v>0</v>
      </c>
      <c r="H1449" s="3">
        <f>IFERROR(stats[[#This Row],[Datetime]]-A1448,"")</f>
        <v>8.3333333168411627E-4</v>
      </c>
      <c r="I1449" s="3">
        <f t="shared" si="73"/>
        <v>8.6516203555220272E-4</v>
      </c>
      <c r="J1449" s="3">
        <f t="shared" si="74"/>
        <v>9.1435185458976775E-4</v>
      </c>
      <c r="K1449" s="3">
        <f>IFERROR(stats[[#This Row],[Q3]]-stats[[#This Row],[Q1]],"")</f>
        <v>4.918981903756503E-5</v>
      </c>
      <c r="L1449" s="3">
        <f>IFERROR(AVERAGEIFS(H1430:H1449, H1430:H1449, "&lt;" &amp; stats[[#This Row],[Q3]]+(2*stats[[#This Row],[IQR]]), H1430:H1449, "&gt;" &amp; stats[[#This Row],[Q1]]-(2*stats[[#This Row],[IQR]])),"")</f>
        <v>8.8389376201360539E-4</v>
      </c>
    </row>
    <row r="1450" spans="1:12" x14ac:dyDescent="0.25">
      <c r="A1450" s="9">
        <v>44280.920740740738</v>
      </c>
      <c r="B1450" s="10">
        <v>0</v>
      </c>
      <c r="C1450" s="10">
        <v>1</v>
      </c>
      <c r="D1450" s="11">
        <f>SUM(B$2:B1450)</f>
        <v>3</v>
      </c>
      <c r="E1450" s="11">
        <f>SUM(C$2:C1450)</f>
        <v>1449</v>
      </c>
      <c r="F1450" s="12">
        <f>IF(stats[[#This Row],[Datetime]],stats[[#This Row],[Total Clear]]/stats[[#This Row],[Total Runs]],NA())</f>
        <v>2.070393374741201E-3</v>
      </c>
      <c r="G1450" s="2">
        <f t="shared" si="72"/>
        <v>0</v>
      </c>
      <c r="H1450" s="3">
        <f>IFERROR(stats[[#This Row],[Datetime]]-A1449,"")</f>
        <v>9.4907407037680969E-4</v>
      </c>
      <c r="I1450" s="3">
        <f t="shared" si="73"/>
        <v>8.6805556020408403E-4</v>
      </c>
      <c r="J1450" s="3">
        <f t="shared" si="74"/>
        <v>9.2303240853652824E-4</v>
      </c>
      <c r="K1450" s="3">
        <f>IFERROR(stats[[#This Row],[Q3]]-stats[[#This Row],[Q1]],"")</f>
        <v>5.4976848332444206E-5</v>
      </c>
      <c r="L1450" s="3">
        <f>IFERROR(AVERAGEIFS(H1431:H1450, H1431:H1450, "&lt;" &amp; stats[[#This Row],[Q3]]+(2*stats[[#This Row],[IQR]]), H1431:H1450, "&gt;" &amp; stats[[#This Row],[Q1]]-(2*stats[[#This Row],[IQR]])),"")</f>
        <v>8.9120370332813382E-4</v>
      </c>
    </row>
    <row r="1451" spans="1:12" x14ac:dyDescent="0.25">
      <c r="A1451" s="9">
        <v>44280.921678240738</v>
      </c>
      <c r="B1451" s="10">
        <v>0</v>
      </c>
      <c r="C1451" s="10">
        <v>1</v>
      </c>
      <c r="D1451" s="11">
        <f>SUM(B$2:B1451)</f>
        <v>3</v>
      </c>
      <c r="E1451" s="11">
        <f>SUM(C$2:C1451)</f>
        <v>1450</v>
      </c>
      <c r="F1451" s="12">
        <f>IF(stats[[#This Row],[Datetime]],stats[[#This Row],[Total Clear]]/stats[[#This Row],[Total Runs]],NA())</f>
        <v>2.0689655172413794E-3</v>
      </c>
      <c r="G1451" s="2">
        <f t="shared" si="72"/>
        <v>0</v>
      </c>
      <c r="H1451" s="3">
        <f>IFERROR(stats[[#This Row],[Datetime]]-A1450,"")</f>
        <v>9.3750000087311491E-4</v>
      </c>
      <c r="I1451" s="3">
        <f t="shared" si="73"/>
        <v>8.6805556020408403E-4</v>
      </c>
      <c r="J1451" s="3">
        <f t="shared" si="74"/>
        <v>9.4039351824903861E-4</v>
      </c>
      <c r="K1451" s="3">
        <f>IFERROR(stats[[#This Row],[Q3]]-stats[[#This Row],[Q1]],"")</f>
        <v>7.2337958044954576E-5</v>
      </c>
      <c r="L1451" s="3">
        <f>IFERROR(AVERAGEIFS(H1432:H1451, H1432:H1451, "&lt;" &amp; stats[[#This Row],[Q3]]+(2*stats[[#This Row],[IQR]]), H1432:H1451, "&gt;" &amp; stats[[#This Row],[Q1]]-(2*stats[[#This Row],[IQR]])),"")</f>
        <v>9.0162037013215009E-4</v>
      </c>
    </row>
    <row r="1452" spans="1:12" x14ac:dyDescent="0.25">
      <c r="A1452" s="9">
        <v>44280.922581018516</v>
      </c>
      <c r="B1452" s="10">
        <v>0</v>
      </c>
      <c r="C1452" s="10">
        <v>1</v>
      </c>
      <c r="D1452" s="11">
        <f>SUM(B$2:B1452)</f>
        <v>3</v>
      </c>
      <c r="E1452" s="11">
        <f>SUM(C$2:C1452)</f>
        <v>1451</v>
      </c>
      <c r="F1452" s="12">
        <f>IF(stats[[#This Row],[Datetime]],stats[[#This Row],[Total Clear]]/stats[[#This Row],[Total Runs]],NA())</f>
        <v>2.0675396278428669E-3</v>
      </c>
      <c r="G1452" s="2">
        <f t="shared" si="72"/>
        <v>0</v>
      </c>
      <c r="H1452" s="3">
        <f>IFERROR(stats[[#This Row],[Datetime]]-A1451,"")</f>
        <v>9.0277777781011537E-4</v>
      </c>
      <c r="I1452" s="3">
        <f t="shared" si="73"/>
        <v>8.767361086938763E-4</v>
      </c>
      <c r="J1452" s="3">
        <f t="shared" si="74"/>
        <v>9.4039351824903861E-4</v>
      </c>
      <c r="K1452" s="3">
        <f>IFERROR(stats[[#This Row],[Q3]]-stats[[#This Row],[Q1]],"")</f>
        <v>6.3657409555162303E-5</v>
      </c>
      <c r="L1452" s="3">
        <f>IFERROR(AVERAGEIFS(H1433:H1452, H1433:H1452, "&lt;" &amp; stats[[#This Row],[Q3]]+(2*stats[[#This Row],[IQR]]), H1433:H1452, "&gt;" &amp; stats[[#This Row],[Q1]]-(2*stats[[#This Row],[IQR]])),"")</f>
        <v>9.0451388859946746E-4</v>
      </c>
    </row>
    <row r="1453" spans="1:12" x14ac:dyDescent="0.25">
      <c r="A1453" s="9">
        <v>44280.923506944448</v>
      </c>
      <c r="B1453" s="10">
        <v>0</v>
      </c>
      <c r="C1453" s="10">
        <v>1</v>
      </c>
      <c r="D1453" s="11">
        <f>SUM(B$2:B1453)</f>
        <v>3</v>
      </c>
      <c r="E1453" s="11">
        <f>SUM(C$2:C1453)</f>
        <v>1452</v>
      </c>
      <c r="F1453" s="12">
        <f>IF(stats[[#This Row],[Datetime]],stats[[#This Row],[Total Clear]]/stats[[#This Row],[Total Runs]],NA())</f>
        <v>2.0661157024793389E-3</v>
      </c>
      <c r="G1453" s="2">
        <f t="shared" si="72"/>
        <v>0</v>
      </c>
      <c r="H1453" s="3">
        <f>IFERROR(stats[[#This Row],[Datetime]]-A1452,"")</f>
        <v>9.2592593136942014E-4</v>
      </c>
      <c r="I1453" s="3">
        <f t="shared" si="73"/>
        <v>8.796296297077788E-4</v>
      </c>
      <c r="J1453" s="3">
        <f t="shared" si="74"/>
        <v>9.4039351824903861E-4</v>
      </c>
      <c r="K1453" s="3">
        <f>IFERROR(stats[[#This Row],[Q3]]-stats[[#This Row],[Q1]],"")</f>
        <v>6.0763888541259803E-5</v>
      </c>
      <c r="L1453" s="3">
        <f>IFERROR(AVERAGEIFS(H1434:H1453, H1434:H1453, "&lt;" &amp; stats[[#This Row],[Q3]]+(2*stats[[#This Row],[IQR]]), H1434:H1453, "&gt;" &amp; stats[[#This Row],[Q1]]-(2*stats[[#This Row],[IQR]])),"")</f>
        <v>9.074074074305827E-4</v>
      </c>
    </row>
    <row r="1454" spans="1:12" x14ac:dyDescent="0.25">
      <c r="A1454" s="9">
        <v>44280.924525462964</v>
      </c>
      <c r="B1454" s="10">
        <v>0</v>
      </c>
      <c r="C1454" s="10">
        <v>1</v>
      </c>
      <c r="D1454" s="11">
        <f>SUM(B$2:B1454)</f>
        <v>3</v>
      </c>
      <c r="E1454" s="11">
        <f>SUM(C$2:C1454)</f>
        <v>1453</v>
      </c>
      <c r="F1454" s="12">
        <f>IF(stats[[#This Row],[Datetime]],stats[[#This Row],[Total Clear]]/stats[[#This Row],[Total Runs]],NA())</f>
        <v>2.0646937370956643E-3</v>
      </c>
      <c r="G1454" s="2">
        <f t="shared" si="72"/>
        <v>0</v>
      </c>
      <c r="H1454" s="3">
        <f>IFERROR(stats[[#This Row],[Datetime]]-A1453,"")</f>
        <v>1.0185185165028088E-3</v>
      </c>
      <c r="I1454" s="3">
        <f t="shared" si="73"/>
        <v>8.796296297077788E-4</v>
      </c>
      <c r="J1454" s="3">
        <f t="shared" si="74"/>
        <v>9.4907407037680969E-4</v>
      </c>
      <c r="K1454" s="3">
        <f>IFERROR(stats[[#This Row],[Q3]]-stats[[#This Row],[Q1]],"")</f>
        <v>6.9444440669030882E-5</v>
      </c>
      <c r="L1454" s="3">
        <f>IFERROR(AVERAGEIFS(H1435:H1454, H1435:H1454, "&lt;" &amp; stats[[#This Row],[Q3]]+(2*stats[[#This Row],[IQR]]), H1435:H1454, "&gt;" &amp; stats[[#This Row],[Q1]]-(2*stats[[#This Row],[IQR]])),"")</f>
        <v>9.1377314820419999E-4</v>
      </c>
    </row>
    <row r="1455" spans="1:12" x14ac:dyDescent="0.25">
      <c r="A1455" s="9">
        <v>44280.925509259258</v>
      </c>
      <c r="B1455" s="10">
        <v>0</v>
      </c>
      <c r="C1455" s="10">
        <v>1</v>
      </c>
      <c r="D1455" s="11">
        <f>SUM(B$2:B1455)</f>
        <v>3</v>
      </c>
      <c r="E1455" s="11">
        <f>SUM(C$2:C1455)</f>
        <v>1454</v>
      </c>
      <c r="F1455" s="12">
        <f>IF(stats[[#This Row],[Datetime]],stats[[#This Row],[Total Clear]]/stats[[#This Row],[Total Runs]],NA())</f>
        <v>2.0632737276478678E-3</v>
      </c>
      <c r="G1455" s="2">
        <f t="shared" si="72"/>
        <v>0</v>
      </c>
      <c r="H1455" s="3">
        <f>IFERROR(stats[[#This Row],[Datetime]]-A1454,"")</f>
        <v>9.8379629343980923E-4</v>
      </c>
      <c r="I1455" s="3">
        <f t="shared" si="73"/>
        <v>8.796296297077788E-4</v>
      </c>
      <c r="J1455" s="3">
        <f t="shared" si="74"/>
        <v>9.4907407037680969E-4</v>
      </c>
      <c r="K1455" s="3">
        <f>IFERROR(stats[[#This Row],[Q3]]-stats[[#This Row],[Q1]],"")</f>
        <v>6.9444440669030882E-5</v>
      </c>
      <c r="L1455" s="3">
        <f>IFERROR(AVERAGEIFS(H1436:H1455, H1436:H1455, "&lt;" &amp; stats[[#This Row],[Q3]]+(2*stats[[#This Row],[IQR]]), H1436:H1455, "&gt;" &amp; stats[[#This Row],[Q1]]-(2*stats[[#This Row],[IQR]])),"")</f>
        <v>9.1782407398568468E-4</v>
      </c>
    </row>
    <row r="1456" spans="1:12" x14ac:dyDescent="0.25">
      <c r="A1456" s="9">
        <v>44280.926527777781</v>
      </c>
      <c r="B1456" s="10">
        <v>0</v>
      </c>
      <c r="C1456" s="10">
        <v>1</v>
      </c>
      <c r="D1456" s="11">
        <f>SUM(B$2:B1456)</f>
        <v>3</v>
      </c>
      <c r="E1456" s="11">
        <f>SUM(C$2:C1456)</f>
        <v>1455</v>
      </c>
      <c r="F1456" s="12">
        <f>IF(stats[[#This Row],[Datetime]],stats[[#This Row],[Total Clear]]/stats[[#This Row],[Total Runs]],NA())</f>
        <v>2.0618556701030928E-3</v>
      </c>
      <c r="G1456" s="2">
        <f t="shared" si="72"/>
        <v>0</v>
      </c>
      <c r="H1456" s="3">
        <f>IFERROR(stats[[#This Row],[Datetime]]-A1455,"")</f>
        <v>1.0185185237787664E-3</v>
      </c>
      <c r="I1456" s="3">
        <f t="shared" si="73"/>
        <v>8.796296297077788E-4</v>
      </c>
      <c r="J1456" s="3">
        <f t="shared" si="74"/>
        <v>9.4907407219579909E-4</v>
      </c>
      <c r="K1456" s="3">
        <f>IFERROR(stats[[#This Row],[Q3]]-stats[[#This Row],[Q1]],"")</f>
        <v>6.9444442488020286E-5</v>
      </c>
      <c r="L1456" s="3">
        <f>IFERROR(AVERAGEIFS(H1437:H1456, H1437:H1456, "&lt;" &amp; stats[[#This Row],[Q3]]+(2*stats[[#This Row],[IQR]]), H1437:H1456, "&gt;" &amp; stats[[#This Row],[Q1]]-(2*stats[[#This Row],[IQR]])),"")</f>
        <v>9.2303240744513455E-4</v>
      </c>
    </row>
    <row r="1457" spans="1:12" x14ac:dyDescent="0.25">
      <c r="A1457" s="9">
        <v>44280.927465277775</v>
      </c>
      <c r="B1457" s="10">
        <v>0</v>
      </c>
      <c r="C1457" s="10">
        <v>1</v>
      </c>
      <c r="D1457" s="11">
        <f>SUM(B$2:B1457)</f>
        <v>3</v>
      </c>
      <c r="E1457" s="11">
        <f>SUM(C$2:C1457)</f>
        <v>1456</v>
      </c>
      <c r="F1457" s="12">
        <f>IF(stats[[#This Row],[Datetime]],stats[[#This Row],[Total Clear]]/stats[[#This Row],[Total Runs]],NA())</f>
        <v>2.0604395604395605E-3</v>
      </c>
      <c r="G1457" s="2">
        <f t="shared" si="72"/>
        <v>0</v>
      </c>
      <c r="H1457" s="3">
        <f>IFERROR(stats[[#This Row],[Datetime]]-A1456,"")</f>
        <v>9.374999935971573E-4</v>
      </c>
      <c r="I1457" s="3">
        <f t="shared" si="73"/>
        <v>8.7962963152676821E-4</v>
      </c>
      <c r="J1457" s="3">
        <f t="shared" si="74"/>
        <v>9.4907407219579909E-4</v>
      </c>
      <c r="K1457" s="3">
        <f>IFERROR(stats[[#This Row],[Q3]]-stats[[#This Row],[Q1]],"")</f>
        <v>6.9444440669030882E-5</v>
      </c>
      <c r="L1457" s="3">
        <f>IFERROR(AVERAGEIFS(H1438:H1457, H1438:H1457, "&lt;" &amp; stats[[#This Row],[Q3]]+(2*stats[[#This Row],[IQR]]), H1438:H1457, "&gt;" &amp; stats[[#This Row],[Q1]]-(2*stats[[#This Row],[IQR]])),"")</f>
        <v>9.2708333322661924E-4</v>
      </c>
    </row>
    <row r="1458" spans="1:12" x14ac:dyDescent="0.25">
      <c r="A1458" s="9">
        <v>44280.928368055553</v>
      </c>
      <c r="B1458" s="10">
        <v>0</v>
      </c>
      <c r="C1458" s="10">
        <v>1</v>
      </c>
      <c r="D1458" s="11">
        <f>SUM(B$2:B1458)</f>
        <v>3</v>
      </c>
      <c r="E1458" s="11">
        <f>SUM(C$2:C1458)</f>
        <v>1457</v>
      </c>
      <c r="F1458" s="12">
        <f>IF(stats[[#This Row],[Datetime]],stats[[#This Row],[Total Clear]]/stats[[#This Row],[Total Runs]],NA())</f>
        <v>2.0590253946465341E-3</v>
      </c>
      <c r="G1458" s="2">
        <f t="shared" si="72"/>
        <v>0</v>
      </c>
      <c r="H1458" s="3">
        <f>IFERROR(stats[[#This Row],[Datetime]]-A1457,"")</f>
        <v>9.0277777781011537E-4</v>
      </c>
      <c r="I1458" s="3">
        <f t="shared" si="73"/>
        <v>8.9699074123927858E-4</v>
      </c>
      <c r="J1458" s="3">
        <f t="shared" si="74"/>
        <v>9.4907407219579909E-4</v>
      </c>
      <c r="K1458" s="3">
        <f>IFERROR(stats[[#This Row],[Q3]]-stats[[#This Row],[Q1]],"")</f>
        <v>5.2083330956520513E-5</v>
      </c>
      <c r="L1458" s="3">
        <f>IFERROR(AVERAGEIFS(H1439:H1458, H1439:H1458, "&lt;" &amp; stats[[#This Row],[Q3]]+(2*stats[[#This Row],[IQR]]), H1439:H1458, "&gt;" &amp; stats[[#This Row],[Q1]]-(2*stats[[#This Row],[IQR]])),"")</f>
        <v>9.3171296284708658E-4</v>
      </c>
    </row>
    <row r="1459" spans="1:12" x14ac:dyDescent="0.25">
      <c r="A1459" s="9">
        <v>44280.929282407407</v>
      </c>
      <c r="B1459" s="10">
        <v>0</v>
      </c>
      <c r="C1459" s="10">
        <v>1</v>
      </c>
      <c r="D1459" s="11">
        <f>SUM(B$2:B1459)</f>
        <v>3</v>
      </c>
      <c r="E1459" s="11">
        <f>SUM(C$2:C1459)</f>
        <v>1458</v>
      </c>
      <c r="F1459" s="12">
        <f>IF(stats[[#This Row],[Datetime]],stats[[#This Row],[Total Clear]]/stats[[#This Row],[Total Runs]],NA())</f>
        <v>2.05761316872428E-3</v>
      </c>
      <c r="G1459" s="2">
        <f t="shared" si="72"/>
        <v>0</v>
      </c>
      <c r="H1459" s="3">
        <f>IFERROR(stats[[#This Row],[Datetime]]-A1458,"")</f>
        <v>9.1435185458976775E-4</v>
      </c>
      <c r="I1459" s="3">
        <f t="shared" si="73"/>
        <v>9.0277777781011537E-4</v>
      </c>
      <c r="J1459" s="3">
        <f t="shared" si="74"/>
        <v>9.4907407219579909E-4</v>
      </c>
      <c r="K1459" s="3">
        <f>IFERROR(stats[[#This Row],[Q3]]-stats[[#This Row],[Q1]],"")</f>
        <v>4.6296294385683723E-5</v>
      </c>
      <c r="L1459" s="3">
        <f>IFERROR(AVERAGEIFS(H1440:H1459, H1440:H1459, "&lt;" &amp; stats[[#This Row],[Q3]]+(2*stats[[#This Row],[IQR]]), H1440:H1459, "&gt;" &amp; stats[[#This Row],[Q1]]-(2*stats[[#This Row],[IQR]])),"")</f>
        <v>9.2775341104961147E-4</v>
      </c>
    </row>
    <row r="1460" spans="1:12" x14ac:dyDescent="0.25">
      <c r="A1460" s="9">
        <v>44280.930208333331</v>
      </c>
      <c r="B1460" s="10">
        <v>0</v>
      </c>
      <c r="C1460" s="10">
        <v>1</v>
      </c>
      <c r="D1460" s="11">
        <f>SUM(B$2:B1460)</f>
        <v>3</v>
      </c>
      <c r="E1460" s="11">
        <f>SUM(C$2:C1460)</f>
        <v>1459</v>
      </c>
      <c r="F1460" s="12">
        <f>IF(stats[[#This Row],[Datetime]],stats[[#This Row],[Total Clear]]/stats[[#This Row],[Total Runs]],NA())</f>
        <v>2.0562028786840301E-3</v>
      </c>
      <c r="G1460" s="2">
        <f t="shared" si="72"/>
        <v>0</v>
      </c>
      <c r="H1460" s="3">
        <f>IFERROR(stats[[#This Row],[Datetime]]-A1459,"")</f>
        <v>9.2592592409346253E-4</v>
      </c>
      <c r="I1460" s="3">
        <f t="shared" si="73"/>
        <v>9.0277777781011537E-4</v>
      </c>
      <c r="J1460" s="3">
        <f t="shared" si="74"/>
        <v>9.4907407219579909E-4</v>
      </c>
      <c r="K1460" s="3">
        <f>IFERROR(stats[[#This Row],[Q3]]-stats[[#This Row],[Q1]],"")</f>
        <v>4.6296294385683723E-5</v>
      </c>
      <c r="L1460" s="3">
        <f>IFERROR(AVERAGEIFS(H1441:H1460, H1441:H1460, "&lt;" &amp; stats[[#This Row],[Q3]]+(2*stats[[#This Row],[IQR]]), H1441:H1460, "&gt;" &amp; stats[[#This Row],[Q1]]-(2*stats[[#This Row],[IQR]])),"")</f>
        <v>9.2836257298538262E-4</v>
      </c>
    </row>
    <row r="1461" spans="1:12" x14ac:dyDescent="0.25">
      <c r="A1461" s="9">
        <v>44280.931168981479</v>
      </c>
      <c r="B1461" s="10">
        <v>0</v>
      </c>
      <c r="C1461" s="10">
        <v>1</v>
      </c>
      <c r="D1461" s="11">
        <f>SUM(B$2:B1461)</f>
        <v>3</v>
      </c>
      <c r="E1461" s="11">
        <f>SUM(C$2:C1461)</f>
        <v>1460</v>
      </c>
      <c r="F1461" s="12">
        <f>IF(stats[[#This Row],[Datetime]],stats[[#This Row],[Total Clear]]/stats[[#This Row],[Total Runs]],NA())</f>
        <v>2.054794520547945E-3</v>
      </c>
      <c r="G1461" s="2">
        <f t="shared" si="72"/>
        <v>0</v>
      </c>
      <c r="H1461" s="3">
        <f>IFERROR(stats[[#This Row],[Datetime]]-A1460,"")</f>
        <v>9.6064814715646207E-4</v>
      </c>
      <c r="I1461" s="3">
        <f t="shared" si="73"/>
        <v>9.0277777781011537E-4</v>
      </c>
      <c r="J1461" s="3">
        <f t="shared" si="74"/>
        <v>9.4907407219579909E-4</v>
      </c>
      <c r="K1461" s="3">
        <f>IFERROR(stats[[#This Row],[Q3]]-stats[[#This Row],[Q1]],"")</f>
        <v>4.6296294385683723E-5</v>
      </c>
      <c r="L1461" s="3">
        <f>IFERROR(AVERAGEIFS(H1442:H1461, H1442:H1461, "&lt;" &amp; stats[[#This Row],[Q3]]+(2*stats[[#This Row],[IQR]]), H1442:H1461, "&gt;" &amp; stats[[#This Row],[Q1]]-(2*stats[[#This Row],[IQR]])),"")</f>
        <v>9.2997685169393662E-4</v>
      </c>
    </row>
    <row r="1462" spans="1:12" x14ac:dyDescent="0.25">
      <c r="A1462" s="9">
        <v>44280.932060185187</v>
      </c>
      <c r="B1462" s="10">
        <v>0</v>
      </c>
      <c r="C1462" s="10">
        <v>1</v>
      </c>
      <c r="D1462" s="11">
        <f>SUM(B$2:B1462)</f>
        <v>3</v>
      </c>
      <c r="E1462" s="11">
        <f>SUM(C$2:C1462)</f>
        <v>1461</v>
      </c>
      <c r="F1462" s="12">
        <f>IF(stats[[#This Row],[Datetime]],stats[[#This Row],[Total Clear]]/stats[[#This Row],[Total Runs]],NA())</f>
        <v>2.0533880903490761E-3</v>
      </c>
      <c r="G1462" s="2">
        <f t="shared" si="72"/>
        <v>0</v>
      </c>
      <c r="H1462" s="3">
        <f>IFERROR(stats[[#This Row],[Datetime]]-A1461,"")</f>
        <v>8.9120370830642059E-4</v>
      </c>
      <c r="I1462" s="3">
        <f t="shared" si="73"/>
        <v>8.9988426043419167E-4</v>
      </c>
      <c r="J1462" s="3">
        <f t="shared" si="74"/>
        <v>9.4907407219579909E-4</v>
      </c>
      <c r="K1462" s="3">
        <f>IFERROR(stats[[#This Row],[Q3]]-stats[[#This Row],[Q1]],"")</f>
        <v>4.9189811761607416E-5</v>
      </c>
      <c r="L1462" s="3">
        <f>IFERROR(AVERAGEIFS(H1443:H1462, H1443:H1462, "&lt;" &amp; stats[[#This Row],[Q3]]+(2*stats[[#This Row],[IQR]]), H1443:H1462, "&gt;" &amp; stats[[#This Row],[Q1]]-(2*stats[[#This Row],[IQR]])),"")</f>
        <v>9.2708333359041721E-4</v>
      </c>
    </row>
    <row r="1463" spans="1:12" x14ac:dyDescent="0.25">
      <c r="A1463" s="9">
        <v>44280.932997685188</v>
      </c>
      <c r="B1463" s="10">
        <v>0</v>
      </c>
      <c r="C1463" s="10">
        <v>1</v>
      </c>
      <c r="D1463" s="11">
        <f>SUM(B$2:B1463)</f>
        <v>3</v>
      </c>
      <c r="E1463" s="11">
        <f>SUM(C$2:C1463)</f>
        <v>1462</v>
      </c>
      <c r="F1463" s="12">
        <f>IF(stats[[#This Row],[Datetime]],stats[[#This Row],[Total Clear]]/stats[[#This Row],[Total Runs]],NA())</f>
        <v>2.0519835841313269E-3</v>
      </c>
      <c r="G1463" s="2">
        <f t="shared" si="72"/>
        <v>0</v>
      </c>
      <c r="H1463" s="3">
        <f>IFERROR(stats[[#This Row],[Datetime]]-A1462,"")</f>
        <v>9.3750000087311491E-4</v>
      </c>
      <c r="I1463" s="3">
        <f t="shared" si="73"/>
        <v>9.0277777781011537E-4</v>
      </c>
      <c r="J1463" s="3">
        <f t="shared" si="74"/>
        <v>9.4907407219579909E-4</v>
      </c>
      <c r="K1463" s="3">
        <f>IFERROR(stats[[#This Row],[Q3]]-stats[[#This Row],[Q1]],"")</f>
        <v>4.6296294385683723E-5</v>
      </c>
      <c r="L1463" s="3">
        <f>IFERROR(AVERAGEIFS(H1444:H1463, H1444:H1463, "&lt;" &amp; stats[[#This Row],[Q3]]+(2*stats[[#This Row],[IQR]]), H1444:H1463, "&gt;" &amp; stats[[#This Row],[Q1]]-(2*stats[[#This Row],[IQR]])),"")</f>
        <v>9.3055555553291926E-4</v>
      </c>
    </row>
    <row r="1464" spans="1:12" x14ac:dyDescent="0.25">
      <c r="A1464" s="9">
        <v>44280.933888888889</v>
      </c>
      <c r="B1464" s="10">
        <v>0</v>
      </c>
      <c r="C1464" s="10">
        <v>1</v>
      </c>
      <c r="D1464" s="11">
        <f>SUM(B$2:B1464)</f>
        <v>3</v>
      </c>
      <c r="E1464" s="11">
        <f>SUM(C$2:C1464)</f>
        <v>1463</v>
      </c>
      <c r="F1464" s="12">
        <f>IF(stats[[#This Row],[Datetime]],stats[[#This Row],[Total Clear]]/stats[[#This Row],[Total Runs]],NA())</f>
        <v>2.050580997949419E-3</v>
      </c>
      <c r="G1464" s="2">
        <f t="shared" si="72"/>
        <v>0</v>
      </c>
      <c r="H1464" s="3">
        <f>IFERROR(stats[[#This Row],[Datetime]]-A1463,"")</f>
        <v>8.9120370103046298E-4</v>
      </c>
      <c r="I1464" s="3">
        <f t="shared" si="73"/>
        <v>8.9988426043419167E-4</v>
      </c>
      <c r="J1464" s="3">
        <f t="shared" si="74"/>
        <v>9.4907407219579909E-4</v>
      </c>
      <c r="K1464" s="3">
        <f>IFERROR(stats[[#This Row],[Q3]]-stats[[#This Row],[Q1]],"")</f>
        <v>4.9189811761607416E-5</v>
      </c>
      <c r="L1464" s="3">
        <f>IFERROR(AVERAGEIFS(H1445:H1464, H1445:H1464, "&lt;" &amp; stats[[#This Row],[Q3]]+(2*stats[[#This Row],[IQR]]), H1445:H1464, "&gt;" &amp; stats[[#This Row],[Q1]]-(2*stats[[#This Row],[IQR]])),"")</f>
        <v>9.2766203706560189E-4</v>
      </c>
    </row>
    <row r="1465" spans="1:12" x14ac:dyDescent="0.25">
      <c r="A1465" s="9">
        <v>44280.934837962966</v>
      </c>
      <c r="B1465" s="10">
        <v>0</v>
      </c>
      <c r="C1465" s="10">
        <v>1</v>
      </c>
      <c r="D1465" s="11">
        <f>SUM(B$2:B1465)</f>
        <v>3</v>
      </c>
      <c r="E1465" s="11">
        <f>SUM(C$2:C1465)</f>
        <v>1464</v>
      </c>
      <c r="F1465" s="12">
        <f>IF(stats[[#This Row],[Datetime]],stats[[#This Row],[Total Clear]]/stats[[#This Row],[Total Runs]],NA())</f>
        <v>2.0491803278688526E-3</v>
      </c>
      <c r="G1465" s="2">
        <f t="shared" si="72"/>
        <v>0</v>
      </c>
      <c r="H1465" s="3">
        <f>IFERROR(stats[[#This Row],[Datetime]]-A1464,"")</f>
        <v>9.490740776527673E-4</v>
      </c>
      <c r="I1465" s="3">
        <f t="shared" si="73"/>
        <v>8.9988426043419167E-4</v>
      </c>
      <c r="J1465" s="3">
        <f t="shared" si="74"/>
        <v>9.490740776527673E-4</v>
      </c>
      <c r="K1465" s="3">
        <f>IFERROR(stats[[#This Row],[Q3]]-stats[[#This Row],[Q1]],"")</f>
        <v>4.9189817218575627E-5</v>
      </c>
      <c r="L1465" s="3">
        <f>IFERROR(AVERAGEIFS(H1446:H1465, H1446:H1465, "&lt;" &amp; stats[[#This Row],[Q3]]+(2*stats[[#This Row],[IQR]]), H1446:H1465, "&gt;" &amp; stats[[#This Row],[Q1]]-(2*stats[[#This Row],[IQR]])),"")</f>
        <v>9.2939814821875184E-4</v>
      </c>
    </row>
    <row r="1466" spans="1:12" x14ac:dyDescent="0.25">
      <c r="A1466" s="9">
        <v>44280.93577546296</v>
      </c>
      <c r="B1466" s="10">
        <v>0</v>
      </c>
      <c r="C1466" s="10">
        <v>1</v>
      </c>
      <c r="D1466" s="11">
        <f>SUM(B$2:B1466)</f>
        <v>3</v>
      </c>
      <c r="E1466" s="11">
        <f>SUM(C$2:C1466)</f>
        <v>1465</v>
      </c>
      <c r="F1466" s="12">
        <f>IF(stats[[#This Row],[Datetime]],stats[[#This Row],[Total Clear]]/stats[[#This Row],[Total Runs]],NA())</f>
        <v>2.0477815699658703E-3</v>
      </c>
      <c r="G1466" s="2">
        <f t="shared" si="72"/>
        <v>0</v>
      </c>
      <c r="H1466" s="3">
        <f>IFERROR(stats[[#This Row],[Datetime]]-A1465,"")</f>
        <v>9.374999935971573E-4</v>
      </c>
      <c r="I1466" s="3">
        <f t="shared" si="73"/>
        <v>9.0277777781011537E-4</v>
      </c>
      <c r="J1466" s="3">
        <f t="shared" si="74"/>
        <v>9.490740776527673E-4</v>
      </c>
      <c r="K1466" s="3">
        <f>IFERROR(stats[[#This Row],[Q3]]-stats[[#This Row],[Q1]],"")</f>
        <v>4.6296299842651933E-5</v>
      </c>
      <c r="L1466" s="3">
        <f>IFERROR(AVERAGEIFS(H1447:H1466, H1447:H1466, "&lt;" &amp; stats[[#This Row],[Q3]]+(2*stats[[#This Row],[IQR]]), H1447:H1466, "&gt;" &amp; stats[[#This Row],[Q1]]-(2*stats[[#This Row],[IQR]])),"")</f>
        <v>9.3229166668606922E-4</v>
      </c>
    </row>
    <row r="1467" spans="1:12" x14ac:dyDescent="0.25">
      <c r="A1467" s="9">
        <v>44280.936759259261</v>
      </c>
      <c r="B1467" s="10">
        <v>0</v>
      </c>
      <c r="C1467" s="10">
        <v>1</v>
      </c>
      <c r="D1467" s="11">
        <f>SUM(B$2:B1467)</f>
        <v>3</v>
      </c>
      <c r="E1467" s="11">
        <f>SUM(C$2:C1467)</f>
        <v>1466</v>
      </c>
      <c r="F1467" s="12">
        <f>IF(stats[[#This Row],[Datetime]],stats[[#This Row],[Total Clear]]/stats[[#This Row],[Total Runs]],NA())</f>
        <v>2.0463847203274215E-3</v>
      </c>
      <c r="G1467" s="2">
        <f t="shared" si="72"/>
        <v>0</v>
      </c>
      <c r="H1467" s="3">
        <f>IFERROR(stats[[#This Row],[Datetime]]-A1466,"")</f>
        <v>9.8379630071576685E-4</v>
      </c>
      <c r="I1467" s="3">
        <f t="shared" si="73"/>
        <v>9.0277777781011537E-4</v>
      </c>
      <c r="J1467" s="3">
        <f t="shared" si="74"/>
        <v>9.5196759502869099E-4</v>
      </c>
      <c r="K1467" s="3">
        <f>IFERROR(stats[[#This Row],[Q3]]-stats[[#This Row],[Q1]],"")</f>
        <v>4.9189817218575627E-5</v>
      </c>
      <c r="L1467" s="3">
        <f>IFERROR(AVERAGEIFS(H1448:H1467, H1448:H1467, "&lt;" &amp; stats[[#This Row],[Q3]]+(2*stats[[#This Row],[IQR]]), H1448:H1467, "&gt;" &amp; stats[[#This Row],[Q1]]-(2*stats[[#This Row],[IQR]])),"")</f>
        <v>9.3402777783921918E-4</v>
      </c>
    </row>
    <row r="1468" spans="1:12" x14ac:dyDescent="0.25">
      <c r="A1468" s="9">
        <v>44280.937650462962</v>
      </c>
      <c r="B1468" s="10">
        <v>0</v>
      </c>
      <c r="C1468" s="10">
        <v>1</v>
      </c>
      <c r="D1468" s="11">
        <f>SUM(B$2:B1468)</f>
        <v>3</v>
      </c>
      <c r="E1468" s="11">
        <f>SUM(C$2:C1468)</f>
        <v>1467</v>
      </c>
      <c r="F1468" s="12">
        <f>IF(stats[[#This Row],[Datetime]],stats[[#This Row],[Total Clear]]/stats[[#This Row],[Total Runs]],NA())</f>
        <v>2.0449897750511249E-3</v>
      </c>
      <c r="G1468" s="2">
        <f t="shared" si="72"/>
        <v>0</v>
      </c>
      <c r="H1468" s="3">
        <f>IFERROR(stats[[#This Row],[Datetime]]-A1467,"")</f>
        <v>8.9120370103046298E-4</v>
      </c>
      <c r="I1468" s="3">
        <f t="shared" si="73"/>
        <v>9.0277777781011537E-4</v>
      </c>
      <c r="J1468" s="3">
        <f t="shared" si="74"/>
        <v>9.5196759502869099E-4</v>
      </c>
      <c r="K1468" s="3">
        <f>IFERROR(stats[[#This Row],[Q3]]-stats[[#This Row],[Q1]],"")</f>
        <v>4.9189817218575627E-5</v>
      </c>
      <c r="L1468" s="3">
        <f>IFERROR(AVERAGEIFS(H1449:H1468, H1449:H1468, "&lt;" &amp; stats[[#This Row],[Q3]]+(2*stats[[#This Row],[IQR]]), H1449:H1468, "&gt;" &amp; stats[[#This Row],[Q1]]-(2*stats[[#This Row],[IQR]])),"")</f>
        <v>9.3460648131440396E-4</v>
      </c>
    </row>
    <row r="1469" spans="1:12" x14ac:dyDescent="0.25">
      <c r="A1469" s="9">
        <v>44280.938530092593</v>
      </c>
      <c r="B1469" s="10">
        <v>0</v>
      </c>
      <c r="C1469" s="10">
        <v>1</v>
      </c>
      <c r="D1469" s="11">
        <f>SUM(B$2:B1469)</f>
        <v>3</v>
      </c>
      <c r="E1469" s="11">
        <f>SUM(C$2:C1469)</f>
        <v>1468</v>
      </c>
      <c r="F1469" s="12">
        <f>IF(stats[[#This Row],[Datetime]],stats[[#This Row],[Total Clear]]/stats[[#This Row],[Total Runs]],NA())</f>
        <v>2.0435967302452314E-3</v>
      </c>
      <c r="G1469" s="2">
        <f t="shared" si="72"/>
        <v>0</v>
      </c>
      <c r="H1469" s="3">
        <f>IFERROR(stats[[#This Row],[Datetime]]-A1468,"")</f>
        <v>8.7962963152676821E-4</v>
      </c>
      <c r="I1469" s="3">
        <f t="shared" si="73"/>
        <v>9.0277777781011537E-4</v>
      </c>
      <c r="J1469" s="3">
        <f t="shared" si="74"/>
        <v>9.5196759502869099E-4</v>
      </c>
      <c r="K1469" s="3">
        <f>IFERROR(stats[[#This Row],[Q3]]-stats[[#This Row],[Q1]],"")</f>
        <v>4.9189817218575627E-5</v>
      </c>
      <c r="L1469" s="3">
        <f>IFERROR(AVERAGEIFS(H1450:H1469, H1450:H1469, "&lt;" &amp; stats[[#This Row],[Q3]]+(2*stats[[#This Row],[IQR]]), H1450:H1469, "&gt;" &amp; stats[[#This Row],[Q1]]-(2*stats[[#This Row],[IQR]])),"")</f>
        <v>9.3692129630653655E-4</v>
      </c>
    </row>
    <row r="1470" spans="1:12" x14ac:dyDescent="0.25">
      <c r="A1470" s="9">
        <v>44280.939328703702</v>
      </c>
      <c r="B1470" s="10">
        <v>0</v>
      </c>
      <c r="C1470" s="10">
        <v>1</v>
      </c>
      <c r="D1470" s="11">
        <f>SUM(B$2:B1470)</f>
        <v>3</v>
      </c>
      <c r="E1470" s="11">
        <f>SUM(C$2:C1470)</f>
        <v>1469</v>
      </c>
      <c r="F1470" s="12">
        <f>IF(stats[[#This Row],[Datetime]],stats[[#This Row],[Total Clear]]/stats[[#This Row],[Total Runs]],NA())</f>
        <v>2.0422055820285907E-3</v>
      </c>
      <c r="G1470" s="2">
        <f t="shared" si="72"/>
        <v>0</v>
      </c>
      <c r="H1470" s="3">
        <f>IFERROR(stats[[#This Row],[Datetime]]-A1469,"")</f>
        <v>7.9861110862111673E-4</v>
      </c>
      <c r="I1470" s="3">
        <f t="shared" si="73"/>
        <v>8.9988426043419167E-4</v>
      </c>
      <c r="J1470" s="3">
        <f t="shared" si="74"/>
        <v>9.5196759502869099E-4</v>
      </c>
      <c r="K1470" s="3">
        <f>IFERROR(stats[[#This Row],[Q3]]-stats[[#This Row],[Q1]],"")</f>
        <v>5.208333459449932E-5</v>
      </c>
      <c r="L1470" s="3">
        <f>IFERROR(AVERAGEIFS(H1451:H1470, H1451:H1470, "&lt;" &amp; stats[[#This Row],[Q3]]+(2*stats[[#This Row],[IQR]]), H1451:H1470, "&gt;" &amp; stats[[#This Row],[Q1]]-(2*stats[[#This Row],[IQR]])),"")</f>
        <v>9.2939814821875184E-4</v>
      </c>
    </row>
    <row r="1471" spans="1:12" x14ac:dyDescent="0.25">
      <c r="A1471" s="9">
        <v>44280.940254629626</v>
      </c>
      <c r="B1471" s="10">
        <v>0</v>
      </c>
      <c r="C1471" s="10">
        <v>1</v>
      </c>
      <c r="D1471" s="11">
        <f>SUM(B$2:B1471)</f>
        <v>3</v>
      </c>
      <c r="E1471" s="11">
        <f>SUM(C$2:C1471)</f>
        <v>1470</v>
      </c>
      <c r="F1471" s="12">
        <f>IF(stats[[#This Row],[Datetime]],stats[[#This Row],[Total Clear]]/stats[[#This Row],[Total Runs]],NA())</f>
        <v>2.0408163265306124E-3</v>
      </c>
      <c r="G1471" s="2">
        <f t="shared" si="72"/>
        <v>0</v>
      </c>
      <c r="H1471" s="3">
        <f>IFERROR(stats[[#This Row],[Datetime]]-A1470,"")</f>
        <v>9.2592592409346253E-4</v>
      </c>
      <c r="I1471" s="3">
        <f t="shared" si="73"/>
        <v>8.9988426043419167E-4</v>
      </c>
      <c r="J1471" s="3">
        <f t="shared" si="74"/>
        <v>9.5196759502869099E-4</v>
      </c>
      <c r="K1471" s="3">
        <f>IFERROR(stats[[#This Row],[Q3]]-stats[[#This Row],[Q1]],"")</f>
        <v>5.208333459449932E-5</v>
      </c>
      <c r="L1471" s="3">
        <f>IFERROR(AVERAGEIFS(H1452:H1471, H1452:H1471, "&lt;" &amp; stats[[#This Row],[Q3]]+(2*stats[[#This Row],[IQR]]), H1452:H1471, "&gt;" &amp; stats[[#This Row],[Q1]]-(2*stats[[#This Row],[IQR]])),"")</f>
        <v>9.2881944437976931E-4</v>
      </c>
    </row>
    <row r="1472" spans="1:12" x14ac:dyDescent="0.25">
      <c r="A1472" s="9">
        <v>44280.941157407404</v>
      </c>
      <c r="B1472" s="10">
        <v>0</v>
      </c>
      <c r="C1472" s="10">
        <v>1</v>
      </c>
      <c r="D1472" s="11">
        <f>SUM(B$2:B1472)</f>
        <v>3</v>
      </c>
      <c r="E1472" s="11">
        <f>SUM(C$2:C1472)</f>
        <v>1471</v>
      </c>
      <c r="F1472" s="12">
        <f>IF(stats[[#This Row],[Datetime]],stats[[#This Row],[Total Clear]]/stats[[#This Row],[Total Runs]],NA())</f>
        <v>2.0394289598912306E-3</v>
      </c>
      <c r="G1472" s="2">
        <f t="shared" si="72"/>
        <v>0</v>
      </c>
      <c r="H1472" s="3">
        <f>IFERROR(stats[[#This Row],[Datetime]]-A1471,"")</f>
        <v>9.0277777781011537E-4</v>
      </c>
      <c r="I1472" s="3">
        <f t="shared" si="73"/>
        <v>8.9988426043419167E-4</v>
      </c>
      <c r="J1472" s="3">
        <f t="shared" si="74"/>
        <v>9.5196759502869099E-4</v>
      </c>
      <c r="K1472" s="3">
        <f>IFERROR(stats[[#This Row],[Q3]]-stats[[#This Row],[Q1]],"")</f>
        <v>5.208333459449932E-5</v>
      </c>
      <c r="L1472" s="3">
        <f>IFERROR(AVERAGEIFS(H1453:H1472, H1453:H1472, "&lt;" &amp; stats[[#This Row],[Q3]]+(2*stats[[#This Row],[IQR]]), H1453:H1472, "&gt;" &amp; stats[[#This Row],[Q1]]-(2*stats[[#This Row],[IQR]])),"")</f>
        <v>9.2881944437976931E-4</v>
      </c>
    </row>
    <row r="1473" spans="1:12" x14ac:dyDescent="0.25">
      <c r="A1473" s="9">
        <v>44280.942002314812</v>
      </c>
      <c r="B1473" s="10">
        <v>0</v>
      </c>
      <c r="C1473" s="10">
        <v>1</v>
      </c>
      <c r="D1473" s="11">
        <f>SUM(B$2:B1473)</f>
        <v>3</v>
      </c>
      <c r="E1473" s="11">
        <f>SUM(C$2:C1473)</f>
        <v>1472</v>
      </c>
      <c r="F1473" s="12">
        <f>IF(stats[[#This Row],[Datetime]],stats[[#This Row],[Total Clear]]/stats[[#This Row],[Total Runs]],NA())</f>
        <v>2.0380434782608695E-3</v>
      </c>
      <c r="G1473" s="2">
        <f t="shared" si="72"/>
        <v>0</v>
      </c>
      <c r="H1473" s="3">
        <f>IFERROR(stats[[#This Row],[Datetime]]-A1472,"")</f>
        <v>8.4490740846376866E-4</v>
      </c>
      <c r="I1473" s="3">
        <f t="shared" si="73"/>
        <v>8.9120370648743119E-4</v>
      </c>
      <c r="J1473" s="3">
        <f t="shared" si="74"/>
        <v>9.5196759502869099E-4</v>
      </c>
      <c r="K1473" s="3">
        <f>IFERROR(stats[[#This Row],[Q3]]-stats[[#This Row],[Q1]],"")</f>
        <v>6.0763888541259803E-5</v>
      </c>
      <c r="L1473" s="3">
        <f>IFERROR(AVERAGEIFS(H1454:H1473, H1454:H1473, "&lt;" &amp; stats[[#This Row],[Q3]]+(2*stats[[#This Row],[IQR]]), H1454:H1473, "&gt;" &amp; stats[[#This Row],[Q1]]-(2*stats[[#This Row],[IQR]])),"")</f>
        <v>9.2476851823448665E-4</v>
      </c>
    </row>
    <row r="1474" spans="1:12" x14ac:dyDescent="0.25">
      <c r="A1474" s="9">
        <v>44280.942916666667</v>
      </c>
      <c r="B1474" s="10">
        <v>0</v>
      </c>
      <c r="C1474" s="10">
        <v>1</v>
      </c>
      <c r="D1474" s="11">
        <f>SUM(B$2:B1474)</f>
        <v>3</v>
      </c>
      <c r="E1474" s="11">
        <f>SUM(C$2:C1474)</f>
        <v>1473</v>
      </c>
      <c r="F1474" s="12">
        <f>IF(stats[[#This Row],[Datetime]],stats[[#This Row],[Total Clear]]/stats[[#This Row],[Total Runs]],NA())</f>
        <v>2.0366598778004071E-3</v>
      </c>
      <c r="G1474" s="2">
        <f t="shared" si="72"/>
        <v>0</v>
      </c>
      <c r="H1474" s="3">
        <f>IFERROR(stats[[#This Row],[Datetime]]-A1473,"")</f>
        <v>9.1435185458976775E-4</v>
      </c>
      <c r="I1474" s="3">
        <f t="shared" si="73"/>
        <v>8.9120370648743119E-4</v>
      </c>
      <c r="J1474" s="3">
        <f t="shared" si="74"/>
        <v>9.4039352006802801E-4</v>
      </c>
      <c r="K1474" s="3">
        <f>IFERROR(stats[[#This Row],[Q3]]-stats[[#This Row],[Q1]],"")</f>
        <v>4.918981358059682E-5</v>
      </c>
      <c r="L1474" s="3">
        <f>IFERROR(AVERAGEIFS(H1455:H1474, H1455:H1474, "&lt;" &amp; stats[[#This Row],[Q3]]+(2*stats[[#This Row],[IQR]]), H1455:H1474, "&gt;" &amp; stats[[#This Row],[Q1]]-(2*stats[[#This Row],[IQR]])),"")</f>
        <v>9.1956018513883464E-4</v>
      </c>
    </row>
    <row r="1475" spans="1:12" x14ac:dyDescent="0.25">
      <c r="A1475" s="9">
        <v>44280.943773148145</v>
      </c>
      <c r="B1475" s="10">
        <v>0</v>
      </c>
      <c r="C1475" s="10">
        <v>1</v>
      </c>
      <c r="D1475" s="11">
        <f>SUM(B$2:B1475)</f>
        <v>3</v>
      </c>
      <c r="E1475" s="11">
        <f>SUM(C$2:C1475)</f>
        <v>1474</v>
      </c>
      <c r="F1475" s="12">
        <f>IF(stats[[#This Row],[Datetime]],stats[[#This Row],[Total Clear]]/stats[[#This Row],[Total Runs]],NA())</f>
        <v>2.0352781546811396E-3</v>
      </c>
      <c r="G1475" s="2">
        <f t="shared" si="72"/>
        <v>0</v>
      </c>
      <c r="H1475" s="3">
        <f>IFERROR(stats[[#This Row],[Datetime]]-A1474,"")</f>
        <v>8.5648147796746343E-4</v>
      </c>
      <c r="I1475" s="3">
        <f t="shared" si="73"/>
        <v>8.9120370103046298E-4</v>
      </c>
      <c r="J1475" s="3">
        <f t="shared" si="74"/>
        <v>9.374999954161467E-4</v>
      </c>
      <c r="K1475" s="3">
        <f>IFERROR(stats[[#This Row],[Q3]]-stats[[#This Row],[Q1]],"")</f>
        <v>4.6296294385683723E-5</v>
      </c>
      <c r="L1475" s="3">
        <f>IFERROR(AVERAGEIFS(H1456:H1475, H1456:H1475, "&lt;" &amp; stats[[#This Row],[Q3]]+(2*stats[[#This Row],[IQR]]), H1456:H1475, "&gt;" &amp; stats[[#This Row],[Q1]]-(2*stats[[#This Row],[IQR]])),"")</f>
        <v>9.1922514624648581E-4</v>
      </c>
    </row>
    <row r="1476" spans="1:12" x14ac:dyDescent="0.25">
      <c r="A1476" s="9">
        <v>44280.944594907407</v>
      </c>
      <c r="B1476" s="10">
        <v>0</v>
      </c>
      <c r="C1476" s="10">
        <v>1</v>
      </c>
      <c r="D1476" s="11">
        <f>SUM(B$2:B1476)</f>
        <v>3</v>
      </c>
      <c r="E1476" s="11">
        <f>SUM(C$2:C1476)</f>
        <v>1475</v>
      </c>
      <c r="F1476" s="12">
        <f>IF(stats[[#This Row],[Datetime]],stats[[#This Row],[Total Clear]]/stats[[#This Row],[Total Runs]],NA())</f>
        <v>2.0338983050847458E-3</v>
      </c>
      <c r="G1476" s="2">
        <f t="shared" si="72"/>
        <v>0</v>
      </c>
      <c r="H1476" s="3">
        <f>IFERROR(stats[[#This Row],[Datetime]]-A1475,"")</f>
        <v>8.217592621804215E-4</v>
      </c>
      <c r="I1476" s="3">
        <f t="shared" si="73"/>
        <v>8.8831018365453929E-4</v>
      </c>
      <c r="J1476" s="3">
        <f t="shared" si="74"/>
        <v>9.374999935971573E-4</v>
      </c>
      <c r="K1476" s="3">
        <f>IFERROR(stats[[#This Row],[Q3]]-stats[[#This Row],[Q1]],"")</f>
        <v>4.9189809942618012E-5</v>
      </c>
      <c r="L1476" s="3">
        <f>IFERROR(AVERAGEIFS(H1457:H1476, H1457:H1476, "&lt;" &amp; stats[[#This Row],[Q3]]+(2*stats[[#This Row],[IQR]]), H1457:H1476, "&gt;" &amp; stats[[#This Row],[Q1]]-(2*stats[[#This Row],[IQR]])),"")</f>
        <v>9.0335648128530015E-4</v>
      </c>
    </row>
    <row r="1477" spans="1:12" x14ac:dyDescent="0.25">
      <c r="A1477" s="9">
        <v>44280.945613425924</v>
      </c>
      <c r="B1477" s="10">
        <v>0</v>
      </c>
      <c r="C1477" s="10">
        <v>1</v>
      </c>
      <c r="D1477" s="11">
        <f>SUM(B$2:B1477)</f>
        <v>3</v>
      </c>
      <c r="E1477" s="11">
        <f>SUM(C$2:C1477)</f>
        <v>1476</v>
      </c>
      <c r="F1477" s="12">
        <f>IF(stats[[#This Row],[Datetime]],stats[[#This Row],[Total Clear]]/stats[[#This Row],[Total Runs]],NA())</f>
        <v>2.0325203252032522E-3</v>
      </c>
      <c r="G1477" s="2">
        <f t="shared" si="72"/>
        <v>0</v>
      </c>
      <c r="H1477" s="3">
        <f>IFERROR(stats[[#This Row],[Datetime]]-A1476,"")</f>
        <v>1.0185185165028088E-3</v>
      </c>
      <c r="I1477" s="3">
        <f t="shared" si="73"/>
        <v>8.8831018365453929E-4</v>
      </c>
      <c r="J1477" s="3">
        <f t="shared" si="74"/>
        <v>9.374999954161467E-4</v>
      </c>
      <c r="K1477" s="3">
        <f>IFERROR(stats[[#This Row],[Q3]]-stats[[#This Row],[Q1]],"")</f>
        <v>4.9189811761607416E-5</v>
      </c>
      <c r="L1477" s="3">
        <f>IFERROR(AVERAGEIFS(H1458:H1477, H1458:H1477, "&lt;" &amp; stats[[#This Row],[Q3]]+(2*stats[[#This Row],[IQR]]), H1458:H1477, "&gt;" &amp; stats[[#This Row],[Q1]]-(2*stats[[#This Row],[IQR]])),"")</f>
        <v>9.074074074305827E-4</v>
      </c>
    </row>
    <row r="1478" spans="1:12" x14ac:dyDescent="0.25">
      <c r="A1478" s="9">
        <v>44280.946504629632</v>
      </c>
      <c r="B1478" s="10">
        <v>0</v>
      </c>
      <c r="C1478" s="10">
        <v>1</v>
      </c>
      <c r="D1478" s="11">
        <f>SUM(B$2:B1478)</f>
        <v>3</v>
      </c>
      <c r="E1478" s="11">
        <f>SUM(C$2:C1478)</f>
        <v>1477</v>
      </c>
      <c r="F1478" s="12">
        <f>IF(stats[[#This Row],[Datetime]],stats[[#This Row],[Total Clear]]/stats[[#This Row],[Total Runs]],NA())</f>
        <v>2.031144211238998E-3</v>
      </c>
      <c r="G1478" s="2">
        <f t="shared" si="72"/>
        <v>0</v>
      </c>
      <c r="H1478" s="3">
        <f>IFERROR(stats[[#This Row],[Datetime]]-A1477,"")</f>
        <v>8.9120370830642059E-4</v>
      </c>
      <c r="I1478" s="3">
        <f t="shared" si="73"/>
        <v>8.8831018365453929E-4</v>
      </c>
      <c r="J1478" s="3">
        <f t="shared" si="74"/>
        <v>9.374999954161467E-4</v>
      </c>
      <c r="K1478" s="3">
        <f>IFERROR(stats[[#This Row],[Q3]]-stats[[#This Row],[Q1]],"")</f>
        <v>4.9189811761607416E-5</v>
      </c>
      <c r="L1478" s="3">
        <f>IFERROR(AVERAGEIFS(H1459:H1478, H1459:H1478, "&lt;" &amp; stats[[#This Row],[Q3]]+(2*stats[[#This Row],[IQR]]), H1459:H1478, "&gt;" &amp; stats[[#This Row],[Q1]]-(2*stats[[#This Row],[IQR]])),"")</f>
        <v>9.0682870395539792E-4</v>
      </c>
    </row>
    <row r="1479" spans="1:12" x14ac:dyDescent="0.25">
      <c r="A1479" s="9">
        <v>44280.947430555556</v>
      </c>
      <c r="B1479" s="10">
        <v>0</v>
      </c>
      <c r="C1479" s="10">
        <v>1</v>
      </c>
      <c r="D1479" s="11">
        <f>SUM(B$2:B1479)</f>
        <v>3</v>
      </c>
      <c r="E1479" s="11">
        <f>SUM(C$2:C1479)</f>
        <v>1478</v>
      </c>
      <c r="F1479" s="12">
        <f>IF(stats[[#This Row],[Datetime]],stats[[#This Row],[Total Clear]]/stats[[#This Row],[Total Runs]],NA())</f>
        <v>2.0297699594046007E-3</v>
      </c>
      <c r="G1479" s="2">
        <f t="shared" ref="G1479:G1542" si="75">SUM(B1460:B1479) / SUM(C1460:C1479)</f>
        <v>0</v>
      </c>
      <c r="H1479" s="3">
        <f>IFERROR(stats[[#This Row],[Datetime]]-A1478,"")</f>
        <v>9.2592592409346253E-4</v>
      </c>
      <c r="I1479" s="3">
        <f t="shared" ref="I1479:I1542" si="76">IFERROR(_xlfn.QUARTILE.INC(H1460:H1479,1),"")</f>
        <v>8.8831018365453929E-4</v>
      </c>
      <c r="J1479" s="3">
        <f t="shared" ref="J1479:J1542" si="77">IFERROR(_xlfn.QUARTILE.INC(H1460:H1479,3),"")</f>
        <v>9.374999954161467E-4</v>
      </c>
      <c r="K1479" s="3">
        <f>IFERROR(stats[[#This Row],[Q3]]-stats[[#This Row],[Q1]],"")</f>
        <v>4.9189811761607416E-5</v>
      </c>
      <c r="L1479" s="3">
        <f>IFERROR(AVERAGEIFS(H1460:H1479, H1460:H1479, "&lt;" &amp; stats[[#This Row],[Q3]]+(2*stats[[#This Row],[IQR]]), H1460:H1479, "&gt;" &amp; stats[[#This Row],[Q1]]-(2*stats[[#This Row],[IQR]])),"")</f>
        <v>9.074074074305827E-4</v>
      </c>
    </row>
    <row r="1480" spans="1:12" x14ac:dyDescent="0.25">
      <c r="A1480" s="9">
        <v>44280.948298611111</v>
      </c>
      <c r="B1480" s="10">
        <v>0</v>
      </c>
      <c r="C1480" s="10">
        <v>1</v>
      </c>
      <c r="D1480" s="11">
        <f>SUM(B$2:B1480)</f>
        <v>3</v>
      </c>
      <c r="E1480" s="11">
        <f>SUM(C$2:C1480)</f>
        <v>1479</v>
      </c>
      <c r="F1480" s="12">
        <f>IF(stats[[#This Row],[Datetime]],stats[[#This Row],[Total Clear]]/stats[[#This Row],[Total Runs]],NA())</f>
        <v>2.0283975659229209E-3</v>
      </c>
      <c r="G1480" s="2">
        <f t="shared" si="75"/>
        <v>0</v>
      </c>
      <c r="H1480" s="3">
        <f>IFERROR(stats[[#This Row],[Datetime]]-A1479,"")</f>
        <v>8.6805555474711582E-4</v>
      </c>
      <c r="I1480" s="3">
        <f t="shared" si="76"/>
        <v>8.7673611233185511E-4</v>
      </c>
      <c r="J1480" s="3">
        <f t="shared" si="77"/>
        <v>9.374999954161467E-4</v>
      </c>
      <c r="K1480" s="3">
        <f>IFERROR(stats[[#This Row],[Q3]]-stats[[#This Row],[Q1]],"")</f>
        <v>6.0763883084291592E-5</v>
      </c>
      <c r="L1480" s="3">
        <f>IFERROR(AVERAGEIFS(H1461:H1480, H1461:H1480, "&lt;" &amp; stats[[#This Row],[Q3]]+(2*stats[[#This Row],[IQR]]), H1461:H1480, "&gt;" &amp; stats[[#This Row],[Q1]]-(2*stats[[#This Row],[IQR]])),"")</f>
        <v>9.0451388896326532E-4</v>
      </c>
    </row>
    <row r="1481" spans="1:12" x14ac:dyDescent="0.25">
      <c r="A1481" s="9">
        <v>44280.949189814812</v>
      </c>
      <c r="B1481" s="10">
        <v>0</v>
      </c>
      <c r="C1481" s="10">
        <v>1</v>
      </c>
      <c r="D1481" s="11">
        <f>SUM(B$2:B1481)</f>
        <v>3</v>
      </c>
      <c r="E1481" s="11">
        <f>SUM(C$2:C1481)</f>
        <v>1480</v>
      </c>
      <c r="F1481" s="12">
        <f>IF(stats[[#This Row],[Datetime]],stats[[#This Row],[Total Clear]]/stats[[#This Row],[Total Runs]],NA())</f>
        <v>2.0270270270270271E-3</v>
      </c>
      <c r="G1481" s="2">
        <f t="shared" si="75"/>
        <v>0</v>
      </c>
      <c r="H1481" s="3">
        <f>IFERROR(stats[[#This Row],[Datetime]]-A1480,"")</f>
        <v>8.9120370103046298E-4</v>
      </c>
      <c r="I1481" s="3">
        <f t="shared" si="76"/>
        <v>8.7673611233185511E-4</v>
      </c>
      <c r="J1481" s="3">
        <f t="shared" si="77"/>
        <v>9.2881944146938622E-4</v>
      </c>
      <c r="K1481" s="3">
        <f>IFERROR(stats[[#This Row],[Q3]]-stats[[#This Row],[Q1]],"")</f>
        <v>5.2083329137531109E-5</v>
      </c>
      <c r="L1481" s="3">
        <f>IFERROR(AVERAGEIFS(H1462:H1481, H1462:H1481, "&lt;" &amp; stats[[#This Row],[Q3]]+(2*stats[[#This Row],[IQR]]), H1462:H1481, "&gt;" &amp; stats[[#This Row],[Q1]]-(2*stats[[#This Row],[IQR]])),"")</f>
        <v>9.0104166665696541E-4</v>
      </c>
    </row>
    <row r="1482" spans="1:12" x14ac:dyDescent="0.25">
      <c r="A1482" s="9">
        <v>44280.950057870374</v>
      </c>
      <c r="B1482" s="10">
        <v>0</v>
      </c>
      <c r="C1482" s="10">
        <v>1</v>
      </c>
      <c r="D1482" s="11">
        <f>SUM(B$2:B1482)</f>
        <v>3</v>
      </c>
      <c r="E1482" s="11">
        <f>SUM(C$2:C1482)</f>
        <v>1481</v>
      </c>
      <c r="F1482" s="12">
        <f>IF(stats[[#This Row],[Datetime]],stats[[#This Row],[Total Clear]]/stats[[#This Row],[Total Runs]],NA())</f>
        <v>2.0256583389601621E-3</v>
      </c>
      <c r="G1482" s="2">
        <f t="shared" si="75"/>
        <v>0</v>
      </c>
      <c r="H1482" s="3">
        <f>IFERROR(stats[[#This Row],[Datetime]]-A1481,"")</f>
        <v>8.6805556202307343E-4</v>
      </c>
      <c r="I1482" s="3">
        <f t="shared" si="76"/>
        <v>8.6805556020408403E-4</v>
      </c>
      <c r="J1482" s="3">
        <f t="shared" si="77"/>
        <v>9.2881944146938622E-4</v>
      </c>
      <c r="K1482" s="3">
        <f>IFERROR(stats[[#This Row],[Q3]]-stats[[#This Row],[Q1]],"")</f>
        <v>6.0763881265302189E-5</v>
      </c>
      <c r="L1482" s="3">
        <f>IFERROR(AVERAGEIFS(H1463:H1482, H1463:H1482, "&lt;" &amp; stats[[#This Row],[Q3]]+(2*stats[[#This Row],[IQR]]), H1463:H1482, "&gt;" &amp; stats[[#This Row],[Q1]]-(2*stats[[#This Row],[IQR]])),"")</f>
        <v>8.9988425934279799E-4</v>
      </c>
    </row>
    <row r="1483" spans="1:12" x14ac:dyDescent="0.25">
      <c r="A1483" s="9">
        <v>44280.950879629629</v>
      </c>
      <c r="B1483" s="10">
        <v>0</v>
      </c>
      <c r="C1483" s="10">
        <v>1</v>
      </c>
      <c r="D1483" s="11">
        <f>SUM(B$2:B1483)</f>
        <v>3</v>
      </c>
      <c r="E1483" s="11">
        <f>SUM(C$2:C1483)</f>
        <v>1482</v>
      </c>
      <c r="F1483" s="12">
        <f>IF(stats[[#This Row],[Datetime]],stats[[#This Row],[Total Clear]]/stats[[#This Row],[Total Runs]],NA())</f>
        <v>2.0242914979757085E-3</v>
      </c>
      <c r="G1483" s="2">
        <f t="shared" si="75"/>
        <v>0</v>
      </c>
      <c r="H1483" s="3">
        <f>IFERROR(stats[[#This Row],[Datetime]]-A1482,"")</f>
        <v>8.2175925490446389E-4</v>
      </c>
      <c r="I1483" s="3">
        <f t="shared" si="76"/>
        <v>8.6516203555220272E-4</v>
      </c>
      <c r="J1483" s="3">
        <f t="shared" si="77"/>
        <v>9.2592592409346253E-4</v>
      </c>
      <c r="K1483" s="3">
        <f>IFERROR(stats[[#This Row],[Q3]]-stats[[#This Row],[Q1]],"")</f>
        <v>6.0763888541259803E-5</v>
      </c>
      <c r="L1483" s="3">
        <f>IFERROR(AVERAGEIFS(H1464:H1483, H1464:H1483, "&lt;" &amp; stats[[#This Row],[Q3]]+(2*stats[[#This Row],[IQR]]), H1464:H1483, "&gt;" &amp; stats[[#This Row],[Q1]]-(2*stats[[#This Row],[IQR]])),"")</f>
        <v>8.9409722204436548E-4</v>
      </c>
    </row>
    <row r="1484" spans="1:12" x14ac:dyDescent="0.25">
      <c r="A1484" s="9">
        <v>44280.951724537037</v>
      </c>
      <c r="B1484" s="10">
        <v>0</v>
      </c>
      <c r="C1484" s="10">
        <v>1</v>
      </c>
      <c r="D1484" s="11">
        <f>SUM(B$2:B1484)</f>
        <v>3</v>
      </c>
      <c r="E1484" s="11">
        <f>SUM(C$2:C1484)</f>
        <v>1483</v>
      </c>
      <c r="F1484" s="12">
        <f>IF(stats[[#This Row],[Datetime]],stats[[#This Row],[Total Clear]]/stats[[#This Row],[Total Runs]],NA())</f>
        <v>2.0229265003371545E-3</v>
      </c>
      <c r="G1484" s="2">
        <f t="shared" si="75"/>
        <v>0</v>
      </c>
      <c r="H1484" s="3">
        <f>IFERROR(stats[[#This Row],[Datetime]]-A1483,"")</f>
        <v>8.4490740846376866E-4</v>
      </c>
      <c r="I1484" s="3">
        <f t="shared" si="76"/>
        <v>8.5358796059153974E-4</v>
      </c>
      <c r="J1484" s="3">
        <f t="shared" si="77"/>
        <v>9.2592592409346253E-4</v>
      </c>
      <c r="K1484" s="3">
        <f>IFERROR(stats[[#This Row],[Q3]]-stats[[#This Row],[Q1]],"")</f>
        <v>7.2337963501922786E-5</v>
      </c>
      <c r="L1484" s="3">
        <f>IFERROR(AVERAGEIFS(H1465:H1484, H1465:H1484, "&lt;" &amp; stats[[#This Row],[Q3]]+(2*stats[[#This Row],[IQR]]), H1465:H1484, "&gt;" &amp; stats[[#This Row],[Q1]]-(2*stats[[#This Row],[IQR]])),"")</f>
        <v>8.9178240741603074E-4</v>
      </c>
    </row>
    <row r="1485" spans="1:12" x14ac:dyDescent="0.25">
      <c r="A1485" s="9">
        <v>44280.952604166669</v>
      </c>
      <c r="B1485" s="10">
        <v>0</v>
      </c>
      <c r="C1485" s="10">
        <v>1</v>
      </c>
      <c r="D1485" s="11">
        <f>SUM(B$2:B1485)</f>
        <v>3</v>
      </c>
      <c r="E1485" s="11">
        <f>SUM(C$2:C1485)</f>
        <v>1484</v>
      </c>
      <c r="F1485" s="12">
        <f>IF(stats[[#This Row],[Datetime]],stats[[#This Row],[Total Clear]]/stats[[#This Row],[Total Runs]],NA())</f>
        <v>2.0215633423180594E-3</v>
      </c>
      <c r="G1485" s="2">
        <f t="shared" si="75"/>
        <v>0</v>
      </c>
      <c r="H1485" s="3">
        <f>IFERROR(stats[[#This Row],[Datetime]]-A1484,"")</f>
        <v>8.7962963152676821E-4</v>
      </c>
      <c r="I1485" s="3">
        <f t="shared" si="76"/>
        <v>8.5358796059153974E-4</v>
      </c>
      <c r="J1485" s="3">
        <f t="shared" si="77"/>
        <v>9.1724537196569145E-4</v>
      </c>
      <c r="K1485" s="3">
        <f>IFERROR(stats[[#This Row],[Q3]]-stats[[#This Row],[Q1]],"")</f>
        <v>6.3657411374151707E-5</v>
      </c>
      <c r="L1485" s="3">
        <f>IFERROR(AVERAGEIFS(H1466:H1485, H1466:H1485, "&lt;" &amp; stats[[#This Row],[Q3]]+(2*stats[[#This Row],[IQR]]), H1466:H1485, "&gt;" &amp; stats[[#This Row],[Q1]]-(2*stats[[#This Row],[IQR]])),"")</f>
        <v>8.8831018510973083E-4</v>
      </c>
    </row>
    <row r="1486" spans="1:12" x14ac:dyDescent="0.25">
      <c r="A1486" s="9">
        <v>44280.953460648147</v>
      </c>
      <c r="B1486" s="10">
        <v>0</v>
      </c>
      <c r="C1486" s="10">
        <v>1</v>
      </c>
      <c r="D1486" s="11">
        <f>SUM(B$2:B1486)</f>
        <v>3</v>
      </c>
      <c r="E1486" s="11">
        <f>SUM(C$2:C1486)</f>
        <v>1485</v>
      </c>
      <c r="F1486" s="12">
        <f>IF(stats[[#This Row],[Datetime]],stats[[#This Row],[Total Clear]]/stats[[#This Row],[Total Runs]],NA())</f>
        <v>2.0202020202020202E-3</v>
      </c>
      <c r="G1486" s="2">
        <f t="shared" si="75"/>
        <v>0</v>
      </c>
      <c r="H1486" s="3">
        <f>IFERROR(stats[[#This Row],[Datetime]]-A1485,"")</f>
        <v>8.5648147796746343E-4</v>
      </c>
      <c r="I1486" s="3">
        <f t="shared" si="76"/>
        <v>8.5358796059153974E-4</v>
      </c>
      <c r="J1486" s="3">
        <f t="shared" si="77"/>
        <v>9.0567129700502846E-4</v>
      </c>
      <c r="K1486" s="3">
        <f>IFERROR(stats[[#This Row],[Q3]]-stats[[#This Row],[Q1]],"")</f>
        <v>5.2083336413488723E-5</v>
      </c>
      <c r="L1486" s="3">
        <f>IFERROR(AVERAGEIFS(H1467:H1486, H1467:H1486, "&lt;" &amp; stats[[#This Row],[Q3]]+(2*stats[[#This Row],[IQR]]), H1467:H1486, "&gt;" &amp; stats[[#This Row],[Q1]]-(2*stats[[#This Row],[IQR]])),"")</f>
        <v>8.7719298263484811E-4</v>
      </c>
    </row>
    <row r="1487" spans="1:12" x14ac:dyDescent="0.25">
      <c r="A1487" s="9">
        <v>44280.954456018517</v>
      </c>
      <c r="B1487" s="10">
        <v>0</v>
      </c>
      <c r="C1487" s="10">
        <v>1</v>
      </c>
      <c r="D1487" s="11">
        <f>SUM(B$2:B1487)</f>
        <v>3</v>
      </c>
      <c r="E1487" s="11">
        <f>SUM(C$2:C1487)</f>
        <v>1486</v>
      </c>
      <c r="F1487" s="12">
        <f>IF(stats[[#This Row],[Datetime]],stats[[#This Row],[Total Clear]]/stats[[#This Row],[Total Runs]],NA())</f>
        <v>2.018842530282638E-3</v>
      </c>
      <c r="G1487" s="2">
        <f t="shared" si="75"/>
        <v>0</v>
      </c>
      <c r="H1487" s="3">
        <f>IFERROR(stats[[#This Row],[Datetime]]-A1486,"")</f>
        <v>9.9537037021946162E-4</v>
      </c>
      <c r="I1487" s="3">
        <f t="shared" si="76"/>
        <v>8.5358796059153974E-4</v>
      </c>
      <c r="J1487" s="3">
        <f t="shared" si="77"/>
        <v>9.0567129700502846E-4</v>
      </c>
      <c r="K1487" s="3">
        <f>IFERROR(stats[[#This Row],[Q3]]-stats[[#This Row],[Q1]],"")</f>
        <v>5.2083336413488723E-5</v>
      </c>
      <c r="L1487" s="3">
        <f>IFERROR(AVERAGEIFS(H1468:H1487, H1468:H1487, "&lt;" &amp; stats[[#This Row],[Q3]]+(2*stats[[#This Row],[IQR]]), H1468:H1487, "&gt;" &amp; stats[[#This Row],[Q1]]-(2*stats[[#This Row],[IQR]])),"")</f>
        <v>8.7780214418767407E-4</v>
      </c>
    </row>
    <row r="1488" spans="1:12" x14ac:dyDescent="0.25">
      <c r="A1488" s="9">
        <v>44280.955381944441</v>
      </c>
      <c r="B1488" s="10">
        <v>0</v>
      </c>
      <c r="C1488" s="10">
        <v>1</v>
      </c>
      <c r="D1488" s="11">
        <f>SUM(B$2:B1488)</f>
        <v>3</v>
      </c>
      <c r="E1488" s="11">
        <f>SUM(C$2:C1488)</f>
        <v>1487</v>
      </c>
      <c r="F1488" s="12">
        <f>IF(stats[[#This Row],[Datetime]],stats[[#This Row],[Total Clear]]/stats[[#This Row],[Total Runs]],NA())</f>
        <v>2.0174848688634837E-3</v>
      </c>
      <c r="G1488" s="2">
        <f t="shared" si="75"/>
        <v>0</v>
      </c>
      <c r="H1488" s="3">
        <f>IFERROR(stats[[#This Row],[Datetime]]-A1487,"")</f>
        <v>9.2592592409346253E-4</v>
      </c>
      <c r="I1488" s="3">
        <f t="shared" si="76"/>
        <v>8.5358796059153974E-4</v>
      </c>
      <c r="J1488" s="3">
        <f t="shared" si="77"/>
        <v>9.1724537196569145E-4</v>
      </c>
      <c r="K1488" s="3">
        <f>IFERROR(stats[[#This Row],[Q3]]-stats[[#This Row],[Q1]],"")</f>
        <v>6.3657411374151707E-5</v>
      </c>
      <c r="L1488" s="3">
        <f>IFERROR(AVERAGEIFS(H1469:H1488, H1469:H1488, "&lt;" &amp; stats[[#This Row],[Q3]]+(2*stats[[#This Row],[IQR]]), H1469:H1488, "&gt;" &amp; stats[[#This Row],[Q1]]-(2*stats[[#This Row],[IQR]])),"")</f>
        <v>8.8657407395658088E-4</v>
      </c>
    </row>
    <row r="1489" spans="1:12" x14ac:dyDescent="0.25">
      <c r="A1489" s="9">
        <v>44280.956226851849</v>
      </c>
      <c r="B1489" s="10">
        <v>0</v>
      </c>
      <c r="C1489" s="10">
        <v>1</v>
      </c>
      <c r="D1489" s="11">
        <f>SUM(B$2:B1489)</f>
        <v>3</v>
      </c>
      <c r="E1489" s="11">
        <f>SUM(C$2:C1489)</f>
        <v>1488</v>
      </c>
      <c r="F1489" s="12">
        <f>IF(stats[[#This Row],[Datetime]],stats[[#This Row],[Total Clear]]/stats[[#This Row],[Total Runs]],NA())</f>
        <v>2.0161290322580645E-3</v>
      </c>
      <c r="G1489" s="2">
        <f t="shared" si="75"/>
        <v>0</v>
      </c>
      <c r="H1489" s="3">
        <f>IFERROR(stats[[#This Row],[Datetime]]-A1488,"")</f>
        <v>8.4490740846376866E-4</v>
      </c>
      <c r="I1489" s="3">
        <f t="shared" si="76"/>
        <v>8.4490740846376866E-4</v>
      </c>
      <c r="J1489" s="3">
        <f t="shared" si="77"/>
        <v>9.1724537196569145E-4</v>
      </c>
      <c r="K1489" s="3">
        <f>IFERROR(stats[[#This Row],[Q3]]-stats[[#This Row],[Q1]],"")</f>
        <v>7.2337963501922786E-5</v>
      </c>
      <c r="L1489" s="3">
        <f>IFERROR(AVERAGEIFS(H1470:H1489, H1470:H1489, "&lt;" &amp; stats[[#This Row],[Q3]]+(2*stats[[#This Row],[IQR]]), H1470:H1489, "&gt;" &amp; stats[[#This Row],[Q1]]-(2*stats[[#This Row],[IQR]])),"")</f>
        <v>8.8483796280343081E-4</v>
      </c>
    </row>
    <row r="1490" spans="1:12" x14ac:dyDescent="0.25">
      <c r="A1490" s="9">
        <v>44280.957118055558</v>
      </c>
      <c r="B1490" s="10">
        <v>0</v>
      </c>
      <c r="C1490" s="10">
        <v>1</v>
      </c>
      <c r="D1490" s="11">
        <f>SUM(B$2:B1490)</f>
        <v>3</v>
      </c>
      <c r="E1490" s="11">
        <f>SUM(C$2:C1490)</f>
        <v>1489</v>
      </c>
      <c r="F1490" s="12">
        <f>IF(stats[[#This Row],[Datetime]],stats[[#This Row],[Total Clear]]/stats[[#This Row],[Total Runs]],NA())</f>
        <v>2.0147750167897917E-3</v>
      </c>
      <c r="G1490" s="2">
        <f t="shared" si="75"/>
        <v>0</v>
      </c>
      <c r="H1490" s="3">
        <f>IFERROR(stats[[#This Row],[Datetime]]-A1489,"")</f>
        <v>8.9120370830642059E-4</v>
      </c>
      <c r="I1490" s="3">
        <f t="shared" si="76"/>
        <v>8.5358796059153974E-4</v>
      </c>
      <c r="J1490" s="3">
        <f t="shared" si="77"/>
        <v>9.1724537196569145E-4</v>
      </c>
      <c r="K1490" s="3">
        <f>IFERROR(stats[[#This Row],[Q3]]-stats[[#This Row],[Q1]],"")</f>
        <v>6.3657411374151707E-5</v>
      </c>
      <c r="L1490" s="3">
        <f>IFERROR(AVERAGEIFS(H1471:H1490, H1471:H1490, "&lt;" &amp; stats[[#This Row],[Q3]]+(2*stats[[#This Row],[IQR]]), H1471:H1490, "&gt;" &amp; stats[[#This Row],[Q1]]-(2*stats[[#This Row],[IQR]])),"")</f>
        <v>8.8946759278769601E-4</v>
      </c>
    </row>
    <row r="1491" spans="1:12" x14ac:dyDescent="0.25">
      <c r="A1491" s="9">
        <v>44280.958032407405</v>
      </c>
      <c r="B1491" s="10">
        <v>0</v>
      </c>
      <c r="C1491" s="10">
        <v>1</v>
      </c>
      <c r="D1491" s="11">
        <f>SUM(B$2:B1491)</f>
        <v>3</v>
      </c>
      <c r="E1491" s="11">
        <f>SUM(C$2:C1491)</f>
        <v>1490</v>
      </c>
      <c r="F1491" s="12">
        <f>IF(stats[[#This Row],[Datetime]],stats[[#This Row],[Total Clear]]/stats[[#This Row],[Total Runs]],NA())</f>
        <v>2.0134228187919465E-3</v>
      </c>
      <c r="G1491" s="2">
        <f t="shared" si="75"/>
        <v>0</v>
      </c>
      <c r="H1491" s="3">
        <f>IFERROR(stats[[#This Row],[Datetime]]-A1490,"")</f>
        <v>9.1435184731381014E-4</v>
      </c>
      <c r="I1491" s="3">
        <f t="shared" si="76"/>
        <v>8.5358796059153974E-4</v>
      </c>
      <c r="J1491" s="3">
        <f t="shared" si="77"/>
        <v>9.1435184913279954E-4</v>
      </c>
      <c r="K1491" s="3">
        <f>IFERROR(stats[[#This Row],[Q3]]-stats[[#This Row],[Q1]],"")</f>
        <v>6.0763888541259803E-5</v>
      </c>
      <c r="L1491" s="3">
        <f>IFERROR(AVERAGEIFS(H1472:H1491, H1472:H1491, "&lt;" &amp; stats[[#This Row],[Q3]]+(2*stats[[#This Row],[IQR]]), H1472:H1491, "&gt;" &amp; stats[[#This Row],[Q1]]-(2*stats[[#This Row],[IQR]])),"")</f>
        <v>8.8888888894871347E-4</v>
      </c>
    </row>
    <row r="1492" spans="1:12" x14ac:dyDescent="0.25">
      <c r="A1492" s="9">
        <v>44280.958923611113</v>
      </c>
      <c r="B1492" s="10">
        <v>0</v>
      </c>
      <c r="C1492" s="10">
        <v>1</v>
      </c>
      <c r="D1492" s="11">
        <f>SUM(B$2:B1492)</f>
        <v>3</v>
      </c>
      <c r="E1492" s="11">
        <f>SUM(C$2:C1492)</f>
        <v>1491</v>
      </c>
      <c r="F1492" s="12">
        <f>IF(stats[[#This Row],[Datetime]],stats[[#This Row],[Total Clear]]/stats[[#This Row],[Total Runs]],NA())</f>
        <v>2.012072434607646E-3</v>
      </c>
      <c r="G1492" s="2">
        <f t="shared" si="75"/>
        <v>0</v>
      </c>
      <c r="H1492" s="3">
        <f>IFERROR(stats[[#This Row],[Datetime]]-A1491,"")</f>
        <v>8.9120370830642059E-4</v>
      </c>
      <c r="I1492" s="3">
        <f t="shared" si="76"/>
        <v>8.5358796059153974E-4</v>
      </c>
      <c r="J1492" s="3">
        <f t="shared" si="77"/>
        <v>9.1435184913279954E-4</v>
      </c>
      <c r="K1492" s="3">
        <f>IFERROR(stats[[#This Row],[Q3]]-stats[[#This Row],[Q1]],"")</f>
        <v>6.0763888541259803E-5</v>
      </c>
      <c r="L1492" s="3">
        <f>IFERROR(AVERAGEIFS(H1473:H1492, H1473:H1492, "&lt;" &amp; stats[[#This Row],[Q3]]+(2*stats[[#This Row],[IQR]]), H1473:H1492, "&gt;" &amp; stats[[#This Row],[Q1]]-(2*stats[[#This Row],[IQR]])),"")</f>
        <v>8.8831018547352869E-4</v>
      </c>
    </row>
    <row r="1493" spans="1:12" x14ac:dyDescent="0.25">
      <c r="A1493" s="9">
        <v>44280.959849537037</v>
      </c>
      <c r="B1493" s="10">
        <v>0</v>
      </c>
      <c r="C1493" s="10">
        <v>1</v>
      </c>
      <c r="D1493" s="11">
        <f>SUM(B$2:B1493)</f>
        <v>3</v>
      </c>
      <c r="E1493" s="11">
        <f>SUM(C$2:C1493)</f>
        <v>1492</v>
      </c>
      <c r="F1493" s="12">
        <f>IF(stats[[#This Row],[Datetime]],stats[[#This Row],[Total Clear]]/stats[[#This Row],[Total Runs]],NA())</f>
        <v>2.0107238605898124E-3</v>
      </c>
      <c r="G1493" s="2">
        <f t="shared" si="75"/>
        <v>0</v>
      </c>
      <c r="H1493" s="3">
        <f>IFERROR(stats[[#This Row],[Datetime]]-A1492,"")</f>
        <v>9.2592592409346253E-4</v>
      </c>
      <c r="I1493" s="3">
        <f t="shared" si="76"/>
        <v>8.5648147796746343E-4</v>
      </c>
      <c r="J1493" s="3">
        <f t="shared" si="77"/>
        <v>9.1724537196569145E-4</v>
      </c>
      <c r="K1493" s="3">
        <f>IFERROR(stats[[#This Row],[Q3]]-stats[[#This Row],[Q1]],"")</f>
        <v>6.0763893998228014E-5</v>
      </c>
      <c r="L1493" s="3">
        <f>IFERROR(AVERAGEIFS(H1474:H1493, H1474:H1493, "&lt;" &amp; stats[[#This Row],[Q3]]+(2*stats[[#This Row],[IQR]]), H1474:H1493, "&gt;" &amp; stats[[#This Row],[Q1]]-(2*stats[[#This Row],[IQR]])),"")</f>
        <v>8.9236111125501338E-4</v>
      </c>
    </row>
    <row r="1494" spans="1:12" x14ac:dyDescent="0.25">
      <c r="A1494" s="9">
        <v>44280.960740740738</v>
      </c>
      <c r="B1494" s="10">
        <v>0</v>
      </c>
      <c r="C1494" s="10">
        <v>1</v>
      </c>
      <c r="D1494" s="11">
        <f>SUM(B$2:B1494)</f>
        <v>3</v>
      </c>
      <c r="E1494" s="11">
        <f>SUM(C$2:C1494)</f>
        <v>1493</v>
      </c>
      <c r="F1494" s="12">
        <f>IF(stats[[#This Row],[Datetime]],stats[[#This Row],[Total Clear]]/stats[[#This Row],[Total Runs]],NA())</f>
        <v>2.0093770931011385E-3</v>
      </c>
      <c r="G1494" s="2">
        <f t="shared" si="75"/>
        <v>0</v>
      </c>
      <c r="H1494" s="3">
        <f>IFERROR(stats[[#This Row],[Datetime]]-A1493,"")</f>
        <v>8.9120370103046298E-4</v>
      </c>
      <c r="I1494" s="3">
        <f t="shared" si="76"/>
        <v>8.5648147796746343E-4</v>
      </c>
      <c r="J1494" s="3">
        <f t="shared" si="77"/>
        <v>9.1724536650872324E-4</v>
      </c>
      <c r="K1494" s="3">
        <f>IFERROR(stats[[#This Row],[Q3]]-stats[[#This Row],[Q1]],"")</f>
        <v>6.0763888541259803E-5</v>
      </c>
      <c r="L1494" s="3">
        <f>IFERROR(AVERAGEIFS(H1475:H1494, H1475:H1494, "&lt;" &amp; stats[[#This Row],[Q3]]+(2*stats[[#This Row],[IQR]]), H1475:H1494, "&gt;" &amp; stats[[#This Row],[Q1]]-(2*stats[[#This Row],[IQR]])),"")</f>
        <v>8.912037035770481E-4</v>
      </c>
    </row>
    <row r="1495" spans="1:12" x14ac:dyDescent="0.25">
      <c r="A1495" s="9">
        <v>44280.961550925924</v>
      </c>
      <c r="B1495" s="10">
        <v>0</v>
      </c>
      <c r="C1495" s="10">
        <v>1</v>
      </c>
      <c r="D1495" s="11">
        <f>SUM(B$2:B1495)</f>
        <v>3</v>
      </c>
      <c r="E1495" s="11">
        <f>SUM(C$2:C1495)</f>
        <v>1494</v>
      </c>
      <c r="F1495" s="12">
        <f>IF(stats[[#This Row],[Datetime]],stats[[#This Row],[Total Clear]]/stats[[#This Row],[Total Runs]],NA())</f>
        <v>2.008032128514056E-3</v>
      </c>
      <c r="G1495" s="2">
        <f t="shared" si="75"/>
        <v>0</v>
      </c>
      <c r="H1495" s="3">
        <f>IFERROR(stats[[#This Row],[Datetime]]-A1494,"")</f>
        <v>8.1018518540076911E-4</v>
      </c>
      <c r="I1495" s="3">
        <f t="shared" si="76"/>
        <v>8.5358796059153974E-4</v>
      </c>
      <c r="J1495" s="3">
        <f t="shared" si="77"/>
        <v>9.1724536650872324E-4</v>
      </c>
      <c r="K1495" s="3">
        <f>IFERROR(stats[[#This Row],[Q3]]-stats[[#This Row],[Q1]],"")</f>
        <v>6.3657405917183496E-5</v>
      </c>
      <c r="L1495" s="3">
        <f>IFERROR(AVERAGEIFS(H1476:H1495, H1476:H1495, "&lt;" &amp; stats[[#This Row],[Q3]]+(2*stats[[#This Row],[IQR]]), H1476:H1495, "&gt;" &amp; stats[[#This Row],[Q1]]-(2*stats[[#This Row],[IQR]])),"")</f>
        <v>8.8888888894871347E-4</v>
      </c>
    </row>
    <row r="1496" spans="1:12" x14ac:dyDescent="0.25">
      <c r="A1496" s="9">
        <v>44280.962511574071</v>
      </c>
      <c r="B1496" s="10">
        <v>0</v>
      </c>
      <c r="C1496" s="10">
        <v>1</v>
      </c>
      <c r="D1496" s="11">
        <f>SUM(B$2:B1496)</f>
        <v>3</v>
      </c>
      <c r="E1496" s="11">
        <f>SUM(C$2:C1496)</f>
        <v>1495</v>
      </c>
      <c r="F1496" s="12">
        <f>IF(stats[[#This Row],[Datetime]],stats[[#This Row],[Total Clear]]/stats[[#This Row],[Total Runs]],NA())</f>
        <v>2.0066889632107021E-3</v>
      </c>
      <c r="G1496" s="2">
        <f t="shared" si="75"/>
        <v>0</v>
      </c>
      <c r="H1496" s="3">
        <f>IFERROR(stats[[#This Row],[Datetime]]-A1495,"")</f>
        <v>9.6064814715646207E-4</v>
      </c>
      <c r="I1496" s="3">
        <f t="shared" si="76"/>
        <v>8.6516203555220272E-4</v>
      </c>
      <c r="J1496" s="3">
        <f t="shared" si="77"/>
        <v>9.2592592409346253E-4</v>
      </c>
      <c r="K1496" s="3">
        <f>IFERROR(stats[[#This Row],[Q3]]-stats[[#This Row],[Q1]],"")</f>
        <v>6.0763888541259803E-5</v>
      </c>
      <c r="L1496" s="3">
        <f>IFERROR(AVERAGEIFS(H1477:H1496, H1477:H1496, "&lt;" &amp; stats[[#This Row],[Q3]]+(2*stats[[#This Row],[IQR]]), H1477:H1496, "&gt;" &amp; stats[[#This Row],[Q1]]-(2*stats[[#This Row],[IQR]])),"")</f>
        <v>8.9583333319751544E-4</v>
      </c>
    </row>
    <row r="1497" spans="1:12" x14ac:dyDescent="0.25">
      <c r="A1497" s="9">
        <v>44280.963356481479</v>
      </c>
      <c r="B1497" s="10">
        <v>0</v>
      </c>
      <c r="C1497" s="10">
        <v>1</v>
      </c>
      <c r="D1497" s="11">
        <f>SUM(B$2:B1497)</f>
        <v>3</v>
      </c>
      <c r="E1497" s="11">
        <f>SUM(C$2:C1497)</f>
        <v>1496</v>
      </c>
      <c r="F1497" s="12">
        <f>IF(stats[[#This Row],[Datetime]],stats[[#This Row],[Total Clear]]/stats[[#This Row],[Total Runs]],NA())</f>
        <v>2.0053475935828879E-3</v>
      </c>
      <c r="G1497" s="2">
        <f t="shared" si="75"/>
        <v>0</v>
      </c>
      <c r="H1497" s="3">
        <f>IFERROR(stats[[#This Row],[Datetime]]-A1496,"")</f>
        <v>8.4490740846376866E-4</v>
      </c>
      <c r="I1497" s="3">
        <f t="shared" si="76"/>
        <v>8.5358796059153974E-4</v>
      </c>
      <c r="J1497" s="3">
        <f t="shared" si="77"/>
        <v>9.1724536650872324E-4</v>
      </c>
      <c r="K1497" s="3">
        <f>IFERROR(stats[[#This Row],[Q3]]-stats[[#This Row],[Q1]],"")</f>
        <v>6.3657405917183496E-5</v>
      </c>
      <c r="L1497" s="3">
        <f>IFERROR(AVERAGEIFS(H1478:H1497, H1478:H1497, "&lt;" &amp; stats[[#This Row],[Q3]]+(2*stats[[#This Row],[IQR]]), H1478:H1497, "&gt;" &amp; stats[[#This Row],[Q1]]-(2*stats[[#This Row],[IQR]])),"")</f>
        <v>8.8715277779556341E-4</v>
      </c>
    </row>
    <row r="1498" spans="1:12" x14ac:dyDescent="0.25">
      <c r="A1498" s="9">
        <v>44280.964305555557</v>
      </c>
      <c r="B1498" s="10">
        <v>0</v>
      </c>
      <c r="C1498" s="10">
        <v>1</v>
      </c>
      <c r="D1498" s="11">
        <f>SUM(B$2:B1498)</f>
        <v>3</v>
      </c>
      <c r="E1498" s="11">
        <f>SUM(C$2:C1498)</f>
        <v>1497</v>
      </c>
      <c r="F1498" s="12">
        <f>IF(stats[[#This Row],[Datetime]],stats[[#This Row],[Total Clear]]/stats[[#This Row],[Total Runs]],NA())</f>
        <v>2.004008016032064E-3</v>
      </c>
      <c r="G1498" s="2">
        <f t="shared" si="75"/>
        <v>0</v>
      </c>
      <c r="H1498" s="3">
        <f>IFERROR(stats[[#This Row],[Datetime]]-A1497,"")</f>
        <v>9.490740776527673E-4</v>
      </c>
      <c r="I1498" s="3">
        <f t="shared" si="76"/>
        <v>8.5358796059153974E-4</v>
      </c>
      <c r="J1498" s="3">
        <f t="shared" si="77"/>
        <v>9.2592592409346253E-4</v>
      </c>
      <c r="K1498" s="3">
        <f>IFERROR(stats[[#This Row],[Q3]]-stats[[#This Row],[Q1]],"")</f>
        <v>7.2337963501922786E-5</v>
      </c>
      <c r="L1498" s="3">
        <f>IFERROR(AVERAGEIFS(H1479:H1498, H1479:H1498, "&lt;" &amp; stats[[#This Row],[Q3]]+(2*stats[[#This Row],[IQR]]), H1479:H1498, "&gt;" &amp; stats[[#This Row],[Q1]]-(2*stats[[#This Row],[IQR]])),"")</f>
        <v>8.9004629626288079E-4</v>
      </c>
    </row>
    <row r="1499" spans="1:12" x14ac:dyDescent="0.25">
      <c r="A1499" s="9">
        <v>44280.965115740742</v>
      </c>
      <c r="B1499" s="10">
        <v>0</v>
      </c>
      <c r="C1499" s="10">
        <v>1</v>
      </c>
      <c r="D1499" s="11">
        <f>SUM(B$2:B1499)</f>
        <v>3</v>
      </c>
      <c r="E1499" s="11">
        <f>SUM(C$2:C1499)</f>
        <v>1498</v>
      </c>
      <c r="F1499" s="12">
        <f>IF(stats[[#This Row],[Datetime]],stats[[#This Row],[Total Clear]]/stats[[#This Row],[Total Runs]],NA())</f>
        <v>2.0026702269692926E-3</v>
      </c>
      <c r="G1499" s="2">
        <f t="shared" si="75"/>
        <v>0</v>
      </c>
      <c r="H1499" s="3">
        <f>IFERROR(stats[[#This Row],[Datetime]]-A1498,"")</f>
        <v>8.1018518540076911E-4</v>
      </c>
      <c r="I1499" s="3">
        <f t="shared" si="76"/>
        <v>8.4490740846376866E-4</v>
      </c>
      <c r="J1499" s="3">
        <f t="shared" si="77"/>
        <v>9.1724536650872324E-4</v>
      </c>
      <c r="K1499" s="3">
        <f>IFERROR(stats[[#This Row],[Q3]]-stats[[#This Row],[Q1]],"")</f>
        <v>7.2337958044954576E-5</v>
      </c>
      <c r="L1499" s="3">
        <f>IFERROR(AVERAGEIFS(H1480:H1499, H1480:H1499, "&lt;" &amp; stats[[#This Row],[Q3]]+(2*stats[[#This Row],[IQR]]), H1480:H1499, "&gt;" &amp; stats[[#This Row],[Q1]]-(2*stats[[#This Row],[IQR]])),"")</f>
        <v>8.8425925932824614E-4</v>
      </c>
    </row>
    <row r="1500" spans="1:12" x14ac:dyDescent="0.25">
      <c r="A1500" s="9">
        <v>44280.96607638889</v>
      </c>
      <c r="B1500" s="10">
        <v>0</v>
      </c>
      <c r="C1500" s="10">
        <v>1</v>
      </c>
      <c r="D1500" s="11">
        <f>SUM(B$2:B1500)</f>
        <v>3</v>
      </c>
      <c r="E1500" s="11">
        <f>SUM(C$2:C1500)</f>
        <v>1499</v>
      </c>
      <c r="F1500" s="12">
        <f>IF(stats[[#This Row],[Datetime]],stats[[#This Row],[Total Clear]]/stats[[#This Row],[Total Runs]],NA())</f>
        <v>2.0013342228152103E-3</v>
      </c>
      <c r="G1500" s="2">
        <f t="shared" si="75"/>
        <v>0</v>
      </c>
      <c r="H1500" s="3">
        <f>IFERROR(stats[[#This Row],[Datetime]]-A1499,"")</f>
        <v>9.6064814715646207E-4</v>
      </c>
      <c r="I1500" s="3">
        <f t="shared" si="76"/>
        <v>8.4490740846376866E-4</v>
      </c>
      <c r="J1500" s="3">
        <f t="shared" si="77"/>
        <v>9.2592592409346253E-4</v>
      </c>
      <c r="K1500" s="3">
        <f>IFERROR(stats[[#This Row],[Q3]]-stats[[#This Row],[Q1]],"")</f>
        <v>8.1018515629693866E-5</v>
      </c>
      <c r="L1500" s="3">
        <f>IFERROR(AVERAGEIFS(H1481:H1500, H1481:H1500, "&lt;" &amp; stats[[#This Row],[Q3]]+(2*stats[[#This Row],[IQR]]), H1481:H1500, "&gt;" &amp; stats[[#This Row],[Q1]]-(2*stats[[#This Row],[IQR]])),"")</f>
        <v>8.8888888894871347E-4</v>
      </c>
    </row>
    <row r="1501" spans="1:12" x14ac:dyDescent="0.25">
      <c r="A1501" s="9">
        <v>44280.967083333337</v>
      </c>
      <c r="B1501" s="10">
        <v>0</v>
      </c>
      <c r="C1501" s="10">
        <v>1</v>
      </c>
      <c r="D1501" s="11">
        <f>SUM(B$2:B1501)</f>
        <v>3</v>
      </c>
      <c r="E1501" s="11">
        <f>SUM(C$2:C1501)</f>
        <v>1500</v>
      </c>
      <c r="F1501" s="12">
        <f>IF(stats[[#This Row],[Datetime]],stats[[#This Row],[Total Clear]]/stats[[#This Row],[Total Runs]],NA())</f>
        <v>2E-3</v>
      </c>
      <c r="G1501" s="2">
        <f t="shared" si="75"/>
        <v>0</v>
      </c>
      <c r="H1501" s="3">
        <f>IFERROR(stats[[#This Row],[Datetime]]-A1500,"")</f>
        <v>1.006944446999114E-3</v>
      </c>
      <c r="I1501" s="3">
        <f t="shared" si="76"/>
        <v>8.4490740846376866E-4</v>
      </c>
      <c r="J1501" s="3">
        <f t="shared" si="77"/>
        <v>9.3171296248328872E-4</v>
      </c>
      <c r="K1501" s="3">
        <f>IFERROR(stats[[#This Row],[Q3]]-stats[[#This Row],[Q1]],"")</f>
        <v>8.6805554019520059E-5</v>
      </c>
      <c r="L1501" s="3">
        <f>IFERROR(AVERAGEIFS(H1482:H1501, H1482:H1501, "&lt;" &amp; stats[[#This Row],[Q3]]+(2*stats[[#This Row],[IQR]]), H1482:H1501, "&gt;" &amp; stats[[#This Row],[Q1]]-(2*stats[[#This Row],[IQR]])),"")</f>
        <v>8.9467592624714598E-4</v>
      </c>
    </row>
    <row r="1502" spans="1:12" x14ac:dyDescent="0.25">
      <c r="A1502" s="9">
        <v>44280.968009259261</v>
      </c>
      <c r="B1502" s="10">
        <v>0</v>
      </c>
      <c r="C1502" s="10">
        <v>1</v>
      </c>
      <c r="D1502" s="11">
        <f>SUM(B$2:B1502)</f>
        <v>3</v>
      </c>
      <c r="E1502" s="11">
        <f>SUM(C$2:C1502)</f>
        <v>1501</v>
      </c>
      <c r="F1502" s="12">
        <f>IF(stats[[#This Row],[Datetime]],stats[[#This Row],[Total Clear]]/stats[[#This Row],[Total Runs]],NA())</f>
        <v>1.9986675549633578E-3</v>
      </c>
      <c r="G1502" s="2">
        <f t="shared" si="75"/>
        <v>0</v>
      </c>
      <c r="H1502" s="3">
        <f>IFERROR(stats[[#This Row],[Datetime]]-A1501,"")</f>
        <v>9.2592592409346253E-4</v>
      </c>
      <c r="I1502" s="3">
        <f t="shared" si="76"/>
        <v>8.4490740846376866E-4</v>
      </c>
      <c r="J1502" s="3">
        <f t="shared" si="77"/>
        <v>9.3171296248328872E-4</v>
      </c>
      <c r="K1502" s="3">
        <f>IFERROR(stats[[#This Row],[Q3]]-stats[[#This Row],[Q1]],"")</f>
        <v>8.6805554019520059E-5</v>
      </c>
      <c r="L1502" s="3">
        <f>IFERROR(AVERAGEIFS(H1483:H1502, H1483:H1502, "&lt;" &amp; stats[[#This Row],[Q3]]+(2*stats[[#This Row],[IQR]]), H1483:H1502, "&gt;" &amp; stats[[#This Row],[Q1]]-(2*stats[[#This Row],[IQR]])),"")</f>
        <v>8.9756944435066539E-4</v>
      </c>
    </row>
    <row r="1503" spans="1:12" x14ac:dyDescent="0.25">
      <c r="A1503" s="9">
        <v>44280.968981481485</v>
      </c>
      <c r="B1503" s="10">
        <v>0</v>
      </c>
      <c r="C1503" s="10">
        <v>1</v>
      </c>
      <c r="D1503" s="11">
        <f>SUM(B$2:B1503)</f>
        <v>3</v>
      </c>
      <c r="E1503" s="11">
        <f>SUM(C$2:C1503)</f>
        <v>1502</v>
      </c>
      <c r="F1503" s="12">
        <f>IF(stats[[#This Row],[Datetime]],stats[[#This Row],[Total Clear]]/stats[[#This Row],[Total Runs]],NA())</f>
        <v>1.9973368841544607E-3</v>
      </c>
      <c r="G1503" s="2">
        <f t="shared" si="75"/>
        <v>0</v>
      </c>
      <c r="H1503" s="3">
        <f>IFERROR(stats[[#This Row],[Datetime]]-A1502,"")</f>
        <v>9.7222222393611446E-4</v>
      </c>
      <c r="I1503" s="3">
        <f t="shared" si="76"/>
        <v>8.5358796059153974E-4</v>
      </c>
      <c r="J1503" s="3">
        <f t="shared" si="77"/>
        <v>9.5196759502869099E-4</v>
      </c>
      <c r="K1503" s="3">
        <f>IFERROR(stats[[#This Row],[Q3]]-stats[[#This Row],[Q1]],"")</f>
        <v>9.8379634437151253E-5</v>
      </c>
      <c r="L1503" s="3">
        <f>IFERROR(AVERAGEIFS(H1484:H1503, H1484:H1503, "&lt;" &amp; stats[[#This Row],[Q3]]+(2*stats[[#This Row],[IQR]]), H1484:H1503, "&gt;" &amp; stats[[#This Row],[Q1]]-(2*stats[[#This Row],[IQR]])),"")</f>
        <v>9.0509259280224796E-4</v>
      </c>
    </row>
    <row r="1504" spans="1:12" x14ac:dyDescent="0.25">
      <c r="A1504" s="9">
        <v>44280.969849537039</v>
      </c>
      <c r="B1504" s="10">
        <v>0</v>
      </c>
      <c r="C1504" s="10">
        <v>1</v>
      </c>
      <c r="D1504" s="11">
        <f>SUM(B$2:B1504)</f>
        <v>3</v>
      </c>
      <c r="E1504" s="11">
        <f>SUM(C$2:C1504)</f>
        <v>1503</v>
      </c>
      <c r="F1504" s="12">
        <f>IF(stats[[#This Row],[Datetime]],stats[[#This Row],[Total Clear]]/stats[[#This Row],[Total Runs]],NA())</f>
        <v>1.996007984031936E-3</v>
      </c>
      <c r="G1504" s="2">
        <f t="shared" si="75"/>
        <v>0</v>
      </c>
      <c r="H1504" s="3">
        <f>IFERROR(stats[[#This Row],[Datetime]]-A1503,"")</f>
        <v>8.6805555474711582E-4</v>
      </c>
      <c r="I1504" s="3">
        <f t="shared" si="76"/>
        <v>8.6516203555220272E-4</v>
      </c>
      <c r="J1504" s="3">
        <f t="shared" si="77"/>
        <v>9.5196759502869099E-4</v>
      </c>
      <c r="K1504" s="3">
        <f>IFERROR(stats[[#This Row],[Q3]]-stats[[#This Row],[Q1]],"")</f>
        <v>8.680555947648827E-5</v>
      </c>
      <c r="L1504" s="3">
        <f>IFERROR(AVERAGEIFS(H1485:H1504, H1485:H1504, "&lt;" &amp; stats[[#This Row],[Q3]]+(2*stats[[#This Row],[IQR]]), H1485:H1504, "&gt;" &amp; stats[[#This Row],[Q1]]-(2*stats[[#This Row],[IQR]])),"")</f>
        <v>9.0625000011641528E-4</v>
      </c>
    </row>
    <row r="1505" spans="1:12" x14ac:dyDescent="0.25">
      <c r="A1505" s="9">
        <v>44280.970752314817</v>
      </c>
      <c r="B1505" s="10">
        <v>0</v>
      </c>
      <c r="C1505" s="10">
        <v>1</v>
      </c>
      <c r="D1505" s="11">
        <f>SUM(B$2:B1505)</f>
        <v>3</v>
      </c>
      <c r="E1505" s="11">
        <f>SUM(C$2:C1505)</f>
        <v>1504</v>
      </c>
      <c r="F1505" s="12">
        <f>IF(stats[[#This Row],[Datetime]],stats[[#This Row],[Total Clear]]/stats[[#This Row],[Total Runs]],NA())</f>
        <v>1.9946808510638296E-3</v>
      </c>
      <c r="G1505" s="2">
        <f t="shared" si="75"/>
        <v>0</v>
      </c>
      <c r="H1505" s="3">
        <f>IFERROR(stats[[#This Row],[Datetime]]-A1504,"")</f>
        <v>9.0277777781011537E-4</v>
      </c>
      <c r="I1505" s="3">
        <f t="shared" si="76"/>
        <v>8.6516203555220272E-4</v>
      </c>
      <c r="J1505" s="3">
        <f t="shared" si="77"/>
        <v>9.5196759502869099E-4</v>
      </c>
      <c r="K1505" s="3">
        <f>IFERROR(stats[[#This Row],[Q3]]-stats[[#This Row],[Q1]],"")</f>
        <v>8.680555947648827E-5</v>
      </c>
      <c r="L1505" s="3">
        <f>IFERROR(AVERAGEIFS(H1486:H1505, H1486:H1505, "&lt;" &amp; stats[[#This Row],[Q3]]+(2*stats[[#This Row],[IQR]]), H1486:H1505, "&gt;" &amp; stats[[#This Row],[Q1]]-(2*stats[[#This Row],[IQR]])),"")</f>
        <v>9.074074074305827E-4</v>
      </c>
    </row>
    <row r="1506" spans="1:12" x14ac:dyDescent="0.25">
      <c r="A1506" s="9">
        <v>44280.971655092595</v>
      </c>
      <c r="B1506" s="10">
        <v>0</v>
      </c>
      <c r="C1506" s="10">
        <v>1</v>
      </c>
      <c r="D1506" s="11">
        <f>SUM(B$2:B1506)</f>
        <v>3</v>
      </c>
      <c r="E1506" s="11">
        <f>SUM(C$2:C1506)</f>
        <v>1505</v>
      </c>
      <c r="F1506" s="12">
        <f>IF(stats[[#This Row],[Datetime]],stats[[#This Row],[Total Clear]]/stats[[#This Row],[Total Runs]],NA())</f>
        <v>1.9933554817275745E-3</v>
      </c>
      <c r="G1506" s="2">
        <f t="shared" si="75"/>
        <v>0</v>
      </c>
      <c r="H1506" s="3">
        <f>IFERROR(stats[[#This Row],[Datetime]]-A1505,"")</f>
        <v>9.0277777781011537E-4</v>
      </c>
      <c r="I1506" s="3">
        <f t="shared" si="76"/>
        <v>8.8541666445962619E-4</v>
      </c>
      <c r="J1506" s="3">
        <f t="shared" si="77"/>
        <v>9.5196759502869099E-4</v>
      </c>
      <c r="K1506" s="3">
        <f>IFERROR(stats[[#This Row],[Q3]]-stats[[#This Row],[Q1]],"")</f>
        <v>6.6550930569064803E-5</v>
      </c>
      <c r="L1506" s="3">
        <f>IFERROR(AVERAGEIFS(H1487:H1506, H1487:H1506, "&lt;" &amp; stats[[#This Row],[Q3]]+(2*stats[[#This Row],[IQR]]), H1487:H1506, "&gt;" &amp; stats[[#This Row],[Q1]]-(2*stats[[#This Row],[IQR]])),"")</f>
        <v>9.097222224227153E-4</v>
      </c>
    </row>
    <row r="1507" spans="1:12" x14ac:dyDescent="0.25">
      <c r="A1507" s="9">
        <v>44280.972488425927</v>
      </c>
      <c r="B1507" s="10">
        <v>0</v>
      </c>
      <c r="C1507" s="10">
        <v>1</v>
      </c>
      <c r="D1507" s="11">
        <f>SUM(B$2:B1507)</f>
        <v>3</v>
      </c>
      <c r="E1507" s="11">
        <f>SUM(C$2:C1507)</f>
        <v>1506</v>
      </c>
      <c r="F1507" s="12">
        <f>IF(stats[[#This Row],[Datetime]],stats[[#This Row],[Total Clear]]/stats[[#This Row],[Total Runs]],NA())</f>
        <v>1.9920318725099601E-3</v>
      </c>
      <c r="G1507" s="2">
        <f t="shared" si="75"/>
        <v>0</v>
      </c>
      <c r="H1507" s="3">
        <f>IFERROR(stats[[#This Row],[Datetime]]-A1506,"")</f>
        <v>8.3333333168411627E-4</v>
      </c>
      <c r="I1507" s="3">
        <f t="shared" si="76"/>
        <v>8.6226851817627903E-4</v>
      </c>
      <c r="J1507" s="3">
        <f t="shared" si="77"/>
        <v>9.3171296248328872E-4</v>
      </c>
      <c r="K1507" s="3">
        <f>IFERROR(stats[[#This Row],[Q3]]-stats[[#This Row],[Q1]],"")</f>
        <v>6.944444430700969E-5</v>
      </c>
      <c r="L1507" s="3">
        <f>IFERROR(AVERAGEIFS(H1488:H1507, H1488:H1507, "&lt;" &amp; stats[[#This Row],[Q3]]+(2*stats[[#This Row],[IQR]]), H1488:H1507, "&gt;" &amp; stats[[#This Row],[Q1]]-(2*stats[[#This Row],[IQR]])),"")</f>
        <v>9.0162037049594805E-4</v>
      </c>
    </row>
    <row r="1508" spans="1:12" x14ac:dyDescent="0.25">
      <c r="A1508" s="9">
        <v>44280.973437499997</v>
      </c>
      <c r="B1508" s="10">
        <v>0</v>
      </c>
      <c r="C1508" s="10">
        <v>1</v>
      </c>
      <c r="D1508" s="11">
        <f>SUM(B$2:B1508)</f>
        <v>3</v>
      </c>
      <c r="E1508" s="11">
        <f>SUM(C$2:C1508)</f>
        <v>1507</v>
      </c>
      <c r="F1508" s="12">
        <f>IF(stats[[#This Row],[Datetime]],stats[[#This Row],[Total Clear]]/stats[[#This Row],[Total Runs]],NA())</f>
        <v>1.9907100199071004E-3</v>
      </c>
      <c r="G1508" s="2">
        <f t="shared" si="75"/>
        <v>0</v>
      </c>
      <c r="H1508" s="3">
        <f>IFERROR(stats[[#This Row],[Datetime]]-A1507,"")</f>
        <v>9.4907407037680969E-4</v>
      </c>
      <c r="I1508" s="3">
        <f t="shared" si="76"/>
        <v>8.6226851817627903E-4</v>
      </c>
      <c r="J1508" s="3">
        <f t="shared" si="77"/>
        <v>9.4907407219579909E-4</v>
      </c>
      <c r="K1508" s="3">
        <f>IFERROR(stats[[#This Row],[Q3]]-stats[[#This Row],[Q1]],"")</f>
        <v>8.6805554019520059E-5</v>
      </c>
      <c r="L1508" s="3">
        <f>IFERROR(AVERAGEIFS(H1489:H1508, H1489:H1508, "&lt;" &amp; stats[[#This Row],[Q3]]+(2*stats[[#This Row],[IQR]]), H1489:H1508, "&gt;" &amp; stats[[#This Row],[Q1]]-(2*stats[[#This Row],[IQR]])),"")</f>
        <v>9.0277777781011537E-4</v>
      </c>
    </row>
    <row r="1509" spans="1:12" x14ac:dyDescent="0.25">
      <c r="A1509" s="9">
        <v>44280.974340277775</v>
      </c>
      <c r="B1509" s="10">
        <v>0</v>
      </c>
      <c r="C1509" s="10">
        <v>1</v>
      </c>
      <c r="D1509" s="11">
        <f>SUM(B$2:B1509)</f>
        <v>3</v>
      </c>
      <c r="E1509" s="11">
        <f>SUM(C$2:C1509)</f>
        <v>1508</v>
      </c>
      <c r="F1509" s="12">
        <f>IF(stats[[#This Row],[Datetime]],stats[[#This Row],[Total Clear]]/stats[[#This Row],[Total Runs]],NA())</f>
        <v>1.9893899204244032E-3</v>
      </c>
      <c r="G1509" s="2">
        <f t="shared" si="75"/>
        <v>0</v>
      </c>
      <c r="H1509" s="3">
        <f>IFERROR(stats[[#This Row],[Datetime]]-A1508,"")</f>
        <v>9.0277777781011537E-4</v>
      </c>
      <c r="I1509" s="3">
        <f t="shared" si="76"/>
        <v>8.8541666445962619E-4</v>
      </c>
      <c r="J1509" s="3">
        <f t="shared" si="77"/>
        <v>9.4907407219579909E-4</v>
      </c>
      <c r="K1509" s="3">
        <f>IFERROR(stats[[#This Row],[Q3]]-stats[[#This Row],[Q1]],"")</f>
        <v>6.36574077361729E-5</v>
      </c>
      <c r="L1509" s="3">
        <f>IFERROR(AVERAGEIFS(H1490:H1509, H1490:H1509, "&lt;" &amp; stats[[#This Row],[Q3]]+(2*stats[[#This Row],[IQR]]), H1490:H1509, "&gt;" &amp; stats[[#This Row],[Q1]]-(2*stats[[#This Row],[IQR]])),"")</f>
        <v>9.0567129627743275E-4</v>
      </c>
    </row>
    <row r="1510" spans="1:12" x14ac:dyDescent="0.25">
      <c r="A1510" s="9">
        <v>44280.975162037037</v>
      </c>
      <c r="B1510" s="10">
        <v>0</v>
      </c>
      <c r="C1510" s="10">
        <v>1</v>
      </c>
      <c r="D1510" s="11">
        <f>SUM(B$2:B1510)</f>
        <v>3</v>
      </c>
      <c r="E1510" s="11">
        <f>SUM(C$2:C1510)</f>
        <v>1509</v>
      </c>
      <c r="F1510" s="12">
        <f>IF(stats[[#This Row],[Datetime]],stats[[#This Row],[Total Clear]]/stats[[#This Row],[Total Runs]],NA())</f>
        <v>1.9880715705765406E-3</v>
      </c>
      <c r="G1510" s="2">
        <f t="shared" si="75"/>
        <v>0</v>
      </c>
      <c r="H1510" s="3">
        <f>IFERROR(stats[[#This Row],[Datetime]]-A1509,"")</f>
        <v>8.217592621804215E-4</v>
      </c>
      <c r="I1510" s="3">
        <f t="shared" si="76"/>
        <v>8.6226851817627903E-4</v>
      </c>
      <c r="J1510" s="3">
        <f t="shared" si="77"/>
        <v>9.4907407219579909E-4</v>
      </c>
      <c r="K1510" s="3">
        <f>IFERROR(stats[[#This Row],[Q3]]-stats[[#This Row],[Q1]],"")</f>
        <v>8.6805554019520059E-5</v>
      </c>
      <c r="L1510" s="3">
        <f>IFERROR(AVERAGEIFS(H1491:H1510, H1491:H1510, "&lt;" &amp; stats[[#This Row],[Q3]]+(2*stats[[#This Row],[IQR]]), H1491:H1510, "&gt;" &amp; stats[[#This Row],[Q1]]-(2*stats[[#This Row],[IQR]])),"")</f>
        <v>9.0219907397113273E-4</v>
      </c>
    </row>
    <row r="1511" spans="1:12" x14ac:dyDescent="0.25">
      <c r="A1511" s="9">
        <v>44280.976053240738</v>
      </c>
      <c r="B1511" s="10">
        <v>0</v>
      </c>
      <c r="C1511" s="10">
        <v>1</v>
      </c>
      <c r="D1511" s="11">
        <f>SUM(B$2:B1511)</f>
        <v>3</v>
      </c>
      <c r="E1511" s="11">
        <f>SUM(C$2:C1511)</f>
        <v>1510</v>
      </c>
      <c r="F1511" s="12">
        <f>IF(stats[[#This Row],[Datetime]],stats[[#This Row],[Total Clear]]/stats[[#This Row],[Total Runs]],NA())</f>
        <v>1.9867549668874172E-3</v>
      </c>
      <c r="G1511" s="2">
        <f t="shared" si="75"/>
        <v>0</v>
      </c>
      <c r="H1511" s="3">
        <f>IFERROR(stats[[#This Row],[Datetime]]-A1510,"")</f>
        <v>8.9120370103046298E-4</v>
      </c>
      <c r="I1511" s="3">
        <f t="shared" si="76"/>
        <v>8.6226851817627903E-4</v>
      </c>
      <c r="J1511" s="3">
        <f t="shared" si="77"/>
        <v>9.4907407219579909E-4</v>
      </c>
      <c r="K1511" s="3">
        <f>IFERROR(stats[[#This Row],[Q3]]-stats[[#This Row],[Q1]],"")</f>
        <v>8.6805554019520059E-5</v>
      </c>
      <c r="L1511" s="3">
        <f>IFERROR(AVERAGEIFS(H1492:H1511, H1492:H1511, "&lt;" &amp; stats[[#This Row],[Q3]]+(2*stats[[#This Row],[IQR]]), H1492:H1511, "&gt;" &amp; stats[[#This Row],[Q1]]-(2*stats[[#This Row],[IQR]])),"")</f>
        <v>9.0104166665696541E-4</v>
      </c>
    </row>
    <row r="1512" spans="1:12" x14ac:dyDescent="0.25">
      <c r="A1512" s="9">
        <v>44280.97693287037</v>
      </c>
      <c r="B1512" s="10">
        <v>0</v>
      </c>
      <c r="C1512" s="10">
        <v>1</v>
      </c>
      <c r="D1512" s="11">
        <f>SUM(B$2:B1512)</f>
        <v>3</v>
      </c>
      <c r="E1512" s="11">
        <f>SUM(C$2:C1512)</f>
        <v>1511</v>
      </c>
      <c r="F1512" s="12">
        <f>IF(stats[[#This Row],[Datetime]],stats[[#This Row],[Total Clear]]/stats[[#This Row],[Total Runs]],NA())</f>
        <v>1.9854401058901389E-3</v>
      </c>
      <c r="G1512" s="2">
        <f t="shared" si="75"/>
        <v>0</v>
      </c>
      <c r="H1512" s="3">
        <f>IFERROR(stats[[#This Row],[Datetime]]-A1511,"")</f>
        <v>8.7962963152676821E-4</v>
      </c>
      <c r="I1512" s="3">
        <f t="shared" si="76"/>
        <v>8.6226851817627903E-4</v>
      </c>
      <c r="J1512" s="3">
        <f t="shared" si="77"/>
        <v>9.4907407219579909E-4</v>
      </c>
      <c r="K1512" s="3">
        <f>IFERROR(stats[[#This Row],[Q3]]-stats[[#This Row],[Q1]],"")</f>
        <v>8.6805554019520059E-5</v>
      </c>
      <c r="L1512" s="3">
        <f>IFERROR(AVERAGEIFS(H1493:H1512, H1493:H1512, "&lt;" &amp; stats[[#This Row],[Q3]]+(2*stats[[#This Row],[IQR]]), H1493:H1512, "&gt;" &amp; stats[[#This Row],[Q1]]-(2*stats[[#This Row],[IQR]])),"")</f>
        <v>9.0046296281798277E-4</v>
      </c>
    </row>
    <row r="1513" spans="1:12" x14ac:dyDescent="0.25">
      <c r="A1513" s="9">
        <v>44280.977870370371</v>
      </c>
      <c r="B1513" s="10">
        <v>0</v>
      </c>
      <c r="C1513" s="10">
        <v>1</v>
      </c>
      <c r="D1513" s="11">
        <f>SUM(B$2:B1513)</f>
        <v>3</v>
      </c>
      <c r="E1513" s="11">
        <f>SUM(C$2:C1513)</f>
        <v>1512</v>
      </c>
      <c r="F1513" s="12">
        <f>IF(stats[[#This Row],[Datetime]],stats[[#This Row],[Total Clear]]/stats[[#This Row],[Total Runs]],NA())</f>
        <v>1.984126984126984E-3</v>
      </c>
      <c r="G1513" s="2">
        <f t="shared" si="75"/>
        <v>0</v>
      </c>
      <c r="H1513" s="3">
        <f>IFERROR(stats[[#This Row],[Datetime]]-A1512,"")</f>
        <v>9.3750000087311491E-4</v>
      </c>
      <c r="I1513" s="3">
        <f t="shared" si="76"/>
        <v>8.6226851817627903E-4</v>
      </c>
      <c r="J1513" s="3">
        <f t="shared" si="77"/>
        <v>9.4907407219579909E-4</v>
      </c>
      <c r="K1513" s="3">
        <f>IFERROR(stats[[#This Row],[Q3]]-stats[[#This Row],[Q1]],"")</f>
        <v>8.6805554019520059E-5</v>
      </c>
      <c r="L1513" s="3">
        <f>IFERROR(AVERAGEIFS(H1494:H1513, H1494:H1513, "&lt;" &amp; stats[[#This Row],[Q3]]+(2*stats[[#This Row],[IQR]]), H1494:H1513, "&gt;" &amp; stats[[#This Row],[Q1]]-(2*stats[[#This Row],[IQR]])),"")</f>
        <v>9.0104166665696541E-4</v>
      </c>
    </row>
    <row r="1514" spans="1:12" x14ac:dyDescent="0.25">
      <c r="A1514" s="9">
        <v>44280.978692129633</v>
      </c>
      <c r="B1514" s="10">
        <v>0</v>
      </c>
      <c r="C1514" s="10">
        <v>1</v>
      </c>
      <c r="D1514" s="11">
        <f>SUM(B$2:B1514)</f>
        <v>3</v>
      </c>
      <c r="E1514" s="11">
        <f>SUM(C$2:C1514)</f>
        <v>1513</v>
      </c>
      <c r="F1514" s="12">
        <f>IF(stats[[#This Row],[Datetime]],stats[[#This Row],[Total Clear]]/stats[[#This Row],[Total Runs]],NA())</f>
        <v>1.9828155981493722E-3</v>
      </c>
      <c r="G1514" s="2">
        <f t="shared" si="75"/>
        <v>0</v>
      </c>
      <c r="H1514" s="3">
        <f>IFERROR(stats[[#This Row],[Datetime]]-A1513,"")</f>
        <v>8.217592621804215E-4</v>
      </c>
      <c r="I1514" s="3">
        <f t="shared" si="76"/>
        <v>8.4201388926885556E-4</v>
      </c>
      <c r="J1514" s="3">
        <f t="shared" si="77"/>
        <v>9.4907407219579909E-4</v>
      </c>
      <c r="K1514" s="3">
        <f>IFERROR(stats[[#This Row],[Q3]]-stats[[#This Row],[Q1]],"")</f>
        <v>1.0706018292694353E-4</v>
      </c>
      <c r="L1514" s="3">
        <f>IFERROR(AVERAGEIFS(H1495:H1514, H1495:H1514, "&lt;" &amp; stats[[#This Row],[Q3]]+(2*stats[[#This Row],[IQR]]), H1495:H1514, "&gt;" &amp; stats[[#This Row],[Q1]]-(2*stats[[#This Row],[IQR]])),"")</f>
        <v>8.9756944471446336E-4</v>
      </c>
    </row>
    <row r="1515" spans="1:12" x14ac:dyDescent="0.25">
      <c r="A1515" s="9">
        <v>44280.979537037034</v>
      </c>
      <c r="B1515" s="10">
        <v>0</v>
      </c>
      <c r="C1515" s="10">
        <v>1</v>
      </c>
      <c r="D1515" s="11">
        <f>SUM(B$2:B1515)</f>
        <v>3</v>
      </c>
      <c r="E1515" s="11">
        <f>SUM(C$2:C1515)</f>
        <v>1514</v>
      </c>
      <c r="F1515" s="12">
        <f>IF(stats[[#This Row],[Datetime]],stats[[#This Row],[Total Clear]]/stats[[#This Row],[Total Runs]],NA())</f>
        <v>1.9815059445178335E-3</v>
      </c>
      <c r="G1515" s="2">
        <f t="shared" si="75"/>
        <v>0</v>
      </c>
      <c r="H1515" s="3">
        <f>IFERROR(stats[[#This Row],[Datetime]]-A1514,"")</f>
        <v>8.4490740118781105E-4</v>
      </c>
      <c r="I1515" s="3">
        <f t="shared" si="76"/>
        <v>8.4490740664477926E-4</v>
      </c>
      <c r="J1515" s="3">
        <f t="shared" si="77"/>
        <v>9.4907407219579909E-4</v>
      </c>
      <c r="K1515" s="3">
        <f>IFERROR(stats[[#This Row],[Q3]]-stats[[#This Row],[Q1]],"")</f>
        <v>1.0416666555101983E-4</v>
      </c>
      <c r="L1515" s="3">
        <f>IFERROR(AVERAGEIFS(H1496:H1515, H1496:H1515, "&lt;" &amp; stats[[#This Row],[Q3]]+(2*stats[[#This Row],[IQR]]), H1496:H1515, "&gt;" &amp; stats[[#This Row],[Q1]]-(2*stats[[#This Row],[IQR]])),"")</f>
        <v>8.9930555550381546E-4</v>
      </c>
    </row>
    <row r="1516" spans="1:12" x14ac:dyDescent="0.25">
      <c r="A1516" s="9">
        <v>44280.980474537035</v>
      </c>
      <c r="B1516" s="10">
        <v>0</v>
      </c>
      <c r="C1516" s="10">
        <v>1</v>
      </c>
      <c r="D1516" s="11">
        <f>SUM(B$2:B1516)</f>
        <v>3</v>
      </c>
      <c r="E1516" s="11">
        <f>SUM(C$2:C1516)</f>
        <v>1515</v>
      </c>
      <c r="F1516" s="12">
        <f>IF(stats[[#This Row],[Datetime]],stats[[#This Row],[Total Clear]]/stats[[#This Row],[Total Runs]],NA())</f>
        <v>1.9801980198019802E-3</v>
      </c>
      <c r="G1516" s="2">
        <f t="shared" si="75"/>
        <v>0</v>
      </c>
      <c r="H1516" s="3">
        <f>IFERROR(stats[[#This Row],[Datetime]]-A1515,"")</f>
        <v>9.3750000087311491E-4</v>
      </c>
      <c r="I1516" s="3">
        <f t="shared" si="76"/>
        <v>8.4490740664477926E-4</v>
      </c>
      <c r="J1516" s="3">
        <f t="shared" si="77"/>
        <v>9.4039351824903861E-4</v>
      </c>
      <c r="K1516" s="3">
        <f>IFERROR(stats[[#This Row],[Q3]]-stats[[#This Row],[Q1]],"")</f>
        <v>9.5486111604259349E-5</v>
      </c>
      <c r="L1516" s="3">
        <f>IFERROR(AVERAGEIFS(H1497:H1516, H1497:H1516, "&lt;" &amp; stats[[#This Row],[Q3]]+(2*stats[[#This Row],[IQR]]), H1497:H1516, "&gt;" &amp; stats[[#This Row],[Q1]]-(2*stats[[#This Row],[IQR]])),"")</f>
        <v>8.9814814818964803E-4</v>
      </c>
    </row>
    <row r="1517" spans="1:12" x14ac:dyDescent="0.25">
      <c r="A1517" s="9">
        <v>44280.981342592589</v>
      </c>
      <c r="B1517" s="10">
        <v>0</v>
      </c>
      <c r="C1517" s="10">
        <v>1</v>
      </c>
      <c r="D1517" s="11">
        <f>SUM(B$2:B1517)</f>
        <v>3</v>
      </c>
      <c r="E1517" s="11">
        <f>SUM(C$2:C1517)</f>
        <v>1516</v>
      </c>
      <c r="F1517" s="12">
        <f>IF(stats[[#This Row],[Datetime]],stats[[#This Row],[Total Clear]]/stats[[#This Row],[Total Runs]],NA())</f>
        <v>1.9788918205804751E-3</v>
      </c>
      <c r="G1517" s="2">
        <f t="shared" si="75"/>
        <v>0</v>
      </c>
      <c r="H1517" s="3">
        <f>IFERROR(stats[[#This Row],[Datetime]]-A1516,"")</f>
        <v>8.6805555474711582E-4</v>
      </c>
      <c r="I1517" s="3">
        <f t="shared" si="76"/>
        <v>8.6226851635728963E-4</v>
      </c>
      <c r="J1517" s="3">
        <f t="shared" si="77"/>
        <v>9.4039351824903861E-4</v>
      </c>
      <c r="K1517" s="3">
        <f>IFERROR(stats[[#This Row],[Q3]]-stats[[#This Row],[Q1]],"")</f>
        <v>7.812500189174898E-5</v>
      </c>
      <c r="L1517" s="3">
        <f>IFERROR(AVERAGEIFS(H1498:H1517, H1498:H1517, "&lt;" &amp; stats[[#This Row],[Q3]]+(2*stats[[#This Row],[IQR]]), H1498:H1517, "&gt;" &amp; stats[[#This Row],[Q1]]-(2*stats[[#This Row],[IQR]])),"")</f>
        <v>8.9930555550381546E-4</v>
      </c>
    </row>
    <row r="1518" spans="1:12" x14ac:dyDescent="0.25">
      <c r="A1518" s="9">
        <v>44280.982245370367</v>
      </c>
      <c r="B1518" s="10">
        <v>0</v>
      </c>
      <c r="C1518" s="10">
        <v>1</v>
      </c>
      <c r="D1518" s="11">
        <f>SUM(B$2:B1518)</f>
        <v>3</v>
      </c>
      <c r="E1518" s="11">
        <f>SUM(C$2:C1518)</f>
        <v>1517</v>
      </c>
      <c r="F1518" s="12">
        <f>IF(stats[[#This Row],[Datetime]],stats[[#This Row],[Total Clear]]/stats[[#This Row],[Total Runs]],NA())</f>
        <v>1.977587343441002E-3</v>
      </c>
      <c r="G1518" s="2">
        <f t="shared" si="75"/>
        <v>0</v>
      </c>
      <c r="H1518" s="3">
        <f>IFERROR(stats[[#This Row],[Datetime]]-A1517,"")</f>
        <v>9.0277777781011537E-4</v>
      </c>
      <c r="I1518" s="3">
        <f t="shared" si="76"/>
        <v>8.6226851635728963E-4</v>
      </c>
      <c r="J1518" s="3">
        <f t="shared" si="77"/>
        <v>9.3750000087311491E-4</v>
      </c>
      <c r="K1518" s="3">
        <f>IFERROR(stats[[#This Row],[Q3]]-stats[[#This Row],[Q1]],"")</f>
        <v>7.5231484515825287E-5</v>
      </c>
      <c r="L1518" s="3">
        <f>IFERROR(AVERAGEIFS(H1499:H1518, H1499:H1518, "&lt;" &amp; stats[[#This Row],[Q3]]+(2*stats[[#This Row],[IQR]]), H1499:H1518, "&gt;" &amp; stats[[#This Row],[Q1]]-(2*stats[[#This Row],[IQR]])),"")</f>
        <v>8.9699074051168286E-4</v>
      </c>
    </row>
    <row r="1519" spans="1:12" x14ac:dyDescent="0.25">
      <c r="A1519" s="9">
        <v>44280.983171296299</v>
      </c>
      <c r="B1519" s="10">
        <v>0</v>
      </c>
      <c r="C1519" s="10">
        <v>1</v>
      </c>
      <c r="D1519" s="11">
        <f>SUM(B$2:B1519)</f>
        <v>3</v>
      </c>
      <c r="E1519" s="11">
        <f>SUM(C$2:C1519)</f>
        <v>1518</v>
      </c>
      <c r="F1519" s="12">
        <f>IF(stats[[#This Row],[Datetime]],stats[[#This Row],[Total Clear]]/stats[[#This Row],[Total Runs]],NA())</f>
        <v>1.976284584980237E-3</v>
      </c>
      <c r="G1519" s="2">
        <f t="shared" si="75"/>
        <v>0</v>
      </c>
      <c r="H1519" s="3">
        <f>IFERROR(stats[[#This Row],[Datetime]]-A1518,"")</f>
        <v>9.2592593136942014E-4</v>
      </c>
      <c r="I1519" s="3">
        <f t="shared" si="76"/>
        <v>8.6805555474711582E-4</v>
      </c>
      <c r="J1519" s="3">
        <f t="shared" si="77"/>
        <v>9.3750000087311491E-4</v>
      </c>
      <c r="K1519" s="3">
        <f>IFERROR(stats[[#This Row],[Q3]]-stats[[#This Row],[Q1]],"")</f>
        <v>6.9444446125999093E-5</v>
      </c>
      <c r="L1519" s="3">
        <f>IFERROR(AVERAGEIFS(H1500:H1519, H1500:H1519, "&lt;" &amp; stats[[#This Row],[Q3]]+(2*stats[[#This Row],[IQR]]), H1500:H1519, "&gt;" &amp; stats[[#This Row],[Q1]]-(2*stats[[#This Row],[IQR]])),"")</f>
        <v>9.0277777781011537E-4</v>
      </c>
    </row>
    <row r="1520" spans="1:12" x14ac:dyDescent="0.25">
      <c r="A1520" s="9">
        <v>44280.984120370369</v>
      </c>
      <c r="B1520" s="10">
        <v>0</v>
      </c>
      <c r="C1520" s="10">
        <v>1</v>
      </c>
      <c r="D1520" s="11">
        <f>SUM(B$2:B1520)</f>
        <v>3</v>
      </c>
      <c r="E1520" s="11">
        <f>SUM(C$2:C1520)</f>
        <v>1519</v>
      </c>
      <c r="F1520" s="12">
        <f>IF(stats[[#This Row],[Datetime]],stats[[#This Row],[Total Clear]]/stats[[#This Row],[Total Runs]],NA())</f>
        <v>1.9749835418038184E-3</v>
      </c>
      <c r="G1520" s="2">
        <f t="shared" si="75"/>
        <v>0</v>
      </c>
      <c r="H1520" s="3">
        <f>IFERROR(stats[[#This Row],[Datetime]]-A1519,"")</f>
        <v>9.4907407037680969E-4</v>
      </c>
      <c r="I1520" s="3">
        <f t="shared" si="76"/>
        <v>8.6805555474711582E-4</v>
      </c>
      <c r="J1520" s="3">
        <f t="shared" si="77"/>
        <v>9.3750000087311491E-4</v>
      </c>
      <c r="K1520" s="3">
        <f>IFERROR(stats[[#This Row],[Q3]]-stats[[#This Row],[Q1]],"")</f>
        <v>6.9444446125999093E-5</v>
      </c>
      <c r="L1520" s="3">
        <f>IFERROR(AVERAGEIFS(H1501:H1520, H1501:H1520, "&lt;" &amp; stats[[#This Row],[Q3]]+(2*stats[[#This Row],[IQR]]), H1501:H1520, "&gt;" &amp; stats[[#This Row],[Q1]]-(2*stats[[#This Row],[IQR]])),"")</f>
        <v>9.0219907397113273E-4</v>
      </c>
    </row>
    <row r="1521" spans="1:12" x14ac:dyDescent="0.25">
      <c r="A1521" s="9">
        <v>44280.985069444447</v>
      </c>
      <c r="B1521" s="10">
        <v>0</v>
      </c>
      <c r="C1521" s="10">
        <v>1</v>
      </c>
      <c r="D1521" s="11">
        <f>SUM(B$2:B1521)</f>
        <v>3</v>
      </c>
      <c r="E1521" s="11">
        <f>SUM(C$2:C1521)</f>
        <v>1520</v>
      </c>
      <c r="F1521" s="12">
        <f>IF(stats[[#This Row],[Datetime]],stats[[#This Row],[Total Clear]]/stats[[#This Row],[Total Runs]],NA())</f>
        <v>1.9736842105263159E-3</v>
      </c>
      <c r="G1521" s="2">
        <f t="shared" si="75"/>
        <v>0</v>
      </c>
      <c r="H1521" s="3">
        <f>IFERROR(stats[[#This Row],[Datetime]]-A1520,"")</f>
        <v>9.490740776527673E-4</v>
      </c>
      <c r="I1521" s="3">
        <f t="shared" si="76"/>
        <v>8.6805555474711582E-4</v>
      </c>
      <c r="J1521" s="3">
        <f t="shared" si="77"/>
        <v>9.3750000087311491E-4</v>
      </c>
      <c r="K1521" s="3">
        <f>IFERROR(stats[[#This Row],[Q3]]-stats[[#This Row],[Q1]],"")</f>
        <v>6.9444446125999093E-5</v>
      </c>
      <c r="L1521" s="3">
        <f>IFERROR(AVERAGEIFS(H1502:H1521, H1502:H1521, "&lt;" &amp; stats[[#This Row],[Q3]]+(2*stats[[#This Row],[IQR]]), H1502:H1521, "&gt;" &amp; stats[[#This Row],[Q1]]-(2*stats[[#This Row],[IQR]])),"")</f>
        <v>8.9930555550381546E-4</v>
      </c>
    </row>
    <row r="1522" spans="1:12" x14ac:dyDescent="0.25">
      <c r="A1522" s="9">
        <v>44280.985937500001</v>
      </c>
      <c r="B1522" s="10">
        <v>0</v>
      </c>
      <c r="C1522" s="10">
        <v>1</v>
      </c>
      <c r="D1522" s="11">
        <f>SUM(B$2:B1522)</f>
        <v>3</v>
      </c>
      <c r="E1522" s="11">
        <f>SUM(C$2:C1522)</f>
        <v>1521</v>
      </c>
      <c r="F1522" s="12">
        <f>IF(stats[[#This Row],[Datetime]],stats[[#This Row],[Total Clear]]/stats[[#This Row],[Total Runs]],NA())</f>
        <v>1.9723865877712033E-3</v>
      </c>
      <c r="G1522" s="2">
        <f t="shared" si="75"/>
        <v>0</v>
      </c>
      <c r="H1522" s="3">
        <f>IFERROR(stats[[#This Row],[Datetime]]-A1521,"")</f>
        <v>8.6805555474711582E-4</v>
      </c>
      <c r="I1522" s="3">
        <f t="shared" si="76"/>
        <v>8.6805555474711582E-4</v>
      </c>
      <c r="J1522" s="3">
        <f t="shared" si="77"/>
        <v>9.3750000087311491E-4</v>
      </c>
      <c r="K1522" s="3">
        <f>IFERROR(stats[[#This Row],[Q3]]-stats[[#This Row],[Q1]],"")</f>
        <v>6.9444446125999093E-5</v>
      </c>
      <c r="L1522" s="3">
        <f>IFERROR(AVERAGEIFS(H1503:H1522, H1503:H1522, "&lt;" &amp; stats[[#This Row],[Q3]]+(2*stats[[#This Row],[IQR]]), H1503:H1522, "&gt;" &amp; stats[[#This Row],[Q1]]-(2*stats[[#This Row],[IQR]])),"")</f>
        <v>8.9641203703649808E-4</v>
      </c>
    </row>
    <row r="1523" spans="1:12" x14ac:dyDescent="0.25">
      <c r="A1523" s="9">
        <v>44280.986817129633</v>
      </c>
      <c r="B1523" s="10">
        <v>0</v>
      </c>
      <c r="C1523" s="10">
        <v>1</v>
      </c>
      <c r="D1523" s="11">
        <f>SUM(B$2:B1523)</f>
        <v>3</v>
      </c>
      <c r="E1523" s="11">
        <f>SUM(C$2:C1523)</f>
        <v>1522</v>
      </c>
      <c r="F1523" s="12">
        <f>IF(stats[[#This Row],[Datetime]],stats[[#This Row],[Total Clear]]/stats[[#This Row],[Total Runs]],NA())</f>
        <v>1.9710906701708277E-3</v>
      </c>
      <c r="G1523" s="2">
        <f t="shared" si="75"/>
        <v>0</v>
      </c>
      <c r="H1523" s="3">
        <f>IFERROR(stats[[#This Row],[Datetime]]-A1522,"")</f>
        <v>8.7962963152676821E-4</v>
      </c>
      <c r="I1523" s="3">
        <f t="shared" si="76"/>
        <v>8.6805555474711582E-4</v>
      </c>
      <c r="J1523" s="3">
        <f t="shared" si="77"/>
        <v>9.2881944874534383E-4</v>
      </c>
      <c r="K1523" s="3">
        <f>IFERROR(stats[[#This Row],[Q3]]-stats[[#This Row],[Q1]],"")</f>
        <v>6.0763893998228014E-5</v>
      </c>
      <c r="L1523" s="3">
        <f>IFERROR(AVERAGEIFS(H1504:H1523, H1504:H1523, "&lt;" &amp; stats[[#This Row],[Q3]]+(2*stats[[#This Row],[IQR]]), H1504:H1523, "&gt;" &amp; stats[[#This Row],[Q1]]-(2*stats[[#This Row],[IQR]])),"")</f>
        <v>8.9178240741603074E-4</v>
      </c>
    </row>
    <row r="1524" spans="1:12" x14ac:dyDescent="0.25">
      <c r="A1524" s="9">
        <v>44280.987766203703</v>
      </c>
      <c r="B1524" s="10">
        <v>0</v>
      </c>
      <c r="C1524" s="10">
        <v>1</v>
      </c>
      <c r="D1524" s="11">
        <f>SUM(B$2:B1524)</f>
        <v>3</v>
      </c>
      <c r="E1524" s="11">
        <f>SUM(C$2:C1524)</f>
        <v>1523</v>
      </c>
      <c r="F1524" s="12">
        <f>IF(stats[[#This Row],[Datetime]],stats[[#This Row],[Total Clear]]/stats[[#This Row],[Total Runs]],NA())</f>
        <v>1.969796454366382E-3</v>
      </c>
      <c r="G1524" s="2">
        <f t="shared" si="75"/>
        <v>0</v>
      </c>
      <c r="H1524" s="3">
        <f>IFERROR(stats[[#This Row],[Datetime]]-A1523,"")</f>
        <v>9.4907407037680969E-4</v>
      </c>
      <c r="I1524" s="3">
        <f t="shared" si="76"/>
        <v>8.6805555474711582E-4</v>
      </c>
      <c r="J1524" s="3">
        <f t="shared" si="77"/>
        <v>9.3750000087311491E-4</v>
      </c>
      <c r="K1524" s="3">
        <f>IFERROR(stats[[#This Row],[Q3]]-stats[[#This Row],[Q1]],"")</f>
        <v>6.9444446125999093E-5</v>
      </c>
      <c r="L1524" s="3">
        <f>IFERROR(AVERAGEIFS(H1505:H1524, H1505:H1524, "&lt;" &amp; stats[[#This Row],[Q3]]+(2*stats[[#This Row],[IQR]]), H1505:H1524, "&gt;" &amp; stats[[#This Row],[Q1]]-(2*stats[[#This Row],[IQR]])),"")</f>
        <v>8.9583333319751544E-4</v>
      </c>
    </row>
    <row r="1525" spans="1:12" x14ac:dyDescent="0.25">
      <c r="A1525" s="9">
        <v>44280.988657407404</v>
      </c>
      <c r="B1525" s="10">
        <v>0</v>
      </c>
      <c r="C1525" s="10">
        <v>1</v>
      </c>
      <c r="D1525" s="11">
        <f>SUM(B$2:B1525)</f>
        <v>3</v>
      </c>
      <c r="E1525" s="11">
        <f>SUM(C$2:C1525)</f>
        <v>1524</v>
      </c>
      <c r="F1525" s="12">
        <f>IF(stats[[#This Row],[Datetime]],stats[[#This Row],[Total Clear]]/stats[[#This Row],[Total Runs]],NA())</f>
        <v>1.968503937007874E-3</v>
      </c>
      <c r="G1525" s="2">
        <f t="shared" si="75"/>
        <v>0</v>
      </c>
      <c r="H1525" s="3">
        <f>IFERROR(stats[[#This Row],[Datetime]]-A1524,"")</f>
        <v>8.9120370103046298E-4</v>
      </c>
      <c r="I1525" s="3">
        <f t="shared" si="76"/>
        <v>8.6805555474711582E-4</v>
      </c>
      <c r="J1525" s="3">
        <f t="shared" si="77"/>
        <v>9.3750000087311491E-4</v>
      </c>
      <c r="K1525" s="3">
        <f>IFERROR(stats[[#This Row],[Q3]]-stats[[#This Row],[Q1]],"")</f>
        <v>6.9444446125999093E-5</v>
      </c>
      <c r="L1525" s="3">
        <f>IFERROR(AVERAGEIFS(H1506:H1525, H1506:H1525, "&lt;" &amp; stats[[#This Row],[Q3]]+(2*stats[[#This Row],[IQR]]), H1506:H1525, "&gt;" &amp; stats[[#This Row],[Q1]]-(2*stats[[#This Row],[IQR]])),"")</f>
        <v>8.952546293585328E-4</v>
      </c>
    </row>
    <row r="1526" spans="1:12" x14ac:dyDescent="0.25">
      <c r="A1526" s="9">
        <v>44280.98945601852</v>
      </c>
      <c r="B1526" s="10">
        <v>0</v>
      </c>
      <c r="C1526" s="10">
        <v>1</v>
      </c>
      <c r="D1526" s="11">
        <f>SUM(B$2:B1526)</f>
        <v>3</v>
      </c>
      <c r="E1526" s="11">
        <f>SUM(C$2:C1526)</f>
        <v>1525</v>
      </c>
      <c r="F1526" s="12">
        <f>IF(stats[[#This Row],[Datetime]],stats[[#This Row],[Total Clear]]/stats[[#This Row],[Total Runs]],NA())</f>
        <v>1.9672131147540984E-3</v>
      </c>
      <c r="G1526" s="2">
        <f t="shared" si="75"/>
        <v>0</v>
      </c>
      <c r="H1526" s="3">
        <f>IFERROR(stats[[#This Row],[Datetime]]-A1525,"")</f>
        <v>7.9861111589707434E-4</v>
      </c>
      <c r="I1526" s="3">
        <f t="shared" si="76"/>
        <v>8.6226851635728963E-4</v>
      </c>
      <c r="J1526" s="3">
        <f t="shared" si="77"/>
        <v>9.3750000087311491E-4</v>
      </c>
      <c r="K1526" s="3">
        <f>IFERROR(stats[[#This Row],[Q3]]-stats[[#This Row],[Q1]],"")</f>
        <v>7.5231484515825287E-5</v>
      </c>
      <c r="L1526" s="3">
        <f>IFERROR(AVERAGEIFS(H1507:H1526, H1507:H1526, "&lt;" &amp; stats[[#This Row],[Q3]]+(2*stats[[#This Row],[IQR]]), H1507:H1526, "&gt;" &amp; stats[[#This Row],[Q1]]-(2*stats[[#This Row],[IQR]])),"")</f>
        <v>8.9004629626288079E-4</v>
      </c>
    </row>
    <row r="1527" spans="1:12" x14ac:dyDescent="0.25">
      <c r="A1527" s="9">
        <v>44280.990370370368</v>
      </c>
      <c r="B1527" s="10">
        <v>0</v>
      </c>
      <c r="C1527" s="10">
        <v>1</v>
      </c>
      <c r="D1527" s="11">
        <f>SUM(B$2:B1527)</f>
        <v>3</v>
      </c>
      <c r="E1527" s="11">
        <f>SUM(C$2:C1527)</f>
        <v>1526</v>
      </c>
      <c r="F1527" s="12">
        <f>IF(stats[[#This Row],[Datetime]],stats[[#This Row],[Total Clear]]/stats[[#This Row],[Total Runs]],NA())</f>
        <v>1.9659239842726079E-3</v>
      </c>
      <c r="G1527" s="2">
        <f t="shared" si="75"/>
        <v>0</v>
      </c>
      <c r="H1527" s="3">
        <f>IFERROR(stats[[#This Row],[Datetime]]-A1526,"")</f>
        <v>9.1435184731381014E-4</v>
      </c>
      <c r="I1527" s="3">
        <f t="shared" si="76"/>
        <v>8.6805555474711582E-4</v>
      </c>
      <c r="J1527" s="3">
        <f t="shared" si="77"/>
        <v>9.3750000087311491E-4</v>
      </c>
      <c r="K1527" s="3">
        <f>IFERROR(stats[[#This Row],[Q3]]-stats[[#This Row],[Q1]],"")</f>
        <v>6.9444446125999093E-5</v>
      </c>
      <c r="L1527" s="3">
        <f>IFERROR(AVERAGEIFS(H1508:H1527, H1508:H1527, "&lt;" &amp; stats[[#This Row],[Q3]]+(2*stats[[#This Row],[IQR]]), H1508:H1527, "&gt;" &amp; stats[[#This Row],[Q1]]-(2*stats[[#This Row],[IQR]])),"")</f>
        <v>8.9409722204436548E-4</v>
      </c>
    </row>
    <row r="1528" spans="1:12" x14ac:dyDescent="0.25">
      <c r="A1528" s="9">
        <v>44280.991238425922</v>
      </c>
      <c r="B1528" s="10">
        <v>0</v>
      </c>
      <c r="C1528" s="10">
        <v>1</v>
      </c>
      <c r="D1528" s="11">
        <f>SUM(B$2:B1528)</f>
        <v>3</v>
      </c>
      <c r="E1528" s="11">
        <f>SUM(C$2:C1528)</f>
        <v>1527</v>
      </c>
      <c r="F1528" s="12">
        <f>IF(stats[[#This Row],[Datetime]],stats[[#This Row],[Total Clear]]/stats[[#This Row],[Total Runs]],NA())</f>
        <v>1.9646365422396855E-3</v>
      </c>
      <c r="G1528" s="2">
        <f t="shared" si="75"/>
        <v>0</v>
      </c>
      <c r="H1528" s="3">
        <f>IFERROR(stats[[#This Row],[Datetime]]-A1527,"")</f>
        <v>8.6805555474711582E-4</v>
      </c>
      <c r="I1528" s="3">
        <f t="shared" si="76"/>
        <v>8.6805555474711582E-4</v>
      </c>
      <c r="J1528" s="3">
        <f t="shared" si="77"/>
        <v>9.2881944874534383E-4</v>
      </c>
      <c r="K1528" s="3">
        <f>IFERROR(stats[[#This Row],[Q3]]-stats[[#This Row],[Q1]],"")</f>
        <v>6.0763893998228014E-5</v>
      </c>
      <c r="L1528" s="3">
        <f>IFERROR(AVERAGEIFS(H1509:H1528, H1509:H1528, "&lt;" &amp; stats[[#This Row],[Q3]]+(2*stats[[#This Row],[IQR]]), H1509:H1528, "&gt;" &amp; stats[[#This Row],[Q1]]-(2*stats[[#This Row],[IQR]])),"")</f>
        <v>8.9004629626288079E-4</v>
      </c>
    </row>
    <row r="1529" spans="1:12" x14ac:dyDescent="0.25">
      <c r="A1529" s="9">
        <v>44280.992222222223</v>
      </c>
      <c r="B1529" s="10">
        <v>0</v>
      </c>
      <c r="C1529" s="10">
        <v>1</v>
      </c>
      <c r="D1529" s="11">
        <f>SUM(B$2:B1529)</f>
        <v>3</v>
      </c>
      <c r="E1529" s="11">
        <f>SUM(C$2:C1529)</f>
        <v>1528</v>
      </c>
      <c r="F1529" s="12">
        <f>IF(stats[[#This Row],[Datetime]],stats[[#This Row],[Total Clear]]/stats[[#This Row],[Total Runs]],NA())</f>
        <v>1.963350785340314E-3</v>
      </c>
      <c r="G1529" s="2">
        <f t="shared" si="75"/>
        <v>0</v>
      </c>
      <c r="H1529" s="3">
        <f>IFERROR(stats[[#This Row],[Datetime]]-A1528,"")</f>
        <v>9.8379630071576685E-4</v>
      </c>
      <c r="I1529" s="3">
        <f t="shared" si="76"/>
        <v>8.6805555474711582E-4</v>
      </c>
      <c r="J1529" s="3">
        <f t="shared" si="77"/>
        <v>9.3750000087311491E-4</v>
      </c>
      <c r="K1529" s="3">
        <f>IFERROR(stats[[#This Row],[Q3]]-stats[[#This Row],[Q1]],"")</f>
        <v>6.9444446125999093E-5</v>
      </c>
      <c r="L1529" s="3">
        <f>IFERROR(AVERAGEIFS(H1510:H1529, H1510:H1529, "&lt;" &amp; stats[[#This Row],[Q3]]+(2*stats[[#This Row],[IQR]]), H1510:H1529, "&gt;" &amp; stats[[#This Row],[Q1]]-(2*stats[[#This Row],[IQR]])),"")</f>
        <v>8.9409722240816334E-4</v>
      </c>
    </row>
    <row r="1530" spans="1:12" x14ac:dyDescent="0.25">
      <c r="A1530" s="9">
        <v>44281.024409722224</v>
      </c>
      <c r="B1530" s="10">
        <v>0</v>
      </c>
      <c r="C1530" s="10">
        <v>1</v>
      </c>
      <c r="D1530" s="11">
        <f>SUM(B$2:B1530)</f>
        <v>3</v>
      </c>
      <c r="E1530" s="11">
        <f>SUM(C$2:C1530)</f>
        <v>1529</v>
      </c>
      <c r="F1530" s="12">
        <f>IF(stats[[#This Row],[Datetime]],stats[[#This Row],[Total Clear]]/stats[[#This Row],[Total Runs]],NA())</f>
        <v>1.9620667102681491E-3</v>
      </c>
      <c r="G1530" s="2">
        <f t="shared" si="75"/>
        <v>0</v>
      </c>
      <c r="H1530" s="3">
        <f>IFERROR(stats[[#This Row],[Datetime]]-A1529,"")</f>
        <v>3.2187500000873115E-2</v>
      </c>
      <c r="I1530" s="3">
        <f t="shared" si="76"/>
        <v>8.6805555474711582E-4</v>
      </c>
      <c r="J1530" s="3">
        <f t="shared" si="77"/>
        <v>9.4039351824903861E-4</v>
      </c>
      <c r="K1530" s="3">
        <f>IFERROR(stats[[#This Row],[Q3]]-stats[[#This Row],[Q1]],"")</f>
        <v>7.2337963501922786E-5</v>
      </c>
      <c r="L1530" s="3">
        <f>IFERROR(AVERAGEIFS(H1511:H1530, H1511:H1530, "&lt;" &amp; stats[[#This Row],[Q3]]+(2*stats[[#This Row],[IQR]]), H1511:H1530, "&gt;" &amp; stats[[#This Row],[Q1]]-(2*stats[[#This Row],[IQR]])),"")</f>
        <v>8.9790448347278138E-4</v>
      </c>
    </row>
    <row r="1531" spans="1:12" x14ac:dyDescent="0.25">
      <c r="A1531" s="9">
        <v>44281.025509259256</v>
      </c>
      <c r="B1531" s="10">
        <v>0</v>
      </c>
      <c r="C1531" s="10">
        <v>1</v>
      </c>
      <c r="D1531" s="11">
        <f>SUM(B$2:B1531)</f>
        <v>3</v>
      </c>
      <c r="E1531" s="11">
        <f>SUM(C$2:C1531)</f>
        <v>1530</v>
      </c>
      <c r="F1531" s="12">
        <f>IF(stats[[#This Row],[Datetime]],stats[[#This Row],[Total Clear]]/stats[[#This Row],[Total Runs]],NA())</f>
        <v>1.9607843137254902E-3</v>
      </c>
      <c r="G1531" s="2">
        <f t="shared" si="75"/>
        <v>0</v>
      </c>
      <c r="H1531" s="3">
        <f>IFERROR(stats[[#This Row],[Datetime]]-A1530,"")</f>
        <v>1.0995370321325026E-3</v>
      </c>
      <c r="I1531" s="3">
        <f t="shared" si="76"/>
        <v>8.6805555474711582E-4</v>
      </c>
      <c r="J1531" s="3">
        <f t="shared" si="77"/>
        <v>9.4907407037680969E-4</v>
      </c>
      <c r="K1531" s="3">
        <f>IFERROR(stats[[#This Row],[Q3]]-stats[[#This Row],[Q1]],"")</f>
        <v>8.1018515629693866E-5</v>
      </c>
      <c r="L1531" s="3">
        <f>IFERROR(AVERAGEIFS(H1512:H1531, H1512:H1531, "&lt;" &amp; stats[[#This Row],[Q3]]+(2*stats[[#This Row],[IQR]]), H1512:H1531, "&gt;" &amp; stats[[#This Row],[Q1]]-(2*stats[[#This Row],[IQR]])),"")</f>
        <v>9.0886939563604658E-4</v>
      </c>
    </row>
    <row r="1532" spans="1:12" x14ac:dyDescent="0.25">
      <c r="A1532" s="9">
        <v>44281.026597222219</v>
      </c>
      <c r="B1532" s="10">
        <v>0</v>
      </c>
      <c r="C1532" s="10">
        <v>1</v>
      </c>
      <c r="D1532" s="11">
        <f>SUM(B$2:B1532)</f>
        <v>3</v>
      </c>
      <c r="E1532" s="11">
        <f>SUM(C$2:C1532)</f>
        <v>1531</v>
      </c>
      <c r="F1532" s="12">
        <f>IF(stats[[#This Row],[Datetime]],stats[[#This Row],[Total Clear]]/stats[[#This Row],[Total Runs]],NA())</f>
        <v>1.9595035924232528E-3</v>
      </c>
      <c r="G1532" s="2">
        <f t="shared" si="75"/>
        <v>0</v>
      </c>
      <c r="H1532" s="3">
        <f>IFERROR(stats[[#This Row],[Datetime]]-A1531,"")</f>
        <v>1.0879629626288079E-3</v>
      </c>
      <c r="I1532" s="3">
        <f t="shared" si="76"/>
        <v>8.6805555474711582E-4</v>
      </c>
      <c r="J1532" s="3">
        <f t="shared" si="77"/>
        <v>9.4907407219579909E-4</v>
      </c>
      <c r="K1532" s="3">
        <f>IFERROR(stats[[#This Row],[Q3]]-stats[[#This Row],[Q1]],"")</f>
        <v>8.1018517448683269E-5</v>
      </c>
      <c r="L1532" s="3">
        <f>IFERROR(AVERAGEIFS(H1513:H1532, H1513:H1532, "&lt;" &amp; stats[[#This Row],[Q3]]+(2*stats[[#This Row],[IQR]]), H1513:H1532, "&gt;" &amp; stats[[#This Row],[Q1]]-(2*stats[[#This Row],[IQR]])),"")</f>
        <v>9.1983430779931188E-4</v>
      </c>
    </row>
    <row r="1533" spans="1:12" x14ac:dyDescent="0.25">
      <c r="A1533" s="9">
        <v>44281.027592592596</v>
      </c>
      <c r="B1533" s="10">
        <v>0</v>
      </c>
      <c r="C1533" s="10">
        <v>1</v>
      </c>
      <c r="D1533" s="11">
        <f>SUM(B$2:B1533)</f>
        <v>3</v>
      </c>
      <c r="E1533" s="11">
        <f>SUM(C$2:C1533)</f>
        <v>1532</v>
      </c>
      <c r="F1533" s="12">
        <f>IF(stats[[#This Row],[Datetime]],stats[[#This Row],[Total Clear]]/stats[[#This Row],[Total Runs]],NA())</f>
        <v>1.9582245430809398E-3</v>
      </c>
      <c r="G1533" s="2">
        <f t="shared" si="75"/>
        <v>0</v>
      </c>
      <c r="H1533" s="3">
        <f>IFERROR(stats[[#This Row],[Datetime]]-A1532,"")</f>
        <v>9.9537037749541923E-4</v>
      </c>
      <c r="I1533" s="3">
        <f t="shared" si="76"/>
        <v>8.6805555474711582E-4</v>
      </c>
      <c r="J1533" s="3">
        <f t="shared" si="77"/>
        <v>9.5775463341851719E-4</v>
      </c>
      <c r="K1533" s="3">
        <f>IFERROR(stats[[#This Row],[Q3]]-stats[[#This Row],[Q1]],"")</f>
        <v>8.9699078671401367E-5</v>
      </c>
      <c r="L1533" s="3">
        <f>IFERROR(AVERAGEIFS(H1514:H1533, H1514:H1533, "&lt;" &amp; stats[[#This Row],[Q3]]+(2*stats[[#This Row],[IQR]]), H1514:H1533, "&gt;" &amp; stats[[#This Row],[Q1]]-(2*stats[[#This Row],[IQR]])),"")</f>
        <v>9.2288011709522257E-4</v>
      </c>
    </row>
    <row r="1534" spans="1:12" x14ac:dyDescent="0.25">
      <c r="A1534" s="9">
        <v>44281.028738425928</v>
      </c>
      <c r="B1534" s="10">
        <v>0</v>
      </c>
      <c r="C1534" s="10">
        <v>1</v>
      </c>
      <c r="D1534" s="11">
        <f>SUM(B$2:B1534)</f>
        <v>3</v>
      </c>
      <c r="E1534" s="11">
        <f>SUM(C$2:C1534)</f>
        <v>1533</v>
      </c>
      <c r="F1534" s="12">
        <f>IF(stats[[#This Row],[Datetime]],stats[[#This Row],[Total Clear]]/stats[[#This Row],[Total Runs]],NA())</f>
        <v>1.9569471624266144E-3</v>
      </c>
      <c r="G1534" s="2">
        <f t="shared" si="75"/>
        <v>0</v>
      </c>
      <c r="H1534" s="3">
        <f>IFERROR(stats[[#This Row],[Datetime]]-A1533,"")</f>
        <v>1.1458333319751546E-3</v>
      </c>
      <c r="I1534" s="3">
        <f t="shared" si="76"/>
        <v>8.7673611233185511E-4</v>
      </c>
      <c r="J1534" s="3">
        <f t="shared" si="77"/>
        <v>9.8668981991067994E-4</v>
      </c>
      <c r="K1534" s="3">
        <f>IFERROR(stats[[#This Row],[Q3]]-stats[[#This Row],[Q1]],"")</f>
        <v>1.0995370757882483E-4</v>
      </c>
      <c r="L1534" s="3">
        <f>IFERROR(AVERAGEIFS(H1515:H1534, H1515:H1534, "&lt;" &amp; stats[[#This Row],[Q3]]+(2*stats[[#This Row],[IQR]]), H1515:H1534, "&gt;" &amp; stats[[#This Row],[Q1]]-(2*stats[[#This Row],[IQR]])),"")</f>
        <v>9.3993664708441908E-4</v>
      </c>
    </row>
    <row r="1535" spans="1:12" x14ac:dyDescent="0.25">
      <c r="A1535" s="9">
        <v>44281.029675925929</v>
      </c>
      <c r="B1535" s="10">
        <v>0</v>
      </c>
      <c r="C1535" s="10">
        <v>1</v>
      </c>
      <c r="D1535" s="11">
        <f>SUM(B$2:B1535)</f>
        <v>3</v>
      </c>
      <c r="E1535" s="11">
        <f>SUM(C$2:C1535)</f>
        <v>1534</v>
      </c>
      <c r="F1535" s="12">
        <f>IF(stats[[#This Row],[Datetime]],stats[[#This Row],[Total Clear]]/stats[[#This Row],[Total Runs]],NA())</f>
        <v>1.9556714471968711E-3</v>
      </c>
      <c r="G1535" s="2">
        <f t="shared" si="75"/>
        <v>0</v>
      </c>
      <c r="H1535" s="3">
        <f>IFERROR(stats[[#This Row],[Datetime]]-A1534,"")</f>
        <v>9.3750000087311491E-4</v>
      </c>
      <c r="I1535" s="3">
        <f t="shared" si="76"/>
        <v>8.8831018365453929E-4</v>
      </c>
      <c r="J1535" s="3">
        <f t="shared" si="77"/>
        <v>9.8668981991067994E-4</v>
      </c>
      <c r="K1535" s="3">
        <f>IFERROR(stats[[#This Row],[Q3]]-stats[[#This Row],[Q1]],"")</f>
        <v>9.8379636256140657E-5</v>
      </c>
      <c r="L1535" s="3">
        <f>IFERROR(AVERAGEIFS(H1516:H1535, H1516:H1535, "&lt;" &amp; stats[[#This Row],[Q3]]+(2*stats[[#This Row],[IQR]]), H1516:H1535, "&gt;" &amp; stats[[#This Row],[Q1]]-(2*stats[[#This Row],[IQR]])),"")</f>
        <v>9.4480994180469826E-4</v>
      </c>
    </row>
    <row r="1536" spans="1:12" x14ac:dyDescent="0.25">
      <c r="A1536" s="9">
        <v>44281.030694444446</v>
      </c>
      <c r="B1536" s="10">
        <v>0</v>
      </c>
      <c r="C1536" s="10">
        <v>1</v>
      </c>
      <c r="D1536" s="11">
        <f>SUM(B$2:B1536)</f>
        <v>3</v>
      </c>
      <c r="E1536" s="11">
        <f>SUM(C$2:C1536)</f>
        <v>1535</v>
      </c>
      <c r="F1536" s="12">
        <f>IF(stats[[#This Row],[Datetime]],stats[[#This Row],[Total Clear]]/stats[[#This Row],[Total Runs]],NA())</f>
        <v>1.9543973941368079E-3</v>
      </c>
      <c r="G1536" s="2">
        <f t="shared" si="75"/>
        <v>0</v>
      </c>
      <c r="H1536" s="3">
        <f>IFERROR(stats[[#This Row],[Datetime]]-A1535,"")</f>
        <v>1.0185185165028088E-3</v>
      </c>
      <c r="I1536" s="3">
        <f t="shared" si="76"/>
        <v>8.8831018365453929E-4</v>
      </c>
      <c r="J1536" s="3">
        <f t="shared" si="77"/>
        <v>1.0011574122472666E-3</v>
      </c>
      <c r="K1536" s="3">
        <f>IFERROR(stats[[#This Row],[Q3]]-stats[[#This Row],[Q1]],"")</f>
        <v>1.1284722859272733E-4</v>
      </c>
      <c r="L1536" s="3">
        <f>IFERROR(AVERAGEIFS(H1517:H1536, H1517:H1536, "&lt;" &amp; stats[[#This Row],[Q3]]+(2*stats[[#This Row],[IQR]]), H1517:H1536, "&gt;" &amp; stats[[#This Row],[Q1]]-(2*stats[[#This Row],[IQR]])),"")</f>
        <v>9.4907407420626109E-4</v>
      </c>
    </row>
    <row r="1537" spans="1:12" x14ac:dyDescent="0.25">
      <c r="A1537" s="9">
        <v>44281.031678240739</v>
      </c>
      <c r="B1537" s="10">
        <v>0</v>
      </c>
      <c r="C1537" s="10">
        <v>1</v>
      </c>
      <c r="D1537" s="11">
        <f>SUM(B$2:B1537)</f>
        <v>3</v>
      </c>
      <c r="E1537" s="11">
        <f>SUM(C$2:C1537)</f>
        <v>1536</v>
      </c>
      <c r="F1537" s="12">
        <f>IF(stats[[#This Row],[Datetime]],stats[[#This Row],[Total Clear]]/stats[[#This Row],[Total Runs]],NA())</f>
        <v>1.953125E-3</v>
      </c>
      <c r="G1537" s="2">
        <f t="shared" si="75"/>
        <v>0</v>
      </c>
      <c r="H1537" s="3">
        <f>IFERROR(stats[[#This Row],[Datetime]]-A1536,"")</f>
        <v>9.8379629343980923E-4</v>
      </c>
      <c r="I1537" s="3">
        <f t="shared" si="76"/>
        <v>8.9988425861520227E-4</v>
      </c>
      <c r="J1537" s="3">
        <f t="shared" si="77"/>
        <v>1.0011574122472666E-3</v>
      </c>
      <c r="K1537" s="3">
        <f>IFERROR(stats[[#This Row],[Q3]]-stats[[#This Row],[Q1]],"")</f>
        <v>1.0127315363206435E-4</v>
      </c>
      <c r="L1537" s="3">
        <f>IFERROR(AVERAGEIFS(H1518:H1537, H1518:H1537, "&lt;" &amp; stats[[#This Row],[Q3]]+(2*stats[[#This Row],[IQR]]), H1518:H1537, "&gt;" &amp; stats[[#This Row],[Q1]]-(2*stats[[#This Row],[IQR]])),"")</f>
        <v>9.551656920321923E-4</v>
      </c>
    </row>
    <row r="1538" spans="1:12" x14ac:dyDescent="0.25">
      <c r="A1538" s="9">
        <v>44281.03261574074</v>
      </c>
      <c r="B1538" s="10">
        <v>0</v>
      </c>
      <c r="C1538" s="10">
        <v>1</v>
      </c>
      <c r="D1538" s="11">
        <f>SUM(B$2:B1538)</f>
        <v>3</v>
      </c>
      <c r="E1538" s="11">
        <f>SUM(C$2:C1538)</f>
        <v>1537</v>
      </c>
      <c r="F1538" s="12">
        <f>IF(stats[[#This Row],[Datetime]],stats[[#This Row],[Total Clear]]/stats[[#This Row],[Total Runs]],NA())</f>
        <v>1.9518542615484711E-3</v>
      </c>
      <c r="G1538" s="2">
        <f t="shared" si="75"/>
        <v>0</v>
      </c>
      <c r="H1538" s="3">
        <f>IFERROR(stats[[#This Row],[Datetime]]-A1537,"")</f>
        <v>9.3750000087311491E-4</v>
      </c>
      <c r="I1538" s="3">
        <f t="shared" si="76"/>
        <v>9.0856481074297335E-4</v>
      </c>
      <c r="J1538" s="3">
        <f t="shared" si="77"/>
        <v>1.0011574122472666E-3</v>
      </c>
      <c r="K1538" s="3">
        <f>IFERROR(stats[[#This Row],[Q3]]-stats[[#This Row],[Q1]],"")</f>
        <v>9.259260150429327E-5</v>
      </c>
      <c r="L1538" s="3">
        <f>IFERROR(AVERAGEIFS(H1519:H1538, H1519:H1538, "&lt;" &amp; stats[[#This Row],[Q3]]+(2*stats[[#This Row],[IQR]]), H1519:H1538, "&gt;" &amp; stats[[#This Row],[Q1]]-(2*stats[[#This Row],[IQR]])),"")</f>
        <v>9.5699317745656068E-4</v>
      </c>
    </row>
    <row r="1539" spans="1:12" x14ac:dyDescent="0.25">
      <c r="A1539" s="9">
        <v>44281.033576388887</v>
      </c>
      <c r="B1539" s="10">
        <v>0</v>
      </c>
      <c r="C1539" s="10">
        <v>1</v>
      </c>
      <c r="D1539" s="11">
        <f>SUM(B$2:B1539)</f>
        <v>3</v>
      </c>
      <c r="E1539" s="11">
        <f>SUM(C$2:C1539)</f>
        <v>1538</v>
      </c>
      <c r="F1539" s="12">
        <f>IF(stats[[#This Row],[Datetime]],stats[[#This Row],[Total Clear]]/stats[[#This Row],[Total Runs]],NA())</f>
        <v>1.9505851755526658E-3</v>
      </c>
      <c r="G1539" s="2">
        <f t="shared" si="75"/>
        <v>0</v>
      </c>
      <c r="H1539" s="3">
        <f>IFERROR(stats[[#This Row],[Datetime]]-A1538,"")</f>
        <v>9.6064814715646207E-4</v>
      </c>
      <c r="I1539" s="3">
        <f t="shared" si="76"/>
        <v>9.0856481074297335E-4</v>
      </c>
      <c r="J1539" s="3">
        <f t="shared" si="77"/>
        <v>1.0011574122472666E-3</v>
      </c>
      <c r="K1539" s="3">
        <f>IFERROR(stats[[#This Row],[Q3]]-stats[[#This Row],[Q1]],"")</f>
        <v>9.259260150429327E-5</v>
      </c>
      <c r="L1539" s="3">
        <f>IFERROR(AVERAGEIFS(H1520:H1539, H1520:H1539, "&lt;" &amp; stats[[#This Row],[Q3]]+(2*stats[[#This Row],[IQR]]), H1520:H1539, "&gt;" &amp; stats[[#This Row],[Q1]]-(2*stats[[#This Row],[IQR]])),"")</f>
        <v>9.5882066249798397E-4</v>
      </c>
    </row>
    <row r="1540" spans="1:12" x14ac:dyDescent="0.25">
      <c r="A1540" s="9">
        <v>44281.034513888888</v>
      </c>
      <c r="B1540" s="10">
        <v>0</v>
      </c>
      <c r="C1540" s="10">
        <v>1</v>
      </c>
      <c r="D1540" s="11">
        <f>SUM(B$2:B1540)</f>
        <v>3</v>
      </c>
      <c r="E1540" s="11">
        <f>SUM(C$2:C1540)</f>
        <v>1539</v>
      </c>
      <c r="F1540" s="12">
        <f>IF(stats[[#This Row],[Datetime]],stats[[#This Row],[Total Clear]]/stats[[#This Row],[Total Runs]],NA())</f>
        <v>1.9493177387914229E-3</v>
      </c>
      <c r="G1540" s="2">
        <f t="shared" si="75"/>
        <v>0</v>
      </c>
      <c r="H1540" s="3">
        <f>IFERROR(stats[[#This Row],[Datetime]]-A1539,"")</f>
        <v>9.3750000087311491E-4</v>
      </c>
      <c r="I1540" s="3">
        <f t="shared" si="76"/>
        <v>9.0856481074297335E-4</v>
      </c>
      <c r="J1540" s="3">
        <f t="shared" si="77"/>
        <v>1.0011574122472666E-3</v>
      </c>
      <c r="K1540" s="3">
        <f>IFERROR(stats[[#This Row],[Q3]]-stats[[#This Row],[Q1]],"")</f>
        <v>9.259260150429327E-5</v>
      </c>
      <c r="L1540" s="3">
        <f>IFERROR(AVERAGEIFS(H1521:H1540, H1521:H1540, "&lt;" &amp; stats[[#This Row],[Q3]]+(2*stats[[#This Row],[IQR]]), H1521:H1540, "&gt;" &amp; stats[[#This Row],[Q1]]-(2*stats[[#This Row],[IQR]])),"")</f>
        <v>9.582115009451579E-4</v>
      </c>
    </row>
    <row r="1541" spans="1:12" x14ac:dyDescent="0.25">
      <c r="A1541" s="9">
        <v>44281.035509259258</v>
      </c>
      <c r="B1541" s="10">
        <v>0</v>
      </c>
      <c r="C1541" s="10">
        <v>1</v>
      </c>
      <c r="D1541" s="11">
        <f>SUM(B$2:B1541)</f>
        <v>3</v>
      </c>
      <c r="E1541" s="11">
        <f>SUM(C$2:C1541)</f>
        <v>1540</v>
      </c>
      <c r="F1541" s="12">
        <f>IF(stats[[#This Row],[Datetime]],stats[[#This Row],[Total Clear]]/stats[[#This Row],[Total Runs]],NA())</f>
        <v>1.9480519480519481E-3</v>
      </c>
      <c r="G1541" s="2">
        <f t="shared" si="75"/>
        <v>0</v>
      </c>
      <c r="H1541" s="3">
        <f>IFERROR(stats[[#This Row],[Datetime]]-A1540,"")</f>
        <v>9.9537037021946162E-4</v>
      </c>
      <c r="I1541" s="3">
        <f t="shared" si="76"/>
        <v>9.0856481074297335E-4</v>
      </c>
      <c r="J1541" s="3">
        <f t="shared" si="77"/>
        <v>1.0011574122472666E-3</v>
      </c>
      <c r="K1541" s="3">
        <f>IFERROR(stats[[#This Row],[Q3]]-stats[[#This Row],[Q1]],"")</f>
        <v>9.259260150429327E-5</v>
      </c>
      <c r="L1541" s="3">
        <f>IFERROR(AVERAGEIFS(H1522:H1541, H1522:H1541, "&lt;" &amp; stats[[#This Row],[Q3]]+(2*stats[[#This Row],[IQR]]), H1522:H1541, "&gt;" &amp; stats[[#This Row],[Q1]]-(2*stats[[#This Row],[IQR]])),"")</f>
        <v>9.6064814792235235E-4</v>
      </c>
    </row>
    <row r="1542" spans="1:12" x14ac:dyDescent="0.25">
      <c r="A1542" s="9">
        <v>44281.036550925928</v>
      </c>
      <c r="B1542" s="10">
        <v>0</v>
      </c>
      <c r="C1542" s="10">
        <v>1</v>
      </c>
      <c r="D1542" s="11">
        <f>SUM(B$2:B1542)</f>
        <v>3</v>
      </c>
      <c r="E1542" s="11">
        <f>SUM(C$2:C1542)</f>
        <v>1541</v>
      </c>
      <c r="F1542" s="12">
        <f>IF(stats[[#This Row],[Datetime]],stats[[#This Row],[Total Clear]]/stats[[#This Row],[Total Runs]],NA())</f>
        <v>1.9467878001297859E-3</v>
      </c>
      <c r="G1542" s="2">
        <f t="shared" si="75"/>
        <v>0</v>
      </c>
      <c r="H1542" s="3">
        <f>IFERROR(stats[[#This Row],[Datetime]]-A1541,"")</f>
        <v>1.0416666700621136E-3</v>
      </c>
      <c r="I1542" s="3">
        <f t="shared" si="76"/>
        <v>9.3171296248328872E-4</v>
      </c>
      <c r="J1542" s="3">
        <f t="shared" si="77"/>
        <v>1.024305554892635E-3</v>
      </c>
      <c r="K1542" s="3">
        <f>IFERROR(stats[[#This Row],[Q3]]-stats[[#This Row],[Q1]],"")</f>
        <v>9.2592592409346253E-5</v>
      </c>
      <c r="L1542" s="3">
        <f>IFERROR(AVERAGEIFS(H1523:H1542, H1523:H1542, "&lt;" &amp; stats[[#This Row],[Q3]]+(2*stats[[#This Row],[IQR]]), H1523:H1542, "&gt;" &amp; stats[[#This Row],[Q1]]-(2*stats[[#This Row],[IQR]])),"")</f>
        <v>9.6978557504419436E-4</v>
      </c>
    </row>
    <row r="1543" spans="1:12" x14ac:dyDescent="0.25">
      <c r="A1543" s="9">
        <v>44281.037557870368</v>
      </c>
      <c r="B1543" s="10">
        <v>0</v>
      </c>
      <c r="C1543" s="10">
        <v>1</v>
      </c>
      <c r="D1543" s="11">
        <f>SUM(B$2:B1543)</f>
        <v>3</v>
      </c>
      <c r="E1543" s="11">
        <f>SUM(C$2:C1543)</f>
        <v>1542</v>
      </c>
      <c r="F1543" s="12">
        <f>IF(stats[[#This Row],[Datetime]],stats[[#This Row],[Total Clear]]/stats[[#This Row],[Total Runs]],NA())</f>
        <v>1.9455252918287938E-3</v>
      </c>
      <c r="G1543" s="2">
        <f t="shared" ref="G1543:G1606" si="78">SUM(B1524:B1543) / SUM(C1524:C1543)</f>
        <v>0</v>
      </c>
      <c r="H1543" s="3">
        <f>IFERROR(stats[[#This Row],[Datetime]]-A1542,"")</f>
        <v>1.0069444397231564E-3</v>
      </c>
      <c r="I1543" s="3">
        <f t="shared" ref="I1543:I1606" si="79">IFERROR(_xlfn.QUARTILE.INC(H1524:H1543,1),"")</f>
        <v>9.3750000087311491E-4</v>
      </c>
      <c r="J1543" s="3">
        <f t="shared" ref="J1543:J1606" si="80">IFERROR(_xlfn.QUARTILE.INC(H1524:H1543,3),"")</f>
        <v>1.024305554892635E-3</v>
      </c>
      <c r="K1543" s="3">
        <f>IFERROR(stats[[#This Row],[Q3]]-stats[[#This Row],[Q1]],"")</f>
        <v>8.6805554019520059E-5</v>
      </c>
      <c r="L1543" s="3">
        <f>IFERROR(AVERAGEIFS(H1524:H1543, H1524:H1543, "&lt;" &amp; stats[[#This Row],[Q3]]+(2*stats[[#This Row],[IQR]]), H1524:H1543, "&gt;" &amp; stats[[#This Row],[Q1]]-(2*stats[[#This Row],[IQR]])),"")</f>
        <v>9.7648635442295164E-4</v>
      </c>
    </row>
    <row r="1544" spans="1:12" x14ac:dyDescent="0.25">
      <c r="A1544" s="9">
        <v>44281.038657407407</v>
      </c>
      <c r="B1544" s="10">
        <v>0</v>
      </c>
      <c r="C1544" s="10">
        <v>1</v>
      </c>
      <c r="D1544" s="11">
        <f>SUM(B$2:B1544)</f>
        <v>3</v>
      </c>
      <c r="E1544" s="11">
        <f>SUM(C$2:C1544)</f>
        <v>1543</v>
      </c>
      <c r="F1544" s="12">
        <f>IF(stats[[#This Row],[Datetime]],stats[[#This Row],[Total Clear]]/stats[[#This Row],[Total Runs]],NA())</f>
        <v>1.9442644199611147E-3</v>
      </c>
      <c r="G1544" s="2">
        <f t="shared" si="78"/>
        <v>0</v>
      </c>
      <c r="H1544" s="3">
        <f>IFERROR(stats[[#This Row],[Datetime]]-A1543,"")</f>
        <v>1.0995370394084603E-3</v>
      </c>
      <c r="I1544" s="3">
        <f t="shared" si="79"/>
        <v>9.3750000087311491E-4</v>
      </c>
      <c r="J1544" s="3">
        <f t="shared" si="80"/>
        <v>1.0532407432037871E-3</v>
      </c>
      <c r="K1544" s="3">
        <f>IFERROR(stats[[#This Row],[Q3]]-stats[[#This Row],[Q1]],"")</f>
        <v>1.1574074233067222E-4</v>
      </c>
      <c r="L1544" s="3">
        <f>IFERROR(AVERAGEIFS(H1525:H1544, H1525:H1544, "&lt;" &amp; stats[[#This Row],[Q3]]+(2*stats[[#This Row],[IQR]]), H1525:H1544, "&gt;" &amp; stats[[#This Row],[Q1]]-(2*stats[[#This Row],[IQR]])),"")</f>
        <v>9.8440545805619632E-4</v>
      </c>
    </row>
    <row r="1545" spans="1:12" x14ac:dyDescent="0.25">
      <c r="A1545" s="9">
        <v>44281.039629629631</v>
      </c>
      <c r="B1545" s="10">
        <v>0</v>
      </c>
      <c r="C1545" s="10">
        <v>1</v>
      </c>
      <c r="D1545" s="11">
        <f>SUM(B$2:B1545)</f>
        <v>3</v>
      </c>
      <c r="E1545" s="11">
        <f>SUM(C$2:C1545)</f>
        <v>1544</v>
      </c>
      <c r="F1545" s="12">
        <f>IF(stats[[#This Row],[Datetime]],stats[[#This Row],[Total Clear]]/stats[[#This Row],[Total Runs]],NA())</f>
        <v>1.9430051813471502E-3</v>
      </c>
      <c r="G1545" s="2">
        <f t="shared" si="78"/>
        <v>0</v>
      </c>
      <c r="H1545" s="3">
        <f>IFERROR(stats[[#This Row],[Datetime]]-A1544,"")</f>
        <v>9.7222222393611446E-4</v>
      </c>
      <c r="I1545" s="3">
        <f t="shared" si="79"/>
        <v>9.3750000087311491E-4</v>
      </c>
      <c r="J1545" s="3">
        <f t="shared" si="80"/>
        <v>1.0532407432037871E-3</v>
      </c>
      <c r="K1545" s="3">
        <f>IFERROR(stats[[#This Row],[Q3]]-stats[[#This Row],[Q1]],"")</f>
        <v>1.1574074233067222E-4</v>
      </c>
      <c r="L1545" s="3">
        <f>IFERROR(AVERAGEIFS(H1526:H1545, H1526:H1545, "&lt;" &amp; stats[[#This Row],[Q3]]+(2*stats[[#This Row],[IQR]]), H1526:H1545, "&gt;" &amp; stats[[#This Row],[Q1]]-(2*stats[[#This Row],[IQR]])),"")</f>
        <v>9.8866959084070445E-4</v>
      </c>
    </row>
    <row r="1546" spans="1:12" x14ac:dyDescent="0.25">
      <c r="A1546" s="9">
        <v>44281.040648148148</v>
      </c>
      <c r="B1546" s="10">
        <v>0</v>
      </c>
      <c r="C1546" s="10">
        <v>1</v>
      </c>
      <c r="D1546" s="11">
        <f>SUM(B$2:B1546)</f>
        <v>3</v>
      </c>
      <c r="E1546" s="11">
        <f>SUM(C$2:C1546)</f>
        <v>1545</v>
      </c>
      <c r="F1546" s="12">
        <f>IF(stats[[#This Row],[Datetime]],stats[[#This Row],[Total Clear]]/stats[[#This Row],[Total Runs]],NA())</f>
        <v>1.9417475728155339E-3</v>
      </c>
      <c r="G1546" s="2">
        <f t="shared" si="78"/>
        <v>0</v>
      </c>
      <c r="H1546" s="3">
        <f>IFERROR(stats[[#This Row],[Datetime]]-A1545,"")</f>
        <v>1.0185185165028088E-3</v>
      </c>
      <c r="I1546" s="3">
        <f t="shared" si="79"/>
        <v>9.5486111058562528E-4</v>
      </c>
      <c r="J1546" s="3">
        <f t="shared" si="80"/>
        <v>1.0532407432037871E-3</v>
      </c>
      <c r="K1546" s="3">
        <f>IFERROR(stats[[#This Row],[Q3]]-stats[[#This Row],[Q1]],"")</f>
        <v>9.837963261816185E-5</v>
      </c>
      <c r="L1546" s="3">
        <f>IFERROR(AVERAGEIFS(H1527:H1546, H1527:H1546, "&lt;" &amp; stats[[#This Row],[Q3]]+(2*stats[[#This Row],[IQR]]), H1527:H1546, "&gt;" &amp; stats[[#This Row],[Q1]]-(2*stats[[#This Row],[IQR]])),"")</f>
        <v>1.0002436645567957E-3</v>
      </c>
    </row>
    <row r="1547" spans="1:12" x14ac:dyDescent="0.25">
      <c r="A1547" s="9">
        <v>44281.041608796295</v>
      </c>
      <c r="B1547" s="10">
        <v>0</v>
      </c>
      <c r="C1547" s="10">
        <v>1</v>
      </c>
      <c r="D1547" s="11">
        <f>SUM(B$2:B1547)</f>
        <v>3</v>
      </c>
      <c r="E1547" s="11">
        <f>SUM(C$2:C1547)</f>
        <v>1546</v>
      </c>
      <c r="F1547" s="12">
        <f>IF(stats[[#This Row],[Datetime]],stats[[#This Row],[Total Clear]]/stats[[#This Row],[Total Runs]],NA())</f>
        <v>1.9404915912031048E-3</v>
      </c>
      <c r="G1547" s="2">
        <f t="shared" si="78"/>
        <v>0</v>
      </c>
      <c r="H1547" s="3">
        <f>IFERROR(stats[[#This Row],[Datetime]]-A1546,"")</f>
        <v>9.6064814715646207E-4</v>
      </c>
      <c r="I1547" s="3">
        <f t="shared" si="79"/>
        <v>9.6064814715646207E-4</v>
      </c>
      <c r="J1547" s="3">
        <f t="shared" si="80"/>
        <v>1.0532407432037871E-3</v>
      </c>
      <c r="K1547" s="3">
        <f>IFERROR(stats[[#This Row],[Q3]]-stats[[#This Row],[Q1]],"")</f>
        <v>9.259259604732506E-5</v>
      </c>
      <c r="L1547" s="3">
        <f>IFERROR(AVERAGEIFS(H1528:H1547, H1528:H1547, "&lt;" &amp; stats[[#This Row],[Q3]]+(2*stats[[#This Row],[IQR]]), H1528:H1547, "&gt;" &amp; stats[[#This Row],[Q1]]-(2*stats[[#This Row],[IQR]])),"")</f>
        <v>1.0026803119169351E-3</v>
      </c>
    </row>
    <row r="1548" spans="1:12" x14ac:dyDescent="0.25">
      <c r="A1548" s="9">
        <v>44281.042650462965</v>
      </c>
      <c r="B1548" s="10">
        <v>0</v>
      </c>
      <c r="C1548" s="10">
        <v>1</v>
      </c>
      <c r="D1548" s="11">
        <f>SUM(B$2:B1548)</f>
        <v>3</v>
      </c>
      <c r="E1548" s="11">
        <f>SUM(C$2:C1548)</f>
        <v>1547</v>
      </c>
      <c r="F1548" s="12">
        <f>IF(stats[[#This Row],[Datetime]],stats[[#This Row],[Total Clear]]/stats[[#This Row],[Total Runs]],NA())</f>
        <v>1.9392372333548805E-3</v>
      </c>
      <c r="G1548" s="2">
        <f t="shared" si="78"/>
        <v>0</v>
      </c>
      <c r="H1548" s="3">
        <f>IFERROR(stats[[#This Row],[Datetime]]-A1547,"")</f>
        <v>1.0416666700621136E-3</v>
      </c>
      <c r="I1548" s="3">
        <f t="shared" si="79"/>
        <v>9.6932870474120136E-4</v>
      </c>
      <c r="J1548" s="3">
        <f t="shared" si="80"/>
        <v>1.0532407432037871E-3</v>
      </c>
      <c r="K1548" s="3">
        <f>IFERROR(stats[[#This Row],[Q3]]-stats[[#This Row],[Q1]],"")</f>
        <v>8.391203846258577E-5</v>
      </c>
      <c r="L1548" s="3">
        <f>IFERROR(AVERAGEIFS(H1529:H1548, H1529:H1548, "&lt;" &amp; stats[[#This Row],[Q3]]+(2*stats[[#This Row],[IQR]]), H1529:H1548, "&gt;" &amp; stats[[#This Row],[Q1]]-(2*stats[[#This Row],[IQR]])),"")</f>
        <v>1.0118177390387771E-3</v>
      </c>
    </row>
    <row r="1549" spans="1:12" x14ac:dyDescent="0.25">
      <c r="A1549" s="9">
        <v>44281.043680555558</v>
      </c>
      <c r="B1549" s="10">
        <v>0</v>
      </c>
      <c r="C1549" s="10">
        <v>1</v>
      </c>
      <c r="D1549" s="11">
        <f>SUM(B$2:B1549)</f>
        <v>3</v>
      </c>
      <c r="E1549" s="11">
        <f>SUM(C$2:C1549)</f>
        <v>1548</v>
      </c>
      <c r="F1549" s="12">
        <f>IF(stats[[#This Row],[Datetime]],stats[[#This Row],[Total Clear]]/stats[[#This Row],[Total Runs]],NA())</f>
        <v>1.937984496124031E-3</v>
      </c>
      <c r="G1549" s="2">
        <f t="shared" si="78"/>
        <v>0</v>
      </c>
      <c r="H1549" s="3">
        <f>IFERROR(stats[[#This Row],[Datetime]]-A1548,"")</f>
        <v>1.0300925932824612E-3</v>
      </c>
      <c r="I1549" s="3">
        <f t="shared" si="79"/>
        <v>9.6932870474120136E-4</v>
      </c>
      <c r="J1549" s="3">
        <f t="shared" si="80"/>
        <v>1.0532407432037871E-3</v>
      </c>
      <c r="K1549" s="3">
        <f>IFERROR(stats[[#This Row],[Q3]]-stats[[#This Row],[Q1]],"")</f>
        <v>8.391203846258577E-5</v>
      </c>
      <c r="L1549" s="3">
        <f>IFERROR(AVERAGEIFS(H1530:H1549, H1530:H1549, "&lt;" &amp; stats[[#This Row],[Q3]]+(2*stats[[#This Row],[IQR]]), H1530:H1549, "&gt;" &amp; stats[[#This Row],[Q1]]-(2*stats[[#This Row],[IQR]])),"")</f>
        <v>1.0142543860159716E-3</v>
      </c>
    </row>
    <row r="1550" spans="1:12" x14ac:dyDescent="0.25">
      <c r="A1550" s="9">
        <v>44281.044722222221</v>
      </c>
      <c r="B1550" s="10">
        <v>0</v>
      </c>
      <c r="C1550" s="10">
        <v>1</v>
      </c>
      <c r="D1550" s="11">
        <f>SUM(B$2:B1550)</f>
        <v>3</v>
      </c>
      <c r="E1550" s="11">
        <f>SUM(C$2:C1550)</f>
        <v>1549</v>
      </c>
      <c r="F1550" s="12">
        <f>IF(stats[[#This Row],[Datetime]],stats[[#This Row],[Total Clear]]/stats[[#This Row],[Total Runs]],NA())</f>
        <v>1.9367333763718529E-3</v>
      </c>
      <c r="G1550" s="2">
        <f t="shared" si="78"/>
        <v>0</v>
      </c>
      <c r="H1550" s="3">
        <f>IFERROR(stats[[#This Row],[Datetime]]-A1549,"")</f>
        <v>1.0416666627861559E-3</v>
      </c>
      <c r="I1550" s="3">
        <f t="shared" si="79"/>
        <v>9.6932870474120136E-4</v>
      </c>
      <c r="J1550" s="3">
        <f t="shared" si="80"/>
        <v>1.0416666700621136E-3</v>
      </c>
      <c r="K1550" s="3">
        <f>IFERROR(stats[[#This Row],[Q3]]-stats[[#This Row],[Q1]],"")</f>
        <v>7.233796532091219E-5</v>
      </c>
      <c r="L1550" s="3">
        <f>IFERROR(AVERAGEIFS(H1531:H1550, H1531:H1550, "&lt;" &amp; stats[[#This Row],[Q3]]+(2*stats[[#This Row],[IQR]]), H1531:H1550, "&gt;" &amp; stats[[#This Row],[Q1]]-(2*stats[[#This Row],[IQR]])),"")</f>
        <v>1.0156249998544808E-3</v>
      </c>
    </row>
    <row r="1551" spans="1:12" x14ac:dyDescent="0.25">
      <c r="A1551" s="9">
        <v>44281.045740740738</v>
      </c>
      <c r="B1551" s="10">
        <v>0</v>
      </c>
      <c r="C1551" s="10">
        <v>1</v>
      </c>
      <c r="D1551" s="11">
        <f>SUM(B$2:B1551)</f>
        <v>3</v>
      </c>
      <c r="E1551" s="11">
        <f>SUM(C$2:C1551)</f>
        <v>1550</v>
      </c>
      <c r="F1551" s="12">
        <f>IF(stats[[#This Row],[Datetime]],stats[[#This Row],[Total Clear]]/stats[[#This Row],[Total Runs]],NA())</f>
        <v>1.9354838709677419E-3</v>
      </c>
      <c r="G1551" s="2">
        <f t="shared" si="78"/>
        <v>0</v>
      </c>
      <c r="H1551" s="3">
        <f>IFERROR(stats[[#This Row],[Datetime]]-A1550,"")</f>
        <v>1.0185185165028088E-3</v>
      </c>
      <c r="I1551" s="3">
        <f t="shared" si="79"/>
        <v>9.6932870474120136E-4</v>
      </c>
      <c r="J1551" s="3">
        <f t="shared" si="80"/>
        <v>1.0416666646051453E-3</v>
      </c>
      <c r="K1551" s="3">
        <f>IFERROR(stats[[#This Row],[Q3]]-stats[[#This Row],[Q1]],"")</f>
        <v>7.2337959863943979E-5</v>
      </c>
      <c r="L1551" s="3">
        <f>IFERROR(AVERAGEIFS(H1532:H1551, H1532:H1551, "&lt;" &amp; stats[[#This Row],[Q3]]+(2*stats[[#This Row],[IQR]]), H1532:H1551, "&gt;" &amp; stats[[#This Row],[Q1]]-(2*stats[[#This Row],[IQR]])),"")</f>
        <v>1.0115740740729961E-3</v>
      </c>
    </row>
    <row r="1552" spans="1:12" x14ac:dyDescent="0.25">
      <c r="A1552" s="9">
        <v>44281.046805555554</v>
      </c>
      <c r="B1552" s="10">
        <v>0</v>
      </c>
      <c r="C1552" s="10">
        <v>1</v>
      </c>
      <c r="D1552" s="11">
        <f>SUM(B$2:B1552)</f>
        <v>3</v>
      </c>
      <c r="E1552" s="11">
        <f>SUM(C$2:C1552)</f>
        <v>1551</v>
      </c>
      <c r="F1552" s="12">
        <f>IF(stats[[#This Row],[Datetime]],stats[[#This Row],[Total Clear]]/stats[[#This Row],[Total Runs]],NA())</f>
        <v>1.9342359767891683E-3</v>
      </c>
      <c r="G1552" s="2">
        <f t="shared" si="78"/>
        <v>0</v>
      </c>
      <c r="H1552" s="3">
        <f>IFERROR(stats[[#This Row],[Datetime]]-A1551,"")</f>
        <v>1.0648148163454607E-3</v>
      </c>
      <c r="I1552" s="3">
        <f t="shared" si="79"/>
        <v>9.6932870474120136E-4</v>
      </c>
      <c r="J1552" s="3">
        <f t="shared" si="80"/>
        <v>1.0416666646051453E-3</v>
      </c>
      <c r="K1552" s="3">
        <f>IFERROR(stats[[#This Row],[Q3]]-stats[[#This Row],[Q1]],"")</f>
        <v>7.2337959863943979E-5</v>
      </c>
      <c r="L1552" s="3">
        <f>IFERROR(AVERAGEIFS(H1533:H1552, H1533:H1552, "&lt;" &amp; stats[[#This Row],[Q3]]+(2*stats[[#This Row],[IQR]]), H1533:H1552, "&gt;" &amp; stats[[#This Row],[Q1]]-(2*stats[[#This Row],[IQR]])),"")</f>
        <v>1.0104166667588288E-3</v>
      </c>
    </row>
    <row r="1553" spans="1:12" x14ac:dyDescent="0.25">
      <c r="A1553" s="9">
        <v>44281.047824074078</v>
      </c>
      <c r="B1553" s="10">
        <v>0</v>
      </c>
      <c r="C1553" s="10">
        <v>1</v>
      </c>
      <c r="D1553" s="11">
        <f>SUM(B$2:B1553)</f>
        <v>3</v>
      </c>
      <c r="E1553" s="11">
        <f>SUM(C$2:C1553)</f>
        <v>1552</v>
      </c>
      <c r="F1553" s="12">
        <f>IF(stats[[#This Row],[Datetime]],stats[[#This Row],[Total Clear]]/stats[[#This Row],[Total Runs]],NA())</f>
        <v>1.9329896907216496E-3</v>
      </c>
      <c r="G1553" s="2">
        <f t="shared" si="78"/>
        <v>0</v>
      </c>
      <c r="H1553" s="3">
        <f>IFERROR(stats[[#This Row],[Datetime]]-A1552,"")</f>
        <v>1.0185185237787664E-3</v>
      </c>
      <c r="I1553" s="3">
        <f t="shared" si="79"/>
        <v>9.6932870474120136E-4</v>
      </c>
      <c r="J1553" s="3">
        <f t="shared" si="80"/>
        <v>1.0416666646051453E-3</v>
      </c>
      <c r="K1553" s="3">
        <f>IFERROR(stats[[#This Row],[Q3]]-stats[[#This Row],[Q1]],"")</f>
        <v>7.2337959863943979E-5</v>
      </c>
      <c r="L1553" s="3">
        <f>IFERROR(AVERAGEIFS(H1534:H1553, H1534:H1553, "&lt;" &amp; stats[[#This Row],[Q3]]+(2*stats[[#This Row],[IQR]]), H1534:H1553, "&gt;" &amp; stats[[#This Row],[Q1]]-(2*stats[[#This Row],[IQR]])),"")</f>
        <v>1.0115740740729961E-3</v>
      </c>
    </row>
    <row r="1554" spans="1:12" x14ac:dyDescent="0.25">
      <c r="A1554" s="9">
        <v>44281.048888888887</v>
      </c>
      <c r="B1554" s="10">
        <v>0</v>
      </c>
      <c r="C1554" s="10">
        <v>1</v>
      </c>
      <c r="D1554" s="11">
        <f>SUM(B$2:B1554)</f>
        <v>3</v>
      </c>
      <c r="E1554" s="11">
        <f>SUM(C$2:C1554)</f>
        <v>1553</v>
      </c>
      <c r="F1554" s="12">
        <f>IF(stats[[#This Row],[Datetime]],stats[[#This Row],[Total Clear]]/stats[[#This Row],[Total Runs]],NA())</f>
        <v>1.9317450096587251E-3</v>
      </c>
      <c r="G1554" s="2">
        <f t="shared" si="78"/>
        <v>0</v>
      </c>
      <c r="H1554" s="3">
        <f>IFERROR(stats[[#This Row],[Datetime]]-A1553,"")</f>
        <v>1.0648148090695031E-3</v>
      </c>
      <c r="I1554" s="3">
        <f t="shared" si="79"/>
        <v>9.6932870474120136E-4</v>
      </c>
      <c r="J1554" s="3">
        <f t="shared" si="80"/>
        <v>1.0416666646051453E-3</v>
      </c>
      <c r="K1554" s="3">
        <f>IFERROR(stats[[#This Row],[Q3]]-stats[[#This Row],[Q1]],"")</f>
        <v>7.2337959863943979E-5</v>
      </c>
      <c r="L1554" s="3">
        <f>IFERROR(AVERAGEIFS(H1535:H1554, H1535:H1554, "&lt;" &amp; stats[[#This Row],[Q3]]+(2*stats[[#This Row],[IQR]]), H1535:H1554, "&gt;" &amp; stats[[#This Row],[Q1]]-(2*stats[[#This Row],[IQR]])),"")</f>
        <v>1.0075231479277137E-3</v>
      </c>
    </row>
    <row r="1555" spans="1:12" x14ac:dyDescent="0.25">
      <c r="A1555" s="9">
        <v>44281.049988425926</v>
      </c>
      <c r="B1555" s="10">
        <v>0</v>
      </c>
      <c r="C1555" s="10">
        <v>1</v>
      </c>
      <c r="D1555" s="11">
        <f>SUM(B$2:B1555)</f>
        <v>3</v>
      </c>
      <c r="E1555" s="11">
        <f>SUM(C$2:C1555)</f>
        <v>1554</v>
      </c>
      <c r="F1555" s="12">
        <f>IF(stats[[#This Row],[Datetime]],stats[[#This Row],[Total Clear]]/stats[[#This Row],[Total Runs]],NA())</f>
        <v>1.9305019305019305E-3</v>
      </c>
      <c r="G1555" s="2">
        <f t="shared" si="78"/>
        <v>0</v>
      </c>
      <c r="H1555" s="3">
        <f>IFERROR(stats[[#This Row],[Datetime]]-A1554,"")</f>
        <v>1.0995370394084603E-3</v>
      </c>
      <c r="I1555" s="3">
        <f t="shared" si="79"/>
        <v>9.8090277606388554E-4</v>
      </c>
      <c r="J1555" s="3">
        <f t="shared" si="80"/>
        <v>1.0416666700621136E-3</v>
      </c>
      <c r="K1555" s="3">
        <f>IFERROR(stats[[#This Row],[Q3]]-stats[[#This Row],[Q1]],"")</f>
        <v>6.0763893998228014E-5</v>
      </c>
      <c r="L1555" s="3">
        <f>IFERROR(AVERAGEIFS(H1536:H1555, H1536:H1555, "&lt;" &amp; stats[[#This Row],[Q3]]+(2*stats[[#This Row],[IQR]]), H1536:H1555, "&gt;" &amp; stats[[#This Row],[Q1]]-(2*stats[[#This Row],[IQR]])),"")</f>
        <v>1.0156249998544808E-3</v>
      </c>
    </row>
    <row r="1556" spans="1:12" x14ac:dyDescent="0.25">
      <c r="A1556" s="9">
        <v>44281.051006944443</v>
      </c>
      <c r="B1556" s="10">
        <v>0</v>
      </c>
      <c r="C1556" s="10">
        <v>1</v>
      </c>
      <c r="D1556" s="11">
        <f>SUM(B$2:B1556)</f>
        <v>3</v>
      </c>
      <c r="E1556" s="11">
        <f>SUM(C$2:C1556)</f>
        <v>1555</v>
      </c>
      <c r="F1556" s="12">
        <f>IF(stats[[#This Row],[Datetime]],stats[[#This Row],[Total Clear]]/stats[[#This Row],[Total Runs]],NA())</f>
        <v>1.9292604501607716E-3</v>
      </c>
      <c r="G1556" s="2">
        <f t="shared" si="78"/>
        <v>0</v>
      </c>
      <c r="H1556" s="3">
        <f>IFERROR(stats[[#This Row],[Datetime]]-A1555,"")</f>
        <v>1.0185185165028088E-3</v>
      </c>
      <c r="I1556" s="3">
        <f t="shared" si="79"/>
        <v>9.8090277606388554E-4</v>
      </c>
      <c r="J1556" s="3">
        <f t="shared" si="80"/>
        <v>1.0416666700621136E-3</v>
      </c>
      <c r="K1556" s="3">
        <f>IFERROR(stats[[#This Row],[Q3]]-stats[[#This Row],[Q1]],"")</f>
        <v>6.0763893998228014E-5</v>
      </c>
      <c r="L1556" s="3">
        <f>IFERROR(AVERAGEIFS(H1537:H1556, H1537:H1556, "&lt;" &amp; stats[[#This Row],[Q3]]+(2*stats[[#This Row],[IQR]]), H1537:H1556, "&gt;" &amp; stats[[#This Row],[Q1]]-(2*stats[[#This Row],[IQR]])),"")</f>
        <v>1.0156249998544808E-3</v>
      </c>
    </row>
    <row r="1557" spans="1:12" x14ac:dyDescent="0.25">
      <c r="A1557" s="9">
        <v>44281.052002314813</v>
      </c>
      <c r="B1557" s="10">
        <v>0</v>
      </c>
      <c r="C1557" s="10">
        <v>1</v>
      </c>
      <c r="D1557" s="11">
        <f>SUM(B$2:B1557)</f>
        <v>3</v>
      </c>
      <c r="E1557" s="11">
        <f>SUM(C$2:C1557)</f>
        <v>1556</v>
      </c>
      <c r="F1557" s="12">
        <f>IF(stats[[#This Row],[Datetime]],stats[[#This Row],[Total Clear]]/stats[[#This Row],[Total Runs]],NA())</f>
        <v>1.9280205655526992E-3</v>
      </c>
      <c r="G1557" s="2">
        <f t="shared" si="78"/>
        <v>0</v>
      </c>
      <c r="H1557" s="3">
        <f>IFERROR(stats[[#This Row],[Datetime]]-A1556,"")</f>
        <v>9.9537037021946162E-4</v>
      </c>
      <c r="I1557" s="3">
        <f t="shared" si="79"/>
        <v>9.8958333364862483E-4</v>
      </c>
      <c r="J1557" s="3">
        <f t="shared" si="80"/>
        <v>1.0416666700621136E-3</v>
      </c>
      <c r="K1557" s="3">
        <f>IFERROR(stats[[#This Row],[Q3]]-stats[[#This Row],[Q1]],"")</f>
        <v>5.2083336413488723E-5</v>
      </c>
      <c r="L1557" s="3">
        <f>IFERROR(AVERAGEIFS(H1538:H1557, H1538:H1557, "&lt;" &amp; stats[[#This Row],[Q3]]+(2*stats[[#This Row],[IQR]]), H1538:H1557, "&gt;" &amp; stats[[#This Row],[Q1]]-(2*stats[[#This Row],[IQR]])),"")</f>
        <v>1.0162037036934636E-3</v>
      </c>
    </row>
    <row r="1558" spans="1:12" x14ac:dyDescent="0.25">
      <c r="A1558" s="9">
        <v>44281.053067129629</v>
      </c>
      <c r="B1558" s="10">
        <v>0</v>
      </c>
      <c r="C1558" s="10">
        <v>1</v>
      </c>
      <c r="D1558" s="11">
        <f>SUM(B$2:B1558)</f>
        <v>3</v>
      </c>
      <c r="E1558" s="11">
        <f>SUM(C$2:C1558)</f>
        <v>1557</v>
      </c>
      <c r="F1558" s="12">
        <f>IF(stats[[#This Row],[Datetime]],stats[[#This Row],[Total Clear]]/stats[[#This Row],[Total Runs]],NA())</f>
        <v>1.9267822736030828E-3</v>
      </c>
      <c r="G1558" s="2">
        <f t="shared" si="78"/>
        <v>0</v>
      </c>
      <c r="H1558" s="3">
        <f>IFERROR(stats[[#This Row],[Datetime]]-A1557,"")</f>
        <v>1.0648148163454607E-3</v>
      </c>
      <c r="I1558" s="3">
        <f t="shared" si="79"/>
        <v>9.9537037021946162E-4</v>
      </c>
      <c r="J1558" s="3">
        <f t="shared" si="80"/>
        <v>1.0474537048139609E-3</v>
      </c>
      <c r="K1558" s="3">
        <f>IFERROR(stats[[#This Row],[Q3]]-stats[[#This Row],[Q1]],"")</f>
        <v>5.208333459449932E-5</v>
      </c>
      <c r="L1558" s="3">
        <f>IFERROR(AVERAGEIFS(H1539:H1558, H1539:H1558, "&lt;" &amp; stats[[#This Row],[Q3]]+(2*stats[[#This Row],[IQR]]), H1539:H1558, "&gt;" &amp; stats[[#This Row],[Q1]]-(2*stats[[#This Row],[IQR]])),"")</f>
        <v>1.0225694444670808E-3</v>
      </c>
    </row>
    <row r="1559" spans="1:12" x14ac:dyDescent="0.25">
      <c r="A1559" s="9">
        <v>44281.05400462963</v>
      </c>
      <c r="B1559" s="10">
        <v>0</v>
      </c>
      <c r="C1559" s="10">
        <v>1</v>
      </c>
      <c r="D1559" s="11">
        <f>SUM(B$2:B1559)</f>
        <v>3</v>
      </c>
      <c r="E1559" s="11">
        <f>SUM(C$2:C1559)</f>
        <v>1558</v>
      </c>
      <c r="F1559" s="12">
        <f>IF(stats[[#This Row],[Datetime]],stats[[#This Row],[Total Clear]]/stats[[#This Row],[Total Runs]],NA())</f>
        <v>1.9255455712451862E-3</v>
      </c>
      <c r="G1559" s="2">
        <f t="shared" si="78"/>
        <v>0</v>
      </c>
      <c r="H1559" s="3">
        <f>IFERROR(stats[[#This Row],[Datetime]]-A1558,"")</f>
        <v>9.3750000087311491E-4</v>
      </c>
      <c r="I1559" s="3">
        <f t="shared" si="79"/>
        <v>9.9537037021946162E-4</v>
      </c>
      <c r="J1559" s="3">
        <f t="shared" si="80"/>
        <v>1.0474537048139609E-3</v>
      </c>
      <c r="K1559" s="3">
        <f>IFERROR(stats[[#This Row],[Q3]]-stats[[#This Row],[Q1]],"")</f>
        <v>5.208333459449932E-5</v>
      </c>
      <c r="L1559" s="3">
        <f>IFERROR(AVERAGEIFS(H1540:H1559, H1540:H1559, "&lt;" &amp; stats[[#This Row],[Q3]]+(2*stats[[#This Row],[IQR]]), H1540:H1559, "&gt;" &amp; stats[[#This Row],[Q1]]-(2*stats[[#This Row],[IQR]])),"")</f>
        <v>1.0214120371529133E-3</v>
      </c>
    </row>
    <row r="1560" spans="1:12" x14ac:dyDescent="0.25">
      <c r="A1560" s="9">
        <v>44281.055115740739</v>
      </c>
      <c r="B1560" s="10">
        <v>0</v>
      </c>
      <c r="C1560" s="10">
        <v>1</v>
      </c>
      <c r="D1560" s="11">
        <f>SUM(B$2:B1560)</f>
        <v>3</v>
      </c>
      <c r="E1560" s="11">
        <f>SUM(C$2:C1560)</f>
        <v>1559</v>
      </c>
      <c r="F1560" s="12">
        <f>IF(stats[[#This Row],[Datetime]],stats[[#This Row],[Total Clear]]/stats[[#This Row],[Total Runs]],NA())</f>
        <v>1.9243104554201411E-3</v>
      </c>
      <c r="G1560" s="2">
        <f t="shared" si="78"/>
        <v>0</v>
      </c>
      <c r="H1560" s="3">
        <f>IFERROR(stats[[#This Row],[Datetime]]-A1559,"")</f>
        <v>1.111111108912155E-3</v>
      </c>
      <c r="I1560" s="3">
        <f t="shared" si="79"/>
        <v>1.0040509223472327E-3</v>
      </c>
      <c r="J1560" s="3">
        <f t="shared" si="80"/>
        <v>1.0648148108884925E-3</v>
      </c>
      <c r="K1560" s="3">
        <f>IFERROR(stats[[#This Row],[Q3]]-stats[[#This Row],[Q1]],"")</f>
        <v>6.0763888541259803E-5</v>
      </c>
      <c r="L1560" s="3">
        <f>IFERROR(AVERAGEIFS(H1541:H1560, H1541:H1560, "&lt;" &amp; stats[[#This Row],[Q3]]+(2*stats[[#This Row],[IQR]]), H1541:H1560, "&gt;" &amp; stats[[#This Row],[Q1]]-(2*stats[[#This Row],[IQR]])),"")</f>
        <v>1.0300925925548654E-3</v>
      </c>
    </row>
    <row r="1561" spans="1:12" x14ac:dyDescent="0.25">
      <c r="A1561" s="9">
        <v>44281.056145833332</v>
      </c>
      <c r="B1561" s="10">
        <v>0</v>
      </c>
      <c r="C1561" s="10">
        <v>1</v>
      </c>
      <c r="D1561" s="11">
        <f>SUM(B$2:B1561)</f>
        <v>3</v>
      </c>
      <c r="E1561" s="11">
        <f>SUM(C$2:C1561)</f>
        <v>1560</v>
      </c>
      <c r="F1561" s="12">
        <f>IF(stats[[#This Row],[Datetime]],stats[[#This Row],[Total Clear]]/stats[[#This Row],[Total Runs]],NA())</f>
        <v>1.9230769230769232E-3</v>
      </c>
      <c r="G1561" s="2">
        <f t="shared" si="78"/>
        <v>0</v>
      </c>
      <c r="H1561" s="3">
        <f>IFERROR(stats[[#This Row],[Datetime]]-A1560,"")</f>
        <v>1.0300925932824612E-3</v>
      </c>
      <c r="I1561" s="3">
        <f t="shared" si="79"/>
        <v>1.0156249973078957E-3</v>
      </c>
      <c r="J1561" s="3">
        <f t="shared" si="80"/>
        <v>1.0648148108884925E-3</v>
      </c>
      <c r="K1561" s="3">
        <f>IFERROR(stats[[#This Row],[Q3]]-stats[[#This Row],[Q1]],"")</f>
        <v>4.918981358059682E-5</v>
      </c>
      <c r="L1561" s="3">
        <f>IFERROR(AVERAGEIFS(H1542:H1561, H1542:H1561, "&lt;" &amp; stats[[#This Row],[Q3]]+(2*stats[[#This Row],[IQR]]), H1542:H1561, "&gt;" &amp; stats[[#This Row],[Q1]]-(2*stats[[#This Row],[IQR]])),"")</f>
        <v>1.0318287037080153E-3</v>
      </c>
    </row>
    <row r="1562" spans="1:12" x14ac:dyDescent="0.25">
      <c r="A1562" s="9">
        <v>44281.057187500002</v>
      </c>
      <c r="B1562" s="10">
        <v>0</v>
      </c>
      <c r="C1562" s="10">
        <v>1</v>
      </c>
      <c r="D1562" s="11">
        <f>SUM(B$2:B1562)</f>
        <v>3</v>
      </c>
      <c r="E1562" s="11">
        <f>SUM(C$2:C1562)</f>
        <v>1561</v>
      </c>
      <c r="F1562" s="12">
        <f>IF(stats[[#This Row],[Datetime]],stats[[#This Row],[Total Clear]]/stats[[#This Row],[Total Runs]],NA())</f>
        <v>1.9218449711723255E-3</v>
      </c>
      <c r="G1562" s="2">
        <f t="shared" si="78"/>
        <v>0</v>
      </c>
      <c r="H1562" s="3">
        <f>IFERROR(stats[[#This Row],[Datetime]]-A1561,"")</f>
        <v>1.0416666700621136E-3</v>
      </c>
      <c r="I1562" s="3">
        <f t="shared" si="79"/>
        <v>1.0156249973078957E-3</v>
      </c>
      <c r="J1562" s="3">
        <f t="shared" si="80"/>
        <v>1.0648148108884925E-3</v>
      </c>
      <c r="K1562" s="3">
        <f>IFERROR(stats[[#This Row],[Q3]]-stats[[#This Row],[Q1]],"")</f>
        <v>4.918981358059682E-5</v>
      </c>
      <c r="L1562" s="3">
        <f>IFERROR(AVERAGEIFS(H1543:H1562, H1543:H1562, "&lt;" &amp; stats[[#This Row],[Q3]]+(2*stats[[#This Row],[IQR]]), H1543:H1562, "&gt;" &amp; stats[[#This Row],[Q1]]-(2*stats[[#This Row],[IQR]])),"")</f>
        <v>1.0318287037080153E-3</v>
      </c>
    </row>
    <row r="1563" spans="1:12" x14ac:dyDescent="0.25">
      <c r="A1563" s="9">
        <v>44281.058252314811</v>
      </c>
      <c r="B1563" s="10">
        <v>0</v>
      </c>
      <c r="C1563" s="10">
        <v>1</v>
      </c>
      <c r="D1563" s="11">
        <f>SUM(B$2:B1563)</f>
        <v>3</v>
      </c>
      <c r="E1563" s="11">
        <f>SUM(C$2:C1563)</f>
        <v>1562</v>
      </c>
      <c r="F1563" s="12">
        <f>IF(stats[[#This Row],[Datetime]],stats[[#This Row],[Total Clear]]/stats[[#This Row],[Total Runs]],NA())</f>
        <v>1.9206145966709346E-3</v>
      </c>
      <c r="G1563" s="2">
        <f t="shared" si="78"/>
        <v>0</v>
      </c>
      <c r="H1563" s="3">
        <f>IFERROR(stats[[#This Row],[Datetime]]-A1562,"")</f>
        <v>1.0648148090695031E-3</v>
      </c>
      <c r="I1563" s="3">
        <f t="shared" si="79"/>
        <v>1.0185185165028088E-3</v>
      </c>
      <c r="J1563" s="3">
        <f t="shared" si="80"/>
        <v>1.0648148108884925E-3</v>
      </c>
      <c r="K1563" s="3">
        <f>IFERROR(stats[[#This Row],[Q3]]-stats[[#This Row],[Q1]],"")</f>
        <v>4.6296294385683723E-5</v>
      </c>
      <c r="L1563" s="3">
        <f>IFERROR(AVERAGEIFS(H1544:H1563, H1544:H1563, "&lt;" &amp; stats[[#This Row],[Q3]]+(2*stats[[#This Row],[IQR]]), H1544:H1563, "&gt;" &amp; stats[[#This Row],[Q1]]-(2*stats[[#This Row],[IQR]])),"")</f>
        <v>1.0347222221753327E-3</v>
      </c>
    </row>
    <row r="1564" spans="1:12" x14ac:dyDescent="0.25">
      <c r="A1564" s="9">
        <v>44281.059340277781</v>
      </c>
      <c r="B1564" s="10">
        <v>0</v>
      </c>
      <c r="C1564" s="10">
        <v>1</v>
      </c>
      <c r="D1564" s="11">
        <f>SUM(B$2:B1564)</f>
        <v>3</v>
      </c>
      <c r="E1564" s="11">
        <f>SUM(C$2:C1564)</f>
        <v>1563</v>
      </c>
      <c r="F1564" s="12">
        <f>IF(stats[[#This Row],[Datetime]],stats[[#This Row],[Total Clear]]/stats[[#This Row],[Total Runs]],NA())</f>
        <v>1.9193857965451055E-3</v>
      </c>
      <c r="G1564" s="2">
        <f t="shared" si="78"/>
        <v>0</v>
      </c>
      <c r="H1564" s="3">
        <f>IFERROR(stats[[#This Row],[Datetime]]-A1563,"")</f>
        <v>1.0879629699047655E-3</v>
      </c>
      <c r="I1564" s="3">
        <f t="shared" si="79"/>
        <v>1.0185185165028088E-3</v>
      </c>
      <c r="J1564" s="3">
        <f t="shared" si="80"/>
        <v>1.0648148108884925E-3</v>
      </c>
      <c r="K1564" s="3">
        <f>IFERROR(stats[[#This Row],[Q3]]-stats[[#This Row],[Q1]],"")</f>
        <v>4.6296294385683723E-5</v>
      </c>
      <c r="L1564" s="3">
        <f>IFERROR(AVERAGEIFS(H1545:H1564, H1545:H1564, "&lt;" &amp; stats[[#This Row],[Q3]]+(2*stats[[#This Row],[IQR]]), H1545:H1564, "&gt;" &amp; stats[[#This Row],[Q1]]-(2*stats[[#This Row],[IQR]])),"")</f>
        <v>1.0341435187001479E-3</v>
      </c>
    </row>
    <row r="1565" spans="1:12" x14ac:dyDescent="0.25">
      <c r="A1565" s="9">
        <v>44281.06040509259</v>
      </c>
      <c r="B1565" s="10">
        <v>0</v>
      </c>
      <c r="C1565" s="10">
        <v>1</v>
      </c>
      <c r="D1565" s="11">
        <f>SUM(B$2:B1565)</f>
        <v>3</v>
      </c>
      <c r="E1565" s="11">
        <f>SUM(C$2:C1565)</f>
        <v>1564</v>
      </c>
      <c r="F1565" s="12">
        <f>IF(stats[[#This Row],[Datetime]],stats[[#This Row],[Total Clear]]/stats[[#This Row],[Total Runs]],NA())</f>
        <v>1.9181585677749361E-3</v>
      </c>
      <c r="G1565" s="2">
        <f t="shared" si="78"/>
        <v>0</v>
      </c>
      <c r="H1565" s="3">
        <f>IFERROR(stats[[#This Row],[Datetime]]-A1564,"")</f>
        <v>1.0648148090695031E-3</v>
      </c>
      <c r="I1565" s="3">
        <f t="shared" si="79"/>
        <v>1.0185185165028088E-3</v>
      </c>
      <c r="J1565" s="3">
        <f t="shared" si="80"/>
        <v>1.0648148108884925E-3</v>
      </c>
      <c r="K1565" s="3">
        <f>IFERROR(stats[[#This Row],[Q3]]-stats[[#This Row],[Q1]],"")</f>
        <v>4.6296294385683723E-5</v>
      </c>
      <c r="L1565" s="3">
        <f>IFERROR(AVERAGEIFS(H1546:H1565, H1546:H1565, "&lt;" &amp; stats[[#This Row],[Q3]]+(2*stats[[#This Row],[IQR]]), H1546:H1565, "&gt;" &amp; stats[[#This Row],[Q1]]-(2*stats[[#This Row],[IQR]])),"")</f>
        <v>1.0387731479568174E-3</v>
      </c>
    </row>
    <row r="1566" spans="1:12" x14ac:dyDescent="0.25">
      <c r="A1566" s="9">
        <v>44281.06144675926</v>
      </c>
      <c r="B1566" s="10">
        <v>0</v>
      </c>
      <c r="C1566" s="10">
        <v>1</v>
      </c>
      <c r="D1566" s="11">
        <f>SUM(B$2:B1566)</f>
        <v>3</v>
      </c>
      <c r="E1566" s="11">
        <f>SUM(C$2:C1566)</f>
        <v>1565</v>
      </c>
      <c r="F1566" s="12">
        <f>IF(stats[[#This Row],[Datetime]],stats[[#This Row],[Total Clear]]/stats[[#This Row],[Total Runs]],NA())</f>
        <v>1.9169329073482429E-3</v>
      </c>
      <c r="G1566" s="2">
        <f t="shared" si="78"/>
        <v>0</v>
      </c>
      <c r="H1566" s="3">
        <f>IFERROR(stats[[#This Row],[Datetime]]-A1565,"")</f>
        <v>1.0416666700621136E-3</v>
      </c>
      <c r="I1566" s="3">
        <f t="shared" si="79"/>
        <v>1.018518521959777E-3</v>
      </c>
      <c r="J1566" s="3">
        <f t="shared" si="80"/>
        <v>1.0648148108884925E-3</v>
      </c>
      <c r="K1566" s="3">
        <f>IFERROR(stats[[#This Row],[Q3]]-stats[[#This Row],[Q1]],"")</f>
        <v>4.6296288928715512E-5</v>
      </c>
      <c r="L1566" s="3">
        <f>IFERROR(AVERAGEIFS(H1547:H1566, H1547:H1566, "&lt;" &amp; stats[[#This Row],[Q3]]+(2*stats[[#This Row],[IQR]]), H1547:H1566, "&gt;" &amp; stats[[#This Row],[Q1]]-(2*stats[[#This Row],[IQR]])),"")</f>
        <v>1.0399305556347826E-3</v>
      </c>
    </row>
    <row r="1567" spans="1:12" x14ac:dyDescent="0.25">
      <c r="A1567" s="9">
        <v>44281.062534722223</v>
      </c>
      <c r="B1567" s="10">
        <v>0</v>
      </c>
      <c r="C1567" s="10">
        <v>1</v>
      </c>
      <c r="D1567" s="11">
        <f>SUM(B$2:B1567)</f>
        <v>3</v>
      </c>
      <c r="E1567" s="11">
        <f>SUM(C$2:C1567)</f>
        <v>1566</v>
      </c>
      <c r="F1567" s="12">
        <f>IF(stats[[#This Row],[Datetime]],stats[[#This Row],[Total Clear]]/stats[[#This Row],[Total Runs]],NA())</f>
        <v>1.9157088122605363E-3</v>
      </c>
      <c r="G1567" s="2">
        <f t="shared" si="78"/>
        <v>0</v>
      </c>
      <c r="H1567" s="3">
        <f>IFERROR(stats[[#This Row],[Datetime]]-A1566,"")</f>
        <v>1.0879629626288079E-3</v>
      </c>
      <c r="I1567" s="3">
        <f t="shared" si="79"/>
        <v>1.0271990759065375E-3</v>
      </c>
      <c r="J1567" s="3">
        <f t="shared" si="80"/>
        <v>1.0648148163454607E-3</v>
      </c>
      <c r="K1567" s="3">
        <f>IFERROR(stats[[#This Row],[Q3]]-stats[[#This Row],[Q1]],"")</f>
        <v>3.761574043892324E-5</v>
      </c>
      <c r="L1567" s="3">
        <f>IFERROR(AVERAGEIFS(H1548:H1567, H1548:H1567, "&lt;" &amp; stats[[#This Row],[Q3]]+(2*stats[[#This Row],[IQR]]), H1548:H1567, "&gt;" &amp; stats[[#This Row],[Q1]]-(2*stats[[#This Row],[IQR]])),"")</f>
        <v>1.0520224172260466E-3</v>
      </c>
    </row>
    <row r="1568" spans="1:12" x14ac:dyDescent="0.25">
      <c r="A1568" s="9">
        <v>44281.063564814816</v>
      </c>
      <c r="B1568" s="10">
        <v>0</v>
      </c>
      <c r="C1568" s="10">
        <v>1</v>
      </c>
      <c r="D1568" s="11">
        <f>SUM(B$2:B1568)</f>
        <v>3</v>
      </c>
      <c r="E1568" s="11">
        <f>SUM(C$2:C1568)</f>
        <v>1567</v>
      </c>
      <c r="F1568" s="12">
        <f>IF(stats[[#This Row],[Datetime]],stats[[#This Row],[Total Clear]]/stats[[#This Row],[Total Runs]],NA())</f>
        <v>1.9144862795149968E-3</v>
      </c>
      <c r="G1568" s="2">
        <f t="shared" si="78"/>
        <v>0</v>
      </c>
      <c r="H1568" s="3">
        <f>IFERROR(stats[[#This Row],[Datetime]]-A1567,"")</f>
        <v>1.0300925932824612E-3</v>
      </c>
      <c r="I1568" s="3">
        <f t="shared" si="79"/>
        <v>1.0271990759065375E-3</v>
      </c>
      <c r="J1568" s="3">
        <f t="shared" si="80"/>
        <v>1.0648148163454607E-3</v>
      </c>
      <c r="K1568" s="3">
        <f>IFERROR(stats[[#This Row],[Q3]]-stats[[#This Row],[Q1]],"")</f>
        <v>3.761574043892324E-5</v>
      </c>
      <c r="L1568" s="3">
        <f>IFERROR(AVERAGEIFS(H1549:H1568, H1549:H1568, "&lt;" &amp; stats[[#This Row],[Q3]]+(2*stats[[#This Row],[IQR]]), H1549:H1568, "&gt;" &amp; stats[[#This Row],[Q1]]-(2*stats[[#This Row],[IQR]])),"")</f>
        <v>1.0514132552902754E-3</v>
      </c>
    </row>
    <row r="1569" spans="1:12" x14ac:dyDescent="0.25">
      <c r="A1569" s="9">
        <v>44281.064583333333</v>
      </c>
      <c r="B1569" s="10">
        <v>0</v>
      </c>
      <c r="C1569" s="10">
        <v>1</v>
      </c>
      <c r="D1569" s="11">
        <f>SUM(B$2:B1569)</f>
        <v>3</v>
      </c>
      <c r="E1569" s="11">
        <f>SUM(C$2:C1569)</f>
        <v>1568</v>
      </c>
      <c r="F1569" s="12">
        <f>IF(stats[[#This Row],[Datetime]],stats[[#This Row],[Total Clear]]/stats[[#This Row],[Total Runs]],NA())</f>
        <v>1.9132653061224489E-3</v>
      </c>
      <c r="G1569" s="2">
        <f t="shared" si="78"/>
        <v>0</v>
      </c>
      <c r="H1569" s="3">
        <f>IFERROR(stats[[#This Row],[Datetime]]-A1568,"")</f>
        <v>1.0185185165028088E-3</v>
      </c>
      <c r="I1569" s="3">
        <f t="shared" si="79"/>
        <v>1.018518521959777E-3</v>
      </c>
      <c r="J1569" s="3">
        <f t="shared" si="80"/>
        <v>1.0648148163454607E-3</v>
      </c>
      <c r="K1569" s="3">
        <f>IFERROR(stats[[#This Row],[Q3]]-stats[[#This Row],[Q1]],"")</f>
        <v>4.6296294385683723E-5</v>
      </c>
      <c r="L1569" s="3">
        <f>IFERROR(AVERAGEIFS(H1550:H1569, H1550:H1569, "&lt;" &amp; stats[[#This Row],[Q3]]+(2*stats[[#This Row],[IQR]]), H1550:H1569, "&gt;" &amp; stats[[#This Row],[Q1]]-(2*stats[[#This Row],[IQR]])),"")</f>
        <v>1.0451388887304347E-3</v>
      </c>
    </row>
    <row r="1570" spans="1:12" x14ac:dyDescent="0.25">
      <c r="A1570" s="9">
        <v>44281.065682870372</v>
      </c>
      <c r="B1570" s="10">
        <v>0</v>
      </c>
      <c r="C1570" s="10">
        <v>1</v>
      </c>
      <c r="D1570" s="11">
        <f>SUM(B$2:B1570)</f>
        <v>3</v>
      </c>
      <c r="E1570" s="11">
        <f>SUM(C$2:C1570)</f>
        <v>1569</v>
      </c>
      <c r="F1570" s="12">
        <f>IF(stats[[#This Row],[Datetime]],stats[[#This Row],[Total Clear]]/stats[[#This Row],[Total Runs]],NA())</f>
        <v>1.9120458891013384E-3</v>
      </c>
      <c r="G1570" s="2">
        <f t="shared" si="78"/>
        <v>0</v>
      </c>
      <c r="H1570" s="3">
        <f>IFERROR(stats[[#This Row],[Datetime]]-A1569,"")</f>
        <v>1.0995370394084603E-3</v>
      </c>
      <c r="I1570" s="3">
        <f t="shared" si="79"/>
        <v>1.018518521959777E-3</v>
      </c>
      <c r="J1570" s="3">
        <f t="shared" si="80"/>
        <v>1.0706018529162975E-3</v>
      </c>
      <c r="K1570" s="3">
        <f>IFERROR(stats[[#This Row],[Q3]]-stats[[#This Row],[Q1]],"")</f>
        <v>5.2083330956520513E-5</v>
      </c>
      <c r="L1570" s="3">
        <f>IFERROR(AVERAGEIFS(H1551:H1570, H1551:H1570, "&lt;" &amp; stats[[#This Row],[Q3]]+(2*stats[[#This Row],[IQR]]), H1551:H1570, "&gt;" &amp; stats[[#This Row],[Q1]]-(2*stats[[#This Row],[IQR]])),"")</f>
        <v>1.04803240756155E-3</v>
      </c>
    </row>
    <row r="1571" spans="1:12" x14ac:dyDescent="0.25">
      <c r="A1571" s="9">
        <v>44281.066666666666</v>
      </c>
      <c r="B1571" s="10">
        <v>0</v>
      </c>
      <c r="C1571" s="10">
        <v>1</v>
      </c>
      <c r="D1571" s="11">
        <f>SUM(B$2:B1571)</f>
        <v>3</v>
      </c>
      <c r="E1571" s="11">
        <f>SUM(C$2:C1571)</f>
        <v>1570</v>
      </c>
      <c r="F1571" s="12">
        <f>IF(stats[[#This Row],[Datetime]],stats[[#This Row],[Total Clear]]/stats[[#This Row],[Total Runs]],NA())</f>
        <v>1.910828025477707E-3</v>
      </c>
      <c r="G1571" s="2">
        <f t="shared" si="78"/>
        <v>0</v>
      </c>
      <c r="H1571" s="3">
        <f>IFERROR(stats[[#This Row],[Datetime]]-A1570,"")</f>
        <v>9.8379629343980923E-4</v>
      </c>
      <c r="I1571" s="3">
        <f t="shared" si="79"/>
        <v>1.018518521959777E-3</v>
      </c>
      <c r="J1571" s="3">
        <f t="shared" si="80"/>
        <v>1.0706018529162975E-3</v>
      </c>
      <c r="K1571" s="3">
        <f>IFERROR(stats[[#This Row],[Q3]]-stats[[#This Row],[Q1]],"")</f>
        <v>5.2083330956520513E-5</v>
      </c>
      <c r="L1571" s="3">
        <f>IFERROR(AVERAGEIFS(H1552:H1571, H1552:H1571, "&lt;" &amp; stats[[#This Row],[Q3]]+(2*stats[[#This Row],[IQR]]), H1552:H1571, "&gt;" &amp; stats[[#This Row],[Q1]]-(2*stats[[#This Row],[IQR]])),"")</f>
        <v>1.0462962964083999E-3</v>
      </c>
    </row>
    <row r="1572" spans="1:12" x14ac:dyDescent="0.25">
      <c r="A1572" s="9">
        <v>44281.067708333336</v>
      </c>
      <c r="B1572" s="10">
        <v>0</v>
      </c>
      <c r="C1572" s="10">
        <v>1</v>
      </c>
      <c r="D1572" s="11">
        <f>SUM(B$2:B1572)</f>
        <v>3</v>
      </c>
      <c r="E1572" s="11">
        <f>SUM(C$2:C1572)</f>
        <v>1571</v>
      </c>
      <c r="F1572" s="12">
        <f>IF(stats[[#This Row],[Datetime]],stats[[#This Row],[Total Clear]]/stats[[#This Row],[Total Runs]],NA())</f>
        <v>1.9096117122851686E-3</v>
      </c>
      <c r="G1572" s="2">
        <f t="shared" si="78"/>
        <v>0</v>
      </c>
      <c r="H1572" s="3">
        <f>IFERROR(stats[[#This Row],[Datetime]]-A1571,"")</f>
        <v>1.0416666700621136E-3</v>
      </c>
      <c r="I1572" s="3">
        <f t="shared" si="79"/>
        <v>1.018518521959777E-3</v>
      </c>
      <c r="J1572" s="3">
        <f t="shared" si="80"/>
        <v>1.0706018529162975E-3</v>
      </c>
      <c r="K1572" s="3">
        <f>IFERROR(stats[[#This Row],[Q3]]-stats[[#This Row],[Q1]],"")</f>
        <v>5.2083330956520513E-5</v>
      </c>
      <c r="L1572" s="3">
        <f>IFERROR(AVERAGEIFS(H1553:H1572, H1553:H1572, "&lt;" &amp; stats[[#This Row],[Q3]]+(2*stats[[#This Row],[IQR]]), H1553:H1572, "&gt;" &amp; stats[[#This Row],[Q1]]-(2*stats[[#This Row],[IQR]])),"")</f>
        <v>1.0451388890942326E-3</v>
      </c>
    </row>
    <row r="1573" spans="1:12" x14ac:dyDescent="0.25">
      <c r="A1573" s="9">
        <v>44281.068761574075</v>
      </c>
      <c r="B1573" s="10">
        <v>0</v>
      </c>
      <c r="C1573" s="10">
        <v>1</v>
      </c>
      <c r="D1573" s="11">
        <f>SUM(B$2:B1573)</f>
        <v>3</v>
      </c>
      <c r="E1573" s="11">
        <f>SUM(C$2:C1573)</f>
        <v>1572</v>
      </c>
      <c r="F1573" s="12">
        <f>IF(stats[[#This Row],[Datetime]],stats[[#This Row],[Total Clear]]/stats[[#This Row],[Total Runs]],NA())</f>
        <v>1.9083969465648854E-3</v>
      </c>
      <c r="G1573" s="2">
        <f t="shared" si="78"/>
        <v>0</v>
      </c>
      <c r="H1573" s="3">
        <f>IFERROR(stats[[#This Row],[Datetime]]-A1572,"")</f>
        <v>1.0532407395658083E-3</v>
      </c>
      <c r="I1573" s="3">
        <f t="shared" si="79"/>
        <v>1.0271990740875481E-3</v>
      </c>
      <c r="J1573" s="3">
        <f t="shared" si="80"/>
        <v>1.0706018529162975E-3</v>
      </c>
      <c r="K1573" s="3">
        <f>IFERROR(stats[[#This Row],[Q3]]-stats[[#This Row],[Q1]],"")</f>
        <v>4.3402778828749433E-5</v>
      </c>
      <c r="L1573" s="3">
        <f>IFERROR(AVERAGEIFS(H1554:H1573, H1554:H1573, "&lt;" &amp; stats[[#This Row],[Q3]]+(2*stats[[#This Row],[IQR]]), H1554:H1573, "&gt;" &amp; stats[[#This Row],[Q1]]-(2*stats[[#This Row],[IQR]])),"")</f>
        <v>1.0526315787788725E-3</v>
      </c>
    </row>
    <row r="1574" spans="1:12" x14ac:dyDescent="0.25">
      <c r="A1574" s="9">
        <v>44281.069826388892</v>
      </c>
      <c r="B1574" s="10">
        <v>0</v>
      </c>
      <c r="C1574" s="10">
        <v>1</v>
      </c>
      <c r="D1574" s="11">
        <f>SUM(B$2:B1574)</f>
        <v>3</v>
      </c>
      <c r="E1574" s="11">
        <f>SUM(C$2:C1574)</f>
        <v>1573</v>
      </c>
      <c r="F1574" s="12">
        <f>IF(stats[[#This Row],[Datetime]],stats[[#This Row],[Total Clear]]/stats[[#This Row],[Total Runs]],NA())</f>
        <v>1.9071837253655435E-3</v>
      </c>
      <c r="G1574" s="2">
        <f t="shared" si="78"/>
        <v>0</v>
      </c>
      <c r="H1574" s="3">
        <f>IFERROR(stats[[#This Row],[Datetime]]-A1573,"")</f>
        <v>1.0648148163454607E-3</v>
      </c>
      <c r="I1574" s="3">
        <f t="shared" si="79"/>
        <v>1.0271990740875481E-3</v>
      </c>
      <c r="J1574" s="3">
        <f t="shared" si="80"/>
        <v>1.0706018529162975E-3</v>
      </c>
      <c r="K1574" s="3">
        <f>IFERROR(stats[[#This Row],[Q3]]-stats[[#This Row],[Q1]],"")</f>
        <v>4.3402778828749433E-5</v>
      </c>
      <c r="L1574" s="3">
        <f>IFERROR(AVERAGEIFS(H1555:H1574, H1555:H1574, "&lt;" &amp; stats[[#This Row],[Q3]]+(2*stats[[#This Row],[IQR]]), H1555:H1574, "&gt;" &amp; stats[[#This Row],[Q1]]-(2*stats[[#This Row],[IQR]])),"")</f>
        <v>1.0526315791618177E-3</v>
      </c>
    </row>
    <row r="1575" spans="1:12" x14ac:dyDescent="0.25">
      <c r="A1575" s="9">
        <v>44281.070868055554</v>
      </c>
      <c r="B1575" s="10">
        <v>0</v>
      </c>
      <c r="C1575" s="10">
        <v>1</v>
      </c>
      <c r="D1575" s="11">
        <f>SUM(B$2:B1575)</f>
        <v>3</v>
      </c>
      <c r="E1575" s="11">
        <f>SUM(C$2:C1575)</f>
        <v>1574</v>
      </c>
      <c r="F1575" s="12">
        <f>IF(stats[[#This Row],[Datetime]],stats[[#This Row],[Total Clear]]/stats[[#This Row],[Total Runs]],NA())</f>
        <v>1.9059720457433292E-3</v>
      </c>
      <c r="G1575" s="2">
        <f t="shared" si="78"/>
        <v>0</v>
      </c>
      <c r="H1575" s="3">
        <f>IFERROR(stats[[#This Row],[Datetime]]-A1574,"")</f>
        <v>1.0416666627861559E-3</v>
      </c>
      <c r="I1575" s="3">
        <f t="shared" si="79"/>
        <v>1.0271990740875481E-3</v>
      </c>
      <c r="J1575" s="3">
        <f t="shared" si="80"/>
        <v>1.0648148163454607E-3</v>
      </c>
      <c r="K1575" s="3">
        <f>IFERROR(stats[[#This Row],[Q3]]-stats[[#This Row],[Q1]],"")</f>
        <v>3.7615742257912643E-5</v>
      </c>
      <c r="L1575" s="3">
        <f>IFERROR(AVERAGEIFS(H1556:H1575, H1556:H1575, "&lt;" &amp; stats[[#This Row],[Q3]]+(2*stats[[#This Row],[IQR]]), H1556:H1575, "&gt;" &amp; stats[[#This Row],[Q1]]-(2*stats[[#This Row],[IQR]])),"")</f>
        <v>1.0495857698659069E-3</v>
      </c>
    </row>
    <row r="1576" spans="1:12" x14ac:dyDescent="0.25">
      <c r="A1576" s="9">
        <v>44281.072002314817</v>
      </c>
      <c r="B1576" s="10">
        <v>0</v>
      </c>
      <c r="C1576" s="10">
        <v>1</v>
      </c>
      <c r="D1576" s="11">
        <f>SUM(B$2:B1576)</f>
        <v>3</v>
      </c>
      <c r="E1576" s="11">
        <f>SUM(C$2:C1576)</f>
        <v>1575</v>
      </c>
      <c r="F1576" s="12">
        <f>IF(stats[[#This Row],[Datetime]],stats[[#This Row],[Total Clear]]/stats[[#This Row],[Total Runs]],NA())</f>
        <v>1.9047619047619048E-3</v>
      </c>
      <c r="G1576" s="2">
        <f t="shared" si="78"/>
        <v>0</v>
      </c>
      <c r="H1576" s="3">
        <f>IFERROR(stats[[#This Row],[Datetime]]-A1575,"")</f>
        <v>1.1342592624714598E-3</v>
      </c>
      <c r="I1576" s="3">
        <f t="shared" si="79"/>
        <v>1.0300925932824612E-3</v>
      </c>
      <c r="J1576" s="3">
        <f t="shared" si="80"/>
        <v>1.0706018529162975E-3</v>
      </c>
      <c r="K1576" s="3">
        <f>IFERROR(stats[[#This Row],[Q3]]-stats[[#This Row],[Q1]],"")</f>
        <v>4.0509259633836336E-5</v>
      </c>
      <c r="L1576" s="3">
        <f>IFERROR(AVERAGEIFS(H1557:H1576, H1557:H1576, "&lt;" &amp; stats[[#This Row],[Q3]]+(2*stats[[#This Row],[IQR]]), H1557:H1576, "&gt;" &amp; stats[[#This Row],[Q1]]-(2*stats[[#This Row],[IQR]])),"")</f>
        <v>1.0556773880747833E-3</v>
      </c>
    </row>
    <row r="1577" spans="1:12" x14ac:dyDescent="0.25">
      <c r="A1577" s="9">
        <v>44281.072997685187</v>
      </c>
      <c r="B1577" s="10">
        <v>0</v>
      </c>
      <c r="C1577" s="10">
        <v>1</v>
      </c>
      <c r="D1577" s="11">
        <f>SUM(B$2:B1577)</f>
        <v>3</v>
      </c>
      <c r="E1577" s="11">
        <f>SUM(C$2:C1577)</f>
        <v>1576</v>
      </c>
      <c r="F1577" s="12">
        <f>IF(stats[[#This Row],[Datetime]],stats[[#This Row],[Total Clear]]/stats[[#This Row],[Total Runs]],NA())</f>
        <v>1.9035532994923859E-3</v>
      </c>
      <c r="G1577" s="2">
        <f t="shared" si="78"/>
        <v>0</v>
      </c>
      <c r="H1577" s="3">
        <f>IFERROR(stats[[#This Row],[Datetime]]-A1576,"")</f>
        <v>9.9537037021946162E-4</v>
      </c>
      <c r="I1577" s="3">
        <f t="shared" si="79"/>
        <v>1.0300925932824612E-3</v>
      </c>
      <c r="J1577" s="3">
        <f t="shared" si="80"/>
        <v>1.0706018529162975E-3</v>
      </c>
      <c r="K1577" s="3">
        <f>IFERROR(stats[[#This Row],[Q3]]-stats[[#This Row],[Q1]],"")</f>
        <v>4.0509259633836336E-5</v>
      </c>
      <c r="L1577" s="3">
        <f>IFERROR(AVERAGEIFS(H1558:H1577, H1558:H1577, "&lt;" &amp; stats[[#This Row],[Q3]]+(2*stats[[#This Row],[IQR]]), H1558:H1577, "&gt;" &amp; stats[[#This Row],[Q1]]-(2*stats[[#This Row],[IQR]])),"")</f>
        <v>1.0556773880747833E-3</v>
      </c>
    </row>
    <row r="1578" spans="1:12" x14ac:dyDescent="0.25">
      <c r="A1578" s="9">
        <v>44281.074131944442</v>
      </c>
      <c r="B1578" s="10">
        <v>0</v>
      </c>
      <c r="C1578" s="10">
        <v>1</v>
      </c>
      <c r="D1578" s="11">
        <f>SUM(B$2:B1578)</f>
        <v>3</v>
      </c>
      <c r="E1578" s="11">
        <f>SUM(C$2:C1578)</f>
        <v>1577</v>
      </c>
      <c r="F1578" s="12">
        <f>IF(stats[[#This Row],[Datetime]],stats[[#This Row],[Total Clear]]/stats[[#This Row],[Total Runs]],NA())</f>
        <v>1.9023462270133164E-3</v>
      </c>
      <c r="G1578" s="2">
        <f t="shared" si="78"/>
        <v>0</v>
      </c>
      <c r="H1578" s="3">
        <f>IFERROR(stats[[#This Row],[Datetime]]-A1577,"")</f>
        <v>1.1342592551955022E-3</v>
      </c>
      <c r="I1578" s="3">
        <f t="shared" si="79"/>
        <v>1.0300925932824612E-3</v>
      </c>
      <c r="J1578" s="3">
        <f t="shared" si="80"/>
        <v>1.0879629644477973E-3</v>
      </c>
      <c r="K1578" s="3">
        <f>IFERROR(stats[[#This Row],[Q3]]-stats[[#This Row],[Q1]],"")</f>
        <v>5.787037116533611E-5</v>
      </c>
      <c r="L1578" s="3">
        <f>IFERROR(AVERAGEIFS(H1559:H1578, H1559:H1578, "&lt;" &amp; stats[[#This Row],[Q3]]+(2*stats[[#This Row],[IQR]]), H1559:H1578, "&gt;" &amp; stats[[#This Row],[Q1]]-(2*stats[[#This Row],[IQR]])),"")</f>
        <v>1.053240740657202E-3</v>
      </c>
    </row>
    <row r="1579" spans="1:12" x14ac:dyDescent="0.25">
      <c r="A1579" s="9">
        <v>44281.075162037036</v>
      </c>
      <c r="B1579" s="10">
        <v>0</v>
      </c>
      <c r="C1579" s="10">
        <v>1</v>
      </c>
      <c r="D1579" s="11">
        <f>SUM(B$2:B1579)</f>
        <v>3</v>
      </c>
      <c r="E1579" s="11">
        <f>SUM(C$2:C1579)</f>
        <v>1578</v>
      </c>
      <c r="F1579" s="12">
        <f>IF(stats[[#This Row],[Datetime]],stats[[#This Row],[Total Clear]]/stats[[#This Row],[Total Runs]],NA())</f>
        <v>1.9011406844106464E-3</v>
      </c>
      <c r="G1579" s="2">
        <f t="shared" si="78"/>
        <v>0</v>
      </c>
      <c r="H1579" s="3">
        <f>IFERROR(stats[[#This Row],[Datetime]]-A1578,"")</f>
        <v>1.0300925932824612E-3</v>
      </c>
      <c r="I1579" s="3">
        <f t="shared" si="79"/>
        <v>1.0300925932824612E-3</v>
      </c>
      <c r="J1579" s="3">
        <f t="shared" si="80"/>
        <v>1.0879629644477973E-3</v>
      </c>
      <c r="K1579" s="3">
        <f>IFERROR(stats[[#This Row],[Q3]]-stats[[#This Row],[Q1]],"")</f>
        <v>5.787037116533611E-5</v>
      </c>
      <c r="L1579" s="3">
        <f>IFERROR(AVERAGEIFS(H1560:H1579, H1560:H1579, "&lt;" &amp; stats[[#This Row],[Q3]]+(2*stats[[#This Row],[IQR]]), H1560:H1579, "&gt;" &amp; stats[[#This Row],[Q1]]-(2*stats[[#This Row],[IQR]])),"")</f>
        <v>1.0578703702776692E-3</v>
      </c>
    </row>
    <row r="1580" spans="1:12" x14ac:dyDescent="0.25">
      <c r="A1580" s="9">
        <v>44281.076226851852</v>
      </c>
      <c r="B1580" s="10">
        <v>0</v>
      </c>
      <c r="C1580" s="10">
        <v>1</v>
      </c>
      <c r="D1580" s="11">
        <f>SUM(B$2:B1580)</f>
        <v>3</v>
      </c>
      <c r="E1580" s="11">
        <f>SUM(C$2:C1580)</f>
        <v>1579</v>
      </c>
      <c r="F1580" s="12">
        <f>IF(stats[[#This Row],[Datetime]],stats[[#This Row],[Total Clear]]/stats[[#This Row],[Total Runs]],NA())</f>
        <v>1.8999366687777073E-3</v>
      </c>
      <c r="G1580" s="2">
        <f t="shared" si="78"/>
        <v>0</v>
      </c>
      <c r="H1580" s="3">
        <f>IFERROR(stats[[#This Row],[Datetime]]-A1579,"")</f>
        <v>1.0648148163454607E-3</v>
      </c>
      <c r="I1580" s="3">
        <f t="shared" si="79"/>
        <v>1.0300925932824612E-3</v>
      </c>
      <c r="J1580" s="3">
        <f t="shared" si="80"/>
        <v>1.0706018529162975E-3</v>
      </c>
      <c r="K1580" s="3">
        <f>IFERROR(stats[[#This Row],[Q3]]-stats[[#This Row],[Q1]],"")</f>
        <v>4.0509259633836336E-5</v>
      </c>
      <c r="L1580" s="3">
        <f>IFERROR(AVERAGEIFS(H1561:H1580, H1561:H1580, "&lt;" &amp; stats[[#This Row],[Q3]]+(2*stats[[#This Row],[IQR]]), H1561:H1580, "&gt;" &amp; stats[[#This Row],[Q1]]-(2*stats[[#This Row],[IQR]])),"")</f>
        <v>1.0555555556493346E-3</v>
      </c>
    </row>
    <row r="1581" spans="1:12" x14ac:dyDescent="0.25">
      <c r="A1581" s="9">
        <v>44281.077222222222</v>
      </c>
      <c r="B1581" s="10">
        <v>0</v>
      </c>
      <c r="C1581" s="10">
        <v>1</v>
      </c>
      <c r="D1581" s="11">
        <f>SUM(B$2:B1581)</f>
        <v>3</v>
      </c>
      <c r="E1581" s="11">
        <f>SUM(C$2:C1581)</f>
        <v>1580</v>
      </c>
      <c r="F1581" s="12">
        <f>IF(stats[[#This Row],[Datetime]],stats[[#This Row],[Total Clear]]/stats[[#This Row],[Total Runs]],NA())</f>
        <v>1.8987341772151898E-3</v>
      </c>
      <c r="G1581" s="2">
        <f t="shared" si="78"/>
        <v>0</v>
      </c>
      <c r="H1581" s="3">
        <f>IFERROR(stats[[#This Row],[Datetime]]-A1580,"")</f>
        <v>9.9537037021946162E-4</v>
      </c>
      <c r="I1581" s="3">
        <f t="shared" si="79"/>
        <v>1.0300925932824612E-3</v>
      </c>
      <c r="J1581" s="3">
        <f t="shared" si="80"/>
        <v>1.0706018529162975E-3</v>
      </c>
      <c r="K1581" s="3">
        <f>IFERROR(stats[[#This Row],[Q3]]-stats[[#This Row],[Q1]],"")</f>
        <v>4.0509259633836336E-5</v>
      </c>
      <c r="L1581" s="3">
        <f>IFERROR(AVERAGEIFS(H1562:H1581, H1562:H1581, "&lt;" &amp; stats[[#This Row],[Q3]]+(2*stats[[#This Row],[IQR]]), H1562:H1581, "&gt;" &amp; stats[[#This Row],[Q1]]-(2*stats[[#This Row],[IQR]])),"")</f>
        <v>1.0538194444961845E-3</v>
      </c>
    </row>
    <row r="1582" spans="1:12" x14ac:dyDescent="0.25">
      <c r="A1582" s="9">
        <v>44281.078263888892</v>
      </c>
      <c r="B1582" s="10">
        <v>0</v>
      </c>
      <c r="C1582" s="10">
        <v>1</v>
      </c>
      <c r="D1582" s="11">
        <f>SUM(B$2:B1582)</f>
        <v>3</v>
      </c>
      <c r="E1582" s="11">
        <f>SUM(C$2:C1582)</f>
        <v>1581</v>
      </c>
      <c r="F1582" s="12">
        <f>IF(stats[[#This Row],[Datetime]],stats[[#This Row],[Total Clear]]/stats[[#This Row],[Total Runs]],NA())</f>
        <v>1.8975332068311196E-3</v>
      </c>
      <c r="G1582" s="2">
        <f t="shared" si="78"/>
        <v>0</v>
      </c>
      <c r="H1582" s="3">
        <f>IFERROR(stats[[#This Row],[Datetime]]-A1581,"")</f>
        <v>1.0416666700621136E-3</v>
      </c>
      <c r="I1582" s="3">
        <f t="shared" si="79"/>
        <v>1.0300925932824612E-3</v>
      </c>
      <c r="J1582" s="3">
        <f t="shared" si="80"/>
        <v>1.0706018529162975E-3</v>
      </c>
      <c r="K1582" s="3">
        <f>IFERROR(stats[[#This Row],[Q3]]-stats[[#This Row],[Q1]],"")</f>
        <v>4.0509259633836336E-5</v>
      </c>
      <c r="L1582" s="3">
        <f>IFERROR(AVERAGEIFS(H1563:H1582, H1563:H1582, "&lt;" &amp; stats[[#This Row],[Q3]]+(2*stats[[#This Row],[IQR]]), H1563:H1582, "&gt;" &amp; stats[[#This Row],[Q1]]-(2*stats[[#This Row],[IQR]])),"")</f>
        <v>1.0538194444961845E-3</v>
      </c>
    </row>
    <row r="1583" spans="1:12" x14ac:dyDescent="0.25">
      <c r="A1583" s="9">
        <v>44281.079444444447</v>
      </c>
      <c r="B1583" s="10">
        <v>0</v>
      </c>
      <c r="C1583" s="10">
        <v>1</v>
      </c>
      <c r="D1583" s="11">
        <f>SUM(B$2:B1583)</f>
        <v>3</v>
      </c>
      <c r="E1583" s="11">
        <f>SUM(C$2:C1583)</f>
        <v>1582</v>
      </c>
      <c r="F1583" s="12">
        <f>IF(stats[[#This Row],[Datetime]],stats[[#This Row],[Total Clear]]/stats[[#This Row],[Total Runs]],NA())</f>
        <v>1.8963337547408343E-3</v>
      </c>
      <c r="G1583" s="2">
        <f t="shared" si="78"/>
        <v>0</v>
      </c>
      <c r="H1583" s="3">
        <f>IFERROR(stats[[#This Row],[Datetime]]-A1582,"")</f>
        <v>1.1805555550381541E-3</v>
      </c>
      <c r="I1583" s="3">
        <f t="shared" si="79"/>
        <v>1.0300925932824612E-3</v>
      </c>
      <c r="J1583" s="3">
        <f t="shared" si="80"/>
        <v>1.0879629644477973E-3</v>
      </c>
      <c r="K1583" s="3">
        <f>IFERROR(stats[[#This Row],[Q3]]-stats[[#This Row],[Q1]],"")</f>
        <v>5.787037116533611E-5</v>
      </c>
      <c r="L1583" s="3">
        <f>IFERROR(AVERAGEIFS(H1564:H1583, H1564:H1583, "&lt;" &amp; stats[[#This Row],[Q3]]+(2*stats[[#This Row],[IQR]]), H1564:H1583, "&gt;" &amp; stats[[#This Row],[Q1]]-(2*stats[[#This Row],[IQR]])),"")</f>
        <v>1.0596064817946171E-3</v>
      </c>
    </row>
    <row r="1584" spans="1:12" x14ac:dyDescent="0.25">
      <c r="A1584" s="9">
        <v>44281.080601851849</v>
      </c>
      <c r="B1584" s="10">
        <v>0</v>
      </c>
      <c r="C1584" s="10">
        <v>1</v>
      </c>
      <c r="D1584" s="11">
        <f>SUM(B$2:B1584)</f>
        <v>3</v>
      </c>
      <c r="E1584" s="11">
        <f>SUM(C$2:C1584)</f>
        <v>1583</v>
      </c>
      <c r="F1584" s="12">
        <f>IF(stats[[#This Row],[Datetime]],stats[[#This Row],[Total Clear]]/stats[[#This Row],[Total Runs]],NA())</f>
        <v>1.8951358180669614E-3</v>
      </c>
      <c r="G1584" s="2">
        <f t="shared" si="78"/>
        <v>0</v>
      </c>
      <c r="H1584" s="3">
        <f>IFERROR(stats[[#This Row],[Datetime]]-A1583,"")</f>
        <v>1.1574074014788494E-3</v>
      </c>
      <c r="I1584" s="3">
        <f t="shared" si="79"/>
        <v>1.0300925932824612E-3</v>
      </c>
      <c r="J1584" s="3">
        <f t="shared" si="80"/>
        <v>1.090856481823721E-3</v>
      </c>
      <c r="K1584" s="3">
        <f>IFERROR(stats[[#This Row],[Q3]]-stats[[#This Row],[Q1]],"")</f>
        <v>6.0763888541259803E-5</v>
      </c>
      <c r="L1584" s="3">
        <f>IFERROR(AVERAGEIFS(H1565:H1584, H1565:H1584, "&lt;" &amp; stats[[#This Row],[Q3]]+(2*stats[[#This Row],[IQR]]), H1565:H1584, "&gt;" &amp; stats[[#This Row],[Q1]]-(2*stats[[#This Row],[IQR]])),"")</f>
        <v>1.0630787033733212E-3</v>
      </c>
    </row>
    <row r="1585" spans="1:12" x14ac:dyDescent="0.25">
      <c r="A1585" s="9">
        <v>44281.081782407404</v>
      </c>
      <c r="B1585" s="10">
        <v>0</v>
      </c>
      <c r="C1585" s="10">
        <v>1</v>
      </c>
      <c r="D1585" s="11">
        <f>SUM(B$2:B1585)</f>
        <v>3</v>
      </c>
      <c r="E1585" s="11">
        <f>SUM(C$2:C1585)</f>
        <v>1584</v>
      </c>
      <c r="F1585" s="12">
        <f>IF(stats[[#This Row],[Datetime]],stats[[#This Row],[Total Clear]]/stats[[#This Row],[Total Runs]],NA())</f>
        <v>1.893939393939394E-3</v>
      </c>
      <c r="G1585" s="2">
        <f t="shared" si="78"/>
        <v>0</v>
      </c>
      <c r="H1585" s="3">
        <f>IFERROR(stats[[#This Row],[Datetime]]-A1584,"")</f>
        <v>1.1805555550381541E-3</v>
      </c>
      <c r="I1585" s="3">
        <f t="shared" si="79"/>
        <v>1.0300925932824612E-3</v>
      </c>
      <c r="J1585" s="3">
        <f t="shared" si="80"/>
        <v>1.1082175933552207E-3</v>
      </c>
      <c r="K1585" s="3">
        <f>IFERROR(stats[[#This Row],[Q3]]-stats[[#This Row],[Q1]],"")</f>
        <v>7.8125000072759576E-5</v>
      </c>
      <c r="L1585" s="3">
        <f>IFERROR(AVERAGEIFS(H1566:H1585, H1566:H1585, "&lt;" &amp; stats[[#This Row],[Q3]]+(2*stats[[#This Row],[IQR]]), H1566:H1585, "&gt;" &amp; stats[[#This Row],[Q1]]-(2*stats[[#This Row],[IQR]])),"")</f>
        <v>1.068865740671754E-3</v>
      </c>
    </row>
    <row r="1586" spans="1:12" x14ac:dyDescent="0.25">
      <c r="A1586" s="9">
        <v>44281.08289351852</v>
      </c>
      <c r="B1586" s="10">
        <v>0</v>
      </c>
      <c r="C1586" s="10">
        <v>1</v>
      </c>
      <c r="D1586" s="11">
        <f>SUM(B$2:B1586)</f>
        <v>3</v>
      </c>
      <c r="E1586" s="11">
        <f>SUM(C$2:C1586)</f>
        <v>1585</v>
      </c>
      <c r="F1586" s="12">
        <f>IF(stats[[#This Row],[Datetime]],stats[[#This Row],[Total Clear]]/stats[[#This Row],[Total Runs]],NA())</f>
        <v>1.8927444794952682E-3</v>
      </c>
      <c r="G1586" s="2">
        <f t="shared" si="78"/>
        <v>0</v>
      </c>
      <c r="H1586" s="3">
        <f>IFERROR(stats[[#This Row],[Datetime]]-A1585,"")</f>
        <v>1.1111111161881126E-3</v>
      </c>
      <c r="I1586" s="3">
        <f t="shared" si="79"/>
        <v>1.0300925932824612E-3</v>
      </c>
      <c r="J1586" s="3">
        <f t="shared" si="80"/>
        <v>1.11689815093996E-3</v>
      </c>
      <c r="K1586" s="3">
        <f>IFERROR(stats[[#This Row],[Q3]]-stats[[#This Row],[Q1]],"")</f>
        <v>8.6805557657498866E-5</v>
      </c>
      <c r="L1586" s="3">
        <f>IFERROR(AVERAGEIFS(H1567:H1586, H1567:H1586, "&lt;" &amp; stats[[#This Row],[Q3]]+(2*stats[[#This Row],[IQR]]), H1567:H1586, "&gt;" &amp; stats[[#This Row],[Q1]]-(2*stats[[#This Row],[IQR]])),"")</f>
        <v>1.0723379629780539E-3</v>
      </c>
    </row>
    <row r="1587" spans="1:12" x14ac:dyDescent="0.25">
      <c r="A1587" s="9">
        <v>44281.084050925929</v>
      </c>
      <c r="B1587" s="10">
        <v>0</v>
      </c>
      <c r="C1587" s="10">
        <v>1</v>
      </c>
      <c r="D1587" s="11">
        <f>SUM(B$2:B1587)</f>
        <v>3</v>
      </c>
      <c r="E1587" s="11">
        <f>SUM(C$2:C1587)</f>
        <v>1586</v>
      </c>
      <c r="F1587" s="12">
        <f>IF(stats[[#This Row],[Datetime]],stats[[#This Row],[Total Clear]]/stats[[#This Row],[Total Runs]],NA())</f>
        <v>1.8915510718789407E-3</v>
      </c>
      <c r="G1587" s="2">
        <f t="shared" si="78"/>
        <v>0</v>
      </c>
      <c r="H1587" s="3">
        <f>IFERROR(stats[[#This Row],[Datetime]]-A1586,"")</f>
        <v>1.157407408754807E-3</v>
      </c>
      <c r="I1587" s="3">
        <f t="shared" si="79"/>
        <v>1.0300925932824612E-3</v>
      </c>
      <c r="J1587" s="3">
        <f t="shared" si="80"/>
        <v>1.1342592570144916E-3</v>
      </c>
      <c r="K1587" s="3">
        <f>IFERROR(stats[[#This Row],[Q3]]-stats[[#This Row],[Q1]],"")</f>
        <v>1.0416666373203043E-4</v>
      </c>
      <c r="L1587" s="3">
        <f>IFERROR(AVERAGEIFS(H1568:H1587, H1568:H1587, "&lt;" &amp; stats[[#This Row],[Q3]]+(2*stats[[#This Row],[IQR]]), H1568:H1587, "&gt;" &amp; stats[[#This Row],[Q1]]-(2*stats[[#This Row],[IQR]])),"")</f>
        <v>1.0758101852843538E-3</v>
      </c>
    </row>
    <row r="1588" spans="1:12" x14ac:dyDescent="0.25">
      <c r="A1588" s="9">
        <v>44281.085104166668</v>
      </c>
      <c r="B1588" s="10">
        <v>0</v>
      </c>
      <c r="C1588" s="10">
        <v>1</v>
      </c>
      <c r="D1588" s="11">
        <f>SUM(B$2:B1588)</f>
        <v>3</v>
      </c>
      <c r="E1588" s="11">
        <f>SUM(C$2:C1588)</f>
        <v>1587</v>
      </c>
      <c r="F1588" s="12">
        <f>IF(stats[[#This Row],[Datetime]],stats[[#This Row],[Total Clear]]/stats[[#This Row],[Total Runs]],NA())</f>
        <v>1.890359168241966E-3</v>
      </c>
      <c r="G1588" s="2">
        <f t="shared" si="78"/>
        <v>0</v>
      </c>
      <c r="H1588" s="3">
        <f>IFERROR(stats[[#This Row],[Datetime]]-A1587,"")</f>
        <v>1.0532407395658083E-3</v>
      </c>
      <c r="I1588" s="3">
        <f t="shared" si="79"/>
        <v>1.0387731454102322E-3</v>
      </c>
      <c r="J1588" s="3">
        <f t="shared" si="80"/>
        <v>1.1342592570144916E-3</v>
      </c>
      <c r="K1588" s="3">
        <f>IFERROR(stats[[#This Row],[Q3]]-stats[[#This Row],[Q1]],"")</f>
        <v>9.5486111604259349E-5</v>
      </c>
      <c r="L1588" s="3">
        <f>IFERROR(AVERAGEIFS(H1569:H1588, H1569:H1588, "&lt;" &amp; stats[[#This Row],[Q3]]+(2*stats[[#This Row],[IQR]]), H1569:H1588, "&gt;" &amp; stats[[#This Row],[Q1]]-(2*stats[[#This Row],[IQR]])),"")</f>
        <v>1.0769675925985211E-3</v>
      </c>
    </row>
    <row r="1589" spans="1:12" x14ac:dyDescent="0.25">
      <c r="A1589" s="9">
        <v>44281.08630787037</v>
      </c>
      <c r="B1589" s="10">
        <v>0</v>
      </c>
      <c r="C1589" s="10">
        <v>1</v>
      </c>
      <c r="D1589" s="11">
        <f>SUM(B$2:B1589)</f>
        <v>3</v>
      </c>
      <c r="E1589" s="11">
        <f>SUM(C$2:C1589)</f>
        <v>1588</v>
      </c>
      <c r="F1589" s="12">
        <f>IF(stats[[#This Row],[Datetime]],stats[[#This Row],[Total Clear]]/stats[[#This Row],[Total Runs]],NA())</f>
        <v>1.889168765743073E-3</v>
      </c>
      <c r="G1589" s="2">
        <f t="shared" si="78"/>
        <v>0</v>
      </c>
      <c r="H1589" s="3">
        <f>IFERROR(stats[[#This Row],[Datetime]]-A1588,"")</f>
        <v>1.2037037013215013E-3</v>
      </c>
      <c r="I1589" s="3">
        <f t="shared" si="79"/>
        <v>1.0416666682431241E-3</v>
      </c>
      <c r="J1589" s="3">
        <f t="shared" si="80"/>
        <v>1.1400462972233072E-3</v>
      </c>
      <c r="K1589" s="3">
        <f>IFERROR(stats[[#This Row],[Q3]]-stats[[#This Row],[Q1]],"")</f>
        <v>9.8379628980183043E-5</v>
      </c>
      <c r="L1589" s="3">
        <f>IFERROR(AVERAGEIFS(H1570:H1589, H1570:H1589, "&lt;" &amp; stats[[#This Row],[Q3]]+(2*stats[[#This Row],[IQR]]), H1570:H1589, "&gt;" &amp; stats[[#This Row],[Q1]]-(2*stats[[#This Row],[IQR]])),"")</f>
        <v>1.0862268518394558E-3</v>
      </c>
    </row>
    <row r="1590" spans="1:12" x14ac:dyDescent="0.25">
      <c r="A1590" s="9">
        <v>44281.087372685186</v>
      </c>
      <c r="B1590" s="10">
        <v>0</v>
      </c>
      <c r="C1590" s="10">
        <v>1</v>
      </c>
      <c r="D1590" s="11">
        <f>SUM(B$2:B1590)</f>
        <v>3</v>
      </c>
      <c r="E1590" s="11">
        <f>SUM(C$2:C1590)</f>
        <v>1589</v>
      </c>
      <c r="F1590" s="12">
        <f>IF(stats[[#This Row],[Datetime]],stats[[#This Row],[Total Clear]]/stats[[#This Row],[Total Runs]],NA())</f>
        <v>1.8879798615481435E-3</v>
      </c>
      <c r="G1590" s="2">
        <f t="shared" si="78"/>
        <v>0</v>
      </c>
      <c r="H1590" s="3">
        <f>IFERROR(stats[[#This Row],[Datetime]]-A1589,"")</f>
        <v>1.0648148163454607E-3</v>
      </c>
      <c r="I1590" s="3">
        <f t="shared" si="79"/>
        <v>1.0416666682431241E-3</v>
      </c>
      <c r="J1590" s="3">
        <f t="shared" si="80"/>
        <v>1.1400462972233072E-3</v>
      </c>
      <c r="K1590" s="3">
        <f>IFERROR(stats[[#This Row],[Q3]]-stats[[#This Row],[Q1]],"")</f>
        <v>9.8379628980183043E-5</v>
      </c>
      <c r="L1590" s="3">
        <f>IFERROR(AVERAGEIFS(H1571:H1590, H1571:H1590, "&lt;" &amp; stats[[#This Row],[Q3]]+(2*stats[[#This Row],[IQR]]), H1571:H1590, "&gt;" &amp; stats[[#This Row],[Q1]]-(2*stats[[#This Row],[IQR]])),"")</f>
        <v>1.0844907406863057E-3</v>
      </c>
    </row>
    <row r="1591" spans="1:12" x14ac:dyDescent="0.25">
      <c r="A1591" s="9">
        <v>44281.088506944441</v>
      </c>
      <c r="B1591" s="10">
        <v>0</v>
      </c>
      <c r="C1591" s="10">
        <v>1</v>
      </c>
      <c r="D1591" s="11">
        <f>SUM(B$2:B1591)</f>
        <v>3</v>
      </c>
      <c r="E1591" s="11">
        <f>SUM(C$2:C1591)</f>
        <v>1590</v>
      </c>
      <c r="F1591" s="12">
        <f>IF(stats[[#This Row],[Datetime]],stats[[#This Row],[Total Clear]]/stats[[#This Row],[Total Runs]],NA())</f>
        <v>1.8867924528301887E-3</v>
      </c>
      <c r="G1591" s="2">
        <f t="shared" si="78"/>
        <v>0</v>
      </c>
      <c r="H1591" s="3">
        <f>IFERROR(stats[[#This Row],[Datetime]]-A1590,"")</f>
        <v>1.1342592551955022E-3</v>
      </c>
      <c r="I1591" s="3">
        <f t="shared" si="79"/>
        <v>1.0416666700621136E-3</v>
      </c>
      <c r="J1591" s="3">
        <f t="shared" si="80"/>
        <v>1.1400462972233072E-3</v>
      </c>
      <c r="K1591" s="3">
        <f>IFERROR(stats[[#This Row],[Q3]]-stats[[#This Row],[Q1]],"")</f>
        <v>9.8379627161193639E-5</v>
      </c>
      <c r="L1591" s="3">
        <f>IFERROR(AVERAGEIFS(H1572:H1591, H1572:H1591, "&lt;" &amp; stats[[#This Row],[Q3]]+(2*stats[[#This Row],[IQR]]), H1572:H1591, "&gt;" &amp; stats[[#This Row],[Q1]]-(2*stats[[#This Row],[IQR]])),"")</f>
        <v>1.0920138887740905E-3</v>
      </c>
    </row>
    <row r="1592" spans="1:12" x14ac:dyDescent="0.25">
      <c r="A1592" s="9">
        <v>44281.089594907404</v>
      </c>
      <c r="B1592" s="10">
        <v>0</v>
      </c>
      <c r="C1592" s="10">
        <v>1</v>
      </c>
      <c r="D1592" s="11">
        <f>SUM(B$2:B1592)</f>
        <v>3</v>
      </c>
      <c r="E1592" s="11">
        <f>SUM(C$2:C1592)</f>
        <v>1591</v>
      </c>
      <c r="F1592" s="12">
        <f>IF(stats[[#This Row],[Datetime]],stats[[#This Row],[Total Clear]]/stats[[#This Row],[Total Runs]],NA())</f>
        <v>1.8856065367693275E-3</v>
      </c>
      <c r="G1592" s="2">
        <f t="shared" si="78"/>
        <v>0</v>
      </c>
      <c r="H1592" s="3">
        <f>IFERROR(stats[[#This Row],[Datetime]]-A1591,"")</f>
        <v>1.0879629626288079E-3</v>
      </c>
      <c r="I1592" s="3">
        <f t="shared" si="79"/>
        <v>1.0503472221898846E-3</v>
      </c>
      <c r="J1592" s="3">
        <f t="shared" si="80"/>
        <v>1.1400462972233072E-3</v>
      </c>
      <c r="K1592" s="3">
        <f>IFERROR(stats[[#This Row],[Q3]]-stats[[#This Row],[Q1]],"")</f>
        <v>8.9699075033422559E-5</v>
      </c>
      <c r="L1592" s="3">
        <f>IFERROR(AVERAGEIFS(H1573:H1592, H1573:H1592, "&lt;" &amp; stats[[#This Row],[Q3]]+(2*stats[[#This Row],[IQR]]), H1573:H1592, "&gt;" &amp; stats[[#This Row],[Q1]]-(2*stats[[#This Row],[IQR]])),"")</f>
        <v>1.0943287034024252E-3</v>
      </c>
    </row>
    <row r="1593" spans="1:12" x14ac:dyDescent="0.25">
      <c r="A1593" s="9">
        <v>44281.090694444443</v>
      </c>
      <c r="B1593" s="10">
        <v>0</v>
      </c>
      <c r="C1593" s="10">
        <v>1</v>
      </c>
      <c r="D1593" s="11">
        <f>SUM(B$2:B1593)</f>
        <v>3</v>
      </c>
      <c r="E1593" s="11">
        <f>SUM(C$2:C1593)</f>
        <v>1592</v>
      </c>
      <c r="F1593" s="12">
        <f>IF(stats[[#This Row],[Datetime]],stats[[#This Row],[Total Clear]]/stats[[#This Row],[Total Runs]],NA())</f>
        <v>1.8844221105527637E-3</v>
      </c>
      <c r="G1593" s="2">
        <f t="shared" si="78"/>
        <v>0</v>
      </c>
      <c r="H1593" s="3">
        <f>IFERROR(stats[[#This Row],[Datetime]]-A1592,"")</f>
        <v>1.0995370394084603E-3</v>
      </c>
      <c r="I1593" s="3">
        <f t="shared" si="79"/>
        <v>1.0503472221898846E-3</v>
      </c>
      <c r="J1593" s="3">
        <f t="shared" si="80"/>
        <v>1.1400462972233072E-3</v>
      </c>
      <c r="K1593" s="3">
        <f>IFERROR(stats[[#This Row],[Q3]]-stats[[#This Row],[Q1]],"")</f>
        <v>8.9699075033422559E-5</v>
      </c>
      <c r="L1593" s="3">
        <f>IFERROR(AVERAGEIFS(H1574:H1593, H1574:H1593, "&lt;" &amp; stats[[#This Row],[Q3]]+(2*stats[[#This Row],[IQR]]), H1574:H1593, "&gt;" &amp; stats[[#This Row],[Q1]]-(2*stats[[#This Row],[IQR]])),"")</f>
        <v>1.0966435183945578E-3</v>
      </c>
    </row>
    <row r="1594" spans="1:12" x14ac:dyDescent="0.25">
      <c r="A1594" s="9">
        <v>44281.091886574075</v>
      </c>
      <c r="B1594" s="10">
        <v>0</v>
      </c>
      <c r="C1594" s="10">
        <v>1</v>
      </c>
      <c r="D1594" s="11">
        <f>SUM(B$2:B1594)</f>
        <v>3</v>
      </c>
      <c r="E1594" s="11">
        <f>SUM(C$2:C1594)</f>
        <v>1593</v>
      </c>
      <c r="F1594" s="12">
        <f>IF(stats[[#This Row],[Datetime]],stats[[#This Row],[Total Clear]]/stats[[#This Row],[Total Runs]],NA())</f>
        <v>1.8832391713747645E-3</v>
      </c>
      <c r="G1594" s="2">
        <f t="shared" si="78"/>
        <v>0</v>
      </c>
      <c r="H1594" s="3">
        <f>IFERROR(stats[[#This Row],[Datetime]]-A1593,"")</f>
        <v>1.1921296318178065E-3</v>
      </c>
      <c r="I1594" s="3">
        <f t="shared" si="79"/>
        <v>1.0503472221898846E-3</v>
      </c>
      <c r="J1594" s="3">
        <f t="shared" si="80"/>
        <v>1.1574074032978388E-3</v>
      </c>
      <c r="K1594" s="3">
        <f>IFERROR(stats[[#This Row],[Q3]]-stats[[#This Row],[Q1]],"")</f>
        <v>1.0706018110795412E-4</v>
      </c>
      <c r="L1594" s="3">
        <f>IFERROR(AVERAGEIFS(H1575:H1594, H1575:H1594, "&lt;" &amp; stats[[#This Row],[Q3]]+(2*stats[[#This Row],[IQR]]), H1575:H1594, "&gt;" &amp; stats[[#This Row],[Q1]]-(2*stats[[#This Row],[IQR]])),"")</f>
        <v>1.103009259168175E-3</v>
      </c>
    </row>
    <row r="1595" spans="1:12" x14ac:dyDescent="0.25">
      <c r="A1595" s="9">
        <v>44281.092893518522</v>
      </c>
      <c r="B1595" s="10">
        <v>0</v>
      </c>
      <c r="C1595" s="10">
        <v>1</v>
      </c>
      <c r="D1595" s="11">
        <f>SUM(B$2:B1595)</f>
        <v>3</v>
      </c>
      <c r="E1595" s="11">
        <f>SUM(C$2:C1595)</f>
        <v>1594</v>
      </c>
      <c r="F1595" s="12">
        <f>IF(stats[[#This Row],[Datetime]],stats[[#This Row],[Total Clear]]/stats[[#This Row],[Total Runs]],NA())</f>
        <v>1.8820577164366374E-3</v>
      </c>
      <c r="G1595" s="2">
        <f t="shared" si="78"/>
        <v>0</v>
      </c>
      <c r="H1595" s="3">
        <f>IFERROR(stats[[#This Row],[Datetime]]-A1594,"")</f>
        <v>1.006944446999114E-3</v>
      </c>
      <c r="I1595" s="3">
        <f t="shared" si="79"/>
        <v>1.0503472221898846E-3</v>
      </c>
      <c r="J1595" s="3">
        <f t="shared" si="80"/>
        <v>1.1574074032978388E-3</v>
      </c>
      <c r="K1595" s="3">
        <f>IFERROR(stats[[#This Row],[Q3]]-stats[[#This Row],[Q1]],"")</f>
        <v>1.0706018110795412E-4</v>
      </c>
      <c r="L1595" s="3">
        <f>IFERROR(AVERAGEIFS(H1576:H1595, H1576:H1595, "&lt;" &amp; stats[[#This Row],[Q3]]+(2*stats[[#This Row],[IQR]]), H1576:H1595, "&gt;" &amp; stats[[#This Row],[Q1]]-(2*stats[[#This Row],[IQR]])),"")</f>
        <v>1.101273148378823E-3</v>
      </c>
    </row>
    <row r="1596" spans="1:12" x14ac:dyDescent="0.25">
      <c r="A1596" s="9">
        <v>44281.094097222223</v>
      </c>
      <c r="B1596" s="10">
        <v>0</v>
      </c>
      <c r="C1596" s="10">
        <v>1</v>
      </c>
      <c r="D1596" s="11">
        <f>SUM(B$2:B1596)</f>
        <v>3</v>
      </c>
      <c r="E1596" s="11">
        <f>SUM(C$2:C1596)</f>
        <v>1595</v>
      </c>
      <c r="F1596" s="12">
        <f>IF(stats[[#This Row],[Datetime]],stats[[#This Row],[Total Clear]]/stats[[#This Row],[Total Runs]],NA())</f>
        <v>1.8808777429467085E-3</v>
      </c>
      <c r="G1596" s="2">
        <f t="shared" si="78"/>
        <v>0</v>
      </c>
      <c r="H1596" s="3">
        <f>IFERROR(stats[[#This Row],[Datetime]]-A1595,"")</f>
        <v>1.2037037013215013E-3</v>
      </c>
      <c r="I1596" s="3">
        <f t="shared" si="79"/>
        <v>1.0503472221898846E-3</v>
      </c>
      <c r="J1596" s="3">
        <f t="shared" si="80"/>
        <v>1.1631944453256438E-3</v>
      </c>
      <c r="K1596" s="3">
        <f>IFERROR(stats[[#This Row],[Q3]]-stats[[#This Row],[Q1]],"")</f>
        <v>1.1284722313575912E-4</v>
      </c>
      <c r="L1596" s="3">
        <f>IFERROR(AVERAGEIFS(H1577:H1596, H1577:H1596, "&lt;" &amp; stats[[#This Row],[Q3]]+(2*stats[[#This Row],[IQR]]), H1577:H1596, "&gt;" &amp; stats[[#This Row],[Q1]]-(2*stats[[#This Row],[IQR]])),"")</f>
        <v>1.1047453703213251E-3</v>
      </c>
    </row>
    <row r="1597" spans="1:12" x14ac:dyDescent="0.25">
      <c r="A1597" s="9">
        <v>44281.095277777778</v>
      </c>
      <c r="B1597" s="10">
        <v>0</v>
      </c>
      <c r="C1597" s="10">
        <v>1</v>
      </c>
      <c r="D1597" s="11">
        <f>SUM(B$2:B1597)</f>
        <v>3</v>
      </c>
      <c r="E1597" s="11">
        <f>SUM(C$2:C1597)</f>
        <v>1596</v>
      </c>
      <c r="F1597" s="12">
        <f>IF(stats[[#This Row],[Datetime]],stats[[#This Row],[Total Clear]]/stats[[#This Row],[Total Runs]],NA())</f>
        <v>1.8796992481203006E-3</v>
      </c>
      <c r="G1597" s="2">
        <f t="shared" si="78"/>
        <v>0</v>
      </c>
      <c r="H1597" s="3">
        <f>IFERROR(stats[[#This Row],[Datetime]]-A1596,"")</f>
        <v>1.1805555550381541E-3</v>
      </c>
      <c r="I1597" s="3">
        <f t="shared" si="79"/>
        <v>1.0619212971505476E-3</v>
      </c>
      <c r="J1597" s="3">
        <f t="shared" si="80"/>
        <v>1.1805555550381541E-3</v>
      </c>
      <c r="K1597" s="3">
        <f>IFERROR(stats[[#This Row],[Q3]]-stats[[#This Row],[Q1]],"")</f>
        <v>1.1863425788760651E-4</v>
      </c>
      <c r="L1597" s="3">
        <f>IFERROR(AVERAGEIFS(H1578:H1597, H1578:H1597, "&lt;" &amp; stats[[#This Row],[Q3]]+(2*stats[[#This Row],[IQR]]), H1578:H1597, "&gt;" &amp; stats[[#This Row],[Q1]]-(2*stats[[#This Row],[IQR]])),"")</f>
        <v>1.1140046295622596E-3</v>
      </c>
    </row>
    <row r="1598" spans="1:12" x14ac:dyDescent="0.25">
      <c r="A1598" s="9">
        <v>44281.096377314818</v>
      </c>
      <c r="B1598" s="10">
        <v>0</v>
      </c>
      <c r="C1598" s="10">
        <v>1</v>
      </c>
      <c r="D1598" s="11">
        <f>SUM(B$2:B1598)</f>
        <v>3</v>
      </c>
      <c r="E1598" s="11">
        <f>SUM(C$2:C1598)</f>
        <v>1597</v>
      </c>
      <c r="F1598" s="12">
        <f>IF(stats[[#This Row],[Datetime]],stats[[#This Row],[Total Clear]]/stats[[#This Row],[Total Runs]],NA())</f>
        <v>1.878522229179712E-3</v>
      </c>
      <c r="G1598" s="2">
        <f t="shared" si="78"/>
        <v>0</v>
      </c>
      <c r="H1598" s="3">
        <f>IFERROR(stats[[#This Row],[Datetime]]-A1597,"")</f>
        <v>1.0995370394084603E-3</v>
      </c>
      <c r="I1598" s="3">
        <f t="shared" si="79"/>
        <v>1.0619212971505476E-3</v>
      </c>
      <c r="J1598" s="3">
        <f t="shared" si="80"/>
        <v>1.1805555550381541E-3</v>
      </c>
      <c r="K1598" s="3">
        <f>IFERROR(stats[[#This Row],[Q3]]-stats[[#This Row],[Q1]],"")</f>
        <v>1.1863425788760651E-4</v>
      </c>
      <c r="L1598" s="3">
        <f>IFERROR(AVERAGEIFS(H1579:H1598, H1579:H1598, "&lt;" &amp; stats[[#This Row],[Q3]]+(2*stats[[#This Row],[IQR]]), H1579:H1598, "&gt;" &amp; stats[[#This Row],[Q1]]-(2*stats[[#This Row],[IQR]])),"")</f>
        <v>1.1122685187729075E-3</v>
      </c>
    </row>
    <row r="1599" spans="1:12" x14ac:dyDescent="0.25">
      <c r="A1599" s="9">
        <v>44281.097442129627</v>
      </c>
      <c r="B1599" s="10">
        <v>0</v>
      </c>
      <c r="C1599" s="10">
        <v>1</v>
      </c>
      <c r="D1599" s="11">
        <f>SUM(B$2:B1599)</f>
        <v>3</v>
      </c>
      <c r="E1599" s="11">
        <f>SUM(C$2:C1599)</f>
        <v>1598</v>
      </c>
      <c r="F1599" s="12">
        <f>IF(stats[[#This Row],[Datetime]],stats[[#This Row],[Total Clear]]/stats[[#This Row],[Total Runs]],NA())</f>
        <v>1.8773466833541927E-3</v>
      </c>
      <c r="G1599" s="2">
        <f t="shared" si="78"/>
        <v>0</v>
      </c>
      <c r="H1599" s="3">
        <f>IFERROR(stats[[#This Row],[Datetime]]-A1598,"")</f>
        <v>1.0648148090695031E-3</v>
      </c>
      <c r="I1599" s="3">
        <f t="shared" si="79"/>
        <v>1.0648148145264713E-3</v>
      </c>
      <c r="J1599" s="3">
        <f t="shared" si="80"/>
        <v>1.1805555550381541E-3</v>
      </c>
      <c r="K1599" s="3">
        <f>IFERROR(stats[[#This Row],[Q3]]-stats[[#This Row],[Q1]],"")</f>
        <v>1.1574074051168282E-4</v>
      </c>
      <c r="L1599" s="3">
        <f>IFERROR(AVERAGEIFS(H1580:H1599, H1580:H1599, "&lt;" &amp; stats[[#This Row],[Q3]]+(2*stats[[#This Row],[IQR]]), H1580:H1599, "&gt;" &amp; stats[[#This Row],[Q1]]-(2*stats[[#This Row],[IQR]])),"")</f>
        <v>1.1140046295622596E-3</v>
      </c>
    </row>
    <row r="1600" spans="1:12" x14ac:dyDescent="0.25">
      <c r="A1600" s="9">
        <v>44281.098449074074</v>
      </c>
      <c r="B1600" s="10">
        <v>0</v>
      </c>
      <c r="C1600" s="10">
        <v>1</v>
      </c>
      <c r="D1600" s="11">
        <f>SUM(B$2:B1600)</f>
        <v>3</v>
      </c>
      <c r="E1600" s="11">
        <f>SUM(C$2:C1600)</f>
        <v>1599</v>
      </c>
      <c r="F1600" s="12">
        <f>IF(stats[[#This Row],[Datetime]],stats[[#This Row],[Total Clear]]/stats[[#This Row],[Total Runs]],NA())</f>
        <v>1.876172607879925E-3</v>
      </c>
      <c r="G1600" s="2">
        <f t="shared" si="78"/>
        <v>0</v>
      </c>
      <c r="H1600" s="3">
        <f>IFERROR(stats[[#This Row],[Datetime]]-A1599,"")</f>
        <v>1.006944446999114E-3</v>
      </c>
      <c r="I1600" s="3">
        <f t="shared" si="79"/>
        <v>1.0619212916935794E-3</v>
      </c>
      <c r="J1600" s="3">
        <f t="shared" si="80"/>
        <v>1.1805555550381541E-3</v>
      </c>
      <c r="K1600" s="3">
        <f>IFERROR(stats[[#This Row],[Q3]]-stats[[#This Row],[Q1]],"")</f>
        <v>1.1863426334457472E-4</v>
      </c>
      <c r="L1600" s="3">
        <f>IFERROR(AVERAGEIFS(H1581:H1600, H1581:H1600, "&lt;" &amp; stats[[#This Row],[Q3]]+(2*stats[[#This Row],[IQR]]), H1581:H1600, "&gt;" &amp; stats[[#This Row],[Q1]]-(2*stats[[#This Row],[IQR]])),"")</f>
        <v>1.1111111110949424E-3</v>
      </c>
    </row>
    <row r="1601" spans="1:12" x14ac:dyDescent="0.25">
      <c r="A1601" s="9">
        <v>44281.09957175926</v>
      </c>
      <c r="B1601" s="10">
        <v>0</v>
      </c>
      <c r="C1601" s="10">
        <v>1</v>
      </c>
      <c r="D1601" s="11">
        <f>SUM(B$2:B1601)</f>
        <v>3</v>
      </c>
      <c r="E1601" s="11">
        <f>SUM(C$2:C1601)</f>
        <v>1600</v>
      </c>
      <c r="F1601" s="12">
        <f>IF(stats[[#This Row],[Datetime]],stats[[#This Row],[Total Clear]]/stats[[#This Row],[Total Runs]],NA())</f>
        <v>1.8749999999999999E-3</v>
      </c>
      <c r="G1601" s="2">
        <f t="shared" si="78"/>
        <v>0</v>
      </c>
      <c r="H1601" s="3">
        <f>IFERROR(stats[[#This Row],[Datetime]]-A1600,"")</f>
        <v>1.1226851856918074E-3</v>
      </c>
      <c r="I1601" s="3">
        <f t="shared" si="79"/>
        <v>1.0648148145264713E-3</v>
      </c>
      <c r="J1601" s="3">
        <f t="shared" si="80"/>
        <v>1.1805555550381541E-3</v>
      </c>
      <c r="K1601" s="3">
        <f>IFERROR(stats[[#This Row],[Q3]]-stats[[#This Row],[Q1]],"")</f>
        <v>1.1574074051168282E-4</v>
      </c>
      <c r="L1601" s="3">
        <f>IFERROR(AVERAGEIFS(H1582:H1601, H1582:H1601, "&lt;" &amp; stats[[#This Row],[Q3]]+(2*stats[[#This Row],[IQR]]), H1582:H1601, "&gt;" &amp; stats[[#This Row],[Q1]]-(2*stats[[#This Row],[IQR]])),"")</f>
        <v>1.1174768518685597E-3</v>
      </c>
    </row>
    <row r="1602" spans="1:12" x14ac:dyDescent="0.25">
      <c r="A1602" s="9">
        <v>44281.100624999999</v>
      </c>
      <c r="B1602" s="10">
        <v>0</v>
      </c>
      <c r="C1602" s="10">
        <v>1</v>
      </c>
      <c r="D1602" s="11">
        <f>SUM(B$2:B1602)</f>
        <v>3</v>
      </c>
      <c r="E1602" s="11">
        <f>SUM(C$2:C1602)</f>
        <v>1601</v>
      </c>
      <c r="F1602" s="12">
        <f>IF(stats[[#This Row],[Datetime]],stats[[#This Row],[Total Clear]]/stats[[#This Row],[Total Runs]],NA())</f>
        <v>1.8738288569643974E-3</v>
      </c>
      <c r="G1602" s="2">
        <f t="shared" si="78"/>
        <v>0</v>
      </c>
      <c r="H1602" s="3">
        <f>IFERROR(stats[[#This Row],[Datetime]]-A1601,"")</f>
        <v>1.0532407395658083E-3</v>
      </c>
      <c r="I1602" s="3">
        <f t="shared" si="79"/>
        <v>1.0648148145264713E-3</v>
      </c>
      <c r="J1602" s="3">
        <f t="shared" si="80"/>
        <v>1.1805555550381541E-3</v>
      </c>
      <c r="K1602" s="3">
        <f>IFERROR(stats[[#This Row],[Q3]]-stats[[#This Row],[Q1]],"")</f>
        <v>1.1574074051168282E-4</v>
      </c>
      <c r="L1602" s="3">
        <f>IFERROR(AVERAGEIFS(H1583:H1602, H1583:H1602, "&lt;" &amp; stats[[#This Row],[Q3]]+(2*stats[[#This Row],[IQR]]), H1583:H1602, "&gt;" &amp; stats[[#This Row],[Q1]]-(2*stats[[#This Row],[IQR]])),"")</f>
        <v>1.1180555553437443E-3</v>
      </c>
    </row>
    <row r="1603" spans="1:12" x14ac:dyDescent="0.25">
      <c r="A1603" s="9">
        <v>44281.101724537039</v>
      </c>
      <c r="B1603" s="10">
        <v>0</v>
      </c>
      <c r="C1603" s="10">
        <v>1</v>
      </c>
      <c r="D1603" s="11">
        <f>SUM(B$2:B1603)</f>
        <v>3</v>
      </c>
      <c r="E1603" s="11">
        <f>SUM(C$2:C1603)</f>
        <v>1602</v>
      </c>
      <c r="F1603" s="12">
        <f>IF(stats[[#This Row],[Datetime]],stats[[#This Row],[Total Clear]]/stats[[#This Row],[Total Runs]],NA())</f>
        <v>1.8726591760299626E-3</v>
      </c>
      <c r="G1603" s="2">
        <f t="shared" si="78"/>
        <v>0</v>
      </c>
      <c r="H1603" s="3">
        <f>IFERROR(stats[[#This Row],[Datetime]]-A1602,"")</f>
        <v>1.0995370394084603E-3</v>
      </c>
      <c r="I1603" s="3">
        <f t="shared" si="79"/>
        <v>1.0648148145264713E-3</v>
      </c>
      <c r="J1603" s="3">
        <f t="shared" si="80"/>
        <v>1.1631944453256438E-3</v>
      </c>
      <c r="K1603" s="3">
        <f>IFERROR(stats[[#This Row],[Q3]]-stats[[#This Row],[Q1]],"")</f>
        <v>9.8379630799172446E-5</v>
      </c>
      <c r="L1603" s="3">
        <f>IFERROR(AVERAGEIFS(H1584:H1603, H1584:H1603, "&lt;" &amp; stats[[#This Row],[Q3]]+(2*stats[[#This Row],[IQR]]), H1584:H1603, "&gt;" &amp; stats[[#This Row],[Q1]]-(2*stats[[#This Row],[IQR]])),"")</f>
        <v>1.1140046295622596E-3</v>
      </c>
    </row>
    <row r="1604" spans="1:12" x14ac:dyDescent="0.25">
      <c r="A1604" s="9">
        <v>44281.102708333332</v>
      </c>
      <c r="B1604" s="10">
        <v>0</v>
      </c>
      <c r="C1604" s="10">
        <v>1</v>
      </c>
      <c r="D1604" s="11">
        <f>SUM(B$2:B1604)</f>
        <v>3</v>
      </c>
      <c r="E1604" s="11">
        <f>SUM(C$2:C1604)</f>
        <v>1603</v>
      </c>
      <c r="F1604" s="12">
        <f>IF(stats[[#This Row],[Datetime]],stats[[#This Row],[Total Clear]]/stats[[#This Row],[Total Runs]],NA())</f>
        <v>1.8714909544603868E-3</v>
      </c>
      <c r="G1604" s="2">
        <f t="shared" si="78"/>
        <v>0</v>
      </c>
      <c r="H1604" s="3">
        <f>IFERROR(stats[[#This Row],[Datetime]]-A1603,"")</f>
        <v>9.8379629343980923E-4</v>
      </c>
      <c r="I1604" s="3">
        <f t="shared" si="79"/>
        <v>1.0619212916935794E-3</v>
      </c>
      <c r="J1604" s="3">
        <f t="shared" si="80"/>
        <v>1.1631944453256438E-3</v>
      </c>
      <c r="K1604" s="3">
        <f>IFERROR(stats[[#This Row],[Q3]]-stats[[#This Row],[Q1]],"")</f>
        <v>1.0127315363206435E-4</v>
      </c>
      <c r="L1604" s="3">
        <f>IFERROR(AVERAGEIFS(H1585:H1604, H1585:H1604, "&lt;" &amp; stats[[#This Row],[Q3]]+(2*stats[[#This Row],[IQR]]), H1585:H1604, "&gt;" &amp; stats[[#This Row],[Q1]]-(2*stats[[#This Row],[IQR]])),"")</f>
        <v>1.1053240741603076E-3</v>
      </c>
    </row>
    <row r="1605" spans="1:12" x14ac:dyDescent="0.25">
      <c r="A1605" s="9">
        <v>44281.103854166664</v>
      </c>
      <c r="B1605" s="10">
        <v>0</v>
      </c>
      <c r="C1605" s="10">
        <v>1</v>
      </c>
      <c r="D1605" s="11">
        <f>SUM(B$2:B1605)</f>
        <v>3</v>
      </c>
      <c r="E1605" s="11">
        <f>SUM(C$2:C1605)</f>
        <v>1604</v>
      </c>
      <c r="F1605" s="12">
        <f>IF(stats[[#This Row],[Datetime]],stats[[#This Row],[Total Clear]]/stats[[#This Row],[Total Runs]],NA())</f>
        <v>1.8703241895261845E-3</v>
      </c>
      <c r="G1605" s="2">
        <f t="shared" si="78"/>
        <v>0</v>
      </c>
      <c r="H1605" s="3">
        <f>IFERROR(stats[[#This Row],[Datetime]]-A1604,"")</f>
        <v>1.1458333319751546E-3</v>
      </c>
      <c r="I1605" s="3">
        <f t="shared" si="79"/>
        <v>1.0619212916935794E-3</v>
      </c>
      <c r="J1605" s="3">
        <f t="shared" si="80"/>
        <v>1.1487268511700677E-3</v>
      </c>
      <c r="K1605" s="3">
        <f>IFERROR(stats[[#This Row],[Q3]]-stats[[#This Row],[Q1]],"")</f>
        <v>8.680555947648827E-5</v>
      </c>
      <c r="L1605" s="3">
        <f>IFERROR(AVERAGEIFS(H1586:H1605, H1586:H1605, "&lt;" &amp; stats[[#This Row],[Q3]]+(2*stats[[#This Row],[IQR]]), H1586:H1605, "&gt;" &amp; stats[[#This Row],[Q1]]-(2*stats[[#This Row],[IQR]])),"")</f>
        <v>1.1035879630071576E-3</v>
      </c>
    </row>
    <row r="1606" spans="1:12" x14ac:dyDescent="0.25">
      <c r="A1606" s="9">
        <v>44281.104907407411</v>
      </c>
      <c r="B1606" s="10">
        <v>0</v>
      </c>
      <c r="C1606" s="10">
        <v>1</v>
      </c>
      <c r="D1606" s="11">
        <f>SUM(B$2:B1606)</f>
        <v>3</v>
      </c>
      <c r="E1606" s="11">
        <f>SUM(C$2:C1606)</f>
        <v>1605</v>
      </c>
      <c r="F1606" s="12">
        <f>IF(stats[[#This Row],[Datetime]],stats[[#This Row],[Total Clear]]/stats[[#This Row],[Total Runs]],NA())</f>
        <v>1.869158878504673E-3</v>
      </c>
      <c r="G1606" s="2">
        <f t="shared" si="78"/>
        <v>0</v>
      </c>
      <c r="H1606" s="3">
        <f>IFERROR(stats[[#This Row],[Datetime]]-A1605,"")</f>
        <v>1.0532407468417659E-3</v>
      </c>
      <c r="I1606" s="3">
        <f t="shared" si="79"/>
        <v>1.0532407450227765E-3</v>
      </c>
      <c r="J1606" s="3">
        <f t="shared" si="80"/>
        <v>1.1487268511700677E-3</v>
      </c>
      <c r="K1606" s="3">
        <f>IFERROR(stats[[#This Row],[Q3]]-stats[[#This Row],[Q1]],"")</f>
        <v>9.5486106147291139E-5</v>
      </c>
      <c r="L1606" s="3">
        <f>IFERROR(AVERAGEIFS(H1587:H1606, H1587:H1606, "&lt;" &amp; stats[[#This Row],[Q3]]+(2*stats[[#This Row],[IQR]]), H1587:H1606, "&gt;" &amp; stats[[#This Row],[Q1]]-(2*stats[[#This Row],[IQR]])),"")</f>
        <v>1.1006944445398404E-3</v>
      </c>
    </row>
    <row r="1607" spans="1:12" x14ac:dyDescent="0.25">
      <c r="A1607" s="9">
        <v>44281.106064814812</v>
      </c>
      <c r="B1607" s="10">
        <v>0</v>
      </c>
      <c r="C1607" s="10">
        <v>1</v>
      </c>
      <c r="D1607" s="11">
        <f>SUM(B$2:B1607)</f>
        <v>3</v>
      </c>
      <c r="E1607" s="11">
        <f>SUM(C$2:C1607)</f>
        <v>1606</v>
      </c>
      <c r="F1607" s="12">
        <f>IF(stats[[#This Row],[Datetime]],stats[[#This Row],[Total Clear]]/stats[[#This Row],[Total Runs]],NA())</f>
        <v>1.8679950186799503E-3</v>
      </c>
      <c r="G1607" s="2">
        <f t="shared" ref="G1607:G1670" si="81">SUM(B1588:B1607) / SUM(C1588:C1607)</f>
        <v>0</v>
      </c>
      <c r="H1607" s="3">
        <f>IFERROR(stats[[#This Row],[Datetime]]-A1606,"")</f>
        <v>1.1574074014788494E-3</v>
      </c>
      <c r="I1607" s="3">
        <f t="shared" ref="I1607:I1670" si="82">IFERROR(_xlfn.QUARTILE.INC(H1588:H1607,1),"")</f>
        <v>1.0532407450227765E-3</v>
      </c>
      <c r="J1607" s="3">
        <f t="shared" ref="J1607:J1670" si="83">IFERROR(_xlfn.QUARTILE.INC(H1588:H1607,3),"")</f>
        <v>1.1487268493510783E-3</v>
      </c>
      <c r="K1607" s="3">
        <f>IFERROR(stats[[#This Row],[Q3]]-stats[[#This Row],[Q1]],"")</f>
        <v>9.5486104328301735E-5</v>
      </c>
      <c r="L1607" s="3">
        <f>IFERROR(AVERAGEIFS(H1588:H1607, H1588:H1607, "&lt;" &amp; stats[[#This Row],[Q3]]+(2*stats[[#This Row],[IQR]]), H1588:H1607, "&gt;" &amp; stats[[#This Row],[Q1]]-(2*stats[[#This Row],[IQR]])),"")</f>
        <v>1.1006944441760425E-3</v>
      </c>
    </row>
    <row r="1608" spans="1:12" x14ac:dyDescent="0.25">
      <c r="A1608" s="9">
        <v>44281.107118055559</v>
      </c>
      <c r="B1608" s="10">
        <v>0</v>
      </c>
      <c r="C1608" s="10">
        <v>1</v>
      </c>
      <c r="D1608" s="11">
        <f>SUM(B$2:B1608)</f>
        <v>3</v>
      </c>
      <c r="E1608" s="11">
        <f>SUM(C$2:C1608)</f>
        <v>1607</v>
      </c>
      <c r="F1608" s="12">
        <f>IF(stats[[#This Row],[Datetime]],stats[[#This Row],[Total Clear]]/stats[[#This Row],[Total Runs]],NA())</f>
        <v>1.8668326073428749E-3</v>
      </c>
      <c r="G1608" s="2">
        <f t="shared" si="81"/>
        <v>0</v>
      </c>
      <c r="H1608" s="3">
        <f>IFERROR(stats[[#This Row],[Datetime]]-A1607,"")</f>
        <v>1.0532407468417659E-3</v>
      </c>
      <c r="I1608" s="3">
        <f t="shared" si="82"/>
        <v>1.0532407468417659E-3</v>
      </c>
      <c r="J1608" s="3">
        <f t="shared" si="83"/>
        <v>1.1487268493510783E-3</v>
      </c>
      <c r="K1608" s="3">
        <f>IFERROR(stats[[#This Row],[Q3]]-stats[[#This Row],[Q1]],"")</f>
        <v>9.5486102509312332E-5</v>
      </c>
      <c r="L1608" s="3">
        <f>IFERROR(AVERAGEIFS(H1589:H1608, H1589:H1608, "&lt;" &amp; stats[[#This Row],[Q3]]+(2*stats[[#This Row],[IQR]]), H1589:H1608, "&gt;" &amp; stats[[#This Row],[Q1]]-(2*stats[[#This Row],[IQR]])),"")</f>
        <v>1.1006944445398404E-3</v>
      </c>
    </row>
    <row r="1609" spans="1:12" x14ac:dyDescent="0.25">
      <c r="A1609" s="9">
        <v>44281.108194444445</v>
      </c>
      <c r="B1609" s="10">
        <v>0</v>
      </c>
      <c r="C1609" s="10">
        <v>1</v>
      </c>
      <c r="D1609" s="11">
        <f>SUM(B$2:B1609)</f>
        <v>3</v>
      </c>
      <c r="E1609" s="11">
        <f>SUM(C$2:C1609)</f>
        <v>1608</v>
      </c>
      <c r="F1609" s="12">
        <f>IF(stats[[#This Row],[Datetime]],stats[[#This Row],[Total Clear]]/stats[[#This Row],[Total Runs]],NA())</f>
        <v>1.8656716417910447E-3</v>
      </c>
      <c r="G1609" s="2">
        <f t="shared" si="81"/>
        <v>0</v>
      </c>
      <c r="H1609" s="3">
        <f>IFERROR(stats[[#This Row],[Datetime]]-A1608,"")</f>
        <v>1.0763888858491555E-3</v>
      </c>
      <c r="I1609" s="3">
        <f t="shared" si="82"/>
        <v>1.0532407468417659E-3</v>
      </c>
      <c r="J1609" s="3">
        <f t="shared" si="83"/>
        <v>1.1371527743904153E-3</v>
      </c>
      <c r="K1609" s="3">
        <f>IFERROR(stats[[#This Row],[Q3]]-stats[[#This Row],[Q1]],"")</f>
        <v>8.3912027548649348E-5</v>
      </c>
      <c r="L1609" s="3">
        <f>IFERROR(AVERAGEIFS(H1590:H1609, H1590:H1609, "&lt;" &amp; stats[[#This Row],[Q3]]+(2*stats[[#This Row],[IQR]]), H1590:H1609, "&gt;" &amp; stats[[#This Row],[Q1]]-(2*stats[[#This Row],[IQR]])),"")</f>
        <v>1.0943287037662231E-3</v>
      </c>
    </row>
    <row r="1610" spans="1:12" x14ac:dyDescent="0.25">
      <c r="A1610" s="9">
        <v>44281.109305555554</v>
      </c>
      <c r="B1610" s="10">
        <v>0</v>
      </c>
      <c r="C1610" s="10">
        <v>1</v>
      </c>
      <c r="D1610" s="11">
        <f>SUM(B$2:B1610)</f>
        <v>3</v>
      </c>
      <c r="E1610" s="11">
        <f>SUM(C$2:C1610)</f>
        <v>1609</v>
      </c>
      <c r="F1610" s="12">
        <f>IF(stats[[#This Row],[Datetime]],stats[[#This Row],[Total Clear]]/stats[[#This Row],[Total Runs]],NA())</f>
        <v>1.8645121193287756E-3</v>
      </c>
      <c r="G1610" s="2">
        <f t="shared" si="81"/>
        <v>0</v>
      </c>
      <c r="H1610" s="3">
        <f>IFERROR(stats[[#This Row],[Datetime]]-A1609,"")</f>
        <v>1.111111108912155E-3</v>
      </c>
      <c r="I1610" s="3">
        <f t="shared" si="82"/>
        <v>1.0532407468417659E-3</v>
      </c>
      <c r="J1610" s="3">
        <f t="shared" si="83"/>
        <v>1.1371527743904153E-3</v>
      </c>
      <c r="K1610" s="3">
        <f>IFERROR(stats[[#This Row],[Q3]]-stats[[#This Row],[Q1]],"")</f>
        <v>8.3912027548649348E-5</v>
      </c>
      <c r="L1610" s="3">
        <f>IFERROR(AVERAGEIFS(H1591:H1610, H1591:H1610, "&lt;" &amp; stats[[#This Row],[Q3]]+(2*stats[[#This Row],[IQR]]), H1591:H1610, "&gt;" &amp; stats[[#This Row],[Q1]]-(2*stats[[#This Row],[IQR]])),"")</f>
        <v>1.0966435183945578E-3</v>
      </c>
    </row>
    <row r="1611" spans="1:12" x14ac:dyDescent="0.25">
      <c r="A1611" s="9">
        <v>44281.110335648147</v>
      </c>
      <c r="B1611" s="10">
        <v>0</v>
      </c>
      <c r="C1611" s="10">
        <v>1</v>
      </c>
      <c r="D1611" s="11">
        <f>SUM(B$2:B1611)</f>
        <v>3</v>
      </c>
      <c r="E1611" s="11">
        <f>SUM(C$2:C1611)</f>
        <v>1610</v>
      </c>
      <c r="F1611" s="12">
        <f>IF(stats[[#This Row],[Datetime]],stats[[#This Row],[Total Clear]]/stats[[#This Row],[Total Runs]],NA())</f>
        <v>1.8633540372670807E-3</v>
      </c>
      <c r="G1611" s="2">
        <f t="shared" si="81"/>
        <v>0</v>
      </c>
      <c r="H1611" s="3">
        <f>IFERROR(stats[[#This Row],[Datetime]]-A1610,"")</f>
        <v>1.0300925932824612E-3</v>
      </c>
      <c r="I1611" s="3">
        <f t="shared" si="82"/>
        <v>1.0532407450227765E-3</v>
      </c>
      <c r="J1611" s="3">
        <f t="shared" si="83"/>
        <v>1.1284722222626442E-3</v>
      </c>
      <c r="K1611" s="3">
        <f>IFERROR(stats[[#This Row],[Q3]]-stats[[#This Row],[Q1]],"")</f>
        <v>7.5231477239867672E-5</v>
      </c>
      <c r="L1611" s="3">
        <f>IFERROR(AVERAGEIFS(H1592:H1611, H1592:H1611, "&lt;" &amp; stats[[#This Row],[Q3]]+(2*stats[[#This Row],[IQR]]), H1592:H1611, "&gt;" &amp; stats[[#This Row],[Q1]]-(2*stats[[#This Row],[IQR]])),"")</f>
        <v>1.0914351852989058E-3</v>
      </c>
    </row>
    <row r="1612" spans="1:12" x14ac:dyDescent="0.25">
      <c r="A1612" s="9">
        <v>44281.11136574074</v>
      </c>
      <c r="B1612" s="10">
        <v>0</v>
      </c>
      <c r="C1612" s="10">
        <v>1</v>
      </c>
      <c r="D1612" s="11">
        <f>SUM(B$2:B1612)</f>
        <v>3</v>
      </c>
      <c r="E1612" s="11">
        <f>SUM(C$2:C1612)</f>
        <v>1611</v>
      </c>
      <c r="F1612" s="12">
        <f>IF(stats[[#This Row],[Datetime]],stats[[#This Row],[Total Clear]]/stats[[#This Row],[Total Runs]],NA())</f>
        <v>1.8621973929236499E-3</v>
      </c>
      <c r="G1612" s="2">
        <f t="shared" si="81"/>
        <v>0</v>
      </c>
      <c r="H1612" s="3">
        <f>IFERROR(stats[[#This Row],[Datetime]]-A1611,"")</f>
        <v>1.0300925932824612E-3</v>
      </c>
      <c r="I1612" s="3">
        <f t="shared" si="82"/>
        <v>1.0474537029949715E-3</v>
      </c>
      <c r="J1612" s="3">
        <f t="shared" si="83"/>
        <v>1.1284722222626442E-3</v>
      </c>
      <c r="K1612" s="3">
        <f>IFERROR(stats[[#This Row],[Q3]]-stats[[#This Row],[Q1]],"")</f>
        <v>8.1018519267672673E-5</v>
      </c>
      <c r="L1612" s="3">
        <f>IFERROR(AVERAGEIFS(H1593:H1612, H1593:H1612, "&lt;" &amp; stats[[#This Row],[Q3]]+(2*stats[[#This Row],[IQR]]), H1593:H1612, "&gt;" &amp; stats[[#This Row],[Q1]]-(2*stats[[#This Row],[IQR]])),"")</f>
        <v>1.0885416668315884E-3</v>
      </c>
    </row>
    <row r="1613" spans="1:12" x14ac:dyDescent="0.25">
      <c r="A1613" s="9">
        <v>44281.112384259257</v>
      </c>
      <c r="B1613" s="10">
        <v>0</v>
      </c>
      <c r="C1613" s="10">
        <v>1</v>
      </c>
      <c r="D1613" s="11">
        <f>SUM(B$2:B1613)</f>
        <v>3</v>
      </c>
      <c r="E1613" s="11">
        <f>SUM(C$2:C1613)</f>
        <v>1612</v>
      </c>
      <c r="F1613" s="12">
        <f>IF(stats[[#This Row],[Datetime]],stats[[#This Row],[Total Clear]]/stats[[#This Row],[Total Runs]],NA())</f>
        <v>1.8610421836228288E-3</v>
      </c>
      <c r="G1613" s="2">
        <f t="shared" si="81"/>
        <v>0</v>
      </c>
      <c r="H1613" s="3">
        <f>IFERROR(stats[[#This Row],[Datetime]]-A1612,"")</f>
        <v>1.0185185165028088E-3</v>
      </c>
      <c r="I1613" s="3">
        <f t="shared" si="82"/>
        <v>1.0300925932824612E-3</v>
      </c>
      <c r="J1613" s="3">
        <f t="shared" si="83"/>
        <v>1.1284722222626442E-3</v>
      </c>
      <c r="K1613" s="3">
        <f>IFERROR(stats[[#This Row],[Q3]]-stats[[#This Row],[Q1]],"")</f>
        <v>9.8379628980183043E-5</v>
      </c>
      <c r="L1613" s="3">
        <f>IFERROR(AVERAGEIFS(H1594:H1613, H1594:H1613, "&lt;" &amp; stats[[#This Row],[Q3]]+(2*stats[[#This Row],[IQR]]), H1594:H1613, "&gt;" &amp; stats[[#This Row],[Q1]]-(2*stats[[#This Row],[IQR]])),"")</f>
        <v>1.0844907406863057E-3</v>
      </c>
    </row>
    <row r="1614" spans="1:12" x14ac:dyDescent="0.25">
      <c r="A1614" s="9">
        <v>44281.113530092596</v>
      </c>
      <c r="B1614" s="10">
        <v>0</v>
      </c>
      <c r="C1614" s="10">
        <v>1</v>
      </c>
      <c r="D1614" s="11">
        <f>SUM(B$2:B1614)</f>
        <v>3</v>
      </c>
      <c r="E1614" s="11">
        <f>SUM(C$2:C1614)</f>
        <v>1613</v>
      </c>
      <c r="F1614" s="12">
        <f>IF(stats[[#This Row],[Datetime]],stats[[#This Row],[Total Clear]]/stats[[#This Row],[Total Runs]],NA())</f>
        <v>1.8598884066955983E-3</v>
      </c>
      <c r="G1614" s="2">
        <f t="shared" si="81"/>
        <v>0</v>
      </c>
      <c r="H1614" s="3">
        <f>IFERROR(stats[[#This Row],[Datetime]]-A1613,"")</f>
        <v>1.1458333392511122E-3</v>
      </c>
      <c r="I1614" s="3">
        <f t="shared" si="82"/>
        <v>1.0300925932824612E-3</v>
      </c>
      <c r="J1614" s="3">
        <f t="shared" si="83"/>
        <v>1.1284722222626442E-3</v>
      </c>
      <c r="K1614" s="3">
        <f>IFERROR(stats[[#This Row],[Q3]]-stats[[#This Row],[Q1]],"")</f>
        <v>9.8379628980183043E-5</v>
      </c>
      <c r="L1614" s="3">
        <f>IFERROR(AVERAGEIFS(H1595:H1614, H1595:H1614, "&lt;" &amp; stats[[#This Row],[Q3]]+(2*stats[[#This Row],[IQR]]), H1595:H1614, "&gt;" &amp; stats[[#This Row],[Q1]]-(2*stats[[#This Row],[IQR]])),"")</f>
        <v>1.0821759260579711E-3</v>
      </c>
    </row>
    <row r="1615" spans="1:12" x14ac:dyDescent="0.25">
      <c r="A1615" s="9">
        <v>44281.114548611113</v>
      </c>
      <c r="B1615" s="10">
        <v>0</v>
      </c>
      <c r="C1615" s="10">
        <v>1</v>
      </c>
      <c r="D1615" s="11">
        <f>SUM(B$2:B1615)</f>
        <v>3</v>
      </c>
      <c r="E1615" s="11">
        <f>SUM(C$2:C1615)</f>
        <v>1614</v>
      </c>
      <c r="F1615" s="12">
        <f>IF(stats[[#This Row],[Datetime]],stats[[#This Row],[Total Clear]]/stats[[#This Row],[Total Runs]],NA())</f>
        <v>1.8587360594795538E-3</v>
      </c>
      <c r="G1615" s="2">
        <f t="shared" si="81"/>
        <v>0</v>
      </c>
      <c r="H1615" s="3">
        <f>IFERROR(stats[[#This Row],[Datetime]]-A1614,"")</f>
        <v>1.0185185165028088E-3</v>
      </c>
      <c r="I1615" s="3">
        <f t="shared" si="82"/>
        <v>1.0300925932824612E-3</v>
      </c>
      <c r="J1615" s="3">
        <f t="shared" si="83"/>
        <v>1.1284722222626442E-3</v>
      </c>
      <c r="K1615" s="3">
        <f>IFERROR(stats[[#This Row],[Q3]]-stats[[#This Row],[Q1]],"")</f>
        <v>9.8379628980183043E-5</v>
      </c>
      <c r="L1615" s="3">
        <f>IFERROR(AVERAGEIFS(H1596:H1615, H1596:H1615, "&lt;" &amp; stats[[#This Row],[Q3]]+(2*stats[[#This Row],[IQR]]), H1596:H1615, "&gt;" &amp; stats[[#This Row],[Q1]]-(2*stats[[#This Row],[IQR]])),"")</f>
        <v>1.0827546295331559E-3</v>
      </c>
    </row>
    <row r="1616" spans="1:12" x14ac:dyDescent="0.25">
      <c r="A1616" s="9">
        <v>44281.115590277775</v>
      </c>
      <c r="B1616" s="10">
        <v>0</v>
      </c>
      <c r="C1616" s="10">
        <v>1</v>
      </c>
      <c r="D1616" s="11">
        <f>SUM(B$2:B1616)</f>
        <v>3</v>
      </c>
      <c r="E1616" s="11">
        <f>SUM(C$2:C1616)</f>
        <v>1615</v>
      </c>
      <c r="F1616" s="12">
        <f>IF(stats[[#This Row],[Datetime]],stats[[#This Row],[Total Clear]]/stats[[#This Row],[Total Runs]],NA())</f>
        <v>1.8575851393188853E-3</v>
      </c>
      <c r="G1616" s="2">
        <f t="shared" si="81"/>
        <v>0</v>
      </c>
      <c r="H1616" s="3">
        <f>IFERROR(stats[[#This Row],[Datetime]]-A1615,"")</f>
        <v>1.0416666627861559E-3</v>
      </c>
      <c r="I1616" s="3">
        <f t="shared" si="82"/>
        <v>1.0300925932824612E-3</v>
      </c>
      <c r="J1616" s="3">
        <f t="shared" si="83"/>
        <v>1.1140046281070681E-3</v>
      </c>
      <c r="K1616" s="3">
        <f>IFERROR(stats[[#This Row],[Q3]]-stats[[#This Row],[Q1]],"")</f>
        <v>8.3912034824606963E-5</v>
      </c>
      <c r="L1616" s="3">
        <f>IFERROR(AVERAGEIFS(H1597:H1616, H1597:H1616, "&lt;" &amp; stats[[#This Row],[Q3]]+(2*stats[[#This Row],[IQR]]), H1597:H1616, "&gt;" &amp; stats[[#This Row],[Q1]]-(2*stats[[#This Row],[IQR]])),"")</f>
        <v>1.0746527776063885E-3</v>
      </c>
    </row>
    <row r="1617" spans="1:12" x14ac:dyDescent="0.25">
      <c r="A1617" s="9">
        <v>44281.116655092592</v>
      </c>
      <c r="B1617" s="10">
        <v>0</v>
      </c>
      <c r="C1617" s="10">
        <v>1</v>
      </c>
      <c r="D1617" s="11">
        <f>SUM(B$2:B1617)</f>
        <v>3</v>
      </c>
      <c r="E1617" s="11">
        <f>SUM(C$2:C1617)</f>
        <v>1616</v>
      </c>
      <c r="F1617" s="12">
        <f>IF(stats[[#This Row],[Datetime]],stats[[#This Row],[Total Clear]]/stats[[#This Row],[Total Runs]],NA())</f>
        <v>1.8564356435643563E-3</v>
      </c>
      <c r="G1617" s="2">
        <f t="shared" si="81"/>
        <v>0</v>
      </c>
      <c r="H1617" s="3">
        <f>IFERROR(stats[[#This Row],[Datetime]]-A1616,"")</f>
        <v>1.0648148163454607E-3</v>
      </c>
      <c r="I1617" s="3">
        <f t="shared" si="82"/>
        <v>1.0300925932824612E-3</v>
      </c>
      <c r="J1617" s="3">
        <f t="shared" si="83"/>
        <v>1.102430556784384E-3</v>
      </c>
      <c r="K1617" s="3">
        <f>IFERROR(stats[[#This Row],[Q3]]-stats[[#This Row],[Q1]],"")</f>
        <v>7.2337963501922786E-5</v>
      </c>
      <c r="L1617" s="3">
        <f>IFERROR(AVERAGEIFS(H1598:H1617, H1598:H1617, "&lt;" &amp; stats[[#This Row],[Q3]]+(2*stats[[#This Row],[IQR]]), H1598:H1617, "&gt;" &amp; stats[[#This Row],[Q1]]-(2*stats[[#This Row],[IQR]])),"")</f>
        <v>1.068865740671754E-3</v>
      </c>
    </row>
    <row r="1618" spans="1:12" x14ac:dyDescent="0.25">
      <c r="A1618" s="9">
        <v>44281.117777777778</v>
      </c>
      <c r="B1618" s="10">
        <v>0</v>
      </c>
      <c r="C1618" s="10">
        <v>1</v>
      </c>
      <c r="D1618" s="11">
        <f>SUM(B$2:B1618)</f>
        <v>3</v>
      </c>
      <c r="E1618" s="11">
        <f>SUM(C$2:C1618)</f>
        <v>1617</v>
      </c>
      <c r="F1618" s="12">
        <f>IF(stats[[#This Row],[Datetime]],stats[[#This Row],[Total Clear]]/stats[[#This Row],[Total Runs]],NA())</f>
        <v>1.8552875695732839E-3</v>
      </c>
      <c r="G1618" s="2">
        <f t="shared" si="81"/>
        <v>0</v>
      </c>
      <c r="H1618" s="3">
        <f>IFERROR(stats[[#This Row],[Datetime]]-A1617,"")</f>
        <v>1.1226851856918074E-3</v>
      </c>
      <c r="I1618" s="3">
        <f t="shared" si="82"/>
        <v>1.0300925932824612E-3</v>
      </c>
      <c r="J1618" s="3">
        <f t="shared" si="83"/>
        <v>1.1140046281070681E-3</v>
      </c>
      <c r="K1618" s="3">
        <f>IFERROR(stats[[#This Row],[Q3]]-stats[[#This Row],[Q1]],"")</f>
        <v>8.3912034824606963E-5</v>
      </c>
      <c r="L1618" s="3">
        <f>IFERROR(AVERAGEIFS(H1599:H1618, H1599:H1618, "&lt;" &amp; stats[[#This Row],[Q3]]+(2*stats[[#This Row],[IQR]]), H1599:H1618, "&gt;" &amp; stats[[#This Row],[Q1]]-(2*stats[[#This Row],[IQR]])),"")</f>
        <v>1.0700231479859213E-3</v>
      </c>
    </row>
    <row r="1619" spans="1:12" x14ac:dyDescent="0.25">
      <c r="A1619" s="9">
        <v>44281.118888888886</v>
      </c>
      <c r="B1619" s="10">
        <v>0</v>
      </c>
      <c r="C1619" s="10">
        <v>1</v>
      </c>
      <c r="D1619" s="11">
        <f>SUM(B$2:B1619)</f>
        <v>3</v>
      </c>
      <c r="E1619" s="11">
        <f>SUM(C$2:C1619)</f>
        <v>1618</v>
      </c>
      <c r="F1619" s="12">
        <f>IF(stats[[#This Row],[Datetime]],stats[[#This Row],[Total Clear]]/stats[[#This Row],[Total Runs]],NA())</f>
        <v>1.854140914709518E-3</v>
      </c>
      <c r="G1619" s="2">
        <f t="shared" si="81"/>
        <v>0</v>
      </c>
      <c r="H1619" s="3">
        <f>IFERROR(stats[[#This Row],[Datetime]]-A1618,"")</f>
        <v>1.111111108912155E-3</v>
      </c>
      <c r="I1619" s="3">
        <f t="shared" si="82"/>
        <v>1.0300925932824612E-3</v>
      </c>
      <c r="J1619" s="3">
        <f t="shared" si="83"/>
        <v>1.1140046281070681E-3</v>
      </c>
      <c r="K1619" s="3">
        <f>IFERROR(stats[[#This Row],[Q3]]-stats[[#This Row],[Q1]],"")</f>
        <v>8.3912034824606963E-5</v>
      </c>
      <c r="L1619" s="3">
        <f>IFERROR(AVERAGEIFS(H1600:H1619, H1600:H1619, "&lt;" &amp; stats[[#This Row],[Q3]]+(2*stats[[#This Row],[IQR]]), H1600:H1619, "&gt;" &amp; stats[[#This Row],[Q1]]-(2*stats[[#This Row],[IQR]])),"")</f>
        <v>1.0723379629780539E-3</v>
      </c>
    </row>
    <row r="1620" spans="1:12" x14ac:dyDescent="0.25">
      <c r="A1620" s="9">
        <v>44281.11990740741</v>
      </c>
      <c r="B1620" s="10">
        <v>0</v>
      </c>
      <c r="C1620" s="10">
        <v>1</v>
      </c>
      <c r="D1620" s="11">
        <f>SUM(B$2:B1620)</f>
        <v>3</v>
      </c>
      <c r="E1620" s="11">
        <f>SUM(C$2:C1620)</f>
        <v>1619</v>
      </c>
      <c r="F1620" s="12">
        <f>IF(stats[[#This Row],[Datetime]],stats[[#This Row],[Total Clear]]/stats[[#This Row],[Total Runs]],NA())</f>
        <v>1.8529956763434219E-3</v>
      </c>
      <c r="G1620" s="2">
        <f t="shared" si="81"/>
        <v>0</v>
      </c>
      <c r="H1620" s="3">
        <f>IFERROR(stats[[#This Row],[Datetime]]-A1619,"")</f>
        <v>1.0185185237787664E-3</v>
      </c>
      <c r="I1620" s="3">
        <f t="shared" si="82"/>
        <v>1.0300925932824612E-3</v>
      </c>
      <c r="J1620" s="3">
        <f t="shared" si="83"/>
        <v>1.1140046281070681E-3</v>
      </c>
      <c r="K1620" s="3">
        <f>IFERROR(stats[[#This Row],[Q3]]-stats[[#This Row],[Q1]],"")</f>
        <v>8.3912034824606963E-5</v>
      </c>
      <c r="L1620" s="3">
        <f>IFERROR(AVERAGEIFS(H1601:H1620, H1601:H1620, "&lt;" &amp; stats[[#This Row],[Q3]]+(2*stats[[#This Row],[IQR]]), H1601:H1620, "&gt;" &amp; stats[[#This Row],[Q1]]-(2*stats[[#This Row],[IQR]])),"")</f>
        <v>1.0729166668170364E-3</v>
      </c>
    </row>
    <row r="1621" spans="1:12" x14ac:dyDescent="0.25">
      <c r="A1621" s="9">
        <v>44281.121006944442</v>
      </c>
      <c r="B1621" s="10">
        <v>0</v>
      </c>
      <c r="C1621" s="10">
        <v>1</v>
      </c>
      <c r="D1621" s="11">
        <f>SUM(B$2:B1621)</f>
        <v>3</v>
      </c>
      <c r="E1621" s="11">
        <f>SUM(C$2:C1621)</f>
        <v>1620</v>
      </c>
      <c r="F1621" s="12">
        <f>IF(stats[[#This Row],[Datetime]],stats[[#This Row],[Total Clear]]/stats[[#This Row],[Total Runs]],NA())</f>
        <v>1.8518518518518519E-3</v>
      </c>
      <c r="G1621" s="2">
        <f t="shared" si="81"/>
        <v>0</v>
      </c>
      <c r="H1621" s="3">
        <f>IFERROR(stats[[#This Row],[Datetime]]-A1620,"")</f>
        <v>1.0995370321325026E-3</v>
      </c>
      <c r="I1621" s="3">
        <f t="shared" si="82"/>
        <v>1.0300925932824612E-3</v>
      </c>
      <c r="J1621" s="3">
        <f t="shared" si="83"/>
        <v>1.111111108912155E-3</v>
      </c>
      <c r="K1621" s="3">
        <f>IFERROR(stats[[#This Row],[Q3]]-stats[[#This Row],[Q1]],"")</f>
        <v>8.1018515629693866E-5</v>
      </c>
      <c r="L1621" s="3">
        <f>IFERROR(AVERAGEIFS(H1602:H1621, H1602:H1621, "&lt;" &amp; stats[[#This Row],[Q3]]+(2*stats[[#This Row],[IQR]]), H1602:H1621, "&gt;" &amp; stats[[#This Row],[Q1]]-(2*stats[[#This Row],[IQR]])),"")</f>
        <v>1.0717592591390711E-3</v>
      </c>
    </row>
    <row r="1622" spans="1:12" x14ac:dyDescent="0.25">
      <c r="A1622" s="9">
        <v>44281.122037037036</v>
      </c>
      <c r="B1622" s="10">
        <v>0</v>
      </c>
      <c r="C1622" s="10">
        <v>1</v>
      </c>
      <c r="D1622" s="11">
        <f>SUM(B$2:B1622)</f>
        <v>3</v>
      </c>
      <c r="E1622" s="11">
        <f>SUM(C$2:C1622)</f>
        <v>1621</v>
      </c>
      <c r="F1622" s="12">
        <f>IF(stats[[#This Row],[Datetime]],stats[[#This Row],[Total Clear]]/stats[[#This Row],[Total Runs]],NA())</f>
        <v>1.8507094386181369E-3</v>
      </c>
      <c r="G1622" s="2">
        <f t="shared" si="81"/>
        <v>0</v>
      </c>
      <c r="H1622" s="3">
        <f>IFERROR(stats[[#This Row],[Datetime]]-A1621,"")</f>
        <v>1.0300925932824612E-3</v>
      </c>
      <c r="I1622" s="3">
        <f t="shared" si="82"/>
        <v>1.0300925932824612E-3</v>
      </c>
      <c r="J1622" s="3">
        <f t="shared" si="83"/>
        <v>1.111111108912155E-3</v>
      </c>
      <c r="K1622" s="3">
        <f>IFERROR(stats[[#This Row],[Q3]]-stats[[#This Row],[Q1]],"")</f>
        <v>8.1018515629693866E-5</v>
      </c>
      <c r="L1622" s="3">
        <f>IFERROR(AVERAGEIFS(H1603:H1622, H1603:H1622, "&lt;" &amp; stats[[#This Row],[Q3]]+(2*stats[[#This Row],[IQR]]), H1603:H1622, "&gt;" &amp; stats[[#This Row],[Q1]]-(2*stats[[#This Row],[IQR]])),"")</f>
        <v>1.0706018518249038E-3</v>
      </c>
    </row>
    <row r="1623" spans="1:12" x14ac:dyDescent="0.25">
      <c r="A1623" s="9">
        <v>44281.123055555552</v>
      </c>
      <c r="B1623" s="10">
        <v>0</v>
      </c>
      <c r="C1623" s="10">
        <v>1</v>
      </c>
      <c r="D1623" s="11">
        <f>SUM(B$2:B1623)</f>
        <v>3</v>
      </c>
      <c r="E1623" s="11">
        <f>SUM(C$2:C1623)</f>
        <v>1622</v>
      </c>
      <c r="F1623" s="12">
        <f>IF(stats[[#This Row],[Datetime]],stats[[#This Row],[Total Clear]]/stats[[#This Row],[Total Runs]],NA())</f>
        <v>1.8495684340320592E-3</v>
      </c>
      <c r="G1623" s="2">
        <f t="shared" si="81"/>
        <v>0</v>
      </c>
      <c r="H1623" s="3">
        <f>IFERROR(stats[[#This Row],[Datetime]]-A1622,"")</f>
        <v>1.0185185165028088E-3</v>
      </c>
      <c r="I1623" s="3">
        <f t="shared" si="82"/>
        <v>1.0271990759065375E-3</v>
      </c>
      <c r="J1623" s="3">
        <f t="shared" si="83"/>
        <v>1.111111108912155E-3</v>
      </c>
      <c r="K1623" s="3">
        <f>IFERROR(stats[[#This Row],[Q3]]-stats[[#This Row],[Q1]],"")</f>
        <v>8.3912033005617559E-5</v>
      </c>
      <c r="L1623" s="3">
        <f>IFERROR(AVERAGEIFS(H1604:H1623, H1604:H1623, "&lt;" &amp; stats[[#This Row],[Q3]]+(2*stats[[#This Row],[IQR]]), H1604:H1623, "&gt;" &amp; stats[[#This Row],[Q1]]-(2*stats[[#This Row],[IQR]])),"")</f>
        <v>1.0665509256796214E-3</v>
      </c>
    </row>
    <row r="1624" spans="1:12" x14ac:dyDescent="0.25">
      <c r="A1624" s="9">
        <v>44281.124166666668</v>
      </c>
      <c r="B1624" s="10">
        <v>0</v>
      </c>
      <c r="C1624" s="10">
        <v>1</v>
      </c>
      <c r="D1624" s="11">
        <f>SUM(B$2:B1624)</f>
        <v>3</v>
      </c>
      <c r="E1624" s="11">
        <f>SUM(C$2:C1624)</f>
        <v>1623</v>
      </c>
      <c r="F1624" s="12">
        <f>IF(stats[[#This Row],[Datetime]],stats[[#This Row],[Total Clear]]/stats[[#This Row],[Total Runs]],NA())</f>
        <v>1.8484288354898336E-3</v>
      </c>
      <c r="G1624" s="2">
        <f t="shared" si="81"/>
        <v>0</v>
      </c>
      <c r="H1624" s="3">
        <f>IFERROR(stats[[#This Row],[Datetime]]-A1623,"")</f>
        <v>1.1111111161881126E-3</v>
      </c>
      <c r="I1624" s="3">
        <f t="shared" si="82"/>
        <v>1.0300925932824612E-3</v>
      </c>
      <c r="J1624" s="3">
        <f t="shared" si="83"/>
        <v>1.1111111107311444E-3</v>
      </c>
      <c r="K1624" s="3">
        <f>IFERROR(stats[[#This Row],[Q3]]-stats[[#This Row],[Q1]],"")</f>
        <v>8.1018517448683269E-5</v>
      </c>
      <c r="L1624" s="3">
        <f>IFERROR(AVERAGEIFS(H1605:H1624, H1605:H1624, "&lt;" &amp; stats[[#This Row],[Q3]]+(2*stats[[#This Row],[IQR]]), H1605:H1624, "&gt;" &amp; stats[[#This Row],[Q1]]-(2*stats[[#This Row],[IQR]])),"")</f>
        <v>1.0729166668170364E-3</v>
      </c>
    </row>
    <row r="1625" spans="1:12" x14ac:dyDescent="0.25">
      <c r="A1625" s="9">
        <v>44281.125196759262</v>
      </c>
      <c r="B1625" s="10">
        <v>0</v>
      </c>
      <c r="C1625" s="10">
        <v>1</v>
      </c>
      <c r="D1625" s="11">
        <f>SUM(B$2:B1625)</f>
        <v>3</v>
      </c>
      <c r="E1625" s="11">
        <f>SUM(C$2:C1625)</f>
        <v>1624</v>
      </c>
      <c r="F1625" s="12">
        <f>IF(stats[[#This Row],[Datetime]],stats[[#This Row],[Total Clear]]/stats[[#This Row],[Total Runs]],NA())</f>
        <v>1.8472906403940886E-3</v>
      </c>
      <c r="G1625" s="2">
        <f t="shared" si="81"/>
        <v>0</v>
      </c>
      <c r="H1625" s="3">
        <f>IFERROR(stats[[#This Row],[Datetime]]-A1624,"")</f>
        <v>1.0300925932824612E-3</v>
      </c>
      <c r="I1625" s="3">
        <f t="shared" si="82"/>
        <v>1.0300925932824612E-3</v>
      </c>
      <c r="J1625" s="3">
        <f t="shared" si="83"/>
        <v>1.111111108912155E-3</v>
      </c>
      <c r="K1625" s="3">
        <f>IFERROR(stats[[#This Row],[Q3]]-stats[[#This Row],[Q1]],"")</f>
        <v>8.1018515629693866E-5</v>
      </c>
      <c r="L1625" s="3">
        <f>IFERROR(AVERAGEIFS(H1606:H1625, H1606:H1625, "&lt;" &amp; stats[[#This Row],[Q3]]+(2*stats[[#This Row],[IQR]]), H1606:H1625, "&gt;" &amp; stats[[#This Row],[Q1]]-(2*stats[[#This Row],[IQR]])),"")</f>
        <v>1.0671296298824019E-3</v>
      </c>
    </row>
    <row r="1626" spans="1:12" x14ac:dyDescent="0.25">
      <c r="A1626" s="9">
        <v>44281.126284722224</v>
      </c>
      <c r="B1626" s="10">
        <v>0</v>
      </c>
      <c r="C1626" s="10">
        <v>1</v>
      </c>
      <c r="D1626" s="11">
        <f>SUM(B$2:B1626)</f>
        <v>3</v>
      </c>
      <c r="E1626" s="11">
        <f>SUM(C$2:C1626)</f>
        <v>1625</v>
      </c>
      <c r="F1626" s="12">
        <f>IF(stats[[#This Row],[Datetime]],stats[[#This Row],[Total Clear]]/stats[[#This Row],[Total Runs]],NA())</f>
        <v>1.8461538461538461E-3</v>
      </c>
      <c r="G1626" s="2">
        <f t="shared" si="81"/>
        <v>0</v>
      </c>
      <c r="H1626" s="3">
        <f>IFERROR(stats[[#This Row],[Datetime]]-A1625,"")</f>
        <v>1.0879629626288079E-3</v>
      </c>
      <c r="I1626" s="3">
        <f t="shared" si="82"/>
        <v>1.0300925932824612E-3</v>
      </c>
      <c r="J1626" s="3">
        <f t="shared" si="83"/>
        <v>1.111111108912155E-3</v>
      </c>
      <c r="K1626" s="3">
        <f>IFERROR(stats[[#This Row],[Q3]]-stats[[#This Row],[Q1]],"")</f>
        <v>8.1018515629693866E-5</v>
      </c>
      <c r="L1626" s="3">
        <f>IFERROR(AVERAGEIFS(H1607:H1626, H1607:H1626, "&lt;" &amp; stats[[#This Row],[Q3]]+(2*stats[[#This Row],[IQR]]), H1607:H1626, "&gt;" &amp; stats[[#This Row],[Q1]]-(2*stats[[#This Row],[IQR]])),"")</f>
        <v>1.068865740671754E-3</v>
      </c>
    </row>
    <row r="1627" spans="1:12" x14ac:dyDescent="0.25">
      <c r="A1627" s="9">
        <v>44281.127349537041</v>
      </c>
      <c r="B1627" s="10">
        <v>0</v>
      </c>
      <c r="C1627" s="10">
        <v>1</v>
      </c>
      <c r="D1627" s="11">
        <f>SUM(B$2:B1627)</f>
        <v>3</v>
      </c>
      <c r="E1627" s="11">
        <f>SUM(C$2:C1627)</f>
        <v>1626</v>
      </c>
      <c r="F1627" s="12">
        <f>IF(stats[[#This Row],[Datetime]],stats[[#This Row],[Total Clear]]/stats[[#This Row],[Total Runs]],NA())</f>
        <v>1.8450184501845018E-3</v>
      </c>
      <c r="G1627" s="2">
        <f t="shared" si="81"/>
        <v>0</v>
      </c>
      <c r="H1627" s="3">
        <f>IFERROR(stats[[#This Row],[Datetime]]-A1626,"")</f>
        <v>1.0648148163454607E-3</v>
      </c>
      <c r="I1627" s="3">
        <f t="shared" si="82"/>
        <v>1.0300925932824612E-3</v>
      </c>
      <c r="J1627" s="3">
        <f t="shared" si="83"/>
        <v>1.1024305513274157E-3</v>
      </c>
      <c r="K1627" s="3">
        <f>IFERROR(stats[[#This Row],[Q3]]-stats[[#This Row],[Q1]],"")</f>
        <v>7.2337958044954576E-5</v>
      </c>
      <c r="L1627" s="3">
        <f>IFERROR(AVERAGEIFS(H1608:H1627, H1608:H1627, "&lt;" &amp; stats[[#This Row],[Q3]]+(2*stats[[#This Row],[IQR]]), H1608:H1627, "&gt;" &amp; stats[[#This Row],[Q1]]-(2*stats[[#This Row],[IQR]])),"")</f>
        <v>1.0642361114150845E-3</v>
      </c>
    </row>
    <row r="1628" spans="1:12" x14ac:dyDescent="0.25">
      <c r="A1628" s="9">
        <v>44281.128379629627</v>
      </c>
      <c r="B1628" s="10">
        <v>0</v>
      </c>
      <c r="C1628" s="10">
        <v>1</v>
      </c>
      <c r="D1628" s="11">
        <f>SUM(B$2:B1628)</f>
        <v>3</v>
      </c>
      <c r="E1628" s="11">
        <f>SUM(C$2:C1628)</f>
        <v>1627</v>
      </c>
      <c r="F1628" s="12">
        <f>IF(stats[[#This Row],[Datetime]],stats[[#This Row],[Total Clear]]/stats[[#This Row],[Total Runs]],NA())</f>
        <v>1.8438844499078057E-3</v>
      </c>
      <c r="G1628" s="2">
        <f t="shared" si="81"/>
        <v>0</v>
      </c>
      <c r="H1628" s="3">
        <f>IFERROR(stats[[#This Row],[Datetime]]-A1627,"")</f>
        <v>1.0300925860065036E-3</v>
      </c>
      <c r="I1628" s="3">
        <f t="shared" si="82"/>
        <v>1.0300925914634718E-3</v>
      </c>
      <c r="J1628" s="3">
        <f t="shared" si="83"/>
        <v>1.1024305513274157E-3</v>
      </c>
      <c r="K1628" s="3">
        <f>IFERROR(stats[[#This Row],[Q3]]-stats[[#This Row],[Q1]],"")</f>
        <v>7.2337959863943979E-5</v>
      </c>
      <c r="L1628" s="3">
        <f>IFERROR(AVERAGEIFS(H1609:H1628, H1609:H1628, "&lt;" &amp; stats[[#This Row],[Q3]]+(2*stats[[#This Row],[IQR]]), H1609:H1628, "&gt;" &amp; stats[[#This Row],[Q1]]-(2*stats[[#This Row],[IQR]])),"")</f>
        <v>1.0630787033733212E-3</v>
      </c>
    </row>
    <row r="1629" spans="1:12" x14ac:dyDescent="0.25">
      <c r="A1629" s="9">
        <v>44281.129537037035</v>
      </c>
      <c r="B1629" s="10">
        <v>0</v>
      </c>
      <c r="C1629" s="10">
        <v>1</v>
      </c>
      <c r="D1629" s="11">
        <f>SUM(B$2:B1629)</f>
        <v>3</v>
      </c>
      <c r="E1629" s="11">
        <f>SUM(C$2:C1629)</f>
        <v>1628</v>
      </c>
      <c r="F1629" s="12">
        <f>IF(stats[[#This Row],[Datetime]],stats[[#This Row],[Total Clear]]/stats[[#This Row],[Total Runs]],NA())</f>
        <v>1.8427518427518428E-3</v>
      </c>
      <c r="G1629" s="2">
        <f t="shared" si="81"/>
        <v>0</v>
      </c>
      <c r="H1629" s="3">
        <f>IFERROR(stats[[#This Row],[Datetime]]-A1628,"")</f>
        <v>1.157407408754807E-3</v>
      </c>
      <c r="I1629" s="3">
        <f t="shared" si="82"/>
        <v>1.0300925914634718E-3</v>
      </c>
      <c r="J1629" s="3">
        <f t="shared" si="83"/>
        <v>1.111111108912155E-3</v>
      </c>
      <c r="K1629" s="3">
        <f>IFERROR(stats[[#This Row],[Q3]]-stats[[#This Row],[Q1]],"")</f>
        <v>8.1018517448683269E-5</v>
      </c>
      <c r="L1629" s="3">
        <f>IFERROR(AVERAGEIFS(H1610:H1629, H1610:H1629, "&lt;" &amp; stats[[#This Row],[Q3]]+(2*stats[[#This Row],[IQR]]), H1610:H1629, "&gt;" &amp; stats[[#This Row],[Q1]]-(2*stats[[#This Row],[IQR]])),"")</f>
        <v>1.0671296295186039E-3</v>
      </c>
    </row>
    <row r="1630" spans="1:12" x14ac:dyDescent="0.25">
      <c r="A1630" s="9">
        <v>44281.130636574075</v>
      </c>
      <c r="B1630" s="10">
        <v>0</v>
      </c>
      <c r="C1630" s="10">
        <v>1</v>
      </c>
      <c r="D1630" s="11">
        <f>SUM(B$2:B1630)</f>
        <v>3</v>
      </c>
      <c r="E1630" s="11">
        <f>SUM(C$2:C1630)</f>
        <v>1629</v>
      </c>
      <c r="F1630" s="12">
        <f>IF(stats[[#This Row],[Datetime]],stats[[#This Row],[Total Clear]]/stats[[#This Row],[Total Runs]],NA())</f>
        <v>1.841620626151013E-3</v>
      </c>
      <c r="G1630" s="2">
        <f t="shared" si="81"/>
        <v>0</v>
      </c>
      <c r="H1630" s="3">
        <f>IFERROR(stats[[#This Row],[Datetime]]-A1629,"")</f>
        <v>1.0995370394084603E-3</v>
      </c>
      <c r="I1630" s="3">
        <f t="shared" si="82"/>
        <v>1.0300925914634718E-3</v>
      </c>
      <c r="J1630" s="3">
        <f t="shared" si="83"/>
        <v>1.102430556784384E-3</v>
      </c>
      <c r="K1630" s="3">
        <f>IFERROR(stats[[#This Row],[Q3]]-stats[[#This Row],[Q1]],"")</f>
        <v>7.233796532091219E-5</v>
      </c>
      <c r="L1630" s="3">
        <f>IFERROR(AVERAGEIFS(H1611:H1630, H1611:H1630, "&lt;" &amp; stats[[#This Row],[Q3]]+(2*stats[[#This Row],[IQR]]), H1611:H1630, "&gt;" &amp; stats[[#This Row],[Q1]]-(2*stats[[#This Row],[IQR]])),"")</f>
        <v>1.0665509260434191E-3</v>
      </c>
    </row>
    <row r="1631" spans="1:12" x14ac:dyDescent="0.25">
      <c r="A1631" s="9">
        <v>44281.13175925926</v>
      </c>
      <c r="B1631" s="10">
        <v>0</v>
      </c>
      <c r="C1631" s="10">
        <v>1</v>
      </c>
      <c r="D1631" s="11">
        <f>SUM(B$2:B1631)</f>
        <v>3</v>
      </c>
      <c r="E1631" s="11">
        <f>SUM(C$2:C1631)</f>
        <v>1630</v>
      </c>
      <c r="F1631" s="12">
        <f>IF(stats[[#This Row],[Datetime]],stats[[#This Row],[Total Clear]]/stats[[#This Row],[Total Runs]],NA())</f>
        <v>1.8404907975460123E-3</v>
      </c>
      <c r="G1631" s="2">
        <f t="shared" si="81"/>
        <v>0</v>
      </c>
      <c r="H1631" s="3">
        <f>IFERROR(stats[[#This Row],[Datetime]]-A1630,"")</f>
        <v>1.1226851856918074E-3</v>
      </c>
      <c r="I1631" s="3">
        <f t="shared" si="82"/>
        <v>1.0300925914634718E-3</v>
      </c>
      <c r="J1631" s="3">
        <f t="shared" si="83"/>
        <v>1.1111111107311444E-3</v>
      </c>
      <c r="K1631" s="3">
        <f>IFERROR(stats[[#This Row],[Q3]]-stats[[#This Row],[Q1]],"")</f>
        <v>8.1018519267672673E-5</v>
      </c>
      <c r="L1631" s="3">
        <f>IFERROR(AVERAGEIFS(H1612:H1631, H1612:H1631, "&lt;" &amp; stats[[#This Row],[Q3]]+(2*stats[[#This Row],[IQR]]), H1612:H1631, "&gt;" &amp; stats[[#This Row],[Q1]]-(2*stats[[#This Row],[IQR]])),"")</f>
        <v>1.0711805556638866E-3</v>
      </c>
    </row>
    <row r="1632" spans="1:12" x14ac:dyDescent="0.25">
      <c r="A1632" s="9">
        <v>44281.132835648146</v>
      </c>
      <c r="B1632" s="10">
        <v>0</v>
      </c>
      <c r="C1632" s="10">
        <v>1</v>
      </c>
      <c r="D1632" s="11">
        <f>SUM(B$2:B1632)</f>
        <v>3</v>
      </c>
      <c r="E1632" s="11">
        <f>SUM(C$2:C1632)</f>
        <v>1631</v>
      </c>
      <c r="F1632" s="12">
        <f>IF(stats[[#This Row],[Datetime]],stats[[#This Row],[Total Clear]]/stats[[#This Row],[Total Runs]],NA())</f>
        <v>1.8393623543838135E-3</v>
      </c>
      <c r="G1632" s="2">
        <f t="shared" si="81"/>
        <v>0</v>
      </c>
      <c r="H1632" s="3">
        <f>IFERROR(stats[[#This Row],[Datetime]]-A1631,"")</f>
        <v>1.0763888858491555E-3</v>
      </c>
      <c r="I1632" s="3">
        <f t="shared" si="82"/>
        <v>1.0300925914634718E-3</v>
      </c>
      <c r="J1632" s="3">
        <f t="shared" si="83"/>
        <v>1.1111111107311444E-3</v>
      </c>
      <c r="K1632" s="3">
        <f>IFERROR(stats[[#This Row],[Q3]]-stats[[#This Row],[Q1]],"")</f>
        <v>8.1018519267672673E-5</v>
      </c>
      <c r="L1632" s="3">
        <f>IFERROR(AVERAGEIFS(H1613:H1632, H1613:H1632, "&lt;" &amp; stats[[#This Row],[Q3]]+(2*stats[[#This Row],[IQR]]), H1613:H1632, "&gt;" &amp; stats[[#This Row],[Q1]]-(2*stats[[#This Row],[IQR]])),"")</f>
        <v>1.0734953702922212E-3</v>
      </c>
    </row>
    <row r="1633" spans="1:12" x14ac:dyDescent="0.25">
      <c r="A1633" s="9">
        <v>44281.133958333332</v>
      </c>
      <c r="B1633" s="10">
        <v>0</v>
      </c>
      <c r="C1633" s="10">
        <v>1</v>
      </c>
      <c r="D1633" s="11">
        <f>SUM(B$2:B1633)</f>
        <v>3</v>
      </c>
      <c r="E1633" s="11">
        <f>SUM(C$2:C1633)</f>
        <v>1632</v>
      </c>
      <c r="F1633" s="12">
        <f>IF(stats[[#This Row],[Datetime]],stats[[#This Row],[Total Clear]]/stats[[#This Row],[Total Runs]],NA())</f>
        <v>1.838235294117647E-3</v>
      </c>
      <c r="G1633" s="2">
        <f t="shared" si="81"/>
        <v>0</v>
      </c>
      <c r="H1633" s="3">
        <f>IFERROR(stats[[#This Row],[Datetime]]-A1632,"")</f>
        <v>1.1226851856918074E-3</v>
      </c>
      <c r="I1633" s="3">
        <f t="shared" si="82"/>
        <v>1.0300925932824612E-3</v>
      </c>
      <c r="J1633" s="3">
        <f t="shared" si="83"/>
        <v>1.1140046335640363E-3</v>
      </c>
      <c r="K1633" s="3">
        <f>IFERROR(stats[[#This Row],[Q3]]-stats[[#This Row],[Q1]],"")</f>
        <v>8.3912040281575173E-5</v>
      </c>
      <c r="L1633" s="3">
        <f>IFERROR(AVERAGEIFS(H1614:H1633, H1614:H1633, "&lt;" &amp; stats[[#This Row],[Q3]]+(2*stats[[#This Row],[IQR]]), H1614:H1633, "&gt;" &amp; stats[[#This Row],[Q1]]-(2*stats[[#This Row],[IQR]])),"")</f>
        <v>1.0787037037516712E-3</v>
      </c>
    </row>
    <row r="1634" spans="1:12" x14ac:dyDescent="0.25">
      <c r="A1634" s="9">
        <v>44281.135069444441</v>
      </c>
      <c r="B1634" s="10">
        <v>0</v>
      </c>
      <c r="C1634" s="10">
        <v>1</v>
      </c>
      <c r="D1634" s="11">
        <f>SUM(B$2:B1634)</f>
        <v>3</v>
      </c>
      <c r="E1634" s="11">
        <f>SUM(C$2:C1634)</f>
        <v>1633</v>
      </c>
      <c r="F1634" s="12">
        <f>IF(stats[[#This Row],[Datetime]],stats[[#This Row],[Total Clear]]/stats[[#This Row],[Total Runs]],NA())</f>
        <v>1.837109614206981E-3</v>
      </c>
      <c r="G1634" s="2">
        <f t="shared" si="81"/>
        <v>0</v>
      </c>
      <c r="H1634" s="3">
        <f>IFERROR(stats[[#This Row],[Datetime]]-A1633,"")</f>
        <v>1.111111108912155E-3</v>
      </c>
      <c r="I1634" s="3">
        <f t="shared" si="82"/>
        <v>1.0300925932824612E-3</v>
      </c>
      <c r="J1634" s="3">
        <f t="shared" si="83"/>
        <v>1.1111111107311444E-3</v>
      </c>
      <c r="K1634" s="3">
        <f>IFERROR(stats[[#This Row],[Q3]]-stats[[#This Row],[Q1]],"")</f>
        <v>8.1018517448683269E-5</v>
      </c>
      <c r="L1634" s="3">
        <f>IFERROR(AVERAGEIFS(H1615:H1634, H1615:H1634, "&lt;" &amp; stats[[#This Row],[Q3]]+(2*stats[[#This Row],[IQR]]), H1615:H1634, "&gt;" &amp; stats[[#This Row],[Q1]]-(2*stats[[#This Row],[IQR]])),"")</f>
        <v>1.0769675922347234E-3</v>
      </c>
    </row>
    <row r="1635" spans="1:12" x14ac:dyDescent="0.25">
      <c r="A1635" s="9">
        <v>44281.136122685188</v>
      </c>
      <c r="B1635" s="10">
        <v>0</v>
      </c>
      <c r="C1635" s="10">
        <v>1</v>
      </c>
      <c r="D1635" s="11">
        <f>SUM(B$2:B1635)</f>
        <v>3</v>
      </c>
      <c r="E1635" s="11">
        <f>SUM(C$2:C1635)</f>
        <v>1634</v>
      </c>
      <c r="F1635" s="12">
        <f>IF(stats[[#This Row],[Datetime]],stats[[#This Row],[Total Clear]]/stats[[#This Row],[Total Runs]],NA())</f>
        <v>1.8359853121175031E-3</v>
      </c>
      <c r="G1635" s="2">
        <f t="shared" si="81"/>
        <v>0</v>
      </c>
      <c r="H1635" s="3">
        <f>IFERROR(stats[[#This Row],[Datetime]]-A1634,"")</f>
        <v>1.0532407468417659E-3</v>
      </c>
      <c r="I1635" s="3">
        <f t="shared" si="82"/>
        <v>1.0387731454102322E-3</v>
      </c>
      <c r="J1635" s="3">
        <f t="shared" si="83"/>
        <v>1.1111111107311444E-3</v>
      </c>
      <c r="K1635" s="3">
        <f>IFERROR(stats[[#This Row],[Q3]]-stats[[#This Row],[Q1]],"")</f>
        <v>7.233796532091219E-5</v>
      </c>
      <c r="L1635" s="3">
        <f>IFERROR(AVERAGEIFS(H1616:H1635, H1616:H1635, "&lt;" &amp; stats[[#This Row],[Q3]]+(2*stats[[#This Row],[IQR]]), H1616:H1635, "&gt;" &amp; stats[[#This Row],[Q1]]-(2*stats[[#This Row],[IQR]])),"")</f>
        <v>1.0787037037516712E-3</v>
      </c>
    </row>
    <row r="1636" spans="1:12" x14ac:dyDescent="0.25">
      <c r="A1636" s="9">
        <v>44281.137175925927</v>
      </c>
      <c r="B1636" s="10">
        <v>0</v>
      </c>
      <c r="C1636" s="10">
        <v>1</v>
      </c>
      <c r="D1636" s="11">
        <f>SUM(B$2:B1636)</f>
        <v>3</v>
      </c>
      <c r="E1636" s="11">
        <f>SUM(C$2:C1636)</f>
        <v>1635</v>
      </c>
      <c r="F1636" s="12">
        <f>IF(stats[[#This Row],[Datetime]],stats[[#This Row],[Total Clear]]/stats[[#This Row],[Total Runs]],NA())</f>
        <v>1.834862385321101E-3</v>
      </c>
      <c r="G1636" s="2">
        <f t="shared" si="81"/>
        <v>0</v>
      </c>
      <c r="H1636" s="3">
        <f>IFERROR(stats[[#This Row],[Datetime]]-A1635,"")</f>
        <v>1.0532407395658083E-3</v>
      </c>
      <c r="I1636" s="3">
        <f t="shared" si="82"/>
        <v>1.0474537029949715E-3</v>
      </c>
      <c r="J1636" s="3">
        <f t="shared" si="83"/>
        <v>1.1111111107311444E-3</v>
      </c>
      <c r="K1636" s="3">
        <f>IFERROR(stats[[#This Row],[Q3]]-stats[[#This Row],[Q1]],"")</f>
        <v>6.36574077361729E-5</v>
      </c>
      <c r="L1636" s="3">
        <f>IFERROR(AVERAGEIFS(H1617:H1636, H1617:H1636, "&lt;" &amp; stats[[#This Row],[Q3]]+(2*stats[[#This Row],[IQR]]), H1617:H1636, "&gt;" &amp; stats[[#This Row],[Q1]]-(2*stats[[#This Row],[IQR]])),"")</f>
        <v>1.0792824075906537E-3</v>
      </c>
    </row>
    <row r="1637" spans="1:12" x14ac:dyDescent="0.25">
      <c r="A1637" s="9">
        <v>44281.13821759259</v>
      </c>
      <c r="B1637" s="10">
        <v>0</v>
      </c>
      <c r="C1637" s="10">
        <v>1</v>
      </c>
      <c r="D1637" s="11">
        <f>SUM(B$2:B1637)</f>
        <v>3</v>
      </c>
      <c r="E1637" s="11">
        <f>SUM(C$2:C1637)</f>
        <v>1636</v>
      </c>
      <c r="F1637" s="12">
        <f>IF(stats[[#This Row],[Datetime]],stats[[#This Row],[Total Clear]]/stats[[#This Row],[Total Runs]],NA())</f>
        <v>1.8337408312958435E-3</v>
      </c>
      <c r="G1637" s="2">
        <f t="shared" si="81"/>
        <v>0</v>
      </c>
      <c r="H1637" s="3">
        <f>IFERROR(stats[[#This Row],[Datetime]]-A1636,"")</f>
        <v>1.0416666627861559E-3</v>
      </c>
      <c r="I1637" s="3">
        <f t="shared" si="82"/>
        <v>1.0387731454102322E-3</v>
      </c>
      <c r="J1637" s="3">
        <f t="shared" si="83"/>
        <v>1.1111111107311444E-3</v>
      </c>
      <c r="K1637" s="3">
        <f>IFERROR(stats[[#This Row],[Q3]]-stats[[#This Row],[Q1]],"")</f>
        <v>7.233796532091219E-5</v>
      </c>
      <c r="L1637" s="3">
        <f>IFERROR(AVERAGEIFS(H1618:H1637, H1618:H1637, "&lt;" &amp; stats[[#This Row],[Q3]]+(2*stats[[#This Row],[IQR]]), H1618:H1637, "&gt;" &amp; stats[[#This Row],[Q1]]-(2*stats[[#This Row],[IQR]])),"")</f>
        <v>1.0781249999126884E-3</v>
      </c>
    </row>
    <row r="1638" spans="1:12" x14ac:dyDescent="0.25">
      <c r="A1638" s="9">
        <v>44281.139293981483</v>
      </c>
      <c r="B1638" s="10">
        <v>0</v>
      </c>
      <c r="C1638" s="10">
        <v>1</v>
      </c>
      <c r="D1638" s="11">
        <f>SUM(B$2:B1638)</f>
        <v>3</v>
      </c>
      <c r="E1638" s="11">
        <f>SUM(C$2:C1638)</f>
        <v>1637</v>
      </c>
      <c r="F1638" s="12">
        <f>IF(stats[[#This Row],[Datetime]],stats[[#This Row],[Total Clear]]/stats[[#This Row],[Total Runs]],NA())</f>
        <v>1.8326206475259622E-3</v>
      </c>
      <c r="G1638" s="2">
        <f t="shared" si="81"/>
        <v>0</v>
      </c>
      <c r="H1638" s="3">
        <f>IFERROR(stats[[#This Row],[Datetime]]-A1637,"")</f>
        <v>1.0763888931251131E-3</v>
      </c>
      <c r="I1638" s="3">
        <f t="shared" si="82"/>
        <v>1.0387731454102322E-3</v>
      </c>
      <c r="J1638" s="3">
        <f t="shared" si="83"/>
        <v>1.111111108912155E-3</v>
      </c>
      <c r="K1638" s="3">
        <f>IFERROR(stats[[#This Row],[Q3]]-stats[[#This Row],[Q1]],"")</f>
        <v>7.2337963501922786E-5</v>
      </c>
      <c r="L1638" s="3">
        <f>IFERROR(AVERAGEIFS(H1619:H1638, H1619:H1638, "&lt;" &amp; stats[[#This Row],[Q3]]+(2*stats[[#This Row],[IQR]]), H1619:H1638, "&gt;" &amp; stats[[#This Row],[Q1]]-(2*stats[[#This Row],[IQR]])),"")</f>
        <v>1.0758101852843538E-3</v>
      </c>
    </row>
    <row r="1639" spans="1:12" x14ac:dyDescent="0.25">
      <c r="A1639" s="9">
        <v>44281.140393518515</v>
      </c>
      <c r="B1639" s="10">
        <v>0</v>
      </c>
      <c r="C1639" s="10">
        <v>1</v>
      </c>
      <c r="D1639" s="11">
        <f>SUM(B$2:B1639)</f>
        <v>3</v>
      </c>
      <c r="E1639" s="11">
        <f>SUM(C$2:C1639)</f>
        <v>1638</v>
      </c>
      <c r="F1639" s="12">
        <f>IF(stats[[#This Row],[Datetime]],stats[[#This Row],[Total Clear]]/stats[[#This Row],[Total Runs]],NA())</f>
        <v>1.8315018315018315E-3</v>
      </c>
      <c r="G1639" s="2">
        <f t="shared" si="81"/>
        <v>0</v>
      </c>
      <c r="H1639" s="3">
        <f>IFERROR(stats[[#This Row],[Datetime]]-A1638,"")</f>
        <v>1.0995370321325026E-3</v>
      </c>
      <c r="I1639" s="3">
        <f t="shared" si="82"/>
        <v>1.0387731454102322E-3</v>
      </c>
      <c r="J1639" s="3">
        <f t="shared" si="83"/>
        <v>1.102430556784384E-3</v>
      </c>
      <c r="K1639" s="3">
        <f>IFERROR(stats[[#This Row],[Q3]]-stats[[#This Row],[Q1]],"")</f>
        <v>6.3657411374151707E-5</v>
      </c>
      <c r="L1639" s="3">
        <f>IFERROR(AVERAGEIFS(H1620:H1639, H1620:H1639, "&lt;" &amp; stats[[#This Row],[Q3]]+(2*stats[[#This Row],[IQR]]), H1620:H1639, "&gt;" &amp; stats[[#This Row],[Q1]]-(2*stats[[#This Row],[IQR]])),"")</f>
        <v>1.0752314814453713E-3</v>
      </c>
    </row>
    <row r="1640" spans="1:12" x14ac:dyDescent="0.25">
      <c r="A1640" s="9">
        <v>44281.141446759262</v>
      </c>
      <c r="B1640" s="10">
        <v>0</v>
      </c>
      <c r="C1640" s="10">
        <v>1</v>
      </c>
      <c r="D1640" s="11">
        <f>SUM(B$2:B1640)</f>
        <v>3</v>
      </c>
      <c r="E1640" s="11">
        <f>SUM(C$2:C1640)</f>
        <v>1639</v>
      </c>
      <c r="F1640" s="12">
        <f>IF(stats[[#This Row],[Datetime]],stats[[#This Row],[Total Clear]]/stats[[#This Row],[Total Runs]],NA())</f>
        <v>1.8303843807199512E-3</v>
      </c>
      <c r="G1640" s="2">
        <f t="shared" si="81"/>
        <v>0</v>
      </c>
      <c r="H1640" s="3">
        <f>IFERROR(stats[[#This Row],[Datetime]]-A1639,"")</f>
        <v>1.0532407468417659E-3</v>
      </c>
      <c r="I1640" s="3">
        <f t="shared" si="82"/>
        <v>1.0503472203708952E-3</v>
      </c>
      <c r="J1640" s="3">
        <f t="shared" si="83"/>
        <v>1.102430556784384E-3</v>
      </c>
      <c r="K1640" s="3">
        <f>IFERROR(stats[[#This Row],[Q3]]-stats[[#This Row],[Q1]],"")</f>
        <v>5.2083336413488723E-5</v>
      </c>
      <c r="L1640" s="3">
        <f>IFERROR(AVERAGEIFS(H1621:H1640, H1621:H1640, "&lt;" &amp; stats[[#This Row],[Q3]]+(2*stats[[#This Row],[IQR]]), H1621:H1640, "&gt;" &amp; stats[[#This Row],[Q1]]-(2*stats[[#This Row],[IQR]])),"")</f>
        <v>1.0769675925985211E-3</v>
      </c>
    </row>
    <row r="1641" spans="1:12" x14ac:dyDescent="0.25">
      <c r="A1641" s="9">
        <v>44281.142465277779</v>
      </c>
      <c r="B1641" s="10">
        <v>0</v>
      </c>
      <c r="C1641" s="10">
        <v>1</v>
      </c>
      <c r="D1641" s="11">
        <f>SUM(B$2:B1641)</f>
        <v>3</v>
      </c>
      <c r="E1641" s="11">
        <f>SUM(C$2:C1641)</f>
        <v>1640</v>
      </c>
      <c r="F1641" s="12">
        <f>IF(stats[[#This Row],[Datetime]],stats[[#This Row],[Total Clear]]/stats[[#This Row],[Total Runs]],NA())</f>
        <v>1.8292682926829269E-3</v>
      </c>
      <c r="G1641" s="2">
        <f t="shared" si="81"/>
        <v>0</v>
      </c>
      <c r="H1641" s="3">
        <f>IFERROR(stats[[#This Row],[Datetime]]-A1640,"")</f>
        <v>1.0185185165028088E-3</v>
      </c>
      <c r="I1641" s="3">
        <f t="shared" si="82"/>
        <v>1.0387731454102322E-3</v>
      </c>
      <c r="J1641" s="3">
        <f t="shared" si="83"/>
        <v>1.102430556784384E-3</v>
      </c>
      <c r="K1641" s="3">
        <f>IFERROR(stats[[#This Row],[Q3]]-stats[[#This Row],[Q1]],"")</f>
        <v>6.3657411374151707E-5</v>
      </c>
      <c r="L1641" s="3">
        <f>IFERROR(AVERAGEIFS(H1622:H1641, H1622:H1641, "&lt;" &amp; stats[[#This Row],[Q3]]+(2*stats[[#This Row],[IQR]]), H1622:H1641, "&gt;" &amp; stats[[#This Row],[Q1]]-(2*stats[[#This Row],[IQR]])),"")</f>
        <v>1.0729166668170364E-3</v>
      </c>
    </row>
    <row r="1642" spans="1:12" x14ac:dyDescent="0.25">
      <c r="A1642" s="9">
        <v>44281.143483796295</v>
      </c>
      <c r="B1642" s="10">
        <v>0</v>
      </c>
      <c r="C1642" s="10">
        <v>1</v>
      </c>
      <c r="D1642" s="11">
        <f>SUM(B$2:B1642)</f>
        <v>3</v>
      </c>
      <c r="E1642" s="11">
        <f>SUM(C$2:C1642)</f>
        <v>1641</v>
      </c>
      <c r="F1642" s="12">
        <f>IF(stats[[#This Row],[Datetime]],stats[[#This Row],[Total Clear]]/stats[[#This Row],[Total Runs]],NA())</f>
        <v>1.8281535648994515E-3</v>
      </c>
      <c r="G1642" s="2">
        <f t="shared" si="81"/>
        <v>0</v>
      </c>
      <c r="H1642" s="3">
        <f>IFERROR(stats[[#This Row],[Datetime]]-A1641,"")</f>
        <v>1.0185185165028088E-3</v>
      </c>
      <c r="I1642" s="3">
        <f t="shared" si="82"/>
        <v>1.0387731454102322E-3</v>
      </c>
      <c r="J1642" s="3">
        <f t="shared" si="83"/>
        <v>1.102430556784384E-3</v>
      </c>
      <c r="K1642" s="3">
        <f>IFERROR(stats[[#This Row],[Q3]]-stats[[#This Row],[Q1]],"")</f>
        <v>6.3657411374151707E-5</v>
      </c>
      <c r="L1642" s="3">
        <f>IFERROR(AVERAGEIFS(H1623:H1642, H1623:H1642, "&lt;" &amp; stats[[#This Row],[Q3]]+(2*stats[[#This Row],[IQR]]), H1623:H1642, "&gt;" &amp; stats[[#This Row],[Q1]]-(2*stats[[#This Row],[IQR]])),"")</f>
        <v>1.0723379629780539E-3</v>
      </c>
    </row>
    <row r="1643" spans="1:12" x14ac:dyDescent="0.25">
      <c r="A1643" s="9">
        <v>44281.144641203704</v>
      </c>
      <c r="B1643" s="10">
        <v>0</v>
      </c>
      <c r="C1643" s="10">
        <v>1</v>
      </c>
      <c r="D1643" s="11">
        <f>SUM(B$2:B1643)</f>
        <v>3</v>
      </c>
      <c r="E1643" s="11">
        <f>SUM(C$2:C1643)</f>
        <v>1642</v>
      </c>
      <c r="F1643" s="12">
        <f>IF(stats[[#This Row],[Datetime]],stats[[#This Row],[Total Clear]]/stats[[#This Row],[Total Runs]],NA())</f>
        <v>1.8270401948842874E-3</v>
      </c>
      <c r="G1643" s="2">
        <f t="shared" si="81"/>
        <v>0</v>
      </c>
      <c r="H1643" s="3">
        <f>IFERROR(stats[[#This Row],[Datetime]]-A1642,"")</f>
        <v>1.157407408754807E-3</v>
      </c>
      <c r="I1643" s="3">
        <f t="shared" si="82"/>
        <v>1.0503472203708952E-3</v>
      </c>
      <c r="J1643" s="3">
        <f t="shared" si="83"/>
        <v>1.1111111107311444E-3</v>
      </c>
      <c r="K1643" s="3">
        <f>IFERROR(stats[[#This Row],[Q3]]-stats[[#This Row],[Q1]],"")</f>
        <v>6.0763890360249206E-5</v>
      </c>
      <c r="L1643" s="3">
        <f>IFERROR(AVERAGEIFS(H1624:H1643, H1624:H1643, "&lt;" &amp; stats[[#This Row],[Q3]]+(2*stats[[#This Row],[IQR]]), H1624:H1643, "&gt;" &amp; stats[[#This Row],[Q1]]-(2*stats[[#This Row],[IQR]])),"")</f>
        <v>1.0792824075906537E-3</v>
      </c>
    </row>
    <row r="1644" spans="1:12" x14ac:dyDescent="0.25">
      <c r="A1644" s="9">
        <v>44281.145648148151</v>
      </c>
      <c r="B1644" s="10">
        <v>0</v>
      </c>
      <c r="C1644" s="10">
        <v>1</v>
      </c>
      <c r="D1644" s="11">
        <f>SUM(B$2:B1644)</f>
        <v>3</v>
      </c>
      <c r="E1644" s="11">
        <f>SUM(C$2:C1644)</f>
        <v>1643</v>
      </c>
      <c r="F1644" s="12">
        <f>IF(stats[[#This Row],[Datetime]],stats[[#This Row],[Total Clear]]/stats[[#This Row],[Total Runs]],NA())</f>
        <v>1.8259281801582471E-3</v>
      </c>
      <c r="G1644" s="2">
        <f t="shared" si="81"/>
        <v>0</v>
      </c>
      <c r="H1644" s="3">
        <f>IFERROR(stats[[#This Row],[Datetime]]-A1643,"")</f>
        <v>1.006944446999114E-3</v>
      </c>
      <c r="I1644" s="3">
        <f t="shared" si="82"/>
        <v>1.0387731454102322E-3</v>
      </c>
      <c r="J1644" s="3">
        <f t="shared" si="83"/>
        <v>1.102430556784384E-3</v>
      </c>
      <c r="K1644" s="3">
        <f>IFERROR(stats[[#This Row],[Q3]]-stats[[#This Row],[Q1]],"")</f>
        <v>6.3657411374151707E-5</v>
      </c>
      <c r="L1644" s="3">
        <f>IFERROR(AVERAGEIFS(H1625:H1644, H1625:H1644, "&lt;" &amp; stats[[#This Row],[Q3]]+(2*stats[[#This Row],[IQR]]), H1625:H1644, "&gt;" &amp; stats[[#This Row],[Q1]]-(2*stats[[#This Row],[IQR]])),"")</f>
        <v>1.0740740741312037E-3</v>
      </c>
    </row>
    <row r="1645" spans="1:12" x14ac:dyDescent="0.25">
      <c r="A1645" s="9">
        <v>44281.146770833337</v>
      </c>
      <c r="B1645" s="10">
        <v>0</v>
      </c>
      <c r="C1645" s="10">
        <v>1</v>
      </c>
      <c r="D1645" s="11">
        <f>SUM(B$2:B1645)</f>
        <v>3</v>
      </c>
      <c r="E1645" s="11">
        <f>SUM(C$2:C1645)</f>
        <v>1644</v>
      </c>
      <c r="F1645" s="12">
        <f>IF(stats[[#This Row],[Datetime]],stats[[#This Row],[Total Clear]]/stats[[#This Row],[Total Runs]],NA())</f>
        <v>1.8248175182481751E-3</v>
      </c>
      <c r="G1645" s="2">
        <f t="shared" si="81"/>
        <v>0</v>
      </c>
      <c r="H1645" s="3">
        <f>IFERROR(stats[[#This Row],[Datetime]]-A1644,"")</f>
        <v>1.1226851856918074E-3</v>
      </c>
      <c r="I1645" s="3">
        <f t="shared" si="82"/>
        <v>1.0503472203708952E-3</v>
      </c>
      <c r="J1645" s="3">
        <f t="shared" si="83"/>
        <v>1.1140046281070681E-3</v>
      </c>
      <c r="K1645" s="3">
        <f>IFERROR(stats[[#This Row],[Q3]]-stats[[#This Row],[Q1]],"")</f>
        <v>6.36574077361729E-5</v>
      </c>
      <c r="L1645" s="3">
        <f>IFERROR(AVERAGEIFS(H1626:H1645, H1626:H1645, "&lt;" &amp; stats[[#This Row],[Q3]]+(2*stats[[#This Row],[IQR]]), H1626:H1645, "&gt;" &amp; stats[[#This Row],[Q1]]-(2*stats[[#This Row],[IQR]])),"")</f>
        <v>1.0787037037516712E-3</v>
      </c>
    </row>
    <row r="1646" spans="1:12" x14ac:dyDescent="0.25">
      <c r="A1646" s="9">
        <v>44281.147789351853</v>
      </c>
      <c r="B1646" s="10">
        <v>0</v>
      </c>
      <c r="C1646" s="10">
        <v>1</v>
      </c>
      <c r="D1646" s="11">
        <f>SUM(B$2:B1646)</f>
        <v>3</v>
      </c>
      <c r="E1646" s="11">
        <f>SUM(C$2:C1646)</f>
        <v>1645</v>
      </c>
      <c r="F1646" s="12">
        <f>IF(stats[[#This Row],[Datetime]],stats[[#This Row],[Total Clear]]/stats[[#This Row],[Total Runs]],NA())</f>
        <v>1.82370820668693E-3</v>
      </c>
      <c r="G1646" s="2">
        <f t="shared" si="81"/>
        <v>0</v>
      </c>
      <c r="H1646" s="3">
        <f>IFERROR(stats[[#This Row],[Datetime]]-A1645,"")</f>
        <v>1.0185185165028088E-3</v>
      </c>
      <c r="I1646" s="3">
        <f t="shared" si="82"/>
        <v>1.0387731435912428E-3</v>
      </c>
      <c r="J1646" s="3">
        <f t="shared" si="83"/>
        <v>1.1140046281070681E-3</v>
      </c>
      <c r="K1646" s="3">
        <f>IFERROR(stats[[#This Row],[Q3]]-stats[[#This Row],[Q1]],"")</f>
        <v>7.5231484515825287E-5</v>
      </c>
      <c r="L1646" s="3">
        <f>IFERROR(AVERAGEIFS(H1627:H1646, H1627:H1646, "&lt;" &amp; stats[[#This Row],[Q3]]+(2*stats[[#This Row],[IQR]]), H1627:H1646, "&gt;" &amp; stats[[#This Row],[Q1]]-(2*stats[[#This Row],[IQR]])),"")</f>
        <v>1.0752314814453713E-3</v>
      </c>
    </row>
    <row r="1647" spans="1:12" x14ac:dyDescent="0.25">
      <c r="A1647" s="9">
        <v>44281.148854166669</v>
      </c>
      <c r="B1647" s="10">
        <v>0</v>
      </c>
      <c r="C1647" s="10">
        <v>1</v>
      </c>
      <c r="D1647" s="11">
        <f>SUM(B$2:B1647)</f>
        <v>3</v>
      </c>
      <c r="E1647" s="11">
        <f>SUM(C$2:C1647)</f>
        <v>1646</v>
      </c>
      <c r="F1647" s="12">
        <f>IF(stats[[#This Row],[Datetime]],stats[[#This Row],[Total Clear]]/stats[[#This Row],[Total Runs]],NA())</f>
        <v>1.8226002430133657E-3</v>
      </c>
      <c r="G1647" s="2">
        <f t="shared" si="81"/>
        <v>0</v>
      </c>
      <c r="H1647" s="3">
        <f>IFERROR(stats[[#This Row],[Datetime]]-A1646,"")</f>
        <v>1.0648148163454607E-3</v>
      </c>
      <c r="I1647" s="3">
        <f t="shared" si="82"/>
        <v>1.0387731435912428E-3</v>
      </c>
      <c r="J1647" s="3">
        <f t="shared" si="83"/>
        <v>1.1140046281070681E-3</v>
      </c>
      <c r="K1647" s="3">
        <f>IFERROR(stats[[#This Row],[Q3]]-stats[[#This Row],[Q1]],"")</f>
        <v>7.5231484515825287E-5</v>
      </c>
      <c r="L1647" s="3">
        <f>IFERROR(AVERAGEIFS(H1628:H1647, H1628:H1647, "&lt;" &amp; stats[[#This Row],[Q3]]+(2*stats[[#This Row],[IQR]]), H1628:H1647, "&gt;" &amp; stats[[#This Row],[Q1]]-(2*stats[[#This Row],[IQR]])),"")</f>
        <v>1.0752314814453713E-3</v>
      </c>
    </row>
    <row r="1648" spans="1:12" x14ac:dyDescent="0.25">
      <c r="A1648" s="9">
        <v>44281.149965277778</v>
      </c>
      <c r="B1648" s="10">
        <v>0</v>
      </c>
      <c r="C1648" s="10">
        <v>1</v>
      </c>
      <c r="D1648" s="11">
        <f>SUM(B$2:B1648)</f>
        <v>3</v>
      </c>
      <c r="E1648" s="11">
        <f>SUM(C$2:C1648)</f>
        <v>1647</v>
      </c>
      <c r="F1648" s="12">
        <f>IF(stats[[#This Row],[Datetime]],stats[[#This Row],[Total Clear]]/stats[[#This Row],[Total Runs]],NA())</f>
        <v>1.8214936247723133E-3</v>
      </c>
      <c r="G1648" s="2">
        <f t="shared" si="81"/>
        <v>0</v>
      </c>
      <c r="H1648" s="3">
        <f>IFERROR(stats[[#This Row],[Datetime]]-A1647,"")</f>
        <v>1.111111108912155E-3</v>
      </c>
      <c r="I1648" s="3">
        <f t="shared" si="82"/>
        <v>1.0503472203708952E-3</v>
      </c>
      <c r="J1648" s="3">
        <f t="shared" si="83"/>
        <v>1.1140046281070681E-3</v>
      </c>
      <c r="K1648" s="3">
        <f>IFERROR(stats[[#This Row],[Q3]]-stats[[#This Row],[Q1]],"")</f>
        <v>6.36574077361729E-5</v>
      </c>
      <c r="L1648" s="3">
        <f>IFERROR(AVERAGEIFS(H1629:H1648, H1629:H1648, "&lt;" &amp; stats[[#This Row],[Q3]]+(2*stats[[#This Row],[IQR]]), H1629:H1648, "&gt;" &amp; stats[[#This Row],[Q1]]-(2*stats[[#This Row],[IQR]])),"")</f>
        <v>1.0792824075906537E-3</v>
      </c>
    </row>
    <row r="1649" spans="1:12" x14ac:dyDescent="0.25">
      <c r="A1649" s="9">
        <v>44281.150972222225</v>
      </c>
      <c r="B1649" s="10">
        <v>0</v>
      </c>
      <c r="C1649" s="10">
        <v>1</v>
      </c>
      <c r="D1649" s="11">
        <f>SUM(B$2:B1649)</f>
        <v>3</v>
      </c>
      <c r="E1649" s="11">
        <f>SUM(C$2:C1649)</f>
        <v>1648</v>
      </c>
      <c r="F1649" s="12">
        <f>IF(stats[[#This Row],[Datetime]],stats[[#This Row],[Total Clear]]/stats[[#This Row],[Total Runs]],NA())</f>
        <v>1.8203883495145632E-3</v>
      </c>
      <c r="G1649" s="2">
        <f t="shared" si="81"/>
        <v>0</v>
      </c>
      <c r="H1649" s="3">
        <f>IFERROR(stats[[#This Row],[Datetime]]-A1648,"")</f>
        <v>1.006944446999114E-3</v>
      </c>
      <c r="I1649" s="3">
        <f t="shared" si="82"/>
        <v>1.0358796262153191E-3</v>
      </c>
      <c r="J1649" s="3">
        <f t="shared" si="83"/>
        <v>1.111111108912155E-3</v>
      </c>
      <c r="K1649" s="3">
        <f>IFERROR(stats[[#This Row],[Q3]]-stats[[#This Row],[Q1]],"")</f>
        <v>7.5231482696835883E-5</v>
      </c>
      <c r="L1649" s="3">
        <f>IFERROR(AVERAGEIFS(H1630:H1649, H1630:H1649, "&lt;" &amp; stats[[#This Row],[Q3]]+(2*stats[[#This Row],[IQR]]), H1630:H1649, "&gt;" &amp; stats[[#This Row],[Q1]]-(2*stats[[#This Row],[IQR]])),"")</f>
        <v>1.0717592595028691E-3</v>
      </c>
    </row>
    <row r="1650" spans="1:12" x14ac:dyDescent="0.25">
      <c r="A1650" s="9">
        <v>44281.152118055557</v>
      </c>
      <c r="B1650" s="10">
        <v>0</v>
      </c>
      <c r="C1650" s="10">
        <v>1</v>
      </c>
      <c r="D1650" s="11">
        <f>SUM(B$2:B1650)</f>
        <v>3</v>
      </c>
      <c r="E1650" s="11">
        <f>SUM(C$2:C1650)</f>
        <v>1649</v>
      </c>
      <c r="F1650" s="12">
        <f>IF(stats[[#This Row],[Datetime]],stats[[#This Row],[Total Clear]]/stats[[#This Row],[Total Runs]],NA())</f>
        <v>1.8192844147968466E-3</v>
      </c>
      <c r="G1650" s="2">
        <f t="shared" si="81"/>
        <v>0</v>
      </c>
      <c r="H1650" s="3">
        <f>IFERROR(stats[[#This Row],[Datetime]]-A1649,"")</f>
        <v>1.1458333319751546E-3</v>
      </c>
      <c r="I1650" s="3">
        <f t="shared" si="82"/>
        <v>1.0358796262153191E-3</v>
      </c>
      <c r="J1650" s="3">
        <f t="shared" si="83"/>
        <v>1.1140046281070681E-3</v>
      </c>
      <c r="K1650" s="3">
        <f>IFERROR(stats[[#This Row],[Q3]]-stats[[#This Row],[Q1]],"")</f>
        <v>7.812500189174898E-5</v>
      </c>
      <c r="L1650" s="3">
        <f>IFERROR(AVERAGEIFS(H1631:H1650, H1631:H1650, "&lt;" &amp; stats[[#This Row],[Q3]]+(2*stats[[#This Row],[IQR]]), H1631:H1650, "&gt;" &amp; stats[[#This Row],[Q1]]-(2*stats[[#This Row],[IQR]])),"")</f>
        <v>1.0740740741312037E-3</v>
      </c>
    </row>
    <row r="1651" spans="1:12" x14ac:dyDescent="0.25">
      <c r="A1651" s="9">
        <v>44281.153229166666</v>
      </c>
      <c r="B1651" s="10">
        <v>0</v>
      </c>
      <c r="C1651" s="10">
        <v>1</v>
      </c>
      <c r="D1651" s="11">
        <f>SUM(B$2:B1651)</f>
        <v>3</v>
      </c>
      <c r="E1651" s="11">
        <f>SUM(C$2:C1651)</f>
        <v>1650</v>
      </c>
      <c r="F1651" s="12">
        <f>IF(stats[[#This Row],[Datetime]],stats[[#This Row],[Total Clear]]/stats[[#This Row],[Total Runs]],NA())</f>
        <v>1.8181818181818182E-3</v>
      </c>
      <c r="G1651" s="2">
        <f t="shared" si="81"/>
        <v>0</v>
      </c>
      <c r="H1651" s="3">
        <f>IFERROR(stats[[#This Row],[Datetime]]-A1650,"")</f>
        <v>1.111111108912155E-3</v>
      </c>
      <c r="I1651" s="3">
        <f t="shared" si="82"/>
        <v>1.0358796262153191E-3</v>
      </c>
      <c r="J1651" s="3">
        <f t="shared" si="83"/>
        <v>1.111111108912155E-3</v>
      </c>
      <c r="K1651" s="3">
        <f>IFERROR(stats[[#This Row],[Q3]]-stats[[#This Row],[Q1]],"")</f>
        <v>7.5231482696835883E-5</v>
      </c>
      <c r="L1651" s="3">
        <f>IFERROR(AVERAGEIFS(H1632:H1651, H1632:H1651, "&lt;" &amp; stats[[#This Row],[Q3]]+(2*stats[[#This Row],[IQR]]), H1632:H1651, "&gt;" &amp; stats[[#This Row],[Q1]]-(2*stats[[#This Row],[IQR]])),"")</f>
        <v>1.0734953702922212E-3</v>
      </c>
    </row>
    <row r="1652" spans="1:12" x14ac:dyDescent="0.25">
      <c r="A1652" s="9">
        <v>44281.154328703706</v>
      </c>
      <c r="B1652" s="10">
        <v>0</v>
      </c>
      <c r="C1652" s="10">
        <v>1</v>
      </c>
      <c r="D1652" s="11">
        <f>SUM(B$2:B1652)</f>
        <v>3</v>
      </c>
      <c r="E1652" s="11">
        <f>SUM(C$2:C1652)</f>
        <v>1651</v>
      </c>
      <c r="F1652" s="12">
        <f>IF(stats[[#This Row],[Datetime]],stats[[#This Row],[Total Clear]]/stats[[#This Row],[Total Runs]],NA())</f>
        <v>1.8170805572380376E-3</v>
      </c>
      <c r="G1652" s="2">
        <f t="shared" si="81"/>
        <v>0</v>
      </c>
      <c r="H1652" s="3">
        <f>IFERROR(stats[[#This Row],[Datetime]]-A1651,"")</f>
        <v>1.0995370394084603E-3</v>
      </c>
      <c r="I1652" s="3">
        <f t="shared" si="82"/>
        <v>1.0358796262153191E-3</v>
      </c>
      <c r="J1652" s="3">
        <f t="shared" si="83"/>
        <v>1.111111108912155E-3</v>
      </c>
      <c r="K1652" s="3">
        <f>IFERROR(stats[[#This Row],[Q3]]-stats[[#This Row],[Q1]],"")</f>
        <v>7.5231482696835883E-5</v>
      </c>
      <c r="L1652" s="3">
        <f>IFERROR(AVERAGEIFS(H1633:H1652, H1633:H1652, "&lt;" &amp; stats[[#This Row],[Q3]]+(2*stats[[#This Row],[IQR]]), H1633:H1652, "&gt;" &amp; stats[[#This Row],[Q1]]-(2*stats[[#This Row],[IQR]])),"")</f>
        <v>1.0746527779701865E-3</v>
      </c>
    </row>
    <row r="1653" spans="1:12" x14ac:dyDescent="0.25">
      <c r="A1653" s="9">
        <v>44281.155405092592</v>
      </c>
      <c r="B1653" s="10">
        <v>0</v>
      </c>
      <c r="C1653" s="10">
        <v>1</v>
      </c>
      <c r="D1653" s="11">
        <f>SUM(B$2:B1653)</f>
        <v>3</v>
      </c>
      <c r="E1653" s="11">
        <f>SUM(C$2:C1653)</f>
        <v>1652</v>
      </c>
      <c r="F1653" s="12">
        <f>IF(stats[[#This Row],[Datetime]],stats[[#This Row],[Total Clear]]/stats[[#This Row],[Total Runs]],NA())</f>
        <v>1.8159806295399517E-3</v>
      </c>
      <c r="G1653" s="2">
        <f t="shared" si="81"/>
        <v>0</v>
      </c>
      <c r="H1653" s="3">
        <f>IFERROR(stats[[#This Row],[Datetime]]-A1652,"")</f>
        <v>1.0763888858491555E-3</v>
      </c>
      <c r="I1653" s="3">
        <f t="shared" si="82"/>
        <v>1.0358796262153191E-3</v>
      </c>
      <c r="J1653" s="3">
        <f t="shared" si="83"/>
        <v>1.111111108912155E-3</v>
      </c>
      <c r="K1653" s="3">
        <f>IFERROR(stats[[#This Row],[Q3]]-stats[[#This Row],[Q1]],"")</f>
        <v>7.5231482696835883E-5</v>
      </c>
      <c r="L1653" s="3">
        <f>IFERROR(AVERAGEIFS(H1634:H1653, H1634:H1653, "&lt;" &amp; stats[[#This Row],[Q3]]+(2*stats[[#This Row],[IQR]]), H1634:H1653, "&gt;" &amp; stats[[#This Row],[Q1]]-(2*stats[[#This Row],[IQR]])),"")</f>
        <v>1.0723379629780539E-3</v>
      </c>
    </row>
    <row r="1654" spans="1:12" x14ac:dyDescent="0.25">
      <c r="A1654" s="9">
        <v>44281.156493055554</v>
      </c>
      <c r="B1654" s="10">
        <v>0</v>
      </c>
      <c r="C1654" s="10">
        <v>1</v>
      </c>
      <c r="D1654" s="11">
        <f>SUM(B$2:B1654)</f>
        <v>3</v>
      </c>
      <c r="E1654" s="11">
        <f>SUM(C$2:C1654)</f>
        <v>1653</v>
      </c>
      <c r="F1654" s="12">
        <f>IF(stats[[#This Row],[Datetime]],stats[[#This Row],[Total Clear]]/stats[[#This Row],[Total Runs]],NA())</f>
        <v>1.8148820326678765E-3</v>
      </c>
      <c r="G1654" s="2">
        <f t="shared" si="81"/>
        <v>0</v>
      </c>
      <c r="H1654" s="3">
        <f>IFERROR(stats[[#This Row],[Datetime]]-A1653,"")</f>
        <v>1.0879629626288079E-3</v>
      </c>
      <c r="I1654" s="3">
        <f t="shared" si="82"/>
        <v>1.0358796262153191E-3</v>
      </c>
      <c r="J1654" s="3">
        <f t="shared" si="83"/>
        <v>1.102430556784384E-3</v>
      </c>
      <c r="K1654" s="3">
        <f>IFERROR(stats[[#This Row],[Q3]]-stats[[#This Row],[Q1]],"")</f>
        <v>6.6550930569064803E-5</v>
      </c>
      <c r="L1654" s="3">
        <f>IFERROR(AVERAGEIFS(H1635:H1654, H1635:H1654, "&lt;" &amp; stats[[#This Row],[Q3]]+(2*stats[[#This Row],[IQR]]), H1635:H1654, "&gt;" &amp; stats[[#This Row],[Q1]]-(2*stats[[#This Row],[IQR]])),"")</f>
        <v>1.0711805556638866E-3</v>
      </c>
    </row>
    <row r="1655" spans="1:12" x14ac:dyDescent="0.25">
      <c r="A1655" s="9">
        <v>44281.157546296294</v>
      </c>
      <c r="B1655" s="10">
        <v>0</v>
      </c>
      <c r="C1655" s="10">
        <v>1</v>
      </c>
      <c r="D1655" s="11">
        <f>SUM(B$2:B1655)</f>
        <v>3</v>
      </c>
      <c r="E1655" s="11">
        <f>SUM(C$2:C1655)</f>
        <v>1654</v>
      </c>
      <c r="F1655" s="12">
        <f>IF(stats[[#This Row],[Datetime]],stats[[#This Row],[Total Clear]]/stats[[#This Row],[Total Runs]],NA())</f>
        <v>1.8137847642079807E-3</v>
      </c>
      <c r="G1655" s="2">
        <f t="shared" si="81"/>
        <v>0</v>
      </c>
      <c r="H1655" s="3">
        <f>IFERROR(stats[[#This Row],[Datetime]]-A1654,"")</f>
        <v>1.0532407395658083E-3</v>
      </c>
      <c r="I1655" s="3">
        <f t="shared" si="82"/>
        <v>1.0358796262153191E-3</v>
      </c>
      <c r="J1655" s="3">
        <f t="shared" si="83"/>
        <v>1.102430556784384E-3</v>
      </c>
      <c r="K1655" s="3">
        <f>IFERROR(stats[[#This Row],[Q3]]-stats[[#This Row],[Q1]],"")</f>
        <v>6.6550930569064803E-5</v>
      </c>
      <c r="L1655" s="3">
        <f>IFERROR(AVERAGEIFS(H1636:H1655, H1636:H1655, "&lt;" &amp; stats[[#This Row],[Q3]]+(2*stats[[#This Row],[IQR]]), H1636:H1655, "&gt;" &amp; stats[[#This Row],[Q1]]-(2*stats[[#This Row],[IQR]])),"")</f>
        <v>1.0711805553000886E-3</v>
      </c>
    </row>
    <row r="1656" spans="1:12" x14ac:dyDescent="0.25">
      <c r="A1656" s="9">
        <v>44281.158576388887</v>
      </c>
      <c r="B1656" s="10">
        <v>0</v>
      </c>
      <c r="C1656" s="10">
        <v>1</v>
      </c>
      <c r="D1656" s="11">
        <f>SUM(B$2:B1656)</f>
        <v>3</v>
      </c>
      <c r="E1656" s="11">
        <f>SUM(C$2:C1656)</f>
        <v>1655</v>
      </c>
      <c r="F1656" s="12">
        <f>IF(stats[[#This Row],[Datetime]],stats[[#This Row],[Total Clear]]/stats[[#This Row],[Total Runs]],NA())</f>
        <v>1.8126888217522659E-3</v>
      </c>
      <c r="G1656" s="2">
        <f t="shared" si="81"/>
        <v>0</v>
      </c>
      <c r="H1656" s="3">
        <f>IFERROR(stats[[#This Row],[Datetime]]-A1655,"")</f>
        <v>1.0300925932824612E-3</v>
      </c>
      <c r="I1656" s="3">
        <f t="shared" si="82"/>
        <v>1.0271990740875481E-3</v>
      </c>
      <c r="J1656" s="3">
        <f t="shared" si="83"/>
        <v>1.102430556784384E-3</v>
      </c>
      <c r="K1656" s="3">
        <f>IFERROR(stats[[#This Row],[Q3]]-stats[[#This Row],[Q1]],"")</f>
        <v>7.5231482696835883E-5</v>
      </c>
      <c r="L1656" s="3">
        <f>IFERROR(AVERAGEIFS(H1637:H1656, H1637:H1656, "&lt;" &amp; stats[[#This Row],[Q3]]+(2*stats[[#This Row],[IQR]]), H1637:H1656, "&gt;" &amp; stats[[#This Row],[Q1]]-(2*stats[[#This Row],[IQR]])),"")</f>
        <v>1.0700231479859213E-3</v>
      </c>
    </row>
    <row r="1657" spans="1:12" x14ac:dyDescent="0.25">
      <c r="A1657" s="9">
        <v>44281.159618055557</v>
      </c>
      <c r="B1657" s="10">
        <v>0</v>
      </c>
      <c r="C1657" s="10">
        <v>1</v>
      </c>
      <c r="D1657" s="11">
        <f>SUM(B$2:B1657)</f>
        <v>3</v>
      </c>
      <c r="E1657" s="11">
        <f>SUM(C$2:C1657)</f>
        <v>1656</v>
      </c>
      <c r="F1657" s="12">
        <f>IF(stats[[#This Row],[Datetime]],stats[[#This Row],[Total Clear]]/stats[[#This Row],[Total Runs]],NA())</f>
        <v>1.8115942028985507E-3</v>
      </c>
      <c r="G1657" s="2">
        <f t="shared" si="81"/>
        <v>0</v>
      </c>
      <c r="H1657" s="3">
        <f>IFERROR(stats[[#This Row],[Datetime]]-A1656,"")</f>
        <v>1.0416666700621136E-3</v>
      </c>
      <c r="I1657" s="3">
        <f t="shared" si="82"/>
        <v>1.0271990740875481E-3</v>
      </c>
      <c r="J1657" s="3">
        <f t="shared" si="83"/>
        <v>1.102430556784384E-3</v>
      </c>
      <c r="K1657" s="3">
        <f>IFERROR(stats[[#This Row],[Q3]]-stats[[#This Row],[Q1]],"")</f>
        <v>7.5231482696835883E-5</v>
      </c>
      <c r="L1657" s="3">
        <f>IFERROR(AVERAGEIFS(H1638:H1657, H1638:H1657, "&lt;" &amp; stats[[#This Row],[Q3]]+(2*stats[[#This Row],[IQR]]), H1638:H1657, "&gt;" &amp; stats[[#This Row],[Q1]]-(2*stats[[#This Row],[IQR]])),"")</f>
        <v>1.070023148349719E-3</v>
      </c>
    </row>
    <row r="1658" spans="1:12" x14ac:dyDescent="0.25">
      <c r="A1658" s="9">
        <v>44281.160717592589</v>
      </c>
      <c r="B1658" s="10">
        <v>0</v>
      </c>
      <c r="C1658" s="10">
        <v>1</v>
      </c>
      <c r="D1658" s="11">
        <f>SUM(B$2:B1658)</f>
        <v>3</v>
      </c>
      <c r="E1658" s="11">
        <f>SUM(C$2:C1658)</f>
        <v>1657</v>
      </c>
      <c r="F1658" s="12">
        <f>IF(stats[[#This Row],[Datetime]],stats[[#This Row],[Total Clear]]/stats[[#This Row],[Total Runs]],NA())</f>
        <v>1.8105009052504525E-3</v>
      </c>
      <c r="G1658" s="2">
        <f t="shared" si="81"/>
        <v>0</v>
      </c>
      <c r="H1658" s="3">
        <f>IFERROR(stats[[#This Row],[Datetime]]-A1657,"")</f>
        <v>1.0995370321325026E-3</v>
      </c>
      <c r="I1658" s="3">
        <f t="shared" si="82"/>
        <v>1.0271990740875481E-3</v>
      </c>
      <c r="J1658" s="3">
        <f t="shared" si="83"/>
        <v>1.102430556784384E-3</v>
      </c>
      <c r="K1658" s="3">
        <f>IFERROR(stats[[#This Row],[Q3]]-stats[[#This Row],[Q1]],"")</f>
        <v>7.5231482696835883E-5</v>
      </c>
      <c r="L1658" s="3">
        <f>IFERROR(AVERAGEIFS(H1639:H1658, H1639:H1658, "&lt;" &amp; stats[[#This Row],[Q3]]+(2*stats[[#This Row],[IQR]]), H1639:H1658, "&gt;" &amp; stats[[#This Row],[Q1]]-(2*stats[[#This Row],[IQR]])),"")</f>
        <v>1.0711805553000886E-3</v>
      </c>
    </row>
    <row r="1659" spans="1:12" x14ac:dyDescent="0.25">
      <c r="A1659" s="9">
        <v>44281.161805555559</v>
      </c>
      <c r="B1659" s="10">
        <v>0</v>
      </c>
      <c r="C1659" s="10">
        <v>1</v>
      </c>
      <c r="D1659" s="11">
        <f>SUM(B$2:B1659)</f>
        <v>3</v>
      </c>
      <c r="E1659" s="11">
        <f>SUM(C$2:C1659)</f>
        <v>1658</v>
      </c>
      <c r="F1659" s="12">
        <f>IF(stats[[#This Row],[Datetime]],stats[[#This Row],[Total Clear]]/stats[[#This Row],[Total Runs]],NA())</f>
        <v>1.8094089264173703E-3</v>
      </c>
      <c r="G1659" s="2">
        <f t="shared" si="81"/>
        <v>0</v>
      </c>
      <c r="H1659" s="3">
        <f>IFERROR(stats[[#This Row],[Datetime]]-A1658,"")</f>
        <v>1.0879629699047655E-3</v>
      </c>
      <c r="I1659" s="3">
        <f t="shared" si="82"/>
        <v>1.0271990740875481E-3</v>
      </c>
      <c r="J1659" s="3">
        <f t="shared" si="83"/>
        <v>1.102430556784384E-3</v>
      </c>
      <c r="K1659" s="3">
        <f>IFERROR(stats[[#This Row],[Q3]]-stats[[#This Row],[Q1]],"")</f>
        <v>7.5231482696835883E-5</v>
      </c>
      <c r="L1659" s="3">
        <f>IFERROR(AVERAGEIFS(H1640:H1659, H1640:H1659, "&lt;" &amp; stats[[#This Row],[Q3]]+(2*stats[[#This Row],[IQR]]), H1640:H1659, "&gt;" &amp; stats[[#This Row],[Q1]]-(2*stats[[#This Row],[IQR]])),"")</f>
        <v>1.0706018521887018E-3</v>
      </c>
    </row>
    <row r="1660" spans="1:12" x14ac:dyDescent="0.25">
      <c r="A1660" s="9">
        <v>44281.162893518522</v>
      </c>
      <c r="B1660" s="10">
        <v>0</v>
      </c>
      <c r="C1660" s="10">
        <v>1</v>
      </c>
      <c r="D1660" s="11">
        <f>SUM(B$2:B1660)</f>
        <v>3</v>
      </c>
      <c r="E1660" s="11">
        <f>SUM(C$2:C1660)</f>
        <v>1659</v>
      </c>
      <c r="F1660" s="12">
        <f>IF(stats[[#This Row],[Datetime]],stats[[#This Row],[Total Clear]]/stats[[#This Row],[Total Runs]],NA())</f>
        <v>1.8083182640144665E-3</v>
      </c>
      <c r="G1660" s="2">
        <f t="shared" si="81"/>
        <v>0</v>
      </c>
      <c r="H1660" s="3">
        <f>IFERROR(stats[[#This Row],[Datetime]]-A1659,"")</f>
        <v>1.0879629626288079E-3</v>
      </c>
      <c r="I1660" s="3">
        <f t="shared" si="82"/>
        <v>1.0271990740875481E-3</v>
      </c>
      <c r="J1660" s="3">
        <f t="shared" si="83"/>
        <v>1.102430556784384E-3</v>
      </c>
      <c r="K1660" s="3">
        <f>IFERROR(stats[[#This Row],[Q3]]-stats[[#This Row],[Q1]],"")</f>
        <v>7.5231482696835883E-5</v>
      </c>
      <c r="L1660" s="3">
        <f>IFERROR(AVERAGEIFS(H1641:H1660, H1641:H1660, "&lt;" &amp; stats[[#This Row],[Q3]]+(2*stats[[#This Row],[IQR]]), H1641:H1660, "&gt;" &amp; stats[[#This Row],[Q1]]-(2*stats[[#This Row],[IQR]])),"")</f>
        <v>1.0723379629780539E-3</v>
      </c>
    </row>
    <row r="1661" spans="1:12" x14ac:dyDescent="0.25">
      <c r="A1661" s="9">
        <v>44281.163993055554</v>
      </c>
      <c r="B1661" s="10">
        <v>0</v>
      </c>
      <c r="C1661" s="10">
        <v>1</v>
      </c>
      <c r="D1661" s="11">
        <f>SUM(B$2:B1661)</f>
        <v>3</v>
      </c>
      <c r="E1661" s="11">
        <f>SUM(C$2:C1661)</f>
        <v>1660</v>
      </c>
      <c r="F1661" s="12">
        <f>IF(stats[[#This Row],[Datetime]],stats[[#This Row],[Total Clear]]/stats[[#This Row],[Total Runs]],NA())</f>
        <v>1.8072289156626507E-3</v>
      </c>
      <c r="G1661" s="2">
        <f t="shared" si="81"/>
        <v>0</v>
      </c>
      <c r="H1661" s="3">
        <f>IFERROR(stats[[#This Row],[Datetime]]-A1660,"")</f>
        <v>1.0995370321325026E-3</v>
      </c>
      <c r="I1661" s="3">
        <f t="shared" si="82"/>
        <v>1.0387731508672005E-3</v>
      </c>
      <c r="J1661" s="3">
        <f t="shared" si="83"/>
        <v>1.102430556784384E-3</v>
      </c>
      <c r="K1661" s="3">
        <f>IFERROR(stats[[#This Row],[Q3]]-stats[[#This Row],[Q1]],"")</f>
        <v>6.3657405917183496E-5</v>
      </c>
      <c r="L1661" s="3">
        <f>IFERROR(AVERAGEIFS(H1642:H1661, H1642:H1661, "&lt;" &amp; stats[[#This Row],[Q3]]+(2*stats[[#This Row],[IQR]]), H1642:H1661, "&gt;" &amp; stats[[#This Row],[Q1]]-(2*stats[[#This Row],[IQR]])),"")</f>
        <v>1.0763888887595386E-3</v>
      </c>
    </row>
    <row r="1662" spans="1:12" x14ac:dyDescent="0.25">
      <c r="A1662" s="9">
        <v>44281.165023148147</v>
      </c>
      <c r="B1662" s="10">
        <v>0</v>
      </c>
      <c r="C1662" s="10">
        <v>1</v>
      </c>
      <c r="D1662" s="11">
        <f>SUM(B$2:B1662)</f>
        <v>3</v>
      </c>
      <c r="E1662" s="11">
        <f>SUM(C$2:C1662)</f>
        <v>1661</v>
      </c>
      <c r="F1662" s="12">
        <f>IF(stats[[#This Row],[Datetime]],stats[[#This Row],[Total Clear]]/stats[[#This Row],[Total Runs]],NA())</f>
        <v>1.8061408789885611E-3</v>
      </c>
      <c r="G1662" s="2">
        <f t="shared" si="81"/>
        <v>0</v>
      </c>
      <c r="H1662" s="3">
        <f>IFERROR(stats[[#This Row],[Datetime]]-A1661,"")</f>
        <v>1.0300925932824612E-3</v>
      </c>
      <c r="I1662" s="3">
        <f t="shared" si="82"/>
        <v>1.0387731508672005E-3</v>
      </c>
      <c r="J1662" s="3">
        <f t="shared" si="83"/>
        <v>1.102430556784384E-3</v>
      </c>
      <c r="K1662" s="3">
        <f>IFERROR(stats[[#This Row],[Q3]]-stats[[#This Row],[Q1]],"")</f>
        <v>6.3657405917183496E-5</v>
      </c>
      <c r="L1662" s="3">
        <f>IFERROR(AVERAGEIFS(H1643:H1662, H1643:H1662, "&lt;" &amp; stats[[#This Row],[Q3]]+(2*stats[[#This Row],[IQR]]), H1643:H1662, "&gt;" &amp; stats[[#This Row],[Q1]]-(2*stats[[#This Row],[IQR]])),"")</f>
        <v>1.0769675925985211E-3</v>
      </c>
    </row>
    <row r="1663" spans="1:12" x14ac:dyDescent="0.25">
      <c r="A1663" s="9">
        <v>44281.166087962964</v>
      </c>
      <c r="B1663" s="10">
        <v>0</v>
      </c>
      <c r="C1663" s="10">
        <v>1</v>
      </c>
      <c r="D1663" s="11">
        <f>SUM(B$2:B1663)</f>
        <v>3</v>
      </c>
      <c r="E1663" s="11">
        <f>SUM(C$2:C1663)</f>
        <v>1662</v>
      </c>
      <c r="F1663" s="12">
        <f>IF(stats[[#This Row],[Datetime]],stats[[#This Row],[Total Clear]]/stats[[#This Row],[Total Runs]],NA())</f>
        <v>1.8050541516245488E-3</v>
      </c>
      <c r="G1663" s="2">
        <f t="shared" si="81"/>
        <v>0</v>
      </c>
      <c r="H1663" s="3">
        <f>IFERROR(stats[[#This Row],[Datetime]]-A1662,"")</f>
        <v>1.0648148163454607E-3</v>
      </c>
      <c r="I1663" s="3">
        <f t="shared" si="82"/>
        <v>1.0387731508672005E-3</v>
      </c>
      <c r="J1663" s="3">
        <f t="shared" si="83"/>
        <v>1.099537033951492E-3</v>
      </c>
      <c r="K1663" s="3">
        <f>IFERROR(stats[[#This Row],[Q3]]-stats[[#This Row],[Q1]],"")</f>
        <v>6.0763883084291592E-5</v>
      </c>
      <c r="L1663" s="3">
        <f>IFERROR(AVERAGEIFS(H1644:H1663, H1644:H1663, "&lt;" &amp; stats[[#This Row],[Q3]]+(2*stats[[#This Row],[IQR]]), H1644:H1663, "&gt;" &amp; stats[[#This Row],[Q1]]-(2*stats[[#This Row],[IQR]])),"")</f>
        <v>1.0723379629780539E-3</v>
      </c>
    </row>
    <row r="1664" spans="1:12" x14ac:dyDescent="0.25">
      <c r="A1664" s="9">
        <v>44281.167129629626</v>
      </c>
      <c r="B1664" s="10">
        <v>0</v>
      </c>
      <c r="C1664" s="10">
        <v>1</v>
      </c>
      <c r="D1664" s="11">
        <f>SUM(B$2:B1664)</f>
        <v>3</v>
      </c>
      <c r="E1664" s="11">
        <f>SUM(C$2:C1664)</f>
        <v>1663</v>
      </c>
      <c r="F1664" s="12">
        <f>IF(stats[[#This Row],[Datetime]],stats[[#This Row],[Total Clear]]/stats[[#This Row],[Total Runs]],NA())</f>
        <v>1.8039687312086591E-3</v>
      </c>
      <c r="G1664" s="2">
        <f t="shared" si="81"/>
        <v>0</v>
      </c>
      <c r="H1664" s="3">
        <f>IFERROR(stats[[#This Row],[Datetime]]-A1663,"")</f>
        <v>1.0416666627861559E-3</v>
      </c>
      <c r="I1664" s="3">
        <f t="shared" si="82"/>
        <v>1.0416666682431241E-3</v>
      </c>
      <c r="J1664" s="3">
        <f t="shared" si="83"/>
        <v>1.099537033951492E-3</v>
      </c>
      <c r="K1664" s="3">
        <f>IFERROR(stats[[#This Row],[Q3]]-stats[[#This Row],[Q1]],"")</f>
        <v>5.7870365708367899E-5</v>
      </c>
      <c r="L1664" s="3">
        <f>IFERROR(AVERAGEIFS(H1645:H1664, H1645:H1664, "&lt;" &amp; stats[[#This Row],[Q3]]+(2*stats[[#This Row],[IQR]]), H1645:H1664, "&gt;" &amp; stats[[#This Row],[Q1]]-(2*stats[[#This Row],[IQR]])),"")</f>
        <v>1.074074073767406E-3</v>
      </c>
    </row>
    <row r="1665" spans="1:12" x14ac:dyDescent="0.25">
      <c r="A1665" s="9">
        <v>44281.168287037035</v>
      </c>
      <c r="B1665" s="10">
        <v>0</v>
      </c>
      <c r="C1665" s="10">
        <v>1</v>
      </c>
      <c r="D1665" s="11">
        <f>SUM(B$2:B1665)</f>
        <v>3</v>
      </c>
      <c r="E1665" s="11">
        <f>SUM(C$2:C1665)</f>
        <v>1664</v>
      </c>
      <c r="F1665" s="12">
        <f>IF(stats[[#This Row],[Datetime]],stats[[#This Row],[Total Clear]]/stats[[#This Row],[Total Runs]],NA())</f>
        <v>1.8028846153846155E-3</v>
      </c>
      <c r="G1665" s="2">
        <f t="shared" si="81"/>
        <v>0</v>
      </c>
      <c r="H1665" s="3">
        <f>IFERROR(stats[[#This Row],[Datetime]]-A1664,"")</f>
        <v>1.157407408754807E-3</v>
      </c>
      <c r="I1665" s="3">
        <f t="shared" si="82"/>
        <v>1.0416666682431241E-3</v>
      </c>
      <c r="J1665" s="3">
        <f t="shared" si="83"/>
        <v>1.099537033951492E-3</v>
      </c>
      <c r="K1665" s="3">
        <f>IFERROR(stats[[#This Row],[Q3]]-stats[[#This Row],[Q1]],"")</f>
        <v>5.7870365708367899E-5</v>
      </c>
      <c r="L1665" s="3">
        <f>IFERROR(AVERAGEIFS(H1646:H1665, H1646:H1665, "&lt;" &amp; stats[[#This Row],[Q3]]+(2*stats[[#This Row],[IQR]]), H1646:H1665, "&gt;" &amp; stats[[#This Row],[Q1]]-(2*stats[[#This Row],[IQR]])),"")</f>
        <v>1.0758101849205558E-3</v>
      </c>
    </row>
    <row r="1666" spans="1:12" x14ac:dyDescent="0.25">
      <c r="A1666" s="9">
        <v>44281.169270833336</v>
      </c>
      <c r="B1666" s="10">
        <v>0</v>
      </c>
      <c r="C1666" s="10">
        <v>1</v>
      </c>
      <c r="D1666" s="11">
        <f>SUM(B$2:B1666)</f>
        <v>3</v>
      </c>
      <c r="E1666" s="11">
        <f>SUM(C$2:C1666)</f>
        <v>1665</v>
      </c>
      <c r="F1666" s="12">
        <f>IF(stats[[#This Row],[Datetime]],stats[[#This Row],[Total Clear]]/stats[[#This Row],[Total Runs]],NA())</f>
        <v>1.8018018018018018E-3</v>
      </c>
      <c r="G1666" s="2">
        <f t="shared" si="81"/>
        <v>0</v>
      </c>
      <c r="H1666" s="3">
        <f>IFERROR(stats[[#This Row],[Datetime]]-A1665,"")</f>
        <v>9.8379630071576685E-4</v>
      </c>
      <c r="I1666" s="3">
        <f t="shared" si="82"/>
        <v>1.0416666682431241E-3</v>
      </c>
      <c r="J1666" s="3">
        <f t="shared" si="83"/>
        <v>1.099537033951492E-3</v>
      </c>
      <c r="K1666" s="3">
        <f>IFERROR(stats[[#This Row],[Q3]]-stats[[#This Row],[Q1]],"")</f>
        <v>5.7870365708367899E-5</v>
      </c>
      <c r="L1666" s="3">
        <f>IFERROR(AVERAGEIFS(H1647:H1666, H1647:H1666, "&lt;" &amp; stats[[#This Row],[Q3]]+(2*stats[[#This Row],[IQR]]), H1647:H1666, "&gt;" &amp; stats[[#This Row],[Q1]]-(2*stats[[#This Row],[IQR]])),"")</f>
        <v>1.0740740741312037E-3</v>
      </c>
    </row>
    <row r="1667" spans="1:12" x14ac:dyDescent="0.25">
      <c r="A1667" s="9">
        <v>44281.170405092591</v>
      </c>
      <c r="B1667" s="10">
        <v>0</v>
      </c>
      <c r="C1667" s="10">
        <v>1</v>
      </c>
      <c r="D1667" s="11">
        <f>SUM(B$2:B1667)</f>
        <v>3</v>
      </c>
      <c r="E1667" s="11">
        <f>SUM(C$2:C1667)</f>
        <v>1666</v>
      </c>
      <c r="F1667" s="12">
        <f>IF(stats[[#This Row],[Datetime]],stats[[#This Row],[Total Clear]]/stats[[#This Row],[Total Runs]],NA())</f>
        <v>1.8007202881152461E-3</v>
      </c>
      <c r="G1667" s="2">
        <f t="shared" si="81"/>
        <v>0</v>
      </c>
      <c r="H1667" s="3">
        <f>IFERROR(stats[[#This Row],[Datetime]]-A1666,"")</f>
        <v>1.1342592551955022E-3</v>
      </c>
      <c r="I1667" s="3">
        <f t="shared" si="82"/>
        <v>1.0416666682431241E-3</v>
      </c>
      <c r="J1667" s="3">
        <f t="shared" si="83"/>
        <v>1.102430556784384E-3</v>
      </c>
      <c r="K1667" s="3">
        <f>IFERROR(stats[[#This Row],[Q3]]-stats[[#This Row],[Q1]],"")</f>
        <v>6.0763888541259803E-5</v>
      </c>
      <c r="L1667" s="3">
        <f>IFERROR(AVERAGEIFS(H1648:H1667, H1648:H1667, "&lt;" &amp; stats[[#This Row],[Q3]]+(2*stats[[#This Row],[IQR]]), H1648:H1667, "&gt;" &amp; stats[[#This Row],[Q1]]-(2*stats[[#This Row],[IQR]])),"")</f>
        <v>1.0775462960737059E-3</v>
      </c>
    </row>
    <row r="1668" spans="1:12" x14ac:dyDescent="0.25">
      <c r="A1668" s="9">
        <v>44281.171423611115</v>
      </c>
      <c r="B1668" s="10">
        <v>0</v>
      </c>
      <c r="C1668" s="10">
        <v>1</v>
      </c>
      <c r="D1668" s="11">
        <f>SUM(B$2:B1668)</f>
        <v>3</v>
      </c>
      <c r="E1668" s="11">
        <f>SUM(C$2:C1668)</f>
        <v>1667</v>
      </c>
      <c r="F1668" s="12">
        <f>IF(stats[[#This Row],[Datetime]],stats[[#This Row],[Total Clear]]/stats[[#This Row],[Total Runs]],NA())</f>
        <v>1.7996400719856029E-3</v>
      </c>
      <c r="G1668" s="2">
        <f t="shared" si="81"/>
        <v>0</v>
      </c>
      <c r="H1668" s="3">
        <f>IFERROR(stats[[#This Row],[Datetime]]-A1667,"")</f>
        <v>1.0185185237787664E-3</v>
      </c>
      <c r="I1668" s="3">
        <f t="shared" si="82"/>
        <v>1.0387731454102322E-3</v>
      </c>
      <c r="J1668" s="3">
        <f t="shared" si="83"/>
        <v>1.099537033951492E-3</v>
      </c>
      <c r="K1668" s="3">
        <f>IFERROR(stats[[#This Row],[Q3]]-stats[[#This Row],[Q1]],"")</f>
        <v>6.0763888541259803E-5</v>
      </c>
      <c r="L1668" s="3">
        <f>IFERROR(AVERAGEIFS(H1649:H1668, H1649:H1668, "&lt;" &amp; stats[[#This Row],[Q3]]+(2*stats[[#This Row],[IQR]]), H1649:H1668, "&gt;" &amp; stats[[#This Row],[Q1]]-(2*stats[[#This Row],[IQR]])),"")</f>
        <v>1.0729166668170364E-3</v>
      </c>
    </row>
    <row r="1669" spans="1:12" x14ac:dyDescent="0.25">
      <c r="A1669" s="9">
        <v>44281.172534722224</v>
      </c>
      <c r="B1669" s="10">
        <v>0</v>
      </c>
      <c r="C1669" s="10">
        <v>1</v>
      </c>
      <c r="D1669" s="11">
        <f>SUM(B$2:B1669)</f>
        <v>3</v>
      </c>
      <c r="E1669" s="11">
        <f>SUM(C$2:C1669)</f>
        <v>1668</v>
      </c>
      <c r="F1669" s="12">
        <f>IF(stats[[#This Row],[Datetime]],stats[[#This Row],[Total Clear]]/stats[[#This Row],[Total Runs]],NA())</f>
        <v>1.7985611510791368E-3</v>
      </c>
      <c r="G1669" s="2">
        <f t="shared" si="81"/>
        <v>0</v>
      </c>
      <c r="H1669" s="3">
        <f>IFERROR(stats[[#This Row],[Datetime]]-A1668,"")</f>
        <v>1.111111108912155E-3</v>
      </c>
      <c r="I1669" s="3">
        <f t="shared" si="82"/>
        <v>1.0416666682431241E-3</v>
      </c>
      <c r="J1669" s="3">
        <f t="shared" si="83"/>
        <v>1.102430556784384E-3</v>
      </c>
      <c r="K1669" s="3">
        <f>IFERROR(stats[[#This Row],[Q3]]-stats[[#This Row],[Q1]],"")</f>
        <v>6.0763888541259803E-5</v>
      </c>
      <c r="L1669" s="3">
        <f>IFERROR(AVERAGEIFS(H1650:H1669, H1650:H1669, "&lt;" &amp; stats[[#This Row],[Q3]]+(2*stats[[#This Row],[IQR]]), H1650:H1669, "&gt;" &amp; stats[[#This Row],[Q1]]-(2*stats[[#This Row],[IQR]])),"")</f>
        <v>1.0781249999126884E-3</v>
      </c>
    </row>
    <row r="1670" spans="1:12" x14ac:dyDescent="0.25">
      <c r="A1670" s="9">
        <v>44281.17359953704</v>
      </c>
      <c r="B1670" s="10">
        <v>0</v>
      </c>
      <c r="C1670" s="10">
        <v>1</v>
      </c>
      <c r="D1670" s="11">
        <f>SUM(B$2:B1670)</f>
        <v>3</v>
      </c>
      <c r="E1670" s="11">
        <f>SUM(C$2:C1670)</f>
        <v>1669</v>
      </c>
      <c r="F1670" s="12">
        <f>IF(stats[[#This Row],[Datetime]],stats[[#This Row],[Total Clear]]/stats[[#This Row],[Total Runs]],NA())</f>
        <v>1.7974835230677051E-3</v>
      </c>
      <c r="G1670" s="2">
        <f t="shared" si="81"/>
        <v>0</v>
      </c>
      <c r="H1670" s="3">
        <f>IFERROR(stats[[#This Row],[Datetime]]-A1669,"")</f>
        <v>1.0648148163454607E-3</v>
      </c>
      <c r="I1670" s="3">
        <f t="shared" si="82"/>
        <v>1.0416666682431241E-3</v>
      </c>
      <c r="J1670" s="3">
        <f t="shared" si="83"/>
        <v>1.099537033951492E-3</v>
      </c>
      <c r="K1670" s="3">
        <f>IFERROR(stats[[#This Row],[Q3]]-stats[[#This Row],[Q1]],"")</f>
        <v>5.7870365708367899E-5</v>
      </c>
      <c r="L1670" s="3">
        <f>IFERROR(AVERAGEIFS(H1651:H1670, H1651:H1670, "&lt;" &amp; stats[[#This Row],[Q3]]+(2*stats[[#This Row],[IQR]]), H1651:H1670, "&gt;" &amp; stats[[#This Row],[Q1]]-(2*stats[[#This Row],[IQR]])),"")</f>
        <v>1.0740740741312037E-3</v>
      </c>
    </row>
    <row r="1671" spans="1:12" x14ac:dyDescent="0.25">
      <c r="A1671" s="9">
        <v>44281.174710648149</v>
      </c>
      <c r="B1671" s="10">
        <v>0</v>
      </c>
      <c r="C1671" s="10">
        <v>1</v>
      </c>
      <c r="D1671" s="11">
        <f>SUM(B$2:B1671)</f>
        <v>3</v>
      </c>
      <c r="E1671" s="11">
        <f>SUM(C$2:C1671)</f>
        <v>1670</v>
      </c>
      <c r="F1671" s="12">
        <f>IF(stats[[#This Row],[Datetime]],stats[[#This Row],[Total Clear]]/stats[[#This Row],[Total Runs]],NA())</f>
        <v>1.7964071856287425E-3</v>
      </c>
      <c r="G1671" s="2">
        <f t="shared" ref="G1671:G1734" si="84">SUM(B1652:B1671) / SUM(C1652:C1671)</f>
        <v>0</v>
      </c>
      <c r="H1671" s="3">
        <f>IFERROR(stats[[#This Row],[Datetime]]-A1670,"")</f>
        <v>1.111111108912155E-3</v>
      </c>
      <c r="I1671" s="3">
        <f t="shared" ref="I1671:I1734" si="85">IFERROR(_xlfn.QUARTILE.INC(H1652:H1671,1),"")</f>
        <v>1.0416666682431241E-3</v>
      </c>
      <c r="J1671" s="3">
        <f t="shared" ref="J1671:J1734" si="86">IFERROR(_xlfn.QUARTILE.INC(H1652:H1671,3),"")</f>
        <v>1.099537033951492E-3</v>
      </c>
      <c r="K1671" s="3">
        <f>IFERROR(stats[[#This Row],[Q3]]-stats[[#This Row],[Q1]],"")</f>
        <v>5.7870365708367899E-5</v>
      </c>
      <c r="L1671" s="3">
        <f>IFERROR(AVERAGEIFS(H1652:H1671, H1652:H1671, "&lt;" &amp; stats[[#This Row],[Q3]]+(2*stats[[#This Row],[IQR]]), H1652:H1671, "&gt;" &amp; stats[[#This Row],[Q1]]-(2*stats[[#This Row],[IQR]])),"")</f>
        <v>1.0740740741312037E-3</v>
      </c>
    </row>
    <row r="1672" spans="1:12" x14ac:dyDescent="0.25">
      <c r="A1672" s="9">
        <v>44281.175844907404</v>
      </c>
      <c r="B1672" s="10">
        <v>0</v>
      </c>
      <c r="C1672" s="10">
        <v>1</v>
      </c>
      <c r="D1672" s="11">
        <f>SUM(B$2:B1672)</f>
        <v>3</v>
      </c>
      <c r="E1672" s="11">
        <f>SUM(C$2:C1672)</f>
        <v>1671</v>
      </c>
      <c r="F1672" s="12">
        <f>IF(stats[[#This Row],[Datetime]],stats[[#This Row],[Total Clear]]/stats[[#This Row],[Total Runs]],NA())</f>
        <v>1.7953321364452424E-3</v>
      </c>
      <c r="G1672" s="2">
        <f t="shared" si="84"/>
        <v>0</v>
      </c>
      <c r="H1672" s="3">
        <f>IFERROR(stats[[#This Row],[Datetime]]-A1671,"")</f>
        <v>1.1342592551955022E-3</v>
      </c>
      <c r="I1672" s="3">
        <f t="shared" si="85"/>
        <v>1.0416666682431241E-3</v>
      </c>
      <c r="J1672" s="3">
        <f t="shared" si="86"/>
        <v>1.1024305513274157E-3</v>
      </c>
      <c r="K1672" s="3">
        <f>IFERROR(stats[[#This Row],[Q3]]-stats[[#This Row],[Q1]],"")</f>
        <v>6.0763883084291592E-5</v>
      </c>
      <c r="L1672" s="3">
        <f>IFERROR(AVERAGEIFS(H1653:H1672, H1653:H1672, "&lt;" &amp; stats[[#This Row],[Q3]]+(2*stats[[#This Row],[IQR]]), H1653:H1672, "&gt;" &amp; stats[[#This Row],[Q1]]-(2*stats[[#This Row],[IQR]])),"")</f>
        <v>1.0758101849205558E-3</v>
      </c>
    </row>
    <row r="1673" spans="1:12" x14ac:dyDescent="0.25">
      <c r="A1673" s="9">
        <v>44281.176921296297</v>
      </c>
      <c r="B1673" s="10">
        <v>0</v>
      </c>
      <c r="C1673" s="10">
        <v>1</v>
      </c>
      <c r="D1673" s="11">
        <f>SUM(B$2:B1673)</f>
        <v>3</v>
      </c>
      <c r="E1673" s="11">
        <f>SUM(C$2:C1673)</f>
        <v>1672</v>
      </c>
      <c r="F1673" s="12">
        <f>IF(stats[[#This Row],[Datetime]],stats[[#This Row],[Total Clear]]/stats[[#This Row],[Total Runs]],NA())</f>
        <v>1.7942583732057417E-3</v>
      </c>
      <c r="G1673" s="2">
        <f t="shared" si="84"/>
        <v>0</v>
      </c>
      <c r="H1673" s="3">
        <f>IFERROR(stats[[#This Row],[Datetime]]-A1672,"")</f>
        <v>1.0763888931251131E-3</v>
      </c>
      <c r="I1673" s="3">
        <f t="shared" si="85"/>
        <v>1.0416666682431241E-3</v>
      </c>
      <c r="J1673" s="3">
        <f t="shared" si="86"/>
        <v>1.1024305513274157E-3</v>
      </c>
      <c r="K1673" s="3">
        <f>IFERROR(stats[[#This Row],[Q3]]-stats[[#This Row],[Q1]],"")</f>
        <v>6.0763883084291592E-5</v>
      </c>
      <c r="L1673" s="3">
        <f>IFERROR(AVERAGEIFS(H1654:H1673, H1654:H1673, "&lt;" &amp; stats[[#This Row],[Q3]]+(2*stats[[#This Row],[IQR]]), H1654:H1673, "&gt;" &amp; stats[[#This Row],[Q1]]-(2*stats[[#This Row],[IQR]])),"")</f>
        <v>1.0758101852843538E-3</v>
      </c>
    </row>
    <row r="1674" spans="1:12" x14ac:dyDescent="0.25">
      <c r="A1674" s="9">
        <v>44281.17796296296</v>
      </c>
      <c r="B1674" s="10">
        <v>0</v>
      </c>
      <c r="C1674" s="10">
        <v>1</v>
      </c>
      <c r="D1674" s="11">
        <f>SUM(B$2:B1674)</f>
        <v>3</v>
      </c>
      <c r="E1674" s="11">
        <f>SUM(C$2:C1674)</f>
        <v>1673</v>
      </c>
      <c r="F1674" s="12">
        <f>IF(stats[[#This Row],[Datetime]],stats[[#This Row],[Total Clear]]/stats[[#This Row],[Total Runs]],NA())</f>
        <v>1.7931858936043037E-3</v>
      </c>
      <c r="G1674" s="2">
        <f t="shared" si="84"/>
        <v>0</v>
      </c>
      <c r="H1674" s="3">
        <f>IFERROR(stats[[#This Row],[Datetime]]-A1673,"")</f>
        <v>1.0416666627861559E-3</v>
      </c>
      <c r="I1674" s="3">
        <f t="shared" si="85"/>
        <v>1.0416666627861559E-3</v>
      </c>
      <c r="J1674" s="3">
        <f t="shared" si="86"/>
        <v>1.1024305513274157E-3</v>
      </c>
      <c r="K1674" s="3">
        <f>IFERROR(stats[[#This Row],[Q3]]-stats[[#This Row],[Q1]],"")</f>
        <v>6.0763888541259803E-5</v>
      </c>
      <c r="L1674" s="3">
        <f>IFERROR(AVERAGEIFS(H1655:H1674, H1655:H1674, "&lt;" &amp; stats[[#This Row],[Q3]]+(2*stats[[#This Row],[IQR]]), H1655:H1674, "&gt;" &amp; stats[[#This Row],[Q1]]-(2*stats[[#This Row],[IQR]])),"")</f>
        <v>1.0734953702922212E-3</v>
      </c>
    </row>
    <row r="1675" spans="1:12" x14ac:dyDescent="0.25">
      <c r="A1675" s="9">
        <v>44281.179016203707</v>
      </c>
      <c r="B1675" s="10">
        <v>0</v>
      </c>
      <c r="C1675" s="10">
        <v>1</v>
      </c>
      <c r="D1675" s="11">
        <f>SUM(B$2:B1675)</f>
        <v>3</v>
      </c>
      <c r="E1675" s="11">
        <f>SUM(C$2:C1675)</f>
        <v>1674</v>
      </c>
      <c r="F1675" s="12">
        <f>IF(stats[[#This Row],[Datetime]],stats[[#This Row],[Total Clear]]/stats[[#This Row],[Total Runs]],NA())</f>
        <v>1.7921146953405018E-3</v>
      </c>
      <c r="G1675" s="2">
        <f t="shared" si="84"/>
        <v>0</v>
      </c>
      <c r="H1675" s="3">
        <f>IFERROR(stats[[#This Row],[Datetime]]-A1674,"")</f>
        <v>1.0532407468417659E-3</v>
      </c>
      <c r="I1675" s="3">
        <f t="shared" si="85"/>
        <v>1.0416666627861559E-3</v>
      </c>
      <c r="J1675" s="3">
        <f t="shared" si="86"/>
        <v>1.1024305513274157E-3</v>
      </c>
      <c r="K1675" s="3">
        <f>IFERROR(stats[[#This Row],[Q3]]-stats[[#This Row],[Q1]],"")</f>
        <v>6.0763888541259803E-5</v>
      </c>
      <c r="L1675" s="3">
        <f>IFERROR(AVERAGEIFS(H1656:H1675, H1656:H1675, "&lt;" &amp; stats[[#This Row],[Q3]]+(2*stats[[#This Row],[IQR]]), H1656:H1675, "&gt;" &amp; stats[[#This Row],[Q1]]-(2*stats[[#This Row],[IQR]])),"")</f>
        <v>1.0734953706560192E-3</v>
      </c>
    </row>
    <row r="1676" spans="1:12" x14ac:dyDescent="0.25">
      <c r="A1676" s="9">
        <v>44281.18</v>
      </c>
      <c r="B1676" s="10">
        <v>0</v>
      </c>
      <c r="C1676" s="10">
        <v>1</v>
      </c>
      <c r="D1676" s="11">
        <f>SUM(B$2:B1676)</f>
        <v>3</v>
      </c>
      <c r="E1676" s="11">
        <f>SUM(C$2:C1676)</f>
        <v>1675</v>
      </c>
      <c r="F1676" s="12">
        <f>IF(stats[[#This Row],[Datetime]],stats[[#This Row],[Total Clear]]/stats[[#This Row],[Total Runs]],NA())</f>
        <v>1.791044776119403E-3</v>
      </c>
      <c r="G1676" s="2">
        <f t="shared" si="84"/>
        <v>0</v>
      </c>
      <c r="H1676" s="3">
        <f>IFERROR(stats[[#This Row],[Datetime]]-A1675,"")</f>
        <v>9.8379629343980923E-4</v>
      </c>
      <c r="I1676" s="3">
        <f t="shared" si="85"/>
        <v>1.0416666627861559E-3</v>
      </c>
      <c r="J1676" s="3">
        <f t="shared" si="86"/>
        <v>1.1024305513274157E-3</v>
      </c>
      <c r="K1676" s="3">
        <f>IFERROR(stats[[#This Row],[Q3]]-stats[[#This Row],[Q1]],"")</f>
        <v>6.0763888541259803E-5</v>
      </c>
      <c r="L1676" s="3">
        <f>IFERROR(AVERAGEIFS(H1657:H1676, H1657:H1676, "&lt;" &amp; stats[[#This Row],[Q3]]+(2*stats[[#This Row],[IQR]]), H1657:H1676, "&gt;" &amp; stats[[#This Row],[Q1]]-(2*stats[[#This Row],[IQR]])),"")</f>
        <v>1.0711805556638866E-3</v>
      </c>
    </row>
    <row r="1677" spans="1:12" x14ac:dyDescent="0.25">
      <c r="A1677" s="9">
        <v>44281.189375000002</v>
      </c>
      <c r="B1677" s="10">
        <v>0</v>
      </c>
      <c r="C1677" s="10">
        <v>1</v>
      </c>
      <c r="D1677" s="11">
        <f>SUM(B$2:B1677)</f>
        <v>3</v>
      </c>
      <c r="E1677" s="11">
        <f>SUM(C$2:C1677)</f>
        <v>1676</v>
      </c>
      <c r="F1677" s="12">
        <f>IF(stats[[#This Row],[Datetime]],stats[[#This Row],[Total Clear]]/stats[[#This Row],[Total Runs]],NA())</f>
        <v>1.7899761336515514E-3</v>
      </c>
      <c r="G1677" s="2">
        <f t="shared" si="84"/>
        <v>0</v>
      </c>
      <c r="H1677" s="3">
        <f>IFERROR(stats[[#This Row],[Datetime]]-A1676,"")</f>
        <v>9.3750000014551915E-3</v>
      </c>
      <c r="I1677" s="3">
        <f t="shared" si="85"/>
        <v>1.0416666627861559E-3</v>
      </c>
      <c r="J1677" s="3">
        <f t="shared" si="86"/>
        <v>1.111111108912155E-3</v>
      </c>
      <c r="K1677" s="3">
        <f>IFERROR(stats[[#This Row],[Q3]]-stats[[#This Row],[Q1]],"")</f>
        <v>6.9444446125999093E-5</v>
      </c>
      <c r="L1677" s="3">
        <f>IFERROR(AVERAGEIFS(H1658:H1677, H1658:H1677, "&lt;" &amp; stats[[#This Row],[Q3]]+(2*stats[[#This Row],[IQR]]), H1658:H1677, "&gt;" &amp; stats[[#This Row],[Q1]]-(2*stats[[#This Row],[IQR]])),"")</f>
        <v>1.0727339180639798E-3</v>
      </c>
    </row>
    <row r="1678" spans="1:12" x14ac:dyDescent="0.25">
      <c r="A1678" s="9">
        <v>44281.190138888887</v>
      </c>
      <c r="B1678" s="10">
        <v>0</v>
      </c>
      <c r="C1678" s="10">
        <v>1</v>
      </c>
      <c r="D1678" s="11">
        <f>SUM(B$2:B1678)</f>
        <v>3</v>
      </c>
      <c r="E1678" s="11">
        <f>SUM(C$2:C1678)</f>
        <v>1677</v>
      </c>
      <c r="F1678" s="12">
        <f>IF(stats[[#This Row],[Datetime]],stats[[#This Row],[Total Clear]]/stats[[#This Row],[Total Runs]],NA())</f>
        <v>1.7889087656529517E-3</v>
      </c>
      <c r="G1678" s="2">
        <f t="shared" si="84"/>
        <v>0</v>
      </c>
      <c r="H1678" s="3">
        <f>IFERROR(stats[[#This Row],[Datetime]]-A1677,"")</f>
        <v>7.6388888555811718E-4</v>
      </c>
      <c r="I1678" s="3">
        <f t="shared" si="85"/>
        <v>1.0387731454102322E-3</v>
      </c>
      <c r="J1678" s="3">
        <f t="shared" si="86"/>
        <v>1.111111108912155E-3</v>
      </c>
      <c r="K1678" s="3">
        <f>IFERROR(stats[[#This Row],[Q3]]-stats[[#This Row],[Q1]],"")</f>
        <v>7.2337963501922786E-5</v>
      </c>
      <c r="L1678" s="3">
        <f>IFERROR(AVERAGEIFS(H1659:H1678, H1659:H1678, "&lt;" &amp; stats[[#This Row],[Q3]]+(2*stats[[#This Row],[IQR]]), H1659:H1678, "&gt;" &amp; stats[[#This Row],[Q1]]-(2*stats[[#This Row],[IQR]])),"")</f>
        <v>1.0712448561712841E-3</v>
      </c>
    </row>
    <row r="1679" spans="1:12" x14ac:dyDescent="0.25">
      <c r="A1679" s="9">
        <v>44281.190891203703</v>
      </c>
      <c r="B1679" s="10">
        <v>0</v>
      </c>
      <c r="C1679" s="10">
        <v>1</v>
      </c>
      <c r="D1679" s="11">
        <f>SUM(B$2:B1679)</f>
        <v>3</v>
      </c>
      <c r="E1679" s="11">
        <f>SUM(C$2:C1679)</f>
        <v>1678</v>
      </c>
      <c r="F1679" s="12">
        <f>IF(stats[[#This Row],[Datetime]],stats[[#This Row],[Total Clear]]/stats[[#This Row],[Total Runs]],NA())</f>
        <v>1.7878426698450535E-3</v>
      </c>
      <c r="G1679" s="2">
        <f t="shared" si="84"/>
        <v>0</v>
      </c>
      <c r="H1679" s="3">
        <f>IFERROR(stats[[#This Row],[Datetime]]-A1678,"")</f>
        <v>7.5231481605442241E-4</v>
      </c>
      <c r="I1679" s="3">
        <f t="shared" si="85"/>
        <v>1.0271990759065375E-3</v>
      </c>
      <c r="J1679" s="3">
        <f t="shared" si="86"/>
        <v>1.111111108912155E-3</v>
      </c>
      <c r="K1679" s="3">
        <f>IFERROR(stats[[#This Row],[Q3]]-stats[[#This Row],[Q1]],"")</f>
        <v>8.3912033005617559E-5</v>
      </c>
      <c r="L1679" s="3">
        <f>IFERROR(AVERAGEIFS(H1660:H1679, H1660:H1679, "&lt;" &amp; stats[[#This Row],[Q3]]+(2*stats[[#This Row],[IQR]]), H1660:H1679, "&gt;" &amp; stats[[#This Row],[Q1]]-(2*stats[[#This Row],[IQR]])),"")</f>
        <v>1.0702614377163734E-3</v>
      </c>
    </row>
    <row r="1680" spans="1:12" x14ac:dyDescent="0.25">
      <c r="A1680" s="9">
        <v>44281.191736111112</v>
      </c>
      <c r="B1680" s="10">
        <v>0</v>
      </c>
      <c r="C1680" s="10">
        <v>1</v>
      </c>
      <c r="D1680" s="11">
        <f>SUM(B$2:B1680)</f>
        <v>3</v>
      </c>
      <c r="E1680" s="11">
        <f>SUM(C$2:C1680)</f>
        <v>1679</v>
      </c>
      <c r="F1680" s="12">
        <f>IF(stats[[#This Row],[Datetime]],stats[[#This Row],[Total Clear]]/stats[[#This Row],[Total Runs]],NA())</f>
        <v>1.7867778439547349E-3</v>
      </c>
      <c r="G1680" s="2">
        <f t="shared" si="84"/>
        <v>0</v>
      </c>
      <c r="H1680" s="3">
        <f>IFERROR(stats[[#This Row],[Datetime]]-A1679,"")</f>
        <v>8.4490740846376866E-4</v>
      </c>
      <c r="I1680" s="3">
        <f t="shared" si="85"/>
        <v>1.0098379680130165E-3</v>
      </c>
      <c r="J1680" s="3">
        <f t="shared" si="86"/>
        <v>1.111111108912155E-3</v>
      </c>
      <c r="K1680" s="3">
        <f>IFERROR(stats[[#This Row],[Q3]]-stats[[#This Row],[Q1]],"")</f>
        <v>1.0127314089913853E-4</v>
      </c>
      <c r="L1680" s="3">
        <f>IFERROR(AVERAGEIFS(H1661:H1680, H1661:H1680, "&lt;" &amp; stats[[#This Row],[Q3]]+(2*stats[[#This Row],[IQR]]), H1661:H1680, "&gt;" &amp; stats[[#This Row],[Q1]]-(2*stats[[#This Row],[IQR]])),"")</f>
        <v>1.0559640521772534E-3</v>
      </c>
    </row>
    <row r="1681" spans="1:12" x14ac:dyDescent="0.25">
      <c r="A1681" s="9">
        <v>44281.19253472222</v>
      </c>
      <c r="B1681" s="10">
        <v>0</v>
      </c>
      <c r="C1681" s="10">
        <v>1</v>
      </c>
      <c r="D1681" s="11">
        <f>SUM(B$2:B1681)</f>
        <v>3</v>
      </c>
      <c r="E1681" s="11">
        <f>SUM(C$2:C1681)</f>
        <v>1680</v>
      </c>
      <c r="F1681" s="12">
        <f>IF(stats[[#This Row],[Datetime]],stats[[#This Row],[Total Clear]]/stats[[#This Row],[Total Runs]],NA())</f>
        <v>1.7857142857142857E-3</v>
      </c>
      <c r="G1681" s="2">
        <f t="shared" si="84"/>
        <v>0</v>
      </c>
      <c r="H1681" s="3">
        <f>IFERROR(stats[[#This Row],[Datetime]]-A1680,"")</f>
        <v>7.9861110862111673E-4</v>
      </c>
      <c r="I1681" s="3">
        <f t="shared" si="85"/>
        <v>9.8379629889677744E-4</v>
      </c>
      <c r="J1681" s="3">
        <f t="shared" si="86"/>
        <v>1.111111108912155E-3</v>
      </c>
      <c r="K1681" s="3">
        <f>IFERROR(stats[[#This Row],[Q3]]-stats[[#This Row],[Q1]],"")</f>
        <v>1.2731481001537759E-4</v>
      </c>
      <c r="L1681" s="3">
        <f>IFERROR(AVERAGEIFS(H1662:H1681, H1662:H1681, "&lt;" &amp; stats[[#This Row],[Q3]]+(2*stats[[#This Row],[IQR]]), H1662:H1681, "&gt;" &amp; stats[[#This Row],[Q1]]-(2*stats[[#This Row],[IQR]])),"")</f>
        <v>1.0087719297428663E-3</v>
      </c>
    </row>
    <row r="1682" spans="1:12" x14ac:dyDescent="0.25">
      <c r="A1682" s="9">
        <v>44281.193414351852</v>
      </c>
      <c r="B1682" s="10">
        <v>0</v>
      </c>
      <c r="C1682" s="10">
        <v>1</v>
      </c>
      <c r="D1682" s="11">
        <f>SUM(B$2:B1682)</f>
        <v>3</v>
      </c>
      <c r="E1682" s="11">
        <f>SUM(C$2:C1682)</f>
        <v>1681</v>
      </c>
      <c r="F1682" s="12">
        <f>IF(stats[[#This Row],[Datetime]],stats[[#This Row],[Total Clear]]/stats[[#This Row],[Total Runs]],NA())</f>
        <v>1.784651992861392E-3</v>
      </c>
      <c r="G1682" s="2">
        <f t="shared" si="84"/>
        <v>0</v>
      </c>
      <c r="H1682" s="3">
        <f>IFERROR(stats[[#This Row],[Datetime]]-A1681,"")</f>
        <v>8.7962963152676821E-4</v>
      </c>
      <c r="I1682" s="3">
        <f t="shared" si="85"/>
        <v>9.5775462796154898E-4</v>
      </c>
      <c r="J1682" s="3">
        <f t="shared" si="86"/>
        <v>1.111111108912155E-3</v>
      </c>
      <c r="K1682" s="3">
        <f>IFERROR(stats[[#This Row],[Q3]]-stats[[#This Row],[Q1]],"")</f>
        <v>1.5335648095060606E-4</v>
      </c>
      <c r="L1682" s="3">
        <f>IFERROR(AVERAGEIFS(H1663:H1682, H1663:H1682, "&lt;" &amp; stats[[#This Row],[Q3]]+(2*stats[[#This Row],[IQR]]), H1663:H1682, "&gt;" &amp; stats[[#This Row],[Q1]]-(2*stats[[#This Row],[IQR]])),"")</f>
        <v>1.0008528264925669E-3</v>
      </c>
    </row>
    <row r="1683" spans="1:12" x14ac:dyDescent="0.25">
      <c r="A1683" s="9">
        <v>44281.194236111114</v>
      </c>
      <c r="B1683" s="10">
        <v>0</v>
      </c>
      <c r="C1683" s="10">
        <v>1</v>
      </c>
      <c r="D1683" s="11">
        <f>SUM(B$2:B1683)</f>
        <v>3</v>
      </c>
      <c r="E1683" s="11">
        <f>SUM(C$2:C1683)</f>
        <v>1682</v>
      </c>
      <c r="F1683" s="12">
        <f>IF(stats[[#This Row],[Datetime]],stats[[#This Row],[Total Clear]]/stats[[#This Row],[Total Runs]],NA())</f>
        <v>1.7835909631391202E-3</v>
      </c>
      <c r="G1683" s="2">
        <f t="shared" si="84"/>
        <v>0</v>
      </c>
      <c r="H1683" s="3">
        <f>IFERROR(stats[[#This Row],[Datetime]]-A1682,"")</f>
        <v>8.217592621804215E-4</v>
      </c>
      <c r="I1683" s="3">
        <f t="shared" si="85"/>
        <v>8.7094907576101832E-4</v>
      </c>
      <c r="J1683" s="3">
        <f t="shared" si="86"/>
        <v>1.111111108912155E-3</v>
      </c>
      <c r="K1683" s="3">
        <f>IFERROR(stats[[#This Row],[Q3]]-stats[[#This Row],[Q1]],"")</f>
        <v>2.4016203315113671E-4</v>
      </c>
      <c r="L1683" s="3">
        <f>IFERROR(AVERAGEIFS(H1664:H1683, H1664:H1683, "&lt;" &amp; stats[[#This Row],[Q3]]+(2*stats[[#This Row],[IQR]]), H1664:H1683, "&gt;" &amp; stats[[#This Row],[Q1]]-(2*stats[[#This Row],[IQR]])),"")</f>
        <v>9.8806042890493308E-4</v>
      </c>
    </row>
    <row r="1684" spans="1:12" x14ac:dyDescent="0.25">
      <c r="A1684" s="9">
        <v>44281.1950462963</v>
      </c>
      <c r="B1684" s="10">
        <v>0</v>
      </c>
      <c r="C1684" s="10">
        <v>1</v>
      </c>
      <c r="D1684" s="11">
        <f>SUM(B$2:B1684)</f>
        <v>3</v>
      </c>
      <c r="E1684" s="11">
        <f>SUM(C$2:C1684)</f>
        <v>1683</v>
      </c>
      <c r="F1684" s="12">
        <f>IF(stats[[#This Row],[Datetime]],stats[[#This Row],[Total Clear]]/stats[[#This Row],[Total Runs]],NA())</f>
        <v>1.7825311942959001E-3</v>
      </c>
      <c r="G1684" s="2">
        <f t="shared" si="84"/>
        <v>0</v>
      </c>
      <c r="H1684" s="3">
        <f>IFERROR(stats[[#This Row],[Datetime]]-A1683,"")</f>
        <v>8.1018518540076911E-4</v>
      </c>
      <c r="I1684" s="3">
        <f t="shared" si="85"/>
        <v>8.3912037189293187E-4</v>
      </c>
      <c r="J1684" s="3">
        <f t="shared" si="86"/>
        <v>1.111111108912155E-3</v>
      </c>
      <c r="K1684" s="3">
        <f>IFERROR(stats[[#This Row],[Q3]]-stats[[#This Row],[Q1]],"")</f>
        <v>2.7199073701922316E-4</v>
      </c>
      <c r="L1684" s="3">
        <f>IFERROR(AVERAGEIFS(H1665:H1684, H1665:H1684, "&lt;" &amp; stats[[#This Row],[Q3]]+(2*stats[[#This Row],[IQR]]), H1665:H1684, "&gt;" &amp; stats[[#This Row],[Q1]]-(2*stats[[#This Row],[IQR]])),"")</f>
        <v>9.7587719325307066E-4</v>
      </c>
    </row>
    <row r="1685" spans="1:12" x14ac:dyDescent="0.25">
      <c r="A1685" s="9">
        <v>44281.195868055554</v>
      </c>
      <c r="B1685" s="10">
        <v>0</v>
      </c>
      <c r="C1685" s="10">
        <v>1</v>
      </c>
      <c r="D1685" s="11">
        <f>SUM(B$2:B1685)</f>
        <v>3</v>
      </c>
      <c r="E1685" s="11">
        <f>SUM(C$2:C1685)</f>
        <v>1684</v>
      </c>
      <c r="F1685" s="12">
        <f>IF(stats[[#This Row],[Datetime]],stats[[#This Row],[Total Clear]]/stats[[#This Row],[Total Runs]],NA())</f>
        <v>1.7814726840855108E-3</v>
      </c>
      <c r="G1685" s="2">
        <f t="shared" si="84"/>
        <v>0</v>
      </c>
      <c r="H1685" s="3">
        <f>IFERROR(stats[[#This Row],[Datetime]]-A1684,"")</f>
        <v>8.2175925490446389E-4</v>
      </c>
      <c r="I1685" s="3">
        <f t="shared" si="85"/>
        <v>8.217592603614321E-4</v>
      </c>
      <c r="J1685" s="3">
        <f t="shared" si="86"/>
        <v>1.0850694470718736E-3</v>
      </c>
      <c r="K1685" s="3">
        <f>IFERROR(stats[[#This Row],[Q3]]-stats[[#This Row],[Q1]],"")</f>
        <v>2.6331018671044149E-4</v>
      </c>
      <c r="L1685" s="3">
        <f>IFERROR(AVERAGEIFS(H1666:H1685, H1666:H1685, "&lt;" &amp; stats[[#This Row],[Q3]]+(2*stats[[#This Row],[IQR]]), H1666:H1685, "&gt;" &amp; stats[[#This Row],[Q1]]-(2*stats[[#This Row],[IQR]])),"")</f>
        <v>9.582115009451579E-4</v>
      </c>
    </row>
    <row r="1686" spans="1:12" x14ac:dyDescent="0.25">
      <c r="A1686" s="9">
        <v>44281.196747685186</v>
      </c>
      <c r="B1686" s="10">
        <v>0</v>
      </c>
      <c r="C1686" s="10">
        <v>1</v>
      </c>
      <c r="D1686" s="11">
        <f>SUM(B$2:B1686)</f>
        <v>3</v>
      </c>
      <c r="E1686" s="11">
        <f>SUM(C$2:C1686)</f>
        <v>1685</v>
      </c>
      <c r="F1686" s="12">
        <f>IF(stats[[#This Row],[Datetime]],stats[[#This Row],[Total Clear]]/stats[[#This Row],[Total Runs]],NA())</f>
        <v>1.7804154302670622E-3</v>
      </c>
      <c r="G1686" s="2">
        <f t="shared" si="84"/>
        <v>0</v>
      </c>
      <c r="H1686" s="3">
        <f>IFERROR(stats[[#This Row],[Datetime]]-A1685,"")</f>
        <v>8.7962963152676821E-4</v>
      </c>
      <c r="I1686" s="3">
        <f t="shared" si="85"/>
        <v>8.217592603614321E-4</v>
      </c>
      <c r="J1686" s="3">
        <f t="shared" si="86"/>
        <v>1.0850694470718736E-3</v>
      </c>
      <c r="K1686" s="3">
        <f>IFERROR(stats[[#This Row],[Q3]]-stats[[#This Row],[Q1]],"")</f>
        <v>2.6331018671044149E-4</v>
      </c>
      <c r="L1686" s="3">
        <f>IFERROR(AVERAGEIFS(H1667:H1686, H1667:H1686, "&lt;" &amp; stats[[#This Row],[Q3]]+(2*stats[[#This Row],[IQR]]), H1667:H1686, "&gt;" &amp; stats[[#This Row],[Q1]]-(2*stats[[#This Row],[IQR]])),"")</f>
        <v>9.5272904467205276E-4</v>
      </c>
    </row>
    <row r="1687" spans="1:12" x14ac:dyDescent="0.25">
      <c r="A1687" s="9">
        <v>44281.197488425925</v>
      </c>
      <c r="B1687" s="10">
        <v>0</v>
      </c>
      <c r="C1687" s="10">
        <v>1</v>
      </c>
      <c r="D1687" s="11">
        <f>SUM(B$2:B1687)</f>
        <v>3</v>
      </c>
      <c r="E1687" s="11">
        <f>SUM(C$2:C1687)</f>
        <v>1686</v>
      </c>
      <c r="F1687" s="12">
        <f>IF(stats[[#This Row],[Datetime]],stats[[#This Row],[Total Clear]]/stats[[#This Row],[Total Runs]],NA())</f>
        <v>1.7793594306049821E-3</v>
      </c>
      <c r="G1687" s="2">
        <f t="shared" si="84"/>
        <v>0</v>
      </c>
      <c r="H1687" s="3">
        <f>IFERROR(stats[[#This Row],[Datetime]]-A1686,"")</f>
        <v>7.4074073927477002E-4</v>
      </c>
      <c r="I1687" s="3">
        <f t="shared" si="85"/>
        <v>8.1886573752854019E-4</v>
      </c>
      <c r="J1687" s="3">
        <f t="shared" si="86"/>
        <v>1.0677083355403738E-3</v>
      </c>
      <c r="K1687" s="3">
        <f>IFERROR(stats[[#This Row],[Q3]]-stats[[#This Row],[Q1]],"")</f>
        <v>2.4884259801183362E-4</v>
      </c>
      <c r="L1687" s="3">
        <f>IFERROR(AVERAGEIFS(H1668:H1687, H1668:H1687, "&lt;" &amp; stats[[#This Row],[Q3]]+(2*stats[[#This Row],[IQR]]), H1668:H1687, "&gt;" &amp; stats[[#This Row],[Q1]]-(2*stats[[#This Row],[IQR]])),"")</f>
        <v>9.3201754383411949E-4</v>
      </c>
    </row>
    <row r="1688" spans="1:12" x14ac:dyDescent="0.25">
      <c r="A1688" s="9">
        <v>44281.198368055557</v>
      </c>
      <c r="B1688" s="10">
        <v>0</v>
      </c>
      <c r="C1688" s="10">
        <v>1</v>
      </c>
      <c r="D1688" s="11">
        <f>SUM(B$2:B1688)</f>
        <v>3</v>
      </c>
      <c r="E1688" s="11">
        <f>SUM(C$2:C1688)</f>
        <v>1687</v>
      </c>
      <c r="F1688" s="12">
        <f>IF(stats[[#This Row],[Datetime]],stats[[#This Row],[Total Clear]]/stats[[#This Row],[Total Runs]],NA())</f>
        <v>1.7783046828689982E-3</v>
      </c>
      <c r="G1688" s="2">
        <f t="shared" si="84"/>
        <v>0</v>
      </c>
      <c r="H1688" s="3">
        <f>IFERROR(stats[[#This Row],[Datetime]]-A1687,"")</f>
        <v>8.7962963152676821E-4</v>
      </c>
      <c r="I1688" s="3">
        <f t="shared" si="85"/>
        <v>8.1886573752854019E-4</v>
      </c>
      <c r="J1688" s="3">
        <f t="shared" si="86"/>
        <v>1.0677083355403738E-3</v>
      </c>
      <c r="K1688" s="3">
        <f>IFERROR(stats[[#This Row],[Q3]]-stats[[#This Row],[Q1]],"")</f>
        <v>2.4884259801183362E-4</v>
      </c>
      <c r="L1688" s="3">
        <f>IFERROR(AVERAGEIFS(H1669:H1688, H1669:H1688, "&lt;" &amp; stats[[#This Row],[Q3]]+(2*stats[[#This Row],[IQR]]), H1669:H1688, "&gt;" &amp; stats[[#This Row],[Q1]]-(2*stats[[#This Row],[IQR]])),"")</f>
        <v>9.2470760213664586E-4</v>
      </c>
    </row>
    <row r="1689" spans="1:12" x14ac:dyDescent="0.25">
      <c r="A1689" s="9">
        <v>44281.199270833335</v>
      </c>
      <c r="B1689" s="10">
        <v>0</v>
      </c>
      <c r="C1689" s="10">
        <v>1</v>
      </c>
      <c r="D1689" s="11">
        <f>SUM(B$2:B1689)</f>
        <v>3</v>
      </c>
      <c r="E1689" s="11">
        <f>SUM(C$2:C1689)</f>
        <v>1688</v>
      </c>
      <c r="F1689" s="12">
        <f>IF(stats[[#This Row],[Datetime]],stats[[#This Row],[Total Clear]]/stats[[#This Row],[Total Runs]],NA())</f>
        <v>1.7772511848341231E-3</v>
      </c>
      <c r="G1689" s="2">
        <f t="shared" si="84"/>
        <v>0</v>
      </c>
      <c r="H1689" s="3">
        <f>IFERROR(stats[[#This Row],[Datetime]]-A1688,"")</f>
        <v>9.0277777781011537E-4</v>
      </c>
      <c r="I1689" s="3">
        <f t="shared" si="85"/>
        <v>8.1886573752854019E-4</v>
      </c>
      <c r="J1689" s="3">
        <f t="shared" si="86"/>
        <v>1.0561342642176896E-3</v>
      </c>
      <c r="K1689" s="3">
        <f>IFERROR(stats[[#This Row],[Q3]]-stats[[#This Row],[Q1]],"")</f>
        <v>2.3726852668914944E-4</v>
      </c>
      <c r="L1689" s="3">
        <f>IFERROR(AVERAGEIFS(H1670:H1689, H1670:H1689, "&lt;" &amp; stats[[#This Row],[Q3]]+(2*stats[[#This Row],[IQR]]), H1670:H1689, "&gt;" &amp; stats[[#This Row],[Q1]]-(2*stats[[#This Row],[IQR]])),"")</f>
        <v>9.1374268997338056E-4</v>
      </c>
    </row>
    <row r="1690" spans="1:12" x14ac:dyDescent="0.25">
      <c r="A1690" s="9">
        <v>44281.200104166666</v>
      </c>
      <c r="B1690" s="10">
        <v>0</v>
      </c>
      <c r="C1690" s="10">
        <v>1</v>
      </c>
      <c r="D1690" s="11">
        <f>SUM(B$2:B1690)</f>
        <v>3</v>
      </c>
      <c r="E1690" s="11">
        <f>SUM(C$2:C1690)</f>
        <v>1689</v>
      </c>
      <c r="F1690" s="12">
        <f>IF(stats[[#This Row],[Datetime]],stats[[#This Row],[Total Clear]]/stats[[#This Row],[Total Runs]],NA())</f>
        <v>1.7761989342806395E-3</v>
      </c>
      <c r="G1690" s="2">
        <f t="shared" si="84"/>
        <v>0</v>
      </c>
      <c r="H1690" s="3">
        <f>IFERROR(stats[[#This Row],[Datetime]]-A1689,"")</f>
        <v>8.3333333168411627E-4</v>
      </c>
      <c r="I1690" s="3">
        <f t="shared" si="85"/>
        <v>8.1886573752854019E-4</v>
      </c>
      <c r="J1690" s="3">
        <f t="shared" si="86"/>
        <v>1.0445601838000584E-3</v>
      </c>
      <c r="K1690" s="3">
        <f>IFERROR(stats[[#This Row],[Q3]]-stats[[#This Row],[Q1]],"")</f>
        <v>2.2569444627151825E-4</v>
      </c>
      <c r="L1690" s="3">
        <f>IFERROR(AVERAGEIFS(H1671:H1690, H1671:H1690, "&lt;" &amp; stats[[#This Row],[Q3]]+(2*stats[[#This Row],[IQR]]), H1671:H1690, "&gt;" &amp; stats[[#This Row],[Q1]]-(2*stats[[#This Row],[IQR]])),"")</f>
        <v>9.0155945393857306E-4</v>
      </c>
    </row>
    <row r="1691" spans="1:12" x14ac:dyDescent="0.25">
      <c r="A1691" s="9">
        <v>44281.200960648152</v>
      </c>
      <c r="B1691" s="10">
        <v>0</v>
      </c>
      <c r="C1691" s="10">
        <v>1</v>
      </c>
      <c r="D1691" s="11">
        <f>SUM(B$2:B1691)</f>
        <v>3</v>
      </c>
      <c r="E1691" s="11">
        <f>SUM(C$2:C1691)</f>
        <v>1690</v>
      </c>
      <c r="F1691" s="12">
        <f>IF(stats[[#This Row],[Datetime]],stats[[#This Row],[Total Clear]]/stats[[#This Row],[Total Runs]],NA())</f>
        <v>1.7751479289940828E-3</v>
      </c>
      <c r="G1691" s="2">
        <f t="shared" si="84"/>
        <v>0</v>
      </c>
      <c r="H1691" s="3">
        <f>IFERROR(stats[[#This Row],[Datetime]]-A1690,"")</f>
        <v>8.5648148524342105E-4</v>
      </c>
      <c r="I1691" s="3">
        <f t="shared" si="85"/>
        <v>8.1886573752854019E-4</v>
      </c>
      <c r="J1691" s="3">
        <f t="shared" si="86"/>
        <v>9.9826388577639591E-4</v>
      </c>
      <c r="K1691" s="3">
        <f>IFERROR(stats[[#This Row],[Q3]]-stats[[#This Row],[Q1]],"")</f>
        <v>1.7939814824785572E-4</v>
      </c>
      <c r="L1691" s="3">
        <f>IFERROR(AVERAGEIFS(H1672:H1691, H1672:H1691, "&lt;" &amp; stats[[#This Row],[Q3]]+(2*stats[[#This Row],[IQR]]), H1672:H1691, "&gt;" &amp; stats[[#This Row],[Q1]]-(2*stats[[#This Row],[IQR]])),"")</f>
        <v>8.881578947981133E-4</v>
      </c>
    </row>
    <row r="1692" spans="1:12" x14ac:dyDescent="0.25">
      <c r="A1692" s="9">
        <v>44281.201840277776</v>
      </c>
      <c r="B1692" s="10">
        <v>0</v>
      </c>
      <c r="C1692" s="10">
        <v>1</v>
      </c>
      <c r="D1692" s="11">
        <f>SUM(B$2:B1692)</f>
        <v>3</v>
      </c>
      <c r="E1692" s="11">
        <f>SUM(C$2:C1692)</f>
        <v>1691</v>
      </c>
      <c r="F1692" s="12">
        <f>IF(stats[[#This Row],[Datetime]],stats[[#This Row],[Total Clear]]/stats[[#This Row],[Total Runs]],NA())</f>
        <v>1.7740981667652277E-3</v>
      </c>
      <c r="G1692" s="2">
        <f t="shared" si="84"/>
        <v>0</v>
      </c>
      <c r="H1692" s="3">
        <f>IFERROR(stats[[#This Row],[Datetime]]-A1691,"")</f>
        <v>8.7962962425081059E-4</v>
      </c>
      <c r="I1692" s="3">
        <f t="shared" si="85"/>
        <v>8.1886573752854019E-4</v>
      </c>
      <c r="J1692" s="3">
        <f t="shared" si="86"/>
        <v>9.2303240671753883E-4</v>
      </c>
      <c r="K1692" s="3">
        <f>IFERROR(stats[[#This Row],[Q3]]-stats[[#This Row],[Q1]],"")</f>
        <v>1.0416666918899864E-4</v>
      </c>
      <c r="L1692" s="3">
        <f>IFERROR(AVERAGEIFS(H1673:H1692, H1673:H1692, "&lt;" &amp; stats[[#This Row],[Q3]]+(2*stats[[#This Row],[IQR]]), H1673:H1692, "&gt;" &amp; stats[[#This Row],[Q1]]-(2*stats[[#This Row],[IQR]])),"")</f>
        <v>8.7475633527470847E-4</v>
      </c>
    </row>
    <row r="1693" spans="1:12" x14ac:dyDescent="0.25">
      <c r="A1693" s="9">
        <v>44281.202708333331</v>
      </c>
      <c r="B1693" s="10">
        <v>0</v>
      </c>
      <c r="C1693" s="10">
        <v>1</v>
      </c>
      <c r="D1693" s="11">
        <f>SUM(B$2:B1693)</f>
        <v>3</v>
      </c>
      <c r="E1693" s="11">
        <f>SUM(C$2:C1693)</f>
        <v>1692</v>
      </c>
      <c r="F1693" s="12">
        <f>IF(stats[[#This Row],[Datetime]],stats[[#This Row],[Total Clear]]/stats[[#This Row],[Total Runs]],NA())</f>
        <v>1.7730496453900709E-3</v>
      </c>
      <c r="G1693" s="2">
        <f t="shared" si="84"/>
        <v>0</v>
      </c>
      <c r="H1693" s="3">
        <f>IFERROR(stats[[#This Row],[Datetime]]-A1692,"")</f>
        <v>8.6805555474711582E-4</v>
      </c>
      <c r="I1693" s="3">
        <f t="shared" si="85"/>
        <v>8.1886573752854019E-4</v>
      </c>
      <c r="J1693" s="3">
        <f t="shared" si="86"/>
        <v>8.85416668097605E-4</v>
      </c>
      <c r="K1693" s="3">
        <f>IFERROR(stats[[#This Row],[Q3]]-stats[[#This Row],[Q1]],"")</f>
        <v>6.6550930569064803E-5</v>
      </c>
      <c r="L1693" s="3">
        <f>IFERROR(AVERAGEIFS(H1674:H1693, H1674:H1693, "&lt;" &amp; stats[[#This Row],[Q3]]+(2*stats[[#This Row],[IQR]]), H1674:H1693, "&gt;" &amp; stats[[#This Row],[Q1]]-(2*stats[[#This Row],[IQR]])),"")</f>
        <v>8.4218409542432605E-4</v>
      </c>
    </row>
    <row r="1694" spans="1:12" x14ac:dyDescent="0.25">
      <c r="A1694" s="9">
        <v>44281.203645833331</v>
      </c>
      <c r="B1694" s="10">
        <v>0</v>
      </c>
      <c r="C1694" s="10">
        <v>1</v>
      </c>
      <c r="D1694" s="11">
        <f>SUM(B$2:B1694)</f>
        <v>3</v>
      </c>
      <c r="E1694" s="11">
        <f>SUM(C$2:C1694)</f>
        <v>1693</v>
      </c>
      <c r="F1694" s="12">
        <f>IF(stats[[#This Row],[Datetime]],stats[[#This Row],[Total Clear]]/stats[[#This Row],[Total Runs]],NA())</f>
        <v>1.7720023626698169E-3</v>
      </c>
      <c r="G1694" s="2">
        <f t="shared" si="84"/>
        <v>0</v>
      </c>
      <c r="H1694" s="3">
        <f>IFERROR(stats[[#This Row],[Datetime]]-A1693,"")</f>
        <v>9.3750000087311491E-4</v>
      </c>
      <c r="I1694" s="3">
        <f t="shared" si="85"/>
        <v>8.1886573752854019E-4</v>
      </c>
      <c r="J1694" s="3">
        <f t="shared" si="86"/>
        <v>8.85416668097605E-4</v>
      </c>
      <c r="K1694" s="3">
        <f>IFERROR(stats[[#This Row],[Q3]]-stats[[#This Row],[Q1]],"")</f>
        <v>6.6550930569064803E-5</v>
      </c>
      <c r="L1694" s="3">
        <f>IFERROR(AVERAGEIFS(H1675:H1694, H1675:H1694, "&lt;" &amp; stats[[#This Row],[Q3]]+(2*stats[[#This Row],[IQR]]), H1675:H1694, "&gt;" &amp; stats[[#This Row],[Q1]]-(2*stats[[#This Row],[IQR]])),"")</f>
        <v>8.4747942350481427E-4</v>
      </c>
    </row>
    <row r="1695" spans="1:12" x14ac:dyDescent="0.25">
      <c r="A1695" s="9">
        <v>44281.20449074074</v>
      </c>
      <c r="B1695" s="10">
        <v>0</v>
      </c>
      <c r="C1695" s="10">
        <v>1</v>
      </c>
      <c r="D1695" s="11">
        <f>SUM(B$2:B1695)</f>
        <v>3</v>
      </c>
      <c r="E1695" s="11">
        <f>SUM(C$2:C1695)</f>
        <v>1694</v>
      </c>
      <c r="F1695" s="12">
        <f>IF(stats[[#This Row],[Datetime]],stats[[#This Row],[Total Clear]]/stats[[#This Row],[Total Runs]],NA())</f>
        <v>1.7709563164108619E-3</v>
      </c>
      <c r="G1695" s="2">
        <f t="shared" si="84"/>
        <v>0</v>
      </c>
      <c r="H1695" s="3">
        <f>IFERROR(stats[[#This Row],[Datetime]]-A1694,"")</f>
        <v>8.4490740846376866E-4</v>
      </c>
      <c r="I1695" s="3">
        <f t="shared" si="85"/>
        <v>8.1886573752854019E-4</v>
      </c>
      <c r="J1695" s="3">
        <f t="shared" si="86"/>
        <v>8.7962963152676821E-4</v>
      </c>
      <c r="K1695" s="3">
        <f>IFERROR(stats[[#This Row],[Q3]]-stats[[#This Row],[Q1]],"")</f>
        <v>6.0763893998228014E-5</v>
      </c>
      <c r="L1695" s="3">
        <f>IFERROR(AVERAGEIFS(H1676:H1695, H1676:H1695, "&lt;" &amp; stats[[#This Row],[Q3]]+(2*stats[[#This Row],[IQR]]), H1676:H1695, "&gt;" &amp; stats[[#This Row],[Q1]]-(2*stats[[#This Row],[IQR]])),"")</f>
        <v>8.4734405429212763E-4</v>
      </c>
    </row>
    <row r="1696" spans="1:12" x14ac:dyDescent="0.25">
      <c r="A1696" s="9">
        <v>44281.205312500002</v>
      </c>
      <c r="B1696" s="10">
        <v>0</v>
      </c>
      <c r="C1696" s="10">
        <v>1</v>
      </c>
      <c r="D1696" s="11">
        <f>SUM(B$2:B1696)</f>
        <v>3</v>
      </c>
      <c r="E1696" s="11">
        <f>SUM(C$2:C1696)</f>
        <v>1695</v>
      </c>
      <c r="F1696" s="12">
        <f>IF(stats[[#This Row],[Datetime]],stats[[#This Row],[Total Clear]]/stats[[#This Row],[Total Runs]],NA())</f>
        <v>1.7699115044247787E-3</v>
      </c>
      <c r="G1696" s="2">
        <f t="shared" si="84"/>
        <v>0</v>
      </c>
      <c r="H1696" s="3">
        <f>IFERROR(stats[[#This Row],[Datetime]]-A1695,"")</f>
        <v>8.217592621804215E-4</v>
      </c>
      <c r="I1696" s="3">
        <f t="shared" si="85"/>
        <v>8.1886573752854019E-4</v>
      </c>
      <c r="J1696" s="3">
        <f t="shared" si="86"/>
        <v>8.7962963152676821E-4</v>
      </c>
      <c r="K1696" s="3">
        <f>IFERROR(stats[[#This Row],[Q3]]-stats[[#This Row],[Q1]],"")</f>
        <v>6.0763893998228014E-5</v>
      </c>
      <c r="L1696" s="3">
        <f>IFERROR(AVERAGEIFS(H1677:H1696, H1677:H1696, "&lt;" &amp; stats[[#This Row],[Q3]]+(2*stats[[#This Row],[IQR]]), H1677:H1696, "&gt;" &amp; stats[[#This Row],[Q1]]-(2*stats[[#This Row],[IQR]])),"")</f>
        <v>8.3881578948900198E-4</v>
      </c>
    </row>
    <row r="1697" spans="1:12" x14ac:dyDescent="0.25">
      <c r="A1697" s="9">
        <v>44281.206226851849</v>
      </c>
      <c r="B1697" s="10">
        <v>0</v>
      </c>
      <c r="C1697" s="10">
        <v>1</v>
      </c>
      <c r="D1697" s="11">
        <f>SUM(B$2:B1697)</f>
        <v>3</v>
      </c>
      <c r="E1697" s="11">
        <f>SUM(C$2:C1697)</f>
        <v>1696</v>
      </c>
      <c r="F1697" s="12">
        <f>IF(stats[[#This Row],[Datetime]],stats[[#This Row],[Total Clear]]/stats[[#This Row],[Total Runs]],NA())</f>
        <v>1.7688679245283019E-3</v>
      </c>
      <c r="G1697" s="2">
        <f t="shared" si="84"/>
        <v>0</v>
      </c>
      <c r="H1697" s="3">
        <f>IFERROR(stats[[#This Row],[Datetime]]-A1696,"")</f>
        <v>9.1435184731381014E-4</v>
      </c>
      <c r="I1697" s="3">
        <f t="shared" si="85"/>
        <v>8.1886573752854019E-4</v>
      </c>
      <c r="J1697" s="3">
        <f t="shared" si="86"/>
        <v>8.7962963152676821E-4</v>
      </c>
      <c r="K1697" s="3">
        <f>IFERROR(stats[[#This Row],[Q3]]-stats[[#This Row],[Q1]],"")</f>
        <v>6.0763893998228014E-5</v>
      </c>
      <c r="L1697" s="3">
        <f>IFERROR(AVERAGEIFS(H1678:H1697, H1678:H1697, "&lt;" &amp; stats[[#This Row],[Q3]]+(2*stats[[#This Row],[IQR]]), H1678:H1697, "&gt;" &amp; stats[[#This Row],[Q1]]-(2*stats[[#This Row],[IQR]])),"")</f>
        <v>8.4259259238024238E-4</v>
      </c>
    </row>
    <row r="1698" spans="1:12" x14ac:dyDescent="0.25">
      <c r="A1698" s="9">
        <v>44281.207118055558</v>
      </c>
      <c r="B1698" s="10">
        <v>0</v>
      </c>
      <c r="C1698" s="10">
        <v>1</v>
      </c>
      <c r="D1698" s="11">
        <f>SUM(B$2:B1698)</f>
        <v>3</v>
      </c>
      <c r="E1698" s="11">
        <f>SUM(C$2:C1698)</f>
        <v>1697</v>
      </c>
      <c r="F1698" s="12">
        <f>IF(stats[[#This Row],[Datetime]],stats[[#This Row],[Total Clear]]/stats[[#This Row],[Total Runs]],NA())</f>
        <v>1.7678255745433118E-3</v>
      </c>
      <c r="G1698" s="2">
        <f t="shared" si="84"/>
        <v>0</v>
      </c>
      <c r="H1698" s="3">
        <f>IFERROR(stats[[#This Row],[Datetime]]-A1697,"")</f>
        <v>8.9120370830642059E-4</v>
      </c>
      <c r="I1698" s="3">
        <f t="shared" si="85"/>
        <v>8.217592603614321E-4</v>
      </c>
      <c r="J1698" s="3">
        <f t="shared" si="86"/>
        <v>8.7962963152676821E-4</v>
      </c>
      <c r="K1698" s="3">
        <f>IFERROR(stats[[#This Row],[Q3]]-stats[[#This Row],[Q1]],"")</f>
        <v>5.787037116533611E-5</v>
      </c>
      <c r="L1698" s="3">
        <f>IFERROR(AVERAGEIFS(H1679:H1698, H1679:H1698, "&lt;" &amp; stats[[#This Row],[Q3]]+(2*stats[[#This Row],[IQR]]), H1679:H1698, "&gt;" &amp; stats[[#This Row],[Q1]]-(2*stats[[#This Row],[IQR]])),"")</f>
        <v>8.4895833351765764E-4</v>
      </c>
    </row>
    <row r="1699" spans="1:12" x14ac:dyDescent="0.25">
      <c r="A1699" s="9">
        <v>44281.208032407405</v>
      </c>
      <c r="B1699" s="10">
        <v>0</v>
      </c>
      <c r="C1699" s="10">
        <v>1</v>
      </c>
      <c r="D1699" s="11">
        <f>SUM(B$2:B1699)</f>
        <v>3</v>
      </c>
      <c r="E1699" s="11">
        <f>SUM(C$2:C1699)</f>
        <v>1698</v>
      </c>
      <c r="F1699" s="12">
        <f>IF(stats[[#This Row],[Datetime]],stats[[#This Row],[Total Clear]]/stats[[#This Row],[Total Runs]],NA())</f>
        <v>1.7667844522968198E-3</v>
      </c>
      <c r="G1699" s="2">
        <f t="shared" si="84"/>
        <v>0</v>
      </c>
      <c r="H1699" s="3">
        <f>IFERROR(stats[[#This Row],[Datetime]]-A1698,"")</f>
        <v>9.1435184731381014E-4</v>
      </c>
      <c r="I1699" s="3">
        <f t="shared" si="85"/>
        <v>8.217592621804215E-4</v>
      </c>
      <c r="J1699" s="3">
        <f t="shared" si="86"/>
        <v>8.825231507216813E-4</v>
      </c>
      <c r="K1699" s="3">
        <f>IFERROR(stats[[#This Row],[Q3]]-stats[[#This Row],[Q1]],"")</f>
        <v>6.0763888541259803E-5</v>
      </c>
      <c r="L1699" s="3">
        <f>IFERROR(AVERAGEIFS(H1680:H1699, H1680:H1699, "&lt;" &amp; stats[[#This Row],[Q3]]+(2*stats[[#This Row],[IQR]]), H1680:H1699, "&gt;" &amp; stats[[#This Row],[Q1]]-(2*stats[[#This Row],[IQR]])),"")</f>
        <v>8.5706018508062702E-4</v>
      </c>
    </row>
    <row r="1700" spans="1:12" x14ac:dyDescent="0.25">
      <c r="A1700" s="9">
        <v>44281.208981481483</v>
      </c>
      <c r="B1700" s="10">
        <v>0</v>
      </c>
      <c r="C1700" s="10">
        <v>1</v>
      </c>
      <c r="D1700" s="11">
        <f>SUM(B$2:B1700)</f>
        <v>3</v>
      </c>
      <c r="E1700" s="11">
        <f>SUM(C$2:C1700)</f>
        <v>1699</v>
      </c>
      <c r="F1700" s="12">
        <f>IF(stats[[#This Row],[Datetime]],stats[[#This Row],[Total Clear]]/stats[[#This Row],[Total Runs]],NA())</f>
        <v>1.7657445556209534E-3</v>
      </c>
      <c r="G1700" s="2">
        <f t="shared" si="84"/>
        <v>0</v>
      </c>
      <c r="H1700" s="3">
        <f>IFERROR(stats[[#This Row],[Datetime]]-A1699,"")</f>
        <v>9.490740776527673E-4</v>
      </c>
      <c r="I1700" s="3">
        <f t="shared" si="85"/>
        <v>8.217592621804215E-4</v>
      </c>
      <c r="J1700" s="3">
        <f t="shared" si="86"/>
        <v>8.9409722568234429E-4</v>
      </c>
      <c r="K1700" s="3">
        <f>IFERROR(stats[[#This Row],[Q3]]-stats[[#This Row],[Q1]],"")</f>
        <v>7.2337963501922786E-5</v>
      </c>
      <c r="L1700" s="3">
        <f>IFERROR(AVERAGEIFS(H1681:H1700, H1681:H1700, "&lt;" &amp; stats[[#This Row],[Q3]]+(2*stats[[#This Row],[IQR]]), H1681:H1700, "&gt;" &amp; stats[[#This Row],[Q1]]-(2*stats[[#This Row],[IQR]])),"")</f>
        <v>8.6226851854007689E-4</v>
      </c>
    </row>
    <row r="1701" spans="1:12" x14ac:dyDescent="0.25">
      <c r="A1701" s="9">
        <v>44281.20988425926</v>
      </c>
      <c r="B1701" s="10">
        <v>0</v>
      </c>
      <c r="C1701" s="10">
        <v>1</v>
      </c>
      <c r="D1701" s="11">
        <f>SUM(B$2:B1701)</f>
        <v>3</v>
      </c>
      <c r="E1701" s="11">
        <f>SUM(C$2:C1701)</f>
        <v>1700</v>
      </c>
      <c r="F1701" s="12">
        <f>IF(stats[[#This Row],[Datetime]],stats[[#This Row],[Total Clear]]/stats[[#This Row],[Total Runs]],NA())</f>
        <v>1.7647058823529412E-3</v>
      </c>
      <c r="G1701" s="2">
        <f t="shared" si="84"/>
        <v>0</v>
      </c>
      <c r="H1701" s="3">
        <f>IFERROR(stats[[#This Row],[Datetime]]-A1700,"")</f>
        <v>9.0277777781011537E-4</v>
      </c>
      <c r="I1701" s="3">
        <f t="shared" si="85"/>
        <v>8.3043981430819258E-4</v>
      </c>
      <c r="J1701" s="3">
        <f t="shared" si="86"/>
        <v>9.0277777781011537E-4</v>
      </c>
      <c r="K1701" s="3">
        <f>IFERROR(stats[[#This Row],[Q3]]-stats[[#This Row],[Q1]],"")</f>
        <v>7.2337963501922786E-5</v>
      </c>
      <c r="L1701" s="3">
        <f>IFERROR(AVERAGEIFS(H1682:H1701, H1682:H1701, "&lt;" &amp; stats[[#This Row],[Q3]]+(2*stats[[#This Row],[IQR]]), H1682:H1701, "&gt;" &amp; stats[[#This Row],[Q1]]-(2*stats[[#This Row],[IQR]])),"")</f>
        <v>8.6747685199952687E-4</v>
      </c>
    </row>
    <row r="1702" spans="1:12" x14ac:dyDescent="0.25">
      <c r="A1702" s="9">
        <v>44281.210717592592</v>
      </c>
      <c r="B1702" s="10">
        <v>0</v>
      </c>
      <c r="C1702" s="10">
        <v>1</v>
      </c>
      <c r="D1702" s="11">
        <f>SUM(B$2:B1702)</f>
        <v>3</v>
      </c>
      <c r="E1702" s="11">
        <f>SUM(C$2:C1702)</f>
        <v>1701</v>
      </c>
      <c r="F1702" s="12">
        <f>IF(stats[[#This Row],[Datetime]],stats[[#This Row],[Total Clear]]/stats[[#This Row],[Total Runs]],NA())</f>
        <v>1.7636684303350969E-3</v>
      </c>
      <c r="G1702" s="2">
        <f t="shared" si="84"/>
        <v>0</v>
      </c>
      <c r="H1702" s="3">
        <f>IFERROR(stats[[#This Row],[Datetime]]-A1701,"")</f>
        <v>8.3333333168411627E-4</v>
      </c>
      <c r="I1702" s="3">
        <f t="shared" si="85"/>
        <v>8.3043981430819258E-4</v>
      </c>
      <c r="J1702" s="3">
        <f t="shared" si="86"/>
        <v>9.0277777781011537E-4</v>
      </c>
      <c r="K1702" s="3">
        <f>IFERROR(stats[[#This Row],[Q3]]-stats[[#This Row],[Q1]],"")</f>
        <v>7.2337963501922786E-5</v>
      </c>
      <c r="L1702" s="3">
        <f>IFERROR(AVERAGEIFS(H1683:H1702, H1683:H1702, "&lt;" &amp; stats[[#This Row],[Q3]]+(2*stats[[#This Row],[IQR]]), H1683:H1702, "&gt;" &amp; stats[[#This Row],[Q1]]-(2*stats[[#This Row],[IQR]])),"")</f>
        <v>8.6516203700739427E-4</v>
      </c>
    </row>
    <row r="1703" spans="1:12" x14ac:dyDescent="0.25">
      <c r="A1703" s="9">
        <v>44281.211631944447</v>
      </c>
      <c r="B1703" s="10">
        <v>0</v>
      </c>
      <c r="C1703" s="10">
        <v>1</v>
      </c>
      <c r="D1703" s="11">
        <f>SUM(B$2:B1703)</f>
        <v>3</v>
      </c>
      <c r="E1703" s="11">
        <f>SUM(C$2:C1703)</f>
        <v>1702</v>
      </c>
      <c r="F1703" s="12">
        <f>IF(stats[[#This Row],[Datetime]],stats[[#This Row],[Total Clear]]/stats[[#This Row],[Total Runs]],NA())</f>
        <v>1.7626321974148062E-3</v>
      </c>
      <c r="G1703" s="2">
        <f t="shared" si="84"/>
        <v>0</v>
      </c>
      <c r="H1703" s="3">
        <f>IFERROR(stats[[#This Row],[Datetime]]-A1702,"")</f>
        <v>9.1435185458976775E-4</v>
      </c>
      <c r="I1703" s="3">
        <f t="shared" si="85"/>
        <v>8.3333333168411627E-4</v>
      </c>
      <c r="J1703" s="3">
        <f t="shared" si="86"/>
        <v>9.0567129518603906E-4</v>
      </c>
      <c r="K1703" s="3">
        <f>IFERROR(stats[[#This Row],[Q3]]-stats[[#This Row],[Q1]],"")</f>
        <v>7.2337963501922786E-5</v>
      </c>
      <c r="L1703" s="3">
        <f>IFERROR(AVERAGEIFS(H1684:H1703, H1684:H1703, "&lt;" &amp; stats[[#This Row],[Q3]]+(2*stats[[#This Row],[IQR]]), H1684:H1703, "&gt;" &amp; stats[[#This Row],[Q1]]-(2*stats[[#This Row],[IQR]])),"")</f>
        <v>8.697916666278616E-4</v>
      </c>
    </row>
    <row r="1704" spans="1:12" x14ac:dyDescent="0.25">
      <c r="A1704" s="9">
        <v>44281.212581018517</v>
      </c>
      <c r="B1704" s="10">
        <v>0</v>
      </c>
      <c r="C1704" s="10">
        <v>1</v>
      </c>
      <c r="D1704" s="11">
        <f>SUM(B$2:B1704)</f>
        <v>3</v>
      </c>
      <c r="E1704" s="11">
        <f>SUM(C$2:C1704)</f>
        <v>1703</v>
      </c>
      <c r="F1704" s="12">
        <f>IF(stats[[#This Row],[Datetime]],stats[[#This Row],[Total Clear]]/stats[[#This Row],[Total Runs]],NA())</f>
        <v>1.7615971814445098E-3</v>
      </c>
      <c r="G1704" s="2">
        <f t="shared" si="84"/>
        <v>0</v>
      </c>
      <c r="H1704" s="3">
        <f>IFERROR(stats[[#This Row],[Datetime]]-A1703,"")</f>
        <v>9.4907407037680969E-4</v>
      </c>
      <c r="I1704" s="3">
        <f t="shared" si="85"/>
        <v>8.4201388926885556E-4</v>
      </c>
      <c r="J1704" s="3">
        <f t="shared" si="86"/>
        <v>9.1435184731381014E-4</v>
      </c>
      <c r="K1704" s="3">
        <f>IFERROR(stats[[#This Row],[Q3]]-stats[[#This Row],[Q1]],"")</f>
        <v>7.2337958044954576E-5</v>
      </c>
      <c r="L1704" s="3">
        <f>IFERROR(AVERAGEIFS(H1685:H1704, H1685:H1704, "&lt;" &amp; stats[[#This Row],[Q3]]+(2*stats[[#This Row],[IQR]]), H1685:H1704, "&gt;" &amp; stats[[#This Row],[Q1]]-(2*stats[[#This Row],[IQR]])),"")</f>
        <v>8.7673611087666357E-4</v>
      </c>
    </row>
    <row r="1705" spans="1:12" x14ac:dyDescent="0.25">
      <c r="A1705" s="9">
        <v>44281.213460648149</v>
      </c>
      <c r="B1705" s="10">
        <v>0</v>
      </c>
      <c r="C1705" s="10">
        <v>1</v>
      </c>
      <c r="D1705" s="11">
        <f>SUM(B$2:B1705)</f>
        <v>3</v>
      </c>
      <c r="E1705" s="11">
        <f>SUM(C$2:C1705)</f>
        <v>1704</v>
      </c>
      <c r="F1705" s="12">
        <f>IF(stats[[#This Row],[Datetime]],stats[[#This Row],[Total Clear]]/stats[[#This Row],[Total Runs]],NA())</f>
        <v>1.7605633802816902E-3</v>
      </c>
      <c r="G1705" s="2">
        <f t="shared" si="84"/>
        <v>0</v>
      </c>
      <c r="H1705" s="3">
        <f>IFERROR(stats[[#This Row],[Datetime]]-A1704,"")</f>
        <v>8.7962963152676821E-4</v>
      </c>
      <c r="I1705" s="3">
        <f t="shared" si="85"/>
        <v>8.5358796604850795E-4</v>
      </c>
      <c r="J1705" s="3">
        <f t="shared" si="86"/>
        <v>9.1435184731381014E-4</v>
      </c>
      <c r="K1705" s="3">
        <f>IFERROR(stats[[#This Row],[Q3]]-stats[[#This Row],[Q1]],"")</f>
        <v>6.0763881265302189E-5</v>
      </c>
      <c r="L1705" s="3">
        <f>IFERROR(AVERAGEIFS(H1686:H1705, H1686:H1705, "&lt;" &amp; stats[[#This Row],[Q3]]+(2*stats[[#This Row],[IQR]]), H1686:H1705, "&gt;" &amp; stats[[#This Row],[Q1]]-(2*stats[[#This Row],[IQR]])),"")</f>
        <v>8.796296297077788E-4</v>
      </c>
    </row>
    <row r="1706" spans="1:12" x14ac:dyDescent="0.25">
      <c r="A1706" s="9">
        <v>44281.214328703703</v>
      </c>
      <c r="B1706" s="10">
        <v>0</v>
      </c>
      <c r="C1706" s="10">
        <v>1</v>
      </c>
      <c r="D1706" s="11">
        <f>SUM(B$2:B1706)</f>
        <v>3</v>
      </c>
      <c r="E1706" s="11">
        <f>SUM(C$2:C1706)</f>
        <v>1705</v>
      </c>
      <c r="F1706" s="12">
        <f>IF(stats[[#This Row],[Datetime]],stats[[#This Row],[Total Clear]]/stats[[#This Row],[Total Runs]],NA())</f>
        <v>1.7595307917888563E-3</v>
      </c>
      <c r="G1706" s="2">
        <f t="shared" si="84"/>
        <v>0</v>
      </c>
      <c r="H1706" s="3">
        <f>IFERROR(stats[[#This Row],[Datetime]]-A1705,"")</f>
        <v>8.6805555474711582E-4</v>
      </c>
      <c r="I1706" s="3">
        <f t="shared" si="85"/>
        <v>8.5358796604850795E-4</v>
      </c>
      <c r="J1706" s="3">
        <f t="shared" si="86"/>
        <v>9.1435184731381014E-4</v>
      </c>
      <c r="K1706" s="3">
        <f>IFERROR(stats[[#This Row],[Q3]]-stats[[#This Row],[Q1]],"")</f>
        <v>6.0763881265302189E-5</v>
      </c>
      <c r="L1706" s="3">
        <f>IFERROR(AVERAGEIFS(H1687:H1706, H1687:H1706, "&lt;" &amp; stats[[#This Row],[Q3]]+(2*stats[[#This Row],[IQR]]), H1687:H1706, "&gt;" &amp; stats[[#This Row],[Q1]]-(2*stats[[#This Row],[IQR]])),"")</f>
        <v>8.7905092586879616E-4</v>
      </c>
    </row>
    <row r="1707" spans="1:12" x14ac:dyDescent="0.25">
      <c r="A1707" s="9">
        <v>44281.215254629627</v>
      </c>
      <c r="B1707" s="10">
        <v>0</v>
      </c>
      <c r="C1707" s="10">
        <v>1</v>
      </c>
      <c r="D1707" s="11">
        <f>SUM(B$2:B1707)</f>
        <v>3</v>
      </c>
      <c r="E1707" s="11">
        <f>SUM(C$2:C1707)</f>
        <v>1706</v>
      </c>
      <c r="F1707" s="12">
        <f>IF(stats[[#This Row],[Datetime]],stats[[#This Row],[Total Clear]]/stats[[#This Row],[Total Runs]],NA())</f>
        <v>1.7584994138335288E-3</v>
      </c>
      <c r="G1707" s="2">
        <f t="shared" si="84"/>
        <v>0</v>
      </c>
      <c r="H1707" s="3">
        <f>IFERROR(stats[[#This Row],[Datetime]]-A1706,"")</f>
        <v>9.2592592409346253E-4</v>
      </c>
      <c r="I1707" s="3">
        <f t="shared" si="85"/>
        <v>8.6516203737119213E-4</v>
      </c>
      <c r="J1707" s="3">
        <f t="shared" si="86"/>
        <v>9.1435184913279954E-4</v>
      </c>
      <c r="K1707" s="3">
        <f>IFERROR(stats[[#This Row],[Q3]]-stats[[#This Row],[Q1]],"")</f>
        <v>4.9189811761607416E-5</v>
      </c>
      <c r="L1707" s="3">
        <f>IFERROR(AVERAGEIFS(H1688:H1707, H1688:H1707, "&lt;" &amp; stats[[#This Row],[Q3]]+(2*stats[[#This Row],[IQR]]), H1688:H1707, "&gt;" &amp; stats[[#This Row],[Q1]]-(2*stats[[#This Row],[IQR]])),"")</f>
        <v>8.8831018510973083E-4</v>
      </c>
    </row>
    <row r="1708" spans="1:12" x14ac:dyDescent="0.25">
      <c r="A1708" s="9">
        <v>44281.216180555559</v>
      </c>
      <c r="B1708" s="10">
        <v>0</v>
      </c>
      <c r="C1708" s="10">
        <v>1</v>
      </c>
      <c r="D1708" s="11">
        <f>SUM(B$2:B1708)</f>
        <v>3</v>
      </c>
      <c r="E1708" s="11">
        <f>SUM(C$2:C1708)</f>
        <v>1707</v>
      </c>
      <c r="F1708" s="12">
        <f>IF(stats[[#This Row],[Datetime]],stats[[#This Row],[Total Clear]]/stats[[#This Row],[Total Runs]],NA())</f>
        <v>1.7574692442882249E-3</v>
      </c>
      <c r="G1708" s="2">
        <f t="shared" si="84"/>
        <v>0</v>
      </c>
      <c r="H1708" s="3">
        <f>IFERROR(stats[[#This Row],[Datetime]]-A1707,"")</f>
        <v>9.2592593136942014E-4</v>
      </c>
      <c r="I1708" s="3">
        <f t="shared" si="85"/>
        <v>8.6516203737119213E-4</v>
      </c>
      <c r="J1708" s="3">
        <f t="shared" si="86"/>
        <v>9.1724537196569145E-4</v>
      </c>
      <c r="K1708" s="3">
        <f>IFERROR(stats[[#This Row],[Q3]]-stats[[#This Row],[Q1]],"")</f>
        <v>5.208333459449932E-5</v>
      </c>
      <c r="L1708" s="3">
        <f>IFERROR(AVERAGEIFS(H1689:H1708, H1689:H1708, "&lt;" &amp; stats[[#This Row],[Q3]]+(2*stats[[#This Row],[IQR]]), H1689:H1708, "&gt;" &amp; stats[[#This Row],[Q1]]-(2*stats[[#This Row],[IQR]])),"")</f>
        <v>8.9062500010186343E-4</v>
      </c>
    </row>
    <row r="1709" spans="1:12" x14ac:dyDescent="0.25">
      <c r="A1709" s="9">
        <v>44281.21707175926</v>
      </c>
      <c r="B1709" s="10">
        <v>0</v>
      </c>
      <c r="C1709" s="10">
        <v>1</v>
      </c>
      <c r="D1709" s="11">
        <f>SUM(B$2:B1709)</f>
        <v>3</v>
      </c>
      <c r="E1709" s="11">
        <f>SUM(C$2:C1709)</f>
        <v>1708</v>
      </c>
      <c r="F1709" s="12">
        <f>IF(stats[[#This Row],[Datetime]],stats[[#This Row],[Total Clear]]/stats[[#This Row],[Total Runs]],NA())</f>
        <v>1.756440281030445E-3</v>
      </c>
      <c r="G1709" s="2">
        <f t="shared" si="84"/>
        <v>0</v>
      </c>
      <c r="H1709" s="3">
        <f>IFERROR(stats[[#This Row],[Datetime]]-A1708,"")</f>
        <v>8.9120370103046298E-4</v>
      </c>
      <c r="I1709" s="3">
        <f t="shared" si="85"/>
        <v>8.6516203737119213E-4</v>
      </c>
      <c r="J1709" s="3">
        <f t="shared" si="86"/>
        <v>9.1724537196569145E-4</v>
      </c>
      <c r="K1709" s="3">
        <f>IFERROR(stats[[#This Row],[Q3]]-stats[[#This Row],[Q1]],"")</f>
        <v>5.208333459449932E-5</v>
      </c>
      <c r="L1709" s="3">
        <f>IFERROR(AVERAGEIFS(H1690:H1709, H1690:H1709, "&lt;" &amp; stats[[#This Row],[Q3]]+(2*stats[[#This Row],[IQR]]), H1690:H1709, "&gt;" &amp; stats[[#This Row],[Q1]]-(2*stats[[#This Row],[IQR]])),"")</f>
        <v>8.9004629626288079E-4</v>
      </c>
    </row>
    <row r="1710" spans="1:12" x14ac:dyDescent="0.25">
      <c r="A1710" s="9">
        <v>44281.217986111114</v>
      </c>
      <c r="B1710" s="10">
        <v>0</v>
      </c>
      <c r="C1710" s="10">
        <v>1</v>
      </c>
      <c r="D1710" s="11">
        <f>SUM(B$2:B1710)</f>
        <v>3</v>
      </c>
      <c r="E1710" s="11">
        <f>SUM(C$2:C1710)</f>
        <v>1709</v>
      </c>
      <c r="F1710" s="12">
        <f>IF(stats[[#This Row],[Datetime]],stats[[#This Row],[Total Clear]]/stats[[#This Row],[Total Runs]],NA())</f>
        <v>1.7554125219426564E-3</v>
      </c>
      <c r="G1710" s="2">
        <f t="shared" si="84"/>
        <v>0</v>
      </c>
      <c r="H1710" s="3">
        <f>IFERROR(stats[[#This Row],[Datetime]]-A1709,"")</f>
        <v>9.1435185458976775E-4</v>
      </c>
      <c r="I1710" s="3">
        <f t="shared" si="85"/>
        <v>8.6805555474711582E-4</v>
      </c>
      <c r="J1710" s="3">
        <f t="shared" si="86"/>
        <v>9.1724537196569145E-4</v>
      </c>
      <c r="K1710" s="3">
        <f>IFERROR(stats[[#This Row],[Q3]]-stats[[#This Row],[Q1]],"")</f>
        <v>4.9189817218575627E-5</v>
      </c>
      <c r="L1710" s="3">
        <f>IFERROR(AVERAGEIFS(H1691:H1710, H1691:H1710, "&lt;" &amp; stats[[#This Row],[Q3]]+(2*stats[[#This Row],[IQR]]), H1691:H1710, "&gt;" &amp; stats[[#This Row],[Q1]]-(2*stats[[#This Row],[IQR]])),"")</f>
        <v>8.9409722240816334E-4</v>
      </c>
    </row>
    <row r="1711" spans="1:12" x14ac:dyDescent="0.25">
      <c r="A1711" s="9">
        <v>44281.218958333331</v>
      </c>
      <c r="B1711" s="10">
        <v>0</v>
      </c>
      <c r="C1711" s="10">
        <v>1</v>
      </c>
      <c r="D1711" s="11">
        <f>SUM(B$2:B1711)</f>
        <v>3</v>
      </c>
      <c r="E1711" s="11">
        <f>SUM(C$2:C1711)</f>
        <v>1710</v>
      </c>
      <c r="F1711" s="12">
        <f>IF(stats[[#This Row],[Datetime]],stats[[#This Row],[Total Clear]]/stats[[#This Row],[Total Runs]],NA())</f>
        <v>1.7543859649122807E-3</v>
      </c>
      <c r="G1711" s="2">
        <f t="shared" si="84"/>
        <v>0</v>
      </c>
      <c r="H1711" s="3">
        <f>IFERROR(stats[[#This Row],[Datetime]]-A1710,"")</f>
        <v>9.7222221666015685E-4</v>
      </c>
      <c r="I1711" s="3">
        <f t="shared" si="85"/>
        <v>8.767361068748869E-4</v>
      </c>
      <c r="J1711" s="3">
        <f t="shared" si="86"/>
        <v>9.2592592591245193E-4</v>
      </c>
      <c r="K1711" s="3">
        <f>IFERROR(stats[[#This Row],[Q3]]-stats[[#This Row],[Q1]],"")</f>
        <v>4.918981903756503E-5</v>
      </c>
      <c r="L1711" s="3">
        <f>IFERROR(AVERAGEIFS(H1692:H1711, H1692:H1711, "&lt;" &amp; stats[[#This Row],[Q3]]+(2*stats[[#This Row],[IQR]]), H1692:H1711, "&gt;" &amp; stats[[#This Row],[Q1]]-(2*stats[[#This Row],[IQR]])),"")</f>
        <v>8.9988425897900013E-4</v>
      </c>
    </row>
    <row r="1712" spans="1:12" x14ac:dyDescent="0.25">
      <c r="A1712" s="9">
        <v>44281.219930555555</v>
      </c>
      <c r="B1712" s="10">
        <v>0</v>
      </c>
      <c r="C1712" s="10">
        <v>1</v>
      </c>
      <c r="D1712" s="11">
        <f>SUM(B$2:B1712)</f>
        <v>3</v>
      </c>
      <c r="E1712" s="11">
        <f>SUM(C$2:C1712)</f>
        <v>1711</v>
      </c>
      <c r="F1712" s="12">
        <f>IF(stats[[#This Row],[Datetime]],stats[[#This Row],[Total Clear]]/stats[[#This Row],[Total Runs]],NA())</f>
        <v>1.7533606078316774E-3</v>
      </c>
      <c r="G1712" s="2">
        <f t="shared" si="84"/>
        <v>0</v>
      </c>
      <c r="H1712" s="3">
        <f>IFERROR(stats[[#This Row],[Datetime]]-A1711,"")</f>
        <v>9.7222222393611446E-4</v>
      </c>
      <c r="I1712" s="3">
        <f t="shared" si="85"/>
        <v>8.7673611233185511E-4</v>
      </c>
      <c r="J1712" s="3">
        <f t="shared" si="86"/>
        <v>9.2881944874534383E-4</v>
      </c>
      <c r="K1712" s="3">
        <f>IFERROR(stats[[#This Row],[Q3]]-stats[[#This Row],[Q1]],"")</f>
        <v>5.2083336413488723E-5</v>
      </c>
      <c r="L1712" s="3">
        <f>IFERROR(AVERAGEIFS(H1693:H1712, H1693:H1712, "&lt;" &amp; stats[[#This Row],[Q3]]+(2*stats[[#This Row],[IQR]]), H1693:H1712, "&gt;" &amp; stats[[#This Row],[Q1]]-(2*stats[[#This Row],[IQR]])),"")</f>
        <v>9.0451388896326532E-4</v>
      </c>
    </row>
    <row r="1713" spans="1:12" x14ac:dyDescent="0.25">
      <c r="A1713" s="9">
        <v>44281.220810185187</v>
      </c>
      <c r="B1713" s="10">
        <v>0</v>
      </c>
      <c r="C1713" s="10">
        <v>1</v>
      </c>
      <c r="D1713" s="11">
        <f>SUM(B$2:B1713)</f>
        <v>3</v>
      </c>
      <c r="E1713" s="11">
        <f>SUM(C$2:C1713)</f>
        <v>1712</v>
      </c>
      <c r="F1713" s="12">
        <f>IF(stats[[#This Row],[Datetime]],stats[[#This Row],[Total Clear]]/stats[[#This Row],[Total Runs]],NA())</f>
        <v>1.7523364485981308E-3</v>
      </c>
      <c r="G1713" s="2">
        <f t="shared" si="84"/>
        <v>0</v>
      </c>
      <c r="H1713" s="3">
        <f>IFERROR(stats[[#This Row],[Datetime]]-A1712,"")</f>
        <v>8.7962963152676821E-4</v>
      </c>
      <c r="I1713" s="3">
        <f t="shared" si="85"/>
        <v>8.7962963152676821E-4</v>
      </c>
      <c r="J1713" s="3">
        <f t="shared" si="86"/>
        <v>9.2881944874534383E-4</v>
      </c>
      <c r="K1713" s="3">
        <f>IFERROR(stats[[#This Row],[Q3]]-stats[[#This Row],[Q1]],"")</f>
        <v>4.9189817218575627E-5</v>
      </c>
      <c r="L1713" s="3">
        <f>IFERROR(AVERAGEIFS(H1694:H1713, H1694:H1713, "&lt;" &amp; stats[[#This Row],[Q3]]+(2*stats[[#This Row],[IQR]]), H1694:H1713, "&gt;" &amp; stats[[#This Row],[Q1]]-(2*stats[[#This Row],[IQR]])),"")</f>
        <v>9.0509259280224796E-4</v>
      </c>
    </row>
    <row r="1714" spans="1:12" x14ac:dyDescent="0.25">
      <c r="A1714" s="9">
        <v>44281.221689814818</v>
      </c>
      <c r="B1714" s="10">
        <v>0</v>
      </c>
      <c r="C1714" s="10">
        <v>1</v>
      </c>
      <c r="D1714" s="11">
        <f>SUM(B$2:B1714)</f>
        <v>3</v>
      </c>
      <c r="E1714" s="11">
        <f>SUM(C$2:C1714)</f>
        <v>1713</v>
      </c>
      <c r="F1714" s="12">
        <f>IF(stats[[#This Row],[Datetime]],stats[[#This Row],[Total Clear]]/stats[[#This Row],[Total Runs]],NA())</f>
        <v>1.7513134851138354E-3</v>
      </c>
      <c r="G1714" s="2">
        <f t="shared" si="84"/>
        <v>0</v>
      </c>
      <c r="H1714" s="3">
        <f>IFERROR(stats[[#This Row],[Datetime]]-A1713,"")</f>
        <v>8.7962963152676821E-4</v>
      </c>
      <c r="I1714" s="3">
        <f t="shared" si="85"/>
        <v>8.7962963152676821E-4</v>
      </c>
      <c r="J1714" s="3">
        <f t="shared" si="86"/>
        <v>9.2592592591245193E-4</v>
      </c>
      <c r="K1714" s="3">
        <f>IFERROR(stats[[#This Row],[Q3]]-stats[[#This Row],[Q1]],"")</f>
        <v>4.6296294385683723E-5</v>
      </c>
      <c r="L1714" s="3">
        <f>IFERROR(AVERAGEIFS(H1695:H1714, H1695:H1714, "&lt;" &amp; stats[[#This Row],[Q3]]+(2*stats[[#This Row],[IQR]]), H1695:H1714, "&gt;" &amp; stats[[#This Row],[Q1]]-(2*stats[[#This Row],[IQR]])),"")</f>
        <v>9.0219907433493059E-4</v>
      </c>
    </row>
    <row r="1715" spans="1:12" x14ac:dyDescent="0.25">
      <c r="A1715" s="9">
        <v>44281.222569444442</v>
      </c>
      <c r="B1715" s="10">
        <v>0</v>
      </c>
      <c r="C1715" s="10">
        <v>1</v>
      </c>
      <c r="D1715" s="11">
        <f>SUM(B$2:B1715)</f>
        <v>3</v>
      </c>
      <c r="E1715" s="11">
        <f>SUM(C$2:C1715)</f>
        <v>1714</v>
      </c>
      <c r="F1715" s="12">
        <f>IF(stats[[#This Row],[Datetime]],stats[[#This Row],[Total Clear]]/stats[[#This Row],[Total Runs]],NA())</f>
        <v>1.750291715285881E-3</v>
      </c>
      <c r="G1715" s="2">
        <f t="shared" si="84"/>
        <v>0</v>
      </c>
      <c r="H1715" s="3">
        <f>IFERROR(stats[[#This Row],[Datetime]]-A1714,"")</f>
        <v>8.7962962425081059E-4</v>
      </c>
      <c r="I1715" s="3">
        <f t="shared" si="85"/>
        <v>8.7962963152676821E-4</v>
      </c>
      <c r="J1715" s="3">
        <f t="shared" si="86"/>
        <v>9.2592592591245193E-4</v>
      </c>
      <c r="K1715" s="3">
        <f>IFERROR(stats[[#This Row],[Q3]]-stats[[#This Row],[Q1]],"")</f>
        <v>4.6296294385683723E-5</v>
      </c>
      <c r="L1715" s="3">
        <f>IFERROR(AVERAGEIFS(H1696:H1715, H1696:H1715, "&lt;" &amp; stats[[#This Row],[Q3]]+(2*stats[[#This Row],[IQR]]), H1696:H1715, "&gt;" &amp; stats[[#This Row],[Q1]]-(2*stats[[#This Row],[IQR]])),"")</f>
        <v>9.0393518512428268E-4</v>
      </c>
    </row>
    <row r="1716" spans="1:12" x14ac:dyDescent="0.25">
      <c r="A1716" s="9">
        <v>44281.223460648151</v>
      </c>
      <c r="B1716" s="10">
        <v>0</v>
      </c>
      <c r="C1716" s="10">
        <v>1</v>
      </c>
      <c r="D1716" s="11">
        <f>SUM(B$2:B1716)</f>
        <v>3</v>
      </c>
      <c r="E1716" s="11">
        <f>SUM(C$2:C1716)</f>
        <v>1715</v>
      </c>
      <c r="F1716" s="12">
        <f>IF(stats[[#This Row],[Datetime]],stats[[#This Row],[Total Clear]]/stats[[#This Row],[Total Runs]],NA())</f>
        <v>1.749271137026239E-3</v>
      </c>
      <c r="G1716" s="2">
        <f t="shared" si="84"/>
        <v>0</v>
      </c>
      <c r="H1716" s="3">
        <f>IFERROR(stats[[#This Row],[Datetime]]-A1715,"")</f>
        <v>8.9120370830642059E-4</v>
      </c>
      <c r="I1716" s="3">
        <f t="shared" si="85"/>
        <v>8.7962963152676821E-4</v>
      </c>
      <c r="J1716" s="3">
        <f t="shared" si="86"/>
        <v>9.2592592591245193E-4</v>
      </c>
      <c r="K1716" s="3">
        <f>IFERROR(stats[[#This Row],[Q3]]-stats[[#This Row],[Q1]],"")</f>
        <v>4.6296294385683723E-5</v>
      </c>
      <c r="L1716" s="3">
        <f>IFERROR(AVERAGEIFS(H1697:H1716, H1697:H1716, "&lt;" &amp; stats[[#This Row],[Q3]]+(2*stats[[#This Row],[IQR]]), H1697:H1716, "&gt;" &amp; stats[[#This Row],[Q1]]-(2*stats[[#This Row],[IQR]])),"")</f>
        <v>9.074074074305827E-4</v>
      </c>
    </row>
    <row r="1717" spans="1:12" x14ac:dyDescent="0.25">
      <c r="A1717" s="9">
        <v>44281.224340277775</v>
      </c>
      <c r="B1717" s="10">
        <v>0</v>
      </c>
      <c r="C1717" s="10">
        <v>1</v>
      </c>
      <c r="D1717" s="11">
        <f>SUM(B$2:B1717)</f>
        <v>3</v>
      </c>
      <c r="E1717" s="11">
        <f>SUM(C$2:C1717)</f>
        <v>1716</v>
      </c>
      <c r="F1717" s="12">
        <f>IF(stats[[#This Row],[Datetime]],stats[[#This Row],[Total Clear]]/stats[[#This Row],[Total Runs]],NA())</f>
        <v>1.7482517482517483E-3</v>
      </c>
      <c r="G1717" s="2">
        <f t="shared" si="84"/>
        <v>0</v>
      </c>
      <c r="H1717" s="3">
        <f>IFERROR(stats[[#This Row],[Datetime]]-A1716,"")</f>
        <v>8.7962962425081059E-4</v>
      </c>
      <c r="I1717" s="3">
        <f t="shared" si="85"/>
        <v>8.7962963152676821E-4</v>
      </c>
      <c r="J1717" s="3">
        <f t="shared" si="86"/>
        <v>9.2592592591245193E-4</v>
      </c>
      <c r="K1717" s="3">
        <f>IFERROR(stats[[#This Row],[Q3]]-stats[[#This Row],[Q1]],"")</f>
        <v>4.6296294385683723E-5</v>
      </c>
      <c r="L1717" s="3">
        <f>IFERROR(AVERAGEIFS(H1698:H1717, H1698:H1717, "&lt;" &amp; stats[[#This Row],[Q3]]+(2*stats[[#This Row],[IQR]]), H1698:H1717, "&gt;" &amp; stats[[#This Row],[Q1]]-(2*stats[[#This Row],[IQR]])),"")</f>
        <v>9.0567129627743275E-4</v>
      </c>
    </row>
    <row r="1718" spans="1:12" x14ac:dyDescent="0.25">
      <c r="A1718" s="9">
        <v>44281.225208333337</v>
      </c>
      <c r="B1718" s="10">
        <v>0</v>
      </c>
      <c r="C1718" s="10">
        <v>1</v>
      </c>
      <c r="D1718" s="11">
        <f>SUM(B$2:B1718)</f>
        <v>3</v>
      </c>
      <c r="E1718" s="11">
        <f>SUM(C$2:C1718)</f>
        <v>1717</v>
      </c>
      <c r="F1718" s="12">
        <f>IF(stats[[#This Row],[Datetime]],stats[[#This Row],[Total Clear]]/stats[[#This Row],[Total Runs]],NA())</f>
        <v>1.7472335468841002E-3</v>
      </c>
      <c r="G1718" s="2">
        <f t="shared" si="84"/>
        <v>0</v>
      </c>
      <c r="H1718" s="3">
        <f>IFERROR(stats[[#This Row],[Datetime]]-A1717,"")</f>
        <v>8.6805556202307343E-4</v>
      </c>
      <c r="I1718" s="3">
        <f t="shared" si="85"/>
        <v>8.796296297077788E-4</v>
      </c>
      <c r="J1718" s="3">
        <f t="shared" si="86"/>
        <v>9.2592592591245193E-4</v>
      </c>
      <c r="K1718" s="3">
        <f>IFERROR(stats[[#This Row],[Q3]]-stats[[#This Row],[Q1]],"")</f>
        <v>4.6296296204673126E-5</v>
      </c>
      <c r="L1718" s="3">
        <f>IFERROR(AVERAGEIFS(H1699:H1718, H1699:H1718, "&lt;" &amp; stats[[#This Row],[Q3]]+(2*stats[[#This Row],[IQR]]), H1699:H1718, "&gt;" &amp; stats[[#This Row],[Q1]]-(2*stats[[#This Row],[IQR]])),"")</f>
        <v>9.0451388896326532E-4</v>
      </c>
    </row>
    <row r="1719" spans="1:12" x14ac:dyDescent="0.25">
      <c r="A1719" s="9">
        <v>44281.226087962961</v>
      </c>
      <c r="B1719" s="10">
        <v>0</v>
      </c>
      <c r="C1719" s="10">
        <v>1</v>
      </c>
      <c r="D1719" s="11">
        <f>SUM(B$2:B1719)</f>
        <v>3</v>
      </c>
      <c r="E1719" s="11">
        <f>SUM(C$2:C1719)</f>
        <v>1718</v>
      </c>
      <c r="F1719" s="12">
        <f>IF(stats[[#This Row],[Datetime]],stats[[#This Row],[Total Clear]]/stats[[#This Row],[Total Runs]],NA())</f>
        <v>1.7462165308498253E-3</v>
      </c>
      <c r="G1719" s="2">
        <f t="shared" si="84"/>
        <v>0</v>
      </c>
      <c r="H1719" s="3">
        <f>IFERROR(stats[[#This Row],[Datetime]]-A1718,"")</f>
        <v>8.7962962425081059E-4</v>
      </c>
      <c r="I1719" s="3">
        <f t="shared" si="85"/>
        <v>8.7962962425081059E-4</v>
      </c>
      <c r="J1719" s="3">
        <f t="shared" si="86"/>
        <v>9.2592592591245193E-4</v>
      </c>
      <c r="K1719" s="3">
        <f>IFERROR(stats[[#This Row],[Q3]]-stats[[#This Row],[Q1]],"")</f>
        <v>4.6296301661641337E-5</v>
      </c>
      <c r="L1719" s="3">
        <f>IFERROR(AVERAGEIFS(H1700:H1719, H1700:H1719, "&lt;" &amp; stats[[#This Row],[Q3]]+(2*stats[[#This Row],[IQR]]), H1700:H1719, "&gt;" &amp; stats[[#This Row],[Q1]]-(2*stats[[#This Row],[IQR]])),"")</f>
        <v>9.0277777781011537E-4</v>
      </c>
    </row>
    <row r="1720" spans="1:12" x14ac:dyDescent="0.25">
      <c r="A1720" s="9">
        <v>44281.227048611108</v>
      </c>
      <c r="B1720" s="10">
        <v>0</v>
      </c>
      <c r="C1720" s="10">
        <v>1</v>
      </c>
      <c r="D1720" s="11">
        <f>SUM(B$2:B1720)</f>
        <v>3</v>
      </c>
      <c r="E1720" s="11">
        <f>SUM(C$2:C1720)</f>
        <v>1719</v>
      </c>
      <c r="F1720" s="12">
        <f>IF(stats[[#This Row],[Datetime]],stats[[#This Row],[Total Clear]]/stats[[#This Row],[Total Runs]],NA())</f>
        <v>1.7452006980802793E-3</v>
      </c>
      <c r="G1720" s="2">
        <f t="shared" si="84"/>
        <v>0</v>
      </c>
      <c r="H1720" s="3">
        <f>IFERROR(stats[[#This Row],[Datetime]]-A1719,"")</f>
        <v>9.6064814715646207E-4</v>
      </c>
      <c r="I1720" s="3">
        <f t="shared" si="85"/>
        <v>8.7962962425081059E-4</v>
      </c>
      <c r="J1720" s="3">
        <f t="shared" si="86"/>
        <v>9.2592592591245193E-4</v>
      </c>
      <c r="K1720" s="3">
        <f>IFERROR(stats[[#This Row],[Q3]]-stats[[#This Row],[Q1]],"")</f>
        <v>4.6296301661641337E-5</v>
      </c>
      <c r="L1720" s="3">
        <f>IFERROR(AVERAGEIFS(H1701:H1720, H1701:H1720, "&lt;" &amp; stats[[#This Row],[Q3]]+(2*stats[[#This Row],[IQR]]), H1701:H1720, "&gt;" &amp; stats[[#This Row],[Q1]]-(2*stats[[#This Row],[IQR]])),"")</f>
        <v>9.0335648128530015E-4</v>
      </c>
    </row>
    <row r="1721" spans="1:12" x14ac:dyDescent="0.25">
      <c r="A1721" s="9">
        <v>44281.227997685186</v>
      </c>
      <c r="B1721" s="10">
        <v>0</v>
      </c>
      <c r="C1721" s="10">
        <v>1</v>
      </c>
      <c r="D1721" s="11">
        <f>SUM(B$2:B1721)</f>
        <v>3</v>
      </c>
      <c r="E1721" s="11">
        <f>SUM(C$2:C1721)</f>
        <v>1720</v>
      </c>
      <c r="F1721" s="12">
        <f>IF(stats[[#This Row],[Datetime]],stats[[#This Row],[Total Clear]]/stats[[#This Row],[Total Runs]],NA())</f>
        <v>1.7441860465116279E-3</v>
      </c>
      <c r="G1721" s="2">
        <f t="shared" si="84"/>
        <v>0</v>
      </c>
      <c r="H1721" s="3">
        <f>IFERROR(stats[[#This Row],[Datetime]]-A1720,"")</f>
        <v>9.490740776527673E-4</v>
      </c>
      <c r="I1721" s="3">
        <f t="shared" si="85"/>
        <v>8.7962962425081059E-4</v>
      </c>
      <c r="J1721" s="3">
        <f t="shared" si="86"/>
        <v>9.3171296612126753E-4</v>
      </c>
      <c r="K1721" s="3">
        <f>IFERROR(stats[[#This Row],[Q3]]-stats[[#This Row],[Q1]],"")</f>
        <v>5.2083341870456934E-5</v>
      </c>
      <c r="L1721" s="3">
        <f>IFERROR(AVERAGEIFS(H1702:H1721, H1702:H1721, "&lt;" &amp; stats[[#This Row],[Q3]]+(2*stats[[#This Row],[IQR]]), H1702:H1721, "&gt;" &amp; stats[[#This Row],[Q1]]-(2*stats[[#This Row],[IQR]])),"")</f>
        <v>9.0567129627743275E-4</v>
      </c>
    </row>
    <row r="1722" spans="1:12" x14ac:dyDescent="0.25">
      <c r="A1722" s="9">
        <v>44281.22896990741</v>
      </c>
      <c r="B1722" s="10">
        <v>0</v>
      </c>
      <c r="C1722" s="10">
        <v>1</v>
      </c>
      <c r="D1722" s="11">
        <f>SUM(B$2:B1722)</f>
        <v>3</v>
      </c>
      <c r="E1722" s="11">
        <f>SUM(C$2:C1722)</f>
        <v>1721</v>
      </c>
      <c r="F1722" s="12">
        <f>IF(stats[[#This Row],[Datetime]],stats[[#This Row],[Total Clear]]/stats[[#This Row],[Total Runs]],NA())</f>
        <v>1.7431725740848344E-3</v>
      </c>
      <c r="G1722" s="2">
        <f t="shared" si="84"/>
        <v>0</v>
      </c>
      <c r="H1722" s="3">
        <f>IFERROR(stats[[#This Row],[Datetime]]-A1721,"")</f>
        <v>9.7222222393611446E-4</v>
      </c>
      <c r="I1722" s="3">
        <f t="shared" si="85"/>
        <v>8.796296297077788E-4</v>
      </c>
      <c r="J1722" s="3">
        <f t="shared" si="86"/>
        <v>9.4907407219579909E-4</v>
      </c>
      <c r="K1722" s="3">
        <f>IFERROR(stats[[#This Row],[Q3]]-stats[[#This Row],[Q1]],"")</f>
        <v>6.9444442488020286E-5</v>
      </c>
      <c r="L1722" s="3">
        <f>IFERROR(AVERAGEIFS(H1703:H1722, H1703:H1722, "&lt;" &amp; stats[[#This Row],[Q3]]+(2*stats[[#This Row],[IQR]]), H1703:H1722, "&gt;" &amp; stats[[#This Row],[Q1]]-(2*stats[[#This Row],[IQR]])),"")</f>
        <v>9.1261574089003257E-4</v>
      </c>
    </row>
    <row r="1723" spans="1:12" x14ac:dyDescent="0.25">
      <c r="A1723" s="9">
        <v>44281.229861111111</v>
      </c>
      <c r="B1723" s="10">
        <v>0</v>
      </c>
      <c r="C1723" s="10">
        <v>1</v>
      </c>
      <c r="D1723" s="11">
        <f>SUM(B$2:B1723)</f>
        <v>3</v>
      </c>
      <c r="E1723" s="11">
        <f>SUM(C$2:C1723)</f>
        <v>1722</v>
      </c>
      <c r="F1723" s="12">
        <f>IF(stats[[#This Row],[Datetime]],stats[[#This Row],[Total Clear]]/stats[[#This Row],[Total Runs]],NA())</f>
        <v>1.7421602787456446E-3</v>
      </c>
      <c r="G1723" s="2">
        <f t="shared" si="84"/>
        <v>0</v>
      </c>
      <c r="H1723" s="3">
        <f>IFERROR(stats[[#This Row],[Datetime]]-A1722,"")</f>
        <v>8.9120370103046298E-4</v>
      </c>
      <c r="I1723" s="3">
        <f t="shared" si="85"/>
        <v>8.796296297077788E-4</v>
      </c>
      <c r="J1723" s="3">
        <f t="shared" si="86"/>
        <v>9.4907407219579909E-4</v>
      </c>
      <c r="K1723" s="3">
        <f>IFERROR(stats[[#This Row],[Q3]]-stats[[#This Row],[Q1]],"")</f>
        <v>6.9444442488020286E-5</v>
      </c>
      <c r="L1723" s="3">
        <f>IFERROR(AVERAGEIFS(H1704:H1723, H1704:H1723, "&lt;" &amp; stats[[#This Row],[Q3]]+(2*stats[[#This Row],[IQR]]), H1704:H1723, "&gt;" &amp; stats[[#This Row],[Q1]]-(2*stats[[#This Row],[IQR]])),"")</f>
        <v>9.1145833321206739E-4</v>
      </c>
    </row>
    <row r="1724" spans="1:12" x14ac:dyDescent="0.25">
      <c r="A1724" s="9">
        <v>44281.230844907404</v>
      </c>
      <c r="B1724" s="10">
        <v>0</v>
      </c>
      <c r="C1724" s="10">
        <v>1</v>
      </c>
      <c r="D1724" s="11">
        <f>SUM(B$2:B1724)</f>
        <v>3</v>
      </c>
      <c r="E1724" s="11">
        <f>SUM(C$2:C1724)</f>
        <v>1723</v>
      </c>
      <c r="F1724" s="12">
        <f>IF(stats[[#This Row],[Datetime]],stats[[#This Row],[Total Clear]]/stats[[#This Row],[Total Runs]],NA())</f>
        <v>1.7411491584445734E-3</v>
      </c>
      <c r="G1724" s="2">
        <f t="shared" si="84"/>
        <v>0</v>
      </c>
      <c r="H1724" s="3">
        <f>IFERROR(stats[[#This Row],[Datetime]]-A1723,"")</f>
        <v>9.8379629343980923E-4</v>
      </c>
      <c r="I1724" s="3">
        <f t="shared" si="85"/>
        <v>8.796296297077788E-4</v>
      </c>
      <c r="J1724" s="3">
        <f t="shared" si="86"/>
        <v>9.5196759502869099E-4</v>
      </c>
      <c r="K1724" s="3">
        <f>IFERROR(stats[[#This Row],[Q3]]-stats[[#This Row],[Q1]],"")</f>
        <v>7.233796532091219E-5</v>
      </c>
      <c r="L1724" s="3">
        <f>IFERROR(AVERAGEIFS(H1705:H1724, H1705:H1724, "&lt;" &amp; stats[[#This Row],[Q3]]+(2*stats[[#This Row],[IQR]]), H1705:H1724, "&gt;" &amp; stats[[#This Row],[Q1]]-(2*stats[[#This Row],[IQR]])),"")</f>
        <v>9.1319444436521735E-4</v>
      </c>
    </row>
    <row r="1725" spans="1:12" x14ac:dyDescent="0.25">
      <c r="A1725" s="9">
        <v>44281.231724537036</v>
      </c>
      <c r="B1725" s="10">
        <v>0</v>
      </c>
      <c r="C1725" s="10">
        <v>1</v>
      </c>
      <c r="D1725" s="11">
        <f>SUM(B$2:B1725)</f>
        <v>3</v>
      </c>
      <c r="E1725" s="11">
        <f>SUM(C$2:C1725)</f>
        <v>1724</v>
      </c>
      <c r="F1725" s="12">
        <f>IF(stats[[#This Row],[Datetime]],stats[[#This Row],[Total Clear]]/stats[[#This Row],[Total Runs]],NA())</f>
        <v>1.7401392111368909E-3</v>
      </c>
      <c r="G1725" s="2">
        <f t="shared" si="84"/>
        <v>0</v>
      </c>
      <c r="H1725" s="3">
        <f>IFERROR(stats[[#This Row],[Datetime]]-A1724,"")</f>
        <v>8.7962963152676821E-4</v>
      </c>
      <c r="I1725" s="3">
        <f t="shared" si="85"/>
        <v>8.796296297077788E-4</v>
      </c>
      <c r="J1725" s="3">
        <f t="shared" si="86"/>
        <v>9.5196759502869099E-4</v>
      </c>
      <c r="K1725" s="3">
        <f>IFERROR(stats[[#This Row],[Q3]]-stats[[#This Row],[Q1]],"")</f>
        <v>7.233796532091219E-5</v>
      </c>
      <c r="L1725" s="3">
        <f>IFERROR(AVERAGEIFS(H1706:H1725, H1706:H1725, "&lt;" &amp; stats[[#This Row],[Q3]]+(2*stats[[#This Row],[IQR]]), H1706:H1725, "&gt;" &amp; stats[[#This Row],[Q1]]-(2*stats[[#This Row],[IQR]])),"")</f>
        <v>9.1319444436521735E-4</v>
      </c>
    </row>
    <row r="1726" spans="1:12" x14ac:dyDescent="0.25">
      <c r="A1726" s="9">
        <v>44281.232615740744</v>
      </c>
      <c r="B1726" s="10">
        <v>0</v>
      </c>
      <c r="C1726" s="10">
        <v>1</v>
      </c>
      <c r="D1726" s="11">
        <f>SUM(B$2:B1726)</f>
        <v>3</v>
      </c>
      <c r="E1726" s="11">
        <f>SUM(C$2:C1726)</f>
        <v>1725</v>
      </c>
      <c r="F1726" s="12">
        <f>IF(stats[[#This Row],[Datetime]],stats[[#This Row],[Total Clear]]/stats[[#This Row],[Total Runs]],NA())</f>
        <v>1.7391304347826088E-3</v>
      </c>
      <c r="G1726" s="2">
        <f t="shared" si="84"/>
        <v>0</v>
      </c>
      <c r="H1726" s="3">
        <f>IFERROR(stats[[#This Row],[Datetime]]-A1725,"")</f>
        <v>8.9120370830642059E-4</v>
      </c>
      <c r="I1726" s="3">
        <f t="shared" si="85"/>
        <v>8.7962963152676821E-4</v>
      </c>
      <c r="J1726" s="3">
        <f t="shared" si="86"/>
        <v>9.5196759502869099E-4</v>
      </c>
      <c r="K1726" s="3">
        <f>IFERROR(stats[[#This Row],[Q3]]-stats[[#This Row],[Q1]],"")</f>
        <v>7.2337963501922786E-5</v>
      </c>
      <c r="L1726" s="3">
        <f>IFERROR(AVERAGEIFS(H1707:H1726, H1707:H1726, "&lt;" &amp; stats[[#This Row],[Q3]]+(2*stats[[#This Row],[IQR]]), H1707:H1726, "&gt;" &amp; stats[[#This Row],[Q1]]-(2*stats[[#This Row],[IQR]])),"")</f>
        <v>9.1435185204318263E-4</v>
      </c>
    </row>
    <row r="1727" spans="1:12" x14ac:dyDescent="0.25">
      <c r="A1727" s="9">
        <v>44281.233564814815</v>
      </c>
      <c r="B1727" s="10">
        <v>0</v>
      </c>
      <c r="C1727" s="10">
        <v>1</v>
      </c>
      <c r="D1727" s="11">
        <f>SUM(B$2:B1727)</f>
        <v>3</v>
      </c>
      <c r="E1727" s="11">
        <f>SUM(C$2:C1727)</f>
        <v>1726</v>
      </c>
      <c r="F1727" s="12">
        <f>IF(stats[[#This Row],[Datetime]],stats[[#This Row],[Total Clear]]/stats[[#This Row],[Total Runs]],NA())</f>
        <v>1.7381228273464658E-3</v>
      </c>
      <c r="G1727" s="2">
        <f t="shared" si="84"/>
        <v>0</v>
      </c>
      <c r="H1727" s="3">
        <f>IFERROR(stats[[#This Row],[Datetime]]-A1726,"")</f>
        <v>9.4907407037680969E-4</v>
      </c>
      <c r="I1727" s="3">
        <f t="shared" si="85"/>
        <v>8.7962963152676821E-4</v>
      </c>
      <c r="J1727" s="3">
        <f t="shared" si="86"/>
        <v>9.5196759502869099E-4</v>
      </c>
      <c r="K1727" s="3">
        <f>IFERROR(stats[[#This Row],[Q3]]-stats[[#This Row],[Q1]],"")</f>
        <v>7.2337963501922786E-5</v>
      </c>
      <c r="L1727" s="3">
        <f>IFERROR(AVERAGEIFS(H1708:H1727, H1708:H1727, "&lt;" &amp; stats[[#This Row],[Q3]]+(2*stats[[#This Row],[IQR]]), H1708:H1727, "&gt;" &amp; stats[[#This Row],[Q1]]-(2*stats[[#This Row],[IQR]])),"")</f>
        <v>9.1550925935734995E-4</v>
      </c>
    </row>
    <row r="1728" spans="1:12" x14ac:dyDescent="0.25">
      <c r="A1728" s="9">
        <v>44281.234490740739</v>
      </c>
      <c r="B1728" s="10">
        <v>0</v>
      </c>
      <c r="C1728" s="10">
        <v>1</v>
      </c>
      <c r="D1728" s="11">
        <f>SUM(B$2:B1728)</f>
        <v>3</v>
      </c>
      <c r="E1728" s="11">
        <f>SUM(C$2:C1728)</f>
        <v>1727</v>
      </c>
      <c r="F1728" s="12">
        <f>IF(stats[[#This Row],[Datetime]],stats[[#This Row],[Total Clear]]/stats[[#This Row],[Total Runs]],NA())</f>
        <v>1.7371163867979154E-3</v>
      </c>
      <c r="G1728" s="2">
        <f t="shared" si="84"/>
        <v>0</v>
      </c>
      <c r="H1728" s="3">
        <f>IFERROR(stats[[#This Row],[Datetime]]-A1727,"")</f>
        <v>9.2592592409346253E-4</v>
      </c>
      <c r="I1728" s="3">
        <f t="shared" si="85"/>
        <v>8.7962963152676821E-4</v>
      </c>
      <c r="J1728" s="3">
        <f t="shared" si="86"/>
        <v>9.5196759502869099E-4</v>
      </c>
      <c r="K1728" s="3">
        <f>IFERROR(stats[[#This Row],[Q3]]-stats[[#This Row],[Q1]],"")</f>
        <v>7.2337963501922786E-5</v>
      </c>
      <c r="L1728" s="3">
        <f>IFERROR(AVERAGEIFS(H1709:H1728, H1709:H1728, "&lt;" &amp; stats[[#This Row],[Q3]]+(2*stats[[#This Row],[IQR]]), H1709:H1728, "&gt;" &amp; stats[[#This Row],[Q1]]-(2*stats[[#This Row],[IQR]])),"")</f>
        <v>9.1550925899355209E-4</v>
      </c>
    </row>
    <row r="1729" spans="1:12" x14ac:dyDescent="0.25">
      <c r="A1729" s="9">
        <v>44281.235347222224</v>
      </c>
      <c r="B1729" s="10">
        <v>0</v>
      </c>
      <c r="C1729" s="10">
        <v>1</v>
      </c>
      <c r="D1729" s="11">
        <f>SUM(B$2:B1729)</f>
        <v>3</v>
      </c>
      <c r="E1729" s="11">
        <f>SUM(C$2:C1729)</f>
        <v>1728</v>
      </c>
      <c r="F1729" s="12">
        <f>IF(stats[[#This Row],[Datetime]],stats[[#This Row],[Total Clear]]/stats[[#This Row],[Total Runs]],NA())</f>
        <v>1.736111111111111E-3</v>
      </c>
      <c r="G1729" s="2">
        <f t="shared" si="84"/>
        <v>0</v>
      </c>
      <c r="H1729" s="3">
        <f>IFERROR(stats[[#This Row],[Datetime]]-A1728,"")</f>
        <v>8.5648148524342105E-4</v>
      </c>
      <c r="I1729" s="3">
        <f t="shared" si="85"/>
        <v>8.796296297077788E-4</v>
      </c>
      <c r="J1729" s="3">
        <f t="shared" si="86"/>
        <v>9.5196759502869099E-4</v>
      </c>
      <c r="K1729" s="3">
        <f>IFERROR(stats[[#This Row],[Q3]]-stats[[#This Row],[Q1]],"")</f>
        <v>7.233796532091219E-5</v>
      </c>
      <c r="L1729" s="3">
        <f>IFERROR(AVERAGEIFS(H1710:H1729, H1710:H1729, "&lt;" &amp; stats[[#This Row],[Q3]]+(2*stats[[#This Row],[IQR]]), H1710:H1729, "&gt;" &amp; stats[[#This Row],[Q1]]-(2*stats[[#This Row],[IQR]])),"")</f>
        <v>9.1377314820419999E-4</v>
      </c>
    </row>
    <row r="1730" spans="1:12" x14ac:dyDescent="0.25">
      <c r="A1730" s="9">
        <v>44281.236250000002</v>
      </c>
      <c r="B1730" s="10">
        <v>0</v>
      </c>
      <c r="C1730" s="10">
        <v>1</v>
      </c>
      <c r="D1730" s="11">
        <f>SUM(B$2:B1730)</f>
        <v>3</v>
      </c>
      <c r="E1730" s="11">
        <f>SUM(C$2:C1730)</f>
        <v>1729</v>
      </c>
      <c r="F1730" s="12">
        <f>IF(stats[[#This Row],[Datetime]],stats[[#This Row],[Total Clear]]/stats[[#This Row],[Total Runs]],NA())</f>
        <v>1.735106998264893E-3</v>
      </c>
      <c r="G1730" s="2">
        <f t="shared" si="84"/>
        <v>0</v>
      </c>
      <c r="H1730" s="3">
        <f>IFERROR(stats[[#This Row],[Datetime]]-A1729,"")</f>
        <v>9.0277777781011537E-4</v>
      </c>
      <c r="I1730" s="3">
        <f t="shared" si="85"/>
        <v>8.796296297077788E-4</v>
      </c>
      <c r="J1730" s="3">
        <f t="shared" si="86"/>
        <v>9.5196759502869099E-4</v>
      </c>
      <c r="K1730" s="3">
        <f>IFERROR(stats[[#This Row],[Q3]]-stats[[#This Row],[Q1]],"")</f>
        <v>7.233796532091219E-5</v>
      </c>
      <c r="L1730" s="3">
        <f>IFERROR(AVERAGEIFS(H1711:H1730, H1711:H1730, "&lt;" &amp; stats[[#This Row],[Q3]]+(2*stats[[#This Row],[IQR]]), H1711:H1730, "&gt;" &amp; stats[[#This Row],[Q1]]-(2*stats[[#This Row],[IQR]])),"")</f>
        <v>9.1319444436521735E-4</v>
      </c>
    </row>
    <row r="1731" spans="1:12" x14ac:dyDescent="0.25">
      <c r="A1731" s="9">
        <v>44281.237118055556</v>
      </c>
      <c r="B1731" s="10">
        <v>0</v>
      </c>
      <c r="C1731" s="10">
        <v>1</v>
      </c>
      <c r="D1731" s="11">
        <f>SUM(B$2:B1731)</f>
        <v>3</v>
      </c>
      <c r="E1731" s="11">
        <f>SUM(C$2:C1731)</f>
        <v>1730</v>
      </c>
      <c r="F1731" s="12">
        <f>IF(stats[[#This Row],[Datetime]],stats[[#This Row],[Total Clear]]/stats[[#This Row],[Total Runs]],NA())</f>
        <v>1.7341040462427746E-3</v>
      </c>
      <c r="G1731" s="2">
        <f t="shared" si="84"/>
        <v>0</v>
      </c>
      <c r="H1731" s="3">
        <f>IFERROR(stats[[#This Row],[Datetime]]-A1730,"")</f>
        <v>8.6805555474711582E-4</v>
      </c>
      <c r="I1731" s="3">
        <f t="shared" si="85"/>
        <v>8.7962962425081059E-4</v>
      </c>
      <c r="J1731" s="3">
        <f t="shared" si="86"/>
        <v>9.4907407219579909E-4</v>
      </c>
      <c r="K1731" s="3">
        <f>IFERROR(stats[[#This Row],[Q3]]-stats[[#This Row],[Q1]],"")</f>
        <v>6.9444447944988497E-5</v>
      </c>
      <c r="L1731" s="3">
        <f>IFERROR(AVERAGEIFS(H1712:H1731, H1712:H1731, "&lt;" &amp; stats[[#This Row],[Q3]]+(2*stats[[#This Row],[IQR]]), H1712:H1731, "&gt;" &amp; stats[[#This Row],[Q1]]-(2*stats[[#This Row],[IQR]])),"")</f>
        <v>9.0798611126956534E-4</v>
      </c>
    </row>
    <row r="1732" spans="1:12" x14ac:dyDescent="0.25">
      <c r="A1732" s="9">
        <v>44281.237986111111</v>
      </c>
      <c r="B1732" s="10">
        <v>0</v>
      </c>
      <c r="C1732" s="10">
        <v>1</v>
      </c>
      <c r="D1732" s="11">
        <f>SUM(B$2:B1732)</f>
        <v>3</v>
      </c>
      <c r="E1732" s="11">
        <f>SUM(C$2:C1732)</f>
        <v>1731</v>
      </c>
      <c r="F1732" s="12">
        <f>IF(stats[[#This Row],[Datetime]],stats[[#This Row],[Total Clear]]/stats[[#This Row],[Total Runs]],NA())</f>
        <v>1.7331022530329288E-3</v>
      </c>
      <c r="G1732" s="2">
        <f t="shared" si="84"/>
        <v>0</v>
      </c>
      <c r="H1732" s="3">
        <f>IFERROR(stats[[#This Row],[Datetime]]-A1731,"")</f>
        <v>8.6805555474711582E-4</v>
      </c>
      <c r="I1732" s="3">
        <f t="shared" si="85"/>
        <v>8.7962962425081059E-4</v>
      </c>
      <c r="J1732" s="3">
        <f t="shared" si="86"/>
        <v>9.3171296066429932E-4</v>
      </c>
      <c r="K1732" s="3">
        <f>IFERROR(stats[[#This Row],[Q3]]-stats[[#This Row],[Q1]],"")</f>
        <v>5.2083336413488723E-5</v>
      </c>
      <c r="L1732" s="3">
        <f>IFERROR(AVERAGEIFS(H1713:H1732, H1713:H1732, "&lt;" &amp; stats[[#This Row],[Q3]]+(2*stats[[#This Row],[IQR]]), H1713:H1732, "&gt;" &amp; stats[[#This Row],[Q1]]-(2*stats[[#This Row],[IQR]])),"")</f>
        <v>9.0277777781011537E-4</v>
      </c>
    </row>
    <row r="1733" spans="1:12" x14ac:dyDescent="0.25">
      <c r="A1733" s="9">
        <v>44281.238854166666</v>
      </c>
      <c r="B1733" s="10">
        <v>0</v>
      </c>
      <c r="C1733" s="10">
        <v>1</v>
      </c>
      <c r="D1733" s="11">
        <f>SUM(B$2:B1733)</f>
        <v>3</v>
      </c>
      <c r="E1733" s="11">
        <f>SUM(C$2:C1733)</f>
        <v>1732</v>
      </c>
      <c r="F1733" s="12">
        <f>IF(stats[[#This Row],[Datetime]],stats[[#This Row],[Total Clear]]/stats[[#This Row],[Total Runs]],NA())</f>
        <v>1.7321016166281756E-3</v>
      </c>
      <c r="G1733" s="2">
        <f t="shared" si="84"/>
        <v>0</v>
      </c>
      <c r="H1733" s="3">
        <f>IFERROR(stats[[#This Row],[Datetime]]-A1732,"")</f>
        <v>8.6805555474711582E-4</v>
      </c>
      <c r="I1733" s="3">
        <f t="shared" si="85"/>
        <v>8.767361086938763E-4</v>
      </c>
      <c r="J1733" s="3">
        <f t="shared" si="86"/>
        <v>9.3171296066429932E-4</v>
      </c>
      <c r="K1733" s="3">
        <f>IFERROR(stats[[#This Row],[Q3]]-stats[[#This Row],[Q1]],"")</f>
        <v>5.4976851970423013E-5</v>
      </c>
      <c r="L1733" s="3">
        <f>IFERROR(AVERAGEIFS(H1714:H1733, H1714:H1733, "&lt;" &amp; stats[[#This Row],[Q3]]+(2*stats[[#This Row],[IQR]]), H1714:H1733, "&gt;" &amp; stats[[#This Row],[Q1]]-(2*stats[[#This Row],[IQR]])),"")</f>
        <v>9.0219907397113273E-4</v>
      </c>
    </row>
    <row r="1734" spans="1:12" x14ac:dyDescent="0.25">
      <c r="A1734" s="9">
        <v>44281.239965277775</v>
      </c>
      <c r="B1734" s="10">
        <v>0</v>
      </c>
      <c r="C1734" s="10">
        <v>1</v>
      </c>
      <c r="D1734" s="11">
        <f>SUM(B$2:B1734)</f>
        <v>3</v>
      </c>
      <c r="E1734" s="11">
        <f>SUM(C$2:C1734)</f>
        <v>1733</v>
      </c>
      <c r="F1734" s="12">
        <f>IF(stats[[#This Row],[Datetime]],stats[[#This Row],[Total Clear]]/stats[[#This Row],[Total Runs]],NA())</f>
        <v>1.7311021350259665E-3</v>
      </c>
      <c r="G1734" s="2">
        <f t="shared" si="84"/>
        <v>0</v>
      </c>
      <c r="H1734" s="3">
        <f>IFERROR(stats[[#This Row],[Datetime]]-A1733,"")</f>
        <v>1.111111108912155E-3</v>
      </c>
      <c r="I1734" s="3">
        <f t="shared" si="85"/>
        <v>8.767361086938763E-4</v>
      </c>
      <c r="J1734" s="3">
        <f t="shared" si="86"/>
        <v>9.4907407219579909E-4</v>
      </c>
      <c r="K1734" s="3">
        <f>IFERROR(stats[[#This Row],[Q3]]-stats[[#This Row],[Q1]],"")</f>
        <v>7.2337963501922786E-5</v>
      </c>
      <c r="L1734" s="3">
        <f>IFERROR(AVERAGEIFS(H1715:H1734, H1715:H1734, "&lt;" &amp; stats[[#This Row],[Q3]]+(2*stats[[#This Row],[IQR]]), H1715:H1734, "&gt;" &amp; stats[[#This Row],[Q1]]-(2*stats[[#This Row],[IQR]])),"")</f>
        <v>9.0338693936294144E-4</v>
      </c>
    </row>
    <row r="1735" spans="1:12" x14ac:dyDescent="0.25">
      <c r="A1735" s="9">
        <v>44281.240833333337</v>
      </c>
      <c r="B1735" s="10">
        <v>0</v>
      </c>
      <c r="C1735" s="10">
        <v>1</v>
      </c>
      <c r="D1735" s="11">
        <f>SUM(B$2:B1735)</f>
        <v>3</v>
      </c>
      <c r="E1735" s="11">
        <f>SUM(C$2:C1735)</f>
        <v>1734</v>
      </c>
      <c r="F1735" s="12">
        <f>IF(stats[[#This Row],[Datetime]],stats[[#This Row],[Total Clear]]/stats[[#This Row],[Total Runs]],NA())</f>
        <v>1.7301038062283738E-3</v>
      </c>
      <c r="G1735" s="2">
        <f t="shared" ref="G1735:G1798" si="87">SUM(B1716:B1735) / SUM(C1716:C1735)</f>
        <v>0</v>
      </c>
      <c r="H1735" s="3">
        <f>IFERROR(stats[[#This Row],[Datetime]]-A1734,"")</f>
        <v>8.6805556202307343E-4</v>
      </c>
      <c r="I1735" s="3">
        <f t="shared" ref="I1735:I1798" si="88">IFERROR(_xlfn.QUARTILE.INC(H1716:H1735,1),"")</f>
        <v>8.6805556202307343E-4</v>
      </c>
      <c r="J1735" s="3">
        <f t="shared" ref="J1735:J1798" si="89">IFERROR(_xlfn.QUARTILE.INC(H1716:H1735,3),"")</f>
        <v>9.4907407219579909E-4</v>
      </c>
      <c r="K1735" s="3">
        <f>IFERROR(stats[[#This Row],[Q3]]-stats[[#This Row],[Q1]],"")</f>
        <v>8.1018510172725655E-5</v>
      </c>
      <c r="L1735" s="3">
        <f>IFERROR(AVERAGEIFS(H1716:H1735, H1716:H1735, "&lt;" &amp; stats[[#This Row],[Q3]]+(2*stats[[#This Row],[IQR]]), H1716:H1735, "&gt;" &amp; stats[[#This Row],[Q1]]-(2*stats[[#This Row],[IQR]])),"")</f>
        <v>9.0277777819306045E-4</v>
      </c>
    </row>
    <row r="1736" spans="1:12" x14ac:dyDescent="0.25">
      <c r="A1736" s="9">
        <v>44281.241747685184</v>
      </c>
      <c r="B1736" s="10">
        <v>0</v>
      </c>
      <c r="C1736" s="10">
        <v>1</v>
      </c>
      <c r="D1736" s="11">
        <f>SUM(B$2:B1736)</f>
        <v>3</v>
      </c>
      <c r="E1736" s="11">
        <f>SUM(C$2:C1736)</f>
        <v>1735</v>
      </c>
      <c r="F1736" s="12">
        <f>IF(stats[[#This Row],[Datetime]],stats[[#This Row],[Total Clear]]/stats[[#This Row],[Total Runs]],NA())</f>
        <v>1.7291066282420749E-3</v>
      </c>
      <c r="G1736" s="2">
        <f t="shared" si="87"/>
        <v>0</v>
      </c>
      <c r="H1736" s="3">
        <f>IFERROR(stats[[#This Row],[Datetime]]-A1735,"")</f>
        <v>9.1435184731381014E-4</v>
      </c>
      <c r="I1736" s="3">
        <f t="shared" si="88"/>
        <v>8.6805556202307343E-4</v>
      </c>
      <c r="J1736" s="3">
        <f t="shared" si="89"/>
        <v>9.4907407219579909E-4</v>
      </c>
      <c r="K1736" s="3">
        <f>IFERROR(stats[[#This Row],[Q3]]-stats[[#This Row],[Q1]],"")</f>
        <v>8.1018510172725655E-5</v>
      </c>
      <c r="L1736" s="3">
        <f>IFERROR(AVERAGEIFS(H1717:H1736, H1717:H1736, "&lt;" &amp; stats[[#This Row],[Q3]]+(2*stats[[#This Row],[IQR]]), H1717:H1736, "&gt;" &amp; stats[[#This Row],[Q1]]-(2*stats[[#This Row],[IQR]])),"")</f>
        <v>9.0399610129871259E-4</v>
      </c>
    </row>
    <row r="1737" spans="1:12" x14ac:dyDescent="0.25">
      <c r="A1737" s="9">
        <v>44281.242650462962</v>
      </c>
      <c r="B1737" s="10">
        <v>0</v>
      </c>
      <c r="C1737" s="10">
        <v>1</v>
      </c>
      <c r="D1737" s="11">
        <f>SUM(B$2:B1737)</f>
        <v>3</v>
      </c>
      <c r="E1737" s="11">
        <f>SUM(C$2:C1737)</f>
        <v>1736</v>
      </c>
      <c r="F1737" s="12">
        <f>IF(stats[[#This Row],[Datetime]],stats[[#This Row],[Total Clear]]/stats[[#This Row],[Total Runs]],NA())</f>
        <v>1.7281105990783411E-3</v>
      </c>
      <c r="G1737" s="2">
        <f t="shared" si="87"/>
        <v>0</v>
      </c>
      <c r="H1737" s="3">
        <f>IFERROR(stats[[#This Row],[Datetime]]-A1736,"")</f>
        <v>9.0277777781011537E-4</v>
      </c>
      <c r="I1737" s="3">
        <f t="shared" si="88"/>
        <v>8.6805556202307343E-4</v>
      </c>
      <c r="J1737" s="3">
        <f t="shared" si="89"/>
        <v>9.4907407219579909E-4</v>
      </c>
      <c r="K1737" s="3">
        <f>IFERROR(stats[[#This Row],[Q3]]-stats[[#This Row],[Q1]],"")</f>
        <v>8.1018510172725655E-5</v>
      </c>
      <c r="L1737" s="3">
        <f>IFERROR(AVERAGEIFS(H1718:H1737, H1718:H1737, "&lt;" &amp; stats[[#This Row],[Q3]]+(2*stats[[#This Row],[IQR]]), H1718:H1737, "&gt;" &amp; stats[[#This Row],[Q1]]-(2*stats[[#This Row],[IQR]])),"")</f>
        <v>9.052144251702549E-4</v>
      </c>
    </row>
    <row r="1738" spans="1:12" x14ac:dyDescent="0.25">
      <c r="A1738" s="9">
        <v>44281.243541666663</v>
      </c>
      <c r="B1738" s="10">
        <v>0</v>
      </c>
      <c r="C1738" s="10">
        <v>1</v>
      </c>
      <c r="D1738" s="11">
        <f>SUM(B$2:B1738)</f>
        <v>3</v>
      </c>
      <c r="E1738" s="11">
        <f>SUM(C$2:C1738)</f>
        <v>1737</v>
      </c>
      <c r="F1738" s="12">
        <f>IF(stats[[#This Row],[Datetime]],stats[[#This Row],[Total Clear]]/stats[[#This Row],[Total Runs]],NA())</f>
        <v>1.7271157167530224E-3</v>
      </c>
      <c r="G1738" s="2">
        <f t="shared" si="87"/>
        <v>0</v>
      </c>
      <c r="H1738" s="3">
        <f>IFERROR(stats[[#This Row],[Datetime]]-A1737,"")</f>
        <v>8.9120370103046298E-4</v>
      </c>
      <c r="I1738" s="3">
        <f t="shared" si="88"/>
        <v>8.767361086938763E-4</v>
      </c>
      <c r="J1738" s="3">
        <f t="shared" si="89"/>
        <v>9.4907407219579909E-4</v>
      </c>
      <c r="K1738" s="3">
        <f>IFERROR(stats[[#This Row],[Q3]]-stats[[#This Row],[Q1]],"")</f>
        <v>7.2337963501922786E-5</v>
      </c>
      <c r="L1738" s="3">
        <f>IFERROR(AVERAGEIFS(H1719:H1738, H1719:H1738, "&lt;" &amp; stats[[#This Row],[Q3]]+(2*stats[[#This Row],[IQR]]), H1719:H1738, "&gt;" &amp; stats[[#This Row],[Q1]]-(2*stats[[#This Row],[IQR]])),"")</f>
        <v>9.0643274827590704E-4</v>
      </c>
    </row>
    <row r="1739" spans="1:12" x14ac:dyDescent="0.25">
      <c r="A1739" s="9">
        <v>44281.244467592594</v>
      </c>
      <c r="B1739" s="10">
        <v>0</v>
      </c>
      <c r="C1739" s="10">
        <v>1</v>
      </c>
      <c r="D1739" s="11">
        <f>SUM(B$2:B1739)</f>
        <v>3</v>
      </c>
      <c r="E1739" s="11">
        <f>SUM(C$2:C1739)</f>
        <v>1738</v>
      </c>
      <c r="F1739" s="12">
        <f>IF(stats[[#This Row],[Datetime]],stats[[#This Row],[Total Clear]]/stats[[#This Row],[Total Runs]],NA())</f>
        <v>1.7261219792865361E-3</v>
      </c>
      <c r="G1739" s="2">
        <f t="shared" si="87"/>
        <v>0</v>
      </c>
      <c r="H1739" s="3">
        <f>IFERROR(stats[[#This Row],[Datetime]]-A1738,"")</f>
        <v>9.2592593136942014E-4</v>
      </c>
      <c r="I1739" s="3">
        <f t="shared" si="88"/>
        <v>8.7673611415084451E-4</v>
      </c>
      <c r="J1739" s="3">
        <f t="shared" si="89"/>
        <v>9.4907407219579909E-4</v>
      </c>
      <c r="K1739" s="3">
        <f>IFERROR(stats[[#This Row],[Q3]]-stats[[#This Row],[Q1]],"")</f>
        <v>7.2337958044954576E-5</v>
      </c>
      <c r="L1739" s="3">
        <f>IFERROR(AVERAGEIFS(H1720:H1739, H1720:H1739, "&lt;" &amp; stats[[#This Row],[Q3]]+(2*stats[[#This Row],[IQR]]), H1720:H1739, "&gt;" &amp; stats[[#This Row],[Q1]]-(2*stats[[#This Row],[IQR]])),"")</f>
        <v>9.0886939601899177E-4</v>
      </c>
    </row>
    <row r="1740" spans="1:12" x14ac:dyDescent="0.25">
      <c r="A1740" s="9">
        <v>44281.245324074072</v>
      </c>
      <c r="B1740" s="10">
        <v>0</v>
      </c>
      <c r="C1740" s="10">
        <v>1</v>
      </c>
      <c r="D1740" s="11">
        <f>SUM(B$2:B1740)</f>
        <v>3</v>
      </c>
      <c r="E1740" s="11">
        <f>SUM(C$2:C1740)</f>
        <v>1739</v>
      </c>
      <c r="F1740" s="12">
        <f>IF(stats[[#This Row],[Datetime]],stats[[#This Row],[Total Clear]]/stats[[#This Row],[Total Runs]],NA())</f>
        <v>1.7251293847038527E-3</v>
      </c>
      <c r="G1740" s="2">
        <f t="shared" si="87"/>
        <v>0</v>
      </c>
      <c r="H1740" s="3">
        <f>IFERROR(stats[[#This Row],[Datetime]]-A1739,"")</f>
        <v>8.5648147796746343E-4</v>
      </c>
      <c r="I1740" s="3">
        <f t="shared" si="88"/>
        <v>8.6805556020408403E-4</v>
      </c>
      <c r="J1740" s="3">
        <f t="shared" si="89"/>
        <v>9.3171296612126753E-4</v>
      </c>
      <c r="K1740" s="3">
        <f>IFERROR(stats[[#This Row],[Q3]]-stats[[#This Row],[Q1]],"")</f>
        <v>6.3657405917183496E-5</v>
      </c>
      <c r="L1740" s="3">
        <f>IFERROR(AVERAGEIFS(H1721:H1740, H1721:H1740, "&lt;" &amp; stats[[#This Row],[Q3]]+(2*stats[[#This Row],[IQR]]), H1721:H1740, "&gt;" &amp; stats[[#This Row],[Q1]]-(2*stats[[#This Row],[IQR]])),"")</f>
        <v>9.0338693974588652E-4</v>
      </c>
    </row>
    <row r="1741" spans="1:12" x14ac:dyDescent="0.25">
      <c r="A1741" s="9">
        <v>44281.246249999997</v>
      </c>
      <c r="B1741" s="10">
        <v>0</v>
      </c>
      <c r="C1741" s="10">
        <v>1</v>
      </c>
      <c r="D1741" s="11">
        <f>SUM(B$2:B1741)</f>
        <v>3</v>
      </c>
      <c r="E1741" s="11">
        <f>SUM(C$2:C1741)</f>
        <v>1740</v>
      </c>
      <c r="F1741" s="12">
        <f>IF(stats[[#This Row],[Datetime]],stats[[#This Row],[Total Clear]]/stats[[#This Row],[Total Runs]],NA())</f>
        <v>1.7241379310344827E-3</v>
      </c>
      <c r="G1741" s="2">
        <f t="shared" si="87"/>
        <v>0</v>
      </c>
      <c r="H1741" s="3">
        <f>IFERROR(stats[[#This Row],[Datetime]]-A1740,"")</f>
        <v>9.2592592409346253E-4</v>
      </c>
      <c r="I1741" s="3">
        <f t="shared" si="88"/>
        <v>8.6805556020408403E-4</v>
      </c>
      <c r="J1741" s="3">
        <f t="shared" si="89"/>
        <v>9.2592592591245193E-4</v>
      </c>
      <c r="K1741" s="3">
        <f>IFERROR(stats[[#This Row],[Q3]]-stats[[#This Row],[Q1]],"")</f>
        <v>5.7870365708367899E-5</v>
      </c>
      <c r="L1741" s="3">
        <f>IFERROR(AVERAGEIFS(H1722:H1741, H1722:H1741, "&lt;" &amp; stats[[#This Row],[Q3]]+(2*stats[[#This Row],[IQR]]), H1722:H1741, "&gt;" &amp; stats[[#This Row],[Q1]]-(2*stats[[#This Row],[IQR]])),"")</f>
        <v>9.0216861587434421E-4</v>
      </c>
    </row>
    <row r="1742" spans="1:12" x14ac:dyDescent="0.25">
      <c r="A1742" s="9">
        <v>44281.247175925928</v>
      </c>
      <c r="B1742" s="10">
        <v>0</v>
      </c>
      <c r="C1742" s="10">
        <v>1</v>
      </c>
      <c r="D1742" s="11">
        <f>SUM(B$2:B1742)</f>
        <v>3</v>
      </c>
      <c r="E1742" s="11">
        <f>SUM(C$2:C1742)</f>
        <v>1741</v>
      </c>
      <c r="F1742" s="12">
        <f>IF(stats[[#This Row],[Datetime]],stats[[#This Row],[Total Clear]]/stats[[#This Row],[Total Runs]],NA())</f>
        <v>1.7231476163124641E-3</v>
      </c>
      <c r="G1742" s="2">
        <f t="shared" si="87"/>
        <v>0</v>
      </c>
      <c r="H1742" s="3">
        <f>IFERROR(stats[[#This Row],[Datetime]]-A1741,"")</f>
        <v>9.2592593136942014E-4</v>
      </c>
      <c r="I1742" s="3">
        <f t="shared" si="88"/>
        <v>8.6805556020408403E-4</v>
      </c>
      <c r="J1742" s="3">
        <f t="shared" si="89"/>
        <v>9.2592592591245193E-4</v>
      </c>
      <c r="K1742" s="3">
        <f>IFERROR(stats[[#This Row],[Q3]]-stats[[#This Row],[Q1]],"")</f>
        <v>5.7870365708367899E-5</v>
      </c>
      <c r="L1742" s="3">
        <f>IFERROR(AVERAGEIFS(H1723:H1742, H1723:H1742, "&lt;" &amp; stats[[#This Row],[Q3]]+(2*stats[[#This Row],[IQR]]), H1723:H1742, "&gt;" &amp; stats[[#This Row],[Q1]]-(2*stats[[#This Row],[IQR]])),"")</f>
        <v>8.9973196889714976E-4</v>
      </c>
    </row>
    <row r="1743" spans="1:12" x14ac:dyDescent="0.25">
      <c r="A1743" s="9">
        <v>44281.248043981483</v>
      </c>
      <c r="B1743" s="10">
        <v>0</v>
      </c>
      <c r="C1743" s="10">
        <v>1</v>
      </c>
      <c r="D1743" s="11">
        <f>SUM(B$2:B1743)</f>
        <v>3</v>
      </c>
      <c r="E1743" s="11">
        <f>SUM(C$2:C1743)</f>
        <v>1742</v>
      </c>
      <c r="F1743" s="12">
        <f>IF(stats[[#This Row],[Datetime]],stats[[#This Row],[Total Clear]]/stats[[#This Row],[Total Runs]],NA())</f>
        <v>1.722158438576349E-3</v>
      </c>
      <c r="G1743" s="2">
        <f t="shared" si="87"/>
        <v>0</v>
      </c>
      <c r="H1743" s="3">
        <f>IFERROR(stats[[#This Row],[Datetime]]-A1742,"")</f>
        <v>8.6805555474711582E-4</v>
      </c>
      <c r="I1743" s="3">
        <f t="shared" si="88"/>
        <v>8.6805555474711582E-4</v>
      </c>
      <c r="J1743" s="3">
        <f t="shared" si="89"/>
        <v>9.2592592591245193E-4</v>
      </c>
      <c r="K1743" s="3">
        <f>IFERROR(stats[[#This Row],[Q3]]-stats[[#This Row],[Q1]],"")</f>
        <v>5.787037116533611E-5</v>
      </c>
      <c r="L1743" s="3">
        <f>IFERROR(AVERAGEIFS(H1724:H1743, H1724:H1743, "&lt;" &amp; stats[[#This Row],[Q3]]+(2*stats[[#This Row],[IQR]]), H1724:H1743, "&gt;" &amp; stats[[#This Row],[Q1]]-(2*stats[[#This Row],[IQR]])),"")</f>
        <v>8.9851364540855254E-4</v>
      </c>
    </row>
    <row r="1744" spans="1:12" x14ac:dyDescent="0.25">
      <c r="A1744" s="9">
        <v>44281.24894675926</v>
      </c>
      <c r="B1744" s="10">
        <v>0</v>
      </c>
      <c r="C1744" s="10">
        <v>1</v>
      </c>
      <c r="D1744" s="11">
        <f>SUM(B$2:B1744)</f>
        <v>3</v>
      </c>
      <c r="E1744" s="11">
        <f>SUM(C$2:C1744)</f>
        <v>1743</v>
      </c>
      <c r="F1744" s="12">
        <f>IF(stats[[#This Row],[Datetime]],stats[[#This Row],[Total Clear]]/stats[[#This Row],[Total Runs]],NA())</f>
        <v>1.7211703958691911E-3</v>
      </c>
      <c r="G1744" s="2">
        <f t="shared" si="87"/>
        <v>0</v>
      </c>
      <c r="H1744" s="3">
        <f>IFERROR(stats[[#This Row],[Datetime]]-A1743,"")</f>
        <v>9.0277777781011537E-4</v>
      </c>
      <c r="I1744" s="3">
        <f t="shared" si="88"/>
        <v>8.6805555474711582E-4</v>
      </c>
      <c r="J1744" s="3">
        <f t="shared" si="89"/>
        <v>9.2592592409346253E-4</v>
      </c>
      <c r="K1744" s="3">
        <f>IFERROR(stats[[#This Row],[Q3]]-stats[[#This Row],[Q1]],"")</f>
        <v>5.7870369346346706E-5</v>
      </c>
      <c r="L1744" s="3">
        <f>IFERROR(AVERAGEIFS(H1725:H1744, H1725:H1744, "&lt;" &amp; stats[[#This Row],[Q3]]+(2*stats[[#This Row],[IQR]]), H1725:H1744, "&gt;" &amp; stats[[#This Row],[Q1]]-(2*stats[[#This Row],[IQR]])),"")</f>
        <v>8.9424951300698971E-4</v>
      </c>
    </row>
    <row r="1745" spans="1:12" x14ac:dyDescent="0.25">
      <c r="A1745" s="9">
        <v>44281.249872685185</v>
      </c>
      <c r="B1745" s="10">
        <v>0</v>
      </c>
      <c r="C1745" s="10">
        <v>1</v>
      </c>
      <c r="D1745" s="11">
        <f>SUM(B$2:B1745)</f>
        <v>3</v>
      </c>
      <c r="E1745" s="11">
        <f>SUM(C$2:C1745)</f>
        <v>1744</v>
      </c>
      <c r="F1745" s="12">
        <f>IF(stats[[#This Row],[Datetime]],stats[[#This Row],[Total Clear]]/stats[[#This Row],[Total Runs]],NA())</f>
        <v>1.7201834862385322E-3</v>
      </c>
      <c r="G1745" s="2">
        <f t="shared" si="87"/>
        <v>0</v>
      </c>
      <c r="H1745" s="3">
        <f>IFERROR(stats[[#This Row],[Datetime]]-A1744,"")</f>
        <v>9.2592592409346253E-4</v>
      </c>
      <c r="I1745" s="3">
        <f t="shared" si="88"/>
        <v>8.6805555474711582E-4</v>
      </c>
      <c r="J1745" s="3">
        <f t="shared" si="89"/>
        <v>9.2592592409346253E-4</v>
      </c>
      <c r="K1745" s="3">
        <f>IFERROR(stats[[#This Row],[Q3]]-stats[[#This Row],[Q1]],"")</f>
        <v>5.7870369346346706E-5</v>
      </c>
      <c r="L1745" s="3">
        <f>IFERROR(AVERAGEIFS(H1726:H1745, H1726:H1745, "&lt;" &amp; stats[[#This Row],[Q3]]+(2*stats[[#This Row],[IQR]]), H1726:H1745, "&gt;" &amp; stats[[#This Row],[Q1]]-(2*stats[[#This Row],[IQR]])),"")</f>
        <v>8.9668615998418416E-4</v>
      </c>
    </row>
    <row r="1746" spans="1:12" x14ac:dyDescent="0.25">
      <c r="A1746" s="9">
        <v>44281.250763888886</v>
      </c>
      <c r="B1746" s="10">
        <v>0</v>
      </c>
      <c r="C1746" s="10">
        <v>1</v>
      </c>
      <c r="D1746" s="11">
        <f>SUM(B$2:B1746)</f>
        <v>3</v>
      </c>
      <c r="E1746" s="11">
        <f>SUM(C$2:C1746)</f>
        <v>1745</v>
      </c>
      <c r="F1746" s="12">
        <f>IF(stats[[#This Row],[Datetime]],stats[[#This Row],[Total Clear]]/stats[[#This Row],[Total Runs]],NA())</f>
        <v>1.7191977077363897E-3</v>
      </c>
      <c r="G1746" s="2">
        <f t="shared" si="87"/>
        <v>0</v>
      </c>
      <c r="H1746" s="3">
        <f>IFERROR(stats[[#This Row],[Datetime]]-A1745,"")</f>
        <v>8.9120370103046298E-4</v>
      </c>
      <c r="I1746" s="3">
        <f t="shared" si="88"/>
        <v>8.6805555474711582E-4</v>
      </c>
      <c r="J1746" s="3">
        <f t="shared" si="89"/>
        <v>9.2592592409346253E-4</v>
      </c>
      <c r="K1746" s="3">
        <f>IFERROR(stats[[#This Row],[Q3]]-stats[[#This Row],[Q1]],"")</f>
        <v>5.7870369346346706E-5</v>
      </c>
      <c r="L1746" s="3">
        <f>IFERROR(AVERAGEIFS(H1727:H1746, H1727:H1746, "&lt;" &amp; stats[[#This Row],[Q3]]+(2*stats[[#This Row],[IQR]]), H1727:H1746, "&gt;" &amp; stats[[#This Row],[Q1]]-(2*stats[[#This Row],[IQR]])),"")</f>
        <v>8.9668615960123896E-4</v>
      </c>
    </row>
    <row r="1747" spans="1:12" x14ac:dyDescent="0.25">
      <c r="A1747" s="9">
        <v>44281.251701388886</v>
      </c>
      <c r="B1747" s="10">
        <v>0</v>
      </c>
      <c r="C1747" s="10">
        <v>1</v>
      </c>
      <c r="D1747" s="11">
        <f>SUM(B$2:B1747)</f>
        <v>3</v>
      </c>
      <c r="E1747" s="11">
        <f>SUM(C$2:C1747)</f>
        <v>1746</v>
      </c>
      <c r="F1747" s="12">
        <f>IF(stats[[#This Row],[Datetime]],stats[[#This Row],[Total Clear]]/stats[[#This Row],[Total Runs]],NA())</f>
        <v>1.718213058419244E-3</v>
      </c>
      <c r="G1747" s="2">
        <f t="shared" si="87"/>
        <v>0</v>
      </c>
      <c r="H1747" s="3">
        <f>IFERROR(stats[[#This Row],[Datetime]]-A1746,"")</f>
        <v>9.3750000087311491E-4</v>
      </c>
      <c r="I1747" s="3">
        <f t="shared" si="88"/>
        <v>8.6805555474711582E-4</v>
      </c>
      <c r="J1747" s="3">
        <f t="shared" si="89"/>
        <v>9.2592592409346253E-4</v>
      </c>
      <c r="K1747" s="3">
        <f>IFERROR(stats[[#This Row],[Q3]]-stats[[#This Row],[Q1]],"")</f>
        <v>5.7870369346346706E-5</v>
      </c>
      <c r="L1747" s="3">
        <f>IFERROR(AVERAGEIFS(H1728:H1747, H1728:H1747, "&lt;" &amp; stats[[#This Row],[Q3]]+(2*stats[[#This Row],[IQR]]), H1728:H1747, "&gt;" &amp; stats[[#This Row],[Q1]]-(2*stats[[#This Row],[IQR]])),"")</f>
        <v>8.96076998048413E-4</v>
      </c>
    </row>
    <row r="1748" spans="1:12" x14ac:dyDescent="0.25">
      <c r="A1748" s="9">
        <v>44281.252546296295</v>
      </c>
      <c r="B1748" s="10">
        <v>0</v>
      </c>
      <c r="C1748" s="10">
        <v>1</v>
      </c>
      <c r="D1748" s="11">
        <f>SUM(B$2:B1748)</f>
        <v>3</v>
      </c>
      <c r="E1748" s="11">
        <f>SUM(C$2:C1748)</f>
        <v>1747</v>
      </c>
      <c r="F1748" s="12">
        <f>IF(stats[[#This Row],[Datetime]],stats[[#This Row],[Total Clear]]/stats[[#This Row],[Total Runs]],NA())</f>
        <v>1.7172295363480253E-3</v>
      </c>
      <c r="G1748" s="2">
        <f t="shared" si="87"/>
        <v>0</v>
      </c>
      <c r="H1748" s="3">
        <f>IFERROR(stats[[#This Row],[Datetime]]-A1747,"")</f>
        <v>8.4490740846376866E-4</v>
      </c>
      <c r="I1748" s="3">
        <f t="shared" si="88"/>
        <v>8.6805555474711582E-4</v>
      </c>
      <c r="J1748" s="3">
        <f t="shared" si="89"/>
        <v>9.2592592409346253E-4</v>
      </c>
      <c r="K1748" s="3">
        <f>IFERROR(stats[[#This Row],[Q3]]-stats[[#This Row],[Q1]],"")</f>
        <v>5.7870369346346706E-5</v>
      </c>
      <c r="L1748" s="3">
        <f>IFERROR(AVERAGEIFS(H1729:H1748, H1729:H1748, "&lt;" &amp; stats[[#This Row],[Q3]]+(2*stats[[#This Row],[IQR]]), H1729:H1748, "&gt;" &amp; stats[[#This Row],[Q1]]-(2*stats[[#This Row],[IQR]])),"")</f>
        <v>8.9181286564685017E-4</v>
      </c>
    </row>
    <row r="1749" spans="1:12" x14ac:dyDescent="0.25">
      <c r="A1749" s="9">
        <v>44281.25341435185</v>
      </c>
      <c r="B1749" s="10">
        <v>0</v>
      </c>
      <c r="C1749" s="10">
        <v>1</v>
      </c>
      <c r="D1749" s="11">
        <f>SUM(B$2:B1749)</f>
        <v>3</v>
      </c>
      <c r="E1749" s="11">
        <f>SUM(C$2:C1749)</f>
        <v>1748</v>
      </c>
      <c r="F1749" s="12">
        <f>IF(stats[[#This Row],[Datetime]],stats[[#This Row],[Total Clear]]/stats[[#This Row],[Total Runs]],NA())</f>
        <v>1.7162471395881006E-3</v>
      </c>
      <c r="G1749" s="2">
        <f t="shared" si="87"/>
        <v>0</v>
      </c>
      <c r="H1749" s="3">
        <f>IFERROR(stats[[#This Row],[Datetime]]-A1748,"")</f>
        <v>8.6805555474711582E-4</v>
      </c>
      <c r="I1749" s="3">
        <f t="shared" si="88"/>
        <v>8.6805555474711582E-4</v>
      </c>
      <c r="J1749" s="3">
        <f t="shared" si="89"/>
        <v>9.2592592409346253E-4</v>
      </c>
      <c r="K1749" s="3">
        <f>IFERROR(stats[[#This Row],[Q3]]-stats[[#This Row],[Q1]],"")</f>
        <v>5.7870369346346706E-5</v>
      </c>
      <c r="L1749" s="3">
        <f>IFERROR(AVERAGEIFS(H1730:H1749, H1730:H1749, "&lt;" &amp; stats[[#This Row],[Q3]]+(2*stats[[#This Row],[IQR]]), H1730:H1749, "&gt;" &amp; stats[[#This Row],[Q1]]-(2*stats[[#This Row],[IQR]])),"")</f>
        <v>8.9242202719967613E-4</v>
      </c>
    </row>
    <row r="1750" spans="1:12" x14ac:dyDescent="0.25">
      <c r="A1750" s="9">
        <v>44281.254259259258</v>
      </c>
      <c r="B1750" s="10">
        <v>0</v>
      </c>
      <c r="C1750" s="10">
        <v>1</v>
      </c>
      <c r="D1750" s="11">
        <f>SUM(B$2:B1750)</f>
        <v>3</v>
      </c>
      <c r="E1750" s="11">
        <f>SUM(C$2:C1750)</f>
        <v>1749</v>
      </c>
      <c r="F1750" s="12">
        <f>IF(stats[[#This Row],[Datetime]],stats[[#This Row],[Total Clear]]/stats[[#This Row],[Total Runs]],NA())</f>
        <v>1.7152658662092624E-3</v>
      </c>
      <c r="G1750" s="2">
        <f t="shared" si="87"/>
        <v>0</v>
      </c>
      <c r="H1750" s="3">
        <f>IFERROR(stats[[#This Row],[Datetime]]-A1749,"")</f>
        <v>8.4490740846376866E-4</v>
      </c>
      <c r="I1750" s="3">
        <f t="shared" si="88"/>
        <v>8.6805555474711582E-4</v>
      </c>
      <c r="J1750" s="3">
        <f t="shared" si="89"/>
        <v>9.2592592409346253E-4</v>
      </c>
      <c r="K1750" s="3">
        <f>IFERROR(stats[[#This Row],[Q3]]-stats[[#This Row],[Q1]],"")</f>
        <v>5.7870369346346706E-5</v>
      </c>
      <c r="L1750" s="3">
        <f>IFERROR(AVERAGEIFS(H1731:H1750, H1731:H1750, "&lt;" &amp; stats[[#This Row],[Q3]]+(2*stats[[#This Row],[IQR]]), H1731:H1750, "&gt;" &amp; stats[[#This Row],[Q1]]-(2*stats[[#This Row],[IQR]])),"")</f>
        <v>8.8937621828671053E-4</v>
      </c>
    </row>
    <row r="1751" spans="1:12" x14ac:dyDescent="0.25">
      <c r="A1751" s="9">
        <v>44281.255162037036</v>
      </c>
      <c r="B1751" s="10">
        <v>0</v>
      </c>
      <c r="C1751" s="10">
        <v>1</v>
      </c>
      <c r="D1751" s="11">
        <f>SUM(B$2:B1751)</f>
        <v>3</v>
      </c>
      <c r="E1751" s="11">
        <f>SUM(C$2:C1751)</f>
        <v>1750</v>
      </c>
      <c r="F1751" s="12">
        <f>IF(stats[[#This Row],[Datetime]],stats[[#This Row],[Total Clear]]/stats[[#This Row],[Total Runs]],NA())</f>
        <v>1.7142857142857142E-3</v>
      </c>
      <c r="G1751" s="2">
        <f t="shared" si="87"/>
        <v>0</v>
      </c>
      <c r="H1751" s="3">
        <f>IFERROR(stats[[#This Row],[Datetime]]-A1750,"")</f>
        <v>9.0277777781011537E-4</v>
      </c>
      <c r="I1751" s="3">
        <f t="shared" si="88"/>
        <v>8.6805555474711582E-4</v>
      </c>
      <c r="J1751" s="3">
        <f t="shared" si="89"/>
        <v>9.2592592409346253E-4</v>
      </c>
      <c r="K1751" s="3">
        <f>IFERROR(stats[[#This Row],[Q3]]-stats[[#This Row],[Q1]],"")</f>
        <v>5.7870369346346706E-5</v>
      </c>
      <c r="L1751" s="3">
        <f>IFERROR(AVERAGEIFS(H1732:H1751, H1732:H1751, "&lt;" &amp; stats[[#This Row],[Q3]]+(2*stats[[#This Row],[IQR]]), H1732:H1751, "&gt;" &amp; stats[[#This Row],[Q1]]-(2*stats[[#This Row],[IQR]])),"")</f>
        <v>8.9120370371107891E-4</v>
      </c>
    </row>
    <row r="1752" spans="1:12" x14ac:dyDescent="0.25">
      <c r="A1752" s="9">
        <v>44281.256018518521</v>
      </c>
      <c r="B1752" s="10">
        <v>0</v>
      </c>
      <c r="C1752" s="10">
        <v>1</v>
      </c>
      <c r="D1752" s="11">
        <f>SUM(B$2:B1752)</f>
        <v>3</v>
      </c>
      <c r="E1752" s="11">
        <f>SUM(C$2:C1752)</f>
        <v>1751</v>
      </c>
      <c r="F1752" s="12">
        <f>IF(stats[[#This Row],[Datetime]],stats[[#This Row],[Total Clear]]/stats[[#This Row],[Total Runs]],NA())</f>
        <v>1.7133066818960593E-3</v>
      </c>
      <c r="G1752" s="2">
        <f t="shared" si="87"/>
        <v>0</v>
      </c>
      <c r="H1752" s="3">
        <f>IFERROR(stats[[#This Row],[Datetime]]-A1751,"")</f>
        <v>8.5648148524342105E-4</v>
      </c>
      <c r="I1752" s="3">
        <f t="shared" si="88"/>
        <v>8.6805555474711582E-4</v>
      </c>
      <c r="J1752" s="3">
        <f t="shared" si="89"/>
        <v>9.2592592409346253E-4</v>
      </c>
      <c r="K1752" s="3">
        <f>IFERROR(stats[[#This Row],[Q3]]-stats[[#This Row],[Q1]],"")</f>
        <v>5.7870369346346706E-5</v>
      </c>
      <c r="L1752" s="3">
        <f>IFERROR(AVERAGEIFS(H1733:H1752, H1733:H1752, "&lt;" &amp; stats[[#This Row],[Q3]]+(2*stats[[#This Row],[IQR]]), H1733:H1752, "&gt;" &amp; stats[[#This Row],[Q1]]-(2*stats[[#This Row],[IQR]])),"")</f>
        <v>8.9059454215825295E-4</v>
      </c>
    </row>
    <row r="1753" spans="1:12" x14ac:dyDescent="0.25">
      <c r="A1753" s="9">
        <v>44281.256932870368</v>
      </c>
      <c r="B1753" s="10">
        <v>0</v>
      </c>
      <c r="C1753" s="10">
        <v>1</v>
      </c>
      <c r="D1753" s="11">
        <f>SUM(B$2:B1753)</f>
        <v>3</v>
      </c>
      <c r="E1753" s="11">
        <f>SUM(C$2:C1753)</f>
        <v>1752</v>
      </c>
      <c r="F1753" s="12">
        <f>IF(stats[[#This Row],[Datetime]],stats[[#This Row],[Total Clear]]/stats[[#This Row],[Total Runs]],NA())</f>
        <v>1.7123287671232876E-3</v>
      </c>
      <c r="G1753" s="2">
        <f t="shared" si="87"/>
        <v>0</v>
      </c>
      <c r="H1753" s="3">
        <f>IFERROR(stats[[#This Row],[Datetime]]-A1752,"")</f>
        <v>9.1435184731381014E-4</v>
      </c>
      <c r="I1753" s="3">
        <f t="shared" si="88"/>
        <v>8.6805555474711582E-4</v>
      </c>
      <c r="J1753" s="3">
        <f t="shared" si="89"/>
        <v>9.2592592409346253E-4</v>
      </c>
      <c r="K1753" s="3">
        <f>IFERROR(stats[[#This Row],[Q3]]-stats[[#This Row],[Q1]],"")</f>
        <v>5.7870369346346706E-5</v>
      </c>
      <c r="L1753" s="3">
        <f>IFERROR(AVERAGEIFS(H1734:H1753, H1734:H1753, "&lt;" &amp; stats[[#This Row],[Q3]]+(2*stats[[#This Row],[IQR]]), H1734:H1753, "&gt;" &amp; stats[[#This Row],[Q1]]-(2*stats[[#This Row],[IQR]])),"")</f>
        <v>8.9303118913544729E-4</v>
      </c>
    </row>
    <row r="1754" spans="1:12" x14ac:dyDescent="0.25">
      <c r="A1754" s="9">
        <v>44281.257824074077</v>
      </c>
      <c r="B1754" s="10">
        <v>0</v>
      </c>
      <c r="C1754" s="10">
        <v>1</v>
      </c>
      <c r="D1754" s="11">
        <f>SUM(B$2:B1754)</f>
        <v>3</v>
      </c>
      <c r="E1754" s="11">
        <f>SUM(C$2:C1754)</f>
        <v>1753</v>
      </c>
      <c r="F1754" s="12">
        <f>IF(stats[[#This Row],[Datetime]],stats[[#This Row],[Total Clear]]/stats[[#This Row],[Total Runs]],NA())</f>
        <v>1.7113519680547634E-3</v>
      </c>
      <c r="G1754" s="2">
        <f t="shared" si="87"/>
        <v>0</v>
      </c>
      <c r="H1754" s="3">
        <f>IFERROR(stats[[#This Row],[Datetime]]-A1753,"")</f>
        <v>8.9120370830642059E-4</v>
      </c>
      <c r="I1754" s="3">
        <f t="shared" si="88"/>
        <v>8.6805555474711582E-4</v>
      </c>
      <c r="J1754" s="3">
        <f t="shared" si="89"/>
        <v>9.1724536650872324E-4</v>
      </c>
      <c r="K1754" s="3">
        <f>IFERROR(stats[[#This Row],[Q3]]-stats[[#This Row],[Q1]],"")</f>
        <v>4.9189811761607416E-5</v>
      </c>
      <c r="L1754" s="3">
        <f>IFERROR(AVERAGEIFS(H1735:H1754, H1735:H1754, "&lt;" &amp; stats[[#This Row],[Q3]]+(2*stats[[#This Row],[IQR]]), H1735:H1754, "&gt;" &amp; stats[[#This Row],[Q1]]-(2*stats[[#This Row],[IQR]])),"")</f>
        <v>8.9293981509399602E-4</v>
      </c>
    </row>
    <row r="1755" spans="1:12" x14ac:dyDescent="0.25">
      <c r="A1755" s="9">
        <v>44281.258773148147</v>
      </c>
      <c r="B1755" s="10">
        <v>0</v>
      </c>
      <c r="C1755" s="10">
        <v>1</v>
      </c>
      <c r="D1755" s="11">
        <f>SUM(B$2:B1755)</f>
        <v>3</v>
      </c>
      <c r="E1755" s="11">
        <f>SUM(C$2:C1755)</f>
        <v>1754</v>
      </c>
      <c r="F1755" s="12">
        <f>IF(stats[[#This Row],[Datetime]],stats[[#This Row],[Total Clear]]/stats[[#This Row],[Total Runs]],NA())</f>
        <v>1.7103762827822121E-3</v>
      </c>
      <c r="G1755" s="2">
        <f t="shared" si="87"/>
        <v>0</v>
      </c>
      <c r="H1755" s="3">
        <f>IFERROR(stats[[#This Row],[Datetime]]-A1754,"")</f>
        <v>9.4907407037680969E-4</v>
      </c>
      <c r="I1755" s="3">
        <f t="shared" si="88"/>
        <v>8.6805555474711582E-4</v>
      </c>
      <c r="J1755" s="3">
        <f t="shared" si="89"/>
        <v>9.2592592409346253E-4</v>
      </c>
      <c r="K1755" s="3">
        <f>IFERROR(stats[[#This Row],[Q3]]-stats[[#This Row],[Q1]],"")</f>
        <v>5.7870369346346706E-5</v>
      </c>
      <c r="L1755" s="3">
        <f>IFERROR(AVERAGEIFS(H1736:H1755, H1736:H1755, "&lt;" &amp; stats[[#This Row],[Q3]]+(2*stats[[#This Row],[IQR]]), H1736:H1755, "&gt;" &amp; stats[[#This Row],[Q1]]-(2*stats[[#This Row],[IQR]])),"")</f>
        <v>8.9699074051168286E-4</v>
      </c>
    </row>
    <row r="1756" spans="1:12" x14ac:dyDescent="0.25">
      <c r="A1756" s="9">
        <v>44281.259675925925</v>
      </c>
      <c r="B1756" s="10">
        <v>0</v>
      </c>
      <c r="C1756" s="10">
        <v>1</v>
      </c>
      <c r="D1756" s="11">
        <f>SUM(B$2:B1756)</f>
        <v>3</v>
      </c>
      <c r="E1756" s="11">
        <f>SUM(C$2:C1756)</f>
        <v>1755</v>
      </c>
      <c r="F1756" s="12">
        <f>IF(stats[[#This Row],[Datetime]],stats[[#This Row],[Total Clear]]/stats[[#This Row],[Total Runs]],NA())</f>
        <v>1.7094017094017094E-3</v>
      </c>
      <c r="G1756" s="2">
        <f t="shared" si="87"/>
        <v>0</v>
      </c>
      <c r="H1756" s="3">
        <f>IFERROR(stats[[#This Row],[Datetime]]-A1755,"")</f>
        <v>9.0277777781011537E-4</v>
      </c>
      <c r="I1756" s="3">
        <f t="shared" si="88"/>
        <v>8.6805555474711582E-4</v>
      </c>
      <c r="J1756" s="3">
        <f t="shared" si="89"/>
        <v>9.2592592409346253E-4</v>
      </c>
      <c r="K1756" s="3">
        <f>IFERROR(stats[[#This Row],[Q3]]-stats[[#This Row],[Q1]],"")</f>
        <v>5.7870369346346706E-5</v>
      </c>
      <c r="L1756" s="3">
        <f>IFERROR(AVERAGEIFS(H1737:H1756, H1737:H1756, "&lt;" &amp; stats[[#This Row],[Q3]]+(2*stats[[#This Row],[IQR]]), H1737:H1756, "&gt;" &amp; stats[[#This Row],[Q1]]-(2*stats[[#This Row],[IQR]])),"")</f>
        <v>8.9641203703649808E-4</v>
      </c>
    </row>
    <row r="1757" spans="1:12" x14ac:dyDescent="0.25">
      <c r="A1757" s="9">
        <v>44281.26059027778</v>
      </c>
      <c r="B1757" s="10">
        <v>0</v>
      </c>
      <c r="C1757" s="10">
        <v>1</v>
      </c>
      <c r="D1757" s="11">
        <f>SUM(B$2:B1757)</f>
        <v>3</v>
      </c>
      <c r="E1757" s="11">
        <f>SUM(C$2:C1757)</f>
        <v>1756</v>
      </c>
      <c r="F1757" s="12">
        <f>IF(stats[[#This Row],[Datetime]],stats[[#This Row],[Total Clear]]/stats[[#This Row],[Total Runs]],NA())</f>
        <v>1.7084282460136675E-3</v>
      </c>
      <c r="G1757" s="2">
        <f t="shared" si="87"/>
        <v>0</v>
      </c>
      <c r="H1757" s="3">
        <f>IFERROR(stats[[#This Row],[Datetime]]-A1756,"")</f>
        <v>9.1435185458976775E-4</v>
      </c>
      <c r="I1757" s="3">
        <f t="shared" si="88"/>
        <v>8.6805555474711582E-4</v>
      </c>
      <c r="J1757" s="3">
        <f t="shared" si="89"/>
        <v>9.2592592409346253E-4</v>
      </c>
      <c r="K1757" s="3">
        <f>IFERROR(stats[[#This Row],[Q3]]-stats[[#This Row],[Q1]],"")</f>
        <v>5.7870369346346706E-5</v>
      </c>
      <c r="L1757" s="3">
        <f>IFERROR(AVERAGEIFS(H1738:H1757, H1738:H1757, "&lt;" &amp; stats[[#This Row],[Q3]]+(2*stats[[#This Row],[IQR]]), H1738:H1757, "&gt;" &amp; stats[[#This Row],[Q1]]-(2*stats[[#This Row],[IQR]])),"")</f>
        <v>8.9699074087548072E-4</v>
      </c>
    </row>
    <row r="1758" spans="1:12" x14ac:dyDescent="0.25">
      <c r="A1758" s="9">
        <v>44281.261458333334</v>
      </c>
      <c r="B1758" s="10">
        <v>0</v>
      </c>
      <c r="C1758" s="10">
        <v>1</v>
      </c>
      <c r="D1758" s="11">
        <f>SUM(B$2:B1758)</f>
        <v>3</v>
      </c>
      <c r="E1758" s="11">
        <f>SUM(C$2:C1758)</f>
        <v>1757</v>
      </c>
      <c r="F1758" s="12">
        <f>IF(stats[[#This Row],[Datetime]],stats[[#This Row],[Total Clear]]/stats[[#This Row],[Total Runs]],NA())</f>
        <v>1.7074558907228231E-3</v>
      </c>
      <c r="G1758" s="2">
        <f t="shared" si="87"/>
        <v>0</v>
      </c>
      <c r="H1758" s="3">
        <f>IFERROR(stats[[#This Row],[Datetime]]-A1757,"")</f>
        <v>8.6805555474711582E-4</v>
      </c>
      <c r="I1758" s="3">
        <f t="shared" si="88"/>
        <v>8.6805555474711582E-4</v>
      </c>
      <c r="J1758" s="3">
        <f t="shared" si="89"/>
        <v>9.2592592409346253E-4</v>
      </c>
      <c r="K1758" s="3">
        <f>IFERROR(stats[[#This Row],[Q3]]-stats[[#This Row],[Q1]],"")</f>
        <v>5.7870369346346706E-5</v>
      </c>
      <c r="L1758" s="3">
        <f>IFERROR(AVERAGEIFS(H1739:H1758, H1739:H1758, "&lt;" &amp; stats[[#This Row],[Q3]]+(2*stats[[#This Row],[IQR]]), H1739:H1758, "&gt;" &amp; stats[[#This Row],[Q1]]-(2*stats[[#This Row],[IQR]])),"")</f>
        <v>8.958333335613133E-4</v>
      </c>
    </row>
    <row r="1759" spans="1:12" x14ac:dyDescent="0.25">
      <c r="A1759" s="9">
        <v>44281.262361111112</v>
      </c>
      <c r="B1759" s="10">
        <v>0</v>
      </c>
      <c r="C1759" s="10">
        <v>1</v>
      </c>
      <c r="D1759" s="11">
        <f>SUM(B$2:B1759)</f>
        <v>3</v>
      </c>
      <c r="E1759" s="11">
        <f>SUM(C$2:C1759)</f>
        <v>1758</v>
      </c>
      <c r="F1759" s="12">
        <f>IF(stats[[#This Row],[Datetime]],stats[[#This Row],[Total Clear]]/stats[[#This Row],[Total Runs]],NA())</f>
        <v>1.7064846416382253E-3</v>
      </c>
      <c r="G1759" s="2">
        <f t="shared" si="87"/>
        <v>0</v>
      </c>
      <c r="H1759" s="3">
        <f>IFERROR(stats[[#This Row],[Datetime]]-A1758,"")</f>
        <v>9.0277777781011537E-4</v>
      </c>
      <c r="I1759" s="3">
        <f t="shared" si="88"/>
        <v>8.6805555474711582E-4</v>
      </c>
      <c r="J1759" s="3">
        <f t="shared" si="89"/>
        <v>9.1724537196569145E-4</v>
      </c>
      <c r="K1759" s="3">
        <f>IFERROR(stats[[#This Row],[Q3]]-stats[[#This Row],[Q1]],"")</f>
        <v>4.9189817218575627E-5</v>
      </c>
      <c r="L1759" s="3">
        <f>IFERROR(AVERAGEIFS(H1740:H1759, H1740:H1759, "&lt;" &amp; stats[[#This Row],[Q3]]+(2*stats[[#This Row],[IQR]]), H1740:H1759, "&gt;" &amp; stats[[#This Row],[Q1]]-(2*stats[[#This Row],[IQR]])),"")</f>
        <v>8.9467592588334812E-4</v>
      </c>
    </row>
    <row r="1760" spans="1:12" x14ac:dyDescent="0.25">
      <c r="A1760" s="9">
        <v>44281.263298611113</v>
      </c>
      <c r="B1760" s="10">
        <v>0</v>
      </c>
      <c r="C1760" s="10">
        <v>1</v>
      </c>
      <c r="D1760" s="11">
        <f>SUM(B$2:B1760)</f>
        <v>3</v>
      </c>
      <c r="E1760" s="11">
        <f>SUM(C$2:C1760)</f>
        <v>1759</v>
      </c>
      <c r="F1760" s="12">
        <f>IF(stats[[#This Row],[Datetime]],stats[[#This Row],[Total Clear]]/stats[[#This Row],[Total Runs]],NA())</f>
        <v>1.7055144968732233E-3</v>
      </c>
      <c r="G1760" s="2">
        <f t="shared" si="87"/>
        <v>0</v>
      </c>
      <c r="H1760" s="3">
        <f>IFERROR(stats[[#This Row],[Datetime]]-A1759,"")</f>
        <v>9.3750000087311491E-4</v>
      </c>
      <c r="I1760" s="3">
        <f t="shared" si="88"/>
        <v>8.6805555474711582E-4</v>
      </c>
      <c r="J1760" s="3">
        <f t="shared" si="89"/>
        <v>9.2592592409346253E-4</v>
      </c>
      <c r="K1760" s="3">
        <f>IFERROR(stats[[#This Row],[Q3]]-stats[[#This Row],[Q1]],"")</f>
        <v>5.7870369346346706E-5</v>
      </c>
      <c r="L1760" s="3">
        <f>IFERROR(AVERAGEIFS(H1741:H1760, H1741:H1760, "&lt;" &amp; stats[[#This Row],[Q3]]+(2*stats[[#This Row],[IQR]]), H1741:H1760, "&gt;" &amp; stats[[#This Row],[Q1]]-(2*stats[[#This Row],[IQR]])),"")</f>
        <v>8.9872685202863067E-4</v>
      </c>
    </row>
    <row r="1761" spans="1:12" x14ac:dyDescent="0.25">
      <c r="A1761" s="9">
        <v>44281.264143518521</v>
      </c>
      <c r="B1761" s="10">
        <v>0</v>
      </c>
      <c r="C1761" s="10">
        <v>1</v>
      </c>
      <c r="D1761" s="11">
        <f>SUM(B$2:B1761)</f>
        <v>3</v>
      </c>
      <c r="E1761" s="11">
        <f>SUM(C$2:C1761)</f>
        <v>1760</v>
      </c>
      <c r="F1761" s="12">
        <f>IF(stats[[#This Row],[Datetime]],stats[[#This Row],[Total Clear]]/stats[[#This Row],[Total Runs]],NA())</f>
        <v>1.7045454545454545E-3</v>
      </c>
      <c r="G1761" s="2">
        <f t="shared" si="87"/>
        <v>0</v>
      </c>
      <c r="H1761" s="3">
        <f>IFERROR(stats[[#This Row],[Datetime]]-A1760,"")</f>
        <v>8.4490740846376866E-4</v>
      </c>
      <c r="I1761" s="3">
        <f t="shared" si="88"/>
        <v>8.6805555474711582E-4</v>
      </c>
      <c r="J1761" s="3">
        <f t="shared" si="89"/>
        <v>9.1724537196569145E-4</v>
      </c>
      <c r="K1761" s="3">
        <f>IFERROR(stats[[#This Row],[Q3]]-stats[[#This Row],[Q1]],"")</f>
        <v>4.9189817218575627E-5</v>
      </c>
      <c r="L1761" s="3">
        <f>IFERROR(AVERAGEIFS(H1742:H1761, H1742:H1761, "&lt;" &amp; stats[[#This Row],[Q3]]+(2*stats[[#This Row],[IQR]]), H1742:H1761, "&gt;" &amp; stats[[#This Row],[Q1]]-(2*stats[[#This Row],[IQR]])),"")</f>
        <v>8.9467592624714598E-4</v>
      </c>
    </row>
    <row r="1762" spans="1:12" x14ac:dyDescent="0.25">
      <c r="A1762" s="9">
        <v>44281.265081018515</v>
      </c>
      <c r="B1762" s="10">
        <v>0</v>
      </c>
      <c r="C1762" s="10">
        <v>1</v>
      </c>
      <c r="D1762" s="11">
        <f>SUM(B$2:B1762)</f>
        <v>3</v>
      </c>
      <c r="E1762" s="11">
        <f>SUM(C$2:C1762)</f>
        <v>1761</v>
      </c>
      <c r="F1762" s="12">
        <f>IF(stats[[#This Row],[Datetime]],stats[[#This Row],[Total Clear]]/stats[[#This Row],[Total Runs]],NA())</f>
        <v>1.7035775127768314E-3</v>
      </c>
      <c r="G1762" s="2">
        <f t="shared" si="87"/>
        <v>0</v>
      </c>
      <c r="H1762" s="3">
        <f>IFERROR(stats[[#This Row],[Datetime]]-A1761,"")</f>
        <v>9.374999935971573E-4</v>
      </c>
      <c r="I1762" s="3">
        <f t="shared" si="88"/>
        <v>8.6805555474711582E-4</v>
      </c>
      <c r="J1762" s="3">
        <f t="shared" si="89"/>
        <v>9.1724537196569145E-4</v>
      </c>
      <c r="K1762" s="3">
        <f>IFERROR(stats[[#This Row],[Q3]]-stats[[#This Row],[Q1]],"")</f>
        <v>4.9189817218575627E-5</v>
      </c>
      <c r="L1762" s="3">
        <f>IFERROR(AVERAGEIFS(H1743:H1762, H1743:H1762, "&lt;" &amp; stats[[#This Row],[Q3]]+(2*stats[[#This Row],[IQR]]), H1743:H1762, "&gt;" &amp; stats[[#This Row],[Q1]]-(2*stats[[#This Row],[IQR]])),"")</f>
        <v>8.952546293585328E-4</v>
      </c>
    </row>
    <row r="1763" spans="1:12" x14ac:dyDescent="0.25">
      <c r="A1763" s="9">
        <v>44281.265960648147</v>
      </c>
      <c r="B1763" s="10">
        <v>0</v>
      </c>
      <c r="C1763" s="10">
        <v>1</v>
      </c>
      <c r="D1763" s="11">
        <f>SUM(B$2:B1763)</f>
        <v>3</v>
      </c>
      <c r="E1763" s="11">
        <f>SUM(C$2:C1763)</f>
        <v>1762</v>
      </c>
      <c r="F1763" s="12">
        <f>IF(stats[[#This Row],[Datetime]],stats[[#This Row],[Total Clear]]/stats[[#This Row],[Total Runs]],NA())</f>
        <v>1.70261066969353E-3</v>
      </c>
      <c r="G1763" s="2">
        <f t="shared" si="87"/>
        <v>0</v>
      </c>
      <c r="H1763" s="3">
        <f>IFERROR(stats[[#This Row],[Datetime]]-A1762,"")</f>
        <v>8.7962963152676821E-4</v>
      </c>
      <c r="I1763" s="3">
        <f t="shared" si="88"/>
        <v>8.6805555474711582E-4</v>
      </c>
      <c r="J1763" s="3">
        <f t="shared" si="89"/>
        <v>9.1724537196569145E-4</v>
      </c>
      <c r="K1763" s="3">
        <f>IFERROR(stats[[#This Row],[Q3]]-stats[[#This Row],[Q1]],"")</f>
        <v>4.9189817218575627E-5</v>
      </c>
      <c r="L1763" s="3">
        <f>IFERROR(AVERAGEIFS(H1744:H1763, H1744:H1763, "&lt;" &amp; stats[[#This Row],[Q3]]+(2*stats[[#This Row],[IQR]]), H1744:H1763, "&gt;" &amp; stats[[#This Row],[Q1]]-(2*stats[[#This Row],[IQR]])),"")</f>
        <v>8.9583333319751544E-4</v>
      </c>
    </row>
    <row r="1764" spans="1:12" x14ac:dyDescent="0.25">
      <c r="A1764" s="9">
        <v>44281.266875000001</v>
      </c>
      <c r="B1764" s="10">
        <v>0</v>
      </c>
      <c r="C1764" s="10">
        <v>1</v>
      </c>
      <c r="D1764" s="11">
        <f>SUM(B$2:B1764)</f>
        <v>3</v>
      </c>
      <c r="E1764" s="11">
        <f>SUM(C$2:C1764)</f>
        <v>1763</v>
      </c>
      <c r="F1764" s="12">
        <f>IF(stats[[#This Row],[Datetime]],stats[[#This Row],[Total Clear]]/stats[[#This Row],[Total Runs]],NA())</f>
        <v>1.7016449234259785E-3</v>
      </c>
      <c r="G1764" s="2">
        <f t="shared" si="87"/>
        <v>0</v>
      </c>
      <c r="H1764" s="3">
        <f>IFERROR(stats[[#This Row],[Datetime]]-A1763,"")</f>
        <v>9.1435185458976775E-4</v>
      </c>
      <c r="I1764" s="3">
        <f t="shared" si="88"/>
        <v>8.6805555474711582E-4</v>
      </c>
      <c r="J1764" s="3">
        <f t="shared" si="89"/>
        <v>9.1724537196569145E-4</v>
      </c>
      <c r="K1764" s="3">
        <f>IFERROR(stats[[#This Row],[Q3]]-stats[[#This Row],[Q1]],"")</f>
        <v>4.9189817218575627E-5</v>
      </c>
      <c r="L1764" s="3">
        <f>IFERROR(AVERAGEIFS(H1745:H1764, H1745:H1764, "&lt;" &amp; stats[[#This Row],[Q3]]+(2*stats[[#This Row],[IQR]]), H1745:H1764, "&gt;" &amp; stats[[#This Row],[Q1]]-(2*stats[[#This Row],[IQR]])),"")</f>
        <v>8.9641203703649808E-4</v>
      </c>
    </row>
    <row r="1765" spans="1:12" x14ac:dyDescent="0.25">
      <c r="A1765" s="9">
        <v>44281.267835648148</v>
      </c>
      <c r="B1765" s="10">
        <v>0</v>
      </c>
      <c r="C1765" s="10">
        <v>1</v>
      </c>
      <c r="D1765" s="11">
        <f>SUM(B$2:B1765)</f>
        <v>3</v>
      </c>
      <c r="E1765" s="11">
        <f>SUM(C$2:C1765)</f>
        <v>1764</v>
      </c>
      <c r="F1765" s="12">
        <f>IF(stats[[#This Row],[Datetime]],stats[[#This Row],[Total Clear]]/stats[[#This Row],[Total Runs]],NA())</f>
        <v>1.7006802721088435E-3</v>
      </c>
      <c r="G1765" s="2">
        <f t="shared" si="87"/>
        <v>0</v>
      </c>
      <c r="H1765" s="3">
        <f>IFERROR(stats[[#This Row],[Datetime]]-A1764,"")</f>
        <v>9.6064814715646207E-4</v>
      </c>
      <c r="I1765" s="3">
        <f t="shared" si="88"/>
        <v>8.6805555474711582E-4</v>
      </c>
      <c r="J1765" s="3">
        <f t="shared" si="89"/>
        <v>9.2013888934161514E-4</v>
      </c>
      <c r="K1765" s="3">
        <f>IFERROR(stats[[#This Row],[Q3]]-stats[[#This Row],[Q1]],"")</f>
        <v>5.208333459449932E-5</v>
      </c>
      <c r="L1765" s="3">
        <f>IFERROR(AVERAGEIFS(H1746:H1765, H1746:H1765, "&lt;" &amp; stats[[#This Row],[Q3]]+(2*stats[[#This Row],[IQR]]), H1746:H1765, "&gt;" &amp; stats[[#This Row],[Q1]]-(2*stats[[#This Row],[IQR]])),"")</f>
        <v>8.9814814818964803E-4</v>
      </c>
    </row>
    <row r="1766" spans="1:12" x14ac:dyDescent="0.25">
      <c r="A1766" s="9">
        <v>44281.268796296295</v>
      </c>
      <c r="B1766" s="10">
        <v>0</v>
      </c>
      <c r="C1766" s="10">
        <v>1</v>
      </c>
      <c r="D1766" s="11">
        <f>SUM(B$2:B1766)</f>
        <v>3</v>
      </c>
      <c r="E1766" s="11">
        <f>SUM(C$2:C1766)</f>
        <v>1765</v>
      </c>
      <c r="F1766" s="12">
        <f>IF(stats[[#This Row],[Datetime]],stats[[#This Row],[Total Clear]]/stats[[#This Row],[Total Runs]],NA())</f>
        <v>1.6997167138810198E-3</v>
      </c>
      <c r="G1766" s="2">
        <f t="shared" si="87"/>
        <v>0</v>
      </c>
      <c r="H1766" s="3">
        <f>IFERROR(stats[[#This Row],[Datetime]]-A1765,"")</f>
        <v>9.6064814715646207E-4</v>
      </c>
      <c r="I1766" s="3">
        <f t="shared" si="88"/>
        <v>8.6805555474711582E-4</v>
      </c>
      <c r="J1766" s="3">
        <f t="shared" si="89"/>
        <v>9.374999954161467E-4</v>
      </c>
      <c r="K1766" s="3">
        <f>IFERROR(stats[[#This Row],[Q3]]-stats[[#This Row],[Q1]],"")</f>
        <v>6.9444440669030882E-5</v>
      </c>
      <c r="L1766" s="3">
        <f>IFERROR(AVERAGEIFS(H1747:H1766, H1747:H1766, "&lt;" &amp; stats[[#This Row],[Q3]]+(2*stats[[#This Row],[IQR]]), H1747:H1766, "&gt;" &amp; stats[[#This Row],[Q1]]-(2*stats[[#This Row],[IQR]])),"")</f>
        <v>9.0162037049594805E-4</v>
      </c>
    </row>
    <row r="1767" spans="1:12" x14ac:dyDescent="0.25">
      <c r="A1767" s="9">
        <v>44281.269629629627</v>
      </c>
      <c r="B1767" s="10">
        <v>0</v>
      </c>
      <c r="C1767" s="10">
        <v>1</v>
      </c>
      <c r="D1767" s="11">
        <f>SUM(B$2:B1767)</f>
        <v>3</v>
      </c>
      <c r="E1767" s="11">
        <f>SUM(C$2:C1767)</f>
        <v>1766</v>
      </c>
      <c r="F1767" s="12">
        <f>IF(stats[[#This Row],[Datetime]],stats[[#This Row],[Total Clear]]/stats[[#This Row],[Total Runs]],NA())</f>
        <v>1.6987542468856172E-3</v>
      </c>
      <c r="G1767" s="2">
        <f t="shared" si="87"/>
        <v>0</v>
      </c>
      <c r="H1767" s="3">
        <f>IFERROR(stats[[#This Row],[Datetime]]-A1766,"")</f>
        <v>8.3333333168411627E-4</v>
      </c>
      <c r="I1767" s="3">
        <f t="shared" si="88"/>
        <v>8.6516203737119213E-4</v>
      </c>
      <c r="J1767" s="3">
        <f t="shared" si="89"/>
        <v>9.2013888934161514E-4</v>
      </c>
      <c r="K1767" s="3">
        <f>IFERROR(stats[[#This Row],[Q3]]-stats[[#This Row],[Q1]],"")</f>
        <v>5.4976851970423013E-5</v>
      </c>
      <c r="L1767" s="3">
        <f>IFERROR(AVERAGEIFS(H1748:H1767, H1748:H1767, "&lt;" &amp; stats[[#This Row],[Q3]]+(2*stats[[#This Row],[IQR]]), H1748:H1767, "&gt;" &amp; stats[[#This Row],[Q1]]-(2*stats[[#This Row],[IQR]])),"")</f>
        <v>8.9641203703649808E-4</v>
      </c>
    </row>
    <row r="1768" spans="1:12" x14ac:dyDescent="0.25">
      <c r="A1768" s="9">
        <v>44281.270578703705</v>
      </c>
      <c r="B1768" s="10">
        <v>0</v>
      </c>
      <c r="C1768" s="10">
        <v>1</v>
      </c>
      <c r="D1768" s="11">
        <f>SUM(B$2:B1768)</f>
        <v>3</v>
      </c>
      <c r="E1768" s="11">
        <f>SUM(C$2:C1768)</f>
        <v>1767</v>
      </c>
      <c r="F1768" s="12">
        <f>IF(stats[[#This Row],[Datetime]],stats[[#This Row],[Total Clear]]/stats[[#This Row],[Total Runs]],NA())</f>
        <v>1.697792869269949E-3</v>
      </c>
      <c r="G1768" s="2">
        <f t="shared" si="87"/>
        <v>0</v>
      </c>
      <c r="H1768" s="3">
        <f>IFERROR(stats[[#This Row],[Datetime]]-A1767,"")</f>
        <v>9.490740776527673E-4</v>
      </c>
      <c r="I1768" s="3">
        <f t="shared" si="88"/>
        <v>8.6805555474711582E-4</v>
      </c>
      <c r="J1768" s="3">
        <f t="shared" si="89"/>
        <v>9.374999954161467E-4</v>
      </c>
      <c r="K1768" s="3">
        <f>IFERROR(stats[[#This Row],[Q3]]-stats[[#This Row],[Q1]],"")</f>
        <v>6.9444440669030882E-5</v>
      </c>
      <c r="L1768" s="3">
        <f>IFERROR(AVERAGEIFS(H1749:H1768, H1749:H1768, "&lt;" &amp; stats[[#This Row],[Q3]]+(2*stats[[#This Row],[IQR]]), H1749:H1768, "&gt;" &amp; stats[[#This Row],[Q1]]-(2*stats[[#This Row],[IQR]])),"")</f>
        <v>9.0162037049594805E-4</v>
      </c>
    </row>
    <row r="1769" spans="1:12" x14ac:dyDescent="0.25">
      <c r="A1769" s="9">
        <v>44281.271550925929</v>
      </c>
      <c r="B1769" s="10">
        <v>0</v>
      </c>
      <c r="C1769" s="10">
        <v>1</v>
      </c>
      <c r="D1769" s="11">
        <f>SUM(B$2:B1769)</f>
        <v>3</v>
      </c>
      <c r="E1769" s="11">
        <f>SUM(C$2:C1769)</f>
        <v>1768</v>
      </c>
      <c r="F1769" s="12">
        <f>IF(stats[[#This Row],[Datetime]],stats[[#This Row],[Total Clear]]/stats[[#This Row],[Total Runs]],NA())</f>
        <v>1.6968325791855204E-3</v>
      </c>
      <c r="G1769" s="2">
        <f t="shared" si="87"/>
        <v>0</v>
      </c>
      <c r="H1769" s="3">
        <f>IFERROR(stats[[#This Row],[Datetime]]-A1768,"")</f>
        <v>9.7222222393611446E-4</v>
      </c>
      <c r="I1769" s="3">
        <f t="shared" si="88"/>
        <v>8.7673611233185511E-4</v>
      </c>
      <c r="J1769" s="3">
        <f t="shared" si="89"/>
        <v>9.4039351824903861E-4</v>
      </c>
      <c r="K1769" s="3">
        <f>IFERROR(stats[[#This Row],[Q3]]-stats[[#This Row],[Q1]],"")</f>
        <v>6.3657405917183496E-5</v>
      </c>
      <c r="L1769" s="3">
        <f>IFERROR(AVERAGEIFS(H1750:H1769, H1750:H1769, "&lt;" &amp; stats[[#This Row],[Q3]]+(2*stats[[#This Row],[IQR]]), H1750:H1769, "&gt;" &amp; stats[[#This Row],[Q1]]-(2*stats[[#This Row],[IQR]])),"")</f>
        <v>9.0682870395539792E-4</v>
      </c>
    </row>
    <row r="1770" spans="1:12" x14ac:dyDescent="0.25">
      <c r="A1770" s="9">
        <v>44281.272581018522</v>
      </c>
      <c r="B1770" s="10">
        <v>0</v>
      </c>
      <c r="C1770" s="10">
        <v>1</v>
      </c>
      <c r="D1770" s="11">
        <f>SUM(B$2:B1770)</f>
        <v>3</v>
      </c>
      <c r="E1770" s="11">
        <f>SUM(C$2:C1770)</f>
        <v>1769</v>
      </c>
      <c r="F1770" s="12">
        <f>IF(stats[[#This Row],[Datetime]],stats[[#This Row],[Total Clear]]/stats[[#This Row],[Total Runs]],NA())</f>
        <v>1.6958733747880158E-3</v>
      </c>
      <c r="G1770" s="2">
        <f t="shared" si="87"/>
        <v>0</v>
      </c>
      <c r="H1770" s="3">
        <f>IFERROR(stats[[#This Row],[Datetime]]-A1769,"")</f>
        <v>1.0300925932824612E-3</v>
      </c>
      <c r="I1770" s="3">
        <f t="shared" si="88"/>
        <v>8.883101891115075E-4</v>
      </c>
      <c r="J1770" s="3">
        <f t="shared" si="89"/>
        <v>9.4907407219579909E-4</v>
      </c>
      <c r="K1770" s="3">
        <f>IFERROR(stats[[#This Row],[Q3]]-stats[[#This Row],[Q1]],"")</f>
        <v>6.0763883084291592E-5</v>
      </c>
      <c r="L1770" s="3">
        <f>IFERROR(AVERAGEIFS(H1751:H1770, H1751:H1770, "&lt;" &amp; stats[[#This Row],[Q3]]+(2*stats[[#This Row],[IQR]]), H1751:H1770, "&gt;" &amp; stats[[#This Row],[Q1]]-(2*stats[[#This Row],[IQR]])),"")</f>
        <v>9.1608796319633259E-4</v>
      </c>
    </row>
    <row r="1771" spans="1:12" x14ac:dyDescent="0.25">
      <c r="A1771" s="9">
        <v>44281.273611111108</v>
      </c>
      <c r="B1771" s="10">
        <v>0</v>
      </c>
      <c r="C1771" s="10">
        <v>1</v>
      </c>
      <c r="D1771" s="11">
        <f>SUM(B$2:B1771)</f>
        <v>3</v>
      </c>
      <c r="E1771" s="11">
        <f>SUM(C$2:C1771)</f>
        <v>1770</v>
      </c>
      <c r="F1771" s="12">
        <f>IF(stats[[#This Row],[Datetime]],stats[[#This Row],[Total Clear]]/stats[[#This Row],[Total Runs]],NA())</f>
        <v>1.6949152542372881E-3</v>
      </c>
      <c r="G1771" s="2">
        <f t="shared" si="87"/>
        <v>0</v>
      </c>
      <c r="H1771" s="3">
        <f>IFERROR(stats[[#This Row],[Datetime]]-A1770,"")</f>
        <v>1.0300925860065036E-3</v>
      </c>
      <c r="I1771" s="3">
        <f t="shared" si="88"/>
        <v>8.883101891115075E-4</v>
      </c>
      <c r="J1771" s="3">
        <f t="shared" si="89"/>
        <v>9.5196759502869099E-4</v>
      </c>
      <c r="K1771" s="3">
        <f>IFERROR(stats[[#This Row],[Q3]]-stats[[#This Row],[Q1]],"")</f>
        <v>6.3657405917183496E-5</v>
      </c>
      <c r="L1771" s="3">
        <f>IFERROR(AVERAGEIFS(H1752:H1771, H1752:H1771, "&lt;" &amp; stats[[#This Row],[Q3]]+(2*stats[[#This Row],[IQR]]), H1752:H1771, "&gt;" &amp; stats[[#This Row],[Q1]]-(2*stats[[#This Row],[IQR]])),"")</f>
        <v>9.2245370360615202E-4</v>
      </c>
    </row>
    <row r="1772" spans="1:12" x14ac:dyDescent="0.25">
      <c r="A1772" s="9">
        <v>44281.274537037039</v>
      </c>
      <c r="B1772" s="10">
        <v>0</v>
      </c>
      <c r="C1772" s="10">
        <v>1</v>
      </c>
      <c r="D1772" s="11">
        <f>SUM(B$2:B1772)</f>
        <v>3</v>
      </c>
      <c r="E1772" s="11">
        <f>SUM(C$2:C1772)</f>
        <v>1771</v>
      </c>
      <c r="F1772" s="12">
        <f>IF(stats[[#This Row],[Datetime]],stats[[#This Row],[Total Clear]]/stats[[#This Row],[Total Runs]],NA())</f>
        <v>1.6939582156973462E-3</v>
      </c>
      <c r="G1772" s="2">
        <f t="shared" si="87"/>
        <v>0</v>
      </c>
      <c r="H1772" s="3">
        <f>IFERROR(stats[[#This Row],[Datetime]]-A1771,"")</f>
        <v>9.2592593136942014E-4</v>
      </c>
      <c r="I1772" s="3">
        <f t="shared" si="88"/>
        <v>8.9988426043419167E-4</v>
      </c>
      <c r="J1772" s="3">
        <f t="shared" si="89"/>
        <v>9.5196759502869099E-4</v>
      </c>
      <c r="K1772" s="3">
        <f>IFERROR(stats[[#This Row],[Q3]]-stats[[#This Row],[Q1]],"")</f>
        <v>5.208333459449932E-5</v>
      </c>
      <c r="L1772" s="3">
        <f>IFERROR(AVERAGEIFS(H1753:H1772, H1753:H1772, "&lt;" &amp; stats[[#This Row],[Q3]]+(2*stats[[#This Row],[IQR]]), H1753:H1772, "&gt;" &amp; stats[[#This Row],[Q1]]-(2*stats[[#This Row],[IQR]])),"")</f>
        <v>9.2592592591245193E-4</v>
      </c>
    </row>
    <row r="1773" spans="1:12" x14ac:dyDescent="0.25">
      <c r="A1773" s="9">
        <v>44281.27553240741</v>
      </c>
      <c r="B1773" s="10">
        <v>0</v>
      </c>
      <c r="C1773" s="10">
        <v>1</v>
      </c>
      <c r="D1773" s="11">
        <f>SUM(B$2:B1773)</f>
        <v>3</v>
      </c>
      <c r="E1773" s="11">
        <f>SUM(C$2:C1773)</f>
        <v>1772</v>
      </c>
      <c r="F1773" s="12">
        <f>IF(stats[[#This Row],[Datetime]],stats[[#This Row],[Total Clear]]/stats[[#This Row],[Total Runs]],NA())</f>
        <v>1.6930022573363431E-3</v>
      </c>
      <c r="G1773" s="2">
        <f t="shared" si="87"/>
        <v>0</v>
      </c>
      <c r="H1773" s="3">
        <f>IFERROR(stats[[#This Row],[Datetime]]-A1772,"")</f>
        <v>9.9537037021946162E-4</v>
      </c>
      <c r="I1773" s="3">
        <f t="shared" si="88"/>
        <v>8.9988426043419167E-4</v>
      </c>
      <c r="J1773" s="3">
        <f t="shared" si="89"/>
        <v>9.6064814715646207E-4</v>
      </c>
      <c r="K1773" s="3">
        <f>IFERROR(stats[[#This Row],[Q3]]-stats[[#This Row],[Q1]],"")</f>
        <v>6.0763886722270399E-5</v>
      </c>
      <c r="L1773" s="3">
        <f>IFERROR(AVERAGEIFS(H1754:H1773, H1754:H1773, "&lt;" &amp; stats[[#This Row],[Q3]]+(2*stats[[#This Row],[IQR]]), H1754:H1773, "&gt;" &amp; stats[[#This Row],[Q1]]-(2*stats[[#This Row],[IQR]])),"")</f>
        <v>9.2997685205773448E-4</v>
      </c>
    </row>
    <row r="1774" spans="1:12" x14ac:dyDescent="0.25">
      <c r="A1774" s="9">
        <v>44281.276423611111</v>
      </c>
      <c r="B1774" s="10">
        <v>0</v>
      </c>
      <c r="C1774" s="10">
        <v>1</v>
      </c>
      <c r="D1774" s="11">
        <f>SUM(B$2:B1774)</f>
        <v>3</v>
      </c>
      <c r="E1774" s="11">
        <f>SUM(C$2:C1774)</f>
        <v>1773</v>
      </c>
      <c r="F1774" s="12">
        <f>IF(stats[[#This Row],[Datetime]],stats[[#This Row],[Total Clear]]/stats[[#This Row],[Total Runs]],NA())</f>
        <v>1.6920473773265651E-3</v>
      </c>
      <c r="G1774" s="2">
        <f t="shared" si="87"/>
        <v>0</v>
      </c>
      <c r="H1774" s="3">
        <f>IFERROR(stats[[#This Row],[Datetime]]-A1773,"")</f>
        <v>8.9120370103046298E-4</v>
      </c>
      <c r="I1774" s="3">
        <f t="shared" si="88"/>
        <v>8.9988425861520227E-4</v>
      </c>
      <c r="J1774" s="3">
        <f t="shared" si="89"/>
        <v>9.6064814715646207E-4</v>
      </c>
      <c r="K1774" s="3">
        <f>IFERROR(stats[[#This Row],[Q3]]-stats[[#This Row],[Q1]],"")</f>
        <v>6.0763888541259803E-5</v>
      </c>
      <c r="L1774" s="3">
        <f>IFERROR(AVERAGEIFS(H1755:H1774, H1755:H1774, "&lt;" &amp; stats[[#This Row],[Q3]]+(2*stats[[#This Row],[IQR]]), H1755:H1774, "&gt;" &amp; stats[[#This Row],[Q1]]-(2*stats[[#This Row],[IQR]])),"")</f>
        <v>9.2997685169393662E-4</v>
      </c>
    </row>
    <row r="1775" spans="1:12" x14ac:dyDescent="0.25">
      <c r="A1775" s="9">
        <v>44281.277326388888</v>
      </c>
      <c r="B1775" s="10">
        <v>0</v>
      </c>
      <c r="C1775" s="10">
        <v>1</v>
      </c>
      <c r="D1775" s="11">
        <f>SUM(B$2:B1775)</f>
        <v>3</v>
      </c>
      <c r="E1775" s="11">
        <f>SUM(C$2:C1775)</f>
        <v>1774</v>
      </c>
      <c r="F1775" s="12">
        <f>IF(stats[[#This Row],[Datetime]],stats[[#This Row],[Total Clear]]/stats[[#This Row],[Total Runs]],NA())</f>
        <v>1.6910935738444193E-3</v>
      </c>
      <c r="G1775" s="2">
        <f t="shared" si="87"/>
        <v>0</v>
      </c>
      <c r="H1775" s="3">
        <f>IFERROR(stats[[#This Row],[Datetime]]-A1774,"")</f>
        <v>9.0277777781011537E-4</v>
      </c>
      <c r="I1775" s="3">
        <f t="shared" si="88"/>
        <v>8.9988425861520227E-4</v>
      </c>
      <c r="J1775" s="3">
        <f t="shared" si="89"/>
        <v>9.6064814715646207E-4</v>
      </c>
      <c r="K1775" s="3">
        <f>IFERROR(stats[[#This Row],[Q3]]-stats[[#This Row],[Q1]],"")</f>
        <v>6.0763888541259803E-5</v>
      </c>
      <c r="L1775" s="3">
        <f>IFERROR(AVERAGEIFS(H1756:H1775, H1756:H1775, "&lt;" &amp; stats[[#This Row],[Q3]]+(2*stats[[#This Row],[IQR]]), H1756:H1775, "&gt;" &amp; stats[[#This Row],[Q1]]-(2*stats[[#This Row],[IQR]])),"")</f>
        <v>9.2766203706560189E-4</v>
      </c>
    </row>
    <row r="1776" spans="1:12" x14ac:dyDescent="0.25">
      <c r="A1776" s="9">
        <v>44281.278379629628</v>
      </c>
      <c r="B1776" s="10">
        <v>0</v>
      </c>
      <c r="C1776" s="10">
        <v>1</v>
      </c>
      <c r="D1776" s="11">
        <f>SUM(B$2:B1776)</f>
        <v>3</v>
      </c>
      <c r="E1776" s="11">
        <f>SUM(C$2:C1776)</f>
        <v>1775</v>
      </c>
      <c r="F1776" s="12">
        <f>IF(stats[[#This Row],[Datetime]],stats[[#This Row],[Total Clear]]/stats[[#This Row],[Total Runs]],NA())</f>
        <v>1.6901408450704226E-3</v>
      </c>
      <c r="G1776" s="2">
        <f t="shared" si="87"/>
        <v>0</v>
      </c>
      <c r="H1776" s="3">
        <f>IFERROR(stats[[#This Row],[Datetime]]-A1775,"")</f>
        <v>1.0532407395658083E-3</v>
      </c>
      <c r="I1776" s="3">
        <f t="shared" si="88"/>
        <v>8.9988425861520227E-4</v>
      </c>
      <c r="J1776" s="3">
        <f t="shared" si="89"/>
        <v>9.6354166635137517E-4</v>
      </c>
      <c r="K1776" s="3">
        <f>IFERROR(stats[[#This Row],[Q3]]-stats[[#This Row],[Q1]],"")</f>
        <v>6.36574077361729E-5</v>
      </c>
      <c r="L1776" s="3">
        <f>IFERROR(AVERAGEIFS(H1757:H1776, H1757:H1776, "&lt;" &amp; stats[[#This Row],[Q3]]+(2*stats[[#This Row],[IQR]]), H1757:H1776, "&gt;" &amp; stats[[#This Row],[Q1]]-(2*stats[[#This Row],[IQR]])),"")</f>
        <v>9.351851851533866E-4</v>
      </c>
    </row>
    <row r="1777" spans="1:12" x14ac:dyDescent="0.25">
      <c r="A1777" s="9">
        <v>44281.279317129629</v>
      </c>
      <c r="B1777" s="10">
        <v>0</v>
      </c>
      <c r="C1777" s="10">
        <v>1</v>
      </c>
      <c r="D1777" s="11">
        <f>SUM(B$2:B1777)</f>
        <v>3</v>
      </c>
      <c r="E1777" s="11">
        <f>SUM(C$2:C1777)</f>
        <v>1776</v>
      </c>
      <c r="F1777" s="12">
        <f>IF(stats[[#This Row],[Datetime]],stats[[#This Row],[Total Clear]]/stats[[#This Row],[Total Runs]],NA())</f>
        <v>1.6891891891891893E-3</v>
      </c>
      <c r="G1777" s="2">
        <f t="shared" si="87"/>
        <v>0</v>
      </c>
      <c r="H1777" s="3">
        <f>IFERROR(stats[[#This Row],[Datetime]]-A1776,"")</f>
        <v>9.3750000087311491E-4</v>
      </c>
      <c r="I1777" s="3">
        <f t="shared" si="88"/>
        <v>8.9988425861520227E-4</v>
      </c>
      <c r="J1777" s="3">
        <f t="shared" si="89"/>
        <v>9.6354166635137517E-4</v>
      </c>
      <c r="K1777" s="3">
        <f>IFERROR(stats[[#This Row],[Q3]]-stats[[#This Row],[Q1]],"")</f>
        <v>6.36574077361729E-5</v>
      </c>
      <c r="L1777" s="3">
        <f>IFERROR(AVERAGEIFS(H1758:H1777, H1758:H1777, "&lt;" &amp; stats[[#This Row],[Q3]]+(2*stats[[#This Row],[IQR]]), H1758:H1777, "&gt;" &amp; stats[[#This Row],[Q1]]-(2*stats[[#This Row],[IQR]])),"")</f>
        <v>9.3634259246755391E-4</v>
      </c>
    </row>
    <row r="1778" spans="1:12" x14ac:dyDescent="0.25">
      <c r="A1778" s="9">
        <v>44281.280289351853</v>
      </c>
      <c r="B1778" s="10">
        <v>0</v>
      </c>
      <c r="C1778" s="10">
        <v>1</v>
      </c>
      <c r="D1778" s="11">
        <f>SUM(B$2:B1778)</f>
        <v>3</v>
      </c>
      <c r="E1778" s="11">
        <f>SUM(C$2:C1778)</f>
        <v>1777</v>
      </c>
      <c r="F1778" s="12">
        <f>IF(stats[[#This Row],[Datetime]],stats[[#This Row],[Total Clear]]/stats[[#This Row],[Total Runs]],NA())</f>
        <v>1.6882386043894203E-3</v>
      </c>
      <c r="G1778" s="2">
        <f t="shared" si="87"/>
        <v>0</v>
      </c>
      <c r="H1778" s="3">
        <f>IFERROR(stats[[#This Row],[Datetime]]-A1777,"")</f>
        <v>9.7222222393611446E-4</v>
      </c>
      <c r="I1778" s="3">
        <f t="shared" si="88"/>
        <v>9.0277777781011537E-4</v>
      </c>
      <c r="J1778" s="3">
        <f t="shared" si="89"/>
        <v>9.7222222393611446E-4</v>
      </c>
      <c r="K1778" s="3">
        <f>IFERROR(stats[[#This Row],[Q3]]-stats[[#This Row],[Q1]],"")</f>
        <v>6.9444446125999093E-5</v>
      </c>
      <c r="L1778" s="3">
        <f>IFERROR(AVERAGEIFS(H1759:H1778, H1759:H1778, "&lt;" &amp; stats[[#This Row],[Q3]]+(2*stats[[#This Row],[IQR]]), H1759:H1778, "&gt;" &amp; stats[[#This Row],[Q1]]-(2*stats[[#This Row],[IQR]])),"")</f>
        <v>9.4155092592700389E-4</v>
      </c>
    </row>
    <row r="1779" spans="1:12" x14ac:dyDescent="0.25">
      <c r="A1779" s="9">
        <v>44281.281180555554</v>
      </c>
      <c r="B1779" s="10">
        <v>0</v>
      </c>
      <c r="C1779" s="10">
        <v>1</v>
      </c>
      <c r="D1779" s="11">
        <f>SUM(B$2:B1779)</f>
        <v>3</v>
      </c>
      <c r="E1779" s="11">
        <f>SUM(C$2:C1779)</f>
        <v>1778</v>
      </c>
      <c r="F1779" s="12">
        <f>IF(stats[[#This Row],[Datetime]],stats[[#This Row],[Total Clear]]/stats[[#This Row],[Total Runs]],NA())</f>
        <v>1.687289088863892E-3</v>
      </c>
      <c r="G1779" s="2">
        <f t="shared" si="87"/>
        <v>0</v>
      </c>
      <c r="H1779" s="3">
        <f>IFERROR(stats[[#This Row],[Datetime]]-A1778,"")</f>
        <v>8.9120370103046298E-4</v>
      </c>
      <c r="I1779" s="3">
        <f t="shared" si="88"/>
        <v>8.9988425861520227E-4</v>
      </c>
      <c r="J1779" s="3">
        <f t="shared" si="89"/>
        <v>9.7222222393611446E-4</v>
      </c>
      <c r="K1779" s="3">
        <f>IFERROR(stats[[#This Row],[Q3]]-stats[[#This Row],[Q1]],"")</f>
        <v>7.233796532091219E-5</v>
      </c>
      <c r="L1779" s="3">
        <f>IFERROR(AVERAGEIFS(H1760:H1779, H1760:H1779, "&lt;" &amp; stats[[#This Row],[Q3]]+(2*stats[[#This Row],[IQR]]), H1760:H1779, "&gt;" &amp; stats[[#This Row],[Q1]]-(2*stats[[#This Row],[IQR]])),"")</f>
        <v>9.4097222208802125E-4</v>
      </c>
    </row>
    <row r="1780" spans="1:12" x14ac:dyDescent="0.25">
      <c r="A1780" s="9">
        <v>44281.282129629632</v>
      </c>
      <c r="B1780" s="10">
        <v>0</v>
      </c>
      <c r="C1780" s="10">
        <v>1</v>
      </c>
      <c r="D1780" s="11">
        <f>SUM(B$2:B1780)</f>
        <v>3</v>
      </c>
      <c r="E1780" s="11">
        <f>SUM(C$2:C1780)</f>
        <v>1779</v>
      </c>
      <c r="F1780" s="12">
        <f>IF(stats[[#This Row],[Datetime]],stats[[#This Row],[Total Clear]]/stats[[#This Row],[Total Runs]],NA())</f>
        <v>1.6863406408094434E-3</v>
      </c>
      <c r="G1780" s="2">
        <f t="shared" si="87"/>
        <v>0</v>
      </c>
      <c r="H1780" s="3">
        <f>IFERROR(stats[[#This Row],[Datetime]]-A1779,"")</f>
        <v>9.490740776527673E-4</v>
      </c>
      <c r="I1780" s="3">
        <f t="shared" si="88"/>
        <v>8.9988425861520227E-4</v>
      </c>
      <c r="J1780" s="3">
        <f t="shared" si="89"/>
        <v>9.7222222393611446E-4</v>
      </c>
      <c r="K1780" s="3">
        <f>IFERROR(stats[[#This Row],[Q3]]-stats[[#This Row],[Q1]],"")</f>
        <v>7.233796532091219E-5</v>
      </c>
      <c r="L1780" s="3">
        <f>IFERROR(AVERAGEIFS(H1761:H1780, H1761:H1780, "&lt;" &amp; stats[[#This Row],[Q3]]+(2*stats[[#This Row],[IQR]]), H1761:H1780, "&gt;" &amp; stats[[#This Row],[Q1]]-(2*stats[[#This Row],[IQR]])),"")</f>
        <v>9.4155092592700389E-4</v>
      </c>
    </row>
    <row r="1781" spans="1:12" x14ac:dyDescent="0.25">
      <c r="A1781" s="9">
        <v>44281.283113425925</v>
      </c>
      <c r="B1781" s="10">
        <v>0</v>
      </c>
      <c r="C1781" s="10">
        <v>1</v>
      </c>
      <c r="D1781" s="11">
        <f>SUM(B$2:B1781)</f>
        <v>3</v>
      </c>
      <c r="E1781" s="11">
        <f>SUM(C$2:C1781)</f>
        <v>1780</v>
      </c>
      <c r="F1781" s="12">
        <f>IF(stats[[#This Row],[Datetime]],stats[[#This Row],[Total Clear]]/stats[[#This Row],[Total Runs]],NA())</f>
        <v>1.6853932584269663E-3</v>
      </c>
      <c r="G1781" s="2">
        <f t="shared" si="87"/>
        <v>0</v>
      </c>
      <c r="H1781" s="3">
        <f>IFERROR(stats[[#This Row],[Datetime]]-A1780,"")</f>
        <v>9.8379629343980923E-4</v>
      </c>
      <c r="I1781" s="3">
        <f t="shared" si="88"/>
        <v>9.1145833539485466E-4</v>
      </c>
      <c r="J1781" s="3">
        <f t="shared" si="89"/>
        <v>9.7511574131203815E-4</v>
      </c>
      <c r="K1781" s="3">
        <f>IFERROR(stats[[#This Row],[Q3]]-stats[[#This Row],[Q1]],"")</f>
        <v>6.3657405917183496E-5</v>
      </c>
      <c r="L1781" s="3">
        <f>IFERROR(AVERAGEIFS(H1762:H1781, H1762:H1781, "&lt;" &amp; stats[[#This Row],[Q3]]+(2*stats[[#This Row],[IQR]]), H1762:H1781, "&gt;" &amp; stats[[#This Row],[Q1]]-(2*stats[[#This Row],[IQR]])),"")</f>
        <v>9.4849537017580585E-4</v>
      </c>
    </row>
    <row r="1782" spans="1:12" x14ac:dyDescent="0.25">
      <c r="A1782" s="9">
        <v>44281.28402777778</v>
      </c>
      <c r="B1782" s="10">
        <v>0</v>
      </c>
      <c r="C1782" s="10">
        <v>1</v>
      </c>
      <c r="D1782" s="11">
        <f>SUM(B$2:B1782)</f>
        <v>3</v>
      </c>
      <c r="E1782" s="11">
        <f>SUM(C$2:C1782)</f>
        <v>1781</v>
      </c>
      <c r="F1782" s="12">
        <f>IF(stats[[#This Row],[Datetime]],stats[[#This Row],[Total Clear]]/stats[[#This Row],[Total Runs]],NA())</f>
        <v>1.6844469399213925E-3</v>
      </c>
      <c r="G1782" s="2">
        <f t="shared" si="87"/>
        <v>0</v>
      </c>
      <c r="H1782" s="3">
        <f>IFERROR(stats[[#This Row],[Datetime]]-A1781,"")</f>
        <v>9.1435185458976775E-4</v>
      </c>
      <c r="I1782" s="3">
        <f t="shared" si="88"/>
        <v>9.1145833539485466E-4</v>
      </c>
      <c r="J1782" s="3">
        <f t="shared" si="89"/>
        <v>9.7511574131203815E-4</v>
      </c>
      <c r="K1782" s="3">
        <f>IFERROR(stats[[#This Row],[Q3]]-stats[[#This Row],[Q1]],"")</f>
        <v>6.3657405917183496E-5</v>
      </c>
      <c r="L1782" s="3">
        <f>IFERROR(AVERAGEIFS(H1763:H1782, H1763:H1782, "&lt;" &amp; stats[[#This Row],[Q3]]+(2*stats[[#This Row],[IQR]]), H1763:H1782, "&gt;" &amp; stats[[#This Row],[Q1]]-(2*stats[[#This Row],[IQR]])),"")</f>
        <v>9.473379632254364E-4</v>
      </c>
    </row>
    <row r="1783" spans="1:12" x14ac:dyDescent="0.25">
      <c r="A1783" s="9">
        <v>44281.28497685185</v>
      </c>
      <c r="B1783" s="10">
        <v>0</v>
      </c>
      <c r="C1783" s="10">
        <v>1</v>
      </c>
      <c r="D1783" s="11">
        <f>SUM(B$2:B1783)</f>
        <v>3</v>
      </c>
      <c r="E1783" s="11">
        <f>SUM(C$2:C1783)</f>
        <v>1782</v>
      </c>
      <c r="F1783" s="12">
        <f>IF(stats[[#This Row],[Datetime]],stats[[#This Row],[Total Clear]]/stats[[#This Row],[Total Runs]],NA())</f>
        <v>1.6835016835016834E-3</v>
      </c>
      <c r="G1783" s="2">
        <f t="shared" si="87"/>
        <v>0</v>
      </c>
      <c r="H1783" s="3">
        <f>IFERROR(stats[[#This Row],[Datetime]]-A1782,"")</f>
        <v>9.4907407037680969E-4</v>
      </c>
      <c r="I1783" s="3">
        <f t="shared" si="88"/>
        <v>9.1435185458976775E-4</v>
      </c>
      <c r="J1783" s="3">
        <f t="shared" si="89"/>
        <v>9.7511574131203815E-4</v>
      </c>
      <c r="K1783" s="3">
        <f>IFERROR(stats[[#This Row],[Q3]]-stats[[#This Row],[Q1]],"")</f>
        <v>6.0763886722270399E-5</v>
      </c>
      <c r="L1783" s="3">
        <f>IFERROR(AVERAGEIFS(H1764:H1783, H1764:H1783, "&lt;" &amp; stats[[#This Row],[Q3]]+(2*stats[[#This Row],[IQR]]), H1764:H1783, "&gt;" &amp; stats[[#This Row],[Q1]]-(2*stats[[#This Row],[IQR]])),"")</f>
        <v>9.5081018516793845E-4</v>
      </c>
    </row>
    <row r="1784" spans="1:12" x14ac:dyDescent="0.25">
      <c r="A1784" s="9">
        <v>44281.285844907405</v>
      </c>
      <c r="B1784" s="10">
        <v>0</v>
      </c>
      <c r="C1784" s="10">
        <v>1</v>
      </c>
      <c r="D1784" s="11">
        <f>SUM(B$2:B1784)</f>
        <v>3</v>
      </c>
      <c r="E1784" s="11">
        <f>SUM(C$2:C1784)</f>
        <v>1783</v>
      </c>
      <c r="F1784" s="12">
        <f>IF(stats[[#This Row],[Datetime]],stats[[#This Row],[Total Clear]]/stats[[#This Row],[Total Runs]],NA())</f>
        <v>1.6825574873808188E-3</v>
      </c>
      <c r="G1784" s="2">
        <f t="shared" si="87"/>
        <v>0</v>
      </c>
      <c r="H1784" s="3">
        <f>IFERROR(stats[[#This Row],[Datetime]]-A1783,"")</f>
        <v>8.6805555474711582E-4</v>
      </c>
      <c r="I1784" s="3">
        <f t="shared" si="88"/>
        <v>9.1145833539485466E-4</v>
      </c>
      <c r="J1784" s="3">
        <f t="shared" si="89"/>
        <v>9.7511574131203815E-4</v>
      </c>
      <c r="K1784" s="3">
        <f>IFERROR(stats[[#This Row],[Q3]]-stats[[#This Row],[Q1]],"")</f>
        <v>6.3657405917183496E-5</v>
      </c>
      <c r="L1784" s="3">
        <f>IFERROR(AVERAGEIFS(H1765:H1784, H1765:H1784, "&lt;" &amp; stats[[#This Row],[Q3]]+(2*stats[[#This Row],[IQR]]), H1765:H1784, "&gt;" &amp; stats[[#This Row],[Q1]]-(2*stats[[#This Row],[IQR]])),"")</f>
        <v>9.4849537017580585E-4</v>
      </c>
    </row>
    <row r="1785" spans="1:12" x14ac:dyDescent="0.25">
      <c r="A1785" s="9">
        <v>44281.286689814813</v>
      </c>
      <c r="B1785" s="10">
        <v>0</v>
      </c>
      <c r="C1785" s="10">
        <v>1</v>
      </c>
      <c r="D1785" s="11">
        <f>SUM(B$2:B1785)</f>
        <v>3</v>
      </c>
      <c r="E1785" s="11">
        <f>SUM(C$2:C1785)</f>
        <v>1784</v>
      </c>
      <c r="F1785" s="12">
        <f>IF(stats[[#This Row],[Datetime]],stats[[#This Row],[Total Clear]]/stats[[#This Row],[Total Runs]],NA())</f>
        <v>1.6816143497757848E-3</v>
      </c>
      <c r="G1785" s="2">
        <f t="shared" si="87"/>
        <v>0</v>
      </c>
      <c r="H1785" s="3">
        <f>IFERROR(stats[[#This Row],[Datetime]]-A1784,"")</f>
        <v>8.4490740846376866E-4</v>
      </c>
      <c r="I1785" s="3">
        <f t="shared" si="88"/>
        <v>8.9988425861520227E-4</v>
      </c>
      <c r="J1785" s="3">
        <f t="shared" si="89"/>
        <v>9.7511574131203815E-4</v>
      </c>
      <c r="K1785" s="3">
        <f>IFERROR(stats[[#This Row],[Q3]]-stats[[#This Row],[Q1]],"")</f>
        <v>7.5231482696835883E-5</v>
      </c>
      <c r="L1785" s="3">
        <f>IFERROR(AVERAGEIFS(H1766:H1785, H1766:H1785, "&lt;" &amp; stats[[#This Row],[Q3]]+(2*stats[[#This Row],[IQR]]), H1766:H1785, "&gt;" &amp; stats[[#This Row],[Q1]]-(2*stats[[#This Row],[IQR]])),"")</f>
        <v>9.427083332411712E-4</v>
      </c>
    </row>
    <row r="1786" spans="1:12" x14ac:dyDescent="0.25">
      <c r="A1786" s="9">
        <v>44281.287581018521</v>
      </c>
      <c r="B1786" s="10">
        <v>0</v>
      </c>
      <c r="C1786" s="10">
        <v>1</v>
      </c>
      <c r="D1786" s="11">
        <f>SUM(B$2:B1786)</f>
        <v>3</v>
      </c>
      <c r="E1786" s="11">
        <f>SUM(C$2:C1786)</f>
        <v>1785</v>
      </c>
      <c r="F1786" s="12">
        <f>IF(stats[[#This Row],[Datetime]],stats[[#This Row],[Total Clear]]/stats[[#This Row],[Total Runs]],NA())</f>
        <v>1.6806722689075631E-3</v>
      </c>
      <c r="G1786" s="2">
        <f t="shared" si="87"/>
        <v>0</v>
      </c>
      <c r="H1786" s="3">
        <f>IFERROR(stats[[#This Row],[Datetime]]-A1785,"")</f>
        <v>8.9120370830642059E-4</v>
      </c>
      <c r="I1786" s="3">
        <f t="shared" si="88"/>
        <v>8.9120370648743119E-4</v>
      </c>
      <c r="J1786" s="3">
        <f t="shared" si="89"/>
        <v>9.7511574131203815E-4</v>
      </c>
      <c r="K1786" s="3">
        <f>IFERROR(stats[[#This Row],[Q3]]-stats[[#This Row],[Q1]],"")</f>
        <v>8.3912034824606963E-5</v>
      </c>
      <c r="L1786" s="3">
        <f>IFERROR(AVERAGEIFS(H1767:H1786, H1767:H1786, "&lt;" &amp; stats[[#This Row],[Q3]]+(2*stats[[#This Row],[IQR]]), H1767:H1786, "&gt;" &amp; stats[[#This Row],[Q1]]-(2*stats[[#This Row],[IQR]])),"")</f>
        <v>9.3923611129866915E-4</v>
      </c>
    </row>
    <row r="1787" spans="1:12" x14ac:dyDescent="0.25">
      <c r="A1787" s="9">
        <v>44281.288541666669</v>
      </c>
      <c r="B1787" s="10">
        <v>0</v>
      </c>
      <c r="C1787" s="10">
        <v>1</v>
      </c>
      <c r="D1787" s="11">
        <f>SUM(B$2:B1787)</f>
        <v>3</v>
      </c>
      <c r="E1787" s="11">
        <f>SUM(C$2:C1787)</f>
        <v>1786</v>
      </c>
      <c r="F1787" s="12">
        <f>IF(stats[[#This Row],[Datetime]],stats[[#This Row],[Total Clear]]/stats[[#This Row],[Total Runs]],NA())</f>
        <v>1.6797312430011197E-3</v>
      </c>
      <c r="G1787" s="2">
        <f t="shared" si="87"/>
        <v>0</v>
      </c>
      <c r="H1787" s="3">
        <f>IFERROR(stats[[#This Row],[Datetime]]-A1786,"")</f>
        <v>9.6064814715646207E-4</v>
      </c>
      <c r="I1787" s="3">
        <f t="shared" si="88"/>
        <v>8.9988426043419167E-4</v>
      </c>
      <c r="J1787" s="3">
        <f t="shared" si="89"/>
        <v>9.7511574131203815E-4</v>
      </c>
      <c r="K1787" s="3">
        <f>IFERROR(stats[[#This Row],[Q3]]-stats[[#This Row],[Q1]],"")</f>
        <v>7.5231480877846479E-5</v>
      </c>
      <c r="L1787" s="3">
        <f>IFERROR(AVERAGEIFS(H1768:H1787, H1768:H1787, "&lt;" &amp; stats[[#This Row],[Q3]]+(2*stats[[#This Row],[IQR]]), H1768:H1787, "&gt;" &amp; stats[[#This Row],[Q1]]-(2*stats[[#This Row],[IQR]])),"")</f>
        <v>9.4560185207228644E-4</v>
      </c>
    </row>
    <row r="1788" spans="1:12" x14ac:dyDescent="0.25">
      <c r="A1788" s="9">
        <v>44281.28943287037</v>
      </c>
      <c r="B1788" s="10">
        <v>0</v>
      </c>
      <c r="C1788" s="10">
        <v>1</v>
      </c>
      <c r="D1788" s="11">
        <f>SUM(B$2:B1788)</f>
        <v>3</v>
      </c>
      <c r="E1788" s="11">
        <f>SUM(C$2:C1788)</f>
        <v>1787</v>
      </c>
      <c r="F1788" s="12">
        <f>IF(stats[[#This Row],[Datetime]],stats[[#This Row],[Total Clear]]/stats[[#This Row],[Total Runs]],NA())</f>
        <v>1.6787912702853946E-3</v>
      </c>
      <c r="G1788" s="2">
        <f t="shared" si="87"/>
        <v>0</v>
      </c>
      <c r="H1788" s="3">
        <f>IFERROR(stats[[#This Row],[Datetime]]-A1787,"")</f>
        <v>8.9120370103046298E-4</v>
      </c>
      <c r="I1788" s="3">
        <f t="shared" si="88"/>
        <v>8.9120370648743119E-4</v>
      </c>
      <c r="J1788" s="3">
        <f t="shared" si="89"/>
        <v>9.7511574131203815E-4</v>
      </c>
      <c r="K1788" s="3">
        <f>IFERROR(stats[[#This Row],[Q3]]-stats[[#This Row],[Q1]],"")</f>
        <v>8.3912034824606963E-5</v>
      </c>
      <c r="L1788" s="3">
        <f>IFERROR(AVERAGEIFS(H1769:H1788, H1769:H1788, "&lt;" &amp; stats[[#This Row],[Q3]]+(2*stats[[#This Row],[IQR]]), H1769:H1788, "&gt;" &amp; stats[[#This Row],[Q1]]-(2*stats[[#This Row],[IQR]])),"")</f>
        <v>9.427083332411712E-4</v>
      </c>
    </row>
    <row r="1789" spans="1:12" x14ac:dyDescent="0.25">
      <c r="A1789" s="9">
        <v>44281.290335648147</v>
      </c>
      <c r="B1789" s="10">
        <v>0</v>
      </c>
      <c r="C1789" s="10">
        <v>1</v>
      </c>
      <c r="D1789" s="11">
        <f>SUM(B$2:B1789)</f>
        <v>3</v>
      </c>
      <c r="E1789" s="11">
        <f>SUM(C$2:C1789)</f>
        <v>1788</v>
      </c>
      <c r="F1789" s="12">
        <f>IF(stats[[#This Row],[Datetime]],stats[[#This Row],[Total Clear]]/stats[[#This Row],[Total Runs]],NA())</f>
        <v>1.6778523489932886E-3</v>
      </c>
      <c r="G1789" s="2">
        <f t="shared" si="87"/>
        <v>0</v>
      </c>
      <c r="H1789" s="3">
        <f>IFERROR(stats[[#This Row],[Datetime]]-A1788,"")</f>
        <v>9.0277777781011537E-4</v>
      </c>
      <c r="I1789" s="3">
        <f t="shared" si="88"/>
        <v>8.9120370648743119E-4</v>
      </c>
      <c r="J1789" s="3">
        <f t="shared" si="89"/>
        <v>9.7511574131203815E-4</v>
      </c>
      <c r="K1789" s="3">
        <f>IFERROR(stats[[#This Row],[Q3]]-stats[[#This Row],[Q1]],"")</f>
        <v>8.3912034824606963E-5</v>
      </c>
      <c r="L1789" s="3">
        <f>IFERROR(AVERAGEIFS(H1770:H1789, H1770:H1789, "&lt;" &amp; stats[[#This Row],[Q3]]+(2*stats[[#This Row],[IQR]]), H1770:H1789, "&gt;" &amp; stats[[#This Row],[Q1]]-(2*stats[[#This Row],[IQR]])),"")</f>
        <v>9.3923611093487129E-4</v>
      </c>
    </row>
    <row r="1790" spans="1:12" x14ac:dyDescent="0.25">
      <c r="A1790" s="9">
        <v>44281.291238425925</v>
      </c>
      <c r="B1790" s="10">
        <v>0</v>
      </c>
      <c r="C1790" s="10">
        <v>1</v>
      </c>
      <c r="D1790" s="11">
        <f>SUM(B$2:B1790)</f>
        <v>3</v>
      </c>
      <c r="E1790" s="11">
        <f>SUM(C$2:C1790)</f>
        <v>1789</v>
      </c>
      <c r="F1790" s="12">
        <f>IF(stats[[#This Row],[Datetime]],stats[[#This Row],[Total Clear]]/stats[[#This Row],[Total Runs]],NA())</f>
        <v>1.6769144773616546E-3</v>
      </c>
      <c r="G1790" s="2">
        <f t="shared" si="87"/>
        <v>0</v>
      </c>
      <c r="H1790" s="3">
        <f>IFERROR(stats[[#This Row],[Datetime]]-A1789,"")</f>
        <v>9.0277777781011537E-4</v>
      </c>
      <c r="I1790" s="3">
        <f t="shared" si="88"/>
        <v>8.9120370648743119E-4</v>
      </c>
      <c r="J1790" s="3">
        <f t="shared" si="89"/>
        <v>9.6354166635137517E-4</v>
      </c>
      <c r="K1790" s="3">
        <f>IFERROR(stats[[#This Row],[Q3]]-stats[[#This Row],[Q1]],"")</f>
        <v>7.2337959863943979E-5</v>
      </c>
      <c r="L1790" s="3">
        <f>IFERROR(AVERAGEIFS(H1771:H1790, H1771:H1790, "&lt;" &amp; stats[[#This Row],[Q3]]+(2*stats[[#This Row],[IQR]]), H1771:H1790, "&gt;" &amp; stats[[#This Row],[Q1]]-(2*stats[[#This Row],[IQR]])),"")</f>
        <v>9.32870370161254E-4</v>
      </c>
    </row>
    <row r="1791" spans="1:12" x14ac:dyDescent="0.25">
      <c r="A1791" s="9">
        <v>44281.292175925926</v>
      </c>
      <c r="B1791" s="10">
        <v>0</v>
      </c>
      <c r="C1791" s="10">
        <v>1</v>
      </c>
      <c r="D1791" s="11">
        <f>SUM(B$2:B1791)</f>
        <v>3</v>
      </c>
      <c r="E1791" s="11">
        <f>SUM(C$2:C1791)</f>
        <v>1790</v>
      </c>
      <c r="F1791" s="12">
        <f>IF(stats[[#This Row],[Datetime]],stats[[#This Row],[Total Clear]]/stats[[#This Row],[Total Runs]],NA())</f>
        <v>1.6759776536312849E-3</v>
      </c>
      <c r="G1791" s="2">
        <f t="shared" si="87"/>
        <v>0</v>
      </c>
      <c r="H1791" s="3">
        <f>IFERROR(stats[[#This Row],[Datetime]]-A1790,"")</f>
        <v>9.3750000087311491E-4</v>
      </c>
      <c r="I1791" s="3">
        <f t="shared" si="88"/>
        <v>8.9120370648743119E-4</v>
      </c>
      <c r="J1791" s="3">
        <f t="shared" si="89"/>
        <v>9.5196759502869099E-4</v>
      </c>
      <c r="K1791" s="3">
        <f>IFERROR(stats[[#This Row],[Q3]]-stats[[#This Row],[Q1]],"")</f>
        <v>6.0763888541259803E-5</v>
      </c>
      <c r="L1791" s="3">
        <f>IFERROR(AVERAGEIFS(H1772:H1791, H1772:H1791, "&lt;" &amp; stats[[#This Row],[Q3]]+(2*stats[[#This Row],[IQR]]), H1772:H1791, "&gt;" &amp; stats[[#This Row],[Q1]]-(2*stats[[#This Row],[IQR]])),"")</f>
        <v>9.2824074090458453E-4</v>
      </c>
    </row>
    <row r="1792" spans="1:12" x14ac:dyDescent="0.25">
      <c r="A1792" s="9">
        <v>44281.29315972222</v>
      </c>
      <c r="B1792" s="10">
        <v>0</v>
      </c>
      <c r="C1792" s="10">
        <v>1</v>
      </c>
      <c r="D1792" s="11">
        <f>SUM(B$2:B1792)</f>
        <v>3</v>
      </c>
      <c r="E1792" s="11">
        <f>SUM(C$2:C1792)</f>
        <v>1791</v>
      </c>
      <c r="F1792" s="12">
        <f>IF(stats[[#This Row],[Datetime]],stats[[#This Row],[Total Clear]]/stats[[#This Row],[Total Runs]],NA())</f>
        <v>1.6750418760469012E-3</v>
      </c>
      <c r="G1792" s="2">
        <f t="shared" si="87"/>
        <v>0</v>
      </c>
      <c r="H1792" s="3">
        <f>IFERROR(stats[[#This Row],[Datetime]]-A1791,"")</f>
        <v>9.8379629343980923E-4</v>
      </c>
      <c r="I1792" s="3">
        <f t="shared" si="88"/>
        <v>8.9120370648743119E-4</v>
      </c>
      <c r="J1792" s="3">
        <f t="shared" si="89"/>
        <v>9.6354166635137517E-4</v>
      </c>
      <c r="K1792" s="3">
        <f>IFERROR(stats[[#This Row],[Q3]]-stats[[#This Row],[Q1]],"")</f>
        <v>7.2337959863943979E-5</v>
      </c>
      <c r="L1792" s="3">
        <f>IFERROR(AVERAGEIFS(H1773:H1792, H1773:H1792, "&lt;" &amp; stats[[#This Row],[Q3]]+(2*stats[[#This Row],[IQR]]), H1773:H1792, "&gt;" &amp; stats[[#This Row],[Q1]]-(2*stats[[#This Row],[IQR]])),"")</f>
        <v>9.3113425900810394E-4</v>
      </c>
    </row>
    <row r="1793" spans="1:12" x14ac:dyDescent="0.25">
      <c r="A1793" s="9">
        <v>44281.29409722222</v>
      </c>
      <c r="B1793" s="10">
        <v>0</v>
      </c>
      <c r="C1793" s="10">
        <v>1</v>
      </c>
      <c r="D1793" s="11">
        <f>SUM(B$2:B1793)</f>
        <v>3</v>
      </c>
      <c r="E1793" s="11">
        <f>SUM(C$2:C1793)</f>
        <v>1792</v>
      </c>
      <c r="F1793" s="12">
        <f>IF(stats[[#This Row],[Datetime]],stats[[#This Row],[Total Clear]]/stats[[#This Row],[Total Runs]],NA())</f>
        <v>1.6741071428571428E-3</v>
      </c>
      <c r="G1793" s="2">
        <f t="shared" si="87"/>
        <v>0</v>
      </c>
      <c r="H1793" s="3">
        <f>IFERROR(stats[[#This Row],[Datetime]]-A1792,"")</f>
        <v>9.3750000087311491E-4</v>
      </c>
      <c r="I1793" s="3">
        <f t="shared" si="88"/>
        <v>8.9120370648743119E-4</v>
      </c>
      <c r="J1793" s="3">
        <f t="shared" si="89"/>
        <v>9.5196759502869099E-4</v>
      </c>
      <c r="K1793" s="3">
        <f>IFERROR(stats[[#This Row],[Q3]]-stats[[#This Row],[Q1]],"")</f>
        <v>6.0763888541259803E-5</v>
      </c>
      <c r="L1793" s="3">
        <f>IFERROR(AVERAGEIFS(H1774:H1793, H1774:H1793, "&lt;" &amp; stats[[#This Row],[Q3]]+(2*stats[[#This Row],[IQR]]), H1774:H1793, "&gt;" &amp; stats[[#This Row],[Q1]]-(2*stats[[#This Row],[IQR]])),"")</f>
        <v>9.2824074054078667E-4</v>
      </c>
    </row>
    <row r="1794" spans="1:12" x14ac:dyDescent="0.25">
      <c r="A1794" s="9">
        <v>44281.294976851852</v>
      </c>
      <c r="B1794" s="10">
        <v>0</v>
      </c>
      <c r="C1794" s="10">
        <v>1</v>
      </c>
      <c r="D1794" s="11">
        <f>SUM(B$2:B1794)</f>
        <v>3</v>
      </c>
      <c r="E1794" s="11">
        <f>SUM(C$2:C1794)</f>
        <v>1793</v>
      </c>
      <c r="F1794" s="12">
        <f>IF(stats[[#This Row],[Datetime]],stats[[#This Row],[Total Clear]]/stats[[#This Row],[Total Runs]],NA())</f>
        <v>1.6731734523145567E-3</v>
      </c>
      <c r="G1794" s="2">
        <f t="shared" si="87"/>
        <v>0</v>
      </c>
      <c r="H1794" s="3">
        <f>IFERROR(stats[[#This Row],[Datetime]]-A1793,"")</f>
        <v>8.7962963152676821E-4</v>
      </c>
      <c r="I1794" s="3">
        <f t="shared" si="88"/>
        <v>8.9120370648743119E-4</v>
      </c>
      <c r="J1794" s="3">
        <f t="shared" si="89"/>
        <v>9.5196759502869099E-4</v>
      </c>
      <c r="K1794" s="3">
        <f>IFERROR(stats[[#This Row],[Q3]]-stats[[#This Row],[Q1]],"")</f>
        <v>6.0763888541259803E-5</v>
      </c>
      <c r="L1794" s="3">
        <f>IFERROR(AVERAGEIFS(H1775:H1794, H1775:H1794, "&lt;" &amp; stats[[#This Row],[Q3]]+(2*stats[[#This Row],[IQR]]), H1775:H1794, "&gt;" &amp; stats[[#This Row],[Q1]]-(2*stats[[#This Row],[IQR]])),"")</f>
        <v>9.2766203706560189E-4</v>
      </c>
    </row>
    <row r="1795" spans="1:12" x14ac:dyDescent="0.25">
      <c r="A1795" s="9">
        <v>44281.29582175926</v>
      </c>
      <c r="B1795" s="10">
        <v>0</v>
      </c>
      <c r="C1795" s="10">
        <v>1</v>
      </c>
      <c r="D1795" s="11">
        <f>SUM(B$2:B1795)</f>
        <v>3</v>
      </c>
      <c r="E1795" s="11">
        <f>SUM(C$2:C1795)</f>
        <v>1794</v>
      </c>
      <c r="F1795" s="12">
        <f>IF(stats[[#This Row],[Datetime]],stats[[#This Row],[Total Clear]]/stats[[#This Row],[Total Runs]],NA())</f>
        <v>1.6722408026755853E-3</v>
      </c>
      <c r="G1795" s="2">
        <f t="shared" si="87"/>
        <v>0</v>
      </c>
      <c r="H1795" s="3">
        <f>IFERROR(stats[[#This Row],[Datetime]]-A1794,"")</f>
        <v>8.4490740846376866E-4</v>
      </c>
      <c r="I1795" s="3">
        <f t="shared" si="88"/>
        <v>8.9120370103046298E-4</v>
      </c>
      <c r="J1795" s="3">
        <f t="shared" si="89"/>
        <v>9.5196759502869099E-4</v>
      </c>
      <c r="K1795" s="3">
        <f>IFERROR(stats[[#This Row],[Q3]]-stats[[#This Row],[Q1]],"")</f>
        <v>6.0763893998228014E-5</v>
      </c>
      <c r="L1795" s="3">
        <f>IFERROR(AVERAGEIFS(H1776:H1795, H1776:H1795, "&lt;" &amp; stats[[#This Row],[Q3]]+(2*stats[[#This Row],[IQR]]), H1776:H1795, "&gt;" &amp; stats[[#This Row],[Q1]]-(2*stats[[#This Row],[IQR]])),"")</f>
        <v>9.2476851859828462E-4</v>
      </c>
    </row>
    <row r="1796" spans="1:12" x14ac:dyDescent="0.25">
      <c r="A1796" s="9">
        <v>44281.296840277777</v>
      </c>
      <c r="B1796" s="10">
        <v>0</v>
      </c>
      <c r="C1796" s="10">
        <v>1</v>
      </c>
      <c r="D1796" s="11">
        <f>SUM(B$2:B1796)</f>
        <v>3</v>
      </c>
      <c r="E1796" s="11">
        <f>SUM(C$2:C1796)</f>
        <v>1795</v>
      </c>
      <c r="F1796" s="12">
        <f>IF(stats[[#This Row],[Datetime]],stats[[#This Row],[Total Clear]]/stats[[#This Row],[Total Runs]],NA())</f>
        <v>1.6713091922005571E-3</v>
      </c>
      <c r="G1796" s="2">
        <f t="shared" si="87"/>
        <v>0</v>
      </c>
      <c r="H1796" s="3">
        <f>IFERROR(stats[[#This Row],[Datetime]]-A1795,"")</f>
        <v>1.0185185165028088E-3</v>
      </c>
      <c r="I1796" s="3">
        <f t="shared" si="88"/>
        <v>8.9120370103046298E-4</v>
      </c>
      <c r="J1796" s="3">
        <f t="shared" si="89"/>
        <v>9.5196759502869099E-4</v>
      </c>
      <c r="K1796" s="3">
        <f>IFERROR(stats[[#This Row],[Q3]]-stats[[#This Row],[Q1]],"")</f>
        <v>6.0763893998228014E-5</v>
      </c>
      <c r="L1796" s="3">
        <f>IFERROR(AVERAGEIFS(H1777:H1796, H1777:H1796, "&lt;" &amp; stats[[#This Row],[Q3]]+(2*stats[[#This Row],[IQR]]), H1777:H1796, "&gt;" &amp; stats[[#This Row],[Q1]]-(2*stats[[#This Row],[IQR]])),"")</f>
        <v>9.2303240744513455E-4</v>
      </c>
    </row>
    <row r="1797" spans="1:12" x14ac:dyDescent="0.25">
      <c r="A1797" s="9">
        <v>44281.297766203701</v>
      </c>
      <c r="B1797" s="10">
        <v>0</v>
      </c>
      <c r="C1797" s="10">
        <v>1</v>
      </c>
      <c r="D1797" s="11">
        <f>SUM(B$2:B1797)</f>
        <v>3</v>
      </c>
      <c r="E1797" s="11">
        <f>SUM(C$2:C1797)</f>
        <v>1796</v>
      </c>
      <c r="F1797" s="12">
        <f>IF(stats[[#This Row],[Datetime]],stats[[#This Row],[Total Clear]]/stats[[#This Row],[Total Runs]],NA())</f>
        <v>1.6703786191536749E-3</v>
      </c>
      <c r="G1797" s="2">
        <f t="shared" si="87"/>
        <v>0</v>
      </c>
      <c r="H1797" s="3">
        <f>IFERROR(stats[[#This Row],[Datetime]]-A1796,"")</f>
        <v>9.2592592409346253E-4</v>
      </c>
      <c r="I1797" s="3">
        <f t="shared" si="88"/>
        <v>8.9120370103046298E-4</v>
      </c>
      <c r="J1797" s="3">
        <f t="shared" si="89"/>
        <v>9.5196759502869099E-4</v>
      </c>
      <c r="K1797" s="3">
        <f>IFERROR(stats[[#This Row],[Q3]]-stats[[#This Row],[Q1]],"")</f>
        <v>6.0763893998228014E-5</v>
      </c>
      <c r="L1797" s="3">
        <f>IFERROR(AVERAGEIFS(H1778:H1797, H1778:H1797, "&lt;" &amp; stats[[#This Row],[Q3]]+(2*stats[[#This Row],[IQR]]), H1778:H1797, "&gt;" &amp; stats[[#This Row],[Q1]]-(2*stats[[#This Row],[IQR]])),"")</f>
        <v>9.2245370360615202E-4</v>
      </c>
    </row>
    <row r="1798" spans="1:12" x14ac:dyDescent="0.25">
      <c r="A1798" s="9">
        <v>44281.298680555556</v>
      </c>
      <c r="B1798" s="10">
        <v>0</v>
      </c>
      <c r="C1798" s="10">
        <v>1</v>
      </c>
      <c r="D1798" s="11">
        <f>SUM(B$2:B1798)</f>
        <v>3</v>
      </c>
      <c r="E1798" s="11">
        <f>SUM(C$2:C1798)</f>
        <v>1797</v>
      </c>
      <c r="F1798" s="12">
        <f>IF(stats[[#This Row],[Datetime]],stats[[#This Row],[Total Clear]]/stats[[#This Row],[Total Runs]],NA())</f>
        <v>1.6694490818030051E-3</v>
      </c>
      <c r="G1798" s="2">
        <f t="shared" si="87"/>
        <v>0</v>
      </c>
      <c r="H1798" s="3">
        <f>IFERROR(stats[[#This Row],[Datetime]]-A1797,"")</f>
        <v>9.1435185458976775E-4</v>
      </c>
      <c r="I1798" s="3">
        <f t="shared" si="88"/>
        <v>8.9120370103046298E-4</v>
      </c>
      <c r="J1798" s="3">
        <f t="shared" si="89"/>
        <v>9.4907407219579909E-4</v>
      </c>
      <c r="K1798" s="3">
        <f>IFERROR(stats[[#This Row],[Q3]]-stats[[#This Row],[Q1]],"")</f>
        <v>5.787037116533611E-5</v>
      </c>
      <c r="L1798" s="3">
        <f>IFERROR(AVERAGEIFS(H1779:H1798, H1779:H1798, "&lt;" &amp; stats[[#This Row],[Q3]]+(2*stats[[#This Row],[IQR]]), H1779:H1798, "&gt;" &amp; stats[[#This Row],[Q1]]-(2*stats[[#This Row],[IQR]])),"")</f>
        <v>9.1956018513883464E-4</v>
      </c>
    </row>
    <row r="1799" spans="1:12" x14ac:dyDescent="0.25">
      <c r="A1799" s="9">
        <v>44281.299583333333</v>
      </c>
      <c r="B1799" s="10">
        <v>0</v>
      </c>
      <c r="C1799" s="10">
        <v>1</v>
      </c>
      <c r="D1799" s="11">
        <f>SUM(B$2:B1799)</f>
        <v>3</v>
      </c>
      <c r="E1799" s="11">
        <f>SUM(C$2:C1799)</f>
        <v>1798</v>
      </c>
      <c r="F1799" s="12">
        <f>IF(stats[[#This Row],[Datetime]],stats[[#This Row],[Total Clear]]/stats[[#This Row],[Total Runs]],NA())</f>
        <v>1.6685205784204673E-3</v>
      </c>
      <c r="G1799" s="2">
        <f t="shared" ref="G1799:G1862" si="90">SUM(B1780:B1799) / SUM(C1780:C1799)</f>
        <v>0</v>
      </c>
      <c r="H1799" s="3">
        <f>IFERROR(stats[[#This Row],[Datetime]]-A1798,"")</f>
        <v>9.0277777781011537E-4</v>
      </c>
      <c r="I1799" s="3">
        <f t="shared" ref="I1799:I1862" si="91">IFERROR(_xlfn.QUARTILE.INC(H1780:H1799,1),"")</f>
        <v>8.9120370648743119E-4</v>
      </c>
      <c r="J1799" s="3">
        <f t="shared" ref="J1799:J1862" si="92">IFERROR(_xlfn.QUARTILE.INC(H1780:H1799,3),"")</f>
        <v>9.4907407219579909E-4</v>
      </c>
      <c r="K1799" s="3">
        <f>IFERROR(stats[[#This Row],[Q3]]-stats[[#This Row],[Q1]],"")</f>
        <v>5.7870365708367899E-5</v>
      </c>
      <c r="L1799" s="3">
        <f>IFERROR(AVERAGEIFS(H1780:H1799, H1780:H1799, "&lt;" &amp; stats[[#This Row],[Q3]]+(2*stats[[#This Row],[IQR]]), H1780:H1799, "&gt;" &amp; stats[[#This Row],[Q1]]-(2*stats[[#This Row],[IQR]])),"")</f>
        <v>9.2013888897781728E-4</v>
      </c>
    </row>
    <row r="1800" spans="1:12" x14ac:dyDescent="0.25">
      <c r="A1800" s="9">
        <v>44281.300578703704</v>
      </c>
      <c r="B1800" s="10">
        <v>0</v>
      </c>
      <c r="C1800" s="10">
        <v>1</v>
      </c>
      <c r="D1800" s="11">
        <f>SUM(B$2:B1800)</f>
        <v>3</v>
      </c>
      <c r="E1800" s="11">
        <f>SUM(C$2:C1800)</f>
        <v>1799</v>
      </c>
      <c r="F1800" s="12">
        <f>IF(stats[[#This Row],[Datetime]],stats[[#This Row],[Total Clear]]/stats[[#This Row],[Total Runs]],NA())</f>
        <v>1.6675931072818232E-3</v>
      </c>
      <c r="G1800" s="2">
        <f t="shared" si="90"/>
        <v>0</v>
      </c>
      <c r="H1800" s="3">
        <f>IFERROR(stats[[#This Row],[Datetime]]-A1799,"")</f>
        <v>9.9537037021946162E-4</v>
      </c>
      <c r="I1800" s="3">
        <f t="shared" si="91"/>
        <v>8.9120370648743119E-4</v>
      </c>
      <c r="J1800" s="3">
        <f t="shared" si="92"/>
        <v>9.5196758957172278E-4</v>
      </c>
      <c r="K1800" s="3">
        <f>IFERROR(stats[[#This Row],[Q3]]-stats[[#This Row],[Q1]],"")</f>
        <v>6.0763883084291592E-5</v>
      </c>
      <c r="L1800" s="3">
        <f>IFERROR(AVERAGEIFS(H1781:H1800, H1781:H1800, "&lt;" &amp; stats[[#This Row],[Q3]]+(2*stats[[#This Row],[IQR]]), H1781:H1800, "&gt;" &amp; stats[[#This Row],[Q1]]-(2*stats[[#This Row],[IQR]])),"")</f>
        <v>9.2245370360615202E-4</v>
      </c>
    </row>
    <row r="1801" spans="1:12" x14ac:dyDescent="0.25">
      <c r="A1801" s="9">
        <v>44281.301446759258</v>
      </c>
      <c r="B1801" s="10">
        <v>0</v>
      </c>
      <c r="C1801" s="10">
        <v>1</v>
      </c>
      <c r="D1801" s="11">
        <f>SUM(B$2:B1801)</f>
        <v>3</v>
      </c>
      <c r="E1801" s="11">
        <f>SUM(C$2:C1801)</f>
        <v>1800</v>
      </c>
      <c r="F1801" s="12">
        <f>IF(stats[[#This Row],[Datetime]],stats[[#This Row],[Total Clear]]/stats[[#This Row],[Total Runs]],NA())</f>
        <v>1.6666666666666668E-3</v>
      </c>
      <c r="G1801" s="2">
        <f t="shared" si="90"/>
        <v>0</v>
      </c>
      <c r="H1801" s="3">
        <f>IFERROR(stats[[#This Row],[Datetime]]-A1800,"")</f>
        <v>8.6805555474711582E-4</v>
      </c>
      <c r="I1801" s="3">
        <f t="shared" si="91"/>
        <v>8.8831018365453929E-4</v>
      </c>
      <c r="J1801" s="3">
        <f t="shared" si="92"/>
        <v>9.4039351824903861E-4</v>
      </c>
      <c r="K1801" s="3">
        <f>IFERROR(stats[[#This Row],[Q3]]-stats[[#This Row],[Q1]],"")</f>
        <v>5.208333459449932E-5</v>
      </c>
      <c r="L1801" s="3">
        <f>IFERROR(AVERAGEIFS(H1782:H1801, H1782:H1801, "&lt;" &amp; stats[[#This Row],[Q3]]+(2*stats[[#This Row],[IQR]]), H1782:H1801, "&gt;" &amp; stats[[#This Row],[Q1]]-(2*stats[[#This Row],[IQR]])),"")</f>
        <v>9.1666666667151726E-4</v>
      </c>
    </row>
    <row r="1802" spans="1:12" x14ac:dyDescent="0.25">
      <c r="A1802" s="9">
        <v>44281.302372685182</v>
      </c>
      <c r="B1802" s="10">
        <v>0</v>
      </c>
      <c r="C1802" s="10">
        <v>1</v>
      </c>
      <c r="D1802" s="11">
        <f>SUM(B$2:B1802)</f>
        <v>3</v>
      </c>
      <c r="E1802" s="11">
        <f>SUM(C$2:C1802)</f>
        <v>1801</v>
      </c>
      <c r="F1802" s="12">
        <f>IF(stats[[#This Row],[Datetime]],stats[[#This Row],[Total Clear]]/stats[[#This Row],[Total Runs]],NA())</f>
        <v>1.665741254858412E-3</v>
      </c>
      <c r="G1802" s="2">
        <f t="shared" si="90"/>
        <v>0</v>
      </c>
      <c r="H1802" s="3">
        <f>IFERROR(stats[[#This Row],[Datetime]]-A1801,"")</f>
        <v>9.2592592409346253E-4</v>
      </c>
      <c r="I1802" s="3">
        <f t="shared" si="91"/>
        <v>8.8831018365453929E-4</v>
      </c>
      <c r="J1802" s="3">
        <f t="shared" si="92"/>
        <v>9.4039351824903861E-4</v>
      </c>
      <c r="K1802" s="3">
        <f>IFERROR(stats[[#This Row],[Q3]]-stats[[#This Row],[Q1]],"")</f>
        <v>5.208333459449932E-5</v>
      </c>
      <c r="L1802" s="3">
        <f>IFERROR(AVERAGEIFS(H1783:H1802, H1783:H1802, "&lt;" &amp; stats[[#This Row],[Q3]]+(2*stats[[#This Row],[IQR]]), H1783:H1802, "&gt;" &amp; stats[[#This Row],[Q1]]-(2*stats[[#This Row],[IQR]])),"")</f>
        <v>9.1724537014670204E-4</v>
      </c>
    </row>
    <row r="1803" spans="1:12" x14ac:dyDescent="0.25">
      <c r="A1803" s="9">
        <v>44281.303252314814</v>
      </c>
      <c r="B1803" s="10">
        <v>0</v>
      </c>
      <c r="C1803" s="10">
        <v>1</v>
      </c>
      <c r="D1803" s="11">
        <f>SUM(B$2:B1803)</f>
        <v>3</v>
      </c>
      <c r="E1803" s="11">
        <f>SUM(C$2:C1803)</f>
        <v>1802</v>
      </c>
      <c r="F1803" s="12">
        <f>IF(stats[[#This Row],[Datetime]],stats[[#This Row],[Total Clear]]/stats[[#This Row],[Total Runs]],NA())</f>
        <v>1.6648168701442841E-3</v>
      </c>
      <c r="G1803" s="2">
        <f t="shared" si="90"/>
        <v>0</v>
      </c>
      <c r="H1803" s="3">
        <f>IFERROR(stats[[#This Row],[Datetime]]-A1802,"")</f>
        <v>8.7962963152676821E-4</v>
      </c>
      <c r="I1803" s="3">
        <f t="shared" si="91"/>
        <v>8.7962963152676821E-4</v>
      </c>
      <c r="J1803" s="3">
        <f t="shared" si="92"/>
        <v>9.3750000087311491E-4</v>
      </c>
      <c r="K1803" s="3">
        <f>IFERROR(stats[[#This Row],[Q3]]-stats[[#This Row],[Q1]],"")</f>
        <v>5.7870369346346706E-5</v>
      </c>
      <c r="L1803" s="3">
        <f>IFERROR(AVERAGEIFS(H1784:H1803, H1784:H1803, "&lt;" &amp; stats[[#This Row],[Q3]]+(2*stats[[#This Row],[IQR]]), H1784:H1803, "&gt;" &amp; stats[[#This Row],[Q1]]-(2*stats[[#This Row],[IQR]])),"")</f>
        <v>9.1377314820419999E-4</v>
      </c>
    </row>
    <row r="1804" spans="1:12" x14ac:dyDescent="0.25">
      <c r="A1804" s="9">
        <v>44281.304247685184</v>
      </c>
      <c r="B1804" s="10">
        <v>0</v>
      </c>
      <c r="C1804" s="10">
        <v>1</v>
      </c>
      <c r="D1804" s="11">
        <f>SUM(B$2:B1804)</f>
        <v>3</v>
      </c>
      <c r="E1804" s="11">
        <f>SUM(C$2:C1804)</f>
        <v>1803</v>
      </c>
      <c r="F1804" s="12">
        <f>IF(stats[[#This Row],[Datetime]],stats[[#This Row],[Total Clear]]/stats[[#This Row],[Total Runs]],NA())</f>
        <v>1.6638935108153079E-3</v>
      </c>
      <c r="G1804" s="2">
        <f t="shared" si="90"/>
        <v>0</v>
      </c>
      <c r="H1804" s="3">
        <f>IFERROR(stats[[#This Row],[Datetime]]-A1803,"")</f>
        <v>9.9537037021946162E-4</v>
      </c>
      <c r="I1804" s="3">
        <f t="shared" si="91"/>
        <v>8.8831018365453929E-4</v>
      </c>
      <c r="J1804" s="3">
        <f t="shared" si="92"/>
        <v>9.432870374439517E-4</v>
      </c>
      <c r="K1804" s="3">
        <f>IFERROR(stats[[#This Row],[Q3]]-stats[[#This Row],[Q1]],"")</f>
        <v>5.4976853789412417E-5</v>
      </c>
      <c r="L1804" s="3">
        <f>IFERROR(AVERAGEIFS(H1785:H1804, H1785:H1804, "&lt;" &amp; stats[[#This Row],[Q3]]+(2*stats[[#This Row],[IQR]]), H1785:H1804, "&gt;" &amp; stats[[#This Row],[Q1]]-(2*stats[[#This Row],[IQR]])),"")</f>
        <v>9.2013888897781728E-4</v>
      </c>
    </row>
    <row r="1805" spans="1:12" x14ac:dyDescent="0.25">
      <c r="A1805" s="9">
        <v>44281.305196759262</v>
      </c>
      <c r="B1805" s="10">
        <v>0</v>
      </c>
      <c r="C1805" s="10">
        <v>1</v>
      </c>
      <c r="D1805" s="11">
        <f>SUM(B$2:B1805)</f>
        <v>3</v>
      </c>
      <c r="E1805" s="11">
        <f>SUM(C$2:C1805)</f>
        <v>1804</v>
      </c>
      <c r="F1805" s="12">
        <f>IF(stats[[#This Row],[Datetime]],stats[[#This Row],[Total Clear]]/stats[[#This Row],[Total Runs]],NA())</f>
        <v>1.6629711751662971E-3</v>
      </c>
      <c r="G1805" s="2">
        <f t="shared" si="90"/>
        <v>0</v>
      </c>
      <c r="H1805" s="3">
        <f>IFERROR(stats[[#This Row],[Datetime]]-A1804,"")</f>
        <v>9.490740776527673E-4</v>
      </c>
      <c r="I1805" s="3">
        <f t="shared" si="91"/>
        <v>8.9120370648743119E-4</v>
      </c>
      <c r="J1805" s="3">
        <f t="shared" si="92"/>
        <v>9.5196759502869099E-4</v>
      </c>
      <c r="K1805" s="3">
        <f>IFERROR(stats[[#This Row],[Q3]]-stats[[#This Row],[Q1]],"")</f>
        <v>6.0763888541259803E-5</v>
      </c>
      <c r="L1805" s="3">
        <f>IFERROR(AVERAGEIFS(H1786:H1805, H1786:H1805, "&lt;" &amp; stats[[#This Row],[Q3]]+(2*stats[[#This Row],[IQR]]), H1786:H1805, "&gt;" &amp; stats[[#This Row],[Q1]]-(2*stats[[#This Row],[IQR]])),"")</f>
        <v>9.2534722243726715E-4</v>
      </c>
    </row>
    <row r="1806" spans="1:12" x14ac:dyDescent="0.25">
      <c r="A1806" s="9">
        <v>44281.306006944447</v>
      </c>
      <c r="B1806" s="10">
        <v>0</v>
      </c>
      <c r="C1806" s="10">
        <v>1</v>
      </c>
      <c r="D1806" s="11">
        <f>SUM(B$2:B1806)</f>
        <v>3</v>
      </c>
      <c r="E1806" s="11">
        <f>SUM(C$2:C1806)</f>
        <v>1805</v>
      </c>
      <c r="F1806" s="12">
        <f>IF(stats[[#This Row],[Datetime]],stats[[#This Row],[Total Clear]]/stats[[#This Row],[Total Runs]],NA())</f>
        <v>1.6620498614958448E-3</v>
      </c>
      <c r="G1806" s="2">
        <f t="shared" si="90"/>
        <v>0</v>
      </c>
      <c r="H1806" s="3">
        <f>IFERROR(stats[[#This Row],[Datetime]]-A1805,"")</f>
        <v>8.1018518540076911E-4</v>
      </c>
      <c r="I1806" s="3">
        <f t="shared" si="91"/>
        <v>8.8831018365453929E-4</v>
      </c>
      <c r="J1806" s="3">
        <f t="shared" si="92"/>
        <v>9.5196759502869099E-4</v>
      </c>
      <c r="K1806" s="3">
        <f>IFERROR(stats[[#This Row],[Q3]]-stats[[#This Row],[Q1]],"")</f>
        <v>6.3657411374151707E-5</v>
      </c>
      <c r="L1806" s="3">
        <f>IFERROR(AVERAGEIFS(H1787:H1806, H1787:H1806, "&lt;" &amp; stats[[#This Row],[Q3]]+(2*stats[[#This Row],[IQR]]), H1787:H1806, "&gt;" &amp; stats[[#This Row],[Q1]]-(2*stats[[#This Row],[IQR]])),"")</f>
        <v>9.212962962919846E-4</v>
      </c>
    </row>
    <row r="1807" spans="1:12" x14ac:dyDescent="0.25">
      <c r="A1807" s="9">
        <v>44281.306921296295</v>
      </c>
      <c r="B1807" s="10">
        <v>0</v>
      </c>
      <c r="C1807" s="10">
        <v>1</v>
      </c>
      <c r="D1807" s="11">
        <f>SUM(B$2:B1807)</f>
        <v>3</v>
      </c>
      <c r="E1807" s="11">
        <f>SUM(C$2:C1807)</f>
        <v>1806</v>
      </c>
      <c r="F1807" s="12">
        <f>IF(stats[[#This Row],[Datetime]],stats[[#This Row],[Total Clear]]/stats[[#This Row],[Total Runs]],NA())</f>
        <v>1.6611295681063123E-3</v>
      </c>
      <c r="G1807" s="2">
        <f t="shared" si="90"/>
        <v>0</v>
      </c>
      <c r="H1807" s="3">
        <f>IFERROR(stats[[#This Row],[Datetime]]-A1806,"")</f>
        <v>9.1435184731381014E-4</v>
      </c>
      <c r="I1807" s="3">
        <f t="shared" si="91"/>
        <v>8.8831018365453929E-4</v>
      </c>
      <c r="J1807" s="3">
        <f t="shared" si="92"/>
        <v>9.4039352006802801E-4</v>
      </c>
      <c r="K1807" s="3">
        <f>IFERROR(stats[[#This Row],[Q3]]-stats[[#This Row],[Q1]],"")</f>
        <v>5.2083336413488723E-5</v>
      </c>
      <c r="L1807" s="3">
        <f>IFERROR(AVERAGEIFS(H1788:H1807, H1788:H1807, "&lt;" &amp; stats[[#This Row],[Q3]]+(2*stats[[#This Row],[IQR]]), H1788:H1807, "&gt;" &amp; stats[[#This Row],[Q1]]-(2*stats[[#This Row],[IQR]])),"")</f>
        <v>9.18981481299852E-4</v>
      </c>
    </row>
    <row r="1808" spans="1:12" x14ac:dyDescent="0.25">
      <c r="A1808" s="9">
        <v>44281.307870370372</v>
      </c>
      <c r="B1808" s="10">
        <v>0</v>
      </c>
      <c r="C1808" s="10">
        <v>1</v>
      </c>
      <c r="D1808" s="11">
        <f>SUM(B$2:B1808)</f>
        <v>3</v>
      </c>
      <c r="E1808" s="11">
        <f>SUM(C$2:C1808)</f>
        <v>1807</v>
      </c>
      <c r="F1808" s="12">
        <f>IF(stats[[#This Row],[Datetime]],stats[[#This Row],[Total Clear]]/stats[[#This Row],[Total Runs]],NA())</f>
        <v>1.6602102933038186E-3</v>
      </c>
      <c r="G1808" s="2">
        <f t="shared" si="90"/>
        <v>0</v>
      </c>
      <c r="H1808" s="3">
        <f>IFERROR(stats[[#This Row],[Datetime]]-A1807,"")</f>
        <v>9.490740776527673E-4</v>
      </c>
      <c r="I1808" s="3">
        <f t="shared" si="91"/>
        <v>8.9699074123927858E-4</v>
      </c>
      <c r="J1808" s="3">
        <f t="shared" si="92"/>
        <v>9.490740776527673E-4</v>
      </c>
      <c r="K1808" s="3">
        <f>IFERROR(stats[[#This Row],[Q3]]-stats[[#This Row],[Q1]],"")</f>
        <v>5.2083336413488723E-5</v>
      </c>
      <c r="L1808" s="3">
        <f>IFERROR(AVERAGEIFS(H1789:H1808, H1789:H1808, "&lt;" &amp; stats[[#This Row],[Q3]]+(2*stats[[#This Row],[IQR]]), H1789:H1808, "&gt;" &amp; stats[[#This Row],[Q1]]-(2*stats[[#This Row],[IQR]])),"")</f>
        <v>9.2187500013096724E-4</v>
      </c>
    </row>
    <row r="1809" spans="1:12" x14ac:dyDescent="0.25">
      <c r="A1809" s="9">
        <v>44281.308749999997</v>
      </c>
      <c r="B1809" s="10">
        <v>0</v>
      </c>
      <c r="C1809" s="10">
        <v>1</v>
      </c>
      <c r="D1809" s="11">
        <f>SUM(B$2:B1809)</f>
        <v>3</v>
      </c>
      <c r="E1809" s="11">
        <f>SUM(C$2:C1809)</f>
        <v>1808</v>
      </c>
      <c r="F1809" s="12">
        <f>IF(stats[[#This Row],[Datetime]],stats[[#This Row],[Total Clear]]/stats[[#This Row],[Total Runs]],NA())</f>
        <v>1.6592920353982301E-3</v>
      </c>
      <c r="G1809" s="2">
        <f t="shared" si="90"/>
        <v>0</v>
      </c>
      <c r="H1809" s="3">
        <f>IFERROR(stats[[#This Row],[Datetime]]-A1808,"")</f>
        <v>8.7962962425081059E-4</v>
      </c>
      <c r="I1809" s="3">
        <f t="shared" si="91"/>
        <v>8.7962963152676821E-4</v>
      </c>
      <c r="J1809" s="3">
        <f t="shared" si="92"/>
        <v>9.490740776527673E-4</v>
      </c>
      <c r="K1809" s="3">
        <f>IFERROR(stats[[#This Row],[Q3]]-stats[[#This Row],[Q1]],"")</f>
        <v>6.9444446125999093E-5</v>
      </c>
      <c r="L1809" s="3">
        <f>IFERROR(AVERAGEIFS(H1790:H1809, H1790:H1809, "&lt;" &amp; stats[[#This Row],[Q3]]+(2*stats[[#This Row],[IQR]]), H1790:H1809, "&gt;" &amp; stats[[#This Row],[Q1]]-(2*stats[[#This Row],[IQR]])),"")</f>
        <v>9.2071759245300195E-4</v>
      </c>
    </row>
    <row r="1810" spans="1:12" x14ac:dyDescent="0.25">
      <c r="A1810" s="9">
        <v>44281.309733796297</v>
      </c>
      <c r="B1810" s="10">
        <v>0</v>
      </c>
      <c r="C1810" s="10">
        <v>1</v>
      </c>
      <c r="D1810" s="11">
        <f>SUM(B$2:B1810)</f>
        <v>3</v>
      </c>
      <c r="E1810" s="11">
        <f>SUM(C$2:C1810)</f>
        <v>1809</v>
      </c>
      <c r="F1810" s="12">
        <f>IF(stats[[#This Row],[Datetime]],stats[[#This Row],[Total Clear]]/stats[[#This Row],[Total Runs]],NA())</f>
        <v>1.658374792703151E-3</v>
      </c>
      <c r="G1810" s="2">
        <f t="shared" si="90"/>
        <v>0</v>
      </c>
      <c r="H1810" s="3">
        <f>IFERROR(stats[[#This Row],[Datetime]]-A1809,"")</f>
        <v>9.8379630071576685E-4</v>
      </c>
      <c r="I1810" s="3">
        <f t="shared" si="91"/>
        <v>8.7962963152676821E-4</v>
      </c>
      <c r="J1810" s="3">
        <f t="shared" si="92"/>
        <v>9.5775463159952778E-4</v>
      </c>
      <c r="K1810" s="3">
        <f>IFERROR(stats[[#This Row],[Q3]]-stats[[#This Row],[Q1]],"")</f>
        <v>7.8125000072759576E-5</v>
      </c>
      <c r="L1810" s="3">
        <f>IFERROR(AVERAGEIFS(H1791:H1810, H1791:H1810, "&lt;" &amp; stats[[#This Row],[Q3]]+(2*stats[[#This Row],[IQR]]), H1791:H1810, "&gt;" &amp; stats[[#This Row],[Q1]]-(2*stats[[#This Row],[IQR]])),"")</f>
        <v>9.2476851859828462E-4</v>
      </c>
    </row>
    <row r="1811" spans="1:12" x14ac:dyDescent="0.25">
      <c r="A1811" s="9">
        <v>44281.310717592591</v>
      </c>
      <c r="B1811" s="10">
        <v>0</v>
      </c>
      <c r="C1811" s="10">
        <v>1</v>
      </c>
      <c r="D1811" s="11">
        <f>SUM(B$2:B1811)</f>
        <v>3</v>
      </c>
      <c r="E1811" s="11">
        <f>SUM(C$2:C1811)</f>
        <v>1810</v>
      </c>
      <c r="F1811" s="12">
        <f>IF(stats[[#This Row],[Datetime]],stats[[#This Row],[Total Clear]]/stats[[#This Row],[Total Runs]],NA())</f>
        <v>1.6574585635359116E-3</v>
      </c>
      <c r="G1811" s="2">
        <f t="shared" si="90"/>
        <v>0</v>
      </c>
      <c r="H1811" s="3">
        <f>IFERROR(stats[[#This Row],[Datetime]]-A1810,"")</f>
        <v>9.8379629343980923E-4</v>
      </c>
      <c r="I1811" s="3">
        <f t="shared" si="91"/>
        <v>8.7962963152676821E-4</v>
      </c>
      <c r="J1811" s="3">
        <f t="shared" si="92"/>
        <v>9.8379629343980923E-4</v>
      </c>
      <c r="K1811" s="3">
        <f>IFERROR(stats[[#This Row],[Q3]]-stats[[#This Row],[Q1]],"")</f>
        <v>1.0416666191304103E-4</v>
      </c>
      <c r="L1811" s="3">
        <f>IFERROR(AVERAGEIFS(H1792:H1811, H1792:H1811, "&lt;" &amp; stats[[#This Row],[Q3]]+(2*stats[[#This Row],[IQR]]), H1792:H1811, "&gt;" &amp; stats[[#This Row],[Q1]]-(2*stats[[#This Row],[IQR]])),"")</f>
        <v>9.2708333322661924E-4</v>
      </c>
    </row>
    <row r="1812" spans="1:12" x14ac:dyDescent="0.25">
      <c r="A1812" s="9">
        <v>44281.311608796299</v>
      </c>
      <c r="B1812" s="10">
        <v>0</v>
      </c>
      <c r="C1812" s="10">
        <v>1</v>
      </c>
      <c r="D1812" s="11">
        <f>SUM(B$2:B1812)</f>
        <v>3</v>
      </c>
      <c r="E1812" s="11">
        <f>SUM(C$2:C1812)</f>
        <v>1811</v>
      </c>
      <c r="F1812" s="12">
        <f>IF(stats[[#This Row],[Datetime]],stats[[#This Row],[Total Clear]]/stats[[#This Row],[Total Runs]],NA())</f>
        <v>1.6565433462175593E-3</v>
      </c>
      <c r="G1812" s="2">
        <f t="shared" si="90"/>
        <v>0</v>
      </c>
      <c r="H1812" s="3">
        <f>IFERROR(stats[[#This Row],[Datetime]]-A1811,"")</f>
        <v>8.9120370830642059E-4</v>
      </c>
      <c r="I1812" s="3">
        <f t="shared" si="91"/>
        <v>8.7962963152676821E-4</v>
      </c>
      <c r="J1812" s="3">
        <f t="shared" si="92"/>
        <v>9.5775463159952778E-4</v>
      </c>
      <c r="K1812" s="3">
        <f>IFERROR(stats[[#This Row],[Q3]]-stats[[#This Row],[Q1]],"")</f>
        <v>7.8125000072759576E-5</v>
      </c>
      <c r="L1812" s="3">
        <f>IFERROR(AVERAGEIFS(H1793:H1812, H1793:H1812, "&lt;" &amp; stats[[#This Row],[Q3]]+(2*stats[[#This Row],[IQR]]), H1793:H1812, "&gt;" &amp; stats[[#This Row],[Q1]]-(2*stats[[#This Row],[IQR]])),"")</f>
        <v>9.2245370396994988E-4</v>
      </c>
    </row>
    <row r="1813" spans="1:12" x14ac:dyDescent="0.25">
      <c r="A1813" s="9">
        <v>44281.312569444446</v>
      </c>
      <c r="B1813" s="10">
        <v>0</v>
      </c>
      <c r="C1813" s="10">
        <v>1</v>
      </c>
      <c r="D1813" s="11">
        <f>SUM(B$2:B1813)</f>
        <v>3</v>
      </c>
      <c r="E1813" s="11">
        <f>SUM(C$2:C1813)</f>
        <v>1812</v>
      </c>
      <c r="F1813" s="12">
        <f>IF(stats[[#This Row],[Datetime]],stats[[#This Row],[Total Clear]]/stats[[#This Row],[Total Runs]],NA())</f>
        <v>1.6556291390728477E-3</v>
      </c>
      <c r="G1813" s="2">
        <f t="shared" si="90"/>
        <v>0</v>
      </c>
      <c r="H1813" s="3">
        <f>IFERROR(stats[[#This Row],[Datetime]]-A1812,"")</f>
        <v>9.6064814715646207E-4</v>
      </c>
      <c r="I1813" s="3">
        <f t="shared" si="91"/>
        <v>8.7962963152676821E-4</v>
      </c>
      <c r="J1813" s="3">
        <f t="shared" si="92"/>
        <v>9.6643518372729886E-4</v>
      </c>
      <c r="K1813" s="3">
        <f>IFERROR(stats[[#This Row],[Q3]]-stats[[#This Row],[Q1]],"")</f>
        <v>8.6805552200530656E-5</v>
      </c>
      <c r="L1813" s="3">
        <f>IFERROR(AVERAGEIFS(H1794:H1813, H1794:H1813, "&lt;" &amp; stats[[#This Row],[Q3]]+(2*stats[[#This Row],[IQR]]), H1794:H1813, "&gt;" &amp; stats[[#This Row],[Q1]]-(2*stats[[#This Row],[IQR]])),"")</f>
        <v>9.2361111128411719E-4</v>
      </c>
    </row>
    <row r="1814" spans="1:12" x14ac:dyDescent="0.25">
      <c r="A1814" s="9">
        <v>44281.313414351855</v>
      </c>
      <c r="B1814" s="10">
        <v>0</v>
      </c>
      <c r="C1814" s="10">
        <v>1</v>
      </c>
      <c r="D1814" s="11">
        <f>SUM(B$2:B1814)</f>
        <v>3</v>
      </c>
      <c r="E1814" s="11">
        <f>SUM(C$2:C1814)</f>
        <v>1813</v>
      </c>
      <c r="F1814" s="12">
        <f>IF(stats[[#This Row],[Datetime]],stats[[#This Row],[Total Clear]]/stats[[#This Row],[Total Runs]],NA())</f>
        <v>1.6547159404302261E-3</v>
      </c>
      <c r="G1814" s="2">
        <f t="shared" si="90"/>
        <v>0</v>
      </c>
      <c r="H1814" s="3">
        <f>IFERROR(stats[[#This Row],[Datetime]]-A1813,"")</f>
        <v>8.4490740846376866E-4</v>
      </c>
      <c r="I1814" s="3">
        <f t="shared" si="91"/>
        <v>8.796296297077788E-4</v>
      </c>
      <c r="J1814" s="3">
        <f t="shared" si="92"/>
        <v>9.6643518372729886E-4</v>
      </c>
      <c r="K1814" s="3">
        <f>IFERROR(stats[[#This Row],[Q3]]-stats[[#This Row],[Q1]],"")</f>
        <v>8.6805554019520059E-5</v>
      </c>
      <c r="L1814" s="3">
        <f>IFERROR(AVERAGEIFS(H1795:H1814, H1795:H1814, "&lt;" &amp; stats[[#This Row],[Q3]]+(2*stats[[#This Row],[IQR]]), H1795:H1814, "&gt;" &amp; stats[[#This Row],[Q1]]-(2*stats[[#This Row],[IQR]])),"")</f>
        <v>9.2187500013096724E-4</v>
      </c>
    </row>
    <row r="1815" spans="1:12" x14ac:dyDescent="0.25">
      <c r="A1815" s="9">
        <v>44281.314317129632</v>
      </c>
      <c r="B1815" s="10">
        <v>0</v>
      </c>
      <c r="C1815" s="10">
        <v>1</v>
      </c>
      <c r="D1815" s="11">
        <f>SUM(B$2:B1815)</f>
        <v>3</v>
      </c>
      <c r="E1815" s="11">
        <f>SUM(C$2:C1815)</f>
        <v>1814</v>
      </c>
      <c r="F1815" s="12">
        <f>IF(stats[[#This Row],[Datetime]],stats[[#This Row],[Total Clear]]/stats[[#This Row],[Total Runs]],NA())</f>
        <v>1.6538037486218302E-3</v>
      </c>
      <c r="G1815" s="2">
        <f t="shared" si="90"/>
        <v>0</v>
      </c>
      <c r="H1815" s="3">
        <f>IFERROR(stats[[#This Row],[Datetime]]-A1814,"")</f>
        <v>9.0277777781011537E-4</v>
      </c>
      <c r="I1815" s="3">
        <f t="shared" si="91"/>
        <v>8.883101891115075E-4</v>
      </c>
      <c r="J1815" s="3">
        <f t="shared" si="92"/>
        <v>9.6643518372729886E-4</v>
      </c>
      <c r="K1815" s="3">
        <f>IFERROR(stats[[#This Row],[Q3]]-stats[[#This Row],[Q1]],"")</f>
        <v>7.8124994615791366E-5</v>
      </c>
      <c r="L1815" s="3">
        <f>IFERROR(AVERAGEIFS(H1796:H1815, H1796:H1815, "&lt;" &amp; stats[[#This Row],[Q3]]+(2*stats[[#This Row],[IQR]]), H1796:H1815, "&gt;" &amp; stats[[#This Row],[Q1]]-(2*stats[[#This Row],[IQR]])),"")</f>
        <v>9.2476851859828462E-4</v>
      </c>
    </row>
    <row r="1816" spans="1:12" x14ac:dyDescent="0.25">
      <c r="A1816" s="9">
        <v>44281.315196759257</v>
      </c>
      <c r="B1816" s="10">
        <v>0</v>
      </c>
      <c r="C1816" s="10">
        <v>1</v>
      </c>
      <c r="D1816" s="11">
        <f>SUM(B$2:B1816)</f>
        <v>3</v>
      </c>
      <c r="E1816" s="11">
        <f>SUM(C$2:C1816)</f>
        <v>1815</v>
      </c>
      <c r="F1816" s="12">
        <f>IF(stats[[#This Row],[Datetime]],stats[[#This Row],[Total Clear]]/stats[[#This Row],[Total Runs]],NA())</f>
        <v>1.652892561983471E-3</v>
      </c>
      <c r="G1816" s="2">
        <f t="shared" si="90"/>
        <v>0</v>
      </c>
      <c r="H1816" s="3">
        <f>IFERROR(stats[[#This Row],[Datetime]]-A1815,"")</f>
        <v>8.7962962425081059E-4</v>
      </c>
      <c r="I1816" s="3">
        <f t="shared" si="91"/>
        <v>8.796296297077788E-4</v>
      </c>
      <c r="J1816" s="3">
        <f t="shared" si="92"/>
        <v>9.5196759502869099E-4</v>
      </c>
      <c r="K1816" s="3">
        <f>IFERROR(stats[[#This Row],[Q3]]-stats[[#This Row],[Q1]],"")</f>
        <v>7.233796532091219E-5</v>
      </c>
      <c r="L1816" s="3">
        <f>IFERROR(AVERAGEIFS(H1797:H1816, H1797:H1816, "&lt;" &amp; stats[[#This Row],[Q3]]+(2*stats[[#This Row],[IQR]]), H1797:H1816, "&gt;" &amp; stats[[#This Row],[Q1]]-(2*stats[[#This Row],[IQR]])),"")</f>
        <v>9.1782407398568468E-4</v>
      </c>
    </row>
    <row r="1817" spans="1:12" x14ac:dyDescent="0.25">
      <c r="A1817" s="9">
        <v>44281.316076388888</v>
      </c>
      <c r="B1817" s="10">
        <v>0</v>
      </c>
      <c r="C1817" s="10">
        <v>1</v>
      </c>
      <c r="D1817" s="11">
        <f>SUM(B$2:B1817)</f>
        <v>3</v>
      </c>
      <c r="E1817" s="11">
        <f>SUM(C$2:C1817)</f>
        <v>1816</v>
      </c>
      <c r="F1817" s="12">
        <f>IF(stats[[#This Row],[Datetime]],stats[[#This Row],[Total Clear]]/stats[[#This Row],[Total Runs]],NA())</f>
        <v>1.6519823788546256E-3</v>
      </c>
      <c r="G1817" s="2">
        <f t="shared" si="90"/>
        <v>0</v>
      </c>
      <c r="H1817" s="3">
        <f>IFERROR(stats[[#This Row],[Datetime]]-A1816,"")</f>
        <v>8.7962963152676821E-4</v>
      </c>
      <c r="I1817" s="3">
        <f t="shared" si="91"/>
        <v>8.796296297077788E-4</v>
      </c>
      <c r="J1817" s="3">
        <f t="shared" si="92"/>
        <v>9.5196759502869099E-4</v>
      </c>
      <c r="K1817" s="3">
        <f>IFERROR(stats[[#This Row],[Q3]]-stats[[#This Row],[Q1]],"")</f>
        <v>7.233796532091219E-5</v>
      </c>
      <c r="L1817" s="3">
        <f>IFERROR(AVERAGEIFS(H1798:H1817, H1798:H1817, "&lt;" &amp; stats[[#This Row],[Q3]]+(2*stats[[#This Row],[IQR]]), H1798:H1817, "&gt;" &amp; stats[[#This Row],[Q1]]-(2*stats[[#This Row],[IQR]])),"")</f>
        <v>9.1550925935734995E-4</v>
      </c>
    </row>
    <row r="1818" spans="1:12" x14ac:dyDescent="0.25">
      <c r="A1818" s="9">
        <v>44281.317025462966</v>
      </c>
      <c r="B1818" s="10">
        <v>0</v>
      </c>
      <c r="C1818" s="10">
        <v>1</v>
      </c>
      <c r="D1818" s="11">
        <f>SUM(B$2:B1818)</f>
        <v>3</v>
      </c>
      <c r="E1818" s="11">
        <f>SUM(C$2:C1818)</f>
        <v>1817</v>
      </c>
      <c r="F1818" s="12">
        <f>IF(stats[[#This Row],[Datetime]],stats[[#This Row],[Total Clear]]/stats[[#This Row],[Total Runs]],NA())</f>
        <v>1.6510731975784259E-3</v>
      </c>
      <c r="G1818" s="2">
        <f t="shared" si="90"/>
        <v>0</v>
      </c>
      <c r="H1818" s="3">
        <f>IFERROR(stats[[#This Row],[Datetime]]-A1817,"")</f>
        <v>9.490740776527673E-4</v>
      </c>
      <c r="I1818" s="3">
        <f t="shared" si="91"/>
        <v>8.796296297077788E-4</v>
      </c>
      <c r="J1818" s="3">
        <f t="shared" si="92"/>
        <v>9.5196759502869099E-4</v>
      </c>
      <c r="K1818" s="3">
        <f>IFERROR(stats[[#This Row],[Q3]]-stats[[#This Row],[Q1]],"")</f>
        <v>7.233796532091219E-5</v>
      </c>
      <c r="L1818" s="3">
        <f>IFERROR(AVERAGEIFS(H1799:H1818, H1799:H1818, "&lt;" &amp; stats[[#This Row],[Q3]]+(2*stats[[#This Row],[IQR]]), H1799:H1818, "&gt;" &amp; stats[[#This Row],[Q1]]-(2*stats[[#This Row],[IQR]])),"")</f>
        <v>9.172453705104999E-4</v>
      </c>
    </row>
    <row r="1819" spans="1:12" x14ac:dyDescent="0.25">
      <c r="A1819" s="9">
        <v>44281.317893518521</v>
      </c>
      <c r="B1819" s="10">
        <v>0</v>
      </c>
      <c r="C1819" s="10">
        <v>1</v>
      </c>
      <c r="D1819" s="11">
        <f>SUM(B$2:B1819)</f>
        <v>3</v>
      </c>
      <c r="E1819" s="11">
        <f>SUM(C$2:C1819)</f>
        <v>1818</v>
      </c>
      <c r="F1819" s="12">
        <f>IF(stats[[#This Row],[Datetime]],stats[[#This Row],[Total Clear]]/stats[[#This Row],[Total Runs]],NA())</f>
        <v>1.6501650165016502E-3</v>
      </c>
      <c r="G1819" s="2">
        <f t="shared" si="90"/>
        <v>0</v>
      </c>
      <c r="H1819" s="3">
        <f>IFERROR(stats[[#This Row],[Datetime]]-A1818,"")</f>
        <v>8.6805555474711582E-4</v>
      </c>
      <c r="I1819" s="3">
        <f t="shared" si="91"/>
        <v>8.7962962425081059E-4</v>
      </c>
      <c r="J1819" s="3">
        <f t="shared" si="92"/>
        <v>9.5196759502869099E-4</v>
      </c>
      <c r="K1819" s="3">
        <f>IFERROR(stats[[#This Row],[Q3]]-stats[[#This Row],[Q1]],"")</f>
        <v>7.23379707778804E-5</v>
      </c>
      <c r="L1819" s="3">
        <f>IFERROR(AVERAGEIFS(H1800:H1819, H1800:H1819, "&lt;" &amp; stats[[#This Row],[Q3]]+(2*stats[[#This Row],[IQR]]), H1800:H1819, "&gt;" &amp; stats[[#This Row],[Q1]]-(2*stats[[#This Row],[IQR]])),"")</f>
        <v>9.1550925935734995E-4</v>
      </c>
    </row>
    <row r="1820" spans="1:12" x14ac:dyDescent="0.25">
      <c r="A1820" s="9">
        <v>44281.318842592591</v>
      </c>
      <c r="B1820" s="10">
        <v>0</v>
      </c>
      <c r="C1820" s="10">
        <v>1</v>
      </c>
      <c r="D1820" s="11">
        <f>SUM(B$2:B1820)</f>
        <v>3</v>
      </c>
      <c r="E1820" s="11">
        <f>SUM(C$2:C1820)</f>
        <v>1819</v>
      </c>
      <c r="F1820" s="12">
        <f>IF(stats[[#This Row],[Datetime]],stats[[#This Row],[Total Clear]]/stats[[#This Row],[Total Runs]],NA())</f>
        <v>1.6492578339747114E-3</v>
      </c>
      <c r="G1820" s="2">
        <f t="shared" si="90"/>
        <v>0</v>
      </c>
      <c r="H1820" s="3">
        <f>IFERROR(stats[[#This Row],[Datetime]]-A1819,"")</f>
        <v>9.4907407037680969E-4</v>
      </c>
      <c r="I1820" s="3">
        <f t="shared" si="91"/>
        <v>8.7962962425081059E-4</v>
      </c>
      <c r="J1820" s="3">
        <f t="shared" si="92"/>
        <v>9.490740776527673E-4</v>
      </c>
      <c r="K1820" s="3">
        <f>IFERROR(stats[[#This Row],[Q3]]-stats[[#This Row],[Q1]],"")</f>
        <v>6.9444453401956707E-5</v>
      </c>
      <c r="L1820" s="3">
        <f>IFERROR(AVERAGEIFS(H1801:H1820, H1801:H1820, "&lt;" &amp; stats[[#This Row],[Q3]]+(2*stats[[#This Row],[IQR]]), H1801:H1820, "&gt;" &amp; stats[[#This Row],[Q1]]-(2*stats[[#This Row],[IQR]])),"")</f>
        <v>9.1319444436521735E-4</v>
      </c>
    </row>
    <row r="1821" spans="1:12" x14ac:dyDescent="0.25">
      <c r="A1821" s="9">
        <v>44281.319780092592</v>
      </c>
      <c r="B1821" s="10">
        <v>0</v>
      </c>
      <c r="C1821" s="10">
        <v>1</v>
      </c>
      <c r="D1821" s="11">
        <f>SUM(B$2:B1821)</f>
        <v>3</v>
      </c>
      <c r="E1821" s="11">
        <f>SUM(C$2:C1821)</f>
        <v>1820</v>
      </c>
      <c r="F1821" s="12">
        <f>IF(stats[[#This Row],[Datetime]],stats[[#This Row],[Total Clear]]/stats[[#This Row],[Total Runs]],NA())</f>
        <v>1.6483516483516484E-3</v>
      </c>
      <c r="G1821" s="2">
        <f t="shared" si="90"/>
        <v>0</v>
      </c>
      <c r="H1821" s="3">
        <f>IFERROR(stats[[#This Row],[Datetime]]-A1820,"")</f>
        <v>9.3750000087311491E-4</v>
      </c>
      <c r="I1821" s="3">
        <f t="shared" si="91"/>
        <v>8.796296297077788E-4</v>
      </c>
      <c r="J1821" s="3">
        <f t="shared" si="92"/>
        <v>9.490740776527673E-4</v>
      </c>
      <c r="K1821" s="3">
        <f>IFERROR(stats[[#This Row],[Q3]]-stats[[#This Row],[Q1]],"")</f>
        <v>6.9444447944988497E-5</v>
      </c>
      <c r="L1821" s="3">
        <f>IFERROR(AVERAGEIFS(H1802:H1821, H1802:H1821, "&lt;" &amp; stats[[#This Row],[Q3]]+(2*stats[[#This Row],[IQR]]), H1802:H1821, "&gt;" &amp; stats[[#This Row],[Q1]]-(2*stats[[#This Row],[IQR]])),"")</f>
        <v>9.1666666667151726E-4</v>
      </c>
    </row>
    <row r="1822" spans="1:12" x14ac:dyDescent="0.25">
      <c r="A1822" s="9">
        <v>44281.320706018516</v>
      </c>
      <c r="B1822" s="10">
        <v>0</v>
      </c>
      <c r="C1822" s="10">
        <v>1</v>
      </c>
      <c r="D1822" s="11">
        <f>SUM(B$2:B1822)</f>
        <v>3</v>
      </c>
      <c r="E1822" s="11">
        <f>SUM(C$2:C1822)</f>
        <v>1821</v>
      </c>
      <c r="F1822" s="12">
        <f>IF(stats[[#This Row],[Datetime]],stats[[#This Row],[Total Clear]]/stats[[#This Row],[Total Runs]],NA())</f>
        <v>1.6474464579901153E-3</v>
      </c>
      <c r="G1822" s="2">
        <f t="shared" si="90"/>
        <v>0</v>
      </c>
      <c r="H1822" s="3">
        <f>IFERROR(stats[[#This Row],[Datetime]]-A1821,"")</f>
        <v>9.2592592409346253E-4</v>
      </c>
      <c r="I1822" s="3">
        <f t="shared" si="91"/>
        <v>8.796296297077788E-4</v>
      </c>
      <c r="J1822" s="3">
        <f t="shared" si="92"/>
        <v>9.490740776527673E-4</v>
      </c>
      <c r="K1822" s="3">
        <f>IFERROR(stats[[#This Row],[Q3]]-stats[[#This Row],[Q1]],"")</f>
        <v>6.9444447944988497E-5</v>
      </c>
      <c r="L1822" s="3">
        <f>IFERROR(AVERAGEIFS(H1803:H1822, H1803:H1822, "&lt;" &amp; stats[[#This Row],[Q3]]+(2*stats[[#This Row],[IQR]]), H1803:H1822, "&gt;" &amp; stats[[#This Row],[Q1]]-(2*stats[[#This Row],[IQR]])),"")</f>
        <v>9.1666666667151726E-4</v>
      </c>
    </row>
    <row r="1823" spans="1:12" x14ac:dyDescent="0.25">
      <c r="A1823" s="9">
        <v>44281.321574074071</v>
      </c>
      <c r="B1823" s="10">
        <v>0</v>
      </c>
      <c r="C1823" s="10">
        <v>1</v>
      </c>
      <c r="D1823" s="11">
        <f>SUM(B$2:B1823)</f>
        <v>3</v>
      </c>
      <c r="E1823" s="11">
        <f>SUM(C$2:C1823)</f>
        <v>1822</v>
      </c>
      <c r="F1823" s="12">
        <f>IF(stats[[#This Row],[Datetime]],stats[[#This Row],[Total Clear]]/stats[[#This Row],[Total Runs]],NA())</f>
        <v>1.6465422612513721E-3</v>
      </c>
      <c r="G1823" s="2">
        <f t="shared" si="90"/>
        <v>0</v>
      </c>
      <c r="H1823" s="3">
        <f>IFERROR(stats[[#This Row],[Datetime]]-A1822,"")</f>
        <v>8.6805555474711582E-4</v>
      </c>
      <c r="I1823" s="3">
        <f t="shared" si="91"/>
        <v>8.7962962425081059E-4</v>
      </c>
      <c r="J1823" s="3">
        <f t="shared" si="92"/>
        <v>9.490740776527673E-4</v>
      </c>
      <c r="K1823" s="3">
        <f>IFERROR(stats[[#This Row],[Q3]]-stats[[#This Row],[Q1]],"")</f>
        <v>6.9444453401956707E-5</v>
      </c>
      <c r="L1823" s="3">
        <f>IFERROR(AVERAGEIFS(H1804:H1823, H1804:H1823, "&lt;" &amp; stats[[#This Row],[Q3]]+(2*stats[[#This Row],[IQR]]), H1804:H1823, "&gt;" &amp; stats[[#This Row],[Q1]]-(2*stats[[#This Row],[IQR]])),"")</f>
        <v>9.1608796283253473E-4</v>
      </c>
    </row>
    <row r="1824" spans="1:12" x14ac:dyDescent="0.25">
      <c r="A1824" s="9">
        <v>44281.343587962961</v>
      </c>
      <c r="B1824" s="10">
        <v>0</v>
      </c>
      <c r="C1824" s="10">
        <v>1</v>
      </c>
      <c r="D1824" s="11">
        <f>SUM(B$2:B1824)</f>
        <v>3</v>
      </c>
      <c r="E1824" s="11">
        <f>SUM(C$2:C1824)</f>
        <v>1823</v>
      </c>
      <c r="F1824" s="12">
        <f>IF(stats[[#This Row],[Datetime]],stats[[#This Row],[Total Clear]]/stats[[#This Row],[Total Runs]],NA())</f>
        <v>1.6456390565002743E-3</v>
      </c>
      <c r="G1824" s="2">
        <f t="shared" si="90"/>
        <v>0</v>
      </c>
      <c r="H1824" s="3">
        <f>IFERROR(stats[[#This Row],[Datetime]]-A1823,"")</f>
        <v>2.2013888890796807E-2</v>
      </c>
      <c r="I1824" s="3">
        <f t="shared" si="91"/>
        <v>8.7962962425081059E-4</v>
      </c>
      <c r="J1824" s="3">
        <f t="shared" si="92"/>
        <v>9.490740776527673E-4</v>
      </c>
      <c r="K1824" s="3">
        <f>IFERROR(stats[[#This Row],[Q3]]-stats[[#This Row],[Q1]],"")</f>
        <v>6.9444453401956707E-5</v>
      </c>
      <c r="L1824" s="3">
        <f>IFERROR(AVERAGEIFS(H1805:H1824, H1805:H1824, "&lt;" &amp; stats[[#This Row],[Q3]]+(2*stats[[#This Row],[IQR]]), H1805:H1824, "&gt;" &amp; stats[[#This Row],[Q1]]-(2*stats[[#This Row],[IQR]])),"")</f>
        <v>9.1191520454901218E-4</v>
      </c>
    </row>
    <row r="1825" spans="1:12" x14ac:dyDescent="0.25">
      <c r="A1825" s="9">
        <v>44281.344386574077</v>
      </c>
      <c r="B1825" s="10">
        <v>0</v>
      </c>
      <c r="C1825" s="10">
        <v>1</v>
      </c>
      <c r="D1825" s="11">
        <f>SUM(B$2:B1825)</f>
        <v>3</v>
      </c>
      <c r="E1825" s="11">
        <f>SUM(C$2:C1825)</f>
        <v>1824</v>
      </c>
      <c r="F1825" s="12">
        <f>IF(stats[[#This Row],[Datetime]],stats[[#This Row],[Total Clear]]/stats[[#This Row],[Total Runs]],NA())</f>
        <v>1.6447368421052631E-3</v>
      </c>
      <c r="G1825" s="2">
        <f t="shared" si="90"/>
        <v>0</v>
      </c>
      <c r="H1825" s="3">
        <f>IFERROR(stats[[#This Row],[Datetime]]-A1824,"")</f>
        <v>7.9861111589707434E-4</v>
      </c>
      <c r="I1825" s="3">
        <f t="shared" si="91"/>
        <v>8.767361068748869E-4</v>
      </c>
      <c r="J1825" s="3">
        <f t="shared" si="92"/>
        <v>9.490740776527673E-4</v>
      </c>
      <c r="K1825" s="3">
        <f>IFERROR(stats[[#This Row],[Q3]]-stats[[#This Row],[Q1]],"")</f>
        <v>7.23379707778804E-5</v>
      </c>
      <c r="L1825" s="3">
        <f>IFERROR(AVERAGEIFS(H1806:H1825, H1806:H1825, "&lt;" &amp; stats[[#This Row],[Q3]]+(2*stats[[#This Row],[IQR]]), H1806:H1825, "&gt;" &amp; stats[[#This Row],[Q1]]-(2*stats[[#This Row],[IQR]])),"")</f>
        <v>9.0399610129871259E-4</v>
      </c>
    </row>
    <row r="1826" spans="1:12" x14ac:dyDescent="0.25">
      <c r="A1826" s="9">
        <v>44281.345196759263</v>
      </c>
      <c r="B1826" s="10">
        <v>0</v>
      </c>
      <c r="C1826" s="10">
        <v>1</v>
      </c>
      <c r="D1826" s="11">
        <f>SUM(B$2:B1826)</f>
        <v>3</v>
      </c>
      <c r="E1826" s="11">
        <f>SUM(C$2:C1826)</f>
        <v>1825</v>
      </c>
      <c r="F1826" s="12">
        <f>IF(stats[[#This Row],[Datetime]],stats[[#This Row],[Total Clear]]/stats[[#This Row],[Total Runs]],NA())</f>
        <v>1.6438356164383563E-3</v>
      </c>
      <c r="G1826" s="2">
        <f t="shared" si="90"/>
        <v>0</v>
      </c>
      <c r="H1826" s="3">
        <f>IFERROR(stats[[#This Row],[Datetime]]-A1825,"")</f>
        <v>8.1018518540076911E-4</v>
      </c>
      <c r="I1826" s="3">
        <f t="shared" si="91"/>
        <v>8.767361068748869E-4</v>
      </c>
      <c r="J1826" s="3">
        <f t="shared" si="92"/>
        <v>9.490740776527673E-4</v>
      </c>
      <c r="K1826" s="3">
        <f>IFERROR(stats[[#This Row],[Q3]]-stats[[#This Row],[Q1]],"")</f>
        <v>7.23379707778804E-5</v>
      </c>
      <c r="L1826" s="3">
        <f>IFERROR(AVERAGEIFS(H1807:H1826, H1807:H1826, "&lt;" &amp; stats[[#This Row],[Q3]]+(2*stats[[#This Row],[IQR]]), H1807:H1826, "&gt;" &amp; stats[[#This Row],[Q1]]-(2*stats[[#This Row],[IQR]])),"")</f>
        <v>9.0399610129871259E-4</v>
      </c>
    </row>
    <row r="1827" spans="1:12" x14ac:dyDescent="0.25">
      <c r="A1827" s="9">
        <v>44281.346053240741</v>
      </c>
      <c r="B1827" s="10">
        <v>0</v>
      </c>
      <c r="C1827" s="10">
        <v>1</v>
      </c>
      <c r="D1827" s="11">
        <f>SUM(B$2:B1827)</f>
        <v>3</v>
      </c>
      <c r="E1827" s="11">
        <f>SUM(C$2:C1827)</f>
        <v>1826</v>
      </c>
      <c r="F1827" s="12">
        <f>IF(stats[[#This Row],[Datetime]],stats[[#This Row],[Total Clear]]/stats[[#This Row],[Total Runs]],NA())</f>
        <v>1.6429353778751369E-3</v>
      </c>
      <c r="G1827" s="2">
        <f t="shared" si="90"/>
        <v>0</v>
      </c>
      <c r="H1827" s="3">
        <f>IFERROR(stats[[#This Row],[Datetime]]-A1826,"")</f>
        <v>8.5648147796746343E-4</v>
      </c>
      <c r="I1827" s="3">
        <f t="shared" si="91"/>
        <v>8.6805555474711582E-4</v>
      </c>
      <c r="J1827" s="3">
        <f t="shared" si="92"/>
        <v>9.490740776527673E-4</v>
      </c>
      <c r="K1827" s="3">
        <f>IFERROR(stats[[#This Row],[Q3]]-stats[[#This Row],[Q1]],"")</f>
        <v>8.101852290565148E-5</v>
      </c>
      <c r="L1827" s="3">
        <f>IFERROR(AVERAGEIFS(H1808:H1827, H1808:H1827, "&lt;" &amp; stats[[#This Row],[Q3]]+(2*stats[[#This Row],[IQR]]), H1808:H1827, "&gt;" &amp; stats[[#This Row],[Q1]]-(2*stats[[#This Row],[IQR]])),"")</f>
        <v>9.0095029238574699E-4</v>
      </c>
    </row>
    <row r="1828" spans="1:12" x14ac:dyDescent="0.25">
      <c r="A1828" s="9">
        <v>44281.346886574072</v>
      </c>
      <c r="B1828" s="10">
        <v>0</v>
      </c>
      <c r="C1828" s="10">
        <v>1</v>
      </c>
      <c r="D1828" s="11">
        <f>SUM(B$2:B1828)</f>
        <v>3</v>
      </c>
      <c r="E1828" s="11">
        <f>SUM(C$2:C1828)</f>
        <v>1827</v>
      </c>
      <c r="F1828" s="12">
        <f>IF(stats[[#This Row],[Datetime]],stats[[#This Row],[Total Clear]]/stats[[#This Row],[Total Runs]],NA())</f>
        <v>1.6420361247947454E-3</v>
      </c>
      <c r="G1828" s="2">
        <f t="shared" si="90"/>
        <v>0</v>
      </c>
      <c r="H1828" s="3">
        <f>IFERROR(stats[[#This Row],[Datetime]]-A1827,"")</f>
        <v>8.3333333168411627E-4</v>
      </c>
      <c r="I1828" s="3">
        <f t="shared" si="91"/>
        <v>8.6516203555220272E-4</v>
      </c>
      <c r="J1828" s="3">
        <f t="shared" si="92"/>
        <v>9.4907407219579909E-4</v>
      </c>
      <c r="K1828" s="3">
        <f>IFERROR(stats[[#This Row],[Q3]]-stats[[#This Row],[Q1]],"")</f>
        <v>8.3912036643596366E-5</v>
      </c>
      <c r="L1828" s="3">
        <f>IFERROR(AVERAGEIFS(H1809:H1828, H1809:H1828, "&lt;" &amp; stats[[#This Row],[Q3]]+(2*stats[[#This Row],[IQR]]), H1809:H1828, "&gt;" &amp; stats[[#This Row],[Q1]]-(2*stats[[#This Row],[IQR]])),"")</f>
        <v>8.9485867417687058E-4</v>
      </c>
    </row>
    <row r="1829" spans="1:12" x14ac:dyDescent="0.25">
      <c r="A1829" s="9">
        <v>44281.347673611112</v>
      </c>
      <c r="B1829" s="10">
        <v>0</v>
      </c>
      <c r="C1829" s="10">
        <v>1</v>
      </c>
      <c r="D1829" s="11">
        <f>SUM(B$2:B1829)</f>
        <v>3</v>
      </c>
      <c r="E1829" s="11">
        <f>SUM(C$2:C1829)</f>
        <v>1828</v>
      </c>
      <c r="F1829" s="12">
        <f>IF(stats[[#This Row],[Datetime]],stats[[#This Row],[Total Clear]]/stats[[#This Row],[Total Runs]],NA())</f>
        <v>1.6411378555798686E-3</v>
      </c>
      <c r="G1829" s="2">
        <f t="shared" si="90"/>
        <v>0</v>
      </c>
      <c r="H1829" s="3">
        <f>IFERROR(stats[[#This Row],[Datetime]]-A1828,"")</f>
        <v>7.8703703911742195E-4</v>
      </c>
      <c r="I1829" s="3">
        <f t="shared" si="91"/>
        <v>8.5358796059153974E-4</v>
      </c>
      <c r="J1829" s="3">
        <f t="shared" si="92"/>
        <v>9.4907407219579909E-4</v>
      </c>
      <c r="K1829" s="3">
        <f>IFERROR(stats[[#This Row],[Q3]]-stats[[#This Row],[Q1]],"")</f>
        <v>9.5486111604259349E-5</v>
      </c>
      <c r="L1829" s="3">
        <f>IFERROR(AVERAGEIFS(H1810:H1829, H1810:H1829, "&lt;" &amp; stats[[#This Row],[Q3]]+(2*stats[[#This Row],[IQR]]), H1810:H1829, "&gt;" &amp; stats[[#This Row],[Q1]]-(2*stats[[#This Row],[IQR]])),"")</f>
        <v>8.8998538022248168E-4</v>
      </c>
    </row>
    <row r="1830" spans="1:12" x14ac:dyDescent="0.25">
      <c r="A1830" s="9">
        <v>44281.348541666666</v>
      </c>
      <c r="B1830" s="10">
        <v>0</v>
      </c>
      <c r="C1830" s="10">
        <v>1</v>
      </c>
      <c r="D1830" s="11">
        <f>SUM(B$2:B1830)</f>
        <v>3</v>
      </c>
      <c r="E1830" s="11">
        <f>SUM(C$2:C1830)</f>
        <v>1829</v>
      </c>
      <c r="F1830" s="12">
        <f>IF(stats[[#This Row],[Datetime]],stats[[#This Row],[Total Clear]]/stats[[#This Row],[Total Runs]],NA())</f>
        <v>1.6402405686167304E-3</v>
      </c>
      <c r="G1830" s="2">
        <f t="shared" si="90"/>
        <v>0</v>
      </c>
      <c r="H1830" s="3">
        <f>IFERROR(stats[[#This Row],[Datetime]]-A1829,"")</f>
        <v>8.6805555474711582E-4</v>
      </c>
      <c r="I1830" s="3">
        <f t="shared" si="91"/>
        <v>8.5358796059153974E-4</v>
      </c>
      <c r="J1830" s="3">
        <f t="shared" si="92"/>
        <v>9.4039351824903861E-4</v>
      </c>
      <c r="K1830" s="3">
        <f>IFERROR(stats[[#This Row],[Q3]]-stats[[#This Row],[Q1]],"")</f>
        <v>8.6805557657498866E-5</v>
      </c>
      <c r="L1830" s="3">
        <f>IFERROR(AVERAGEIFS(H1811:H1830, H1811:H1830, "&lt;" &amp; stats[[#This Row],[Q3]]+(2*stats[[#This Row],[IQR]]), H1811:H1830, "&gt;" &amp; stats[[#This Row],[Q1]]-(2*stats[[#This Row],[IQR]])),"")</f>
        <v>8.8389376201360539E-4</v>
      </c>
    </row>
    <row r="1831" spans="1:12" x14ac:dyDescent="0.25">
      <c r="A1831" s="9">
        <v>44281.349432870367</v>
      </c>
      <c r="B1831" s="10">
        <v>0</v>
      </c>
      <c r="C1831" s="10">
        <v>1</v>
      </c>
      <c r="D1831" s="11">
        <f>SUM(B$2:B1831)</f>
        <v>3</v>
      </c>
      <c r="E1831" s="11">
        <f>SUM(C$2:C1831)</f>
        <v>1830</v>
      </c>
      <c r="F1831" s="12">
        <f>IF(stats[[#This Row],[Datetime]],stats[[#This Row],[Total Clear]]/stats[[#This Row],[Total Runs]],NA())</f>
        <v>1.639344262295082E-3</v>
      </c>
      <c r="G1831" s="2">
        <f t="shared" si="90"/>
        <v>0</v>
      </c>
      <c r="H1831" s="3">
        <f>IFERROR(stats[[#This Row],[Datetime]]-A1830,"")</f>
        <v>8.9120370103046298E-4</v>
      </c>
      <c r="I1831" s="3">
        <f t="shared" si="91"/>
        <v>8.5358796059153974E-4</v>
      </c>
      <c r="J1831" s="3">
        <f t="shared" si="92"/>
        <v>9.2881944328837562E-4</v>
      </c>
      <c r="K1831" s="3">
        <f>IFERROR(stats[[#This Row],[Q3]]-stats[[#This Row],[Q1]],"")</f>
        <v>7.5231482696835883E-5</v>
      </c>
      <c r="L1831" s="3">
        <f>IFERROR(AVERAGEIFS(H1812:H1831, H1812:H1831, "&lt;" &amp; stats[[#This Row],[Q3]]+(2*stats[[#This Row],[IQR]]), H1812:H1831, "&gt;" &amp; stats[[#This Row],[Q1]]-(2*stats[[#This Row],[IQR]])),"")</f>
        <v>8.790204676762713E-4</v>
      </c>
    </row>
    <row r="1832" spans="1:12" x14ac:dyDescent="0.25">
      <c r="A1832" s="9">
        <v>44281.350370370368</v>
      </c>
      <c r="B1832" s="10">
        <v>0</v>
      </c>
      <c r="C1832" s="10">
        <v>1</v>
      </c>
      <c r="D1832" s="11">
        <f>SUM(B$2:B1832)</f>
        <v>3</v>
      </c>
      <c r="E1832" s="11">
        <f>SUM(C$2:C1832)</f>
        <v>1831</v>
      </c>
      <c r="F1832" s="12">
        <f>IF(stats[[#This Row],[Datetime]],stats[[#This Row],[Total Clear]]/stats[[#This Row],[Total Runs]],NA())</f>
        <v>1.6384489350081922E-3</v>
      </c>
      <c r="G1832" s="2">
        <f t="shared" si="90"/>
        <v>0</v>
      </c>
      <c r="H1832" s="3">
        <f>IFERROR(stats[[#This Row],[Datetime]]-A1831,"")</f>
        <v>9.3750000087311491E-4</v>
      </c>
      <c r="I1832" s="3">
        <f t="shared" si="91"/>
        <v>8.5358796059153974E-4</v>
      </c>
      <c r="J1832" s="3">
        <f t="shared" si="92"/>
        <v>9.3750000087311491E-4</v>
      </c>
      <c r="K1832" s="3">
        <f>IFERROR(stats[[#This Row],[Q3]]-stats[[#This Row],[Q1]],"")</f>
        <v>8.3912040281575173E-5</v>
      </c>
      <c r="L1832" s="3">
        <f>IFERROR(AVERAGEIFS(H1813:H1832, H1813:H1832, "&lt;" &amp; stats[[#This Row],[Q3]]+(2*stats[[#This Row],[IQR]]), H1813:H1832, "&gt;" &amp; stats[[#This Row],[Q1]]-(2*stats[[#This Row],[IQR]])),"")</f>
        <v>8.8145711465346574E-4</v>
      </c>
    </row>
    <row r="1833" spans="1:12" x14ac:dyDescent="0.25">
      <c r="A1833" s="9">
        <v>44281.351180555554</v>
      </c>
      <c r="B1833" s="10">
        <v>0</v>
      </c>
      <c r="C1833" s="10">
        <v>1</v>
      </c>
      <c r="D1833" s="11">
        <f>SUM(B$2:B1833)</f>
        <v>3</v>
      </c>
      <c r="E1833" s="11">
        <f>SUM(C$2:C1833)</f>
        <v>1832</v>
      </c>
      <c r="F1833" s="12">
        <f>IF(stats[[#This Row],[Datetime]],stats[[#This Row],[Total Clear]]/stats[[#This Row],[Total Runs]],NA())</f>
        <v>1.6375545851528383E-3</v>
      </c>
      <c r="G1833" s="2">
        <f t="shared" si="90"/>
        <v>0</v>
      </c>
      <c r="H1833" s="3">
        <f>IFERROR(stats[[#This Row],[Datetime]]-A1832,"")</f>
        <v>8.1018518540076911E-4</v>
      </c>
      <c r="I1833" s="3">
        <f t="shared" si="91"/>
        <v>8.4201388926885556E-4</v>
      </c>
      <c r="J1833" s="3">
        <f t="shared" si="92"/>
        <v>9.2881944328837562E-4</v>
      </c>
      <c r="K1833" s="3">
        <f>IFERROR(stats[[#This Row],[Q3]]-stats[[#This Row],[Q1]],"")</f>
        <v>8.6805554019520059E-5</v>
      </c>
      <c r="L1833" s="3">
        <f>IFERROR(AVERAGEIFS(H1814:H1833, H1814:H1833, "&lt;" &amp; stats[[#This Row],[Q3]]+(2*stats[[#This Row],[IQR]]), H1814:H1833, "&gt;" &amp; stats[[#This Row],[Q1]]-(2*stats[[#This Row],[IQR]])),"")</f>
        <v>8.7353801140316616E-4</v>
      </c>
    </row>
    <row r="1834" spans="1:12" x14ac:dyDescent="0.25">
      <c r="A1834" s="9">
        <v>44281.352037037039</v>
      </c>
      <c r="B1834" s="10">
        <v>0</v>
      </c>
      <c r="C1834" s="10">
        <v>1</v>
      </c>
      <c r="D1834" s="11">
        <f>SUM(B$2:B1834)</f>
        <v>3</v>
      </c>
      <c r="E1834" s="11">
        <f>SUM(C$2:C1834)</f>
        <v>1833</v>
      </c>
      <c r="F1834" s="12">
        <f>IF(stats[[#This Row],[Datetime]],stats[[#This Row],[Total Clear]]/stats[[#This Row],[Total Runs]],NA())</f>
        <v>1.6366612111292963E-3</v>
      </c>
      <c r="G1834" s="2">
        <f t="shared" si="90"/>
        <v>0</v>
      </c>
      <c r="H1834" s="3">
        <f>IFERROR(stats[[#This Row],[Datetime]]-A1833,"")</f>
        <v>8.5648148524342105E-4</v>
      </c>
      <c r="I1834" s="3">
        <f t="shared" si="91"/>
        <v>8.5069444139662664E-4</v>
      </c>
      <c r="J1834" s="3">
        <f t="shared" si="92"/>
        <v>9.2881944328837562E-4</v>
      </c>
      <c r="K1834" s="3">
        <f>IFERROR(stats[[#This Row],[Q3]]-stats[[#This Row],[Q1]],"")</f>
        <v>7.812500189174898E-5</v>
      </c>
      <c r="L1834" s="3">
        <f>IFERROR(AVERAGEIFS(H1815:H1834, H1815:H1834, "&lt;" &amp; stats[[#This Row],[Q3]]+(2*stats[[#This Row],[IQR]]), H1815:H1834, "&gt;" &amp; stats[[#This Row],[Q1]]-(2*stats[[#This Row],[IQR]])),"")</f>
        <v>8.7414717333893731E-4</v>
      </c>
    </row>
    <row r="1835" spans="1:12" x14ac:dyDescent="0.25">
      <c r="A1835" s="9">
        <v>44281.352835648147</v>
      </c>
      <c r="B1835" s="10">
        <v>0</v>
      </c>
      <c r="C1835" s="10">
        <v>1</v>
      </c>
      <c r="D1835" s="11">
        <f>SUM(B$2:B1835)</f>
        <v>3</v>
      </c>
      <c r="E1835" s="11">
        <f>SUM(C$2:C1835)</f>
        <v>1834</v>
      </c>
      <c r="F1835" s="12">
        <f>IF(stats[[#This Row],[Datetime]],stats[[#This Row],[Total Clear]]/stats[[#This Row],[Total Runs]],NA())</f>
        <v>1.6357688113413304E-3</v>
      </c>
      <c r="G1835" s="2">
        <f t="shared" si="90"/>
        <v>0</v>
      </c>
      <c r="H1835" s="3">
        <f>IFERROR(stats[[#This Row],[Datetime]]-A1834,"")</f>
        <v>7.9861110862111673E-4</v>
      </c>
      <c r="I1835" s="3">
        <f t="shared" si="91"/>
        <v>8.2754629511327948E-4</v>
      </c>
      <c r="J1835" s="3">
        <f t="shared" si="92"/>
        <v>9.2881944328837562E-4</v>
      </c>
      <c r="K1835" s="3">
        <f>IFERROR(stats[[#This Row],[Q3]]-stats[[#This Row],[Q1]],"")</f>
        <v>1.0127314817509614E-4</v>
      </c>
      <c r="L1835" s="3">
        <f>IFERROR(AVERAGEIFS(H1816:H1835, H1816:H1835, "&lt;" &amp; stats[[#This Row],[Q3]]+(2*stats[[#This Row],[IQR]]), H1816:H1835, "&gt;" &amp; stats[[#This Row],[Q1]]-(2*stats[[#This Row],[IQR]])),"")</f>
        <v>8.6866471706583217E-4</v>
      </c>
    </row>
    <row r="1836" spans="1:12" x14ac:dyDescent="0.25">
      <c r="A1836" s="9">
        <v>44281.353645833333</v>
      </c>
      <c r="B1836" s="10">
        <v>0</v>
      </c>
      <c r="C1836" s="10">
        <v>1</v>
      </c>
      <c r="D1836" s="11">
        <f>SUM(B$2:B1836)</f>
        <v>3</v>
      </c>
      <c r="E1836" s="11">
        <f>SUM(C$2:C1836)</f>
        <v>1835</v>
      </c>
      <c r="F1836" s="12">
        <f>IF(stats[[#This Row],[Datetime]],stats[[#This Row],[Total Clear]]/stats[[#This Row],[Total Runs]],NA())</f>
        <v>1.6348773841961854E-3</v>
      </c>
      <c r="G1836" s="2">
        <f t="shared" si="90"/>
        <v>0</v>
      </c>
      <c r="H1836" s="3">
        <f>IFERROR(stats[[#This Row],[Datetime]]-A1835,"")</f>
        <v>8.1018518540076911E-4</v>
      </c>
      <c r="I1836" s="3">
        <f t="shared" si="91"/>
        <v>8.1018518540076911E-4</v>
      </c>
      <c r="J1836" s="3">
        <f t="shared" si="92"/>
        <v>9.2881944328837562E-4</v>
      </c>
      <c r="K1836" s="3">
        <f>IFERROR(stats[[#This Row],[Q3]]-stats[[#This Row],[Q1]],"")</f>
        <v>1.1863425788760651E-4</v>
      </c>
      <c r="L1836" s="3">
        <f>IFERROR(AVERAGEIFS(H1817:H1836, H1817:H1836, "&lt;" &amp; stats[[#This Row],[Q3]]+(2*stats[[#This Row],[IQR]]), H1817:H1836, "&gt;" &amp; stats[[#This Row],[Q1]]-(2*stats[[#This Row],[IQR]])),"")</f>
        <v>8.650097466000405E-4</v>
      </c>
    </row>
    <row r="1837" spans="1:12" x14ac:dyDescent="0.25">
      <c r="A1837" s="9">
        <v>44281.354560185187</v>
      </c>
      <c r="B1837" s="10">
        <v>0</v>
      </c>
      <c r="C1837" s="10">
        <v>1</v>
      </c>
      <c r="D1837" s="11">
        <f>SUM(B$2:B1837)</f>
        <v>3</v>
      </c>
      <c r="E1837" s="11">
        <f>SUM(C$2:C1837)</f>
        <v>1836</v>
      </c>
      <c r="F1837" s="12">
        <f>IF(stats[[#This Row],[Datetime]],stats[[#This Row],[Total Clear]]/stats[[#This Row],[Total Runs]],NA())</f>
        <v>1.6339869281045752E-3</v>
      </c>
      <c r="G1837" s="2">
        <f t="shared" si="90"/>
        <v>0</v>
      </c>
      <c r="H1837" s="3">
        <f>IFERROR(stats[[#This Row],[Datetime]]-A1836,"")</f>
        <v>9.1435185458976775E-4</v>
      </c>
      <c r="I1837" s="3">
        <f t="shared" si="91"/>
        <v>8.1018518540076911E-4</v>
      </c>
      <c r="J1837" s="3">
        <f t="shared" si="92"/>
        <v>9.2881944328837562E-4</v>
      </c>
      <c r="K1837" s="3">
        <f>IFERROR(stats[[#This Row],[Q3]]-stats[[#This Row],[Q1]],"")</f>
        <v>1.1863425788760651E-4</v>
      </c>
      <c r="L1837" s="3">
        <f>IFERROR(AVERAGEIFS(H1818:H1837, H1818:H1837, "&lt;" &amp; stats[[#This Row],[Q3]]+(2*stats[[#This Row],[IQR]]), H1818:H1837, "&gt;" &amp; stats[[#This Row],[Q1]]-(2*stats[[#This Row],[IQR]])),"")</f>
        <v>8.6683723202440888E-4</v>
      </c>
    </row>
    <row r="1838" spans="1:12" x14ac:dyDescent="0.25">
      <c r="A1838" s="9">
        <v>44281.355347222219</v>
      </c>
      <c r="B1838" s="10">
        <v>0</v>
      </c>
      <c r="C1838" s="10">
        <v>1</v>
      </c>
      <c r="D1838" s="11">
        <f>SUM(B$2:B1838)</f>
        <v>3</v>
      </c>
      <c r="E1838" s="11">
        <f>SUM(C$2:C1838)</f>
        <v>1837</v>
      </c>
      <c r="F1838" s="12">
        <f>IF(stats[[#This Row],[Datetime]],stats[[#This Row],[Total Clear]]/stats[[#This Row],[Total Runs]],NA())</f>
        <v>1.633097441480675E-3</v>
      </c>
      <c r="G1838" s="2">
        <f t="shared" si="90"/>
        <v>0</v>
      </c>
      <c r="H1838" s="3">
        <f>IFERROR(stats[[#This Row],[Datetime]]-A1837,"")</f>
        <v>7.8703703184146434E-4</v>
      </c>
      <c r="I1838" s="3">
        <f t="shared" si="91"/>
        <v>8.1018518540076911E-4</v>
      </c>
      <c r="J1838" s="3">
        <f t="shared" si="92"/>
        <v>9.1724537196569145E-4</v>
      </c>
      <c r="K1838" s="3">
        <f>IFERROR(stats[[#This Row],[Q3]]-stats[[#This Row],[Q1]],"")</f>
        <v>1.0706018656492233E-4</v>
      </c>
      <c r="L1838" s="3">
        <f>IFERROR(AVERAGEIFS(H1819:H1838, H1819:H1838, "&lt;" &amp; stats[[#This Row],[Q3]]+(2*stats[[#This Row],[IQR]]), H1819:H1838, "&gt;" &amp; stats[[#This Row],[Q1]]-(2*stats[[#This Row],[IQR]])),"")</f>
        <v>8.5830896645539294E-4</v>
      </c>
    </row>
    <row r="1839" spans="1:12" x14ac:dyDescent="0.25">
      <c r="A1839" s="9">
        <v>44281.356238425928</v>
      </c>
      <c r="B1839" s="10">
        <v>0</v>
      </c>
      <c r="C1839" s="10">
        <v>1</v>
      </c>
      <c r="D1839" s="11">
        <f>SUM(B$2:B1839)</f>
        <v>3</v>
      </c>
      <c r="E1839" s="11">
        <f>SUM(C$2:C1839)</f>
        <v>1838</v>
      </c>
      <c r="F1839" s="12">
        <f>IF(stats[[#This Row],[Datetime]],stats[[#This Row],[Total Clear]]/stats[[#This Row],[Total Runs]],NA())</f>
        <v>1.632208922742111E-3</v>
      </c>
      <c r="G1839" s="2">
        <f t="shared" si="90"/>
        <v>0</v>
      </c>
      <c r="H1839" s="3">
        <f>IFERROR(stats[[#This Row],[Datetime]]-A1838,"")</f>
        <v>8.9120370830642059E-4</v>
      </c>
      <c r="I1839" s="3">
        <f t="shared" si="91"/>
        <v>8.1018518540076911E-4</v>
      </c>
      <c r="J1839" s="3">
        <f t="shared" si="92"/>
        <v>9.1724537196569145E-4</v>
      </c>
      <c r="K1839" s="3">
        <f>IFERROR(stats[[#This Row],[Q3]]-stats[[#This Row],[Q1]],"")</f>
        <v>1.0706018656492233E-4</v>
      </c>
      <c r="L1839" s="3">
        <f>IFERROR(AVERAGEIFS(H1820:H1839, H1820:H1839, "&lt;" &amp; stats[[#This Row],[Q3]]+(2*stats[[#This Row],[IQR]]), H1820:H1839, "&gt;" &amp; stats[[#This Row],[Q1]]-(2*stats[[#This Row],[IQR]])),"")</f>
        <v>8.5952729032693525E-4</v>
      </c>
    </row>
    <row r="1840" spans="1:12" x14ac:dyDescent="0.25">
      <c r="A1840" s="9">
        <v>44281.357083333336</v>
      </c>
      <c r="B1840" s="10">
        <v>0</v>
      </c>
      <c r="C1840" s="10">
        <v>1</v>
      </c>
      <c r="D1840" s="11">
        <f>SUM(B$2:B1840)</f>
        <v>3</v>
      </c>
      <c r="E1840" s="11">
        <f>SUM(C$2:C1840)</f>
        <v>1839</v>
      </c>
      <c r="F1840" s="12">
        <f>IF(stats[[#This Row],[Datetime]],stats[[#This Row],[Total Clear]]/stats[[#This Row],[Total Runs]],NA())</f>
        <v>1.6313213703099511E-3</v>
      </c>
      <c r="G1840" s="2">
        <f t="shared" si="90"/>
        <v>0</v>
      </c>
      <c r="H1840" s="3">
        <f>IFERROR(stats[[#This Row],[Datetime]]-A1839,"")</f>
        <v>8.4490740846376866E-4</v>
      </c>
      <c r="I1840" s="3">
        <f t="shared" si="91"/>
        <v>8.1018518540076911E-4</v>
      </c>
      <c r="J1840" s="3">
        <f t="shared" si="92"/>
        <v>8.9699074487725738E-4</v>
      </c>
      <c r="K1840" s="3">
        <f>IFERROR(stats[[#This Row],[Q3]]-stats[[#This Row],[Q1]],"")</f>
        <v>8.680555947648827E-5</v>
      </c>
      <c r="L1840" s="3">
        <f>IFERROR(AVERAGEIFS(H1821:H1840, H1821:H1840, "&lt;" &amp; stats[[#This Row],[Q3]]+(2*stats[[#This Row],[IQR]]), H1821:H1840, "&gt;" &amp; stats[[#This Row],[Q1]]-(2*stats[[#This Row],[IQR]])),"")</f>
        <v>8.5404483443677519E-4</v>
      </c>
    </row>
    <row r="1841" spans="1:12" x14ac:dyDescent="0.25">
      <c r="A1841" s="9">
        <v>44281.357974537037</v>
      </c>
      <c r="B1841" s="10">
        <v>0</v>
      </c>
      <c r="C1841" s="10">
        <v>1</v>
      </c>
      <c r="D1841" s="11">
        <f>SUM(B$2:B1841)</f>
        <v>3</v>
      </c>
      <c r="E1841" s="11">
        <f>SUM(C$2:C1841)</f>
        <v>1840</v>
      </c>
      <c r="F1841" s="12">
        <f>IF(stats[[#This Row],[Datetime]],stats[[#This Row],[Total Clear]]/stats[[#This Row],[Total Runs]],NA())</f>
        <v>1.6304347826086956E-3</v>
      </c>
      <c r="G1841" s="2">
        <f t="shared" si="90"/>
        <v>0</v>
      </c>
      <c r="H1841" s="3">
        <f>IFERROR(stats[[#This Row],[Datetime]]-A1840,"")</f>
        <v>8.9120370103046298E-4</v>
      </c>
      <c r="I1841" s="3">
        <f t="shared" si="91"/>
        <v>8.1018518540076911E-4</v>
      </c>
      <c r="J1841" s="3">
        <f t="shared" si="92"/>
        <v>8.9120370284945238E-4</v>
      </c>
      <c r="K1841" s="3">
        <f>IFERROR(stats[[#This Row],[Q3]]-stats[[#This Row],[Q1]],"")</f>
        <v>8.1018517448683269E-5</v>
      </c>
      <c r="L1841" s="3">
        <f>IFERROR(AVERAGEIFS(H1822:H1841, H1822:H1841, "&lt;" &amp; stats[[#This Row],[Q3]]+(2*stats[[#This Row],[IQR]]), H1822:H1841, "&gt;" &amp; stats[[#This Row],[Q1]]-(2*stats[[#This Row],[IQR]])),"")</f>
        <v>8.5160818707663566E-4</v>
      </c>
    </row>
    <row r="1842" spans="1:12" x14ac:dyDescent="0.25">
      <c r="A1842" s="9">
        <v>44281.358888888892</v>
      </c>
      <c r="B1842" s="10">
        <v>0</v>
      </c>
      <c r="C1842" s="10">
        <v>1</v>
      </c>
      <c r="D1842" s="11">
        <f>SUM(B$2:B1842)</f>
        <v>3</v>
      </c>
      <c r="E1842" s="11">
        <f>SUM(C$2:C1842)</f>
        <v>1841</v>
      </c>
      <c r="F1842" s="12">
        <f>IF(stats[[#This Row],[Datetime]],stats[[#This Row],[Total Clear]]/stats[[#This Row],[Total Runs]],NA())</f>
        <v>1.6295491580662683E-3</v>
      </c>
      <c r="G1842" s="2">
        <f t="shared" si="90"/>
        <v>0</v>
      </c>
      <c r="H1842" s="3">
        <f>IFERROR(stats[[#This Row],[Datetime]]-A1841,"")</f>
        <v>9.1435185458976775E-4</v>
      </c>
      <c r="I1842" s="3">
        <f t="shared" si="91"/>
        <v>8.1018518540076911E-4</v>
      </c>
      <c r="J1842" s="3">
        <f t="shared" si="92"/>
        <v>8.9120370284945238E-4</v>
      </c>
      <c r="K1842" s="3">
        <f>IFERROR(stats[[#This Row],[Q3]]-stats[[#This Row],[Q1]],"")</f>
        <v>8.1018517448683269E-5</v>
      </c>
      <c r="L1842" s="3">
        <f>IFERROR(AVERAGEIFS(H1823:H1842, H1823:H1842, "&lt;" &amp; stats[[#This Row],[Q3]]+(2*stats[[#This Row],[IQR]]), H1823:H1842, "&gt;" &amp; stats[[#This Row],[Q1]]-(2*stats[[#This Row],[IQR]])),"")</f>
        <v>8.5099902552380959E-4</v>
      </c>
    </row>
    <row r="1843" spans="1:12" x14ac:dyDescent="0.25">
      <c r="A1843" s="9">
        <v>44281.359837962962</v>
      </c>
      <c r="B1843" s="10">
        <v>0</v>
      </c>
      <c r="C1843" s="10">
        <v>1</v>
      </c>
      <c r="D1843" s="11">
        <f>SUM(B$2:B1843)</f>
        <v>3</v>
      </c>
      <c r="E1843" s="11">
        <f>SUM(C$2:C1843)</f>
        <v>1842</v>
      </c>
      <c r="F1843" s="12">
        <f>IF(stats[[#This Row],[Datetime]],stats[[#This Row],[Total Clear]]/stats[[#This Row],[Total Runs]],NA())</f>
        <v>1.6286644951140066E-3</v>
      </c>
      <c r="G1843" s="2">
        <f t="shared" si="90"/>
        <v>0</v>
      </c>
      <c r="H1843" s="3">
        <f>IFERROR(stats[[#This Row],[Datetime]]-A1842,"")</f>
        <v>9.4907407037680969E-4</v>
      </c>
      <c r="I1843" s="3">
        <f t="shared" si="91"/>
        <v>8.1018518540076911E-4</v>
      </c>
      <c r="J1843" s="3">
        <f t="shared" si="92"/>
        <v>8.9699074487725738E-4</v>
      </c>
      <c r="K1843" s="3">
        <f>IFERROR(stats[[#This Row],[Q3]]-stats[[#This Row],[Q1]],"")</f>
        <v>8.680555947648827E-5</v>
      </c>
      <c r="L1843" s="3">
        <f>IFERROR(AVERAGEIFS(H1824:H1843, H1824:H1843, "&lt;" &amp; stats[[#This Row],[Q3]]+(2*stats[[#This Row],[IQR]]), H1824:H1843, "&gt;" &amp; stats[[#This Row],[Q1]]-(2*stats[[#This Row],[IQR]])),"")</f>
        <v>8.5526315792537242E-4</v>
      </c>
    </row>
    <row r="1844" spans="1:12" x14ac:dyDescent="0.25">
      <c r="A1844" s="9">
        <v>44281.360625000001</v>
      </c>
      <c r="B1844" s="10">
        <v>0</v>
      </c>
      <c r="C1844" s="10">
        <v>1</v>
      </c>
      <c r="D1844" s="11">
        <f>SUM(B$2:B1844)</f>
        <v>3</v>
      </c>
      <c r="E1844" s="11">
        <f>SUM(C$2:C1844)</f>
        <v>1843</v>
      </c>
      <c r="F1844" s="12">
        <f>IF(stats[[#This Row],[Datetime]],stats[[#This Row],[Total Clear]]/stats[[#This Row],[Total Runs]],NA())</f>
        <v>1.6277807921866521E-3</v>
      </c>
      <c r="G1844" s="2">
        <f t="shared" si="90"/>
        <v>0</v>
      </c>
      <c r="H1844" s="3">
        <f>IFERROR(stats[[#This Row],[Datetime]]-A1843,"")</f>
        <v>7.8703703911742195E-4</v>
      </c>
      <c r="I1844" s="3">
        <f t="shared" si="91"/>
        <v>8.0729166802484542E-4</v>
      </c>
      <c r="J1844" s="3">
        <f t="shared" si="92"/>
        <v>8.9120370284945238E-4</v>
      </c>
      <c r="K1844" s="3">
        <f>IFERROR(stats[[#This Row],[Q3]]-stats[[#This Row],[Q1]],"")</f>
        <v>8.3912034824606963E-5</v>
      </c>
      <c r="L1844" s="3">
        <f>IFERROR(AVERAGEIFS(H1825:H1844, H1825:H1844, "&lt;" &amp; stats[[#This Row],[Q3]]+(2*stats[[#This Row],[IQR]]), H1825:H1844, "&gt;" &amp; stats[[#This Row],[Q1]]-(2*stats[[#This Row],[IQR]])),"")</f>
        <v>8.5185185198497491E-4</v>
      </c>
    </row>
    <row r="1845" spans="1:12" x14ac:dyDescent="0.25">
      <c r="A1845" s="9">
        <v>44281.361527777779</v>
      </c>
      <c r="B1845" s="10">
        <v>0</v>
      </c>
      <c r="C1845" s="10">
        <v>1</v>
      </c>
      <c r="D1845" s="11">
        <f>SUM(B$2:B1845)</f>
        <v>3</v>
      </c>
      <c r="E1845" s="11">
        <f>SUM(C$2:C1845)</f>
        <v>1844</v>
      </c>
      <c r="F1845" s="12">
        <f>IF(stats[[#This Row],[Datetime]],stats[[#This Row],[Total Clear]]/stats[[#This Row],[Total Runs]],NA())</f>
        <v>1.6268980477223427E-3</v>
      </c>
      <c r="G1845" s="2">
        <f t="shared" si="90"/>
        <v>0</v>
      </c>
      <c r="H1845" s="3">
        <f>IFERROR(stats[[#This Row],[Datetime]]-A1844,"")</f>
        <v>9.0277777781011537E-4</v>
      </c>
      <c r="I1845" s="3">
        <f t="shared" si="91"/>
        <v>8.1018518540076911E-4</v>
      </c>
      <c r="J1845" s="3">
        <f t="shared" si="92"/>
        <v>8.9409722568234429E-4</v>
      </c>
      <c r="K1845" s="3">
        <f>IFERROR(stats[[#This Row],[Q3]]-stats[[#This Row],[Q1]],"")</f>
        <v>8.3912040281575173E-5</v>
      </c>
      <c r="L1845" s="3">
        <f>IFERROR(AVERAGEIFS(H1826:H1845, H1826:H1845, "&lt;" &amp; stats[[#This Row],[Q3]]+(2*stats[[#This Row],[IQR]]), H1826:H1845, "&gt;" &amp; stats[[#This Row],[Q1]]-(2*stats[[#This Row],[IQR]])),"")</f>
        <v>8.5706018508062702E-4</v>
      </c>
    </row>
    <row r="1846" spans="1:12" x14ac:dyDescent="0.25">
      <c r="A1846" s="9">
        <v>44281.36241898148</v>
      </c>
      <c r="B1846" s="10">
        <v>0</v>
      </c>
      <c r="C1846" s="10">
        <v>1</v>
      </c>
      <c r="D1846" s="11">
        <f>SUM(B$2:B1846)</f>
        <v>3</v>
      </c>
      <c r="E1846" s="11">
        <f>SUM(C$2:C1846)</f>
        <v>1845</v>
      </c>
      <c r="F1846" s="12">
        <f>IF(stats[[#This Row],[Datetime]],stats[[#This Row],[Total Clear]]/stats[[#This Row],[Total Runs]],NA())</f>
        <v>1.6260162601626016E-3</v>
      </c>
      <c r="G1846" s="2">
        <f t="shared" si="90"/>
        <v>0</v>
      </c>
      <c r="H1846" s="3">
        <f>IFERROR(stats[[#This Row],[Datetime]]-A1845,"")</f>
        <v>8.9120370103046298E-4</v>
      </c>
      <c r="I1846" s="3">
        <f t="shared" si="91"/>
        <v>8.1018518540076911E-4</v>
      </c>
      <c r="J1846" s="3">
        <f t="shared" si="92"/>
        <v>8.9409722568234429E-4</v>
      </c>
      <c r="K1846" s="3">
        <f>IFERROR(stats[[#This Row],[Q3]]-stats[[#This Row],[Q1]],"")</f>
        <v>8.3912040281575173E-5</v>
      </c>
      <c r="L1846" s="3">
        <f>IFERROR(AVERAGEIFS(H1827:H1846, H1827:H1846, "&lt;" &amp; stats[[#This Row],[Q3]]+(2*stats[[#This Row],[IQR]]), H1827:H1846, "&gt;" &amp; stats[[#This Row],[Q1]]-(2*stats[[#This Row],[IQR]])),"")</f>
        <v>8.6111111086211172E-4</v>
      </c>
    </row>
    <row r="1847" spans="1:12" x14ac:dyDescent="0.25">
      <c r="A1847" s="9">
        <v>44281.363333333335</v>
      </c>
      <c r="B1847" s="10">
        <v>0</v>
      </c>
      <c r="C1847" s="10">
        <v>1</v>
      </c>
      <c r="D1847" s="11">
        <f>SUM(B$2:B1847)</f>
        <v>3</v>
      </c>
      <c r="E1847" s="11">
        <f>SUM(C$2:C1847)</f>
        <v>1846</v>
      </c>
      <c r="F1847" s="12">
        <f>IF(stats[[#This Row],[Datetime]],stats[[#This Row],[Total Clear]]/stats[[#This Row],[Total Runs]],NA())</f>
        <v>1.6251354279523294E-3</v>
      </c>
      <c r="G1847" s="2">
        <f t="shared" si="90"/>
        <v>0</v>
      </c>
      <c r="H1847" s="3">
        <f>IFERROR(stats[[#This Row],[Datetime]]-A1846,"")</f>
        <v>9.1435185458976775E-4</v>
      </c>
      <c r="I1847" s="3">
        <f t="shared" si="91"/>
        <v>8.1018518540076911E-4</v>
      </c>
      <c r="J1847" s="3">
        <f t="shared" si="92"/>
        <v>9.0567129700502846E-4</v>
      </c>
      <c r="K1847" s="3">
        <f>IFERROR(stats[[#This Row],[Q3]]-stats[[#This Row],[Q1]],"")</f>
        <v>9.5486111604259349E-5</v>
      </c>
      <c r="L1847" s="3">
        <f>IFERROR(AVERAGEIFS(H1828:H1847, H1828:H1847, "&lt;" &amp; stats[[#This Row],[Q3]]+(2*stats[[#This Row],[IQR]]), H1828:H1847, "&gt;" &amp; stats[[#This Row],[Q1]]-(2*stats[[#This Row],[IQR]])),"")</f>
        <v>8.6400462969322685E-4</v>
      </c>
    </row>
    <row r="1848" spans="1:12" x14ac:dyDescent="0.25">
      <c r="A1848" s="9">
        <v>44281.364178240743</v>
      </c>
      <c r="B1848" s="10">
        <v>0</v>
      </c>
      <c r="C1848" s="10">
        <v>1</v>
      </c>
      <c r="D1848" s="11">
        <f>SUM(B$2:B1848)</f>
        <v>3</v>
      </c>
      <c r="E1848" s="11">
        <f>SUM(C$2:C1848)</f>
        <v>1847</v>
      </c>
      <c r="F1848" s="12">
        <f>IF(stats[[#This Row],[Datetime]],stats[[#This Row],[Total Clear]]/stats[[#This Row],[Total Runs]],NA())</f>
        <v>1.6242555495397943E-3</v>
      </c>
      <c r="G1848" s="2">
        <f t="shared" si="90"/>
        <v>0</v>
      </c>
      <c r="H1848" s="3">
        <f>IFERROR(stats[[#This Row],[Datetime]]-A1847,"")</f>
        <v>8.4490740846376866E-4</v>
      </c>
      <c r="I1848" s="3">
        <f t="shared" si="91"/>
        <v>8.1018518540076911E-4</v>
      </c>
      <c r="J1848" s="3">
        <f t="shared" si="92"/>
        <v>9.0567129700502846E-4</v>
      </c>
      <c r="K1848" s="3">
        <f>IFERROR(stats[[#This Row],[Q3]]-stats[[#This Row],[Q1]],"")</f>
        <v>9.5486111604259349E-5</v>
      </c>
      <c r="L1848" s="3">
        <f>IFERROR(AVERAGEIFS(H1829:H1848, H1829:H1848, "&lt;" &amp; stats[[#This Row],[Q3]]+(2*stats[[#This Row],[IQR]]), H1829:H1848, "&gt;" &amp; stats[[#This Row],[Q1]]-(2*stats[[#This Row],[IQR]])),"")</f>
        <v>8.6458333353220949E-4</v>
      </c>
    </row>
    <row r="1849" spans="1:12" x14ac:dyDescent="0.25">
      <c r="A1849" s="9">
        <v>44281.365046296298</v>
      </c>
      <c r="B1849" s="10">
        <v>0</v>
      </c>
      <c r="C1849" s="10">
        <v>1</v>
      </c>
      <c r="D1849" s="11">
        <f>SUM(B$2:B1849)</f>
        <v>3</v>
      </c>
      <c r="E1849" s="11">
        <f>SUM(C$2:C1849)</f>
        <v>1848</v>
      </c>
      <c r="F1849" s="12">
        <f>IF(stats[[#This Row],[Datetime]],stats[[#This Row],[Total Clear]]/stats[[#This Row],[Total Runs]],NA())</f>
        <v>1.6233766233766235E-3</v>
      </c>
      <c r="G1849" s="2">
        <f t="shared" si="90"/>
        <v>0</v>
      </c>
      <c r="H1849" s="3">
        <f>IFERROR(stats[[#This Row],[Datetime]]-A1848,"")</f>
        <v>8.6805555474711582E-4</v>
      </c>
      <c r="I1849" s="3">
        <f t="shared" si="91"/>
        <v>8.3622685269801877E-4</v>
      </c>
      <c r="J1849" s="3">
        <f t="shared" si="92"/>
        <v>9.0567129700502846E-4</v>
      </c>
      <c r="K1849" s="3">
        <f>IFERROR(stats[[#This Row],[Q3]]-stats[[#This Row],[Q1]],"")</f>
        <v>6.944444430700969E-5</v>
      </c>
      <c r="L1849" s="3">
        <f>IFERROR(AVERAGEIFS(H1830:H1849, H1830:H1849, "&lt;" &amp; stats[[#This Row],[Q3]]+(2*stats[[#This Row],[IQR]]), H1830:H1849, "&gt;" &amp; stats[[#This Row],[Q1]]-(2*stats[[#This Row],[IQR]])),"")</f>
        <v>8.6863425931369418E-4</v>
      </c>
    </row>
    <row r="1850" spans="1:12" x14ac:dyDescent="0.25">
      <c r="A1850" s="9">
        <v>44281.365879629629</v>
      </c>
      <c r="B1850" s="10">
        <v>0</v>
      </c>
      <c r="C1850" s="10">
        <v>1</v>
      </c>
      <c r="D1850" s="11">
        <f>SUM(B$2:B1850)</f>
        <v>3</v>
      </c>
      <c r="E1850" s="11">
        <f>SUM(C$2:C1850)</f>
        <v>1849</v>
      </c>
      <c r="F1850" s="12">
        <f>IF(stats[[#This Row],[Datetime]],stats[[#This Row],[Total Clear]]/stats[[#This Row],[Total Runs]],NA())</f>
        <v>1.6224986479177934E-3</v>
      </c>
      <c r="G1850" s="2">
        <f t="shared" si="90"/>
        <v>0</v>
      </c>
      <c r="H1850" s="3">
        <f>IFERROR(stats[[#This Row],[Datetime]]-A1849,"")</f>
        <v>8.3333333168411627E-4</v>
      </c>
      <c r="I1850" s="3">
        <f t="shared" si="91"/>
        <v>8.2754629511327948E-4</v>
      </c>
      <c r="J1850" s="3">
        <f t="shared" si="92"/>
        <v>9.0567129700502846E-4</v>
      </c>
      <c r="K1850" s="3">
        <f>IFERROR(stats[[#This Row],[Q3]]-stats[[#This Row],[Q1]],"")</f>
        <v>7.812500189174898E-5</v>
      </c>
      <c r="L1850" s="3">
        <f>IFERROR(AVERAGEIFS(H1831:H1850, H1831:H1850, "&lt;" &amp; stats[[#This Row],[Q3]]+(2*stats[[#This Row],[IQR]]), H1831:H1850, "&gt;" &amp; stats[[#This Row],[Q1]]-(2*stats[[#This Row],[IQR]])),"")</f>
        <v>8.6689814816054422E-4</v>
      </c>
    </row>
    <row r="1851" spans="1:12" x14ac:dyDescent="0.25">
      <c r="A1851" s="9">
        <v>44281.366840277777</v>
      </c>
      <c r="B1851" s="10">
        <v>0</v>
      </c>
      <c r="C1851" s="10">
        <v>1</v>
      </c>
      <c r="D1851" s="11">
        <f>SUM(B$2:B1851)</f>
        <v>3</v>
      </c>
      <c r="E1851" s="11">
        <f>SUM(C$2:C1851)</f>
        <v>1850</v>
      </c>
      <c r="F1851" s="12">
        <f>IF(stats[[#This Row],[Datetime]],stats[[#This Row],[Total Clear]]/stats[[#This Row],[Total Runs]],NA())</f>
        <v>1.6216216216216215E-3</v>
      </c>
      <c r="G1851" s="2">
        <f t="shared" si="90"/>
        <v>0</v>
      </c>
      <c r="H1851" s="3">
        <f>IFERROR(stats[[#This Row],[Datetime]]-A1850,"")</f>
        <v>9.6064814715646207E-4</v>
      </c>
      <c r="I1851" s="3">
        <f t="shared" si="91"/>
        <v>8.2754629511327948E-4</v>
      </c>
      <c r="J1851" s="3">
        <f t="shared" si="92"/>
        <v>9.1435185458976775E-4</v>
      </c>
      <c r="K1851" s="3">
        <f>IFERROR(stats[[#This Row],[Q3]]-stats[[#This Row],[Q1]],"")</f>
        <v>8.680555947648827E-5</v>
      </c>
      <c r="L1851" s="3">
        <f>IFERROR(AVERAGEIFS(H1832:H1851, H1832:H1851, "&lt;" &amp; stats[[#This Row],[Q3]]+(2*stats[[#This Row],[IQR]]), H1832:H1851, "&gt;" &amp; stats[[#This Row],[Q1]]-(2*stats[[#This Row],[IQR]])),"")</f>
        <v>8.7037037046684414E-4</v>
      </c>
    </row>
    <row r="1852" spans="1:12" x14ac:dyDescent="0.25">
      <c r="A1852" s="9">
        <v>44281.367650462962</v>
      </c>
      <c r="B1852" s="10">
        <v>0</v>
      </c>
      <c r="C1852" s="10">
        <v>1</v>
      </c>
      <c r="D1852" s="11">
        <f>SUM(B$2:B1852)</f>
        <v>3</v>
      </c>
      <c r="E1852" s="11">
        <f>SUM(C$2:C1852)</f>
        <v>1851</v>
      </c>
      <c r="F1852" s="12">
        <f>IF(stats[[#This Row],[Datetime]],stats[[#This Row],[Total Clear]]/stats[[#This Row],[Total Runs]],NA())</f>
        <v>1.6207455429497568E-3</v>
      </c>
      <c r="G1852" s="2">
        <f t="shared" si="90"/>
        <v>0</v>
      </c>
      <c r="H1852" s="3">
        <f>IFERROR(stats[[#This Row],[Datetime]]-A1851,"")</f>
        <v>8.1018518540076911E-4</v>
      </c>
      <c r="I1852" s="3">
        <f t="shared" si="91"/>
        <v>8.1018518540076911E-4</v>
      </c>
      <c r="J1852" s="3">
        <f t="shared" si="92"/>
        <v>9.0567129700502846E-4</v>
      </c>
      <c r="K1852" s="3">
        <f>IFERROR(stats[[#This Row],[Q3]]-stats[[#This Row],[Q1]],"")</f>
        <v>9.5486111604259349E-5</v>
      </c>
      <c r="L1852" s="3">
        <f>IFERROR(AVERAGEIFS(H1833:H1852, H1833:H1852, "&lt;" &amp; stats[[#This Row],[Q3]]+(2*stats[[#This Row],[IQR]]), H1833:H1852, "&gt;" &amp; stats[[#This Row],[Q1]]-(2*stats[[#This Row],[IQR]])),"")</f>
        <v>8.6400462969322685E-4</v>
      </c>
    </row>
    <row r="1853" spans="1:12" x14ac:dyDescent="0.25">
      <c r="A1853" s="9">
        <v>44281.368483796294</v>
      </c>
      <c r="B1853" s="10">
        <v>0</v>
      </c>
      <c r="C1853" s="10">
        <v>1</v>
      </c>
      <c r="D1853" s="11">
        <f>SUM(B$2:B1853)</f>
        <v>3</v>
      </c>
      <c r="E1853" s="11">
        <f>SUM(C$2:C1853)</f>
        <v>1852</v>
      </c>
      <c r="F1853" s="12">
        <f>IF(stats[[#This Row],[Datetime]],stats[[#This Row],[Total Clear]]/stats[[#This Row],[Total Runs]],NA())</f>
        <v>1.6198704103671706E-3</v>
      </c>
      <c r="G1853" s="2">
        <f t="shared" si="90"/>
        <v>0</v>
      </c>
      <c r="H1853" s="3">
        <f>IFERROR(stats[[#This Row],[Datetime]]-A1852,"")</f>
        <v>8.3333333168411627E-4</v>
      </c>
      <c r="I1853" s="3">
        <f t="shared" si="91"/>
        <v>8.2754629511327948E-4</v>
      </c>
      <c r="J1853" s="3">
        <f t="shared" si="92"/>
        <v>9.0567129700502846E-4</v>
      </c>
      <c r="K1853" s="3">
        <f>IFERROR(stats[[#This Row],[Q3]]-stats[[#This Row],[Q1]],"")</f>
        <v>7.812500189174898E-5</v>
      </c>
      <c r="L1853" s="3">
        <f>IFERROR(AVERAGEIFS(H1834:H1853, H1834:H1853, "&lt;" &amp; stats[[#This Row],[Q3]]+(2*stats[[#This Row],[IQR]]), H1834:H1853, "&gt;" &amp; stats[[#This Row],[Q1]]-(2*stats[[#This Row],[IQR]])),"")</f>
        <v>8.6516203700739427E-4</v>
      </c>
    </row>
    <row r="1854" spans="1:12" x14ac:dyDescent="0.25">
      <c r="A1854" s="9">
        <v>44281.369386574072</v>
      </c>
      <c r="B1854" s="10">
        <v>0</v>
      </c>
      <c r="C1854" s="10">
        <v>1</v>
      </c>
      <c r="D1854" s="11">
        <f>SUM(B$2:B1854)</f>
        <v>3</v>
      </c>
      <c r="E1854" s="11">
        <f>SUM(C$2:C1854)</f>
        <v>1853</v>
      </c>
      <c r="F1854" s="12">
        <f>IF(stats[[#This Row],[Datetime]],stats[[#This Row],[Total Clear]]/stats[[#This Row],[Total Runs]],NA())</f>
        <v>1.6189962223421479E-3</v>
      </c>
      <c r="G1854" s="2">
        <f t="shared" si="90"/>
        <v>0</v>
      </c>
      <c r="H1854" s="3">
        <f>IFERROR(stats[[#This Row],[Datetime]]-A1853,"")</f>
        <v>9.0277777781011537E-4</v>
      </c>
      <c r="I1854" s="3">
        <f t="shared" si="91"/>
        <v>8.2754629511327948E-4</v>
      </c>
      <c r="J1854" s="3">
        <f t="shared" si="92"/>
        <v>9.0567129700502846E-4</v>
      </c>
      <c r="K1854" s="3">
        <f>IFERROR(stats[[#This Row],[Q3]]-stats[[#This Row],[Q1]],"")</f>
        <v>7.812500189174898E-5</v>
      </c>
      <c r="L1854" s="3">
        <f>IFERROR(AVERAGEIFS(H1835:H1854, H1835:H1854, "&lt;" &amp; stats[[#This Row],[Q3]]+(2*stats[[#This Row],[IQR]]), H1835:H1854, "&gt;" &amp; stats[[#This Row],[Q1]]-(2*stats[[#This Row],[IQR]])),"")</f>
        <v>8.6747685163572901E-4</v>
      </c>
    </row>
    <row r="1855" spans="1:12" x14ac:dyDescent="0.25">
      <c r="A1855" s="9">
        <v>44281.370381944442</v>
      </c>
      <c r="B1855" s="10">
        <v>0</v>
      </c>
      <c r="C1855" s="10">
        <v>1</v>
      </c>
      <c r="D1855" s="11">
        <f>SUM(B$2:B1855)</f>
        <v>3</v>
      </c>
      <c r="E1855" s="11">
        <f>SUM(C$2:C1855)</f>
        <v>1854</v>
      </c>
      <c r="F1855" s="12">
        <f>IF(stats[[#This Row],[Datetime]],stats[[#This Row],[Total Clear]]/stats[[#This Row],[Total Runs]],NA())</f>
        <v>1.6181229773462784E-3</v>
      </c>
      <c r="G1855" s="2">
        <f t="shared" si="90"/>
        <v>0</v>
      </c>
      <c r="H1855" s="3">
        <f>IFERROR(stats[[#This Row],[Datetime]]-A1854,"")</f>
        <v>9.9537037021946162E-4</v>
      </c>
      <c r="I1855" s="3">
        <f t="shared" si="91"/>
        <v>8.3333333168411627E-4</v>
      </c>
      <c r="J1855" s="3">
        <f t="shared" si="92"/>
        <v>9.1435185458976775E-4</v>
      </c>
      <c r="K1855" s="3">
        <f>IFERROR(stats[[#This Row],[Q3]]-stats[[#This Row],[Q1]],"")</f>
        <v>8.101852290565148E-5</v>
      </c>
      <c r="L1855" s="3">
        <f>IFERROR(AVERAGEIFS(H1836:H1855, H1836:H1855, "&lt;" &amp; stats[[#This Row],[Q3]]+(2*stats[[#This Row],[IQR]]), H1836:H1855, "&gt;" &amp; stats[[#This Row],[Q1]]-(2*stats[[#This Row],[IQR]])),"")</f>
        <v>8.7731481471564621E-4</v>
      </c>
    </row>
    <row r="1856" spans="1:12" x14ac:dyDescent="0.25">
      <c r="A1856" s="9">
        <v>44281.371238425927</v>
      </c>
      <c r="B1856" s="10">
        <v>0</v>
      </c>
      <c r="C1856" s="10">
        <v>1</v>
      </c>
      <c r="D1856" s="11">
        <f>SUM(B$2:B1856)</f>
        <v>3</v>
      </c>
      <c r="E1856" s="11">
        <f>SUM(C$2:C1856)</f>
        <v>1855</v>
      </c>
      <c r="F1856" s="12">
        <f>IF(stats[[#This Row],[Datetime]],stats[[#This Row],[Total Clear]]/stats[[#This Row],[Total Runs]],NA())</f>
        <v>1.6172506738544475E-3</v>
      </c>
      <c r="G1856" s="2">
        <f t="shared" si="90"/>
        <v>0</v>
      </c>
      <c r="H1856" s="3">
        <f>IFERROR(stats[[#This Row],[Datetime]]-A1855,"")</f>
        <v>8.5648148524342105E-4</v>
      </c>
      <c r="I1856" s="3">
        <f t="shared" si="91"/>
        <v>8.4201388926885556E-4</v>
      </c>
      <c r="J1856" s="3">
        <f t="shared" si="92"/>
        <v>9.1435185458976775E-4</v>
      </c>
      <c r="K1856" s="3">
        <f>IFERROR(stats[[#This Row],[Q3]]-stats[[#This Row],[Q1]],"")</f>
        <v>7.233796532091219E-5</v>
      </c>
      <c r="L1856" s="3">
        <f>IFERROR(AVERAGEIFS(H1837:H1856, H1837:H1856, "&lt;" &amp; stats[[#This Row],[Q3]]+(2*stats[[#This Row],[IQR]]), H1837:H1856, "&gt;" &amp; stats[[#This Row],[Q1]]-(2*stats[[#This Row],[IQR]])),"")</f>
        <v>8.796296297077788E-4</v>
      </c>
    </row>
    <row r="1857" spans="1:12" x14ac:dyDescent="0.25">
      <c r="A1857" s="9">
        <v>44281.372141203705</v>
      </c>
      <c r="B1857" s="10">
        <v>0</v>
      </c>
      <c r="C1857" s="10">
        <v>1</v>
      </c>
      <c r="D1857" s="11">
        <f>SUM(B$2:B1857)</f>
        <v>3</v>
      </c>
      <c r="E1857" s="11">
        <f>SUM(C$2:C1857)</f>
        <v>1856</v>
      </c>
      <c r="F1857" s="12">
        <f>IF(stats[[#This Row],[Datetime]],stats[[#This Row],[Total Clear]]/stats[[#This Row],[Total Runs]],NA())</f>
        <v>1.6163793103448276E-3</v>
      </c>
      <c r="G1857" s="2">
        <f t="shared" si="90"/>
        <v>0</v>
      </c>
      <c r="H1857" s="3">
        <f>IFERROR(stats[[#This Row],[Datetime]]-A1856,"")</f>
        <v>9.0277777781011537E-4</v>
      </c>
      <c r="I1857" s="3">
        <f t="shared" si="91"/>
        <v>8.4201388926885556E-4</v>
      </c>
      <c r="J1857" s="3">
        <f t="shared" si="92"/>
        <v>9.0567129700502846E-4</v>
      </c>
      <c r="K1857" s="3">
        <f>IFERROR(stats[[#This Row],[Q3]]-stats[[#This Row],[Q1]],"")</f>
        <v>6.36574077361729E-5</v>
      </c>
      <c r="L1857" s="3">
        <f>IFERROR(AVERAGEIFS(H1838:H1857, H1838:H1857, "&lt;" &amp; stats[[#This Row],[Q3]]+(2*stats[[#This Row],[IQR]]), H1838:H1857, "&gt;" &amp; stats[[#This Row],[Q1]]-(2*stats[[#This Row],[IQR]])),"")</f>
        <v>8.7905092586879616E-4</v>
      </c>
    </row>
    <row r="1858" spans="1:12" x14ac:dyDescent="0.25">
      <c r="A1858" s="9">
        <v>44281.373090277775</v>
      </c>
      <c r="B1858" s="10">
        <v>0</v>
      </c>
      <c r="C1858" s="10">
        <v>1</v>
      </c>
      <c r="D1858" s="11">
        <f>SUM(B$2:B1858)</f>
        <v>3</v>
      </c>
      <c r="E1858" s="11">
        <f>SUM(C$2:C1858)</f>
        <v>1857</v>
      </c>
      <c r="F1858" s="12">
        <f>IF(stats[[#This Row],[Datetime]],stats[[#This Row],[Total Clear]]/stats[[#This Row],[Total Runs]],NA())</f>
        <v>1.6155088852988692E-3</v>
      </c>
      <c r="G1858" s="2">
        <f t="shared" si="90"/>
        <v>0</v>
      </c>
      <c r="H1858" s="3">
        <f>IFERROR(stats[[#This Row],[Datetime]]-A1857,"")</f>
        <v>9.4907407037680969E-4</v>
      </c>
      <c r="I1858" s="3">
        <f t="shared" si="91"/>
        <v>8.4490740846376866E-4</v>
      </c>
      <c r="J1858" s="3">
        <f t="shared" si="92"/>
        <v>9.1435185458976775E-4</v>
      </c>
      <c r="K1858" s="3">
        <f>IFERROR(stats[[#This Row],[Q3]]-stats[[#This Row],[Q1]],"")</f>
        <v>6.9444446125999093E-5</v>
      </c>
      <c r="L1858" s="3">
        <f>IFERROR(AVERAGEIFS(H1839:H1858, H1839:H1858, "&lt;" &amp; stats[[#This Row],[Q3]]+(2*stats[[#This Row],[IQR]]), H1839:H1858, "&gt;" &amp; stats[[#This Row],[Q1]]-(2*stats[[#This Row],[IQR]])),"")</f>
        <v>8.8715277779556341E-4</v>
      </c>
    </row>
    <row r="1859" spans="1:12" x14ac:dyDescent="0.25">
      <c r="A1859" s="9">
        <v>44281.373923611114</v>
      </c>
      <c r="B1859" s="10">
        <v>0</v>
      </c>
      <c r="C1859" s="10">
        <v>1</v>
      </c>
      <c r="D1859" s="11">
        <f>SUM(B$2:B1859)</f>
        <v>3</v>
      </c>
      <c r="E1859" s="11">
        <f>SUM(C$2:C1859)</f>
        <v>1858</v>
      </c>
      <c r="F1859" s="12">
        <f>IF(stats[[#This Row],[Datetime]],stats[[#This Row],[Total Clear]]/stats[[#This Row],[Total Runs]],NA())</f>
        <v>1.6146393972012918E-3</v>
      </c>
      <c r="G1859" s="2">
        <f t="shared" si="90"/>
        <v>0</v>
      </c>
      <c r="H1859" s="3">
        <f>IFERROR(stats[[#This Row],[Datetime]]-A1858,"")</f>
        <v>8.3333333896007389E-4</v>
      </c>
      <c r="I1859" s="3">
        <f t="shared" si="91"/>
        <v>8.4201389108784497E-4</v>
      </c>
      <c r="J1859" s="3">
        <f t="shared" si="92"/>
        <v>9.1435185458976775E-4</v>
      </c>
      <c r="K1859" s="3">
        <f>IFERROR(stats[[#This Row],[Q3]]-stats[[#This Row],[Q1]],"")</f>
        <v>7.2337963501922786E-5</v>
      </c>
      <c r="L1859" s="3">
        <f>IFERROR(AVERAGEIFS(H1840:H1859, H1840:H1859, "&lt;" &amp; stats[[#This Row],[Q3]]+(2*stats[[#This Row],[IQR]]), H1840:H1859, "&gt;" &amp; stats[[#This Row],[Q1]]-(2*stats[[#This Row],[IQR]])),"")</f>
        <v>8.8425925932824614E-4</v>
      </c>
    </row>
    <row r="1860" spans="1:12" x14ac:dyDescent="0.25">
      <c r="A1860" s="9">
        <v>44281.374861111108</v>
      </c>
      <c r="B1860" s="10">
        <v>0</v>
      </c>
      <c r="C1860" s="10">
        <v>1</v>
      </c>
      <c r="D1860" s="11">
        <f>SUM(B$2:B1860)</f>
        <v>3</v>
      </c>
      <c r="E1860" s="11">
        <f>SUM(C$2:C1860)</f>
        <v>1859</v>
      </c>
      <c r="F1860" s="12">
        <f>IF(stats[[#This Row],[Datetime]],stats[[#This Row],[Total Clear]]/stats[[#This Row],[Total Runs]],NA())</f>
        <v>1.6137708445400753E-3</v>
      </c>
      <c r="G1860" s="2">
        <f t="shared" si="90"/>
        <v>0</v>
      </c>
      <c r="H1860" s="3">
        <f>IFERROR(stats[[#This Row],[Datetime]]-A1859,"")</f>
        <v>9.374999935971573E-4</v>
      </c>
      <c r="I1860" s="3">
        <f t="shared" si="91"/>
        <v>8.4201389108784497E-4</v>
      </c>
      <c r="J1860" s="3">
        <f t="shared" si="92"/>
        <v>9.2013888934161514E-4</v>
      </c>
      <c r="K1860" s="3">
        <f>IFERROR(stats[[#This Row],[Q3]]-stats[[#This Row],[Q1]],"")</f>
        <v>7.8124998253770173E-5</v>
      </c>
      <c r="L1860" s="3">
        <f>IFERROR(AVERAGEIFS(H1841:H1860, H1841:H1860, "&lt;" &amp; stats[[#This Row],[Q3]]+(2*stats[[#This Row],[IQR]]), H1841:H1860, "&gt;" &amp; stats[[#This Row],[Q1]]-(2*stats[[#This Row],[IQR]])),"")</f>
        <v>8.8888888858491551E-4</v>
      </c>
    </row>
    <row r="1861" spans="1:12" x14ac:dyDescent="0.25">
      <c r="A1861" s="9">
        <v>44281.375833333332</v>
      </c>
      <c r="B1861" s="10">
        <v>0</v>
      </c>
      <c r="C1861" s="10">
        <v>1</v>
      </c>
      <c r="D1861" s="11">
        <f>SUM(B$2:B1861)</f>
        <v>3</v>
      </c>
      <c r="E1861" s="11">
        <f>SUM(C$2:C1861)</f>
        <v>1860</v>
      </c>
      <c r="F1861" s="12">
        <f>IF(stats[[#This Row],[Datetime]],stats[[#This Row],[Total Clear]]/stats[[#This Row],[Total Runs]],NA())</f>
        <v>1.6129032258064516E-3</v>
      </c>
      <c r="G1861" s="2">
        <f t="shared" si="90"/>
        <v>0</v>
      </c>
      <c r="H1861" s="3">
        <f>IFERROR(stats[[#This Row],[Datetime]]-A1860,"")</f>
        <v>9.7222222393611446E-4</v>
      </c>
      <c r="I1861" s="3">
        <f t="shared" si="91"/>
        <v>8.4201389108784497E-4</v>
      </c>
      <c r="J1861" s="3">
        <f t="shared" si="92"/>
        <v>9.403935127920704E-4</v>
      </c>
      <c r="K1861" s="3">
        <f>IFERROR(stats[[#This Row],[Q3]]-stats[[#This Row],[Q1]],"")</f>
        <v>9.8379621704225428E-5</v>
      </c>
      <c r="L1861" s="3">
        <f>IFERROR(AVERAGEIFS(H1842:H1861, H1842:H1861, "&lt;" &amp; stats[[#This Row],[Q3]]+(2*stats[[#This Row],[IQR]]), H1842:H1861, "&gt;" &amp; stats[[#This Row],[Q1]]-(2*stats[[#This Row],[IQR]])),"")</f>
        <v>8.9293981473019817E-4</v>
      </c>
    </row>
    <row r="1862" spans="1:12" x14ac:dyDescent="0.25">
      <c r="A1862" s="9">
        <v>44281.376689814817</v>
      </c>
      <c r="B1862" s="10">
        <v>0</v>
      </c>
      <c r="C1862" s="10">
        <v>1</v>
      </c>
      <c r="D1862" s="11">
        <f>SUM(B$2:B1862)</f>
        <v>3</v>
      </c>
      <c r="E1862" s="11">
        <f>SUM(C$2:C1862)</f>
        <v>1861</v>
      </c>
      <c r="F1862" s="12">
        <f>IF(stats[[#This Row],[Datetime]],stats[[#This Row],[Total Clear]]/stats[[#This Row],[Total Runs]],NA())</f>
        <v>1.6120365394948952E-3</v>
      </c>
      <c r="G1862" s="2">
        <f t="shared" si="90"/>
        <v>0</v>
      </c>
      <c r="H1862" s="3">
        <f>IFERROR(stats[[#This Row],[Datetime]]-A1861,"")</f>
        <v>8.5648148524342105E-4</v>
      </c>
      <c r="I1862" s="3">
        <f t="shared" si="91"/>
        <v>8.4201389108784497E-4</v>
      </c>
      <c r="J1862" s="3">
        <f t="shared" si="92"/>
        <v>9.403935127920704E-4</v>
      </c>
      <c r="K1862" s="3">
        <f>IFERROR(stats[[#This Row],[Q3]]-stats[[#This Row],[Q1]],"")</f>
        <v>9.8379621704225428E-5</v>
      </c>
      <c r="L1862" s="3">
        <f>IFERROR(AVERAGEIFS(H1843:H1862, H1843:H1862, "&lt;" &amp; stats[[#This Row],[Q3]]+(2*stats[[#This Row],[IQR]]), H1843:H1862, "&gt;" &amp; stats[[#This Row],[Q1]]-(2*stats[[#This Row],[IQR]])),"")</f>
        <v>8.9004629626288079E-4</v>
      </c>
    </row>
    <row r="1863" spans="1:12" x14ac:dyDescent="0.25">
      <c r="A1863" s="9">
        <v>44281.377523148149</v>
      </c>
      <c r="B1863" s="10">
        <v>0</v>
      </c>
      <c r="C1863" s="10">
        <v>1</v>
      </c>
      <c r="D1863" s="11">
        <f>SUM(B$2:B1863)</f>
        <v>3</v>
      </c>
      <c r="E1863" s="11">
        <f>SUM(C$2:C1863)</f>
        <v>1862</v>
      </c>
      <c r="F1863" s="12">
        <f>IF(stats[[#This Row],[Datetime]],stats[[#This Row],[Total Clear]]/stats[[#This Row],[Total Runs]],NA())</f>
        <v>1.611170784103115E-3</v>
      </c>
      <c r="G1863" s="2">
        <f t="shared" ref="G1863:G1926" si="93">SUM(B1844:B1863) / SUM(C1844:C1863)</f>
        <v>0</v>
      </c>
      <c r="H1863" s="3">
        <f>IFERROR(stats[[#This Row],[Datetime]]-A1862,"")</f>
        <v>8.3333333168411627E-4</v>
      </c>
      <c r="I1863" s="3">
        <f t="shared" ref="I1863:I1926" si="94">IFERROR(_xlfn.QUARTILE.INC(H1844:H1863,1),"")</f>
        <v>8.3333333714108448E-4</v>
      </c>
      <c r="J1863" s="3">
        <f t="shared" ref="J1863:J1926" si="95">IFERROR(_xlfn.QUARTILE.INC(H1844:H1863,3),"")</f>
        <v>9.2013888934161514E-4</v>
      </c>
      <c r="K1863" s="3">
        <f>IFERROR(stats[[#This Row],[Q3]]-stats[[#This Row],[Q1]],"")</f>
        <v>8.6805552200530656E-5</v>
      </c>
      <c r="L1863" s="3">
        <f>IFERROR(AVERAGEIFS(H1844:H1863, H1844:H1863, "&lt;" &amp; stats[[#This Row],[Q3]]+(2*stats[[#This Row],[IQR]]), H1844:H1863, "&gt;" &amp; stats[[#This Row],[Q1]]-(2*stats[[#This Row],[IQR]])),"")</f>
        <v>8.8425925932824614E-4</v>
      </c>
    </row>
    <row r="1864" spans="1:12" x14ac:dyDescent="0.25">
      <c r="A1864" s="9">
        <v>44281.378425925926</v>
      </c>
      <c r="B1864" s="10">
        <v>0</v>
      </c>
      <c r="C1864" s="10">
        <v>1</v>
      </c>
      <c r="D1864" s="11">
        <f>SUM(B$2:B1864)</f>
        <v>3</v>
      </c>
      <c r="E1864" s="11">
        <f>SUM(C$2:C1864)</f>
        <v>1863</v>
      </c>
      <c r="F1864" s="12">
        <f>IF(stats[[#This Row],[Datetime]],stats[[#This Row],[Total Clear]]/stats[[#This Row],[Total Runs]],NA())</f>
        <v>1.6103059581320451E-3</v>
      </c>
      <c r="G1864" s="2">
        <f t="shared" si="93"/>
        <v>0</v>
      </c>
      <c r="H1864" s="3">
        <f>IFERROR(stats[[#This Row],[Datetime]]-A1863,"")</f>
        <v>9.0277777781011537E-4</v>
      </c>
      <c r="I1864" s="3">
        <f t="shared" si="94"/>
        <v>8.4201389108784497E-4</v>
      </c>
      <c r="J1864" s="3">
        <f t="shared" si="95"/>
        <v>9.2013888934161514E-4</v>
      </c>
      <c r="K1864" s="3">
        <f>IFERROR(stats[[#This Row],[Q3]]-stats[[#This Row],[Q1]],"")</f>
        <v>7.8124998253770173E-5</v>
      </c>
      <c r="L1864" s="3">
        <f>IFERROR(AVERAGEIFS(H1845:H1864, H1845:H1864, "&lt;" &amp; stats[[#This Row],[Q3]]+(2*stats[[#This Row],[IQR]]), H1845:H1864, "&gt;" &amp; stats[[#This Row],[Q1]]-(2*stats[[#This Row],[IQR]])),"")</f>
        <v>8.9004629626288079E-4</v>
      </c>
    </row>
    <row r="1865" spans="1:12" x14ac:dyDescent="0.25">
      <c r="A1865" s="9">
        <v>44281.379328703704</v>
      </c>
      <c r="B1865" s="10">
        <v>0</v>
      </c>
      <c r="C1865" s="10">
        <v>1</v>
      </c>
      <c r="D1865" s="11">
        <f>SUM(B$2:B1865)</f>
        <v>3</v>
      </c>
      <c r="E1865" s="11">
        <f>SUM(C$2:C1865)</f>
        <v>1864</v>
      </c>
      <c r="F1865" s="12">
        <f>IF(stats[[#This Row],[Datetime]],stats[[#This Row],[Total Clear]]/stats[[#This Row],[Total Runs]],NA())</f>
        <v>1.6094420600858369E-3</v>
      </c>
      <c r="G1865" s="2">
        <f t="shared" si="93"/>
        <v>0</v>
      </c>
      <c r="H1865" s="3">
        <f>IFERROR(stats[[#This Row],[Datetime]]-A1864,"")</f>
        <v>9.0277777781011537E-4</v>
      </c>
      <c r="I1865" s="3">
        <f t="shared" si="94"/>
        <v>8.4201389108784497E-4</v>
      </c>
      <c r="J1865" s="3">
        <f t="shared" si="95"/>
        <v>9.2013888934161514E-4</v>
      </c>
      <c r="K1865" s="3">
        <f>IFERROR(stats[[#This Row],[Q3]]-stats[[#This Row],[Q1]],"")</f>
        <v>7.8124998253770173E-5</v>
      </c>
      <c r="L1865" s="3">
        <f>IFERROR(AVERAGEIFS(H1846:H1865, H1846:H1865, "&lt;" &amp; stats[[#This Row],[Q3]]+(2*stats[[#This Row],[IQR]]), H1846:H1865, "&gt;" &amp; stats[[#This Row],[Q1]]-(2*stats[[#This Row],[IQR]])),"")</f>
        <v>8.9004629626288079E-4</v>
      </c>
    </row>
    <row r="1866" spans="1:12" x14ac:dyDescent="0.25">
      <c r="A1866" s="9">
        <v>44281.380335648151</v>
      </c>
      <c r="B1866" s="10">
        <v>0</v>
      </c>
      <c r="C1866" s="10">
        <v>1</v>
      </c>
      <c r="D1866" s="11">
        <f>SUM(B$2:B1866)</f>
        <v>3</v>
      </c>
      <c r="E1866" s="11">
        <f>SUM(C$2:C1866)</f>
        <v>1865</v>
      </c>
      <c r="F1866" s="12">
        <f>IF(stats[[#This Row],[Datetime]],stats[[#This Row],[Total Clear]]/stats[[#This Row],[Total Runs]],NA())</f>
        <v>1.6085790884718498E-3</v>
      </c>
      <c r="G1866" s="2">
        <f t="shared" si="93"/>
        <v>0</v>
      </c>
      <c r="H1866" s="3">
        <f>IFERROR(stats[[#This Row],[Datetime]]-A1865,"")</f>
        <v>1.006944446999114E-3</v>
      </c>
      <c r="I1866" s="3">
        <f t="shared" si="94"/>
        <v>8.4201389108784497E-4</v>
      </c>
      <c r="J1866" s="3">
        <f t="shared" si="95"/>
        <v>9.403935127920704E-4</v>
      </c>
      <c r="K1866" s="3">
        <f>IFERROR(stats[[#This Row],[Q3]]-stats[[#This Row],[Q1]],"")</f>
        <v>9.8379621704225428E-5</v>
      </c>
      <c r="L1866" s="3">
        <f>IFERROR(AVERAGEIFS(H1847:H1866, H1847:H1866, "&lt;" &amp; stats[[#This Row],[Q3]]+(2*stats[[#This Row],[IQR]]), H1847:H1866, "&gt;" &amp; stats[[#This Row],[Q1]]-(2*stats[[#This Row],[IQR]])),"")</f>
        <v>8.958333335613133E-4</v>
      </c>
    </row>
    <row r="1867" spans="1:12" x14ac:dyDescent="0.25">
      <c r="A1867" s="9">
        <v>44281.38113425926</v>
      </c>
      <c r="B1867" s="10">
        <v>0</v>
      </c>
      <c r="C1867" s="10">
        <v>1</v>
      </c>
      <c r="D1867" s="11">
        <f>SUM(B$2:B1867)</f>
        <v>3</v>
      </c>
      <c r="E1867" s="11">
        <f>SUM(C$2:C1867)</f>
        <v>1866</v>
      </c>
      <c r="F1867" s="12">
        <f>IF(stats[[#This Row],[Datetime]],stats[[#This Row],[Total Clear]]/stats[[#This Row],[Total Runs]],NA())</f>
        <v>1.6077170418006431E-3</v>
      </c>
      <c r="G1867" s="2">
        <f t="shared" si="93"/>
        <v>0</v>
      </c>
      <c r="H1867" s="3">
        <f>IFERROR(stats[[#This Row],[Datetime]]-A1866,"")</f>
        <v>7.9861110862111673E-4</v>
      </c>
      <c r="I1867" s="3">
        <f t="shared" si="94"/>
        <v>8.3333333714108448E-4</v>
      </c>
      <c r="J1867" s="3">
        <f t="shared" si="95"/>
        <v>9.403935127920704E-4</v>
      </c>
      <c r="K1867" s="3">
        <f>IFERROR(stats[[#This Row],[Q3]]-stats[[#This Row],[Q1]],"")</f>
        <v>1.0706017565098591E-4</v>
      </c>
      <c r="L1867" s="3">
        <f>IFERROR(AVERAGEIFS(H1848:H1867, H1848:H1867, "&lt;" &amp; stats[[#This Row],[Q3]]+(2*stats[[#This Row],[IQR]]), H1848:H1867, "&gt;" &amp; stats[[#This Row],[Q1]]-(2*stats[[#This Row],[IQR]])),"")</f>
        <v>8.9004629626288079E-4</v>
      </c>
    </row>
    <row r="1868" spans="1:12" x14ac:dyDescent="0.25">
      <c r="A1868" s="9">
        <v>44281.38212962963</v>
      </c>
      <c r="B1868" s="10">
        <v>0</v>
      </c>
      <c r="C1868" s="10">
        <v>1</v>
      </c>
      <c r="D1868" s="11">
        <f>SUM(B$2:B1868)</f>
        <v>3</v>
      </c>
      <c r="E1868" s="11">
        <f>SUM(C$2:C1868)</f>
        <v>1867</v>
      </c>
      <c r="F1868" s="12">
        <f>IF(stats[[#This Row],[Datetime]],stats[[#This Row],[Total Clear]]/stats[[#This Row],[Total Runs]],NA())</f>
        <v>1.6068559185859668E-3</v>
      </c>
      <c r="G1868" s="2">
        <f t="shared" si="93"/>
        <v>0</v>
      </c>
      <c r="H1868" s="3">
        <f>IFERROR(stats[[#This Row],[Datetime]]-A1867,"")</f>
        <v>9.9537037021946162E-4</v>
      </c>
      <c r="I1868" s="3">
        <f t="shared" si="94"/>
        <v>8.3333333714108448E-4</v>
      </c>
      <c r="J1868" s="3">
        <f t="shared" si="95"/>
        <v>9.5196758957172278E-4</v>
      </c>
      <c r="K1868" s="3">
        <f>IFERROR(stats[[#This Row],[Q3]]-stats[[#This Row],[Q1]],"")</f>
        <v>1.186342524306383E-4</v>
      </c>
      <c r="L1868" s="3">
        <f>IFERROR(AVERAGEIFS(H1849:H1868, H1849:H1868, "&lt;" &amp; stats[[#This Row],[Q3]]+(2*stats[[#This Row],[IQR]]), H1849:H1868, "&gt;" &amp; stats[[#This Row],[Q1]]-(2*stats[[#This Row],[IQR]])),"")</f>
        <v>8.9756944435066539E-4</v>
      </c>
    </row>
    <row r="1869" spans="1:12" x14ac:dyDescent="0.25">
      <c r="A1869" s="9">
        <v>44281.383032407408</v>
      </c>
      <c r="B1869" s="10">
        <v>0</v>
      </c>
      <c r="C1869" s="10">
        <v>1</v>
      </c>
      <c r="D1869" s="11">
        <f>SUM(B$2:B1869)</f>
        <v>3</v>
      </c>
      <c r="E1869" s="11">
        <f>SUM(C$2:C1869)</f>
        <v>1868</v>
      </c>
      <c r="F1869" s="12">
        <f>IF(stats[[#This Row],[Datetime]],stats[[#This Row],[Total Clear]]/stats[[#This Row],[Total Runs]],NA())</f>
        <v>1.6059957173447537E-3</v>
      </c>
      <c r="G1869" s="2">
        <f t="shared" si="93"/>
        <v>0</v>
      </c>
      <c r="H1869" s="3">
        <f>IFERROR(stats[[#This Row],[Datetime]]-A1868,"")</f>
        <v>9.0277777781011537E-4</v>
      </c>
      <c r="I1869" s="3">
        <f t="shared" si="94"/>
        <v>8.3333333714108448E-4</v>
      </c>
      <c r="J1869" s="3">
        <f t="shared" si="95"/>
        <v>9.5196758957172278E-4</v>
      </c>
      <c r="K1869" s="3">
        <f>IFERROR(stats[[#This Row],[Q3]]-stats[[#This Row],[Q1]],"")</f>
        <v>1.186342524306383E-4</v>
      </c>
      <c r="L1869" s="3">
        <f>IFERROR(AVERAGEIFS(H1850:H1869, H1850:H1869, "&lt;" &amp; stats[[#This Row],[Q3]]+(2*stats[[#This Row],[IQR]]), H1850:H1869, "&gt;" &amp; stats[[#This Row],[Q1]]-(2*stats[[#This Row],[IQR]])),"")</f>
        <v>8.9930555550381546E-4</v>
      </c>
    </row>
    <row r="1870" spans="1:12" x14ac:dyDescent="0.25">
      <c r="A1870" s="9">
        <v>44281.383946759262</v>
      </c>
      <c r="B1870" s="10">
        <v>0</v>
      </c>
      <c r="C1870" s="10">
        <v>1</v>
      </c>
      <c r="D1870" s="11">
        <f>SUM(B$2:B1870)</f>
        <v>3</v>
      </c>
      <c r="E1870" s="11">
        <f>SUM(C$2:C1870)</f>
        <v>1869</v>
      </c>
      <c r="F1870" s="12">
        <f>IF(stats[[#This Row],[Datetime]],stats[[#This Row],[Total Clear]]/stats[[#This Row],[Total Runs]],NA())</f>
        <v>1.6051364365971107E-3</v>
      </c>
      <c r="G1870" s="2">
        <f t="shared" si="93"/>
        <v>0</v>
      </c>
      <c r="H1870" s="3">
        <f>IFERROR(stats[[#This Row],[Datetime]]-A1869,"")</f>
        <v>9.1435185458976775E-4</v>
      </c>
      <c r="I1870" s="3">
        <f t="shared" si="94"/>
        <v>8.5069444867258426E-4</v>
      </c>
      <c r="J1870" s="3">
        <f t="shared" si="95"/>
        <v>9.5196758957172278E-4</v>
      </c>
      <c r="K1870" s="3">
        <f>IFERROR(stats[[#This Row],[Q3]]-stats[[#This Row],[Q1]],"")</f>
        <v>1.0127314089913853E-4</v>
      </c>
      <c r="L1870" s="3">
        <f>IFERROR(AVERAGEIFS(H1851:H1870, H1851:H1870, "&lt;" &amp; stats[[#This Row],[Q3]]+(2*stats[[#This Row],[IQR]]), H1851:H1870, "&gt;" &amp; stats[[#This Row],[Q1]]-(2*stats[[#This Row],[IQR]])),"")</f>
        <v>9.0335648164909801E-4</v>
      </c>
    </row>
    <row r="1871" spans="1:12" x14ac:dyDescent="0.25">
      <c r="A1871" s="9">
        <v>44281.384791666664</v>
      </c>
      <c r="B1871" s="10">
        <v>0</v>
      </c>
      <c r="C1871" s="10">
        <v>1</v>
      </c>
      <c r="D1871" s="11">
        <f>SUM(B$2:B1871)</f>
        <v>3</v>
      </c>
      <c r="E1871" s="11">
        <f>SUM(C$2:C1871)</f>
        <v>1870</v>
      </c>
      <c r="F1871" s="12">
        <f>IF(stats[[#This Row],[Datetime]],stats[[#This Row],[Total Clear]]/stats[[#This Row],[Total Runs]],NA())</f>
        <v>1.6042780748663102E-3</v>
      </c>
      <c r="G1871" s="2">
        <f t="shared" si="93"/>
        <v>0</v>
      </c>
      <c r="H1871" s="3">
        <f>IFERROR(stats[[#This Row],[Datetime]]-A1870,"")</f>
        <v>8.4490740118781105E-4</v>
      </c>
      <c r="I1871" s="3">
        <f t="shared" si="94"/>
        <v>8.4201388563087676E-4</v>
      </c>
      <c r="J1871" s="3">
        <f t="shared" si="95"/>
        <v>9.403935127920704E-4</v>
      </c>
      <c r="K1871" s="3">
        <f>IFERROR(stats[[#This Row],[Q3]]-stats[[#This Row],[Q1]],"")</f>
        <v>9.8379627161193639E-5</v>
      </c>
      <c r="L1871" s="3">
        <f>IFERROR(AVERAGEIFS(H1852:H1871, H1852:H1871, "&lt;" &amp; stats[[#This Row],[Q3]]+(2*stats[[#This Row],[IQR]]), H1852:H1871, "&gt;" &amp; stats[[#This Row],[Q1]]-(2*stats[[#This Row],[IQR]])),"")</f>
        <v>8.9756944435066539E-4</v>
      </c>
    </row>
    <row r="1872" spans="1:12" x14ac:dyDescent="0.25">
      <c r="A1872" s="9">
        <v>44281.385717592595</v>
      </c>
      <c r="B1872" s="10">
        <v>0</v>
      </c>
      <c r="C1872" s="10">
        <v>1</v>
      </c>
      <c r="D1872" s="11">
        <f>SUM(B$2:B1872)</f>
        <v>3</v>
      </c>
      <c r="E1872" s="11">
        <f>SUM(C$2:C1872)</f>
        <v>1871</v>
      </c>
      <c r="F1872" s="12">
        <f>IF(stats[[#This Row],[Datetime]],stats[[#This Row],[Total Clear]]/stats[[#This Row],[Total Runs]],NA())</f>
        <v>1.6034206306787815E-3</v>
      </c>
      <c r="G1872" s="2">
        <f t="shared" si="93"/>
        <v>0</v>
      </c>
      <c r="H1872" s="3">
        <f>IFERROR(stats[[#This Row],[Datetime]]-A1871,"")</f>
        <v>9.2592593136942014E-4</v>
      </c>
      <c r="I1872" s="3">
        <f t="shared" si="94"/>
        <v>8.5358796422951855E-4</v>
      </c>
      <c r="J1872" s="3">
        <f t="shared" si="95"/>
        <v>9.403935127920704E-4</v>
      </c>
      <c r="K1872" s="3">
        <f>IFERROR(stats[[#This Row],[Q3]]-stats[[#This Row],[Q1]],"")</f>
        <v>8.6805548562551849E-5</v>
      </c>
      <c r="L1872" s="3">
        <f>IFERROR(AVERAGEIFS(H1853:H1872, H1853:H1872, "&lt;" &amp; stats[[#This Row],[Q3]]+(2*stats[[#This Row],[IQR]]), H1853:H1872, "&gt;" &amp; stats[[#This Row],[Q1]]-(2*stats[[#This Row],[IQR]])),"")</f>
        <v>9.0335648164909801E-4</v>
      </c>
    </row>
    <row r="1873" spans="1:12" x14ac:dyDescent="0.25">
      <c r="A1873" s="9">
        <v>44281.386655092596</v>
      </c>
      <c r="B1873" s="10">
        <v>0</v>
      </c>
      <c r="C1873" s="10">
        <v>1</v>
      </c>
      <c r="D1873" s="11">
        <f>SUM(B$2:B1873)</f>
        <v>3</v>
      </c>
      <c r="E1873" s="11">
        <f>SUM(C$2:C1873)</f>
        <v>1872</v>
      </c>
      <c r="F1873" s="12">
        <f>IF(stats[[#This Row],[Datetime]],stats[[#This Row],[Total Clear]]/stats[[#This Row],[Total Runs]],NA())</f>
        <v>1.6025641025641025E-3</v>
      </c>
      <c r="G1873" s="2">
        <f t="shared" si="93"/>
        <v>0</v>
      </c>
      <c r="H1873" s="3">
        <f>IFERROR(stats[[#This Row],[Datetime]]-A1872,"")</f>
        <v>9.3750000087311491E-4</v>
      </c>
      <c r="I1873" s="3">
        <f t="shared" si="94"/>
        <v>8.5648148524342105E-4</v>
      </c>
      <c r="J1873" s="3">
        <f t="shared" si="95"/>
        <v>9.4039351824903861E-4</v>
      </c>
      <c r="K1873" s="3">
        <f>IFERROR(stats[[#This Row],[Q3]]-stats[[#This Row],[Q1]],"")</f>
        <v>8.3912033005617559E-5</v>
      </c>
      <c r="L1873" s="3">
        <f>IFERROR(AVERAGEIFS(H1854:H1873, H1854:H1873, "&lt;" &amp; stats[[#This Row],[Q3]]+(2*stats[[#This Row],[IQR]]), H1854:H1873, "&gt;" &amp; stats[[#This Row],[Q1]]-(2*stats[[#This Row],[IQR]])),"")</f>
        <v>9.0856481510854788E-4</v>
      </c>
    </row>
    <row r="1874" spans="1:12" x14ac:dyDescent="0.25">
      <c r="A1874" s="9">
        <v>44281.387557870374</v>
      </c>
      <c r="B1874" s="10">
        <v>0</v>
      </c>
      <c r="C1874" s="10">
        <v>1</v>
      </c>
      <c r="D1874" s="11">
        <f>SUM(B$2:B1874)</f>
        <v>3</v>
      </c>
      <c r="E1874" s="11">
        <f>SUM(C$2:C1874)</f>
        <v>1873</v>
      </c>
      <c r="F1874" s="12">
        <f>IF(stats[[#This Row],[Datetime]],stats[[#This Row],[Total Clear]]/stats[[#This Row],[Total Runs]],NA())</f>
        <v>1.6017084890549919E-3</v>
      </c>
      <c r="G1874" s="2">
        <f t="shared" si="93"/>
        <v>0</v>
      </c>
      <c r="H1874" s="3">
        <f>IFERROR(stats[[#This Row],[Datetime]]-A1873,"")</f>
        <v>9.0277777781011537E-4</v>
      </c>
      <c r="I1874" s="3">
        <f t="shared" si="94"/>
        <v>8.5648148524342105E-4</v>
      </c>
      <c r="J1874" s="3">
        <f t="shared" si="95"/>
        <v>9.4039351824903861E-4</v>
      </c>
      <c r="K1874" s="3">
        <f>IFERROR(stats[[#This Row],[Q3]]-stats[[#This Row],[Q1]],"")</f>
        <v>8.3912033005617559E-5</v>
      </c>
      <c r="L1874" s="3">
        <f>IFERROR(AVERAGEIFS(H1855:H1874, H1855:H1874, "&lt;" &amp; stats[[#This Row],[Q3]]+(2*stats[[#This Row],[IQR]]), H1855:H1874, "&gt;" &amp; stats[[#This Row],[Q1]]-(2*stats[[#This Row],[IQR]])),"")</f>
        <v>9.0856481510854788E-4</v>
      </c>
    </row>
    <row r="1875" spans="1:12" x14ac:dyDescent="0.25">
      <c r="A1875" s="9">
        <v>44281.388414351852</v>
      </c>
      <c r="B1875" s="10">
        <v>0</v>
      </c>
      <c r="C1875" s="10">
        <v>1</v>
      </c>
      <c r="D1875" s="11">
        <f>SUM(B$2:B1875)</f>
        <v>3</v>
      </c>
      <c r="E1875" s="11">
        <f>SUM(C$2:C1875)</f>
        <v>1874</v>
      </c>
      <c r="F1875" s="12">
        <f>IF(stats[[#This Row],[Datetime]],stats[[#This Row],[Total Clear]]/stats[[#This Row],[Total Runs]],NA())</f>
        <v>1.6008537886872999E-3</v>
      </c>
      <c r="G1875" s="2">
        <f t="shared" si="93"/>
        <v>0</v>
      </c>
      <c r="H1875" s="3">
        <f>IFERROR(stats[[#This Row],[Datetime]]-A1874,"")</f>
        <v>8.5648147796746343E-4</v>
      </c>
      <c r="I1875" s="3">
        <f t="shared" si="94"/>
        <v>8.5648148342443164E-4</v>
      </c>
      <c r="J1875" s="3">
        <f t="shared" si="95"/>
        <v>9.374999954161467E-4</v>
      </c>
      <c r="K1875" s="3">
        <f>IFERROR(stats[[#This Row],[Q3]]-stats[[#This Row],[Q1]],"")</f>
        <v>8.1018511991715059E-5</v>
      </c>
      <c r="L1875" s="3">
        <f>IFERROR(AVERAGEIFS(H1856:H1875, H1856:H1875, "&lt;" &amp; stats[[#This Row],[Q3]]+(2*stats[[#This Row],[IQR]]), H1856:H1875, "&gt;" &amp; stats[[#This Row],[Q1]]-(2*stats[[#This Row],[IQR]])),"")</f>
        <v>9.0162037049594805E-4</v>
      </c>
    </row>
    <row r="1876" spans="1:12" x14ac:dyDescent="0.25">
      <c r="A1876" s="9">
        <v>44281.389444444445</v>
      </c>
      <c r="B1876" s="10">
        <v>0</v>
      </c>
      <c r="C1876" s="10">
        <v>1</v>
      </c>
      <c r="D1876" s="11">
        <f>SUM(B$2:B1876)</f>
        <v>3</v>
      </c>
      <c r="E1876" s="11">
        <f>SUM(C$2:C1876)</f>
        <v>1875</v>
      </c>
      <c r="F1876" s="12">
        <f>IF(stats[[#This Row],[Datetime]],stats[[#This Row],[Total Clear]]/stats[[#This Row],[Total Runs]],NA())</f>
        <v>1.6000000000000001E-3</v>
      </c>
      <c r="G1876" s="2">
        <f t="shared" si="93"/>
        <v>0</v>
      </c>
      <c r="H1876" s="3">
        <f>IFERROR(stats[[#This Row],[Datetime]]-A1875,"")</f>
        <v>1.0300925932824612E-3</v>
      </c>
      <c r="I1876" s="3">
        <f t="shared" si="94"/>
        <v>8.5648148342443164E-4</v>
      </c>
      <c r="J1876" s="3">
        <f t="shared" si="95"/>
        <v>9.4039351824903861E-4</v>
      </c>
      <c r="K1876" s="3">
        <f>IFERROR(stats[[#This Row],[Q3]]-stats[[#This Row],[Q1]],"")</f>
        <v>8.3912034824606963E-5</v>
      </c>
      <c r="L1876" s="3">
        <f>IFERROR(AVERAGEIFS(H1857:H1876, H1857:H1876, "&lt;" &amp; stats[[#This Row],[Q3]]+(2*stats[[#This Row],[IQR]]), H1857:H1876, "&gt;" &amp; stats[[#This Row],[Q1]]-(2*stats[[#This Row],[IQR]])),"")</f>
        <v>9.1030092589789997E-4</v>
      </c>
    </row>
    <row r="1877" spans="1:12" x14ac:dyDescent="0.25">
      <c r="A1877" s="9">
        <v>44281.39025462963</v>
      </c>
      <c r="B1877" s="10">
        <v>0</v>
      </c>
      <c r="C1877" s="10">
        <v>1</v>
      </c>
      <c r="D1877" s="11">
        <f>SUM(B$2:B1877)</f>
        <v>3</v>
      </c>
      <c r="E1877" s="11">
        <f>SUM(C$2:C1877)</f>
        <v>1876</v>
      </c>
      <c r="F1877" s="12">
        <f>IF(stats[[#This Row],[Datetime]],stats[[#This Row],[Total Clear]]/stats[[#This Row],[Total Runs]],NA())</f>
        <v>1.5991471215351812E-3</v>
      </c>
      <c r="G1877" s="2">
        <f t="shared" si="93"/>
        <v>0</v>
      </c>
      <c r="H1877" s="3">
        <f>IFERROR(stats[[#This Row],[Datetime]]-A1876,"")</f>
        <v>8.1018518540076911E-4</v>
      </c>
      <c r="I1877" s="3">
        <f t="shared" si="94"/>
        <v>8.5358795877255034E-4</v>
      </c>
      <c r="J1877" s="3">
        <f t="shared" si="95"/>
        <v>9.4039351824903861E-4</v>
      </c>
      <c r="K1877" s="3">
        <f>IFERROR(stats[[#This Row],[Q3]]-stats[[#This Row],[Q1]],"")</f>
        <v>8.680555947648827E-5</v>
      </c>
      <c r="L1877" s="3">
        <f>IFERROR(AVERAGEIFS(H1858:H1877, H1858:H1877, "&lt;" &amp; stats[[#This Row],[Q3]]+(2*stats[[#This Row],[IQR]]), H1858:H1877, "&gt;" &amp; stats[[#This Row],[Q1]]-(2*stats[[#This Row],[IQR]])),"")</f>
        <v>9.0567129627743275E-4</v>
      </c>
    </row>
    <row r="1878" spans="1:12" x14ac:dyDescent="0.25">
      <c r="A1878" s="9">
        <v>44281.391157407408</v>
      </c>
      <c r="B1878" s="10">
        <v>0</v>
      </c>
      <c r="C1878" s="10">
        <v>1</v>
      </c>
      <c r="D1878" s="11">
        <f>SUM(B$2:B1878)</f>
        <v>3</v>
      </c>
      <c r="E1878" s="11">
        <f>SUM(C$2:C1878)</f>
        <v>1877</v>
      </c>
      <c r="F1878" s="12">
        <f>IF(stats[[#This Row],[Datetime]],stats[[#This Row],[Total Clear]]/stats[[#This Row],[Total Runs]],NA())</f>
        <v>1.5982951518380393E-3</v>
      </c>
      <c r="G1878" s="2">
        <f t="shared" si="93"/>
        <v>0</v>
      </c>
      <c r="H1878" s="3">
        <f>IFERROR(stats[[#This Row],[Datetime]]-A1877,"")</f>
        <v>9.0277777781011537E-4</v>
      </c>
      <c r="I1878" s="3">
        <f t="shared" si="94"/>
        <v>8.5358795877255034E-4</v>
      </c>
      <c r="J1878" s="3">
        <f t="shared" si="95"/>
        <v>9.374999954161467E-4</v>
      </c>
      <c r="K1878" s="3">
        <f>IFERROR(stats[[#This Row],[Q3]]-stats[[#This Row],[Q1]],"")</f>
        <v>8.3912036643596366E-5</v>
      </c>
      <c r="L1878" s="3">
        <f>IFERROR(AVERAGEIFS(H1859:H1878, H1859:H1878, "&lt;" &amp; stats[[#This Row],[Q3]]+(2*stats[[#This Row],[IQR]]), H1859:H1878, "&gt;" &amp; stats[[#This Row],[Q1]]-(2*stats[[#This Row],[IQR]])),"")</f>
        <v>9.0335648164909801E-4</v>
      </c>
    </row>
    <row r="1879" spans="1:12" x14ac:dyDescent="0.25">
      <c r="A1879" s="9">
        <v>44281.392106481479</v>
      </c>
      <c r="B1879" s="10">
        <v>0</v>
      </c>
      <c r="C1879" s="10">
        <v>1</v>
      </c>
      <c r="D1879" s="11">
        <f>SUM(B$2:B1879)</f>
        <v>3</v>
      </c>
      <c r="E1879" s="11">
        <f>SUM(C$2:C1879)</f>
        <v>1878</v>
      </c>
      <c r="F1879" s="12">
        <f>IF(stats[[#This Row],[Datetime]],stats[[#This Row],[Total Clear]]/stats[[#This Row],[Total Runs]],NA())</f>
        <v>1.5974440894568689E-3</v>
      </c>
      <c r="G1879" s="2">
        <f t="shared" si="93"/>
        <v>0</v>
      </c>
      <c r="H1879" s="3">
        <f>IFERROR(stats[[#This Row],[Datetime]]-A1878,"")</f>
        <v>9.4907407037680969E-4</v>
      </c>
      <c r="I1879" s="3">
        <f t="shared" si="94"/>
        <v>8.5648148342443164E-4</v>
      </c>
      <c r="J1879" s="3">
        <f t="shared" si="95"/>
        <v>9.4039351824903861E-4</v>
      </c>
      <c r="K1879" s="3">
        <f>IFERROR(stats[[#This Row],[Q3]]-stats[[#This Row],[Q1]],"")</f>
        <v>8.3912034824606963E-5</v>
      </c>
      <c r="L1879" s="3">
        <f>IFERROR(AVERAGEIFS(H1860:H1879, H1860:H1879, "&lt;" &amp; stats[[#This Row],[Q3]]+(2*stats[[#This Row],[IQR]]), H1860:H1879, "&gt;" &amp; stats[[#This Row],[Q1]]-(2*stats[[#This Row],[IQR]])),"")</f>
        <v>9.091435182199348E-4</v>
      </c>
    </row>
    <row r="1880" spans="1:12" x14ac:dyDescent="0.25">
      <c r="A1880" s="9">
        <v>44281.392951388887</v>
      </c>
      <c r="B1880" s="10">
        <v>0</v>
      </c>
      <c r="C1880" s="10">
        <v>1</v>
      </c>
      <c r="D1880" s="11">
        <f>SUM(B$2:B1880)</f>
        <v>3</v>
      </c>
      <c r="E1880" s="11">
        <f>SUM(C$2:C1880)</f>
        <v>1879</v>
      </c>
      <c r="F1880" s="12">
        <f>IF(stats[[#This Row],[Datetime]],stats[[#This Row],[Total Clear]]/stats[[#This Row],[Total Runs]],NA())</f>
        <v>1.5965939329430547E-3</v>
      </c>
      <c r="G1880" s="2">
        <f t="shared" si="93"/>
        <v>0</v>
      </c>
      <c r="H1880" s="3">
        <f>IFERROR(stats[[#This Row],[Datetime]]-A1879,"")</f>
        <v>8.4490740846376866E-4</v>
      </c>
      <c r="I1880" s="3">
        <f t="shared" si="94"/>
        <v>8.5358796059153974E-4</v>
      </c>
      <c r="J1880" s="3">
        <f t="shared" si="95"/>
        <v>9.4039351824903861E-4</v>
      </c>
      <c r="K1880" s="3">
        <f>IFERROR(stats[[#This Row],[Q3]]-stats[[#This Row],[Q1]],"")</f>
        <v>8.6805557657498866E-5</v>
      </c>
      <c r="L1880" s="3">
        <f>IFERROR(AVERAGEIFS(H1861:H1880, H1861:H1880, "&lt;" &amp; stats[[#This Row],[Q3]]+(2*stats[[#This Row],[IQR]]), H1861:H1880, "&gt;" &amp; stats[[#This Row],[Q1]]-(2*stats[[#This Row],[IQR]])),"")</f>
        <v>9.0451388896326532E-4</v>
      </c>
    </row>
    <row r="1881" spans="1:12" x14ac:dyDescent="0.25">
      <c r="A1881" s="9">
        <v>44281.393819444442</v>
      </c>
      <c r="B1881" s="10">
        <v>0</v>
      </c>
      <c r="C1881" s="10">
        <v>1</v>
      </c>
      <c r="D1881" s="11">
        <f>SUM(B$2:B1881)</f>
        <v>3</v>
      </c>
      <c r="E1881" s="11">
        <f>SUM(C$2:C1881)</f>
        <v>1880</v>
      </c>
      <c r="F1881" s="12">
        <f>IF(stats[[#This Row],[Datetime]],stats[[#This Row],[Total Clear]]/stats[[#This Row],[Total Runs]],NA())</f>
        <v>1.5957446808510637E-3</v>
      </c>
      <c r="G1881" s="2">
        <f t="shared" si="93"/>
        <v>0</v>
      </c>
      <c r="H1881" s="3">
        <f>IFERROR(stats[[#This Row],[Datetime]]-A1880,"")</f>
        <v>8.6805555474711582E-4</v>
      </c>
      <c r="I1881" s="3">
        <f t="shared" si="94"/>
        <v>8.5358796059153974E-4</v>
      </c>
      <c r="J1881" s="3">
        <f t="shared" si="95"/>
        <v>9.2881944874534383E-4</v>
      </c>
      <c r="K1881" s="3">
        <f>IFERROR(stats[[#This Row],[Q3]]-stats[[#This Row],[Q1]],"")</f>
        <v>7.5231488153804094E-5</v>
      </c>
      <c r="L1881" s="3">
        <f>IFERROR(AVERAGEIFS(H1862:H1881, H1862:H1881, "&lt;" &amp; stats[[#This Row],[Q3]]+(2*stats[[#This Row],[IQR]]), H1862:H1881, "&gt;" &amp; stats[[#This Row],[Q1]]-(2*stats[[#This Row],[IQR]])),"")</f>
        <v>8.9930555550381546E-4</v>
      </c>
    </row>
    <row r="1882" spans="1:12" x14ac:dyDescent="0.25">
      <c r="A1882" s="9">
        <v>44281.394687499997</v>
      </c>
      <c r="B1882" s="10">
        <v>0</v>
      </c>
      <c r="C1882" s="10">
        <v>1</v>
      </c>
      <c r="D1882" s="11">
        <f>SUM(B$2:B1882)</f>
        <v>3</v>
      </c>
      <c r="E1882" s="11">
        <f>SUM(C$2:C1882)</f>
        <v>1881</v>
      </c>
      <c r="F1882" s="12">
        <f>IF(stats[[#This Row],[Datetime]],stats[[#This Row],[Total Clear]]/stats[[#This Row],[Total Runs]],NA())</f>
        <v>1.594896331738437E-3</v>
      </c>
      <c r="G1882" s="2">
        <f t="shared" si="93"/>
        <v>0</v>
      </c>
      <c r="H1882" s="3">
        <f>IFERROR(stats[[#This Row],[Datetime]]-A1881,"")</f>
        <v>8.6805555474711582E-4</v>
      </c>
      <c r="I1882" s="3">
        <f t="shared" si="94"/>
        <v>8.5358796059153974E-4</v>
      </c>
      <c r="J1882" s="3">
        <f t="shared" si="95"/>
        <v>9.2881944874534383E-4</v>
      </c>
      <c r="K1882" s="3">
        <f>IFERROR(stats[[#This Row],[Q3]]-stats[[#This Row],[Q1]],"")</f>
        <v>7.5231488153804094E-5</v>
      </c>
      <c r="L1882" s="3">
        <f>IFERROR(AVERAGEIFS(H1863:H1882, H1863:H1882, "&lt;" &amp; stats[[#This Row],[Q3]]+(2*stats[[#This Row],[IQR]]), H1863:H1882, "&gt;" &amp; stats[[#This Row],[Q1]]-(2*stats[[#This Row],[IQR]])),"")</f>
        <v>8.9988425897900013E-4</v>
      </c>
    </row>
    <row r="1883" spans="1:12" x14ac:dyDescent="0.25">
      <c r="A1883" s="9">
        <v>44281.395590277774</v>
      </c>
      <c r="B1883" s="10">
        <v>0</v>
      </c>
      <c r="C1883" s="10">
        <v>1</v>
      </c>
      <c r="D1883" s="11">
        <f>SUM(B$2:B1883)</f>
        <v>3</v>
      </c>
      <c r="E1883" s="11">
        <f>SUM(C$2:C1883)</f>
        <v>1882</v>
      </c>
      <c r="F1883" s="12">
        <f>IF(stats[[#This Row],[Datetime]],stats[[#This Row],[Total Clear]]/stats[[#This Row],[Total Runs]],NA())</f>
        <v>1.594048884165781E-3</v>
      </c>
      <c r="G1883" s="2">
        <f t="shared" si="93"/>
        <v>0</v>
      </c>
      <c r="H1883" s="3">
        <f>IFERROR(stats[[#This Row],[Datetime]]-A1882,"")</f>
        <v>9.0277777781011537E-4</v>
      </c>
      <c r="I1883" s="3">
        <f t="shared" si="94"/>
        <v>8.6516203555220272E-4</v>
      </c>
      <c r="J1883" s="3">
        <f t="shared" si="95"/>
        <v>9.2881944874534383E-4</v>
      </c>
      <c r="K1883" s="3">
        <f>IFERROR(stats[[#This Row],[Q3]]-stats[[#This Row],[Q1]],"")</f>
        <v>6.365741319314111E-5</v>
      </c>
      <c r="L1883" s="3">
        <f>IFERROR(AVERAGEIFS(H1864:H1883, H1864:H1883, "&lt;" &amp; stats[[#This Row],[Q3]]+(2*stats[[#This Row],[IQR]]), H1864:H1883, "&gt;" &amp; stats[[#This Row],[Q1]]-(2*stats[[#This Row],[IQR]])),"")</f>
        <v>9.0335648128530015E-4</v>
      </c>
    </row>
    <row r="1884" spans="1:12" x14ac:dyDescent="0.25">
      <c r="A1884" s="9">
        <v>44281.396481481483</v>
      </c>
      <c r="B1884" s="10">
        <v>0</v>
      </c>
      <c r="C1884" s="10">
        <v>1</v>
      </c>
      <c r="D1884" s="11">
        <f>SUM(B$2:B1884)</f>
        <v>3</v>
      </c>
      <c r="E1884" s="11">
        <f>SUM(C$2:C1884)</f>
        <v>1883</v>
      </c>
      <c r="F1884" s="12">
        <f>IF(stats[[#This Row],[Datetime]],stats[[#This Row],[Total Clear]]/stats[[#This Row],[Total Runs]],NA())</f>
        <v>1.5932023366967605E-3</v>
      </c>
      <c r="G1884" s="2">
        <f t="shared" si="93"/>
        <v>0</v>
      </c>
      <c r="H1884" s="3">
        <f>IFERROR(stats[[#This Row],[Datetime]]-A1883,"")</f>
        <v>8.9120370830642059E-4</v>
      </c>
      <c r="I1884" s="3">
        <f t="shared" si="94"/>
        <v>8.6516203555220272E-4</v>
      </c>
      <c r="J1884" s="3">
        <f t="shared" si="95"/>
        <v>9.2881944874534383E-4</v>
      </c>
      <c r="K1884" s="3">
        <f>IFERROR(stats[[#This Row],[Q3]]-stats[[#This Row],[Q1]],"")</f>
        <v>6.365741319314111E-5</v>
      </c>
      <c r="L1884" s="3">
        <f>IFERROR(AVERAGEIFS(H1865:H1884, H1865:H1884, "&lt;" &amp; stats[[#This Row],[Q3]]+(2*stats[[#This Row],[IQR]]), H1865:H1884, "&gt;" &amp; stats[[#This Row],[Q1]]-(2*stats[[#This Row],[IQR]])),"")</f>
        <v>9.0277777781011537E-4</v>
      </c>
    </row>
    <row r="1885" spans="1:12" x14ac:dyDescent="0.25">
      <c r="A1885" s="9">
        <v>44281.397314814814</v>
      </c>
      <c r="B1885" s="10">
        <v>0</v>
      </c>
      <c r="C1885" s="10">
        <v>1</v>
      </c>
      <c r="D1885" s="11">
        <f>SUM(B$2:B1885)</f>
        <v>3</v>
      </c>
      <c r="E1885" s="11">
        <f>SUM(C$2:C1885)</f>
        <v>1884</v>
      </c>
      <c r="F1885" s="12">
        <f>IF(stats[[#This Row],[Datetime]],stats[[#This Row],[Total Clear]]/stats[[#This Row],[Total Runs]],NA())</f>
        <v>1.5923566878980893E-3</v>
      </c>
      <c r="G1885" s="2">
        <f t="shared" si="93"/>
        <v>0</v>
      </c>
      <c r="H1885" s="3">
        <f>IFERROR(stats[[#This Row],[Datetime]]-A1884,"")</f>
        <v>8.3333333168411627E-4</v>
      </c>
      <c r="I1885" s="3">
        <f t="shared" si="94"/>
        <v>8.5358796059153974E-4</v>
      </c>
      <c r="J1885" s="3">
        <f t="shared" si="95"/>
        <v>9.2881944874534383E-4</v>
      </c>
      <c r="K1885" s="3">
        <f>IFERROR(stats[[#This Row],[Q3]]-stats[[#This Row],[Q1]],"")</f>
        <v>7.5231488153804094E-5</v>
      </c>
      <c r="L1885" s="3">
        <f>IFERROR(AVERAGEIFS(H1866:H1885, H1866:H1885, "&lt;" &amp; stats[[#This Row],[Q3]]+(2*stats[[#This Row],[IQR]]), H1866:H1885, "&gt;" &amp; stats[[#This Row],[Q1]]-(2*stats[[#This Row],[IQR]])),"")</f>
        <v>8.9930555550381546E-4</v>
      </c>
    </row>
    <row r="1886" spans="1:12" x14ac:dyDescent="0.25">
      <c r="A1886" s="9">
        <v>44281.398217592592</v>
      </c>
      <c r="B1886" s="10">
        <v>0</v>
      </c>
      <c r="C1886" s="10">
        <v>1</v>
      </c>
      <c r="D1886" s="11">
        <f>SUM(B$2:B1886)</f>
        <v>3</v>
      </c>
      <c r="E1886" s="11">
        <f>SUM(C$2:C1886)</f>
        <v>1885</v>
      </c>
      <c r="F1886" s="12">
        <f>IF(stats[[#This Row],[Datetime]],stats[[#This Row],[Total Clear]]/stats[[#This Row],[Total Runs]],NA())</f>
        <v>1.5915119363395225E-3</v>
      </c>
      <c r="G1886" s="2">
        <f t="shared" si="93"/>
        <v>0</v>
      </c>
      <c r="H1886" s="3">
        <f>IFERROR(stats[[#This Row],[Datetime]]-A1885,"")</f>
        <v>9.0277777781011537E-4</v>
      </c>
      <c r="I1886" s="3">
        <f t="shared" si="94"/>
        <v>8.5358796059153974E-4</v>
      </c>
      <c r="J1886" s="3">
        <f t="shared" si="95"/>
        <v>9.1724537378468085E-4</v>
      </c>
      <c r="K1886" s="3">
        <f>IFERROR(stats[[#This Row],[Q3]]-stats[[#This Row],[Q1]],"")</f>
        <v>6.365741319314111E-5</v>
      </c>
      <c r="L1886" s="3">
        <f>IFERROR(AVERAGEIFS(H1867:H1886, H1867:H1886, "&lt;" &amp; stats[[#This Row],[Q3]]+(2*stats[[#This Row],[IQR]]), H1867:H1886, "&gt;" &amp; stats[[#This Row],[Q1]]-(2*stats[[#This Row],[IQR]])),"")</f>
        <v>8.9409722204436548E-4</v>
      </c>
    </row>
    <row r="1887" spans="1:12" x14ac:dyDescent="0.25">
      <c r="A1887" s="9">
        <v>44281.399236111109</v>
      </c>
      <c r="B1887" s="10">
        <v>0</v>
      </c>
      <c r="C1887" s="10">
        <v>1</v>
      </c>
      <c r="D1887" s="11">
        <f>SUM(B$2:B1887)</f>
        <v>3</v>
      </c>
      <c r="E1887" s="11">
        <f>SUM(C$2:C1887)</f>
        <v>1886</v>
      </c>
      <c r="F1887" s="12">
        <f>IF(stats[[#This Row],[Datetime]],stats[[#This Row],[Total Clear]]/stats[[#This Row],[Total Runs]],NA())</f>
        <v>1.5906680805938495E-3</v>
      </c>
      <c r="G1887" s="2">
        <f t="shared" si="93"/>
        <v>0</v>
      </c>
      <c r="H1887" s="3">
        <f>IFERROR(stats[[#This Row],[Datetime]]-A1886,"")</f>
        <v>1.0185185165028088E-3</v>
      </c>
      <c r="I1887" s="3">
        <f t="shared" si="94"/>
        <v>8.6516203555220272E-4</v>
      </c>
      <c r="J1887" s="3">
        <f t="shared" si="95"/>
        <v>9.2881944874534383E-4</v>
      </c>
      <c r="K1887" s="3">
        <f>IFERROR(stats[[#This Row],[Q3]]-stats[[#This Row],[Q1]],"")</f>
        <v>6.365741319314111E-5</v>
      </c>
      <c r="L1887" s="3">
        <f>IFERROR(AVERAGEIFS(H1868:H1887, H1868:H1887, "&lt;" &amp; stats[[#This Row],[Q3]]+(2*stats[[#This Row],[IQR]]), H1868:H1887, "&gt;" &amp; stats[[#This Row],[Q1]]-(2*stats[[#This Row],[IQR]])),"")</f>
        <v>9.050925924384501E-4</v>
      </c>
    </row>
    <row r="1888" spans="1:12" x14ac:dyDescent="0.25">
      <c r="A1888" s="9">
        <v>44281.400138888886</v>
      </c>
      <c r="B1888" s="10">
        <v>0</v>
      </c>
      <c r="C1888" s="10">
        <v>1</v>
      </c>
      <c r="D1888" s="11">
        <f>SUM(B$2:B1888)</f>
        <v>3</v>
      </c>
      <c r="E1888" s="11">
        <f>SUM(C$2:C1888)</f>
        <v>1887</v>
      </c>
      <c r="F1888" s="12">
        <f>IF(stats[[#This Row],[Datetime]],stats[[#This Row],[Total Clear]]/stats[[#This Row],[Total Runs]],NA())</f>
        <v>1.589825119236884E-3</v>
      </c>
      <c r="G1888" s="2">
        <f t="shared" si="93"/>
        <v>0</v>
      </c>
      <c r="H1888" s="3">
        <f>IFERROR(stats[[#This Row],[Datetime]]-A1887,"")</f>
        <v>9.0277777781011537E-4</v>
      </c>
      <c r="I1888" s="3">
        <f t="shared" si="94"/>
        <v>8.6516203555220272E-4</v>
      </c>
      <c r="J1888" s="3">
        <f t="shared" si="95"/>
        <v>9.1724537378468085E-4</v>
      </c>
      <c r="K1888" s="3">
        <f>IFERROR(stats[[#This Row],[Q3]]-stats[[#This Row],[Q1]],"")</f>
        <v>5.2083338232478127E-5</v>
      </c>
      <c r="L1888" s="3">
        <f>IFERROR(AVERAGEIFS(H1869:H1888, H1869:H1888, "&lt;" &amp; stats[[#This Row],[Q3]]+(2*stats[[#This Row],[IQR]]), H1869:H1888, "&gt;" &amp; stats[[#This Row],[Q1]]-(2*stats[[#This Row],[IQR]])),"")</f>
        <v>8.9364035068827336E-4</v>
      </c>
    </row>
    <row r="1889" spans="1:12" x14ac:dyDescent="0.25">
      <c r="A1889" s="9">
        <v>44281.400995370372</v>
      </c>
      <c r="B1889" s="10">
        <v>0</v>
      </c>
      <c r="C1889" s="10">
        <v>1</v>
      </c>
      <c r="D1889" s="11">
        <f>SUM(B$2:B1889)</f>
        <v>3</v>
      </c>
      <c r="E1889" s="11">
        <f>SUM(C$2:C1889)</f>
        <v>1888</v>
      </c>
      <c r="F1889" s="12">
        <f>IF(stats[[#This Row],[Datetime]],stats[[#This Row],[Total Clear]]/stats[[#This Row],[Total Runs]],NA())</f>
        <v>1.5889830508474577E-3</v>
      </c>
      <c r="G1889" s="2">
        <f t="shared" si="93"/>
        <v>0</v>
      </c>
      <c r="H1889" s="3">
        <f>IFERROR(stats[[#This Row],[Datetime]]-A1888,"")</f>
        <v>8.5648148524342105E-4</v>
      </c>
      <c r="I1889" s="3">
        <f t="shared" si="94"/>
        <v>8.5648148342443164E-4</v>
      </c>
      <c r="J1889" s="3">
        <f t="shared" si="95"/>
        <v>9.1724537378468085E-4</v>
      </c>
      <c r="K1889" s="3">
        <f>IFERROR(stats[[#This Row],[Q3]]-stats[[#This Row],[Q1]],"")</f>
        <v>6.0763890360249206E-5</v>
      </c>
      <c r="L1889" s="3">
        <f>IFERROR(AVERAGEIFS(H1870:H1889, H1870:H1889, "&lt;" &amp; stats[[#This Row],[Q3]]+(2*stats[[#This Row],[IQR]]), H1870:H1889, "&gt;" &amp; stats[[#This Row],[Q1]]-(2*stats[[#This Row],[IQR]])),"")</f>
        <v>8.9814814818964803E-4</v>
      </c>
    </row>
    <row r="1890" spans="1:12" x14ac:dyDescent="0.25">
      <c r="A1890" s="9">
        <v>44281.40184027778</v>
      </c>
      <c r="B1890" s="10">
        <v>0</v>
      </c>
      <c r="C1890" s="10">
        <v>1</v>
      </c>
      <c r="D1890" s="11">
        <f>SUM(B$2:B1890)</f>
        <v>3</v>
      </c>
      <c r="E1890" s="11">
        <f>SUM(C$2:C1890)</f>
        <v>1889</v>
      </c>
      <c r="F1890" s="12">
        <f>IF(stats[[#This Row],[Datetime]],stats[[#This Row],[Total Clear]]/stats[[#This Row],[Total Runs]],NA())</f>
        <v>1.5881418740074113E-3</v>
      </c>
      <c r="G1890" s="2">
        <f t="shared" si="93"/>
        <v>0</v>
      </c>
      <c r="H1890" s="3">
        <f>IFERROR(stats[[#This Row],[Datetime]]-A1889,"")</f>
        <v>8.4490740846376866E-4</v>
      </c>
      <c r="I1890" s="3">
        <f t="shared" si="94"/>
        <v>8.5358796059153974E-4</v>
      </c>
      <c r="J1890" s="3">
        <f t="shared" si="95"/>
        <v>9.0856481619994156E-4</v>
      </c>
      <c r="K1890" s="3">
        <f>IFERROR(stats[[#This Row],[Q3]]-stats[[#This Row],[Q1]],"")</f>
        <v>5.497685560840182E-5</v>
      </c>
      <c r="L1890" s="3">
        <f>IFERROR(AVERAGEIFS(H1871:H1890, H1871:H1890, "&lt;" &amp; stats[[#This Row],[Q3]]+(2*stats[[#This Row],[IQR]]), H1871:H1890, "&gt;" &amp; stats[[#This Row],[Q1]]-(2*stats[[#This Row],[IQR]])),"")</f>
        <v>8.8754873286234215E-4</v>
      </c>
    </row>
    <row r="1891" spans="1:12" x14ac:dyDescent="0.25">
      <c r="A1891" s="9">
        <v>44281.402719907404</v>
      </c>
      <c r="B1891" s="10">
        <v>0</v>
      </c>
      <c r="C1891" s="10">
        <v>1</v>
      </c>
      <c r="D1891" s="11">
        <f>SUM(B$2:B1891)</f>
        <v>3</v>
      </c>
      <c r="E1891" s="11">
        <f>SUM(C$2:C1891)</f>
        <v>1890</v>
      </c>
      <c r="F1891" s="12">
        <f>IF(stats[[#This Row],[Datetime]],stats[[#This Row],[Total Clear]]/stats[[#This Row],[Total Runs]],NA())</f>
        <v>1.5873015873015873E-3</v>
      </c>
      <c r="G1891" s="2">
        <f t="shared" si="93"/>
        <v>0</v>
      </c>
      <c r="H1891" s="3">
        <f>IFERROR(stats[[#This Row],[Datetime]]-A1890,"")</f>
        <v>8.7962962425081059E-4</v>
      </c>
      <c r="I1891" s="3">
        <f t="shared" si="94"/>
        <v>8.5648148342443164E-4</v>
      </c>
      <c r="J1891" s="3">
        <f t="shared" si="95"/>
        <v>9.0856481619994156E-4</v>
      </c>
      <c r="K1891" s="3">
        <f>IFERROR(stats[[#This Row],[Q3]]-stats[[#This Row],[Q1]],"")</f>
        <v>5.2083332775509916E-5</v>
      </c>
      <c r="L1891" s="3">
        <f>IFERROR(AVERAGEIFS(H1872:H1891, H1872:H1891, "&lt;" &amp; stats[[#This Row],[Q3]]+(2*stats[[#This Row],[IQR]]), H1872:H1891, "&gt;" &amp; stats[[#This Row],[Q1]]-(2*stats[[#This Row],[IQR]])),"")</f>
        <v>8.8220164616359398E-4</v>
      </c>
    </row>
    <row r="1892" spans="1:12" x14ac:dyDescent="0.25">
      <c r="A1892" s="9">
        <v>44281.403634259259</v>
      </c>
      <c r="B1892" s="10">
        <v>0</v>
      </c>
      <c r="C1892" s="10">
        <v>1</v>
      </c>
      <c r="D1892" s="11">
        <f>SUM(B$2:B1892)</f>
        <v>3</v>
      </c>
      <c r="E1892" s="11">
        <f>SUM(C$2:C1892)</f>
        <v>1891</v>
      </c>
      <c r="F1892" s="12">
        <f>IF(stats[[#This Row],[Datetime]],stats[[#This Row],[Total Clear]]/stats[[#This Row],[Total Runs]],NA())</f>
        <v>1.5864621893178213E-3</v>
      </c>
      <c r="G1892" s="2">
        <f t="shared" si="93"/>
        <v>0</v>
      </c>
      <c r="H1892" s="3">
        <f>IFERROR(stats[[#This Row],[Datetime]]-A1891,"")</f>
        <v>9.1435185458976775E-4</v>
      </c>
      <c r="I1892" s="3">
        <f t="shared" si="94"/>
        <v>8.5648148342443164E-4</v>
      </c>
      <c r="J1892" s="3">
        <f t="shared" si="95"/>
        <v>9.0567129700502846E-4</v>
      </c>
      <c r="K1892" s="3">
        <f>IFERROR(stats[[#This Row],[Q3]]-stats[[#This Row],[Q1]],"")</f>
        <v>4.918981358059682E-5</v>
      </c>
      <c r="L1892" s="3">
        <f>IFERROR(AVERAGEIFS(H1873:H1892, H1873:H1892, "&lt;" &amp; stats[[#This Row],[Q3]]+(2*stats[[#This Row],[IQR]]), H1873:H1892, "&gt;" &amp; stats[[#This Row],[Q1]]-(2*stats[[#This Row],[IQR]])),"")</f>
        <v>8.8155864189805777E-4</v>
      </c>
    </row>
    <row r="1893" spans="1:12" x14ac:dyDescent="0.25">
      <c r="A1893" s="9">
        <v>44281.404490740744</v>
      </c>
      <c r="B1893" s="10">
        <v>0</v>
      </c>
      <c r="C1893" s="10">
        <v>1</v>
      </c>
      <c r="D1893" s="11">
        <f>SUM(B$2:B1893)</f>
        <v>3</v>
      </c>
      <c r="E1893" s="11">
        <f>SUM(C$2:C1893)</f>
        <v>1892</v>
      </c>
      <c r="F1893" s="12">
        <f>IF(stats[[#This Row],[Datetime]],stats[[#This Row],[Total Clear]]/stats[[#This Row],[Total Runs]],NA())</f>
        <v>1.5856236786469344E-3</v>
      </c>
      <c r="G1893" s="2">
        <f t="shared" si="93"/>
        <v>0</v>
      </c>
      <c r="H1893" s="3">
        <f>IFERROR(stats[[#This Row],[Datetime]]-A1892,"")</f>
        <v>8.5648148524342105E-4</v>
      </c>
      <c r="I1893" s="3">
        <f t="shared" si="94"/>
        <v>8.5648148342443164E-4</v>
      </c>
      <c r="J1893" s="3">
        <f t="shared" si="95"/>
        <v>9.0277777781011537E-4</v>
      </c>
      <c r="K1893" s="3">
        <f>IFERROR(stats[[#This Row],[Q3]]-stats[[#This Row],[Q1]],"")</f>
        <v>4.6296294385683723E-5</v>
      </c>
      <c r="L1893" s="3">
        <f>IFERROR(AVERAGEIFS(H1874:H1893, H1874:H1893, "&lt;" &amp; stats[[#This Row],[Q3]]+(2*stats[[#This Row],[IQR]]), H1874:H1893, "&gt;" &amp; stats[[#This Row],[Q1]]-(2*stats[[#This Row],[IQR]])),"")</f>
        <v>8.7705761325196363E-4</v>
      </c>
    </row>
    <row r="1894" spans="1:12" x14ac:dyDescent="0.25">
      <c r="A1894" s="9">
        <v>44281.405462962961</v>
      </c>
      <c r="B1894" s="10">
        <v>0</v>
      </c>
      <c r="C1894" s="10">
        <v>1</v>
      </c>
      <c r="D1894" s="11">
        <f>SUM(B$2:B1894)</f>
        <v>3</v>
      </c>
      <c r="E1894" s="11">
        <f>SUM(C$2:C1894)</f>
        <v>1893</v>
      </c>
      <c r="F1894" s="12">
        <f>IF(stats[[#This Row],[Datetime]],stats[[#This Row],[Total Clear]]/stats[[#This Row],[Total Runs]],NA())</f>
        <v>1.5847860538827259E-3</v>
      </c>
      <c r="G1894" s="2">
        <f t="shared" si="93"/>
        <v>0</v>
      </c>
      <c r="H1894" s="3">
        <f>IFERROR(stats[[#This Row],[Datetime]]-A1893,"")</f>
        <v>9.7222221666015685E-4</v>
      </c>
      <c r="I1894" s="3">
        <f t="shared" si="94"/>
        <v>8.5648148342443164E-4</v>
      </c>
      <c r="J1894" s="3">
        <f t="shared" si="95"/>
        <v>9.0567129700502846E-4</v>
      </c>
      <c r="K1894" s="3">
        <f>IFERROR(stats[[#This Row],[Q3]]-stats[[#This Row],[Q1]],"")</f>
        <v>4.918981358059682E-5</v>
      </c>
      <c r="L1894" s="3">
        <f>IFERROR(AVERAGEIFS(H1875:H1894, H1875:H1894, "&lt;" &amp; stats[[#This Row],[Q3]]+(2*stats[[#This Row],[IQR]]), H1875:H1894, "&gt;" &amp; stats[[#This Row],[Q1]]-(2*stats[[#This Row],[IQR]])),"")</f>
        <v>8.8091563763252145E-4</v>
      </c>
    </row>
    <row r="1895" spans="1:12" x14ac:dyDescent="0.25">
      <c r="A1895" s="9">
        <v>44281.406342592592</v>
      </c>
      <c r="B1895" s="10">
        <v>0</v>
      </c>
      <c r="C1895" s="10">
        <v>1</v>
      </c>
      <c r="D1895" s="11">
        <f>SUM(B$2:B1895)</f>
        <v>3</v>
      </c>
      <c r="E1895" s="11">
        <f>SUM(C$2:C1895)</f>
        <v>1894</v>
      </c>
      <c r="F1895" s="12">
        <f>IF(stats[[#This Row],[Datetime]],stats[[#This Row],[Total Clear]]/stats[[#This Row],[Total Runs]],NA())</f>
        <v>1.5839493136219642E-3</v>
      </c>
      <c r="G1895" s="2">
        <f t="shared" si="93"/>
        <v>0</v>
      </c>
      <c r="H1895" s="3">
        <f>IFERROR(stats[[#This Row],[Datetime]]-A1894,"")</f>
        <v>8.7962963152676821E-4</v>
      </c>
      <c r="I1895" s="3">
        <f t="shared" si="94"/>
        <v>8.5648148524342105E-4</v>
      </c>
      <c r="J1895" s="3">
        <f t="shared" si="95"/>
        <v>9.0567129700502846E-4</v>
      </c>
      <c r="K1895" s="3">
        <f>IFERROR(stats[[#This Row],[Q3]]-stats[[#This Row],[Q1]],"")</f>
        <v>4.9189811761607416E-5</v>
      </c>
      <c r="L1895" s="3">
        <f>IFERROR(AVERAGEIFS(H1876:H1895, H1876:H1895, "&lt;" &amp; stats[[#This Row],[Q3]]+(2*stats[[#This Row],[IQR]]), H1876:H1895, "&gt;" &amp; stats[[#This Row],[Q1]]-(2*stats[[#This Row],[IQR]])),"")</f>
        <v>8.8220164616359398E-4</v>
      </c>
    </row>
    <row r="1896" spans="1:12" x14ac:dyDescent="0.25">
      <c r="A1896" s="9">
        <v>44281.407314814816</v>
      </c>
      <c r="B1896" s="10">
        <v>0</v>
      </c>
      <c r="C1896" s="10">
        <v>1</v>
      </c>
      <c r="D1896" s="11">
        <f>SUM(B$2:B1896)</f>
        <v>3</v>
      </c>
      <c r="E1896" s="11">
        <f>SUM(C$2:C1896)</f>
        <v>1895</v>
      </c>
      <c r="F1896" s="12">
        <f>IF(stats[[#This Row],[Datetime]],stats[[#This Row],[Total Clear]]/stats[[#This Row],[Total Runs]],NA())</f>
        <v>1.5831134564643799E-3</v>
      </c>
      <c r="G1896" s="2">
        <f t="shared" si="93"/>
        <v>0</v>
      </c>
      <c r="H1896" s="3">
        <f>IFERROR(stats[[#This Row],[Datetime]]-A1895,"")</f>
        <v>9.7222222393611446E-4</v>
      </c>
      <c r="I1896" s="3">
        <f t="shared" si="94"/>
        <v>8.5648148524342105E-4</v>
      </c>
      <c r="J1896" s="3">
        <f t="shared" si="95"/>
        <v>9.0567129700502846E-4</v>
      </c>
      <c r="K1896" s="3">
        <f>IFERROR(stats[[#This Row],[Q3]]-stats[[#This Row],[Q1]],"")</f>
        <v>4.9189811761607416E-5</v>
      </c>
      <c r="L1896" s="3">
        <f>IFERROR(AVERAGEIFS(H1877:H1896, H1877:H1896, "&lt;" &amp; stats[[#This Row],[Q3]]+(2*stats[[#This Row],[IQR]]), H1877:H1896, "&gt;" &amp; stats[[#This Row],[Q1]]-(2*stats[[#This Row],[IQR]])),"")</f>
        <v>8.8693957130951608E-4</v>
      </c>
    </row>
    <row r="1897" spans="1:12" x14ac:dyDescent="0.25">
      <c r="A1897" s="9">
        <v>44281.408229166664</v>
      </c>
      <c r="B1897" s="10">
        <v>0</v>
      </c>
      <c r="C1897" s="10">
        <v>1</v>
      </c>
      <c r="D1897" s="11">
        <f>SUM(B$2:B1897)</f>
        <v>3</v>
      </c>
      <c r="E1897" s="11">
        <f>SUM(C$2:C1897)</f>
        <v>1896</v>
      </c>
      <c r="F1897" s="12">
        <f>IF(stats[[#This Row],[Datetime]],stats[[#This Row],[Total Clear]]/stats[[#This Row],[Total Runs]],NA())</f>
        <v>1.5822784810126582E-3</v>
      </c>
      <c r="G1897" s="2">
        <f t="shared" si="93"/>
        <v>0</v>
      </c>
      <c r="H1897" s="3">
        <f>IFERROR(stats[[#This Row],[Datetime]]-A1896,"")</f>
        <v>9.1435184731381014E-4</v>
      </c>
      <c r="I1897" s="3">
        <f t="shared" si="94"/>
        <v>8.6516203737119213E-4</v>
      </c>
      <c r="J1897" s="3">
        <f t="shared" si="95"/>
        <v>9.1435184913279954E-4</v>
      </c>
      <c r="K1897" s="3">
        <f>IFERROR(stats[[#This Row],[Q3]]-stats[[#This Row],[Q1]],"")</f>
        <v>4.9189811761607416E-5</v>
      </c>
      <c r="L1897" s="3">
        <f>IFERROR(AVERAGEIFS(H1878:H1897, H1878:H1897, "&lt;" &amp; stats[[#This Row],[Q3]]+(2*stats[[#This Row],[IQR]]), H1878:H1897, "&gt;" &amp; stats[[#This Row],[Q1]]-(2*stats[[#This Row],[IQR]])),"")</f>
        <v>8.9242202719967613E-4</v>
      </c>
    </row>
    <row r="1898" spans="1:12" x14ac:dyDescent="0.25">
      <c r="A1898" s="9">
        <v>44281.409166666665</v>
      </c>
      <c r="B1898" s="10">
        <v>0</v>
      </c>
      <c r="C1898" s="10">
        <v>1</v>
      </c>
      <c r="D1898" s="11">
        <f>SUM(B$2:B1898)</f>
        <v>3</v>
      </c>
      <c r="E1898" s="11">
        <f>SUM(C$2:C1898)</f>
        <v>1897</v>
      </c>
      <c r="F1898" s="12">
        <f>IF(stats[[#This Row],[Datetime]],stats[[#This Row],[Total Clear]]/stats[[#This Row],[Total Runs]],NA())</f>
        <v>1.5814443858724301E-3</v>
      </c>
      <c r="G1898" s="2">
        <f t="shared" si="93"/>
        <v>0</v>
      </c>
      <c r="H1898" s="3">
        <f>IFERROR(stats[[#This Row],[Datetime]]-A1897,"")</f>
        <v>9.3750000087311491E-4</v>
      </c>
      <c r="I1898" s="3">
        <f t="shared" si="94"/>
        <v>8.6516203737119213E-4</v>
      </c>
      <c r="J1898" s="3">
        <f t="shared" si="95"/>
        <v>9.2013889116060454E-4</v>
      </c>
      <c r="K1898" s="3">
        <f>IFERROR(stats[[#This Row],[Q3]]-stats[[#This Row],[Q1]],"")</f>
        <v>5.4976853789412417E-5</v>
      </c>
      <c r="L1898" s="3">
        <f>IFERROR(AVERAGEIFS(H1879:H1898, H1879:H1898, "&lt;" &amp; stats[[#This Row],[Q3]]+(2*stats[[#This Row],[IQR]]), H1879:H1898, "&gt;" &amp; stats[[#This Row],[Q1]]-(2*stats[[#This Row],[IQR]])),"")</f>
        <v>9.0046296281798277E-4</v>
      </c>
    </row>
    <row r="1899" spans="1:12" x14ac:dyDescent="0.25">
      <c r="A1899" s="9">
        <v>44281.410092592596</v>
      </c>
      <c r="B1899" s="10">
        <v>0</v>
      </c>
      <c r="C1899" s="10">
        <v>1</v>
      </c>
      <c r="D1899" s="11">
        <f>SUM(B$2:B1899)</f>
        <v>3</v>
      </c>
      <c r="E1899" s="11">
        <f>SUM(C$2:C1899)</f>
        <v>1898</v>
      </c>
      <c r="F1899" s="12">
        <f>IF(stats[[#This Row],[Datetime]],stats[[#This Row],[Total Clear]]/stats[[#This Row],[Total Runs]],NA())</f>
        <v>1.5806111696522655E-3</v>
      </c>
      <c r="G1899" s="2">
        <f t="shared" si="93"/>
        <v>0</v>
      </c>
      <c r="H1899" s="3">
        <f>IFERROR(stats[[#This Row],[Datetime]]-A1898,"")</f>
        <v>9.2592593136942014E-4</v>
      </c>
      <c r="I1899" s="3">
        <f t="shared" si="94"/>
        <v>8.6516203737119213E-4</v>
      </c>
      <c r="J1899" s="3">
        <f t="shared" si="95"/>
        <v>9.1724537378468085E-4</v>
      </c>
      <c r="K1899" s="3">
        <f>IFERROR(stats[[#This Row],[Q3]]-stats[[#This Row],[Q1]],"")</f>
        <v>5.2083336413488723E-5</v>
      </c>
      <c r="L1899" s="3">
        <f>IFERROR(AVERAGEIFS(H1880:H1899, H1880:H1899, "&lt;" &amp; stats[[#This Row],[Q3]]+(2*stats[[#This Row],[IQR]]), H1880:H1899, "&gt;" &amp; stats[[#This Row],[Q1]]-(2*stats[[#This Row],[IQR]])),"")</f>
        <v>8.9930555586761331E-4</v>
      </c>
    </row>
    <row r="1900" spans="1:12" x14ac:dyDescent="0.25">
      <c r="A1900" s="9">
        <v>44281.410925925928</v>
      </c>
      <c r="B1900" s="10">
        <v>0</v>
      </c>
      <c r="C1900" s="10">
        <v>1</v>
      </c>
      <c r="D1900" s="11">
        <f>SUM(B$2:B1900)</f>
        <v>3</v>
      </c>
      <c r="E1900" s="11">
        <f>SUM(C$2:C1900)</f>
        <v>1899</v>
      </c>
      <c r="F1900" s="12">
        <f>IF(stats[[#This Row],[Datetime]],stats[[#This Row],[Total Clear]]/stats[[#This Row],[Total Runs]],NA())</f>
        <v>1.5797788309636651E-3</v>
      </c>
      <c r="G1900" s="2">
        <f t="shared" si="93"/>
        <v>0</v>
      </c>
      <c r="H1900" s="3">
        <f>IFERROR(stats[[#This Row],[Datetime]]-A1899,"")</f>
        <v>8.3333333168411627E-4</v>
      </c>
      <c r="I1900" s="3">
        <f t="shared" si="94"/>
        <v>8.6516203737119213E-4</v>
      </c>
      <c r="J1900" s="3">
        <f t="shared" si="95"/>
        <v>9.1724537378468085E-4</v>
      </c>
      <c r="K1900" s="3">
        <f>IFERROR(stats[[#This Row],[Q3]]-stats[[#This Row],[Q1]],"")</f>
        <v>5.2083336413488723E-5</v>
      </c>
      <c r="L1900" s="3">
        <f>IFERROR(AVERAGEIFS(H1881:H1900, H1881:H1900, "&lt;" &amp; stats[[#This Row],[Q3]]+(2*stats[[#This Row],[IQR]]), H1881:H1900, "&gt;" &amp; stats[[#This Row],[Q1]]-(2*stats[[#This Row],[IQR]])),"")</f>
        <v>8.9872685202863067E-4</v>
      </c>
    </row>
    <row r="1901" spans="1:12" x14ac:dyDescent="0.25">
      <c r="A1901" s="9">
        <v>44281.411874999998</v>
      </c>
      <c r="B1901" s="10">
        <v>0</v>
      </c>
      <c r="C1901" s="10">
        <v>1</v>
      </c>
      <c r="D1901" s="11">
        <f>SUM(B$2:B1901)</f>
        <v>3</v>
      </c>
      <c r="E1901" s="11">
        <f>SUM(C$2:C1901)</f>
        <v>1900</v>
      </c>
      <c r="F1901" s="12">
        <f>IF(stats[[#This Row],[Datetime]],stats[[#This Row],[Total Clear]]/stats[[#This Row],[Total Runs]],NA())</f>
        <v>1.5789473684210526E-3</v>
      </c>
      <c r="G1901" s="2">
        <f t="shared" si="93"/>
        <v>0</v>
      </c>
      <c r="H1901" s="3">
        <f>IFERROR(stats[[#This Row],[Datetime]]-A1900,"")</f>
        <v>9.4907407037680969E-4</v>
      </c>
      <c r="I1901" s="3">
        <f t="shared" si="94"/>
        <v>8.6516203737119213E-4</v>
      </c>
      <c r="J1901" s="3">
        <f t="shared" si="95"/>
        <v>9.2881944874534383E-4</v>
      </c>
      <c r="K1901" s="3">
        <f>IFERROR(stats[[#This Row],[Q3]]-stats[[#This Row],[Q1]],"")</f>
        <v>6.3657411374151707E-5</v>
      </c>
      <c r="L1901" s="3">
        <f>IFERROR(AVERAGEIFS(H1882:H1901, H1882:H1901, "&lt;" &amp; stats[[#This Row],[Q3]]+(2*stats[[#This Row],[IQR]]), H1882:H1901, "&gt;" &amp; stats[[#This Row],[Q1]]-(2*stats[[#This Row],[IQR]])),"")</f>
        <v>9.0277777781011537E-4</v>
      </c>
    </row>
    <row r="1902" spans="1:12" x14ac:dyDescent="0.25">
      <c r="A1902" s="9">
        <v>44281.412719907406</v>
      </c>
      <c r="B1902" s="10">
        <v>0</v>
      </c>
      <c r="C1902" s="10">
        <v>1</v>
      </c>
      <c r="D1902" s="11">
        <f>SUM(B$2:B1902)</f>
        <v>3</v>
      </c>
      <c r="E1902" s="11">
        <f>SUM(C$2:C1902)</f>
        <v>1901</v>
      </c>
      <c r="F1902" s="12">
        <f>IF(stats[[#This Row],[Datetime]],stats[[#This Row],[Total Clear]]/stats[[#This Row],[Total Runs]],NA())</f>
        <v>1.5781167806417674E-3</v>
      </c>
      <c r="G1902" s="2">
        <f t="shared" si="93"/>
        <v>0</v>
      </c>
      <c r="H1902" s="3">
        <f>IFERROR(stats[[#This Row],[Datetime]]-A1901,"")</f>
        <v>8.4490740846376866E-4</v>
      </c>
      <c r="I1902" s="3">
        <f t="shared" si="94"/>
        <v>8.5648148524342105E-4</v>
      </c>
      <c r="J1902" s="3">
        <f t="shared" si="95"/>
        <v>9.2881944874534383E-4</v>
      </c>
      <c r="K1902" s="3">
        <f>IFERROR(stats[[#This Row],[Q3]]-stats[[#This Row],[Q1]],"")</f>
        <v>7.2337963501922786E-5</v>
      </c>
      <c r="L1902" s="3">
        <f>IFERROR(AVERAGEIFS(H1883:H1902, H1883:H1902, "&lt;" &amp; stats[[#This Row],[Q3]]+(2*stats[[#This Row],[IQR]]), H1883:H1902, "&gt;" &amp; stats[[#This Row],[Q1]]-(2*stats[[#This Row],[IQR]])),"")</f>
        <v>9.0162037049594805E-4</v>
      </c>
    </row>
    <row r="1903" spans="1:12" x14ac:dyDescent="0.25">
      <c r="A1903" s="9">
        <v>44281.413587962961</v>
      </c>
      <c r="B1903" s="10">
        <v>0</v>
      </c>
      <c r="C1903" s="10">
        <v>1</v>
      </c>
      <c r="D1903" s="11">
        <f>SUM(B$2:B1903)</f>
        <v>3</v>
      </c>
      <c r="E1903" s="11">
        <f>SUM(C$2:C1903)</f>
        <v>1902</v>
      </c>
      <c r="F1903" s="12">
        <f>IF(stats[[#This Row],[Datetime]],stats[[#This Row],[Total Clear]]/stats[[#This Row],[Total Runs]],NA())</f>
        <v>1.5772870662460567E-3</v>
      </c>
      <c r="G1903" s="2">
        <f t="shared" si="93"/>
        <v>0</v>
      </c>
      <c r="H1903" s="3">
        <f>IFERROR(stats[[#This Row],[Datetime]]-A1902,"")</f>
        <v>8.6805555474711582E-4</v>
      </c>
      <c r="I1903" s="3">
        <f t="shared" si="94"/>
        <v>8.5648148524342105E-4</v>
      </c>
      <c r="J1903" s="3">
        <f t="shared" si="95"/>
        <v>9.2881944874534383E-4</v>
      </c>
      <c r="K1903" s="3">
        <f>IFERROR(stats[[#This Row],[Q3]]-stats[[#This Row],[Q1]],"")</f>
        <v>7.2337963501922786E-5</v>
      </c>
      <c r="L1903" s="3">
        <f>IFERROR(AVERAGEIFS(H1884:H1903, H1884:H1903, "&lt;" &amp; stats[[#This Row],[Q3]]+(2*stats[[#This Row],[IQR]]), H1884:H1903, "&gt;" &amp; stats[[#This Row],[Q1]]-(2*stats[[#This Row],[IQR]])),"")</f>
        <v>8.9988425934279799E-4</v>
      </c>
    </row>
    <row r="1904" spans="1:12" x14ac:dyDescent="0.25">
      <c r="A1904" s="9">
        <v>44281.414502314816</v>
      </c>
      <c r="B1904" s="10">
        <v>0</v>
      </c>
      <c r="C1904" s="10">
        <v>1</v>
      </c>
      <c r="D1904" s="11">
        <f>SUM(B$2:B1904)</f>
        <v>3</v>
      </c>
      <c r="E1904" s="11">
        <f>SUM(C$2:C1904)</f>
        <v>1903</v>
      </c>
      <c r="F1904" s="12">
        <f>IF(stats[[#This Row],[Datetime]],stats[[#This Row],[Total Clear]]/stats[[#This Row],[Total Runs]],NA())</f>
        <v>1.5764582238570678E-3</v>
      </c>
      <c r="G1904" s="2">
        <f t="shared" si="93"/>
        <v>0</v>
      </c>
      <c r="H1904" s="3">
        <f>IFERROR(stats[[#This Row],[Datetime]]-A1903,"")</f>
        <v>9.1435185458976775E-4</v>
      </c>
      <c r="I1904" s="3">
        <f t="shared" si="94"/>
        <v>8.5648148524342105E-4</v>
      </c>
      <c r="J1904" s="3">
        <f t="shared" si="95"/>
        <v>9.2881944874534383E-4</v>
      </c>
      <c r="K1904" s="3">
        <f>IFERROR(stats[[#This Row],[Q3]]-stats[[#This Row],[Q1]],"")</f>
        <v>7.2337963501922786E-5</v>
      </c>
      <c r="L1904" s="3">
        <f>IFERROR(AVERAGEIFS(H1885:H1904, H1885:H1904, "&lt;" &amp; stats[[#This Row],[Q3]]+(2*stats[[#This Row],[IQR]]), H1885:H1904, "&gt;" &amp; stats[[#This Row],[Q1]]-(2*stats[[#This Row],[IQR]])),"")</f>
        <v>9.0104166665696541E-4</v>
      </c>
    </row>
    <row r="1905" spans="1:12" x14ac:dyDescent="0.25">
      <c r="A1905" s="9">
        <v>44281.415393518517</v>
      </c>
      <c r="B1905" s="10">
        <v>0</v>
      </c>
      <c r="C1905" s="10">
        <v>1</v>
      </c>
      <c r="D1905" s="11">
        <f>SUM(B$2:B1905)</f>
        <v>3</v>
      </c>
      <c r="E1905" s="11">
        <f>SUM(C$2:C1905)</f>
        <v>1904</v>
      </c>
      <c r="F1905" s="12">
        <f>IF(stats[[#This Row],[Datetime]],stats[[#This Row],[Total Clear]]/stats[[#This Row],[Total Runs]],NA())</f>
        <v>1.5756302521008404E-3</v>
      </c>
      <c r="G1905" s="2">
        <f t="shared" si="93"/>
        <v>0</v>
      </c>
      <c r="H1905" s="3">
        <f>IFERROR(stats[[#This Row],[Datetime]]-A1904,"")</f>
        <v>8.9120370103046298E-4</v>
      </c>
      <c r="I1905" s="3">
        <f t="shared" si="94"/>
        <v>8.6516203737119213E-4</v>
      </c>
      <c r="J1905" s="3">
        <f t="shared" si="95"/>
        <v>9.2881944874534383E-4</v>
      </c>
      <c r="K1905" s="3">
        <f>IFERROR(stats[[#This Row],[Q3]]-stats[[#This Row],[Q1]],"")</f>
        <v>6.3657411374151707E-5</v>
      </c>
      <c r="L1905" s="3">
        <f>IFERROR(AVERAGEIFS(H1886:H1905, H1886:H1905, "&lt;" &amp; stats[[#This Row],[Q3]]+(2*stats[[#This Row],[IQR]]), H1886:H1905, "&gt;" &amp; stats[[#This Row],[Q1]]-(2*stats[[#This Row],[IQR]])),"")</f>
        <v>9.0393518512428268E-4</v>
      </c>
    </row>
    <row r="1906" spans="1:12" x14ac:dyDescent="0.25">
      <c r="A1906" s="9">
        <v>44281.416296296295</v>
      </c>
      <c r="B1906" s="10">
        <v>0</v>
      </c>
      <c r="C1906" s="10">
        <v>1</v>
      </c>
      <c r="D1906" s="11">
        <f>SUM(B$2:B1906)</f>
        <v>3</v>
      </c>
      <c r="E1906" s="11">
        <f>SUM(C$2:C1906)</f>
        <v>1905</v>
      </c>
      <c r="F1906" s="12">
        <f>IF(stats[[#This Row],[Datetime]],stats[[#This Row],[Total Clear]]/stats[[#This Row],[Total Runs]],NA())</f>
        <v>1.5748031496062992E-3</v>
      </c>
      <c r="G1906" s="2">
        <f t="shared" si="93"/>
        <v>0</v>
      </c>
      <c r="H1906" s="3">
        <f>IFERROR(stats[[#This Row],[Datetime]]-A1905,"")</f>
        <v>9.0277777781011537E-4</v>
      </c>
      <c r="I1906" s="3">
        <f t="shared" si="94"/>
        <v>8.6516203737119213E-4</v>
      </c>
      <c r="J1906" s="3">
        <f t="shared" si="95"/>
        <v>9.2881944874534383E-4</v>
      </c>
      <c r="K1906" s="3">
        <f>IFERROR(stats[[#This Row],[Q3]]-stats[[#This Row],[Q1]],"")</f>
        <v>6.3657411374151707E-5</v>
      </c>
      <c r="L1906" s="3">
        <f>IFERROR(AVERAGEIFS(H1887:H1906, H1887:H1906, "&lt;" &amp; stats[[#This Row],[Q3]]+(2*stats[[#This Row],[IQR]]), H1887:H1906, "&gt;" &amp; stats[[#This Row],[Q1]]-(2*stats[[#This Row],[IQR]])),"")</f>
        <v>9.0393518512428268E-4</v>
      </c>
    </row>
    <row r="1907" spans="1:12" x14ac:dyDescent="0.25">
      <c r="A1907" s="9">
        <v>44281.417175925926</v>
      </c>
      <c r="B1907" s="10">
        <v>0</v>
      </c>
      <c r="C1907" s="10">
        <v>1</v>
      </c>
      <c r="D1907" s="11">
        <f>SUM(B$2:B1907)</f>
        <v>3</v>
      </c>
      <c r="E1907" s="11">
        <f>SUM(C$2:C1907)</f>
        <v>1906</v>
      </c>
      <c r="F1907" s="12">
        <f>IF(stats[[#This Row],[Datetime]],stats[[#This Row],[Total Clear]]/stats[[#This Row],[Total Runs]],NA())</f>
        <v>1.5739769150052466E-3</v>
      </c>
      <c r="G1907" s="2">
        <f t="shared" si="93"/>
        <v>0</v>
      </c>
      <c r="H1907" s="3">
        <f>IFERROR(stats[[#This Row],[Datetime]]-A1906,"")</f>
        <v>8.7962963152676821E-4</v>
      </c>
      <c r="I1907" s="3">
        <f t="shared" si="94"/>
        <v>8.6516203737119213E-4</v>
      </c>
      <c r="J1907" s="3">
        <f t="shared" si="95"/>
        <v>9.1724537378468085E-4</v>
      </c>
      <c r="K1907" s="3">
        <f>IFERROR(stats[[#This Row],[Q3]]-stats[[#This Row],[Q1]],"")</f>
        <v>5.2083336413488723E-5</v>
      </c>
      <c r="L1907" s="3">
        <f>IFERROR(AVERAGEIFS(H1888:H1907, H1888:H1907, "&lt;" &amp; stats[[#This Row],[Q3]]+(2*stats[[#This Row],[IQR]]), H1888:H1907, "&gt;" &amp; stats[[#This Row],[Q1]]-(2*stats[[#This Row],[IQR]])),"")</f>
        <v>8.9699074087548072E-4</v>
      </c>
    </row>
    <row r="1908" spans="1:12" x14ac:dyDescent="0.25">
      <c r="A1908" s="9">
        <v>44281.41814814815</v>
      </c>
      <c r="B1908" s="10">
        <v>0</v>
      </c>
      <c r="C1908" s="10">
        <v>1</v>
      </c>
      <c r="D1908" s="11">
        <f>SUM(B$2:B1908)</f>
        <v>3</v>
      </c>
      <c r="E1908" s="11">
        <f>SUM(C$2:C1908)</f>
        <v>1907</v>
      </c>
      <c r="F1908" s="12">
        <f>IF(stats[[#This Row],[Datetime]],stats[[#This Row],[Total Clear]]/stats[[#This Row],[Total Runs]],NA())</f>
        <v>1.5731515469323545E-3</v>
      </c>
      <c r="G1908" s="2">
        <f t="shared" si="93"/>
        <v>0</v>
      </c>
      <c r="H1908" s="3">
        <f>IFERROR(stats[[#This Row],[Datetime]]-A1907,"")</f>
        <v>9.7222222393611446E-4</v>
      </c>
      <c r="I1908" s="3">
        <f t="shared" si="94"/>
        <v>8.6516203737119213E-4</v>
      </c>
      <c r="J1908" s="3">
        <f t="shared" si="95"/>
        <v>9.2881944874534383E-4</v>
      </c>
      <c r="K1908" s="3">
        <f>IFERROR(stats[[#This Row],[Q3]]-stats[[#This Row],[Q1]],"")</f>
        <v>6.3657411374151707E-5</v>
      </c>
      <c r="L1908" s="3">
        <f>IFERROR(AVERAGEIFS(H1889:H1908, H1889:H1908, "&lt;" &amp; stats[[#This Row],[Q3]]+(2*stats[[#This Row],[IQR]]), H1889:H1908, "&gt;" &amp; stats[[#This Row],[Q1]]-(2*stats[[#This Row],[IQR]])),"")</f>
        <v>9.0046296318178063E-4</v>
      </c>
    </row>
    <row r="1909" spans="1:12" x14ac:dyDescent="0.25">
      <c r="A1909" s="9">
        <v>44281.41909722222</v>
      </c>
      <c r="B1909" s="10">
        <v>0</v>
      </c>
      <c r="C1909" s="10">
        <v>1</v>
      </c>
      <c r="D1909" s="11">
        <f>SUM(B$2:B1909)</f>
        <v>3</v>
      </c>
      <c r="E1909" s="11">
        <f>SUM(C$2:C1909)</f>
        <v>1908</v>
      </c>
      <c r="F1909" s="12">
        <f>IF(stats[[#This Row],[Datetime]],stats[[#This Row],[Total Clear]]/stats[[#This Row],[Total Runs]],NA())</f>
        <v>1.5723270440251573E-3</v>
      </c>
      <c r="G1909" s="2">
        <f t="shared" si="93"/>
        <v>0</v>
      </c>
      <c r="H1909" s="3">
        <f>IFERROR(stats[[#This Row],[Datetime]]-A1908,"")</f>
        <v>9.4907407037680969E-4</v>
      </c>
      <c r="I1909" s="3">
        <f t="shared" si="94"/>
        <v>8.767361068748869E-4</v>
      </c>
      <c r="J1909" s="3">
        <f t="shared" si="95"/>
        <v>9.4039351824903861E-4</v>
      </c>
      <c r="K1909" s="3">
        <f>IFERROR(stats[[#This Row],[Q3]]-stats[[#This Row],[Q1]],"")</f>
        <v>6.3657411374151707E-5</v>
      </c>
      <c r="L1909" s="3">
        <f>IFERROR(AVERAGEIFS(H1890:H1909, H1890:H1909, "&lt;" &amp; stats[[#This Row],[Q3]]+(2*stats[[#This Row],[IQR]]), H1890:H1909, "&gt;" &amp; stats[[#This Row],[Q1]]-(2*stats[[#This Row],[IQR]])),"")</f>
        <v>9.050925924384501E-4</v>
      </c>
    </row>
    <row r="1910" spans="1:12" x14ac:dyDescent="0.25">
      <c r="A1910" s="9">
        <v>44281.420011574075</v>
      </c>
      <c r="B1910" s="10">
        <v>0</v>
      </c>
      <c r="C1910" s="10">
        <v>1</v>
      </c>
      <c r="D1910" s="11">
        <f>SUM(B$2:B1910)</f>
        <v>3</v>
      </c>
      <c r="E1910" s="11">
        <f>SUM(C$2:C1910)</f>
        <v>1909</v>
      </c>
      <c r="F1910" s="12">
        <f>IF(stats[[#This Row],[Datetime]],stats[[#This Row],[Total Clear]]/stats[[#This Row],[Total Runs]],NA())</f>
        <v>1.5715034049240441E-3</v>
      </c>
      <c r="G1910" s="2">
        <f t="shared" si="93"/>
        <v>0</v>
      </c>
      <c r="H1910" s="3">
        <f>IFERROR(stats[[#This Row],[Datetime]]-A1909,"")</f>
        <v>9.1435185458976775E-4</v>
      </c>
      <c r="I1910" s="3">
        <f t="shared" si="94"/>
        <v>8.796296297077788E-4</v>
      </c>
      <c r="J1910" s="3">
        <f t="shared" si="95"/>
        <v>9.4039351824903861E-4</v>
      </c>
      <c r="K1910" s="3">
        <f>IFERROR(stats[[#This Row],[Q3]]-stats[[#This Row],[Q1]],"")</f>
        <v>6.0763888541259803E-5</v>
      </c>
      <c r="L1910" s="3">
        <f>IFERROR(AVERAGEIFS(H1891:H1910, H1891:H1910, "&lt;" &amp; stats[[#This Row],[Q3]]+(2*stats[[#This Row],[IQR]]), H1891:H1910, "&gt;" &amp; stats[[#This Row],[Q1]]-(2*stats[[#This Row],[IQR]])),"")</f>
        <v>9.0856481474475002E-4</v>
      </c>
    </row>
    <row r="1911" spans="1:12" x14ac:dyDescent="0.25">
      <c r="A1911" s="9">
        <v>44281.421041666668</v>
      </c>
      <c r="B1911" s="10">
        <v>0</v>
      </c>
      <c r="C1911" s="10">
        <v>1</v>
      </c>
      <c r="D1911" s="11">
        <f>SUM(B$2:B1911)</f>
        <v>3</v>
      </c>
      <c r="E1911" s="11">
        <f>SUM(C$2:C1911)</f>
        <v>1910</v>
      </c>
      <c r="F1911" s="12">
        <f>IF(stats[[#This Row],[Datetime]],stats[[#This Row],[Total Clear]]/stats[[#This Row],[Total Runs]],NA())</f>
        <v>1.5706806282722514E-3</v>
      </c>
      <c r="G1911" s="2">
        <f t="shared" si="93"/>
        <v>0</v>
      </c>
      <c r="H1911" s="3">
        <f>IFERROR(stats[[#This Row],[Datetime]]-A1910,"")</f>
        <v>1.0300925932824612E-3</v>
      </c>
      <c r="I1911" s="3">
        <f t="shared" si="94"/>
        <v>8.7962963152676821E-4</v>
      </c>
      <c r="J1911" s="3">
        <f t="shared" si="95"/>
        <v>9.4907407037680969E-4</v>
      </c>
      <c r="K1911" s="3">
        <f>IFERROR(stats[[#This Row],[Q3]]-stats[[#This Row],[Q1]],"")</f>
        <v>6.9444438850041479E-5</v>
      </c>
      <c r="L1911" s="3">
        <f>IFERROR(AVERAGEIFS(H1892:H1911, H1892:H1911, "&lt;" &amp; stats[[#This Row],[Q3]]+(2*stats[[#This Row],[IQR]]), H1892:H1911, "&gt;" &amp; stats[[#This Row],[Q1]]-(2*stats[[#This Row],[IQR]])),"")</f>
        <v>9.1608796319633259E-4</v>
      </c>
    </row>
    <row r="1912" spans="1:12" x14ac:dyDescent="0.25">
      <c r="A1912" s="9">
        <v>44281.422013888892</v>
      </c>
      <c r="B1912" s="10">
        <v>0</v>
      </c>
      <c r="C1912" s="10">
        <v>1</v>
      </c>
      <c r="D1912" s="11">
        <f>SUM(B$2:B1912)</f>
        <v>3</v>
      </c>
      <c r="E1912" s="11">
        <f>SUM(C$2:C1912)</f>
        <v>1911</v>
      </c>
      <c r="F1912" s="12">
        <f>IF(stats[[#This Row],[Datetime]],stats[[#This Row],[Total Clear]]/stats[[#This Row],[Total Runs]],NA())</f>
        <v>1.5698587127158557E-3</v>
      </c>
      <c r="G1912" s="2">
        <f t="shared" si="93"/>
        <v>0</v>
      </c>
      <c r="H1912" s="3">
        <f>IFERROR(stats[[#This Row],[Datetime]]-A1911,"")</f>
        <v>9.7222222393611446E-4</v>
      </c>
      <c r="I1912" s="3">
        <f t="shared" si="94"/>
        <v>8.7962963152676821E-4</v>
      </c>
      <c r="J1912" s="3">
        <f t="shared" si="95"/>
        <v>9.5486110694764648E-4</v>
      </c>
      <c r="K1912" s="3">
        <f>IFERROR(stats[[#This Row],[Q3]]-stats[[#This Row],[Q1]],"")</f>
        <v>7.5231475420878269E-5</v>
      </c>
      <c r="L1912" s="3">
        <f>IFERROR(AVERAGEIFS(H1893:H1912, H1893:H1912, "&lt;" &amp; stats[[#This Row],[Q3]]+(2*stats[[#This Row],[IQR]]), H1893:H1912, "&gt;" &amp; stats[[#This Row],[Q1]]-(2*stats[[#This Row],[IQR]])),"")</f>
        <v>9.1898148166364986E-4</v>
      </c>
    </row>
    <row r="1913" spans="1:12" x14ac:dyDescent="0.25">
      <c r="A1913" s="9">
        <v>44281.422939814816</v>
      </c>
      <c r="B1913" s="10">
        <v>0</v>
      </c>
      <c r="C1913" s="10">
        <v>1</v>
      </c>
      <c r="D1913" s="11">
        <f>SUM(B$2:B1913)</f>
        <v>3</v>
      </c>
      <c r="E1913" s="11">
        <f>SUM(C$2:C1913)</f>
        <v>1912</v>
      </c>
      <c r="F1913" s="12">
        <f>IF(stats[[#This Row],[Datetime]],stats[[#This Row],[Total Clear]]/stats[[#This Row],[Total Runs]],NA())</f>
        <v>1.5690376569037657E-3</v>
      </c>
      <c r="G1913" s="2">
        <f t="shared" si="93"/>
        <v>0</v>
      </c>
      <c r="H1913" s="3">
        <f>IFERROR(stats[[#This Row],[Datetime]]-A1912,"")</f>
        <v>9.2592592409346253E-4</v>
      </c>
      <c r="I1913" s="3">
        <f t="shared" si="94"/>
        <v>8.8831018365453929E-4</v>
      </c>
      <c r="J1913" s="3">
        <f t="shared" si="95"/>
        <v>9.5486110694764648E-4</v>
      </c>
      <c r="K1913" s="3">
        <f>IFERROR(stats[[#This Row],[Q3]]-stats[[#This Row],[Q1]],"")</f>
        <v>6.6550923293107189E-5</v>
      </c>
      <c r="L1913" s="3">
        <f>IFERROR(AVERAGEIFS(H1894:H1913, H1894:H1913, "&lt;" &amp; stats[[#This Row],[Q3]]+(2*stats[[#This Row],[IQR]]), H1894:H1913, "&gt;" &amp; stats[[#This Row],[Q1]]-(2*stats[[#This Row],[IQR]])),"")</f>
        <v>9.2245370360615202E-4</v>
      </c>
    </row>
    <row r="1914" spans="1:12" x14ac:dyDescent="0.25">
      <c r="A1914" s="9">
        <v>44281.42391203704</v>
      </c>
      <c r="B1914" s="10">
        <v>0</v>
      </c>
      <c r="C1914" s="10">
        <v>1</v>
      </c>
      <c r="D1914" s="11">
        <f>SUM(B$2:B1914)</f>
        <v>3</v>
      </c>
      <c r="E1914" s="11">
        <f>SUM(C$2:C1914)</f>
        <v>1913</v>
      </c>
      <c r="F1914" s="12">
        <f>IF(stats[[#This Row],[Datetime]],stats[[#This Row],[Total Clear]]/stats[[#This Row],[Total Runs]],NA())</f>
        <v>1.5682174594877157E-3</v>
      </c>
      <c r="G1914" s="2">
        <f t="shared" si="93"/>
        <v>0</v>
      </c>
      <c r="H1914" s="3">
        <f>IFERROR(stats[[#This Row],[Datetime]]-A1913,"")</f>
        <v>9.7222222393611446E-4</v>
      </c>
      <c r="I1914" s="3">
        <f t="shared" si="94"/>
        <v>8.8831018365453929E-4</v>
      </c>
      <c r="J1914" s="3">
        <f t="shared" si="95"/>
        <v>9.5486110876663588E-4</v>
      </c>
      <c r="K1914" s="3">
        <f>IFERROR(stats[[#This Row],[Q3]]-stats[[#This Row],[Q1]],"")</f>
        <v>6.6550925112096593E-5</v>
      </c>
      <c r="L1914" s="3">
        <f>IFERROR(AVERAGEIFS(H1895:H1914, H1895:H1914, "&lt;" &amp; stats[[#This Row],[Q3]]+(2*stats[[#This Row],[IQR]]), H1895:H1914, "&gt;" &amp; stats[[#This Row],[Q1]]-(2*stats[[#This Row],[IQR]])),"")</f>
        <v>9.2245370396994988E-4</v>
      </c>
    </row>
    <row r="1915" spans="1:12" x14ac:dyDescent="0.25">
      <c r="A1915" s="9">
        <v>44281.425000000003</v>
      </c>
      <c r="B1915" s="10">
        <v>0</v>
      </c>
      <c r="C1915" s="10">
        <v>1</v>
      </c>
      <c r="D1915" s="11">
        <f>SUM(B$2:B1915)</f>
        <v>3</v>
      </c>
      <c r="E1915" s="11">
        <f>SUM(C$2:C1915)</f>
        <v>1914</v>
      </c>
      <c r="F1915" s="12">
        <f>IF(stats[[#This Row],[Datetime]],stats[[#This Row],[Total Clear]]/stats[[#This Row],[Total Runs]],NA())</f>
        <v>1.567398119122257E-3</v>
      </c>
      <c r="G1915" s="2">
        <f t="shared" si="93"/>
        <v>0</v>
      </c>
      <c r="H1915" s="3">
        <f>IFERROR(stats[[#This Row],[Datetime]]-A1914,"")</f>
        <v>1.0879629626288079E-3</v>
      </c>
      <c r="I1915" s="3">
        <f t="shared" si="94"/>
        <v>8.9988425861520227E-4</v>
      </c>
      <c r="J1915" s="3">
        <f t="shared" si="95"/>
        <v>9.7222222393611446E-4</v>
      </c>
      <c r="K1915" s="3">
        <f>IFERROR(stats[[#This Row],[Q3]]-stats[[#This Row],[Q1]],"")</f>
        <v>7.233796532091219E-5</v>
      </c>
      <c r="L1915" s="3">
        <f>IFERROR(AVERAGEIFS(H1896:H1915, H1896:H1915, "&lt;" &amp; stats[[#This Row],[Q3]]+(2*stats[[#This Row],[IQR]]), H1896:H1915, "&gt;" &amp; stats[[#This Row],[Q1]]-(2*stats[[#This Row],[IQR]])),"")</f>
        <v>9.3287037052505186E-4</v>
      </c>
    </row>
    <row r="1916" spans="1:12" x14ac:dyDescent="0.25">
      <c r="A1916" s="9">
        <v>44281.425983796296</v>
      </c>
      <c r="B1916" s="10">
        <v>0</v>
      </c>
      <c r="C1916" s="10">
        <v>1</v>
      </c>
      <c r="D1916" s="11">
        <f>SUM(B$2:B1916)</f>
        <v>3</v>
      </c>
      <c r="E1916" s="11">
        <f>SUM(C$2:C1916)</f>
        <v>1915</v>
      </c>
      <c r="F1916" s="12">
        <f>IF(stats[[#This Row],[Datetime]],stats[[#This Row],[Total Clear]]/stats[[#This Row],[Total Runs]],NA())</f>
        <v>1.566579634464752E-3</v>
      </c>
      <c r="G1916" s="2">
        <f t="shared" si="93"/>
        <v>0</v>
      </c>
      <c r="H1916" s="3">
        <f>IFERROR(stats[[#This Row],[Datetime]]-A1915,"")</f>
        <v>9.8379629343980923E-4</v>
      </c>
      <c r="I1916" s="3">
        <f t="shared" si="94"/>
        <v>8.9988425861520227E-4</v>
      </c>
      <c r="J1916" s="3">
        <f t="shared" si="95"/>
        <v>9.7222222393611446E-4</v>
      </c>
      <c r="K1916" s="3">
        <f>IFERROR(stats[[#This Row],[Q3]]-stats[[#This Row],[Q1]],"")</f>
        <v>7.233796532091219E-5</v>
      </c>
      <c r="L1916" s="3">
        <f>IFERROR(AVERAGEIFS(H1897:H1916, H1897:H1916, "&lt;" &amp; stats[[#This Row],[Q3]]+(2*stats[[#This Row],[IQR]]), H1897:H1916, "&gt;" &amp; stats[[#This Row],[Q1]]-(2*stats[[#This Row],[IQR]])),"")</f>
        <v>9.3344907400023653E-4</v>
      </c>
    </row>
    <row r="1917" spans="1:12" x14ac:dyDescent="0.25">
      <c r="A1917" s="9">
        <v>44281.426944444444</v>
      </c>
      <c r="B1917" s="10">
        <v>0</v>
      </c>
      <c r="C1917" s="10">
        <v>1</v>
      </c>
      <c r="D1917" s="11">
        <f>SUM(B$2:B1917)</f>
        <v>3</v>
      </c>
      <c r="E1917" s="11">
        <f>SUM(C$2:C1917)</f>
        <v>1916</v>
      </c>
      <c r="F1917" s="12">
        <f>IF(stats[[#This Row],[Datetime]],stats[[#This Row],[Total Clear]]/stats[[#This Row],[Total Runs]],NA())</f>
        <v>1.5657620041753654E-3</v>
      </c>
      <c r="G1917" s="2">
        <f t="shared" si="93"/>
        <v>0</v>
      </c>
      <c r="H1917" s="3">
        <f>IFERROR(stats[[#This Row],[Datetime]]-A1916,"")</f>
        <v>9.6064814715646207E-4</v>
      </c>
      <c r="I1917" s="3">
        <f t="shared" si="94"/>
        <v>8.9988425861520227E-4</v>
      </c>
      <c r="J1917" s="3">
        <f t="shared" si="95"/>
        <v>9.7222222393611446E-4</v>
      </c>
      <c r="K1917" s="3">
        <f>IFERROR(stats[[#This Row],[Q3]]-stats[[#This Row],[Q1]],"")</f>
        <v>7.233796532091219E-5</v>
      </c>
      <c r="L1917" s="3">
        <f>IFERROR(AVERAGEIFS(H1898:H1917, H1898:H1917, "&lt;" &amp; stats[[#This Row],[Q3]]+(2*stats[[#This Row],[IQR]]), H1898:H1917, "&gt;" &amp; stats[[#This Row],[Q1]]-(2*stats[[#This Row],[IQR]])),"")</f>
        <v>9.3576388899236913E-4</v>
      </c>
    </row>
    <row r="1918" spans="1:12" x14ac:dyDescent="0.25">
      <c r="A1918" s="9">
        <v>44281.427951388891</v>
      </c>
      <c r="B1918" s="10">
        <v>0</v>
      </c>
      <c r="C1918" s="10">
        <v>1</v>
      </c>
      <c r="D1918" s="11">
        <f>SUM(B$2:B1918)</f>
        <v>3</v>
      </c>
      <c r="E1918" s="11">
        <f>SUM(C$2:C1918)</f>
        <v>1917</v>
      </c>
      <c r="F1918" s="12">
        <f>IF(stats[[#This Row],[Datetime]],stats[[#This Row],[Total Clear]]/stats[[#This Row],[Total Runs]],NA())</f>
        <v>1.5649452269170579E-3</v>
      </c>
      <c r="G1918" s="2">
        <f t="shared" si="93"/>
        <v>0</v>
      </c>
      <c r="H1918" s="3">
        <f>IFERROR(stats[[#This Row],[Datetime]]-A1917,"")</f>
        <v>1.006944446999114E-3</v>
      </c>
      <c r="I1918" s="3">
        <f t="shared" si="94"/>
        <v>8.9988425861520227E-4</v>
      </c>
      <c r="J1918" s="3">
        <f t="shared" si="95"/>
        <v>9.7222222393611446E-4</v>
      </c>
      <c r="K1918" s="3">
        <f>IFERROR(stats[[#This Row],[Q3]]-stats[[#This Row],[Q1]],"")</f>
        <v>7.233796532091219E-5</v>
      </c>
      <c r="L1918" s="3">
        <f>IFERROR(AVERAGEIFS(H1899:H1918, H1899:H1918, "&lt;" &amp; stats[[#This Row],[Q3]]+(2*stats[[#This Row],[IQR]]), H1899:H1918, "&gt;" &amp; stats[[#This Row],[Q1]]-(2*stats[[#This Row],[IQR]])),"")</f>
        <v>9.3923611129866915E-4</v>
      </c>
    </row>
    <row r="1919" spans="1:12" x14ac:dyDescent="0.25">
      <c r="A1919" s="9">
        <v>44281.428831018522</v>
      </c>
      <c r="B1919" s="10">
        <v>0</v>
      </c>
      <c r="C1919" s="10">
        <v>1</v>
      </c>
      <c r="D1919" s="11">
        <f>SUM(B$2:B1919)</f>
        <v>3</v>
      </c>
      <c r="E1919" s="11">
        <f>SUM(C$2:C1919)</f>
        <v>1918</v>
      </c>
      <c r="F1919" s="12">
        <f>IF(stats[[#This Row],[Datetime]],stats[[#This Row],[Total Clear]]/stats[[#This Row],[Total Runs]],NA())</f>
        <v>1.5641293013555788E-3</v>
      </c>
      <c r="G1919" s="2">
        <f t="shared" si="93"/>
        <v>0</v>
      </c>
      <c r="H1919" s="3">
        <f>IFERROR(stats[[#This Row],[Datetime]]-A1918,"")</f>
        <v>8.7962963152676821E-4</v>
      </c>
      <c r="I1919" s="3">
        <f t="shared" si="94"/>
        <v>8.8831018365453929E-4</v>
      </c>
      <c r="J1919" s="3">
        <f t="shared" si="95"/>
        <v>9.7222222393611446E-4</v>
      </c>
      <c r="K1919" s="3">
        <f>IFERROR(stats[[#This Row],[Q3]]-stats[[#This Row],[Q1]],"")</f>
        <v>8.3912040281575173E-5</v>
      </c>
      <c r="L1919" s="3">
        <f>IFERROR(AVERAGEIFS(H1900:H1919, H1900:H1919, "&lt;" &amp; stats[[#This Row],[Q3]]+(2*stats[[#This Row],[IQR]]), H1900:H1919, "&gt;" &amp; stats[[#This Row],[Q1]]-(2*stats[[#This Row],[IQR]])),"")</f>
        <v>9.3692129630653655E-4</v>
      </c>
    </row>
    <row r="1920" spans="1:12" x14ac:dyDescent="0.25">
      <c r="A1920" s="9">
        <v>44281.429849537039</v>
      </c>
      <c r="B1920" s="10">
        <v>0</v>
      </c>
      <c r="C1920" s="10">
        <v>1</v>
      </c>
      <c r="D1920" s="11">
        <f>SUM(B$2:B1920)</f>
        <v>3</v>
      </c>
      <c r="E1920" s="11">
        <f>SUM(C$2:C1920)</f>
        <v>1919</v>
      </c>
      <c r="F1920" s="12">
        <f>IF(stats[[#This Row],[Datetime]],stats[[#This Row],[Total Clear]]/stats[[#This Row],[Total Runs]],NA())</f>
        <v>1.563314226159458E-3</v>
      </c>
      <c r="G1920" s="2">
        <f t="shared" si="93"/>
        <v>0</v>
      </c>
      <c r="H1920" s="3">
        <f>IFERROR(stats[[#This Row],[Datetime]]-A1919,"")</f>
        <v>1.0185185165028088E-3</v>
      </c>
      <c r="I1920" s="3">
        <f t="shared" si="94"/>
        <v>8.9988425861520227E-4</v>
      </c>
      <c r="J1920" s="3">
        <f t="shared" si="95"/>
        <v>9.7511574131203815E-4</v>
      </c>
      <c r="K1920" s="3">
        <f>IFERROR(stats[[#This Row],[Q3]]-stats[[#This Row],[Q1]],"")</f>
        <v>7.5231482696835883E-5</v>
      </c>
      <c r="L1920" s="3">
        <f>IFERROR(AVERAGEIFS(H1901:H1920, H1901:H1920, "&lt;" &amp; stats[[#This Row],[Q3]]+(2*stats[[#This Row],[IQR]]), H1901:H1920, "&gt;" &amp; stats[[#This Row],[Q1]]-(2*stats[[#This Row],[IQR]])),"")</f>
        <v>9.4618055554747111E-4</v>
      </c>
    </row>
    <row r="1921" spans="1:12" x14ac:dyDescent="0.25">
      <c r="A1921" s="9">
        <v>44281.430879629632</v>
      </c>
      <c r="B1921" s="10">
        <v>0</v>
      </c>
      <c r="C1921" s="10">
        <v>1</v>
      </c>
      <c r="D1921" s="11">
        <f>SUM(B$2:B1921)</f>
        <v>3</v>
      </c>
      <c r="E1921" s="11">
        <f>SUM(C$2:C1921)</f>
        <v>1920</v>
      </c>
      <c r="F1921" s="12">
        <f>IF(stats[[#This Row],[Datetime]],stats[[#This Row],[Total Clear]]/stats[[#This Row],[Total Runs]],NA())</f>
        <v>1.5625000000000001E-3</v>
      </c>
      <c r="G1921" s="2">
        <f t="shared" si="93"/>
        <v>0</v>
      </c>
      <c r="H1921" s="3">
        <f>IFERROR(stats[[#This Row],[Datetime]]-A1920,"")</f>
        <v>1.0300925932824612E-3</v>
      </c>
      <c r="I1921" s="3">
        <f t="shared" si="94"/>
        <v>8.9988425861520227E-4</v>
      </c>
      <c r="J1921" s="3">
        <f t="shared" si="95"/>
        <v>9.8958333182963543E-4</v>
      </c>
      <c r="K1921" s="3">
        <f>IFERROR(stats[[#This Row],[Q3]]-stats[[#This Row],[Q1]],"")</f>
        <v>8.9699073214433156E-5</v>
      </c>
      <c r="L1921" s="3">
        <f>IFERROR(AVERAGEIFS(H1902:H1921, H1902:H1921, "&lt;" &amp; stats[[#This Row],[Q3]]+(2*stats[[#This Row],[IQR]]), H1902:H1921, "&gt;" &amp; stats[[#This Row],[Q1]]-(2*stats[[#This Row],[IQR]])),"")</f>
        <v>9.5023148169275378E-4</v>
      </c>
    </row>
    <row r="1922" spans="1:12" x14ac:dyDescent="0.25">
      <c r="A1922" s="9">
        <v>44281.431840277779</v>
      </c>
      <c r="B1922" s="10">
        <v>0</v>
      </c>
      <c r="C1922" s="10">
        <v>1</v>
      </c>
      <c r="D1922" s="11">
        <f>SUM(B$2:B1922)</f>
        <v>3</v>
      </c>
      <c r="E1922" s="11">
        <f>SUM(C$2:C1922)</f>
        <v>1921</v>
      </c>
      <c r="F1922" s="12">
        <f>IF(stats[[#This Row],[Datetime]],stats[[#This Row],[Total Clear]]/stats[[#This Row],[Total Runs]],NA())</f>
        <v>1.5616866215512754E-3</v>
      </c>
      <c r="G1922" s="2">
        <f t="shared" si="93"/>
        <v>0</v>
      </c>
      <c r="H1922" s="3">
        <f>IFERROR(stats[[#This Row],[Datetime]]-A1921,"")</f>
        <v>9.6064814715646207E-4</v>
      </c>
      <c r="I1922" s="3">
        <f t="shared" si="94"/>
        <v>9.1145833539485466E-4</v>
      </c>
      <c r="J1922" s="3">
        <f t="shared" si="95"/>
        <v>9.8958333182963543E-4</v>
      </c>
      <c r="K1922" s="3">
        <f>IFERROR(stats[[#This Row],[Q3]]-stats[[#This Row],[Q1]],"")</f>
        <v>7.8124996434780769E-5</v>
      </c>
      <c r="L1922" s="3">
        <f>IFERROR(AVERAGEIFS(H1903:H1922, H1903:H1922, "&lt;" &amp; stats[[#This Row],[Q3]]+(2*stats[[#This Row],[IQR]]), H1903:H1922, "&gt;" &amp; stats[[#This Row],[Q1]]-(2*stats[[#This Row],[IQR]])),"")</f>
        <v>9.5601851862738842E-4</v>
      </c>
    </row>
    <row r="1923" spans="1:12" x14ac:dyDescent="0.25">
      <c r="A1923" s="9">
        <v>44281.432928240742</v>
      </c>
      <c r="B1923" s="10">
        <v>0</v>
      </c>
      <c r="C1923" s="10">
        <v>1</v>
      </c>
      <c r="D1923" s="11">
        <f>SUM(B$2:B1923)</f>
        <v>3</v>
      </c>
      <c r="E1923" s="11">
        <f>SUM(C$2:C1923)</f>
        <v>1922</v>
      </c>
      <c r="F1923" s="12">
        <f>IF(stats[[#This Row],[Datetime]],stats[[#This Row],[Total Clear]]/stats[[#This Row],[Total Runs]],NA())</f>
        <v>1.5608740894901144E-3</v>
      </c>
      <c r="G1923" s="2">
        <f t="shared" si="93"/>
        <v>0</v>
      </c>
      <c r="H1923" s="3">
        <f>IFERROR(stats[[#This Row],[Datetime]]-A1922,"")</f>
        <v>1.0879629626288079E-3</v>
      </c>
      <c r="I1923" s="3">
        <f t="shared" si="94"/>
        <v>9.1435185458976775E-4</v>
      </c>
      <c r="J1923" s="3">
        <f t="shared" si="95"/>
        <v>1.0098379643750377E-3</v>
      </c>
      <c r="K1923" s="3">
        <f>IFERROR(stats[[#This Row],[Q3]]-stats[[#This Row],[Q1]],"")</f>
        <v>9.5486109785269946E-5</v>
      </c>
      <c r="L1923" s="3">
        <f>IFERROR(AVERAGEIFS(H1904:H1923, H1904:H1923, "&lt;" &amp; stats[[#This Row],[Q3]]+(2*stats[[#This Row],[IQR]]), H1904:H1923, "&gt;" &amp; stats[[#This Row],[Q1]]-(2*stats[[#This Row],[IQR]])),"")</f>
        <v>9.6701388902147305E-4</v>
      </c>
    </row>
    <row r="1924" spans="1:12" x14ac:dyDescent="0.25">
      <c r="A1924" s="9">
        <v>44281.433946759258</v>
      </c>
      <c r="B1924" s="10">
        <v>0</v>
      </c>
      <c r="C1924" s="10">
        <v>1</v>
      </c>
      <c r="D1924" s="11">
        <f>SUM(B$2:B1924)</f>
        <v>3</v>
      </c>
      <c r="E1924" s="11">
        <f>SUM(C$2:C1924)</f>
        <v>1923</v>
      </c>
      <c r="F1924" s="12">
        <f>IF(stats[[#This Row],[Datetime]],stats[[#This Row],[Total Clear]]/stats[[#This Row],[Total Runs]],NA())</f>
        <v>1.5600624024960999E-3</v>
      </c>
      <c r="G1924" s="2">
        <f t="shared" si="93"/>
        <v>0</v>
      </c>
      <c r="H1924" s="3">
        <f>IFERROR(stats[[#This Row],[Datetime]]-A1923,"")</f>
        <v>1.0185185165028088E-3</v>
      </c>
      <c r="I1924" s="3">
        <f t="shared" si="94"/>
        <v>9.2303240671753883E-4</v>
      </c>
      <c r="J1924" s="3">
        <f t="shared" si="95"/>
        <v>1.0185185165028088E-3</v>
      </c>
      <c r="K1924" s="3">
        <f>IFERROR(stats[[#This Row],[Q3]]-stats[[#This Row],[Q1]],"")</f>
        <v>9.5486109785269946E-5</v>
      </c>
      <c r="L1924" s="3">
        <f>IFERROR(AVERAGEIFS(H1905:H1924, H1905:H1924, "&lt;" &amp; stats[[#This Row],[Q3]]+(2*stats[[#This Row],[IQR]]), H1905:H1924, "&gt;" &amp; stats[[#This Row],[Q1]]-(2*stats[[#This Row],[IQR]])),"")</f>
        <v>9.7222222211712506E-4</v>
      </c>
    </row>
    <row r="1925" spans="1:12" x14ac:dyDescent="0.25">
      <c r="A1925" s="9">
        <v>44281.434849537036</v>
      </c>
      <c r="B1925" s="10">
        <v>0</v>
      </c>
      <c r="C1925" s="10">
        <v>1</v>
      </c>
      <c r="D1925" s="11">
        <f>SUM(B$2:B1925)</f>
        <v>3</v>
      </c>
      <c r="E1925" s="11">
        <f>SUM(C$2:C1925)</f>
        <v>1924</v>
      </c>
      <c r="F1925" s="12">
        <f>IF(stats[[#This Row],[Datetime]],stats[[#This Row],[Total Clear]]/stats[[#This Row],[Total Runs]],NA())</f>
        <v>1.5592515592515593E-3</v>
      </c>
      <c r="G1925" s="2">
        <f t="shared" si="93"/>
        <v>0</v>
      </c>
      <c r="H1925" s="3">
        <f>IFERROR(stats[[#This Row],[Datetime]]-A1924,"")</f>
        <v>9.0277777781011537E-4</v>
      </c>
      <c r="I1925" s="3">
        <f t="shared" si="94"/>
        <v>9.2303240671753883E-4</v>
      </c>
      <c r="J1925" s="3">
        <f t="shared" si="95"/>
        <v>1.0185185165028088E-3</v>
      </c>
      <c r="K1925" s="3">
        <f>IFERROR(stats[[#This Row],[Q3]]-stats[[#This Row],[Q1]],"")</f>
        <v>9.5486109785269946E-5</v>
      </c>
      <c r="L1925" s="3">
        <f>IFERROR(AVERAGEIFS(H1906:H1925, H1906:H1925, "&lt;" &amp; stats[[#This Row],[Q3]]+(2*stats[[#This Row],[IQR]]), H1906:H1925, "&gt;" &amp; stats[[#This Row],[Q1]]-(2*stats[[#This Row],[IQR]])),"")</f>
        <v>9.728009259561077E-4</v>
      </c>
    </row>
    <row r="1926" spans="1:12" x14ac:dyDescent="0.25">
      <c r="A1926" s="9">
        <v>44281.435763888891</v>
      </c>
      <c r="B1926" s="10">
        <v>0</v>
      </c>
      <c r="C1926" s="10">
        <v>1</v>
      </c>
      <c r="D1926" s="11">
        <f>SUM(B$2:B1926)</f>
        <v>3</v>
      </c>
      <c r="E1926" s="11">
        <f>SUM(C$2:C1926)</f>
        <v>1925</v>
      </c>
      <c r="F1926" s="12">
        <f>IF(stats[[#This Row],[Datetime]],stats[[#This Row],[Total Clear]]/stats[[#This Row],[Total Runs]],NA())</f>
        <v>1.5584415584415584E-3</v>
      </c>
      <c r="G1926" s="2">
        <f t="shared" si="93"/>
        <v>0</v>
      </c>
      <c r="H1926" s="3">
        <f>IFERROR(stats[[#This Row],[Datetime]]-A1925,"")</f>
        <v>9.1435185458976775E-4</v>
      </c>
      <c r="I1926" s="3">
        <f t="shared" si="94"/>
        <v>9.2303240671753883E-4</v>
      </c>
      <c r="J1926" s="3">
        <f t="shared" si="95"/>
        <v>1.0185185165028088E-3</v>
      </c>
      <c r="K1926" s="3">
        <f>IFERROR(stats[[#This Row],[Q3]]-stats[[#This Row],[Q1]],"")</f>
        <v>9.5486109785269946E-5</v>
      </c>
      <c r="L1926" s="3">
        <f>IFERROR(AVERAGEIFS(H1907:H1926, H1907:H1926, "&lt;" &amp; stats[[#This Row],[Q3]]+(2*stats[[#This Row],[IQR]]), H1907:H1926, "&gt;" &amp; stats[[#This Row],[Q1]]-(2*stats[[#This Row],[IQR]])),"")</f>
        <v>9.7337962979509034E-4</v>
      </c>
    </row>
    <row r="1927" spans="1:12" x14ac:dyDescent="0.25">
      <c r="A1927" s="9">
        <v>44281.436747685184</v>
      </c>
      <c r="B1927" s="10">
        <v>0</v>
      </c>
      <c r="C1927" s="10">
        <v>1</v>
      </c>
      <c r="D1927" s="11">
        <f>SUM(B$2:B1927)</f>
        <v>3</v>
      </c>
      <c r="E1927" s="11">
        <f>SUM(C$2:C1927)</f>
        <v>1926</v>
      </c>
      <c r="F1927" s="12">
        <f>IF(stats[[#This Row],[Datetime]],stats[[#This Row],[Total Clear]]/stats[[#This Row],[Total Runs]],NA())</f>
        <v>1.557632398753894E-3</v>
      </c>
      <c r="G1927" s="2">
        <f t="shared" ref="G1927:G1990" si="96">SUM(B1908:B1927) / SUM(C1908:C1927)</f>
        <v>0</v>
      </c>
      <c r="H1927" s="3">
        <f>IFERROR(stats[[#This Row],[Datetime]]-A1926,"")</f>
        <v>9.8379629343980923E-4</v>
      </c>
      <c r="I1927" s="3">
        <f t="shared" ref="I1927:I1990" si="97">IFERROR(_xlfn.QUARTILE.INC(H1908:H1927,1),"")</f>
        <v>9.432870338059729E-4</v>
      </c>
      <c r="J1927" s="3">
        <f t="shared" ref="J1927:J1990" si="98">IFERROR(_xlfn.QUARTILE.INC(H1908:H1927,3),"")</f>
        <v>1.0185185165028088E-3</v>
      </c>
      <c r="K1927" s="3">
        <f>IFERROR(stats[[#This Row],[Q3]]-stats[[#This Row],[Q1]],"")</f>
        <v>7.5231482696835883E-5</v>
      </c>
      <c r="L1927" s="3">
        <f>IFERROR(AVERAGEIFS(H1908:H1927, H1908:H1927, "&lt;" &amp; stats[[#This Row],[Q3]]+(2*stats[[#This Row],[IQR]]), H1908:H1927, "&gt;" &amp; stats[[#This Row],[Q1]]-(2*stats[[#This Row],[IQR]])),"")</f>
        <v>9.7858796289074235E-4</v>
      </c>
    </row>
    <row r="1928" spans="1:12" x14ac:dyDescent="0.25">
      <c r="A1928" s="9">
        <v>44281.437708333331</v>
      </c>
      <c r="B1928" s="10">
        <v>0</v>
      </c>
      <c r="C1928" s="10">
        <v>1</v>
      </c>
      <c r="D1928" s="11">
        <f>SUM(B$2:B1928)</f>
        <v>3</v>
      </c>
      <c r="E1928" s="11">
        <f>SUM(C$2:C1928)</f>
        <v>1927</v>
      </c>
      <c r="F1928" s="12">
        <f>IF(stats[[#This Row],[Datetime]],stats[[#This Row],[Total Clear]]/stats[[#This Row],[Total Runs]],NA())</f>
        <v>1.5568240788790867E-3</v>
      </c>
      <c r="G1928" s="2">
        <f t="shared" si="96"/>
        <v>0</v>
      </c>
      <c r="H1928" s="3">
        <f>IFERROR(stats[[#This Row],[Datetime]]-A1927,"")</f>
        <v>9.6064814715646207E-4</v>
      </c>
      <c r="I1928" s="3">
        <f t="shared" si="97"/>
        <v>9.432870338059729E-4</v>
      </c>
      <c r="J1928" s="3">
        <f t="shared" si="98"/>
        <v>1.0185185165028088E-3</v>
      </c>
      <c r="K1928" s="3">
        <f>IFERROR(stats[[#This Row],[Q3]]-stats[[#This Row],[Q1]],"")</f>
        <v>7.5231482696835883E-5</v>
      </c>
      <c r="L1928" s="3">
        <f>IFERROR(AVERAGEIFS(H1909:H1928, H1909:H1928, "&lt;" &amp; stats[[#This Row],[Q3]]+(2*stats[[#This Row],[IQR]]), H1909:H1928, "&gt;" &amp; stats[[#This Row],[Q1]]-(2*stats[[#This Row],[IQR]])),"")</f>
        <v>9.7800925905175981E-4</v>
      </c>
    </row>
    <row r="1929" spans="1:12" x14ac:dyDescent="0.25">
      <c r="A1929" s="9">
        <v>44281.438773148147</v>
      </c>
      <c r="B1929" s="10">
        <v>0</v>
      </c>
      <c r="C1929" s="10">
        <v>1</v>
      </c>
      <c r="D1929" s="11">
        <f>SUM(B$2:B1929)</f>
        <v>3</v>
      </c>
      <c r="E1929" s="11">
        <f>SUM(C$2:C1929)</f>
        <v>1928</v>
      </c>
      <c r="F1929" s="12">
        <f>IF(stats[[#This Row],[Datetime]],stats[[#This Row],[Total Clear]]/stats[[#This Row],[Total Runs]],NA())</f>
        <v>1.5560165975103733E-3</v>
      </c>
      <c r="G1929" s="2">
        <f t="shared" si="96"/>
        <v>0</v>
      </c>
      <c r="H1929" s="3">
        <f>IFERROR(stats[[#This Row],[Datetime]]-A1928,"")</f>
        <v>1.0648148163454607E-3</v>
      </c>
      <c r="I1929" s="3">
        <f t="shared" si="97"/>
        <v>9.5196759139071219E-4</v>
      </c>
      <c r="J1929" s="3">
        <f t="shared" si="98"/>
        <v>1.0214120356977219E-3</v>
      </c>
      <c r="K1929" s="3">
        <f>IFERROR(stats[[#This Row],[Q3]]-stats[[#This Row],[Q1]],"")</f>
        <v>6.944444430700969E-5</v>
      </c>
      <c r="L1929" s="3">
        <f>IFERROR(AVERAGEIFS(H1910:H1929, H1910:H1929, "&lt;" &amp; stats[[#This Row],[Q3]]+(2*stats[[#This Row],[IQR]]), H1910:H1929, "&gt;" &amp; stats[[#This Row],[Q1]]-(2*stats[[#This Row],[IQR]])),"")</f>
        <v>9.8379629635019232E-4</v>
      </c>
    </row>
    <row r="1930" spans="1:12" x14ac:dyDescent="0.25">
      <c r="A1930" s="9">
        <v>44281.439722222225</v>
      </c>
      <c r="B1930" s="10">
        <v>0</v>
      </c>
      <c r="C1930" s="10">
        <v>1</v>
      </c>
      <c r="D1930" s="11">
        <f>SUM(B$2:B1930)</f>
        <v>3</v>
      </c>
      <c r="E1930" s="11">
        <f>SUM(C$2:C1930)</f>
        <v>1929</v>
      </c>
      <c r="F1930" s="12">
        <f>IF(stats[[#This Row],[Datetime]],stats[[#This Row],[Total Clear]]/stats[[#This Row],[Total Runs]],NA())</f>
        <v>1.5552099533437014E-3</v>
      </c>
      <c r="G1930" s="2">
        <f t="shared" si="96"/>
        <v>0</v>
      </c>
      <c r="H1930" s="3">
        <f>IFERROR(stats[[#This Row],[Datetime]]-A1929,"")</f>
        <v>9.490740776527673E-4</v>
      </c>
      <c r="I1930" s="3">
        <f t="shared" si="97"/>
        <v>9.5775462978053838E-4</v>
      </c>
      <c r="J1930" s="3">
        <f t="shared" si="98"/>
        <v>1.0214120356977219E-3</v>
      </c>
      <c r="K1930" s="3">
        <f>IFERROR(stats[[#This Row],[Q3]]-stats[[#This Row],[Q1]],"")</f>
        <v>6.3657405917183496E-5</v>
      </c>
      <c r="L1930" s="3">
        <f>IFERROR(AVERAGEIFS(H1911:H1930, H1911:H1930, "&lt;" &amp; stats[[#This Row],[Q3]]+(2*stats[[#This Row],[IQR]]), H1911:H1930, "&gt;" &amp; stats[[#This Row],[Q1]]-(2*stats[[#This Row],[IQR]])),"")</f>
        <v>9.8553240750334217E-4</v>
      </c>
    </row>
    <row r="1931" spans="1:12" x14ac:dyDescent="0.25">
      <c r="A1931" s="9">
        <v>44281.440671296295</v>
      </c>
      <c r="B1931" s="10">
        <v>0</v>
      </c>
      <c r="C1931" s="10">
        <v>1</v>
      </c>
      <c r="D1931" s="11">
        <f>SUM(B$2:B1931)</f>
        <v>3</v>
      </c>
      <c r="E1931" s="11">
        <f>SUM(C$2:C1931)</f>
        <v>1930</v>
      </c>
      <c r="F1931" s="12">
        <f>IF(stats[[#This Row],[Datetime]],stats[[#This Row],[Total Clear]]/stats[[#This Row],[Total Runs]],NA())</f>
        <v>1.5544041450777201E-3</v>
      </c>
      <c r="G1931" s="2">
        <f t="shared" si="96"/>
        <v>0</v>
      </c>
      <c r="H1931" s="3">
        <f>IFERROR(stats[[#This Row],[Datetime]]-A1930,"")</f>
        <v>9.4907407037680969E-4</v>
      </c>
      <c r="I1931" s="3">
        <f t="shared" si="97"/>
        <v>9.490740758337779E-4</v>
      </c>
      <c r="J1931" s="3">
        <f t="shared" si="98"/>
        <v>1.0185185165028088E-3</v>
      </c>
      <c r="K1931" s="3">
        <f>IFERROR(stats[[#This Row],[Q3]]-stats[[#This Row],[Q1]],"")</f>
        <v>6.9444440669030882E-5</v>
      </c>
      <c r="L1931" s="3">
        <f>IFERROR(AVERAGEIFS(H1912:H1931, H1912:H1931, "&lt;" &amp; stats[[#This Row],[Q3]]+(2*stats[[#This Row],[IQR]]), H1912:H1931, "&gt;" &amp; stats[[#This Row],[Q1]]-(2*stats[[#This Row],[IQR]])),"")</f>
        <v>9.8148148135805973E-4</v>
      </c>
    </row>
    <row r="1932" spans="1:12" x14ac:dyDescent="0.25">
      <c r="A1932" s="9">
        <v>44281.44153935185</v>
      </c>
      <c r="B1932" s="10">
        <v>0</v>
      </c>
      <c r="C1932" s="10">
        <v>1</v>
      </c>
      <c r="D1932" s="11">
        <f>SUM(B$2:B1932)</f>
        <v>3</v>
      </c>
      <c r="E1932" s="11">
        <f>SUM(C$2:C1932)</f>
        <v>1931</v>
      </c>
      <c r="F1932" s="12">
        <f>IF(stats[[#This Row],[Datetime]],stats[[#This Row],[Total Clear]]/stats[[#This Row],[Total Runs]],NA())</f>
        <v>1.5535991714137752E-3</v>
      </c>
      <c r="G1932" s="2">
        <f t="shared" si="96"/>
        <v>0</v>
      </c>
      <c r="H1932" s="3">
        <f>IFERROR(stats[[#This Row],[Datetime]]-A1931,"")</f>
        <v>8.6805555474711582E-4</v>
      </c>
      <c r="I1932" s="3">
        <f t="shared" si="97"/>
        <v>9.432870338059729E-4</v>
      </c>
      <c r="J1932" s="3">
        <f t="shared" si="98"/>
        <v>1.0185185165028088E-3</v>
      </c>
      <c r="K1932" s="3">
        <f>IFERROR(stats[[#This Row],[Q3]]-stats[[#This Row],[Q1]],"")</f>
        <v>7.5231482696835883E-5</v>
      </c>
      <c r="L1932" s="3">
        <f>IFERROR(AVERAGEIFS(H1913:H1932, H1913:H1932, "&lt;" &amp; stats[[#This Row],[Q3]]+(2*stats[[#This Row],[IQR]]), H1913:H1932, "&gt;" &amp; stats[[#This Row],[Q1]]-(2*stats[[#This Row],[IQR]])),"")</f>
        <v>9.7627314789860975E-4</v>
      </c>
    </row>
    <row r="1933" spans="1:12" x14ac:dyDescent="0.25">
      <c r="A1933" s="9">
        <v>44281.44253472222</v>
      </c>
      <c r="B1933" s="10">
        <v>0</v>
      </c>
      <c r="C1933" s="10">
        <v>1</v>
      </c>
      <c r="D1933" s="11">
        <f>SUM(B$2:B1933)</f>
        <v>3</v>
      </c>
      <c r="E1933" s="11">
        <f>SUM(C$2:C1933)</f>
        <v>1932</v>
      </c>
      <c r="F1933" s="12">
        <f>IF(stats[[#This Row],[Datetime]],stats[[#This Row],[Total Clear]]/stats[[#This Row],[Total Runs]],NA())</f>
        <v>1.5527950310559005E-3</v>
      </c>
      <c r="G1933" s="2">
        <f t="shared" si="96"/>
        <v>0</v>
      </c>
      <c r="H1933" s="3">
        <f>IFERROR(stats[[#This Row],[Datetime]]-A1932,"")</f>
        <v>9.9537037021946162E-4</v>
      </c>
      <c r="I1933" s="3">
        <f t="shared" si="97"/>
        <v>9.490740758337779E-4</v>
      </c>
      <c r="J1933" s="3">
        <f t="shared" si="98"/>
        <v>1.0185185165028088E-3</v>
      </c>
      <c r="K1933" s="3">
        <f>IFERROR(stats[[#This Row],[Q3]]-stats[[#This Row],[Q1]],"")</f>
        <v>6.9444440669030882E-5</v>
      </c>
      <c r="L1933" s="3">
        <f>IFERROR(AVERAGEIFS(H1914:H1933, H1914:H1933, "&lt;" &amp; stats[[#This Row],[Q3]]+(2*stats[[#This Row],[IQR]]), H1914:H1933, "&gt;" &amp; stats[[#This Row],[Q1]]-(2*stats[[#This Row],[IQR]])),"")</f>
        <v>9.7974537020490966E-4</v>
      </c>
    </row>
    <row r="1934" spans="1:12" x14ac:dyDescent="0.25">
      <c r="A1934" s="9">
        <v>44281.443506944444</v>
      </c>
      <c r="B1934" s="10">
        <v>1</v>
      </c>
      <c r="C1934" s="10">
        <v>1</v>
      </c>
      <c r="D1934" s="11">
        <f>SUM(B$2:B1934)</f>
        <v>4</v>
      </c>
      <c r="E1934" s="11">
        <f>SUM(C$2:C1934)</f>
        <v>1933</v>
      </c>
      <c r="F1934" s="12">
        <f>IF(stats[[#This Row],[Datetime]],stats[[#This Row],[Total Clear]]/stats[[#This Row],[Total Runs]],NA())</f>
        <v>2.0693222969477496E-3</v>
      </c>
      <c r="G1934" s="2">
        <f t="shared" si="96"/>
        <v>0.05</v>
      </c>
      <c r="H1934" s="3">
        <f>IFERROR(stats[[#This Row],[Datetime]]-A1933,"")</f>
        <v>9.7222222393611446E-4</v>
      </c>
      <c r="I1934" s="3">
        <f t="shared" si="97"/>
        <v>9.490740758337779E-4</v>
      </c>
      <c r="J1934" s="3">
        <f t="shared" si="98"/>
        <v>1.0185185165028088E-3</v>
      </c>
      <c r="K1934" s="3">
        <f>IFERROR(stats[[#This Row],[Q3]]-stats[[#This Row],[Q1]],"")</f>
        <v>6.9444440669030882E-5</v>
      </c>
      <c r="L1934" s="3">
        <f>IFERROR(AVERAGEIFS(H1915:H1934, H1915:H1934, "&lt;" &amp; stats[[#This Row],[Q3]]+(2*stats[[#This Row],[IQR]]), H1915:H1934, "&gt;" &amp; stats[[#This Row],[Q1]]-(2*stats[[#This Row],[IQR]])),"")</f>
        <v>9.7974537020490966E-4</v>
      </c>
    </row>
    <row r="1935" spans="1:12" x14ac:dyDescent="0.25">
      <c r="A1935" s="9">
        <v>44281.457060185188</v>
      </c>
      <c r="B1935" s="10">
        <v>0</v>
      </c>
      <c r="C1935" s="10">
        <v>1</v>
      </c>
      <c r="D1935" s="11">
        <f>SUM(B$2:B1935)</f>
        <v>4</v>
      </c>
      <c r="E1935" s="11">
        <f>SUM(C$2:C1935)</f>
        <v>1934</v>
      </c>
      <c r="F1935" s="12">
        <f>IF(stats[[#This Row],[Datetime]],stats[[#This Row],[Total Clear]]/stats[[#This Row],[Total Runs]],NA())</f>
        <v>2.0682523267838678E-3</v>
      </c>
      <c r="G1935" s="2">
        <f t="shared" si="96"/>
        <v>0.05</v>
      </c>
      <c r="H1935" s="3">
        <f>IFERROR(stats[[#This Row],[Datetime]]-A1934,"")</f>
        <v>1.3553240743931383E-2</v>
      </c>
      <c r="I1935" s="3">
        <f t="shared" si="97"/>
        <v>9.490740758337779E-4</v>
      </c>
      <c r="J1935" s="3">
        <f t="shared" si="98"/>
        <v>1.0185185165028088E-3</v>
      </c>
      <c r="K1935" s="3">
        <f>IFERROR(stats[[#This Row],[Q3]]-stats[[#This Row],[Q1]],"")</f>
        <v>6.9444440669030882E-5</v>
      </c>
      <c r="L1935" s="3">
        <f>IFERROR(AVERAGEIFS(H1916:H1935, H1916:H1935, "&lt;" &amp; stats[[#This Row],[Q3]]+(2*stats[[#This Row],[IQR]]), H1916:H1935, "&gt;" &amp; stats[[#This Row],[Q1]]-(2*stats[[#This Row],[IQR]])),"")</f>
        <v>9.7404970744575719E-4</v>
      </c>
    </row>
    <row r="1936" spans="1:12" x14ac:dyDescent="0.25">
      <c r="A1936" s="9">
        <v>44281.458020833335</v>
      </c>
      <c r="B1936" s="10">
        <v>0</v>
      </c>
      <c r="C1936" s="10">
        <v>1</v>
      </c>
      <c r="D1936" s="11">
        <f>SUM(B$2:B1936)</f>
        <v>4</v>
      </c>
      <c r="E1936" s="11">
        <f>SUM(C$2:C1936)</f>
        <v>1935</v>
      </c>
      <c r="F1936" s="12">
        <f>IF(stats[[#This Row],[Datetime]],stats[[#This Row],[Total Clear]]/stats[[#This Row],[Total Runs]],NA())</f>
        <v>2.0671834625322996E-3</v>
      </c>
      <c r="G1936" s="2">
        <f t="shared" si="96"/>
        <v>0.05</v>
      </c>
      <c r="H1936" s="3">
        <f>IFERROR(stats[[#This Row],[Datetime]]-A1935,"")</f>
        <v>9.6064814715646207E-4</v>
      </c>
      <c r="I1936" s="3">
        <f t="shared" si="97"/>
        <v>9.490740758337779E-4</v>
      </c>
      <c r="J1936" s="3">
        <f t="shared" si="98"/>
        <v>1.0185185165028088E-3</v>
      </c>
      <c r="K1936" s="3">
        <f>IFERROR(stats[[#This Row],[Q3]]-stats[[#This Row],[Q1]],"")</f>
        <v>6.9444440669030882E-5</v>
      </c>
      <c r="L1936" s="3">
        <f>IFERROR(AVERAGEIFS(H1917:H1936, H1917:H1936, "&lt;" &amp; stats[[#This Row],[Q3]]+(2*stats[[#This Row],[IQR]]), H1917:H1936, "&gt;" &amp; stats[[#This Row],[Q1]]-(2*stats[[#This Row],[IQR]])),"")</f>
        <v>9.7283138395715997E-4</v>
      </c>
    </row>
    <row r="1937" spans="1:12" x14ac:dyDescent="0.25">
      <c r="A1937" s="9">
        <v>44281.458969907406</v>
      </c>
      <c r="B1937" s="10">
        <v>0</v>
      </c>
      <c r="C1937" s="10">
        <v>1</v>
      </c>
      <c r="D1937" s="11">
        <f>SUM(B$2:B1937)</f>
        <v>4</v>
      </c>
      <c r="E1937" s="11">
        <f>SUM(C$2:C1937)</f>
        <v>1936</v>
      </c>
      <c r="F1937" s="12">
        <f>IF(stats[[#This Row],[Datetime]],stats[[#This Row],[Total Clear]]/stats[[#This Row],[Total Runs]],NA())</f>
        <v>2.0661157024793389E-3</v>
      </c>
      <c r="G1937" s="2">
        <f t="shared" si="96"/>
        <v>0.05</v>
      </c>
      <c r="H1937" s="3">
        <f>IFERROR(stats[[#This Row],[Datetime]]-A1936,"")</f>
        <v>9.4907407037680969E-4</v>
      </c>
      <c r="I1937" s="3">
        <f t="shared" si="97"/>
        <v>9.4907407037680969E-4</v>
      </c>
      <c r="J1937" s="3">
        <f t="shared" si="98"/>
        <v>1.0185185165028088E-3</v>
      </c>
      <c r="K1937" s="3">
        <f>IFERROR(stats[[#This Row],[Q3]]-stats[[#This Row],[Q1]],"")</f>
        <v>6.9444446125999093E-5</v>
      </c>
      <c r="L1937" s="3">
        <f>IFERROR(AVERAGEIFS(H1918:H1937, H1918:H1937, "&lt;" &amp; stats[[#This Row],[Q3]]+(2*stats[[#This Row],[IQR]]), H1918:H1937, "&gt;" &amp; stats[[#This Row],[Q1]]-(2*stats[[#This Row],[IQR]])),"")</f>
        <v>9.7222222202138881E-4</v>
      </c>
    </row>
    <row r="1938" spans="1:12" x14ac:dyDescent="0.25">
      <c r="A1938" s="9">
        <v>44281.459918981483</v>
      </c>
      <c r="B1938" s="10">
        <v>0</v>
      </c>
      <c r="C1938" s="10">
        <v>1</v>
      </c>
      <c r="D1938" s="11">
        <f>SUM(B$2:B1938)</f>
        <v>4</v>
      </c>
      <c r="E1938" s="11">
        <f>SUM(C$2:C1938)</f>
        <v>1937</v>
      </c>
      <c r="F1938" s="12">
        <f>IF(stats[[#This Row],[Datetime]],stats[[#This Row],[Total Clear]]/stats[[#This Row],[Total Runs]],NA())</f>
        <v>2.0650490449148169E-3</v>
      </c>
      <c r="G1938" s="2">
        <f t="shared" si="96"/>
        <v>0.05</v>
      </c>
      <c r="H1938" s="3">
        <f>IFERROR(stats[[#This Row],[Datetime]]-A1937,"")</f>
        <v>9.490740776527673E-4</v>
      </c>
      <c r="I1938" s="3">
        <f t="shared" si="97"/>
        <v>9.4907407037680969E-4</v>
      </c>
      <c r="J1938" s="3">
        <f t="shared" si="98"/>
        <v>1.0185185165028088E-3</v>
      </c>
      <c r="K1938" s="3">
        <f>IFERROR(stats[[#This Row],[Q3]]-stats[[#This Row],[Q1]],"")</f>
        <v>6.9444446125999093E-5</v>
      </c>
      <c r="L1938" s="3">
        <f>IFERROR(AVERAGEIFS(H1919:H1938, H1919:H1938, "&lt;" &amp; stats[[#This Row],[Q3]]+(2*stats[[#This Row],[IQR]]), H1919:H1938, "&gt;" &amp; stats[[#This Row],[Q1]]-(2*stats[[#This Row],[IQR]])),"")</f>
        <v>9.6917641310842321E-4</v>
      </c>
    </row>
    <row r="1939" spans="1:12" x14ac:dyDescent="0.25">
      <c r="A1939" s="9">
        <v>44281.460902777777</v>
      </c>
      <c r="B1939" s="10">
        <v>0</v>
      </c>
      <c r="C1939" s="10">
        <v>1</v>
      </c>
      <c r="D1939" s="11">
        <f>SUM(B$2:B1939)</f>
        <v>4</v>
      </c>
      <c r="E1939" s="11">
        <f>SUM(C$2:C1939)</f>
        <v>1938</v>
      </c>
      <c r="F1939" s="12">
        <f>IF(stats[[#This Row],[Datetime]],stats[[#This Row],[Total Clear]]/stats[[#This Row],[Total Runs]],NA())</f>
        <v>2.0639834881320948E-3</v>
      </c>
      <c r="G1939" s="2">
        <f t="shared" si="96"/>
        <v>0.05</v>
      </c>
      <c r="H1939" s="3">
        <f>IFERROR(stats[[#This Row],[Datetime]]-A1938,"")</f>
        <v>9.8379629343980923E-4</v>
      </c>
      <c r="I1939" s="3">
        <f t="shared" si="97"/>
        <v>9.490740758337779E-4</v>
      </c>
      <c r="J1939" s="3">
        <f t="shared" si="98"/>
        <v>1.0185185165028088E-3</v>
      </c>
      <c r="K1939" s="3">
        <f>IFERROR(stats[[#This Row],[Q3]]-stats[[#This Row],[Q1]],"")</f>
        <v>6.9444440669030882E-5</v>
      </c>
      <c r="L1939" s="3">
        <f>IFERROR(AVERAGEIFS(H1920:H1939, H1920:H1939, "&lt;" &amp; stats[[#This Row],[Q3]]+(2*stats[[#This Row],[IQR]]), H1920:H1939, "&gt;" &amp; stats[[#This Row],[Q1]]-(2*stats[[#This Row],[IQR]])),"")</f>
        <v>9.7465886899858326E-4</v>
      </c>
    </row>
    <row r="1940" spans="1:12" x14ac:dyDescent="0.25">
      <c r="A1940" s="9">
        <v>44281.461851851855</v>
      </c>
      <c r="B1940" s="10">
        <v>0</v>
      </c>
      <c r="C1940" s="10">
        <v>1</v>
      </c>
      <c r="D1940" s="11">
        <f>SUM(B$2:B1940)</f>
        <v>4</v>
      </c>
      <c r="E1940" s="11">
        <f>SUM(C$2:C1940)</f>
        <v>1939</v>
      </c>
      <c r="F1940" s="12">
        <f>IF(stats[[#This Row],[Datetime]],stats[[#This Row],[Total Clear]]/stats[[#This Row],[Total Runs]],NA())</f>
        <v>2.0629190304280558E-3</v>
      </c>
      <c r="G1940" s="2">
        <f t="shared" si="96"/>
        <v>0.05</v>
      </c>
      <c r="H1940" s="3">
        <f>IFERROR(stats[[#This Row],[Datetime]]-A1939,"")</f>
        <v>9.490740776527673E-4</v>
      </c>
      <c r="I1940" s="3">
        <f t="shared" si="97"/>
        <v>9.490740758337779E-4</v>
      </c>
      <c r="J1940" s="3">
        <f t="shared" si="98"/>
        <v>1.0011574067902984E-3</v>
      </c>
      <c r="K1940" s="3">
        <f>IFERROR(stats[[#This Row],[Q3]]-stats[[#This Row],[Q1]],"")</f>
        <v>5.2083330956520513E-5</v>
      </c>
      <c r="L1940" s="3">
        <f>IFERROR(AVERAGEIFS(H1921:H1940, H1921:H1940, "&lt;" &amp; stats[[#This Row],[Q3]]+(2*stats[[#This Row],[IQR]]), H1921:H1940, "&gt;" &amp; stats[[#This Row],[Q1]]-(2*stats[[#This Row],[IQR]])),"")</f>
        <v>9.7100389853279159E-4</v>
      </c>
    </row>
    <row r="1941" spans="1:12" x14ac:dyDescent="0.25">
      <c r="A1941" s="9">
        <v>44281.462777777779</v>
      </c>
      <c r="B1941" s="10">
        <v>0</v>
      </c>
      <c r="C1941" s="10">
        <v>1</v>
      </c>
      <c r="D1941" s="11">
        <f>SUM(B$2:B1941)</f>
        <v>4</v>
      </c>
      <c r="E1941" s="11">
        <f>SUM(C$2:C1941)</f>
        <v>1940</v>
      </c>
      <c r="F1941" s="12">
        <f>IF(stats[[#This Row],[Datetime]],stats[[#This Row],[Total Clear]]/stats[[#This Row],[Total Runs]],NA())</f>
        <v>2.0618556701030928E-3</v>
      </c>
      <c r="G1941" s="2">
        <f t="shared" si="96"/>
        <v>0.05</v>
      </c>
      <c r="H1941" s="3">
        <f>IFERROR(stats[[#This Row],[Datetime]]-A1940,"")</f>
        <v>9.2592592409346253E-4</v>
      </c>
      <c r="I1941" s="3">
        <f t="shared" si="97"/>
        <v>9.4907407037680969E-4</v>
      </c>
      <c r="J1941" s="3">
        <f t="shared" si="98"/>
        <v>9.8668981263472233E-4</v>
      </c>
      <c r="K1941" s="3">
        <f>IFERROR(stats[[#This Row],[Q3]]-stats[[#This Row],[Q1]],"")</f>
        <v>3.7615742257912643E-5</v>
      </c>
      <c r="L1941" s="3">
        <f>IFERROR(AVERAGEIFS(H1922:H1941, H1922:H1941, "&lt;" &amp; stats[[#This Row],[Q3]]+(2*stats[[#This Row],[IQR]]), H1922:H1941, "&gt;" &amp; stats[[#This Row],[Q1]]-(2*stats[[#This Row],[IQR]])),"")</f>
        <v>9.5775462932579103E-4</v>
      </c>
    </row>
    <row r="1942" spans="1:12" x14ac:dyDescent="0.25">
      <c r="A1942" s="9">
        <v>44281.463645833333</v>
      </c>
      <c r="B1942" s="10">
        <v>0</v>
      </c>
      <c r="C1942" s="10">
        <v>1</v>
      </c>
      <c r="D1942" s="11">
        <f>SUM(B$2:B1942)</f>
        <v>4</v>
      </c>
      <c r="E1942" s="11">
        <f>SUM(C$2:C1942)</f>
        <v>1941</v>
      </c>
      <c r="F1942" s="12">
        <f>IF(stats[[#This Row],[Datetime]],stats[[#This Row],[Total Clear]]/stats[[#This Row],[Total Runs]],NA())</f>
        <v>2.0607934054611026E-3</v>
      </c>
      <c r="G1942" s="2">
        <f t="shared" si="96"/>
        <v>0.05</v>
      </c>
      <c r="H1942" s="3">
        <f>IFERROR(stats[[#This Row],[Datetime]]-A1941,"")</f>
        <v>8.6805555474711582E-4</v>
      </c>
      <c r="I1942" s="3">
        <f t="shared" si="97"/>
        <v>9.432870338059729E-4</v>
      </c>
      <c r="J1942" s="3">
        <f t="shared" si="98"/>
        <v>9.8668981263472233E-4</v>
      </c>
      <c r="K1942" s="3">
        <f>IFERROR(stats[[#This Row],[Q3]]-stats[[#This Row],[Q1]],"")</f>
        <v>4.3402778828749433E-5</v>
      </c>
      <c r="L1942" s="3">
        <f>IFERROR(AVERAGEIFS(H1923:H1942, H1923:H1942, "&lt;" &amp; stats[[#This Row],[Q3]]+(2*stats[[#This Row],[IQR]]), H1923:H1942, "&gt;" &amp; stats[[#This Row],[Q1]]-(2*stats[[#This Row],[IQR]])),"")</f>
        <v>9.5357510266088263E-4</v>
      </c>
    </row>
    <row r="1943" spans="1:12" x14ac:dyDescent="0.25">
      <c r="A1943" s="9">
        <v>44281.46466435185</v>
      </c>
      <c r="B1943" s="10">
        <v>0</v>
      </c>
      <c r="C1943" s="10">
        <v>1</v>
      </c>
      <c r="D1943" s="11">
        <f>SUM(B$2:B1943)</f>
        <v>4</v>
      </c>
      <c r="E1943" s="11">
        <f>SUM(C$2:C1943)</f>
        <v>1942</v>
      </c>
      <c r="F1943" s="12">
        <f>IF(stats[[#This Row],[Datetime]],stats[[#This Row],[Total Clear]]/stats[[#This Row],[Total Runs]],NA())</f>
        <v>2.0597322348094747E-3</v>
      </c>
      <c r="G1943" s="2">
        <f t="shared" si="96"/>
        <v>0.05</v>
      </c>
      <c r="H1943" s="3">
        <f>IFERROR(stats[[#This Row],[Datetime]]-A1942,"")</f>
        <v>1.0185185165028088E-3</v>
      </c>
      <c r="I1943" s="3">
        <f t="shared" si="97"/>
        <v>9.432870338059729E-4</v>
      </c>
      <c r="J1943" s="3">
        <f t="shared" si="98"/>
        <v>9.8668981263472233E-4</v>
      </c>
      <c r="K1943" s="3">
        <f>IFERROR(stats[[#This Row],[Q3]]-stats[[#This Row],[Q1]],"")</f>
        <v>4.3402778828749433E-5</v>
      </c>
      <c r="L1943" s="3">
        <f>IFERROR(AVERAGEIFS(H1924:H1943, H1924:H1943, "&lt;" &amp; stats[[#This Row],[Q3]]+(2*stats[[#This Row],[IQR]]), H1924:H1943, "&gt;" &amp; stats[[#This Row],[Q1]]-(2*stats[[#This Row],[IQR]])),"")</f>
        <v>9.5699317707361559E-4</v>
      </c>
    </row>
    <row r="1944" spans="1:12" x14ac:dyDescent="0.25">
      <c r="A1944" s="9">
        <v>44281.465613425928</v>
      </c>
      <c r="B1944" s="10">
        <v>0</v>
      </c>
      <c r="C1944" s="10">
        <v>1</v>
      </c>
      <c r="D1944" s="11">
        <f>SUM(B$2:B1944)</f>
        <v>4</v>
      </c>
      <c r="E1944" s="11">
        <f>SUM(C$2:C1944)</f>
        <v>1943</v>
      </c>
      <c r="F1944" s="12">
        <f>IF(stats[[#This Row],[Datetime]],stats[[#This Row],[Total Clear]]/stats[[#This Row],[Total Runs]],NA())</f>
        <v>2.0586721564590841E-3</v>
      </c>
      <c r="G1944" s="2">
        <f t="shared" si="96"/>
        <v>0.05</v>
      </c>
      <c r="H1944" s="3">
        <f>IFERROR(stats[[#This Row],[Datetime]]-A1943,"")</f>
        <v>9.490740776527673E-4</v>
      </c>
      <c r="I1944" s="3">
        <f t="shared" si="97"/>
        <v>9.432870338059729E-4</v>
      </c>
      <c r="J1944" s="3">
        <f t="shared" si="98"/>
        <v>9.8379629343980923E-4</v>
      </c>
      <c r="K1944" s="3">
        <f>IFERROR(stats[[#This Row],[Q3]]-stats[[#This Row],[Q1]],"")</f>
        <v>4.0509259633836336E-5</v>
      </c>
      <c r="L1944" s="3">
        <f>IFERROR(AVERAGEIFS(H1925:H1944, H1925:H1944, "&lt;" &amp; stats[[#This Row],[Q3]]+(2*stats[[#This Row],[IQR]]), H1925:H1944, "&gt;" &amp; stats[[#This Row],[Q1]]-(2*stats[[#This Row],[IQR]])),"")</f>
        <v>9.4714506162239961E-4</v>
      </c>
    </row>
    <row r="1945" spans="1:12" x14ac:dyDescent="0.25">
      <c r="A1945" s="9">
        <v>44281.466608796298</v>
      </c>
      <c r="B1945" s="10">
        <v>0</v>
      </c>
      <c r="C1945" s="10">
        <v>1</v>
      </c>
      <c r="D1945" s="11">
        <f>SUM(B$2:B1945)</f>
        <v>4</v>
      </c>
      <c r="E1945" s="11">
        <f>SUM(C$2:C1945)</f>
        <v>1944</v>
      </c>
      <c r="F1945" s="12">
        <f>IF(stats[[#This Row],[Datetime]],stats[[#This Row],[Total Clear]]/stats[[#This Row],[Total Runs]],NA())</f>
        <v>2.05761316872428E-3</v>
      </c>
      <c r="G1945" s="2">
        <f t="shared" si="96"/>
        <v>0.05</v>
      </c>
      <c r="H1945" s="3">
        <f>IFERROR(stats[[#This Row],[Datetime]]-A1944,"")</f>
        <v>9.9537037021946162E-4</v>
      </c>
      <c r="I1945" s="3">
        <f t="shared" si="97"/>
        <v>9.4907407037680969E-4</v>
      </c>
      <c r="J1945" s="3">
        <f t="shared" si="98"/>
        <v>9.8668981263472233E-4</v>
      </c>
      <c r="K1945" s="3">
        <f>IFERROR(stats[[#This Row],[Q3]]-stats[[#This Row],[Q1]],"")</f>
        <v>3.7615742257912643E-5</v>
      </c>
      <c r="L1945" s="3">
        <f>IFERROR(AVERAGEIFS(H1926:H1945, H1926:H1945, "&lt;" &amp; stats[[#This Row],[Q3]]+(2*stats[[#This Row],[IQR]]), H1926:H1945, "&gt;" &amp; stats[[#This Row],[Q1]]-(2*stats[[#This Row],[IQR]])),"")</f>
        <v>9.6281828700739425E-4</v>
      </c>
    </row>
    <row r="1946" spans="1:12" x14ac:dyDescent="0.25">
      <c r="A1946" s="9">
        <v>44281.467569444445</v>
      </c>
      <c r="B1946" s="10">
        <v>0</v>
      </c>
      <c r="C1946" s="10">
        <v>1</v>
      </c>
      <c r="D1946" s="11">
        <f>SUM(B$2:B1946)</f>
        <v>4</v>
      </c>
      <c r="E1946" s="11">
        <f>SUM(C$2:C1946)</f>
        <v>1945</v>
      </c>
      <c r="F1946" s="12">
        <f>IF(stats[[#This Row],[Datetime]],stats[[#This Row],[Total Clear]]/stats[[#This Row],[Total Runs]],NA())</f>
        <v>2.056555269922879E-3</v>
      </c>
      <c r="G1946" s="2">
        <f t="shared" si="96"/>
        <v>0.05</v>
      </c>
      <c r="H1946" s="3">
        <f>IFERROR(stats[[#This Row],[Datetime]]-A1945,"")</f>
        <v>9.6064814715646207E-4</v>
      </c>
      <c r="I1946" s="3">
        <f t="shared" si="97"/>
        <v>9.490740758337779E-4</v>
      </c>
      <c r="J1946" s="3">
        <f t="shared" si="98"/>
        <v>9.8668981263472233E-4</v>
      </c>
      <c r="K1946" s="3">
        <f>IFERROR(stats[[#This Row],[Q3]]-stats[[#This Row],[Q1]],"")</f>
        <v>3.7615736800944433E-5</v>
      </c>
      <c r="L1946" s="3">
        <f>IFERROR(AVERAGEIFS(H1927:H1946, H1927:H1946, "&lt;" &amp; stats[[#This Row],[Q3]]+(2*stats[[#This Row],[IQR]]), H1927:H1946, "&gt;" &amp; stats[[#This Row],[Q1]]-(2*stats[[#This Row],[IQR]])),"")</f>
        <v>9.6571180529281264E-4</v>
      </c>
    </row>
    <row r="1947" spans="1:12" x14ac:dyDescent="0.25">
      <c r="A1947" s="9">
        <v>44281.468564814815</v>
      </c>
      <c r="B1947" s="10">
        <v>0</v>
      </c>
      <c r="C1947" s="10">
        <v>1</v>
      </c>
      <c r="D1947" s="11">
        <f>SUM(B$2:B1947)</f>
        <v>4</v>
      </c>
      <c r="E1947" s="11">
        <f>SUM(C$2:C1947)</f>
        <v>1946</v>
      </c>
      <c r="F1947" s="12">
        <f>IF(stats[[#This Row],[Datetime]],stats[[#This Row],[Total Clear]]/stats[[#This Row],[Total Runs]],NA())</f>
        <v>2.0554984583761563E-3</v>
      </c>
      <c r="G1947" s="2">
        <f t="shared" si="96"/>
        <v>0.05</v>
      </c>
      <c r="H1947" s="3">
        <f>IFERROR(stats[[#This Row],[Datetime]]-A1946,"")</f>
        <v>9.9537037021946162E-4</v>
      </c>
      <c r="I1947" s="3">
        <f t="shared" si="97"/>
        <v>9.490740758337779E-4</v>
      </c>
      <c r="J1947" s="3">
        <f t="shared" si="98"/>
        <v>9.9537037021946162E-4</v>
      </c>
      <c r="K1947" s="3">
        <f>IFERROR(stats[[#This Row],[Q3]]-stats[[#This Row],[Q1]],"")</f>
        <v>4.6296294385683723E-5</v>
      </c>
      <c r="L1947" s="3">
        <f>IFERROR(AVERAGEIFS(H1928:H1947, H1928:H1947, "&lt;" &amp; stats[[#This Row],[Q3]]+(2*stats[[#This Row],[IQR]]), H1928:H1947, "&gt;" &amp; stats[[#This Row],[Q1]]-(2*stats[[#This Row],[IQR]])),"")</f>
        <v>9.6125730985812351E-4</v>
      </c>
    </row>
    <row r="1948" spans="1:12" x14ac:dyDescent="0.25">
      <c r="A1948" s="9">
        <v>44281.469525462962</v>
      </c>
      <c r="B1948" s="10">
        <v>0</v>
      </c>
      <c r="C1948" s="10">
        <v>1</v>
      </c>
      <c r="D1948" s="11">
        <f>SUM(B$2:B1948)</f>
        <v>4</v>
      </c>
      <c r="E1948" s="11">
        <f>SUM(C$2:C1948)</f>
        <v>1947</v>
      </c>
      <c r="F1948" s="12">
        <f>IF(stats[[#This Row],[Datetime]],stats[[#This Row],[Total Clear]]/stats[[#This Row],[Total Runs]],NA())</f>
        <v>2.0544427324088342E-3</v>
      </c>
      <c r="G1948" s="2">
        <f t="shared" si="96"/>
        <v>0.05</v>
      </c>
      <c r="H1948" s="3">
        <f>IFERROR(stats[[#This Row],[Datetime]]-A1947,"")</f>
        <v>9.6064814715646207E-4</v>
      </c>
      <c r="I1948" s="3">
        <f t="shared" si="97"/>
        <v>9.490740758337779E-4</v>
      </c>
      <c r="J1948" s="3">
        <f t="shared" si="98"/>
        <v>9.9537037021946162E-4</v>
      </c>
      <c r="K1948" s="3">
        <f>IFERROR(stats[[#This Row],[Q3]]-stats[[#This Row],[Q1]],"")</f>
        <v>4.6296294385683723E-5</v>
      </c>
      <c r="L1948" s="3">
        <f>IFERROR(AVERAGEIFS(H1929:H1948, H1929:H1948, "&lt;" &amp; stats[[#This Row],[Q3]]+(2*stats[[#This Row],[IQR]]), H1929:H1948, "&gt;" &amp; stats[[#This Row],[Q1]]-(2*stats[[#This Row],[IQR]])),"")</f>
        <v>9.6125730985812351E-4</v>
      </c>
    </row>
    <row r="1949" spans="1:12" x14ac:dyDescent="0.25">
      <c r="A1949" s="9">
        <v>44281.470532407409</v>
      </c>
      <c r="B1949" s="10">
        <v>0</v>
      </c>
      <c r="C1949" s="10">
        <v>1</v>
      </c>
      <c r="D1949" s="11">
        <f>SUM(B$2:B1949)</f>
        <v>4</v>
      </c>
      <c r="E1949" s="11">
        <f>SUM(C$2:C1949)</f>
        <v>1948</v>
      </c>
      <c r="F1949" s="12">
        <f>IF(stats[[#This Row],[Datetime]],stats[[#This Row],[Total Clear]]/stats[[#This Row],[Total Runs]],NA())</f>
        <v>2.0533880903490761E-3</v>
      </c>
      <c r="G1949" s="2">
        <f t="shared" si="96"/>
        <v>0.05</v>
      </c>
      <c r="H1949" s="3">
        <f>IFERROR(stats[[#This Row],[Datetime]]-A1948,"")</f>
        <v>1.006944446999114E-3</v>
      </c>
      <c r="I1949" s="3">
        <f t="shared" si="97"/>
        <v>9.490740758337779E-4</v>
      </c>
      <c r="J1949" s="3">
        <f t="shared" si="98"/>
        <v>9.9537037021946162E-4</v>
      </c>
      <c r="K1949" s="3">
        <f>IFERROR(stats[[#This Row],[Q3]]-stats[[#This Row],[Q1]],"")</f>
        <v>4.6296294385683723E-5</v>
      </c>
      <c r="L1949" s="3">
        <f>IFERROR(AVERAGEIFS(H1930:H1949, H1930:H1949, "&lt;" &amp; stats[[#This Row],[Q3]]+(2*stats[[#This Row],[IQR]]), H1930:H1949, "&gt;" &amp; stats[[#This Row],[Q1]]-(2*stats[[#This Row],[IQR]])),"")</f>
        <v>9.582115009451579E-4</v>
      </c>
    </row>
    <row r="1950" spans="1:12" x14ac:dyDescent="0.25">
      <c r="A1950" s="9">
        <v>44281.471458333333</v>
      </c>
      <c r="B1950" s="10">
        <v>0</v>
      </c>
      <c r="C1950" s="10">
        <v>1</v>
      </c>
      <c r="D1950" s="11">
        <f>SUM(B$2:B1950)</f>
        <v>4</v>
      </c>
      <c r="E1950" s="11">
        <f>SUM(C$2:C1950)</f>
        <v>1949</v>
      </c>
      <c r="F1950" s="12">
        <f>IF(stats[[#This Row],[Datetime]],stats[[#This Row],[Total Clear]]/stats[[#This Row],[Total Runs]],NA())</f>
        <v>2.052334530528476E-3</v>
      </c>
      <c r="G1950" s="2">
        <f t="shared" si="96"/>
        <v>0.05</v>
      </c>
      <c r="H1950" s="3">
        <f>IFERROR(stats[[#This Row],[Datetime]]-A1949,"")</f>
        <v>9.2592592409346253E-4</v>
      </c>
      <c r="I1950" s="3">
        <f t="shared" si="97"/>
        <v>9.4907407037680969E-4</v>
      </c>
      <c r="J1950" s="3">
        <f t="shared" si="98"/>
        <v>9.9537037021946162E-4</v>
      </c>
      <c r="K1950" s="3">
        <f>IFERROR(stats[[#This Row],[Q3]]-stats[[#This Row],[Q1]],"")</f>
        <v>4.6296299842651933E-5</v>
      </c>
      <c r="L1950" s="3">
        <f>IFERROR(AVERAGEIFS(H1931:H1950, H1931:H1950, "&lt;" &amp; stats[[#This Row],[Q3]]+(2*stats[[#This Row],[IQR]]), H1931:H1950, "&gt;" &amp; stats[[#This Row],[Q1]]-(2*stats[[#This Row],[IQR]])),"")</f>
        <v>9.5699317707361559E-4</v>
      </c>
    </row>
    <row r="1951" spans="1:12" x14ac:dyDescent="0.25">
      <c r="A1951" s="9">
        <v>44281.472384259258</v>
      </c>
      <c r="B1951" s="10">
        <v>0</v>
      </c>
      <c r="C1951" s="10">
        <v>1</v>
      </c>
      <c r="D1951" s="11">
        <f>SUM(B$2:B1951)</f>
        <v>4</v>
      </c>
      <c r="E1951" s="11">
        <f>SUM(C$2:C1951)</f>
        <v>1950</v>
      </c>
      <c r="F1951" s="12">
        <f>IF(stats[[#This Row],[Datetime]],stats[[#This Row],[Total Clear]]/stats[[#This Row],[Total Runs]],NA())</f>
        <v>2.0512820512820513E-3</v>
      </c>
      <c r="G1951" s="2">
        <f t="shared" si="96"/>
        <v>0.05</v>
      </c>
      <c r="H1951" s="3">
        <f>IFERROR(stats[[#This Row],[Datetime]]-A1950,"")</f>
        <v>9.2592592409346253E-4</v>
      </c>
      <c r="I1951" s="3">
        <f t="shared" si="97"/>
        <v>9.432870338059729E-4</v>
      </c>
      <c r="J1951" s="3">
        <f t="shared" si="98"/>
        <v>9.9537037021946162E-4</v>
      </c>
      <c r="K1951" s="3">
        <f>IFERROR(stats[[#This Row],[Q3]]-stats[[#This Row],[Q1]],"")</f>
        <v>5.2083336413488723E-5</v>
      </c>
      <c r="L1951" s="3">
        <f>IFERROR(AVERAGEIFS(H1932:H1951, H1932:H1951, "&lt;" &amp; stats[[#This Row],[Q3]]+(2*stats[[#This Row],[IQR]]), H1932:H1951, "&gt;" &amp; stats[[#This Row],[Q1]]-(2*stats[[#This Row],[IQR]])),"")</f>
        <v>9.5577485358501837E-4</v>
      </c>
    </row>
    <row r="1952" spans="1:12" x14ac:dyDescent="0.25">
      <c r="A1952" s="9">
        <v>44281.473275462966</v>
      </c>
      <c r="B1952" s="10">
        <v>0</v>
      </c>
      <c r="C1952" s="10">
        <v>1</v>
      </c>
      <c r="D1952" s="11">
        <f>SUM(B$2:B1952)</f>
        <v>4</v>
      </c>
      <c r="E1952" s="11">
        <f>SUM(C$2:C1952)</f>
        <v>1951</v>
      </c>
      <c r="F1952" s="12">
        <f>IF(stats[[#This Row],[Datetime]],stats[[#This Row],[Total Clear]]/stats[[#This Row],[Total Runs]],NA())</f>
        <v>2.0502306509482316E-3</v>
      </c>
      <c r="G1952" s="2">
        <f t="shared" si="96"/>
        <v>0.05</v>
      </c>
      <c r="H1952" s="3">
        <f>IFERROR(stats[[#This Row],[Datetime]]-A1951,"")</f>
        <v>8.9120370830642059E-4</v>
      </c>
      <c r="I1952" s="3">
        <f t="shared" si="97"/>
        <v>9.432870338059729E-4</v>
      </c>
      <c r="J1952" s="3">
        <f t="shared" si="98"/>
        <v>9.9537037021946162E-4</v>
      </c>
      <c r="K1952" s="3">
        <f>IFERROR(stats[[#This Row],[Q3]]-stats[[#This Row],[Q1]],"")</f>
        <v>5.2083336413488723E-5</v>
      </c>
      <c r="L1952" s="3">
        <f>IFERROR(AVERAGEIFS(H1933:H1952, H1933:H1952, "&lt;" &amp; stats[[#This Row],[Q3]]+(2*stats[[#This Row],[IQR]]), H1933:H1952, "&gt;" &amp; stats[[#This Row],[Q1]]-(2*stats[[#This Row],[IQR]])),"")</f>
        <v>9.5699317745656068E-4</v>
      </c>
    </row>
    <row r="1953" spans="1:12" x14ac:dyDescent="0.25">
      <c r="A1953" s="9">
        <v>44281.474224537036</v>
      </c>
      <c r="B1953" s="10">
        <v>0</v>
      </c>
      <c r="C1953" s="10">
        <v>1</v>
      </c>
      <c r="D1953" s="11">
        <f>SUM(B$2:B1953)</f>
        <v>4</v>
      </c>
      <c r="E1953" s="11">
        <f>SUM(C$2:C1953)</f>
        <v>1952</v>
      </c>
      <c r="F1953" s="12">
        <f>IF(stats[[#This Row],[Datetime]],stats[[#This Row],[Total Clear]]/stats[[#This Row],[Total Runs]],NA())</f>
        <v>2.0491803278688526E-3</v>
      </c>
      <c r="G1953" s="2">
        <f t="shared" si="96"/>
        <v>0.05</v>
      </c>
      <c r="H1953" s="3">
        <f>IFERROR(stats[[#This Row],[Datetime]]-A1952,"")</f>
        <v>9.4907407037680969E-4</v>
      </c>
      <c r="I1953" s="3">
        <f t="shared" si="97"/>
        <v>9.432870338059729E-4</v>
      </c>
      <c r="J1953" s="3">
        <f t="shared" si="98"/>
        <v>9.8668981263472233E-4</v>
      </c>
      <c r="K1953" s="3">
        <f>IFERROR(stats[[#This Row],[Q3]]-stats[[#This Row],[Q1]],"")</f>
        <v>4.3402778828749433E-5</v>
      </c>
      <c r="L1953" s="3">
        <f>IFERROR(AVERAGEIFS(H1934:H1953, H1934:H1953, "&lt;" &amp; stats[[#This Row],[Q3]]+(2*stats[[#This Row],[IQR]]), H1934:H1953, "&gt;" &amp; stats[[#This Row],[Q1]]-(2*stats[[#This Row],[IQR]])),"")</f>
        <v>9.5455653009642114E-4</v>
      </c>
    </row>
    <row r="1954" spans="1:12" x14ac:dyDescent="0.25">
      <c r="A1954" s="9">
        <v>44281.475185185183</v>
      </c>
      <c r="B1954" s="10">
        <v>0</v>
      </c>
      <c r="C1954" s="10">
        <v>1</v>
      </c>
      <c r="D1954" s="11">
        <f>SUM(B$2:B1954)</f>
        <v>4</v>
      </c>
      <c r="E1954" s="11">
        <f>SUM(C$2:C1954)</f>
        <v>1953</v>
      </c>
      <c r="F1954" s="12">
        <f>IF(stats[[#This Row],[Datetime]],stats[[#This Row],[Total Clear]]/stats[[#This Row],[Total Runs]],NA())</f>
        <v>2.0481310803891449E-3</v>
      </c>
      <c r="G1954" s="2">
        <f t="shared" si="96"/>
        <v>0</v>
      </c>
      <c r="H1954" s="3">
        <f>IFERROR(stats[[#This Row],[Datetime]]-A1953,"")</f>
        <v>9.6064814715646207E-4</v>
      </c>
      <c r="I1954" s="3">
        <f t="shared" si="97"/>
        <v>9.432870338059729E-4</v>
      </c>
      <c r="J1954" s="3">
        <f t="shared" si="98"/>
        <v>9.8668981263472233E-4</v>
      </c>
      <c r="K1954" s="3">
        <f>IFERROR(stats[[#This Row],[Q3]]-stats[[#This Row],[Q1]],"")</f>
        <v>4.3402778828749433E-5</v>
      </c>
      <c r="L1954" s="3">
        <f>IFERROR(AVERAGEIFS(H1935:H1954, H1935:H1954, "&lt;" &amp; stats[[#This Row],[Q3]]+(2*stats[[#This Row],[IQR]]), H1935:H1954, "&gt;" &amp; stats[[#This Row],[Q1]]-(2*stats[[#This Row],[IQR]])),"")</f>
        <v>9.5394736816064999E-4</v>
      </c>
    </row>
    <row r="1955" spans="1:12" x14ac:dyDescent="0.25">
      <c r="A1955" s="9">
        <v>44281.476134259261</v>
      </c>
      <c r="B1955" s="10">
        <v>0</v>
      </c>
      <c r="C1955" s="10">
        <v>1</v>
      </c>
      <c r="D1955" s="11">
        <f>SUM(B$2:B1955)</f>
        <v>4</v>
      </c>
      <c r="E1955" s="11">
        <f>SUM(C$2:C1955)</f>
        <v>1954</v>
      </c>
      <c r="F1955" s="12">
        <f>IF(stats[[#This Row],[Datetime]],stats[[#This Row],[Total Clear]]/stats[[#This Row],[Total Runs]],NA())</f>
        <v>2.0470829068577278E-3</v>
      </c>
      <c r="G1955" s="2">
        <f t="shared" si="96"/>
        <v>0</v>
      </c>
      <c r="H1955" s="3">
        <f>IFERROR(stats[[#This Row],[Datetime]]-A1954,"")</f>
        <v>9.490740776527673E-4</v>
      </c>
      <c r="I1955" s="3">
        <f t="shared" si="97"/>
        <v>9.432870338059729E-4</v>
      </c>
      <c r="J1955" s="3">
        <f t="shared" si="98"/>
        <v>9.6643518372729886E-4</v>
      </c>
      <c r="K1955" s="3">
        <f>IFERROR(stats[[#This Row],[Q3]]-stats[[#This Row],[Q1]],"")</f>
        <v>2.3148149921325967E-5</v>
      </c>
      <c r="L1955" s="3">
        <f>IFERROR(AVERAGEIFS(H1936:H1955, H1936:H1955, "&lt;" &amp; stats[[#This Row],[Q3]]+(2*stats[[#This Row],[IQR]]), H1936:H1955, "&gt;" &amp; stats[[#This Row],[Q1]]-(2*stats[[#This Row],[IQR]])),"")</f>
        <v>9.5860566430286886E-4</v>
      </c>
    </row>
    <row r="1956" spans="1:12" x14ac:dyDescent="0.25">
      <c r="A1956" s="9">
        <v>44281.477118055554</v>
      </c>
      <c r="B1956" s="10">
        <v>0</v>
      </c>
      <c r="C1956" s="10">
        <v>1</v>
      </c>
      <c r="D1956" s="11">
        <f>SUM(B$2:B1956)</f>
        <v>4</v>
      </c>
      <c r="E1956" s="11">
        <f>SUM(C$2:C1956)</f>
        <v>1955</v>
      </c>
      <c r="F1956" s="12">
        <f>IF(stats[[#This Row],[Datetime]],stats[[#This Row],[Total Clear]]/stats[[#This Row],[Total Runs]],NA())</f>
        <v>2.0460358056265983E-3</v>
      </c>
      <c r="G1956" s="2">
        <f t="shared" si="96"/>
        <v>0</v>
      </c>
      <c r="H1956" s="3">
        <f>IFERROR(stats[[#This Row],[Datetime]]-A1955,"")</f>
        <v>9.8379629343980923E-4</v>
      </c>
      <c r="I1956" s="3">
        <f t="shared" si="97"/>
        <v>9.432870338059729E-4</v>
      </c>
      <c r="J1956" s="3">
        <f t="shared" si="98"/>
        <v>9.8379629343980923E-4</v>
      </c>
      <c r="K1956" s="3">
        <f>IFERROR(stats[[#This Row],[Q3]]-stats[[#This Row],[Q1]],"")</f>
        <v>4.0509259633836336E-5</v>
      </c>
      <c r="L1956" s="3">
        <f>IFERROR(AVERAGEIFS(H1937:H1956, H1937:H1956, "&lt;" &amp; stats[[#This Row],[Q3]]+(2*stats[[#This Row],[IQR]]), H1937:H1956, "&gt;" &amp; stats[[#This Row],[Q1]]-(2*stats[[#This Row],[IQR]])),"")</f>
        <v>9.5486111094942314E-4</v>
      </c>
    </row>
    <row r="1957" spans="1:12" x14ac:dyDescent="0.25">
      <c r="A1957" s="9">
        <v>44281.478067129632</v>
      </c>
      <c r="B1957" s="10">
        <v>0</v>
      </c>
      <c r="C1957" s="10">
        <v>1</v>
      </c>
      <c r="D1957" s="11">
        <f>SUM(B$2:B1957)</f>
        <v>4</v>
      </c>
      <c r="E1957" s="11">
        <f>SUM(C$2:C1957)</f>
        <v>1956</v>
      </c>
      <c r="F1957" s="12">
        <f>IF(stats[[#This Row],[Datetime]],stats[[#This Row],[Total Clear]]/stats[[#This Row],[Total Runs]],NA())</f>
        <v>2.0449897750511249E-3</v>
      </c>
      <c r="G1957" s="2">
        <f t="shared" si="96"/>
        <v>0</v>
      </c>
      <c r="H1957" s="3">
        <f>IFERROR(stats[[#This Row],[Datetime]]-A1956,"")</f>
        <v>9.490740776527673E-4</v>
      </c>
      <c r="I1957" s="3">
        <f t="shared" si="97"/>
        <v>9.432870338059729E-4</v>
      </c>
      <c r="J1957" s="3">
        <f t="shared" si="98"/>
        <v>9.8379629343980923E-4</v>
      </c>
      <c r="K1957" s="3">
        <f>IFERROR(stats[[#This Row],[Q3]]-stats[[#This Row],[Q1]],"")</f>
        <v>4.0509259633836336E-5</v>
      </c>
      <c r="L1957" s="3">
        <f>IFERROR(AVERAGEIFS(H1938:H1957, H1938:H1957, "&lt;" &amp; stats[[#This Row],[Q3]]+(2*stats[[#This Row],[IQR]]), H1938:H1957, "&gt;" &amp; stats[[#This Row],[Q1]]-(2*stats[[#This Row],[IQR]])),"")</f>
        <v>9.54861111313221E-4</v>
      </c>
    </row>
    <row r="1958" spans="1:12" x14ac:dyDescent="0.25">
      <c r="A1958" s="9">
        <v>44281.479050925926</v>
      </c>
      <c r="B1958" s="10">
        <v>0</v>
      </c>
      <c r="C1958" s="10">
        <v>1</v>
      </c>
      <c r="D1958" s="11">
        <f>SUM(B$2:B1958)</f>
        <v>4</v>
      </c>
      <c r="E1958" s="11">
        <f>SUM(C$2:C1958)</f>
        <v>1957</v>
      </c>
      <c r="F1958" s="12">
        <f>IF(stats[[#This Row],[Datetime]],stats[[#This Row],[Total Clear]]/stats[[#This Row],[Total Runs]],NA())</f>
        <v>2.043944813490036E-3</v>
      </c>
      <c r="G1958" s="2">
        <f t="shared" si="96"/>
        <v>0</v>
      </c>
      <c r="H1958" s="3">
        <f>IFERROR(stats[[#This Row],[Datetime]]-A1957,"")</f>
        <v>9.8379629343980923E-4</v>
      </c>
      <c r="I1958" s="3">
        <f t="shared" si="97"/>
        <v>9.432870338059729E-4</v>
      </c>
      <c r="J1958" s="3">
        <f t="shared" si="98"/>
        <v>9.8379629343980923E-4</v>
      </c>
      <c r="K1958" s="3">
        <f>IFERROR(stats[[#This Row],[Q3]]-stats[[#This Row],[Q1]],"")</f>
        <v>4.0509259633836336E-5</v>
      </c>
      <c r="L1958" s="3">
        <f>IFERROR(AVERAGEIFS(H1939:H1958, H1939:H1958, "&lt;" &amp; stats[[#This Row],[Q3]]+(2*stats[[#This Row],[IQR]]), H1939:H1958, "&gt;" &amp; stats[[#This Row],[Q1]]-(2*stats[[#This Row],[IQR]])),"")</f>
        <v>9.565972221025731E-4</v>
      </c>
    </row>
    <row r="1959" spans="1:12" x14ac:dyDescent="0.25">
      <c r="A1959" s="9">
        <v>44281.480011574073</v>
      </c>
      <c r="B1959" s="10">
        <v>0</v>
      </c>
      <c r="C1959" s="10">
        <v>1</v>
      </c>
      <c r="D1959" s="11">
        <f>SUM(B$2:B1959)</f>
        <v>4</v>
      </c>
      <c r="E1959" s="11">
        <f>SUM(C$2:C1959)</f>
        <v>1958</v>
      </c>
      <c r="F1959" s="12">
        <f>IF(stats[[#This Row],[Datetime]],stats[[#This Row],[Total Clear]]/stats[[#This Row],[Total Runs]],NA())</f>
        <v>2.0429009193054137E-3</v>
      </c>
      <c r="G1959" s="2">
        <f t="shared" si="96"/>
        <v>0</v>
      </c>
      <c r="H1959" s="3">
        <f>IFERROR(stats[[#This Row],[Datetime]]-A1958,"")</f>
        <v>9.6064814715646207E-4</v>
      </c>
      <c r="I1959" s="3">
        <f t="shared" si="97"/>
        <v>9.432870338059729E-4</v>
      </c>
      <c r="J1959" s="3">
        <f t="shared" si="98"/>
        <v>9.8379629343980923E-4</v>
      </c>
      <c r="K1959" s="3">
        <f>IFERROR(stats[[#This Row],[Q3]]-stats[[#This Row],[Q1]],"")</f>
        <v>4.0509259633836336E-5</v>
      </c>
      <c r="L1959" s="3">
        <f>IFERROR(AVERAGEIFS(H1940:H1959, H1940:H1959, "&lt;" &amp; stats[[#This Row],[Q3]]+(2*stats[[#This Row],[IQR]]), H1940:H1959, "&gt;" &amp; stats[[#This Row],[Q1]]-(2*stats[[#This Row],[IQR]])),"")</f>
        <v>9.5543981478840578E-4</v>
      </c>
    </row>
    <row r="1960" spans="1:12" x14ac:dyDescent="0.25">
      <c r="A1960" s="9">
        <v>44281.481006944443</v>
      </c>
      <c r="B1960" s="10">
        <v>0</v>
      </c>
      <c r="C1960" s="10">
        <v>1</v>
      </c>
      <c r="D1960" s="11">
        <f>SUM(B$2:B1960)</f>
        <v>4</v>
      </c>
      <c r="E1960" s="11">
        <f>SUM(C$2:C1960)</f>
        <v>1959</v>
      </c>
      <c r="F1960" s="12">
        <f>IF(stats[[#This Row],[Datetime]],stats[[#This Row],[Total Clear]]/stats[[#This Row],[Total Runs]],NA())</f>
        <v>2.0418580908626851E-3</v>
      </c>
      <c r="G1960" s="2">
        <f t="shared" si="96"/>
        <v>0</v>
      </c>
      <c r="H1960" s="3">
        <f>IFERROR(stats[[#This Row],[Datetime]]-A1959,"")</f>
        <v>9.9537037021946162E-4</v>
      </c>
      <c r="I1960" s="3">
        <f t="shared" si="97"/>
        <v>9.432870338059729E-4</v>
      </c>
      <c r="J1960" s="3">
        <f t="shared" si="98"/>
        <v>9.8668981263472233E-4</v>
      </c>
      <c r="K1960" s="3">
        <f>IFERROR(stats[[#This Row],[Q3]]-stats[[#This Row],[Q1]],"")</f>
        <v>4.3402778828749433E-5</v>
      </c>
      <c r="L1960" s="3">
        <f>IFERROR(AVERAGEIFS(H1941:H1960, H1941:H1960, "&lt;" &amp; stats[[#This Row],[Q3]]+(2*stats[[#This Row],[IQR]]), H1941:H1960, "&gt;" &amp; stats[[#This Row],[Q1]]-(2*stats[[#This Row],[IQR]])),"")</f>
        <v>9.5775462941674052E-4</v>
      </c>
    </row>
    <row r="1961" spans="1:12" x14ac:dyDescent="0.25">
      <c r="A1961" s="9">
        <v>44281.481979166667</v>
      </c>
      <c r="B1961" s="10">
        <v>0</v>
      </c>
      <c r="C1961" s="10">
        <v>1</v>
      </c>
      <c r="D1961" s="11">
        <f>SUM(B$2:B1961)</f>
        <v>4</v>
      </c>
      <c r="E1961" s="11">
        <f>SUM(C$2:C1961)</f>
        <v>1960</v>
      </c>
      <c r="F1961" s="12">
        <f>IF(stats[[#This Row],[Datetime]],stats[[#This Row],[Total Clear]]/stats[[#This Row],[Total Runs]],NA())</f>
        <v>2.0408163265306124E-3</v>
      </c>
      <c r="G1961" s="2">
        <f t="shared" si="96"/>
        <v>0</v>
      </c>
      <c r="H1961" s="3">
        <f>IFERROR(stats[[#This Row],[Datetime]]-A1960,"")</f>
        <v>9.7222222393611446E-4</v>
      </c>
      <c r="I1961" s="3">
        <f t="shared" si="97"/>
        <v>9.490740758337779E-4</v>
      </c>
      <c r="J1961" s="3">
        <f t="shared" si="98"/>
        <v>9.8668981263472233E-4</v>
      </c>
      <c r="K1961" s="3">
        <f>IFERROR(stats[[#This Row],[Q3]]-stats[[#This Row],[Q1]],"")</f>
        <v>3.7615736800944433E-5</v>
      </c>
      <c r="L1961" s="3">
        <f>IFERROR(AVERAGEIFS(H1942:H1961, H1942:H1961, "&lt;" &amp; stats[[#This Row],[Q3]]+(2*stats[[#This Row],[IQR]]), H1942:H1961, "&gt;" &amp; stats[[#This Row],[Q1]]-(2*stats[[#This Row],[IQR]])),"")</f>
        <v>9.6491228070686027E-4</v>
      </c>
    </row>
    <row r="1962" spans="1:12" x14ac:dyDescent="0.25">
      <c r="A1962" s="9">
        <v>44281.482928240737</v>
      </c>
      <c r="B1962" s="10">
        <v>0</v>
      </c>
      <c r="C1962" s="10">
        <v>1</v>
      </c>
      <c r="D1962" s="11">
        <f>SUM(B$2:B1962)</f>
        <v>4</v>
      </c>
      <c r="E1962" s="11">
        <f>SUM(C$2:C1962)</f>
        <v>1961</v>
      </c>
      <c r="F1962" s="12">
        <f>IF(stats[[#This Row],[Datetime]],stats[[#This Row],[Total Clear]]/stats[[#This Row],[Total Runs]],NA())</f>
        <v>2.0397756246812852E-3</v>
      </c>
      <c r="G1962" s="2">
        <f t="shared" si="96"/>
        <v>0</v>
      </c>
      <c r="H1962" s="3">
        <f>IFERROR(stats[[#This Row],[Datetime]]-A1961,"")</f>
        <v>9.4907407037680969E-4</v>
      </c>
      <c r="I1962" s="3">
        <f t="shared" si="97"/>
        <v>9.490740758337779E-4</v>
      </c>
      <c r="J1962" s="3">
        <f t="shared" si="98"/>
        <v>9.8668981263472233E-4</v>
      </c>
      <c r="K1962" s="3">
        <f>IFERROR(stats[[#This Row],[Q3]]-stats[[#This Row],[Q1]],"")</f>
        <v>3.7615736800944433E-5</v>
      </c>
      <c r="L1962" s="3">
        <f>IFERROR(AVERAGEIFS(H1943:H1962, H1943:H1962, "&lt;" &amp; stats[[#This Row],[Q3]]+(2*stats[[#This Row],[IQR]]), H1943:H1962, "&gt;" &amp; stats[[#This Row],[Q1]]-(2*stats[[#This Row],[IQR]])),"")</f>
        <v>9.6412037019035781E-4</v>
      </c>
    </row>
    <row r="1963" spans="1:12" x14ac:dyDescent="0.25">
      <c r="A1963" s="9">
        <v>44281.483900462961</v>
      </c>
      <c r="B1963" s="10">
        <v>0</v>
      </c>
      <c r="C1963" s="10">
        <v>1</v>
      </c>
      <c r="D1963" s="11">
        <f>SUM(B$2:B1963)</f>
        <v>4</v>
      </c>
      <c r="E1963" s="11">
        <f>SUM(C$2:C1963)</f>
        <v>1962</v>
      </c>
      <c r="F1963" s="12">
        <f>IF(stats[[#This Row],[Datetime]],stats[[#This Row],[Total Clear]]/stats[[#This Row],[Total Runs]],NA())</f>
        <v>2.0387359836901123E-3</v>
      </c>
      <c r="G1963" s="2">
        <f t="shared" si="96"/>
        <v>0</v>
      </c>
      <c r="H1963" s="3">
        <f>IFERROR(stats[[#This Row],[Datetime]]-A1962,"")</f>
        <v>9.7222222393611446E-4</v>
      </c>
      <c r="I1963" s="3">
        <f t="shared" si="97"/>
        <v>9.490740758337779E-4</v>
      </c>
      <c r="J1963" s="3">
        <f t="shared" si="98"/>
        <v>9.8379629343980923E-4</v>
      </c>
      <c r="K1963" s="3">
        <f>IFERROR(stats[[#This Row],[Q3]]-stats[[#This Row],[Q1]],"")</f>
        <v>3.4722217606031336E-5</v>
      </c>
      <c r="L1963" s="3">
        <f>IFERROR(AVERAGEIFS(H1944:H1963, H1944:H1963, "&lt;" &amp; stats[[#This Row],[Q3]]+(2*stats[[#This Row],[IQR]]), H1944:H1963, "&gt;" &amp; stats[[#This Row],[Q1]]-(2*stats[[#This Row],[IQR]])),"")</f>
        <v>9.6180555556202307E-4</v>
      </c>
    </row>
    <row r="1964" spans="1:12" x14ac:dyDescent="0.25">
      <c r="A1964" s="9">
        <v>44281.484942129631</v>
      </c>
      <c r="B1964" s="10">
        <v>0</v>
      </c>
      <c r="C1964" s="10">
        <v>1</v>
      </c>
      <c r="D1964" s="11">
        <f>SUM(B$2:B1964)</f>
        <v>4</v>
      </c>
      <c r="E1964" s="11">
        <f>SUM(C$2:C1964)</f>
        <v>1963</v>
      </c>
      <c r="F1964" s="12">
        <f>IF(stats[[#This Row],[Datetime]],stats[[#This Row],[Total Clear]]/stats[[#This Row],[Total Runs]],NA())</f>
        <v>2.0376974019358125E-3</v>
      </c>
      <c r="G1964" s="2">
        <f t="shared" si="96"/>
        <v>0</v>
      </c>
      <c r="H1964" s="3">
        <f>IFERROR(stats[[#This Row],[Datetime]]-A1963,"")</f>
        <v>1.0416666700621136E-3</v>
      </c>
      <c r="I1964" s="3">
        <f t="shared" si="97"/>
        <v>9.490740758337779E-4</v>
      </c>
      <c r="J1964" s="3">
        <f t="shared" si="98"/>
        <v>9.8668981263472233E-4</v>
      </c>
      <c r="K1964" s="3">
        <f>IFERROR(stats[[#This Row],[Q3]]-stats[[#This Row],[Q1]],"")</f>
        <v>3.7615736800944433E-5</v>
      </c>
      <c r="L1964" s="3">
        <f>IFERROR(AVERAGEIFS(H1945:H1964, H1945:H1964, "&lt;" &amp; stats[[#This Row],[Q3]]+(2*stats[[#This Row],[IQR]]), H1945:H1964, "&gt;" &amp; stats[[#This Row],[Q1]]-(2*stats[[#This Row],[IQR]])),"")</f>
        <v>9.6643518518249041E-4</v>
      </c>
    </row>
    <row r="1965" spans="1:12" x14ac:dyDescent="0.25">
      <c r="A1965" s="9">
        <v>44281.485925925925</v>
      </c>
      <c r="B1965" s="10">
        <v>0</v>
      </c>
      <c r="C1965" s="10">
        <v>1</v>
      </c>
      <c r="D1965" s="11">
        <f>SUM(B$2:B1965)</f>
        <v>4</v>
      </c>
      <c r="E1965" s="11">
        <f>SUM(C$2:C1965)</f>
        <v>1964</v>
      </c>
      <c r="F1965" s="12">
        <f>IF(stats[[#This Row],[Datetime]],stats[[#This Row],[Total Clear]]/stats[[#This Row],[Total Runs]],NA())</f>
        <v>2.0366598778004071E-3</v>
      </c>
      <c r="G1965" s="2">
        <f t="shared" si="96"/>
        <v>0</v>
      </c>
      <c r="H1965" s="3">
        <f>IFERROR(stats[[#This Row],[Datetime]]-A1964,"")</f>
        <v>9.8379629343980923E-4</v>
      </c>
      <c r="I1965" s="3">
        <f t="shared" si="97"/>
        <v>9.490740758337779E-4</v>
      </c>
      <c r="J1965" s="3">
        <f t="shared" si="98"/>
        <v>9.8379629343980923E-4</v>
      </c>
      <c r="K1965" s="3">
        <f>IFERROR(stats[[#This Row],[Q3]]-stats[[#This Row],[Q1]],"")</f>
        <v>3.4722217606031336E-5</v>
      </c>
      <c r="L1965" s="3">
        <f>IFERROR(AVERAGEIFS(H1946:H1965, H1946:H1965, "&lt;" &amp; stats[[#This Row],[Q3]]+(2*stats[[#This Row],[IQR]]), H1946:H1965, "&gt;" &amp; stats[[#This Row],[Q1]]-(2*stats[[#This Row],[IQR]])),"")</f>
        <v>9.6585648134350777E-4</v>
      </c>
    </row>
    <row r="1966" spans="1:12" x14ac:dyDescent="0.25">
      <c r="A1966" s="9">
        <v>44281.486932870372</v>
      </c>
      <c r="B1966" s="10">
        <v>0</v>
      </c>
      <c r="C1966" s="10">
        <v>1</v>
      </c>
      <c r="D1966" s="11">
        <f>SUM(B$2:B1966)</f>
        <v>4</v>
      </c>
      <c r="E1966" s="11">
        <f>SUM(C$2:C1966)</f>
        <v>1965</v>
      </c>
      <c r="F1966" s="12">
        <f>IF(stats[[#This Row],[Datetime]],stats[[#This Row],[Total Clear]]/stats[[#This Row],[Total Runs]],NA())</f>
        <v>2.0356234096692112E-3</v>
      </c>
      <c r="G1966" s="2">
        <f t="shared" si="96"/>
        <v>0</v>
      </c>
      <c r="H1966" s="3">
        <f>IFERROR(stats[[#This Row],[Datetime]]-A1965,"")</f>
        <v>1.006944446999114E-3</v>
      </c>
      <c r="I1966" s="3">
        <f t="shared" si="97"/>
        <v>9.490740758337779E-4</v>
      </c>
      <c r="J1966" s="3">
        <f t="shared" si="98"/>
        <v>9.8668981263472233E-4</v>
      </c>
      <c r="K1966" s="3">
        <f>IFERROR(stats[[#This Row],[Q3]]-stats[[#This Row],[Q1]],"")</f>
        <v>3.7615736800944433E-5</v>
      </c>
      <c r="L1966" s="3">
        <f>IFERROR(AVERAGEIFS(H1947:H1966, H1947:H1966, "&lt;" &amp; stats[[#This Row],[Q3]]+(2*stats[[#This Row],[IQR]]), H1947:H1966, "&gt;" &amp; stats[[#This Row],[Q1]]-(2*stats[[#This Row],[IQR]])),"")</f>
        <v>9.6817129633564036E-4</v>
      </c>
    </row>
    <row r="1967" spans="1:12" x14ac:dyDescent="0.25">
      <c r="A1967" s="9">
        <v>44281.487916666665</v>
      </c>
      <c r="B1967" s="10">
        <v>0</v>
      </c>
      <c r="C1967" s="10">
        <v>1</v>
      </c>
      <c r="D1967" s="11">
        <f>SUM(B$2:B1967)</f>
        <v>4</v>
      </c>
      <c r="E1967" s="11">
        <f>SUM(C$2:C1967)</f>
        <v>1966</v>
      </c>
      <c r="F1967" s="12">
        <f>IF(stats[[#This Row],[Datetime]],stats[[#This Row],[Total Clear]]/stats[[#This Row],[Total Runs]],NA())</f>
        <v>2.0345879959308239E-3</v>
      </c>
      <c r="G1967" s="2">
        <f t="shared" si="96"/>
        <v>0</v>
      </c>
      <c r="H1967" s="3">
        <f>IFERROR(stats[[#This Row],[Datetime]]-A1966,"")</f>
        <v>9.8379629343980923E-4</v>
      </c>
      <c r="I1967" s="3">
        <f t="shared" si="97"/>
        <v>9.490740758337779E-4</v>
      </c>
      <c r="J1967" s="3">
        <f t="shared" si="98"/>
        <v>9.8379629343980923E-4</v>
      </c>
      <c r="K1967" s="3">
        <f>IFERROR(stats[[#This Row],[Q3]]-stats[[#This Row],[Q1]],"")</f>
        <v>3.4722217606031336E-5</v>
      </c>
      <c r="L1967" s="3">
        <f>IFERROR(AVERAGEIFS(H1948:H1967, H1948:H1967, "&lt;" &amp; stats[[#This Row],[Q3]]+(2*stats[[#This Row],[IQR]]), H1948:H1967, "&gt;" &amp; stats[[#This Row],[Q1]]-(2*stats[[#This Row],[IQR]])),"")</f>
        <v>9.6759259249665772E-4</v>
      </c>
    </row>
    <row r="1968" spans="1:12" x14ac:dyDescent="0.25">
      <c r="A1968" s="9">
        <v>44281.488865740743</v>
      </c>
      <c r="B1968" s="10">
        <v>0</v>
      </c>
      <c r="C1968" s="10">
        <v>1</v>
      </c>
      <c r="D1968" s="11">
        <f>SUM(B$2:B1968)</f>
        <v>4</v>
      </c>
      <c r="E1968" s="11">
        <f>SUM(C$2:C1968)</f>
        <v>1967</v>
      </c>
      <c r="F1968" s="12">
        <f>IF(stats[[#This Row],[Datetime]],stats[[#This Row],[Total Clear]]/stats[[#This Row],[Total Runs]],NA())</f>
        <v>2.0335536349771225E-3</v>
      </c>
      <c r="G1968" s="2">
        <f t="shared" si="96"/>
        <v>0</v>
      </c>
      <c r="H1968" s="3">
        <f>IFERROR(stats[[#This Row],[Datetime]]-A1967,"")</f>
        <v>9.490740776527673E-4</v>
      </c>
      <c r="I1968" s="3">
        <f t="shared" si="97"/>
        <v>9.490740758337779E-4</v>
      </c>
      <c r="J1968" s="3">
        <f t="shared" si="98"/>
        <v>9.8379629343980923E-4</v>
      </c>
      <c r="K1968" s="3">
        <f>IFERROR(stats[[#This Row],[Q3]]-stats[[#This Row],[Q1]],"")</f>
        <v>3.4722217606031336E-5</v>
      </c>
      <c r="L1968" s="3">
        <f>IFERROR(AVERAGEIFS(H1949:H1968, H1949:H1968, "&lt;" &amp; stats[[#This Row],[Q3]]+(2*stats[[#This Row],[IQR]]), H1949:H1968, "&gt;" &amp; stats[[#This Row],[Q1]]-(2*stats[[#This Row],[IQR]])),"")</f>
        <v>9.6701388902147305E-4</v>
      </c>
    </row>
    <row r="1969" spans="1:12" x14ac:dyDescent="0.25">
      <c r="A1969" s="9">
        <v>44281.489814814813</v>
      </c>
      <c r="B1969" s="10">
        <v>0</v>
      </c>
      <c r="C1969" s="10">
        <v>1</v>
      </c>
      <c r="D1969" s="11">
        <f>SUM(B$2:B1969)</f>
        <v>4</v>
      </c>
      <c r="E1969" s="11">
        <f>SUM(C$2:C1969)</f>
        <v>1968</v>
      </c>
      <c r="F1969" s="12">
        <f>IF(stats[[#This Row],[Datetime]],stats[[#This Row],[Total Clear]]/stats[[#This Row],[Total Runs]],NA())</f>
        <v>2.0325203252032522E-3</v>
      </c>
      <c r="G1969" s="2">
        <f t="shared" si="96"/>
        <v>0</v>
      </c>
      <c r="H1969" s="3">
        <f>IFERROR(stats[[#This Row],[Datetime]]-A1968,"")</f>
        <v>9.4907407037680969E-4</v>
      </c>
      <c r="I1969" s="3">
        <f t="shared" si="97"/>
        <v>9.4907407037680969E-4</v>
      </c>
      <c r="J1969" s="3">
        <f t="shared" si="98"/>
        <v>9.8379629343980923E-4</v>
      </c>
      <c r="K1969" s="3">
        <f>IFERROR(stats[[#This Row],[Q3]]-stats[[#This Row],[Q1]],"")</f>
        <v>3.4722223062999547E-5</v>
      </c>
      <c r="L1969" s="3">
        <f>IFERROR(AVERAGEIFS(H1950:H1969, H1950:H1969, "&lt;" &amp; stats[[#This Row],[Q3]]+(2*stats[[#This Row],[IQR]]), H1950:H1969, "&gt;" &amp; stats[[#This Row],[Q1]]-(2*stats[[#This Row],[IQR]])),"")</f>
        <v>9.6412037019035781E-4</v>
      </c>
    </row>
    <row r="1970" spans="1:12" x14ac:dyDescent="0.25">
      <c r="A1970" s="9">
        <v>44281.490856481483</v>
      </c>
      <c r="B1970" s="10">
        <v>0</v>
      </c>
      <c r="C1970" s="10">
        <v>1</v>
      </c>
      <c r="D1970" s="11">
        <f>SUM(B$2:B1970)</f>
        <v>4</v>
      </c>
      <c r="E1970" s="11">
        <f>SUM(C$2:C1970)</f>
        <v>1969</v>
      </c>
      <c r="F1970" s="12">
        <f>IF(stats[[#This Row],[Datetime]],stats[[#This Row],[Total Clear]]/stats[[#This Row],[Total Runs]],NA())</f>
        <v>2.0314880650076179E-3</v>
      </c>
      <c r="G1970" s="2">
        <f t="shared" si="96"/>
        <v>0</v>
      </c>
      <c r="H1970" s="3">
        <f>IFERROR(stats[[#This Row],[Datetime]]-A1969,"")</f>
        <v>1.0416666700621136E-3</v>
      </c>
      <c r="I1970" s="3">
        <f t="shared" si="97"/>
        <v>9.490740758337779E-4</v>
      </c>
      <c r="J1970" s="3">
        <f t="shared" si="98"/>
        <v>9.8379629343980923E-4</v>
      </c>
      <c r="K1970" s="3">
        <f>IFERROR(stats[[#This Row],[Q3]]-stats[[#This Row],[Q1]],"")</f>
        <v>3.4722217606031336E-5</v>
      </c>
      <c r="L1970" s="3">
        <f>IFERROR(AVERAGEIFS(H1951:H1970, H1951:H1970, "&lt;" &amp; stats[[#This Row],[Q3]]+(2*stats[[#This Row],[IQR]]), H1951:H1970, "&gt;" &amp; stats[[#This Row],[Q1]]-(2*stats[[#This Row],[IQR]])),"")</f>
        <v>9.6990740748879032E-4</v>
      </c>
    </row>
    <row r="1971" spans="1:12" x14ac:dyDescent="0.25">
      <c r="A1971" s="9">
        <v>44281.49181712963</v>
      </c>
      <c r="B1971" s="10">
        <v>0</v>
      </c>
      <c r="C1971" s="10">
        <v>1</v>
      </c>
      <c r="D1971" s="11">
        <f>SUM(B$2:B1971)</f>
        <v>4</v>
      </c>
      <c r="E1971" s="11">
        <f>SUM(C$2:C1971)</f>
        <v>1970</v>
      </c>
      <c r="F1971" s="12">
        <f>IF(stats[[#This Row],[Datetime]],stats[[#This Row],[Total Clear]]/stats[[#This Row],[Total Runs]],NA())</f>
        <v>2.0304568527918783E-3</v>
      </c>
      <c r="G1971" s="2">
        <f t="shared" si="96"/>
        <v>0</v>
      </c>
      <c r="H1971" s="3">
        <f>IFERROR(stats[[#This Row],[Datetime]]-A1970,"")</f>
        <v>9.6064814715646207E-4</v>
      </c>
      <c r="I1971" s="3">
        <f t="shared" si="97"/>
        <v>9.490740776527673E-4</v>
      </c>
      <c r="J1971" s="3">
        <f t="shared" si="98"/>
        <v>9.8379629343980923E-4</v>
      </c>
      <c r="K1971" s="3">
        <f>IFERROR(stats[[#This Row],[Q3]]-stats[[#This Row],[Q1]],"")</f>
        <v>3.4722215787041932E-5</v>
      </c>
      <c r="L1971" s="3">
        <f>IFERROR(AVERAGEIFS(H1952:H1971, H1952:H1971, "&lt;" &amp; stats[[#This Row],[Q3]]+(2*stats[[#This Row],[IQR]]), H1952:H1971, "&gt;" &amp; stats[[#This Row],[Q1]]-(2*stats[[#This Row],[IQR]])),"")</f>
        <v>9.7164351864194027E-4</v>
      </c>
    </row>
    <row r="1972" spans="1:12" x14ac:dyDescent="0.25">
      <c r="A1972" s="9">
        <v>44281.49287037037</v>
      </c>
      <c r="B1972" s="10">
        <v>0</v>
      </c>
      <c r="C1972" s="10">
        <v>1</v>
      </c>
      <c r="D1972" s="11">
        <f>SUM(B$2:B1972)</f>
        <v>4</v>
      </c>
      <c r="E1972" s="11">
        <f>SUM(C$2:C1972)</f>
        <v>1971</v>
      </c>
      <c r="F1972" s="12">
        <f>IF(stats[[#This Row],[Datetime]],stats[[#This Row],[Total Clear]]/stats[[#This Row],[Total Runs]],NA())</f>
        <v>2.0294266869609334E-3</v>
      </c>
      <c r="G1972" s="2">
        <f t="shared" si="96"/>
        <v>0</v>
      </c>
      <c r="H1972" s="3">
        <f>IFERROR(stats[[#This Row],[Datetime]]-A1971,"")</f>
        <v>1.0532407395658083E-3</v>
      </c>
      <c r="I1972" s="3">
        <f t="shared" si="97"/>
        <v>9.490740776527673E-4</v>
      </c>
      <c r="J1972" s="3">
        <f t="shared" si="98"/>
        <v>9.8668981263472233E-4</v>
      </c>
      <c r="K1972" s="3">
        <f>IFERROR(stats[[#This Row],[Q3]]-stats[[#This Row],[Q1]],"")</f>
        <v>3.7615734981955029E-5</v>
      </c>
      <c r="L1972" s="3">
        <f>IFERROR(AVERAGEIFS(H1953:H1972, H1953:H1972, "&lt;" &amp; stats[[#This Row],[Q3]]+(2*stats[[#This Row],[IQR]]), H1953:H1972, "&gt;" &amp; stats[[#This Row],[Q1]]-(2*stats[[#This Row],[IQR]])),"")</f>
        <v>9.7974537020490966E-4</v>
      </c>
    </row>
    <row r="1973" spans="1:12" x14ac:dyDescent="0.25">
      <c r="A1973" s="9">
        <v>44281.493842592594</v>
      </c>
      <c r="B1973" s="10">
        <v>0</v>
      </c>
      <c r="C1973" s="10">
        <v>1</v>
      </c>
      <c r="D1973" s="11">
        <f>SUM(B$2:B1973)</f>
        <v>4</v>
      </c>
      <c r="E1973" s="11">
        <f>SUM(C$2:C1973)</f>
        <v>1972</v>
      </c>
      <c r="F1973" s="12">
        <f>IF(stats[[#This Row],[Datetime]],stats[[#This Row],[Total Clear]]/stats[[#This Row],[Total Runs]],NA())</f>
        <v>2.0283975659229209E-3</v>
      </c>
      <c r="G1973" s="2">
        <f t="shared" si="96"/>
        <v>0</v>
      </c>
      <c r="H1973" s="3">
        <f>IFERROR(stats[[#This Row],[Datetime]]-A1972,"")</f>
        <v>9.7222222393611446E-4</v>
      </c>
      <c r="I1973" s="3">
        <f t="shared" si="97"/>
        <v>9.5775462978053838E-4</v>
      </c>
      <c r="J1973" s="3">
        <f t="shared" si="98"/>
        <v>9.8668981263472233E-4</v>
      </c>
      <c r="K1973" s="3">
        <f>IFERROR(stats[[#This Row],[Q3]]-stats[[#This Row],[Q1]],"")</f>
        <v>2.893518285418395E-5</v>
      </c>
      <c r="L1973" s="3">
        <f>IFERROR(AVERAGEIFS(H1954:H1973, H1954:H1973, "&lt;" &amp; stats[[#This Row],[Q3]]+(2*stats[[#This Row],[IQR]]), H1954:H1973, "&gt;" &amp; stats[[#This Row],[Q1]]-(2*stats[[#This Row],[IQR]])),"")</f>
        <v>9.7709551674166799E-4</v>
      </c>
    </row>
    <row r="1974" spans="1:12" x14ac:dyDescent="0.25">
      <c r="A1974" s="9">
        <v>44281.494837962964</v>
      </c>
      <c r="B1974" s="10">
        <v>0</v>
      </c>
      <c r="C1974" s="10">
        <v>1</v>
      </c>
      <c r="D1974" s="11">
        <f>SUM(B$2:B1974)</f>
        <v>4</v>
      </c>
      <c r="E1974" s="11">
        <f>SUM(C$2:C1974)</f>
        <v>1973</v>
      </c>
      <c r="F1974" s="12">
        <f>IF(stats[[#This Row],[Datetime]],stats[[#This Row],[Total Clear]]/stats[[#This Row],[Total Runs]],NA())</f>
        <v>2.0273694880892043E-3</v>
      </c>
      <c r="G1974" s="2">
        <f t="shared" si="96"/>
        <v>0</v>
      </c>
      <c r="H1974" s="3">
        <f>IFERROR(stats[[#This Row],[Datetime]]-A1973,"")</f>
        <v>9.9537037021946162E-4</v>
      </c>
      <c r="I1974" s="3">
        <f t="shared" si="97"/>
        <v>9.5775462978053838E-4</v>
      </c>
      <c r="J1974" s="3">
        <f t="shared" si="98"/>
        <v>9.9537037021946162E-4</v>
      </c>
      <c r="K1974" s="3">
        <f>IFERROR(stats[[#This Row],[Q3]]-stats[[#This Row],[Q1]],"")</f>
        <v>3.761574043892324E-5</v>
      </c>
      <c r="L1974" s="3">
        <f>IFERROR(AVERAGEIFS(H1955:H1974, H1955:H1974, "&lt;" &amp; stats[[#This Row],[Q3]]+(2*stats[[#This Row],[IQR]]), H1955:H1974, "&gt;" &amp; stats[[#This Row],[Q1]]-(2*stats[[#This Row],[IQR]])),"")</f>
        <v>9.8263888903602501E-4</v>
      </c>
    </row>
    <row r="1975" spans="1:12" x14ac:dyDescent="0.25">
      <c r="A1975" s="9">
        <v>44281.495740740742</v>
      </c>
      <c r="B1975" s="10">
        <v>0</v>
      </c>
      <c r="C1975" s="10">
        <v>1</v>
      </c>
      <c r="D1975" s="11">
        <f>SUM(B$2:B1975)</f>
        <v>4</v>
      </c>
      <c r="E1975" s="11">
        <f>SUM(C$2:C1975)</f>
        <v>1974</v>
      </c>
      <c r="F1975" s="12">
        <f>IF(stats[[#This Row],[Datetime]],stats[[#This Row],[Total Clear]]/stats[[#This Row],[Total Runs]],NA())</f>
        <v>2.0263424518743669E-3</v>
      </c>
      <c r="G1975" s="2">
        <f t="shared" si="96"/>
        <v>0</v>
      </c>
      <c r="H1975" s="3">
        <f>IFERROR(stats[[#This Row],[Datetime]]-A1974,"")</f>
        <v>9.0277777781011537E-4</v>
      </c>
      <c r="I1975" s="3">
        <f t="shared" si="97"/>
        <v>9.5775462978053838E-4</v>
      </c>
      <c r="J1975" s="3">
        <f t="shared" si="98"/>
        <v>9.9537037021946162E-4</v>
      </c>
      <c r="K1975" s="3">
        <f>IFERROR(stats[[#This Row],[Q3]]-stats[[#This Row],[Q1]],"")</f>
        <v>3.761574043892324E-5</v>
      </c>
      <c r="L1975" s="3">
        <f>IFERROR(AVERAGEIFS(H1956:H1975, H1956:H1975, "&lt;" &amp; stats[[#This Row],[Q3]]+(2*stats[[#This Row],[IQR]]), H1956:H1975, "&gt;" &amp; stats[[#This Row],[Q1]]-(2*stats[[#This Row],[IQR]])),"")</f>
        <v>9.8032407404389241E-4</v>
      </c>
    </row>
    <row r="1976" spans="1:12" x14ac:dyDescent="0.25">
      <c r="A1976" s="9">
        <v>44281.496655092589</v>
      </c>
      <c r="B1976" s="10">
        <v>0</v>
      </c>
      <c r="C1976" s="10">
        <v>1</v>
      </c>
      <c r="D1976" s="11">
        <f>SUM(B$2:B1976)</f>
        <v>4</v>
      </c>
      <c r="E1976" s="11">
        <f>SUM(C$2:C1976)</f>
        <v>1975</v>
      </c>
      <c r="F1976" s="12">
        <f>IF(stats[[#This Row],[Datetime]],stats[[#This Row],[Total Clear]]/stats[[#This Row],[Total Runs]],NA())</f>
        <v>2.0253164556962027E-3</v>
      </c>
      <c r="G1976" s="2">
        <f t="shared" si="96"/>
        <v>0</v>
      </c>
      <c r="H1976" s="3">
        <f>IFERROR(stats[[#This Row],[Datetime]]-A1975,"")</f>
        <v>9.1435184731381014E-4</v>
      </c>
      <c r="I1976" s="3">
        <f t="shared" si="97"/>
        <v>9.490740776527673E-4</v>
      </c>
      <c r="J1976" s="3">
        <f t="shared" si="98"/>
        <v>9.9537037021946162E-4</v>
      </c>
      <c r="K1976" s="3">
        <f>IFERROR(stats[[#This Row],[Q3]]-stats[[#This Row],[Q1]],"")</f>
        <v>4.6296292566694319E-5</v>
      </c>
      <c r="L1976" s="3">
        <f>IFERROR(AVERAGEIFS(H1957:H1976, H1957:H1976, "&lt;" &amp; stats[[#This Row],[Q3]]+(2*stats[[#This Row],[IQR]]), H1957:H1976, "&gt;" &amp; stats[[#This Row],[Q1]]-(2*stats[[#This Row],[IQR]])),"")</f>
        <v>9.7685185173759228E-4</v>
      </c>
    </row>
    <row r="1977" spans="1:12" x14ac:dyDescent="0.25">
      <c r="A1977" s="9">
        <v>44281.497662037036</v>
      </c>
      <c r="B1977" s="10">
        <v>0</v>
      </c>
      <c r="C1977" s="10">
        <v>1</v>
      </c>
      <c r="D1977" s="11">
        <f>SUM(B$2:B1977)</f>
        <v>4</v>
      </c>
      <c r="E1977" s="11">
        <f>SUM(C$2:C1977)</f>
        <v>1976</v>
      </c>
      <c r="F1977" s="12">
        <f>IF(stats[[#This Row],[Datetime]],stats[[#This Row],[Total Clear]]/stats[[#This Row],[Total Runs]],NA())</f>
        <v>2.0242914979757085E-3</v>
      </c>
      <c r="G1977" s="2">
        <f t="shared" si="96"/>
        <v>0</v>
      </c>
      <c r="H1977" s="3">
        <f>IFERROR(stats[[#This Row],[Datetime]]-A1976,"")</f>
        <v>1.006944446999114E-3</v>
      </c>
      <c r="I1977" s="3">
        <f t="shared" si="97"/>
        <v>9.5775462978053838E-4</v>
      </c>
      <c r="J1977" s="3">
        <f t="shared" si="98"/>
        <v>9.9826388941437472E-4</v>
      </c>
      <c r="K1977" s="3">
        <f>IFERROR(stats[[#This Row],[Q3]]-stats[[#This Row],[Q1]],"")</f>
        <v>4.0509259633836336E-5</v>
      </c>
      <c r="L1977" s="3">
        <f>IFERROR(AVERAGEIFS(H1958:H1977, H1958:H1977, "&lt;" &amp; stats[[#This Row],[Q3]]+(2*stats[[#This Row],[IQR]]), H1958:H1977, "&gt;" &amp; stats[[#This Row],[Q1]]-(2*stats[[#This Row],[IQR]])),"")</f>
        <v>9.7974537020490966E-4</v>
      </c>
    </row>
    <row r="1978" spans="1:12" x14ac:dyDescent="0.25">
      <c r="A1978" s="9">
        <v>44281.498680555553</v>
      </c>
      <c r="B1978" s="10">
        <v>0</v>
      </c>
      <c r="C1978" s="10">
        <v>1</v>
      </c>
      <c r="D1978" s="11">
        <f>SUM(B$2:B1978)</f>
        <v>4</v>
      </c>
      <c r="E1978" s="11">
        <f>SUM(C$2:C1978)</f>
        <v>1977</v>
      </c>
      <c r="F1978" s="12">
        <f>IF(stats[[#This Row],[Datetime]],stats[[#This Row],[Total Clear]]/stats[[#This Row],[Total Runs]],NA())</f>
        <v>2.0232675771370764E-3</v>
      </c>
      <c r="G1978" s="2">
        <f t="shared" si="96"/>
        <v>0</v>
      </c>
      <c r="H1978" s="3">
        <f>IFERROR(stats[[#This Row],[Datetime]]-A1977,"")</f>
        <v>1.0185185165028088E-3</v>
      </c>
      <c r="I1978" s="3">
        <f t="shared" si="97"/>
        <v>9.5775462978053838E-4</v>
      </c>
      <c r="J1978" s="3">
        <f t="shared" si="98"/>
        <v>1.006944446999114E-3</v>
      </c>
      <c r="K1978" s="3">
        <f>IFERROR(stats[[#This Row],[Q3]]-stats[[#This Row],[Q1]],"")</f>
        <v>4.9189817218575627E-5</v>
      </c>
      <c r="L1978" s="3">
        <f>IFERROR(AVERAGEIFS(H1959:H1978, H1959:H1978, "&lt;" &amp; stats[[#This Row],[Q3]]+(2*stats[[#This Row],[IQR]]), H1959:H1978, "&gt;" &amp; stats[[#This Row],[Q1]]-(2*stats[[#This Row],[IQR]])),"")</f>
        <v>9.8148148135805973E-4</v>
      </c>
    </row>
    <row r="1979" spans="1:12" x14ac:dyDescent="0.25">
      <c r="A1979" s="9">
        <v>44281.499710648146</v>
      </c>
      <c r="B1979" s="10">
        <v>0</v>
      </c>
      <c r="C1979" s="10">
        <v>1</v>
      </c>
      <c r="D1979" s="11">
        <f>SUM(B$2:B1979)</f>
        <v>4</v>
      </c>
      <c r="E1979" s="11">
        <f>SUM(C$2:C1979)</f>
        <v>1978</v>
      </c>
      <c r="F1979" s="12">
        <f>IF(stats[[#This Row],[Datetime]],stats[[#This Row],[Total Clear]]/stats[[#This Row],[Total Runs]],NA())</f>
        <v>2.0222446916076846E-3</v>
      </c>
      <c r="G1979" s="2">
        <f t="shared" si="96"/>
        <v>0</v>
      </c>
      <c r="H1979" s="3">
        <f>IFERROR(stats[[#This Row],[Datetime]]-A1978,"")</f>
        <v>1.0300925932824612E-3</v>
      </c>
      <c r="I1979" s="3">
        <f t="shared" si="97"/>
        <v>9.5775462978053838E-4</v>
      </c>
      <c r="J1979" s="3">
        <f t="shared" si="98"/>
        <v>1.0098379643750377E-3</v>
      </c>
      <c r="K1979" s="3">
        <f>IFERROR(stats[[#This Row],[Q3]]-stats[[#This Row],[Q1]],"")</f>
        <v>5.208333459449932E-5</v>
      </c>
      <c r="L1979" s="3">
        <f>IFERROR(AVERAGEIFS(H1960:H1979, H1960:H1979, "&lt;" &amp; stats[[#This Row],[Q3]]+(2*stats[[#This Row],[IQR]]), H1960:H1979, "&gt;" &amp; stats[[#This Row],[Q1]]-(2*stats[[#This Row],[IQR]])),"")</f>
        <v>9.8495370366435964E-4</v>
      </c>
    </row>
    <row r="1980" spans="1:12" x14ac:dyDescent="0.25">
      <c r="A1980" s="9">
        <v>44281.500613425924</v>
      </c>
      <c r="B1980" s="10">
        <v>0</v>
      </c>
      <c r="C1980" s="10">
        <v>1</v>
      </c>
      <c r="D1980" s="11">
        <f>SUM(B$2:B1980)</f>
        <v>4</v>
      </c>
      <c r="E1980" s="11">
        <f>SUM(C$2:C1980)</f>
        <v>1979</v>
      </c>
      <c r="F1980" s="12">
        <f>IF(stats[[#This Row],[Datetime]],stats[[#This Row],[Total Clear]]/stats[[#This Row],[Total Runs]],NA())</f>
        <v>2.0212228398180901E-3</v>
      </c>
      <c r="G1980" s="2">
        <f t="shared" si="96"/>
        <v>0</v>
      </c>
      <c r="H1980" s="3">
        <f>IFERROR(stats[[#This Row],[Datetime]]-A1979,"")</f>
        <v>9.0277777781011537E-4</v>
      </c>
      <c r="I1980" s="3">
        <f t="shared" si="97"/>
        <v>9.490740758337779E-4</v>
      </c>
      <c r="J1980" s="3">
        <f t="shared" si="98"/>
        <v>1.0098379643750377E-3</v>
      </c>
      <c r="K1980" s="3">
        <f>IFERROR(stats[[#This Row],[Q3]]-stats[[#This Row],[Q1]],"")</f>
        <v>6.0763888541259803E-5</v>
      </c>
      <c r="L1980" s="3">
        <f>IFERROR(AVERAGEIFS(H1961:H1980, H1961:H1980, "&lt;" &amp; stats[[#This Row],[Q3]]+(2*stats[[#This Row],[IQR]]), H1961:H1980, "&gt;" &amp; stats[[#This Row],[Q1]]-(2*stats[[#This Row],[IQR]])),"")</f>
        <v>9.8032407404389241E-4</v>
      </c>
    </row>
    <row r="1981" spans="1:12" x14ac:dyDescent="0.25">
      <c r="A1981" s="9">
        <v>44281.501585648148</v>
      </c>
      <c r="B1981" s="10">
        <v>0</v>
      </c>
      <c r="C1981" s="10">
        <v>1</v>
      </c>
      <c r="D1981" s="11">
        <f>SUM(B$2:B1981)</f>
        <v>4</v>
      </c>
      <c r="E1981" s="11">
        <f>SUM(C$2:C1981)</f>
        <v>1980</v>
      </c>
      <c r="F1981" s="12">
        <f>IF(stats[[#This Row],[Datetime]],stats[[#This Row],[Total Clear]]/stats[[#This Row],[Total Runs]],NA())</f>
        <v>2.0202020202020202E-3</v>
      </c>
      <c r="G1981" s="2">
        <f t="shared" si="96"/>
        <v>0</v>
      </c>
      <c r="H1981" s="3">
        <f>IFERROR(stats[[#This Row],[Datetime]]-A1980,"")</f>
        <v>9.7222222393611446E-4</v>
      </c>
      <c r="I1981" s="3">
        <f t="shared" si="97"/>
        <v>9.490740758337779E-4</v>
      </c>
      <c r="J1981" s="3">
        <f t="shared" si="98"/>
        <v>1.0098379643750377E-3</v>
      </c>
      <c r="K1981" s="3">
        <f>IFERROR(stats[[#This Row],[Q3]]-stats[[#This Row],[Q1]],"")</f>
        <v>6.0763888541259803E-5</v>
      </c>
      <c r="L1981" s="3">
        <f>IFERROR(AVERAGEIFS(H1962:H1981, H1962:H1981, "&lt;" &amp; stats[[#This Row],[Q3]]+(2*stats[[#This Row],[IQR]]), H1962:H1981, "&gt;" &amp; stats[[#This Row],[Q1]]-(2*stats[[#This Row],[IQR]])),"")</f>
        <v>9.8032407404389241E-4</v>
      </c>
    </row>
    <row r="1982" spans="1:12" x14ac:dyDescent="0.25">
      <c r="A1982" s="9">
        <v>44281.502511574072</v>
      </c>
      <c r="B1982" s="10">
        <v>0</v>
      </c>
      <c r="C1982" s="10">
        <v>1</v>
      </c>
      <c r="D1982" s="11">
        <f>SUM(B$2:B1982)</f>
        <v>4</v>
      </c>
      <c r="E1982" s="11">
        <f>SUM(C$2:C1982)</f>
        <v>1981</v>
      </c>
      <c r="F1982" s="12">
        <f>IF(stats[[#This Row],[Datetime]],stats[[#This Row],[Total Clear]]/stats[[#This Row],[Total Runs]],NA())</f>
        <v>2.0191822311963654E-3</v>
      </c>
      <c r="G1982" s="2">
        <f t="shared" si="96"/>
        <v>0</v>
      </c>
      <c r="H1982" s="3">
        <f>IFERROR(stats[[#This Row],[Datetime]]-A1981,"")</f>
        <v>9.2592592409346253E-4</v>
      </c>
      <c r="I1982" s="3">
        <f t="shared" si="97"/>
        <v>9.490740758337779E-4</v>
      </c>
      <c r="J1982" s="3">
        <f t="shared" si="98"/>
        <v>1.0098379643750377E-3</v>
      </c>
      <c r="K1982" s="3">
        <f>IFERROR(stats[[#This Row],[Q3]]-stats[[#This Row],[Q1]],"")</f>
        <v>6.0763888541259803E-5</v>
      </c>
      <c r="L1982" s="3">
        <f>IFERROR(AVERAGEIFS(H1963:H1982, H1963:H1982, "&lt;" &amp; stats[[#This Row],[Q3]]+(2*stats[[#This Row],[IQR]]), H1963:H1982, "&gt;" &amp; stats[[#This Row],[Q1]]-(2*stats[[#This Row],[IQR]])),"")</f>
        <v>9.7916666672972488E-4</v>
      </c>
    </row>
    <row r="1983" spans="1:12" x14ac:dyDescent="0.25">
      <c r="A1983" s="9">
        <v>44281.503437500003</v>
      </c>
      <c r="B1983" s="10">
        <v>0</v>
      </c>
      <c r="C1983" s="10">
        <v>1</v>
      </c>
      <c r="D1983" s="11">
        <f>SUM(B$2:B1983)</f>
        <v>4</v>
      </c>
      <c r="E1983" s="11">
        <f>SUM(C$2:C1983)</f>
        <v>1982</v>
      </c>
      <c r="F1983" s="12">
        <f>IF(stats[[#This Row],[Datetime]],stats[[#This Row],[Total Clear]]/stats[[#This Row],[Total Runs]],NA())</f>
        <v>2.0181634712411706E-3</v>
      </c>
      <c r="G1983" s="2">
        <f t="shared" si="96"/>
        <v>0</v>
      </c>
      <c r="H1983" s="3">
        <f>IFERROR(stats[[#This Row],[Datetime]]-A1982,"")</f>
        <v>9.2592593136942014E-4</v>
      </c>
      <c r="I1983" s="3">
        <f t="shared" si="97"/>
        <v>9.432870356249623E-4</v>
      </c>
      <c r="J1983" s="3">
        <f t="shared" si="98"/>
        <v>1.0098379643750377E-3</v>
      </c>
      <c r="K1983" s="3">
        <f>IFERROR(stats[[#This Row],[Q3]]-stats[[#This Row],[Q1]],"")</f>
        <v>6.65509287500754E-5</v>
      </c>
      <c r="L1983" s="3">
        <f>IFERROR(AVERAGEIFS(H1964:H1983, H1964:H1983, "&lt;" &amp; stats[[#This Row],[Q3]]+(2*stats[[#This Row],[IQR]]), H1964:H1983, "&gt;" &amp; stats[[#This Row],[Q1]]-(2*stats[[#This Row],[IQR]])),"")</f>
        <v>9.7685185210139025E-4</v>
      </c>
    </row>
    <row r="1984" spans="1:12" x14ac:dyDescent="0.25">
      <c r="A1984" s="9">
        <v>44281.504374999997</v>
      </c>
      <c r="B1984" s="10">
        <v>0</v>
      </c>
      <c r="C1984" s="10">
        <v>1</v>
      </c>
      <c r="D1984" s="11">
        <f>SUM(B$2:B1984)</f>
        <v>4</v>
      </c>
      <c r="E1984" s="11">
        <f>SUM(C$2:C1984)</f>
        <v>1983</v>
      </c>
      <c r="F1984" s="12">
        <f>IF(stats[[#This Row],[Datetime]],stats[[#This Row],[Total Clear]]/stats[[#This Row],[Total Runs]],NA())</f>
        <v>2.017145738779627E-3</v>
      </c>
      <c r="G1984" s="2">
        <f t="shared" si="96"/>
        <v>0</v>
      </c>
      <c r="H1984" s="3">
        <f>IFERROR(stats[[#This Row],[Datetime]]-A1983,"")</f>
        <v>9.374999935971573E-4</v>
      </c>
      <c r="I1984" s="3">
        <f t="shared" si="97"/>
        <v>9.3460647804022301E-4</v>
      </c>
      <c r="J1984" s="3">
        <f t="shared" si="98"/>
        <v>1.006944446999114E-3</v>
      </c>
      <c r="K1984" s="3">
        <f>IFERROR(stats[[#This Row],[Q3]]-stats[[#This Row],[Q1]],"")</f>
        <v>7.2337968958890997E-5</v>
      </c>
      <c r="L1984" s="3">
        <f>IFERROR(AVERAGEIFS(H1965:H1984, H1965:H1984, "&lt;" &amp; stats[[#This Row],[Q3]]+(2*stats[[#This Row],[IQR]]), H1965:H1984, "&gt;" &amp; stats[[#This Row],[Q1]]-(2*stats[[#This Row],[IQR]])),"")</f>
        <v>9.7164351827814242E-4</v>
      </c>
    </row>
    <row r="1985" spans="1:12" x14ac:dyDescent="0.25">
      <c r="A1985" s="9">
        <v>44281.505289351851</v>
      </c>
      <c r="B1985" s="10">
        <v>0</v>
      </c>
      <c r="C1985" s="10">
        <v>1</v>
      </c>
      <c r="D1985" s="11">
        <f>SUM(B$2:B1985)</f>
        <v>4</v>
      </c>
      <c r="E1985" s="11">
        <f>SUM(C$2:C1985)</f>
        <v>1984</v>
      </c>
      <c r="F1985" s="12">
        <f>IF(stats[[#This Row],[Datetime]],stats[[#This Row],[Total Clear]]/stats[[#This Row],[Total Runs]],NA())</f>
        <v>2.0161290322580645E-3</v>
      </c>
      <c r="G1985" s="2">
        <f t="shared" si="96"/>
        <v>0</v>
      </c>
      <c r="H1985" s="3">
        <f>IFERROR(stats[[#This Row],[Datetime]]-A1984,"")</f>
        <v>9.1435185458976775E-4</v>
      </c>
      <c r="I1985" s="3">
        <f t="shared" si="97"/>
        <v>9.2592592955043074E-4</v>
      </c>
      <c r="J1985" s="3">
        <f t="shared" si="98"/>
        <v>1.006944446999114E-3</v>
      </c>
      <c r="K1985" s="3">
        <f>IFERROR(stats[[#This Row],[Q3]]-stats[[#This Row],[Q1]],"")</f>
        <v>8.1018517448683269E-5</v>
      </c>
      <c r="L1985" s="3">
        <f>IFERROR(AVERAGEIFS(H1966:H1985, H1966:H1985, "&lt;" &amp; stats[[#This Row],[Q3]]+(2*stats[[#This Row],[IQR]]), H1966:H1985, "&gt;" &amp; stats[[#This Row],[Q1]]-(2*stats[[#This Row],[IQR]])),"")</f>
        <v>9.6817129633564036E-4</v>
      </c>
    </row>
    <row r="1986" spans="1:12" x14ac:dyDescent="0.25">
      <c r="A1986" s="9">
        <v>44281.512592592589</v>
      </c>
      <c r="B1986" s="10">
        <v>0</v>
      </c>
      <c r="C1986" s="10">
        <v>1</v>
      </c>
      <c r="D1986" s="11">
        <f>SUM(B$2:B1986)</f>
        <v>4</v>
      </c>
      <c r="E1986" s="11">
        <f>SUM(C$2:C1986)</f>
        <v>1985</v>
      </c>
      <c r="F1986" s="12">
        <f>IF(stats[[#This Row],[Datetime]],stats[[#This Row],[Total Clear]]/stats[[#This Row],[Total Runs]],NA())</f>
        <v>2.0151133501259445E-3</v>
      </c>
      <c r="G1986" s="2">
        <f t="shared" si="96"/>
        <v>0</v>
      </c>
      <c r="H1986" s="3">
        <f>IFERROR(stats[[#This Row],[Datetime]]-A1985,"")</f>
        <v>7.3032407381106168E-3</v>
      </c>
      <c r="I1986" s="3">
        <f t="shared" si="97"/>
        <v>9.2592592955043074E-4</v>
      </c>
      <c r="J1986" s="3">
        <f t="shared" si="98"/>
        <v>1.0098379643750377E-3</v>
      </c>
      <c r="K1986" s="3">
        <f>IFERROR(stats[[#This Row],[Q3]]-stats[[#This Row],[Q1]],"")</f>
        <v>8.3912034824606963E-5</v>
      </c>
      <c r="L1986" s="3">
        <f>IFERROR(AVERAGEIFS(H1967:H1986, H1967:H1986, "&lt;" &amp; stats[[#This Row],[Q3]]+(2*stats[[#This Row],[IQR]]), H1967:H1986, "&gt;" &amp; stats[[#This Row],[Q1]]-(2*stats[[#This Row],[IQR]])),"")</f>
        <v>9.6613060419545749E-4</v>
      </c>
    </row>
    <row r="1987" spans="1:12" x14ac:dyDescent="0.25">
      <c r="A1987" s="9">
        <v>44281.513599537036</v>
      </c>
      <c r="B1987" s="10">
        <v>0</v>
      </c>
      <c r="C1987" s="10">
        <v>1</v>
      </c>
      <c r="D1987" s="11">
        <f>SUM(B$2:B1987)</f>
        <v>4</v>
      </c>
      <c r="E1987" s="11">
        <f>SUM(C$2:C1987)</f>
        <v>1986</v>
      </c>
      <c r="F1987" s="12">
        <f>IF(stats[[#This Row],[Datetime]],stats[[#This Row],[Total Clear]]/stats[[#This Row],[Total Runs]],NA())</f>
        <v>2.014098690835851E-3</v>
      </c>
      <c r="G1987" s="2">
        <f t="shared" si="96"/>
        <v>0</v>
      </c>
      <c r="H1987" s="3">
        <f>IFERROR(stats[[#This Row],[Datetime]]-A1986,"")</f>
        <v>1.006944446999114E-3</v>
      </c>
      <c r="I1987" s="3">
        <f t="shared" si="97"/>
        <v>9.2592592955043074E-4</v>
      </c>
      <c r="J1987" s="3">
        <f t="shared" si="98"/>
        <v>1.0098379643750377E-3</v>
      </c>
      <c r="K1987" s="3">
        <f>IFERROR(stats[[#This Row],[Q3]]-stats[[#This Row],[Q1]],"")</f>
        <v>8.3912034824606963E-5</v>
      </c>
      <c r="L1987" s="3">
        <f>IFERROR(AVERAGEIFS(H1968:H1987, H1968:H1987, "&lt;" &amp; stats[[#This Row],[Q3]]+(2*stats[[#This Row],[IQR]]), H1968:H1987, "&gt;" &amp; stats[[#This Row],[Q1]]-(2*stats[[#This Row],[IQR]])),"")</f>
        <v>9.6734892806699991E-4</v>
      </c>
    </row>
    <row r="1988" spans="1:12" x14ac:dyDescent="0.25">
      <c r="A1988" s="9">
        <v>44281.514664351853</v>
      </c>
      <c r="B1988" s="10">
        <v>0</v>
      </c>
      <c r="C1988" s="10">
        <v>1</v>
      </c>
      <c r="D1988" s="11">
        <f>SUM(B$2:B1988)</f>
        <v>4</v>
      </c>
      <c r="E1988" s="11">
        <f>SUM(C$2:C1988)</f>
        <v>1987</v>
      </c>
      <c r="F1988" s="12">
        <f>IF(stats[[#This Row],[Datetime]],stats[[#This Row],[Total Clear]]/stats[[#This Row],[Total Runs]],NA())</f>
        <v>2.0130850528434826E-3</v>
      </c>
      <c r="G1988" s="2">
        <f t="shared" si="96"/>
        <v>0</v>
      </c>
      <c r="H1988" s="3">
        <f>IFERROR(stats[[#This Row],[Datetime]]-A1987,"")</f>
        <v>1.0648148163454607E-3</v>
      </c>
      <c r="I1988" s="3">
        <f t="shared" si="97"/>
        <v>9.2592592955043074E-4</v>
      </c>
      <c r="J1988" s="3">
        <f t="shared" si="98"/>
        <v>1.0214120356977219E-3</v>
      </c>
      <c r="K1988" s="3">
        <f>IFERROR(stats[[#This Row],[Q3]]-stats[[#This Row],[Q1]],"")</f>
        <v>9.5486106147291139E-5</v>
      </c>
      <c r="L1988" s="3">
        <f>IFERROR(AVERAGEIFS(H1969:H1988, H1969:H1988, "&lt;" &amp; stats[[#This Row],[Q3]]+(2*stats[[#This Row],[IQR]]), H1969:H1988, "&gt;" &amp; stats[[#This Row],[Q1]]-(2*stats[[#This Row],[IQR]])),"")</f>
        <v>9.7344054589293112E-4</v>
      </c>
    </row>
    <row r="1989" spans="1:12" x14ac:dyDescent="0.25">
      <c r="A1989" s="9">
        <v>44281.515613425923</v>
      </c>
      <c r="B1989" s="10">
        <v>0</v>
      </c>
      <c r="C1989" s="10">
        <v>1</v>
      </c>
      <c r="D1989" s="11">
        <f>SUM(B$2:B1989)</f>
        <v>4</v>
      </c>
      <c r="E1989" s="11">
        <f>SUM(C$2:C1989)</f>
        <v>1988</v>
      </c>
      <c r="F1989" s="12">
        <f>IF(stats[[#This Row],[Datetime]],stats[[#This Row],[Total Clear]]/stats[[#This Row],[Total Runs]],NA())</f>
        <v>2.012072434607646E-3</v>
      </c>
      <c r="G1989" s="2">
        <f t="shared" si="96"/>
        <v>0</v>
      </c>
      <c r="H1989" s="3">
        <f>IFERROR(stats[[#This Row],[Datetime]]-A1988,"")</f>
        <v>9.4907407037680969E-4</v>
      </c>
      <c r="I1989" s="3">
        <f t="shared" si="97"/>
        <v>9.2592592955043074E-4</v>
      </c>
      <c r="J1989" s="3">
        <f t="shared" si="98"/>
        <v>1.0214120356977219E-3</v>
      </c>
      <c r="K1989" s="3">
        <f>IFERROR(stats[[#This Row],[Q3]]-stats[[#This Row],[Q1]],"")</f>
        <v>9.5486106147291139E-5</v>
      </c>
      <c r="L1989" s="3">
        <f>IFERROR(AVERAGEIFS(H1970:H1989, H1970:H1989, "&lt;" &amp; stats[[#This Row],[Q3]]+(2*stats[[#This Row],[IQR]]), H1970:H1989, "&gt;" &amp; stats[[#This Row],[Q1]]-(2*stats[[#This Row],[IQR]])),"")</f>
        <v>9.7344054589293112E-4</v>
      </c>
    </row>
    <row r="1990" spans="1:12" x14ac:dyDescent="0.25">
      <c r="A1990" s="9">
        <v>44281.517129629632</v>
      </c>
      <c r="B1990" s="10">
        <v>0</v>
      </c>
      <c r="C1990" s="10">
        <v>1</v>
      </c>
      <c r="D1990" s="11">
        <f>SUM(B$2:B1990)</f>
        <v>4</v>
      </c>
      <c r="E1990" s="11">
        <f>SUM(C$2:C1990)</f>
        <v>1989</v>
      </c>
      <c r="F1990" s="12">
        <f>IF(stats[[#This Row],[Datetime]],stats[[#This Row],[Total Clear]]/stats[[#This Row],[Total Runs]],NA())</f>
        <v>2.0110608345902461E-3</v>
      </c>
      <c r="G1990" s="2">
        <f t="shared" si="96"/>
        <v>0</v>
      </c>
      <c r="H1990" s="3">
        <f>IFERROR(stats[[#This Row],[Datetime]]-A1989,"")</f>
        <v>1.5162037088884972E-3</v>
      </c>
      <c r="I1990" s="3">
        <f t="shared" si="97"/>
        <v>9.2592592955043074E-4</v>
      </c>
      <c r="J1990" s="3">
        <f t="shared" si="98"/>
        <v>1.0214120356977219E-3</v>
      </c>
      <c r="K1990" s="3">
        <f>IFERROR(stats[[#This Row],[Q3]]-stats[[#This Row],[Q1]],"")</f>
        <v>9.5486106147291139E-5</v>
      </c>
      <c r="L1990" s="3">
        <f>IFERROR(AVERAGEIFS(H1971:H1990, H1971:H1990, "&lt;" &amp; stats[[#This Row],[Q3]]+(2*stats[[#This Row],[IQR]]), H1971:H1990, "&gt;" &amp; stats[[#This Row],[Q1]]-(2*stats[[#This Row],[IQR]])),"")</f>
        <v>9.6965020566130988E-4</v>
      </c>
    </row>
    <row r="1991" spans="1:12" x14ac:dyDescent="0.25">
      <c r="A1991" s="9">
        <v>44281.518020833333</v>
      </c>
      <c r="B1991" s="10">
        <v>0</v>
      </c>
      <c r="C1991" s="10">
        <v>1</v>
      </c>
      <c r="D1991" s="11">
        <f>SUM(B$2:B1991)</f>
        <v>4</v>
      </c>
      <c r="E1991" s="11">
        <f>SUM(C$2:C1991)</f>
        <v>1990</v>
      </c>
      <c r="F1991" s="12">
        <f>IF(stats[[#This Row],[Datetime]],stats[[#This Row],[Total Clear]]/stats[[#This Row],[Total Runs]],NA())</f>
        <v>2.0100502512562816E-3</v>
      </c>
      <c r="G1991" s="2">
        <f t="shared" ref="G1991:G2054" si="99">SUM(B1972:B1991) / SUM(C1972:C1991)</f>
        <v>0</v>
      </c>
      <c r="H1991" s="3">
        <f>IFERROR(stats[[#This Row],[Datetime]]-A1990,"")</f>
        <v>8.9120370103046298E-4</v>
      </c>
      <c r="I1991" s="3">
        <f t="shared" ref="I1991:I2054" si="100">IFERROR(_xlfn.QUARTILE.INC(H1972:H1991,1),"")</f>
        <v>9.2303240671753883E-4</v>
      </c>
      <c r="J1991" s="3">
        <f t="shared" ref="J1991:J2054" si="101">IFERROR(_xlfn.QUARTILE.INC(H1972:H1991,3),"")</f>
        <v>1.0214120356977219E-3</v>
      </c>
      <c r="K1991" s="3">
        <f>IFERROR(stats[[#This Row],[Q3]]-stats[[#This Row],[Q1]],"")</f>
        <v>9.8379628980183043E-5</v>
      </c>
      <c r="L1991" s="3">
        <f>IFERROR(AVERAGEIFS(H1972:H1991, H1972:H1991, "&lt;" &amp; stats[[#This Row],[Q3]]+(2*stats[[#This Row],[IQR]]), H1972:H1991, "&gt;" &amp; stats[[#This Row],[Q1]]-(2*stats[[#This Row],[IQR]])),"")</f>
        <v>9.6579218087653211E-4</v>
      </c>
    </row>
    <row r="1992" spans="1:12" x14ac:dyDescent="0.25">
      <c r="A1992" s="9">
        <v>44281.518923611111</v>
      </c>
      <c r="B1992" s="10">
        <v>0</v>
      </c>
      <c r="C1992" s="10">
        <v>1</v>
      </c>
      <c r="D1992" s="11">
        <f>SUM(B$2:B1992)</f>
        <v>4</v>
      </c>
      <c r="E1992" s="11">
        <f>SUM(C$2:C1992)</f>
        <v>1991</v>
      </c>
      <c r="F1992" s="12">
        <f>IF(stats[[#This Row],[Datetime]],stats[[#This Row],[Total Clear]]/stats[[#This Row],[Total Runs]],NA())</f>
        <v>2.0090406830738324E-3</v>
      </c>
      <c r="G1992" s="2">
        <f t="shared" si="99"/>
        <v>0</v>
      </c>
      <c r="H1992" s="3">
        <f>IFERROR(stats[[#This Row],[Datetime]]-A1991,"")</f>
        <v>9.0277777781011537E-4</v>
      </c>
      <c r="I1992" s="3">
        <f t="shared" si="100"/>
        <v>9.1435185277077835E-4</v>
      </c>
      <c r="J1992" s="3">
        <f t="shared" si="101"/>
        <v>1.0098379643750377E-3</v>
      </c>
      <c r="K1992" s="3">
        <f>IFERROR(stats[[#This Row],[Q3]]-stats[[#This Row],[Q1]],"")</f>
        <v>9.5486111604259349E-5</v>
      </c>
      <c r="L1992" s="3">
        <f>IFERROR(AVERAGEIFS(H1973:H1992, H1973:H1992, "&lt;" &amp; stats[[#This Row],[Q3]]+(2*stats[[#This Row],[IQR]]), H1973:H1992, "&gt;" &amp; stats[[#This Row],[Q1]]-(2*stats[[#This Row],[IQR]])),"")</f>
        <v>9.574331274456603E-4</v>
      </c>
    </row>
    <row r="1993" spans="1:12" x14ac:dyDescent="0.25">
      <c r="A1993" s="9">
        <v>44281.519814814812</v>
      </c>
      <c r="B1993" s="10">
        <v>0</v>
      </c>
      <c r="C1993" s="10">
        <v>1</v>
      </c>
      <c r="D1993" s="11">
        <f>SUM(B$2:B1993)</f>
        <v>4</v>
      </c>
      <c r="E1993" s="11">
        <f>SUM(C$2:C1993)</f>
        <v>1992</v>
      </c>
      <c r="F1993" s="12">
        <f>IF(stats[[#This Row],[Datetime]],stats[[#This Row],[Total Clear]]/stats[[#This Row],[Total Runs]],NA())</f>
        <v>2.008032128514056E-3</v>
      </c>
      <c r="G1993" s="2">
        <f t="shared" si="99"/>
        <v>0</v>
      </c>
      <c r="H1993" s="3">
        <f>IFERROR(stats[[#This Row],[Datetime]]-A1992,"")</f>
        <v>8.9120370103046298E-4</v>
      </c>
      <c r="I1993" s="3">
        <f t="shared" si="100"/>
        <v>9.1145832993788645E-4</v>
      </c>
      <c r="J1993" s="3">
        <f t="shared" si="101"/>
        <v>1.0098379643750377E-3</v>
      </c>
      <c r="K1993" s="3">
        <f>IFERROR(stats[[#This Row],[Q3]]-stats[[#This Row],[Q1]],"")</f>
        <v>9.8379634437151253E-5</v>
      </c>
      <c r="L1993" s="3">
        <f>IFERROR(AVERAGEIFS(H1974:H1993, H1974:H1993, "&lt;" &amp; stats[[#This Row],[Q3]]+(2*stats[[#This Row],[IQR]]), H1974:H1993, "&gt;" &amp; stats[[#This Row],[Q1]]-(2*stats[[#This Row],[IQR]])),"")</f>
        <v>9.5293209839534632E-4</v>
      </c>
    </row>
    <row r="1994" spans="1:12" x14ac:dyDescent="0.25">
      <c r="A1994" s="9">
        <v>44281.52071759259</v>
      </c>
      <c r="B1994" s="10">
        <v>0</v>
      </c>
      <c r="C1994" s="10">
        <v>1</v>
      </c>
      <c r="D1994" s="11">
        <f>SUM(B$2:B1994)</f>
        <v>4</v>
      </c>
      <c r="E1994" s="11">
        <f>SUM(C$2:C1994)</f>
        <v>1993</v>
      </c>
      <c r="F1994" s="12">
        <f>IF(stats[[#This Row],[Datetime]],stats[[#This Row],[Total Clear]]/stats[[#This Row],[Total Runs]],NA())</f>
        <v>2.007024586051179E-3</v>
      </c>
      <c r="G1994" s="2">
        <f t="shared" si="99"/>
        <v>0</v>
      </c>
      <c r="H1994" s="3">
        <f>IFERROR(stats[[#This Row],[Datetime]]-A1993,"")</f>
        <v>9.0277777781011537E-4</v>
      </c>
      <c r="I1994" s="3">
        <f t="shared" si="100"/>
        <v>9.0277777781011537E-4</v>
      </c>
      <c r="J1994" s="3">
        <f t="shared" si="101"/>
        <v>1.0098379643750377E-3</v>
      </c>
      <c r="K1994" s="3">
        <f>IFERROR(stats[[#This Row],[Q3]]-stats[[#This Row],[Q1]],"")</f>
        <v>1.0706018656492233E-4</v>
      </c>
      <c r="L1994" s="3">
        <f>IFERROR(AVERAGEIFS(H1975:H1994, H1975:H1994, "&lt;" &amp; stats[[#This Row],[Q3]]+(2*stats[[#This Row],[IQR]]), H1975:H1994, "&gt;" &amp; stats[[#This Row],[Q1]]-(2*stats[[#This Row],[IQR]])),"")</f>
        <v>9.4778806548371597E-4</v>
      </c>
    </row>
    <row r="1995" spans="1:12" x14ac:dyDescent="0.25">
      <c r="A1995" s="9">
        <v>44281.521631944444</v>
      </c>
      <c r="B1995" s="10">
        <v>0</v>
      </c>
      <c r="C1995" s="10">
        <v>1</v>
      </c>
      <c r="D1995" s="11">
        <f>SUM(B$2:B1995)</f>
        <v>4</v>
      </c>
      <c r="E1995" s="11">
        <f>SUM(C$2:C1995)</f>
        <v>1994</v>
      </c>
      <c r="F1995" s="12">
        <f>IF(stats[[#This Row],[Datetime]],stats[[#This Row],[Total Clear]]/stats[[#This Row],[Total Runs]],NA())</f>
        <v>2.0060180541624875E-3</v>
      </c>
      <c r="G1995" s="2">
        <f t="shared" si="99"/>
        <v>0</v>
      </c>
      <c r="H1995" s="3">
        <f>IFERROR(stats[[#This Row],[Datetime]]-A1994,"")</f>
        <v>9.1435185458976775E-4</v>
      </c>
      <c r="I1995" s="3">
        <f t="shared" si="100"/>
        <v>9.1145832993788645E-4</v>
      </c>
      <c r="J1995" s="3">
        <f t="shared" si="101"/>
        <v>1.0098379643750377E-3</v>
      </c>
      <c r="K1995" s="3">
        <f>IFERROR(stats[[#This Row],[Q3]]-stats[[#This Row],[Q1]],"")</f>
        <v>9.8379634437151253E-5</v>
      </c>
      <c r="L1995" s="3">
        <f>IFERROR(AVERAGEIFS(H1976:H1995, H1976:H1995, "&lt;" &amp; stats[[#This Row],[Q3]]+(2*stats[[#This Row],[IQR]]), H1976:H1995, "&gt;" &amp; stats[[#This Row],[Q1]]-(2*stats[[#This Row],[IQR]])),"")</f>
        <v>9.4843106974925229E-4</v>
      </c>
    </row>
    <row r="1996" spans="1:12" x14ac:dyDescent="0.25">
      <c r="A1996" s="9">
        <v>44281.522499999999</v>
      </c>
      <c r="B1996" s="10">
        <v>0</v>
      </c>
      <c r="C1996" s="10">
        <v>1</v>
      </c>
      <c r="D1996" s="11">
        <f>SUM(B$2:B1996)</f>
        <v>4</v>
      </c>
      <c r="E1996" s="11">
        <f>SUM(C$2:C1996)</f>
        <v>1995</v>
      </c>
      <c r="F1996" s="12">
        <f>IF(stats[[#This Row],[Datetime]],stats[[#This Row],[Total Clear]]/stats[[#This Row],[Total Runs]],NA())</f>
        <v>2.0050125313283208E-3</v>
      </c>
      <c r="G1996" s="2">
        <f t="shared" si="99"/>
        <v>0</v>
      </c>
      <c r="H1996" s="3">
        <f>IFERROR(stats[[#This Row],[Datetime]]-A1995,"")</f>
        <v>8.6805555474711582E-4</v>
      </c>
      <c r="I1996" s="3">
        <f t="shared" si="100"/>
        <v>9.0277777781011537E-4</v>
      </c>
      <c r="J1996" s="3">
        <f t="shared" si="101"/>
        <v>1.0098379643750377E-3</v>
      </c>
      <c r="K1996" s="3">
        <f>IFERROR(stats[[#This Row],[Q3]]-stats[[#This Row],[Q1]],"")</f>
        <v>1.0706018656492233E-4</v>
      </c>
      <c r="L1996" s="3">
        <f>IFERROR(AVERAGEIFS(H1977:H1996, H1977:H1996, "&lt;" &amp; stats[[#This Row],[Q3]]+(2*stats[[#This Row],[IQR]]), H1977:H1996, "&gt;" &amp; stats[[#This Row],[Q1]]-(2*stats[[#This Row],[IQR]])),"")</f>
        <v>9.4585905349554703E-4</v>
      </c>
    </row>
    <row r="1997" spans="1:12" x14ac:dyDescent="0.25">
      <c r="A1997" s="9">
        <v>44281.523414351854</v>
      </c>
      <c r="B1997" s="10">
        <v>0</v>
      </c>
      <c r="C1997" s="10">
        <v>1</v>
      </c>
      <c r="D1997" s="11">
        <f>SUM(B$2:B1997)</f>
        <v>4</v>
      </c>
      <c r="E1997" s="11">
        <f>SUM(C$2:C1997)</f>
        <v>1996</v>
      </c>
      <c r="F1997" s="12">
        <f>IF(stats[[#This Row],[Datetime]],stats[[#This Row],[Total Clear]]/stats[[#This Row],[Total Runs]],NA())</f>
        <v>2.004008016032064E-3</v>
      </c>
      <c r="G1997" s="2">
        <f t="shared" si="99"/>
        <v>0</v>
      </c>
      <c r="H1997" s="3">
        <f>IFERROR(stats[[#This Row],[Datetime]]-A1996,"")</f>
        <v>9.1435185458976775E-4</v>
      </c>
      <c r="I1997" s="3">
        <f t="shared" si="100"/>
        <v>9.0277777781011537E-4</v>
      </c>
      <c r="J1997" s="3">
        <f t="shared" si="101"/>
        <v>1.0098379643750377E-3</v>
      </c>
      <c r="K1997" s="3">
        <f>IFERROR(stats[[#This Row],[Q3]]-stats[[#This Row],[Q1]],"")</f>
        <v>1.0706018656492233E-4</v>
      </c>
      <c r="L1997" s="3">
        <f>IFERROR(AVERAGEIFS(H1978:H1997, H1978:H1997, "&lt;" &amp; stats[[#This Row],[Q3]]+(2*stats[[#This Row],[IQR]]), H1978:H1997, "&gt;" &amp; stats[[#This Row],[Q1]]-(2*stats[[#This Row],[IQR]])),"")</f>
        <v>9.4071502058391669E-4</v>
      </c>
    </row>
    <row r="1998" spans="1:12" x14ac:dyDescent="0.25">
      <c r="A1998" s="9">
        <v>44281.524409722224</v>
      </c>
      <c r="B1998" s="10">
        <v>0</v>
      </c>
      <c r="C1998" s="10">
        <v>1</v>
      </c>
      <c r="D1998" s="11">
        <f>SUM(B$2:B1998)</f>
        <v>4</v>
      </c>
      <c r="E1998" s="11">
        <f>SUM(C$2:C1998)</f>
        <v>1997</v>
      </c>
      <c r="F1998" s="12">
        <f>IF(stats[[#This Row],[Datetime]],stats[[#This Row],[Total Clear]]/stats[[#This Row],[Total Runs]],NA())</f>
        <v>2.00300450676014E-3</v>
      </c>
      <c r="G1998" s="2">
        <f t="shared" si="99"/>
        <v>0</v>
      </c>
      <c r="H1998" s="3">
        <f>IFERROR(stats[[#This Row],[Datetime]]-A1997,"")</f>
        <v>9.9537037021946162E-4</v>
      </c>
      <c r="I1998" s="3">
        <f t="shared" si="100"/>
        <v>9.0277777781011537E-4</v>
      </c>
      <c r="J1998" s="3">
        <f t="shared" si="101"/>
        <v>9.9826388941437472E-4</v>
      </c>
      <c r="K1998" s="3">
        <f>IFERROR(stats[[#This Row],[Q3]]-stats[[#This Row],[Q1]],"")</f>
        <v>9.5486111604259349E-5</v>
      </c>
      <c r="L1998" s="3">
        <f>IFERROR(AVERAGEIFS(H1979:H1998, H1979:H1998, "&lt;" &amp; stats[[#This Row],[Q3]]+(2*stats[[#This Row],[IQR]]), H1979:H1998, "&gt;" &amp; stats[[#This Row],[Q1]]-(2*stats[[#This Row],[IQR]])),"")</f>
        <v>9.3942901245706401E-4</v>
      </c>
    </row>
    <row r="1999" spans="1:12" x14ac:dyDescent="0.25">
      <c r="A1999" s="9">
        <v>44281.525347222225</v>
      </c>
      <c r="B1999" s="10">
        <v>0</v>
      </c>
      <c r="C1999" s="10">
        <v>1</v>
      </c>
      <c r="D1999" s="11">
        <f>SUM(B$2:B1999)</f>
        <v>4</v>
      </c>
      <c r="E1999" s="11">
        <f>SUM(C$2:C1999)</f>
        <v>1998</v>
      </c>
      <c r="F1999" s="12">
        <f>IF(stats[[#This Row],[Datetime]],stats[[#This Row],[Total Clear]]/stats[[#This Row],[Total Runs]],NA())</f>
        <v>2.002002002002002E-3</v>
      </c>
      <c r="G1999" s="2">
        <f t="shared" si="99"/>
        <v>0</v>
      </c>
      <c r="H1999" s="3">
        <f>IFERROR(stats[[#This Row],[Datetime]]-A1998,"")</f>
        <v>9.3750000087311491E-4</v>
      </c>
      <c r="I1999" s="3">
        <f t="shared" si="100"/>
        <v>9.0277777781011537E-4</v>
      </c>
      <c r="J1999" s="3">
        <f t="shared" si="101"/>
        <v>9.7800926050695125E-4</v>
      </c>
      <c r="K1999" s="3">
        <f>IFERROR(stats[[#This Row],[Q3]]-stats[[#This Row],[Q1]],"")</f>
        <v>7.5231482696835883E-5</v>
      </c>
      <c r="L1999" s="3">
        <f>IFERROR(AVERAGEIFS(H1980:H1999, H1980:H1999, "&lt;" &amp; stats[[#This Row],[Q3]]+(2*stats[[#This Row],[IQR]]), H1980:H1999, "&gt;" &amp; stats[[#This Row],[Q1]]-(2*stats[[#This Row],[IQR]])),"")</f>
        <v>9.3428497954543366E-4</v>
      </c>
    </row>
    <row r="2000" spans="1:12" x14ac:dyDescent="0.25">
      <c r="A2000" s="9">
        <v>44281.526261574072</v>
      </c>
      <c r="B2000" s="10">
        <v>0</v>
      </c>
      <c r="C2000" s="10">
        <v>1</v>
      </c>
      <c r="D2000" s="11">
        <f>SUM(B$2:B2000)</f>
        <v>4</v>
      </c>
      <c r="E2000" s="11">
        <f>SUM(C$2:C2000)</f>
        <v>1999</v>
      </c>
      <c r="F2000" s="12">
        <f>IF(stats[[#This Row],[Datetime]],stats[[#This Row],[Total Clear]]/stats[[#This Row],[Total Runs]],NA())</f>
        <v>2.0010005002501249E-3</v>
      </c>
      <c r="G2000" s="2">
        <f t="shared" si="99"/>
        <v>0</v>
      </c>
      <c r="H2000" s="3">
        <f>IFERROR(stats[[#This Row],[Datetime]]-A1999,"")</f>
        <v>9.1435184731381014E-4</v>
      </c>
      <c r="I2000" s="3">
        <f t="shared" si="100"/>
        <v>9.1145832993788645E-4</v>
      </c>
      <c r="J2000" s="3">
        <f t="shared" si="101"/>
        <v>9.7800926050695125E-4</v>
      </c>
      <c r="K2000" s="3">
        <f>IFERROR(stats[[#This Row],[Q3]]-stats[[#This Row],[Q1]],"")</f>
        <v>6.6550930569064803E-5</v>
      </c>
      <c r="L2000" s="3">
        <f>IFERROR(AVERAGEIFS(H1981:H2000, H1981:H2000, "&lt;" &amp; stats[[#This Row],[Q3]]+(2*stats[[#This Row],[IQR]]), H1981:H2000, "&gt;" &amp; stats[[#This Row],[Q1]]-(2*stats[[#This Row],[IQR]])),"")</f>
        <v>9.3492798340675002E-4</v>
      </c>
    </row>
    <row r="2001" spans="1:12" x14ac:dyDescent="0.25">
      <c r="A2001" s="9">
        <v>44281.527175925927</v>
      </c>
      <c r="B2001" s="10">
        <v>0</v>
      </c>
      <c r="C2001" s="10">
        <v>1</v>
      </c>
      <c r="D2001" s="11">
        <f>SUM(B$2:B2001)</f>
        <v>4</v>
      </c>
      <c r="E2001" s="11">
        <f>SUM(C$2:C2001)</f>
        <v>2000</v>
      </c>
      <c r="F2001" s="12">
        <f>IF(stats[[#This Row],[Datetime]],stats[[#This Row],[Total Clear]]/stats[[#This Row],[Total Runs]],NA())</f>
        <v>2E-3</v>
      </c>
      <c r="G2001" s="2">
        <f t="shared" si="99"/>
        <v>0</v>
      </c>
      <c r="H2001" s="3">
        <f>IFERROR(stats[[#This Row],[Datetime]]-A2000,"")</f>
        <v>9.1435185458976775E-4</v>
      </c>
      <c r="I2001" s="3">
        <f t="shared" si="100"/>
        <v>9.1145832993788645E-4</v>
      </c>
      <c r="J2001" s="3">
        <f t="shared" si="101"/>
        <v>9.6064814533747267E-4</v>
      </c>
      <c r="K2001" s="3">
        <f>IFERROR(stats[[#This Row],[Q3]]-stats[[#This Row],[Q1]],"")</f>
        <v>4.9189815399586223E-5</v>
      </c>
      <c r="L2001" s="3">
        <f>IFERROR(AVERAGEIFS(H1982:H2001, H1982:H2001, "&lt;" &amp; stats[[#This Row],[Q3]]+(2*stats[[#This Row],[IQR]]), H1982:H2001, "&gt;" &amp; stats[[#This Row],[Q1]]-(2*stats[[#This Row],[IQR]])),"")</f>
        <v>9.2388344209586438E-4</v>
      </c>
    </row>
    <row r="2002" spans="1:12" x14ac:dyDescent="0.25">
      <c r="A2002" s="9">
        <v>44281.528078703705</v>
      </c>
      <c r="B2002" s="10">
        <v>0</v>
      </c>
      <c r="C2002" s="10">
        <v>1</v>
      </c>
      <c r="D2002" s="11">
        <f>SUM(B$2:B2002)</f>
        <v>4</v>
      </c>
      <c r="E2002" s="11">
        <f>SUM(C$2:C2002)</f>
        <v>2001</v>
      </c>
      <c r="F2002" s="12">
        <f>IF(stats[[#This Row],[Datetime]],stats[[#This Row],[Total Clear]]/stats[[#This Row],[Total Runs]],NA())</f>
        <v>1.9990004997501249E-3</v>
      </c>
      <c r="G2002" s="2">
        <f t="shared" si="99"/>
        <v>0</v>
      </c>
      <c r="H2002" s="3">
        <f>IFERROR(stats[[#This Row],[Datetime]]-A2001,"")</f>
        <v>9.0277777781011537E-4</v>
      </c>
      <c r="I2002" s="3">
        <f t="shared" si="100"/>
        <v>9.0277777781011537E-4</v>
      </c>
      <c r="J2002" s="3">
        <f t="shared" si="101"/>
        <v>9.6064814533747267E-4</v>
      </c>
      <c r="K2002" s="3">
        <f>IFERROR(stats[[#This Row],[Q3]]-stats[[#This Row],[Q1]],"")</f>
        <v>5.7870367527357303E-5</v>
      </c>
      <c r="L2002" s="3">
        <f>IFERROR(AVERAGEIFS(H1983:H2002, H1983:H2002, "&lt;" &amp; stats[[#This Row],[Q3]]+(2*stats[[#This Row],[IQR]]), H1983:H2002, "&gt;" &amp; stats[[#This Row],[Q1]]-(2*stats[[#This Row],[IQR]])),"")</f>
        <v>9.3042695476065599E-4</v>
      </c>
    </row>
    <row r="2003" spans="1:12" x14ac:dyDescent="0.25">
      <c r="A2003" s="9">
        <v>44281.528981481482</v>
      </c>
      <c r="B2003" s="10">
        <v>0</v>
      </c>
      <c r="C2003" s="10">
        <v>1</v>
      </c>
      <c r="D2003" s="11">
        <f>SUM(B$2:B2003)</f>
        <v>4</v>
      </c>
      <c r="E2003" s="11">
        <f>SUM(C$2:C2003)</f>
        <v>2002</v>
      </c>
      <c r="F2003" s="12">
        <f>IF(stats[[#This Row],[Datetime]],stats[[#This Row],[Total Clear]]/stats[[#This Row],[Total Runs]],NA())</f>
        <v>1.998001998001998E-3</v>
      </c>
      <c r="G2003" s="2">
        <f t="shared" si="99"/>
        <v>0</v>
      </c>
      <c r="H2003" s="3">
        <f>IFERROR(stats[[#This Row],[Datetime]]-A2002,"")</f>
        <v>9.0277777781011537E-4</v>
      </c>
      <c r="I2003" s="3">
        <f t="shared" si="100"/>
        <v>9.0277777781011537E-4</v>
      </c>
      <c r="J2003" s="3">
        <f t="shared" si="101"/>
        <v>9.6064814533747267E-4</v>
      </c>
      <c r="K2003" s="3">
        <f>IFERROR(stats[[#This Row],[Q3]]-stats[[#This Row],[Q1]],"")</f>
        <v>5.7870367527357303E-5</v>
      </c>
      <c r="L2003" s="3">
        <f>IFERROR(AVERAGEIFS(H1984:H2003, H1984:H2003, "&lt;" &amp; stats[[#This Row],[Q3]]+(2*stats[[#This Row],[IQR]]), H1984:H2003, "&gt;" &amp; stats[[#This Row],[Q1]]-(2*stats[[#This Row],[IQR]])),"")</f>
        <v>9.2914094622958347E-4</v>
      </c>
    </row>
    <row r="2004" spans="1:12" x14ac:dyDescent="0.25">
      <c r="A2004" s="9">
        <v>44281.529942129629</v>
      </c>
      <c r="B2004" s="10">
        <v>0</v>
      </c>
      <c r="C2004" s="10">
        <v>1</v>
      </c>
      <c r="D2004" s="11">
        <f>SUM(B$2:B2004)</f>
        <v>4</v>
      </c>
      <c r="E2004" s="11">
        <f>SUM(C$2:C2004)</f>
        <v>2003</v>
      </c>
      <c r="F2004" s="12">
        <f>IF(stats[[#This Row],[Datetime]],stats[[#This Row],[Total Clear]]/stats[[#This Row],[Total Runs]],NA())</f>
        <v>1.99700449326011E-3</v>
      </c>
      <c r="G2004" s="2">
        <f t="shared" si="99"/>
        <v>0</v>
      </c>
      <c r="H2004" s="3">
        <f>IFERROR(stats[[#This Row],[Datetime]]-A2003,"")</f>
        <v>9.6064814715646207E-4</v>
      </c>
      <c r="I2004" s="3">
        <f t="shared" si="100"/>
        <v>9.0277777781011537E-4</v>
      </c>
      <c r="J2004" s="3">
        <f t="shared" si="101"/>
        <v>9.6932870292221196E-4</v>
      </c>
      <c r="K2004" s="3">
        <f>IFERROR(stats[[#This Row],[Q3]]-stats[[#This Row],[Q1]],"")</f>
        <v>6.6550925112096593E-5</v>
      </c>
      <c r="L2004" s="3">
        <f>IFERROR(AVERAGEIFS(H1985:H2004, H1985:H2004, "&lt;" &amp; stats[[#This Row],[Q3]]+(2*stats[[#This Row],[IQR]]), H1985:H2004, "&gt;" &amp; stats[[#This Row],[Q1]]-(2*stats[[#This Row],[IQR]])),"")</f>
        <v>9.3042695476065599E-4</v>
      </c>
    </row>
    <row r="2005" spans="1:12" x14ac:dyDescent="0.25">
      <c r="A2005" s="9">
        <v>44281.53087962963</v>
      </c>
      <c r="B2005" s="10">
        <v>0</v>
      </c>
      <c r="C2005" s="10">
        <v>1</v>
      </c>
      <c r="D2005" s="11">
        <f>SUM(B$2:B2005)</f>
        <v>4</v>
      </c>
      <c r="E2005" s="11">
        <f>SUM(C$2:C2005)</f>
        <v>2004</v>
      </c>
      <c r="F2005" s="12">
        <f>IF(stats[[#This Row],[Datetime]],stats[[#This Row],[Total Clear]]/stats[[#This Row],[Total Runs]],NA())</f>
        <v>1.996007984031936E-3</v>
      </c>
      <c r="G2005" s="2">
        <f t="shared" si="99"/>
        <v>0</v>
      </c>
      <c r="H2005" s="3">
        <f>IFERROR(stats[[#This Row],[Datetime]]-A2004,"")</f>
        <v>9.3750000087311491E-4</v>
      </c>
      <c r="I2005" s="3">
        <f t="shared" si="100"/>
        <v>9.0277777781011537E-4</v>
      </c>
      <c r="J2005" s="3">
        <f t="shared" si="101"/>
        <v>9.6932870292221196E-4</v>
      </c>
      <c r="K2005" s="3">
        <f>IFERROR(stats[[#This Row],[Q3]]-stats[[#This Row],[Q1]],"")</f>
        <v>6.6550925112096593E-5</v>
      </c>
      <c r="L2005" s="3">
        <f>IFERROR(AVERAGEIFS(H1986:H2005, H1986:H2005, "&lt;" &amp; stats[[#This Row],[Q3]]+(2*stats[[#This Row],[IQR]]), H1986:H2005, "&gt;" &amp; stats[[#This Row],[Q1]]-(2*stats[[#This Row],[IQR]])),"")</f>
        <v>9.3171296288750856E-4</v>
      </c>
    </row>
    <row r="2006" spans="1:12" x14ac:dyDescent="0.25">
      <c r="A2006" s="9">
        <v>44281.531817129631</v>
      </c>
      <c r="B2006" s="10">
        <v>0</v>
      </c>
      <c r="C2006" s="10">
        <v>1</v>
      </c>
      <c r="D2006" s="11">
        <f>SUM(B$2:B2006)</f>
        <v>4</v>
      </c>
      <c r="E2006" s="11">
        <f>SUM(C$2:C2006)</f>
        <v>2005</v>
      </c>
      <c r="F2006" s="12">
        <f>IF(stats[[#This Row],[Datetime]],stats[[#This Row],[Total Clear]]/stats[[#This Row],[Total Runs]],NA())</f>
        <v>1.99501246882793E-3</v>
      </c>
      <c r="G2006" s="2">
        <f t="shared" si="99"/>
        <v>0</v>
      </c>
      <c r="H2006" s="3">
        <f>IFERROR(stats[[#This Row],[Datetime]]-A2005,"")</f>
        <v>9.3750000087311491E-4</v>
      </c>
      <c r="I2006" s="3">
        <f t="shared" si="100"/>
        <v>9.0277777781011537E-4</v>
      </c>
      <c r="J2006" s="3">
        <f t="shared" si="101"/>
        <v>9.5196758957172278E-4</v>
      </c>
      <c r="K2006" s="3">
        <f>IFERROR(stats[[#This Row],[Q3]]-stats[[#This Row],[Q1]],"")</f>
        <v>4.9189811761607416E-5</v>
      </c>
      <c r="L2006" s="3">
        <f>IFERROR(AVERAGEIFS(H1987:H2006, H1987:H2006, "&lt;" &amp; stats[[#This Row],[Q3]]+(2*stats[[#This Row],[IQR]]), H1987:H2006, "&gt;" &amp; stats[[#This Row],[Q1]]-(2*stats[[#This Row],[IQR]])),"")</f>
        <v>9.2463991758348933E-4</v>
      </c>
    </row>
    <row r="2007" spans="1:12" x14ac:dyDescent="0.25">
      <c r="A2007" s="9">
        <v>44281.532881944448</v>
      </c>
      <c r="B2007" s="10">
        <v>0</v>
      </c>
      <c r="C2007" s="10">
        <v>1</v>
      </c>
      <c r="D2007" s="11">
        <f>SUM(B$2:B2007)</f>
        <v>4</v>
      </c>
      <c r="E2007" s="11">
        <f>SUM(C$2:C2007)</f>
        <v>2006</v>
      </c>
      <c r="F2007" s="12">
        <f>IF(stats[[#This Row],[Datetime]],stats[[#This Row],[Total Clear]]/stats[[#This Row],[Total Runs]],NA())</f>
        <v>1.9940179461615153E-3</v>
      </c>
      <c r="G2007" s="2">
        <f t="shared" si="99"/>
        <v>0</v>
      </c>
      <c r="H2007" s="3">
        <f>IFERROR(stats[[#This Row],[Datetime]]-A2006,"")</f>
        <v>1.0648148163454607E-3</v>
      </c>
      <c r="I2007" s="3">
        <f t="shared" si="100"/>
        <v>9.0277777781011537E-4</v>
      </c>
      <c r="J2007" s="3">
        <f t="shared" si="101"/>
        <v>9.5196758957172278E-4</v>
      </c>
      <c r="K2007" s="3">
        <f>IFERROR(stats[[#This Row],[Q3]]-stats[[#This Row],[Q1]],"")</f>
        <v>4.9189811761607416E-5</v>
      </c>
      <c r="L2007" s="3">
        <f>IFERROR(AVERAGEIFS(H1988:H2007, H1988:H2007, "&lt;" &amp; stats[[#This Row],[Q3]]+(2*stats[[#This Row],[IQR]]), H1988:H2007, "&gt;" &amp; stats[[#This Row],[Q1]]-(2*stats[[#This Row],[IQR]])),"")</f>
        <v>9.1979847467668792E-4</v>
      </c>
    </row>
    <row r="2008" spans="1:12" x14ac:dyDescent="0.25">
      <c r="A2008" s="9">
        <v>44281.533877314818</v>
      </c>
      <c r="B2008" s="10">
        <v>0</v>
      </c>
      <c r="C2008" s="10">
        <v>1</v>
      </c>
      <c r="D2008" s="11">
        <f>SUM(B$2:B2008)</f>
        <v>4</v>
      </c>
      <c r="E2008" s="11">
        <f>SUM(C$2:C2008)</f>
        <v>2007</v>
      </c>
      <c r="F2008" s="12">
        <f>IF(stats[[#This Row],[Datetime]],stats[[#This Row],[Total Clear]]/stats[[#This Row],[Total Runs]],NA())</f>
        <v>1.9930244145490781E-3</v>
      </c>
      <c r="G2008" s="2">
        <f t="shared" si="99"/>
        <v>0</v>
      </c>
      <c r="H2008" s="3">
        <f>IFERROR(stats[[#This Row],[Datetime]]-A2007,"")</f>
        <v>9.9537037021946162E-4</v>
      </c>
      <c r="I2008" s="3">
        <f t="shared" si="100"/>
        <v>9.0277777781011537E-4</v>
      </c>
      <c r="J2008" s="3">
        <f t="shared" si="101"/>
        <v>9.5196758957172278E-4</v>
      </c>
      <c r="K2008" s="3">
        <f>IFERROR(stats[[#This Row],[Q3]]-stats[[#This Row],[Q1]],"")</f>
        <v>4.9189811761607416E-5</v>
      </c>
      <c r="L2008" s="3">
        <f>IFERROR(AVERAGEIFS(H1989:H2008, H1989:H2008, "&lt;" &amp; stats[[#This Row],[Q3]]+(2*stats[[#This Row],[IQR]]), H1989:H2008, "&gt;" &amp; stats[[#This Row],[Q1]]-(2*stats[[#This Row],[IQR]])),"")</f>
        <v>9.2399691331795312E-4</v>
      </c>
    </row>
    <row r="2009" spans="1:12" x14ac:dyDescent="0.25">
      <c r="A2009" s="9">
        <v>44281.535798611112</v>
      </c>
      <c r="B2009" s="10">
        <v>0</v>
      </c>
      <c r="C2009" s="10">
        <v>1</v>
      </c>
      <c r="D2009" s="11">
        <f>SUM(B$2:B2009)</f>
        <v>4</v>
      </c>
      <c r="E2009" s="11">
        <f>SUM(C$2:C2009)</f>
        <v>2008</v>
      </c>
      <c r="F2009" s="12">
        <f>IF(stats[[#This Row],[Datetime]],stats[[#This Row],[Total Clear]]/stats[[#This Row],[Total Runs]],NA())</f>
        <v>1.9920318725099601E-3</v>
      </c>
      <c r="G2009" s="2">
        <f t="shared" si="99"/>
        <v>0</v>
      </c>
      <c r="H2009" s="3">
        <f>IFERROR(stats[[#This Row],[Datetime]]-A2008,"")</f>
        <v>1.9212962943129241E-3</v>
      </c>
      <c r="I2009" s="3">
        <f t="shared" si="100"/>
        <v>9.0277777781011537E-4</v>
      </c>
      <c r="J2009" s="3">
        <f t="shared" si="101"/>
        <v>9.6932870292221196E-4</v>
      </c>
      <c r="K2009" s="3">
        <f>IFERROR(stats[[#This Row],[Q3]]-stats[[#This Row],[Q1]],"")</f>
        <v>6.6550925112096593E-5</v>
      </c>
      <c r="L2009" s="3">
        <f>IFERROR(AVERAGEIFS(H1990:H2009, H1990:H2009, "&lt;" &amp; stats[[#This Row],[Q3]]+(2*stats[[#This Row],[IQR]]), H1990:H2009, "&gt;" &amp; stats[[#This Row],[Q1]]-(2*stats[[#This Row],[IQR]])),"")</f>
        <v>9.3042695476065599E-4</v>
      </c>
    </row>
    <row r="2010" spans="1:12" x14ac:dyDescent="0.25">
      <c r="A2010" s="9">
        <v>44281.536666666667</v>
      </c>
      <c r="B2010" s="10">
        <v>0</v>
      </c>
      <c r="C2010" s="10">
        <v>1</v>
      </c>
      <c r="D2010" s="11">
        <f>SUM(B$2:B2010)</f>
        <v>4</v>
      </c>
      <c r="E2010" s="11">
        <f>SUM(C$2:C2010)</f>
        <v>2009</v>
      </c>
      <c r="F2010" s="12">
        <f>IF(stats[[#This Row],[Datetime]],stats[[#This Row],[Total Clear]]/stats[[#This Row],[Total Runs]],NA())</f>
        <v>1.9910403185664509E-3</v>
      </c>
      <c r="G2010" s="2">
        <f t="shared" si="99"/>
        <v>0</v>
      </c>
      <c r="H2010" s="3">
        <f>IFERROR(stats[[#This Row],[Datetime]]-A2009,"")</f>
        <v>8.6805555474711582E-4</v>
      </c>
      <c r="I2010" s="3">
        <f t="shared" si="100"/>
        <v>9.0277777781011537E-4</v>
      </c>
      <c r="J2010" s="3">
        <f t="shared" si="101"/>
        <v>9.432870374439517E-4</v>
      </c>
      <c r="K2010" s="3">
        <f>IFERROR(stats[[#This Row],[Q3]]-stats[[#This Row],[Q1]],"")</f>
        <v>4.0509259633836336E-5</v>
      </c>
      <c r="L2010" s="3">
        <f>IFERROR(AVERAGEIFS(H1991:H2010, H1991:H2010, "&lt;" &amp; stats[[#This Row],[Q3]]+(2*stats[[#This Row],[IQR]]), H1991:H2010, "&gt;" &amp; stats[[#This Row],[Q1]]-(2*stats[[#This Row],[IQR]])),"")</f>
        <v>9.1949588467185898E-4</v>
      </c>
    </row>
    <row r="2011" spans="1:12" x14ac:dyDescent="0.25">
      <c r="A2011" s="9">
        <v>44281.53769675926</v>
      </c>
      <c r="B2011" s="10">
        <v>0</v>
      </c>
      <c r="C2011" s="10">
        <v>1</v>
      </c>
      <c r="D2011" s="11">
        <f>SUM(B$2:B2011)</f>
        <v>4</v>
      </c>
      <c r="E2011" s="11">
        <f>SUM(C$2:C2011)</f>
        <v>2010</v>
      </c>
      <c r="F2011" s="12">
        <f>IF(stats[[#This Row],[Datetime]],stats[[#This Row],[Total Clear]]/stats[[#This Row],[Total Runs]],NA())</f>
        <v>1.990049751243781E-3</v>
      </c>
      <c r="G2011" s="2">
        <f t="shared" si="99"/>
        <v>0</v>
      </c>
      <c r="H2011" s="3">
        <f>IFERROR(stats[[#This Row],[Datetime]]-A2010,"")</f>
        <v>1.0300925932824612E-3</v>
      </c>
      <c r="I2011" s="3">
        <f t="shared" si="100"/>
        <v>9.0277777781011537E-4</v>
      </c>
      <c r="J2011" s="3">
        <f t="shared" si="101"/>
        <v>9.6932870292221196E-4</v>
      </c>
      <c r="K2011" s="3">
        <f>IFERROR(stats[[#This Row],[Q3]]-stats[[#This Row],[Q1]],"")</f>
        <v>6.6550925112096593E-5</v>
      </c>
      <c r="L2011" s="3">
        <f>IFERROR(AVERAGEIFS(H1992:H2011, H1992:H2011, "&lt;" &amp; stats[[#This Row],[Q3]]+(2*stats[[#This Row],[IQR]]), H1992:H2011, "&gt;" &amp; stats[[#This Row],[Q1]]-(2*stats[[#This Row],[IQR]])),"")</f>
        <v>9.3445419119425903E-4</v>
      </c>
    </row>
    <row r="2012" spans="1:12" x14ac:dyDescent="0.25">
      <c r="A2012" s="9">
        <v>44281.538634259261</v>
      </c>
      <c r="B2012" s="10">
        <v>0</v>
      </c>
      <c r="C2012" s="10">
        <v>1</v>
      </c>
      <c r="D2012" s="11">
        <f>SUM(B$2:B2012)</f>
        <v>4</v>
      </c>
      <c r="E2012" s="11">
        <f>SUM(C$2:C2012)</f>
        <v>2011</v>
      </c>
      <c r="F2012" s="12">
        <f>IF(stats[[#This Row],[Datetime]],stats[[#This Row],[Total Clear]]/stats[[#This Row],[Total Runs]],NA())</f>
        <v>1.9890601690701142E-3</v>
      </c>
      <c r="G2012" s="2">
        <f t="shared" si="99"/>
        <v>0</v>
      </c>
      <c r="H2012" s="3">
        <f>IFERROR(stats[[#This Row],[Datetime]]-A2011,"")</f>
        <v>9.3750000087311491E-4</v>
      </c>
      <c r="I2012" s="3">
        <f t="shared" si="100"/>
        <v>9.0277777781011537E-4</v>
      </c>
      <c r="J2012" s="3">
        <f t="shared" si="101"/>
        <v>9.6932870292221196E-4</v>
      </c>
      <c r="K2012" s="3">
        <f>IFERROR(stats[[#This Row],[Q3]]-stats[[#This Row],[Q1]],"")</f>
        <v>6.6550925112096593E-5</v>
      </c>
      <c r="L2012" s="3">
        <f>IFERROR(AVERAGEIFS(H1993:H2012, H1993:H2012, "&lt;" &amp; stats[[#This Row],[Q3]]+(2*stats[[#This Row],[IQR]]), H1993:H2012, "&gt;" &amp; stats[[#This Row],[Q1]]-(2*stats[[#This Row],[IQR]])),"")</f>
        <v>9.3628167661862741E-4</v>
      </c>
    </row>
    <row r="2013" spans="1:12" x14ac:dyDescent="0.25">
      <c r="A2013" s="9">
        <v>44281.539652777778</v>
      </c>
      <c r="B2013" s="10">
        <v>0</v>
      </c>
      <c r="C2013" s="10">
        <v>1</v>
      </c>
      <c r="D2013" s="11">
        <f>SUM(B$2:B2013)</f>
        <v>4</v>
      </c>
      <c r="E2013" s="11">
        <f>SUM(C$2:C2013)</f>
        <v>2012</v>
      </c>
      <c r="F2013" s="12">
        <f>IF(stats[[#This Row],[Datetime]],stats[[#This Row],[Total Clear]]/stats[[#This Row],[Total Runs]],NA())</f>
        <v>1.9880715705765406E-3</v>
      </c>
      <c r="G2013" s="2">
        <f t="shared" si="99"/>
        <v>0</v>
      </c>
      <c r="H2013" s="3">
        <f>IFERROR(stats[[#This Row],[Datetime]]-A2012,"")</f>
        <v>1.0185185165028088E-3</v>
      </c>
      <c r="I2013" s="3">
        <f t="shared" si="100"/>
        <v>9.1145832993788645E-4</v>
      </c>
      <c r="J2013" s="3">
        <f t="shared" si="101"/>
        <v>9.9537037021946162E-4</v>
      </c>
      <c r="K2013" s="3">
        <f>IFERROR(stats[[#This Row],[Q3]]-stats[[#This Row],[Q1]],"")</f>
        <v>8.3912040281575173E-5</v>
      </c>
      <c r="L2013" s="3">
        <f>IFERROR(AVERAGEIFS(H1994:H2013, H1994:H2013, "&lt;" &amp; stats[[#This Row],[Q3]]+(2*stats[[#This Row],[IQR]]), H1994:H2013, "&gt;" &amp; stats[[#This Row],[Q1]]-(2*stats[[#This Row],[IQR]])),"")</f>
        <v>9.4298245638032988E-4</v>
      </c>
    </row>
    <row r="2014" spans="1:12" x14ac:dyDescent="0.25">
      <c r="A2014" s="9">
        <v>44281.543599537035</v>
      </c>
      <c r="B2014" s="10">
        <v>0</v>
      </c>
      <c r="C2014" s="10">
        <v>1</v>
      </c>
      <c r="D2014" s="11">
        <f>SUM(B$2:B2014)</f>
        <v>4</v>
      </c>
      <c r="E2014" s="11">
        <f>SUM(C$2:C2014)</f>
        <v>2013</v>
      </c>
      <c r="F2014" s="12">
        <f>IF(stats[[#This Row],[Datetime]],stats[[#This Row],[Total Clear]]/stats[[#This Row],[Total Runs]],NA())</f>
        <v>1.987083954297069E-3</v>
      </c>
      <c r="G2014" s="2">
        <f t="shared" si="99"/>
        <v>0</v>
      </c>
      <c r="H2014" s="3">
        <f>IFERROR(stats[[#This Row],[Datetime]]-A2013,"")</f>
        <v>3.9467592578148469E-3</v>
      </c>
      <c r="I2014" s="3">
        <f t="shared" si="100"/>
        <v>9.1435185277077835E-4</v>
      </c>
      <c r="J2014" s="3">
        <f t="shared" si="101"/>
        <v>1.0011574067902984E-3</v>
      </c>
      <c r="K2014" s="3">
        <f>IFERROR(stats[[#This Row],[Q3]]-stats[[#This Row],[Q1]],"")</f>
        <v>8.6805554019520059E-5</v>
      </c>
      <c r="L2014" s="3">
        <f>IFERROR(AVERAGEIFS(H1995:H2014, H1995:H2014, "&lt;" &amp; stats[[#This Row],[Q3]]+(2*stats[[#This Row],[IQR]]), H1995:H2014, "&gt;" &amp; stats[[#This Row],[Q1]]-(2*stats[[#This Row],[IQR]])),"")</f>
        <v>9.4521604963423067E-4</v>
      </c>
    </row>
    <row r="2015" spans="1:12" x14ac:dyDescent="0.25">
      <c r="A2015" s="9">
        <v>44281.544328703705</v>
      </c>
      <c r="B2015" s="10">
        <v>0</v>
      </c>
      <c r="C2015" s="10">
        <v>1</v>
      </c>
      <c r="D2015" s="11">
        <f>SUM(B$2:B2015)</f>
        <v>4</v>
      </c>
      <c r="E2015" s="11">
        <f>SUM(C$2:C2015)</f>
        <v>2014</v>
      </c>
      <c r="F2015" s="12">
        <f>IF(stats[[#This Row],[Datetime]],stats[[#This Row],[Total Clear]]/stats[[#This Row],[Total Runs]],NA())</f>
        <v>1.9860973187686196E-3</v>
      </c>
      <c r="G2015" s="2">
        <f t="shared" si="99"/>
        <v>0</v>
      </c>
      <c r="H2015" s="3">
        <f>IFERROR(stats[[#This Row],[Datetime]]-A2014,"")</f>
        <v>7.2916666977107525E-4</v>
      </c>
      <c r="I2015" s="3">
        <f t="shared" si="100"/>
        <v>9.1145832993788645E-4</v>
      </c>
      <c r="J2015" s="3">
        <f t="shared" si="101"/>
        <v>1.0011574067902984E-3</v>
      </c>
      <c r="K2015" s="3">
        <f>IFERROR(stats[[#This Row],[Q3]]-stats[[#This Row],[Q1]],"")</f>
        <v>8.9699076852411963E-5</v>
      </c>
      <c r="L2015" s="3">
        <f>IFERROR(AVERAGEIFS(H1996:H2015, H1996:H2015, "&lt;" &amp; stats[[#This Row],[Q3]]+(2*stats[[#This Row],[IQR]]), H1996:H2015, "&gt;" &amp; stats[[#This Row],[Q1]]-(2*stats[[#This Row],[IQR]])),"")</f>
        <v>9.4703159051919906E-4</v>
      </c>
    </row>
    <row r="2016" spans="1:12" x14ac:dyDescent="0.25">
      <c r="A2016" s="9">
        <v>44281.545243055552</v>
      </c>
      <c r="B2016" s="10">
        <v>0</v>
      </c>
      <c r="C2016" s="10">
        <v>1</v>
      </c>
      <c r="D2016" s="11">
        <f>SUM(B$2:B2016)</f>
        <v>4</v>
      </c>
      <c r="E2016" s="11">
        <f>SUM(C$2:C2016)</f>
        <v>2015</v>
      </c>
      <c r="F2016" s="12">
        <f>IF(stats[[#This Row],[Datetime]],stats[[#This Row],[Total Clear]]/stats[[#This Row],[Total Runs]],NA())</f>
        <v>1.9851116625310174E-3</v>
      </c>
      <c r="G2016" s="2">
        <f t="shared" si="99"/>
        <v>0</v>
      </c>
      <c r="H2016" s="3">
        <f>IFERROR(stats[[#This Row],[Datetime]]-A2015,"")</f>
        <v>9.1435184731381014E-4</v>
      </c>
      <c r="I2016" s="3">
        <f t="shared" si="100"/>
        <v>9.1435184731381014E-4</v>
      </c>
      <c r="J2016" s="3">
        <f t="shared" si="101"/>
        <v>1.0011574067902984E-3</v>
      </c>
      <c r="K2016" s="3">
        <f>IFERROR(stats[[#This Row],[Q3]]-stats[[#This Row],[Q1]],"")</f>
        <v>8.680555947648827E-5</v>
      </c>
      <c r="L2016" s="3">
        <f>IFERROR(AVERAGEIFS(H1997:H2016, H1997:H2016, "&lt;" &amp; stats[[#This Row],[Q3]]+(2*stats[[#This Row],[IQR]]), H1997:H2016, "&gt;" &amp; stats[[#This Row],[Q1]]-(2*stats[[#This Row],[IQR]])),"")</f>
        <v>9.4975490184665164E-4</v>
      </c>
    </row>
    <row r="2017" spans="1:12" x14ac:dyDescent="0.25">
      <c r="A2017" s="9">
        <v>44281.546041666668</v>
      </c>
      <c r="B2017" s="10">
        <v>0</v>
      </c>
      <c r="C2017" s="10">
        <v>1</v>
      </c>
      <c r="D2017" s="11">
        <f>SUM(B$2:B2017)</f>
        <v>4</v>
      </c>
      <c r="E2017" s="11">
        <f>SUM(C$2:C2017)</f>
        <v>2016</v>
      </c>
      <c r="F2017" s="12">
        <f>IF(stats[[#This Row],[Datetime]],stats[[#This Row],[Total Clear]]/stats[[#This Row],[Total Runs]],NA())</f>
        <v>1.984126984126984E-3</v>
      </c>
      <c r="G2017" s="2">
        <f t="shared" si="99"/>
        <v>0</v>
      </c>
      <c r="H2017" s="3">
        <f>IFERROR(stats[[#This Row],[Datetime]]-A2016,"")</f>
        <v>7.9861111589707434E-4</v>
      </c>
      <c r="I2017" s="3">
        <f t="shared" si="100"/>
        <v>9.1145832993788645E-4</v>
      </c>
      <c r="J2017" s="3">
        <f t="shared" si="101"/>
        <v>1.0011574067902984E-3</v>
      </c>
      <c r="K2017" s="3">
        <f>IFERROR(stats[[#This Row],[Q3]]-stats[[#This Row],[Q1]],"")</f>
        <v>8.9699076852411963E-5</v>
      </c>
      <c r="L2017" s="3">
        <f>IFERROR(AVERAGEIFS(H1998:H2017, H1998:H2017, "&lt;" &amp; stats[[#This Row],[Q3]]+(2*stats[[#This Row],[IQR]]), H1998:H2017, "&gt;" &amp; stats[[#This Row],[Q1]]-(2*stats[[#This Row],[IQR]])),"")</f>
        <v>9.429466231000226E-4</v>
      </c>
    </row>
    <row r="2018" spans="1:12" x14ac:dyDescent="0.25">
      <c r="A2018" s="9">
        <v>44281.546817129631</v>
      </c>
      <c r="B2018" s="10">
        <v>0</v>
      </c>
      <c r="C2018" s="10">
        <v>1</v>
      </c>
      <c r="D2018" s="11">
        <f>SUM(B$2:B2018)</f>
        <v>4</v>
      </c>
      <c r="E2018" s="11">
        <f>SUM(C$2:C2018)</f>
        <v>2017</v>
      </c>
      <c r="F2018" s="12">
        <f>IF(stats[[#This Row],[Datetime]],stats[[#This Row],[Total Clear]]/stats[[#This Row],[Total Runs]],NA())</f>
        <v>1.9831432821021317E-3</v>
      </c>
      <c r="G2018" s="2">
        <f t="shared" si="99"/>
        <v>0</v>
      </c>
      <c r="H2018" s="3">
        <f>IFERROR(stats[[#This Row],[Datetime]]-A2017,"")</f>
        <v>7.7546296233776957E-4</v>
      </c>
      <c r="I2018" s="3">
        <f t="shared" si="100"/>
        <v>9.0277777781011537E-4</v>
      </c>
      <c r="J2018" s="3">
        <f t="shared" si="101"/>
        <v>1.0011574067902984E-3</v>
      </c>
      <c r="K2018" s="3">
        <f>IFERROR(stats[[#This Row],[Q3]]-stats[[#This Row],[Q1]],"")</f>
        <v>9.8379628980183043E-5</v>
      </c>
      <c r="L2018" s="3">
        <f>IFERROR(AVERAGEIFS(H1999:H2018, H1999:H2018, "&lt;" &amp; stats[[#This Row],[Q3]]+(2*stats[[#This Row],[IQR]]), H1999:H2018, "&gt;" &amp; stats[[#This Row],[Q1]]-(2*stats[[#This Row],[IQR]])),"")</f>
        <v>9.1885288081054262E-4</v>
      </c>
    </row>
    <row r="2019" spans="1:12" x14ac:dyDescent="0.25">
      <c r="A2019" s="9">
        <v>44281.547638888886</v>
      </c>
      <c r="B2019" s="10">
        <v>0</v>
      </c>
      <c r="C2019" s="10">
        <v>1</v>
      </c>
      <c r="D2019" s="11">
        <f>SUM(B$2:B2019)</f>
        <v>4</v>
      </c>
      <c r="E2019" s="11">
        <f>SUM(C$2:C2019)</f>
        <v>2018</v>
      </c>
      <c r="F2019" s="12">
        <f>IF(stats[[#This Row],[Datetime]],stats[[#This Row],[Total Clear]]/stats[[#This Row],[Total Runs]],NA())</f>
        <v>1.9821605550049554E-3</v>
      </c>
      <c r="G2019" s="2">
        <f t="shared" si="99"/>
        <v>0</v>
      </c>
      <c r="H2019" s="3">
        <f>IFERROR(stats[[#This Row],[Datetime]]-A2018,"")</f>
        <v>8.2175925490446389E-4</v>
      </c>
      <c r="I2019" s="3">
        <f t="shared" si="100"/>
        <v>8.9409722204436548E-4</v>
      </c>
      <c r="J2019" s="3">
        <f t="shared" si="101"/>
        <v>1.0011574067902984E-3</v>
      </c>
      <c r="K2019" s="3">
        <f>IFERROR(stats[[#This Row],[Q3]]-stats[[#This Row],[Q1]],"")</f>
        <v>1.0706018474593293E-4</v>
      </c>
      <c r="L2019" s="3">
        <f>IFERROR(AVERAGEIFS(H2000:H2019, H2000:H2019, "&lt;" &amp; stats[[#This Row],[Q3]]+(2*stats[[#This Row],[IQR]]), H2000:H2019, "&gt;" &amp; stats[[#This Row],[Q1]]-(2*stats[[#This Row],[IQR]])),"")</f>
        <v>9.1242283936783985E-4</v>
      </c>
    </row>
    <row r="2020" spans="1:12" x14ac:dyDescent="0.25">
      <c r="A2020" s="9">
        <v>44281.548414351855</v>
      </c>
      <c r="B2020" s="10">
        <v>0</v>
      </c>
      <c r="C2020" s="10">
        <v>1</v>
      </c>
      <c r="D2020" s="11">
        <f>SUM(B$2:B2020)</f>
        <v>4</v>
      </c>
      <c r="E2020" s="11">
        <f>SUM(C$2:C2020)</f>
        <v>2019</v>
      </c>
      <c r="F2020" s="12">
        <f>IF(stats[[#This Row],[Datetime]],stats[[#This Row],[Total Clear]]/stats[[#This Row],[Total Runs]],NA())</f>
        <v>1.9811788013868251E-3</v>
      </c>
      <c r="G2020" s="2">
        <f t="shared" si="99"/>
        <v>0</v>
      </c>
      <c r="H2020" s="3">
        <f>IFERROR(stats[[#This Row],[Datetime]]-A2019,"")</f>
        <v>7.7546296961372718E-4</v>
      </c>
      <c r="I2020" s="3">
        <f t="shared" si="100"/>
        <v>8.5648147978645284E-4</v>
      </c>
      <c r="J2020" s="3">
        <f t="shared" si="101"/>
        <v>1.0011574067902984E-3</v>
      </c>
      <c r="K2020" s="3">
        <f>IFERROR(stats[[#This Row],[Q3]]-stats[[#This Row],[Q1]],"")</f>
        <v>1.4467592700384557E-4</v>
      </c>
      <c r="L2020" s="3">
        <f>IFERROR(AVERAGEIFS(H2001:H2020, H2001:H2020, "&lt;" &amp; stats[[#This Row],[Q3]]+(2*stats[[#This Row],[IQR]]), H2001:H2020, "&gt;" &amp; stats[[#This Row],[Q1]]-(2*stats[[#This Row],[IQR]])),"")</f>
        <v>9.047067906067241E-4</v>
      </c>
    </row>
    <row r="2021" spans="1:12" x14ac:dyDescent="0.25">
      <c r="A2021" s="9">
        <v>44281.549212962964</v>
      </c>
      <c r="B2021" s="10">
        <v>0</v>
      </c>
      <c r="C2021" s="10">
        <v>1</v>
      </c>
      <c r="D2021" s="11">
        <f>SUM(B$2:B2021)</f>
        <v>4</v>
      </c>
      <c r="E2021" s="11">
        <f>SUM(C$2:C2021)</f>
        <v>2020</v>
      </c>
      <c r="F2021" s="12">
        <f>IF(stats[[#This Row],[Datetime]],stats[[#This Row],[Total Clear]]/stats[[#This Row],[Total Runs]],NA())</f>
        <v>1.9801980198019802E-3</v>
      </c>
      <c r="G2021" s="2">
        <f t="shared" si="99"/>
        <v>0</v>
      </c>
      <c r="H2021" s="3">
        <f>IFERROR(stats[[#This Row],[Datetime]]-A2020,"")</f>
        <v>7.9861110862111673E-4</v>
      </c>
      <c r="I2021" s="3">
        <f t="shared" si="100"/>
        <v>8.159722201526165E-4</v>
      </c>
      <c r="J2021" s="3">
        <f t="shared" si="101"/>
        <v>1.0011574067902984E-3</v>
      </c>
      <c r="K2021" s="3">
        <f>IFERROR(stats[[#This Row],[Q3]]-stats[[#This Row],[Q1]],"")</f>
        <v>1.8518518663768191E-4</v>
      </c>
      <c r="L2021" s="3">
        <f>IFERROR(AVERAGEIFS(H2002:H2021, H2002:H2021, "&lt;" &amp; stats[[#This Row],[Q3]]+(2*stats[[#This Row],[IQR]]), H2002:H2021, "&gt;" &amp; stats[[#This Row],[Q1]]-(2*stats[[#This Row],[IQR]])),"")</f>
        <v>8.9827674916402123E-4</v>
      </c>
    </row>
    <row r="2022" spans="1:12" x14ac:dyDescent="0.25">
      <c r="A2022" s="9">
        <v>44281.550023148149</v>
      </c>
      <c r="B2022" s="10">
        <v>0</v>
      </c>
      <c r="C2022" s="10">
        <v>1</v>
      </c>
      <c r="D2022" s="11">
        <f>SUM(B$2:B2022)</f>
        <v>4</v>
      </c>
      <c r="E2022" s="11">
        <f>SUM(C$2:C2022)</f>
        <v>2021</v>
      </c>
      <c r="F2022" s="12">
        <f>IF(stats[[#This Row],[Datetime]],stats[[#This Row],[Total Clear]]/stats[[#This Row],[Total Runs]],NA())</f>
        <v>1.9792182088075212E-3</v>
      </c>
      <c r="G2022" s="2">
        <f t="shared" si="99"/>
        <v>0</v>
      </c>
      <c r="H2022" s="3">
        <f>IFERROR(stats[[#This Row],[Datetime]]-A2021,"")</f>
        <v>8.1018518540076911E-4</v>
      </c>
      <c r="I2022" s="3">
        <f t="shared" si="100"/>
        <v>8.0729166802484542E-4</v>
      </c>
      <c r="J2022" s="3">
        <f t="shared" si="101"/>
        <v>1.0011574067902984E-3</v>
      </c>
      <c r="K2022" s="3">
        <f>IFERROR(stats[[#This Row],[Q3]]-stats[[#This Row],[Q1]],"")</f>
        <v>1.9386573876545299E-4</v>
      </c>
      <c r="L2022" s="3">
        <f>IFERROR(AVERAGEIFS(H2003:H2022, H2003:H2022, "&lt;" &amp; stats[[#This Row],[Q3]]+(2*stats[[#This Row],[IQR]]), H2003:H2022, "&gt;" &amp; stats[[#This Row],[Q1]]-(2*stats[[#This Row],[IQR]])),"")</f>
        <v>8.9313271625239088E-4</v>
      </c>
    </row>
    <row r="2023" spans="1:12" x14ac:dyDescent="0.25">
      <c r="A2023" s="9">
        <v>44281.550821759258</v>
      </c>
      <c r="B2023" s="10">
        <v>0</v>
      </c>
      <c r="C2023" s="10">
        <v>1</v>
      </c>
      <c r="D2023" s="11">
        <f>SUM(B$2:B2023)</f>
        <v>4</v>
      </c>
      <c r="E2023" s="11">
        <f>SUM(C$2:C2023)</f>
        <v>2022</v>
      </c>
      <c r="F2023" s="12">
        <f>IF(stats[[#This Row],[Datetime]],stats[[#This Row],[Total Clear]]/stats[[#This Row],[Total Runs]],NA())</f>
        <v>1.9782393669634025E-3</v>
      </c>
      <c r="G2023" s="2">
        <f t="shared" si="99"/>
        <v>0</v>
      </c>
      <c r="H2023" s="3">
        <f>IFERROR(stats[[#This Row],[Datetime]]-A2022,"")</f>
        <v>7.9861110862111673E-4</v>
      </c>
      <c r="I2023" s="3">
        <f t="shared" si="100"/>
        <v>7.9861111407808494E-4</v>
      </c>
      <c r="J2023" s="3">
        <f t="shared" si="101"/>
        <v>1.0011574067902984E-3</v>
      </c>
      <c r="K2023" s="3">
        <f>IFERROR(stats[[#This Row],[Q3]]-stats[[#This Row],[Q1]],"")</f>
        <v>2.0254629271221347E-4</v>
      </c>
      <c r="L2023" s="3">
        <f>IFERROR(AVERAGEIFS(H2004:H2023, H2004:H2023, "&lt;" &amp; stats[[#This Row],[Q3]]+(2*stats[[#This Row],[IQR]]), H2004:H2023, "&gt;" &amp; stats[[#This Row],[Q1]]-(2*stats[[#This Row],[IQR]])),"")</f>
        <v>8.8734567907522433E-4</v>
      </c>
    </row>
    <row r="2024" spans="1:12" x14ac:dyDescent="0.25">
      <c r="A2024" s="9">
        <v>44281.551562499997</v>
      </c>
      <c r="B2024" s="10">
        <v>0</v>
      </c>
      <c r="C2024" s="10">
        <v>1</v>
      </c>
      <c r="D2024" s="11">
        <f>SUM(B$2:B2024)</f>
        <v>4</v>
      </c>
      <c r="E2024" s="11">
        <f>SUM(C$2:C2024)</f>
        <v>2023</v>
      </c>
      <c r="F2024" s="12">
        <f>IF(stats[[#This Row],[Datetime]],stats[[#This Row],[Total Clear]]/stats[[#This Row],[Total Runs]],NA())</f>
        <v>1.9772614928324269E-3</v>
      </c>
      <c r="G2024" s="2">
        <f t="shared" si="99"/>
        <v>0</v>
      </c>
      <c r="H2024" s="3">
        <f>IFERROR(stats[[#This Row],[Datetime]]-A2023,"")</f>
        <v>7.4074073927477002E-4</v>
      </c>
      <c r="I2024" s="3">
        <f t="shared" si="100"/>
        <v>7.9861110862111673E-4</v>
      </c>
      <c r="J2024" s="3">
        <f t="shared" si="101"/>
        <v>1.0011574067902984E-3</v>
      </c>
      <c r="K2024" s="3">
        <f>IFERROR(stats[[#This Row],[Q3]]-stats[[#This Row],[Q1]],"")</f>
        <v>2.0254629816918168E-4</v>
      </c>
      <c r="L2024" s="3">
        <f>IFERROR(AVERAGEIFS(H2005:H2024, H2005:H2024, "&lt;" &amp; stats[[#This Row],[Q3]]+(2*stats[[#This Row],[IQR]]), H2005:H2024, "&gt;" &amp; stats[[#This Row],[Q1]]-(2*stats[[#This Row],[IQR]])),"")</f>
        <v>8.7512860085957474E-4</v>
      </c>
    </row>
    <row r="2025" spans="1:12" x14ac:dyDescent="0.25">
      <c r="A2025" s="9">
        <v>44281.552349537036</v>
      </c>
      <c r="B2025" s="10">
        <v>0</v>
      </c>
      <c r="C2025" s="10">
        <v>1</v>
      </c>
      <c r="D2025" s="11">
        <f>SUM(B$2:B2025)</f>
        <v>4</v>
      </c>
      <c r="E2025" s="11">
        <f>SUM(C$2:C2025)</f>
        <v>2024</v>
      </c>
      <c r="F2025" s="12">
        <f>IF(stats[[#This Row],[Datetime]],stats[[#This Row],[Total Clear]]/stats[[#This Row],[Total Runs]],NA())</f>
        <v>1.976284584980237E-3</v>
      </c>
      <c r="G2025" s="2">
        <f t="shared" si="99"/>
        <v>0</v>
      </c>
      <c r="H2025" s="3">
        <f>IFERROR(stats[[#This Row],[Datetime]]-A2024,"")</f>
        <v>7.8703703911742195E-4</v>
      </c>
      <c r="I2025" s="3">
        <f t="shared" si="100"/>
        <v>7.9571759124519303E-4</v>
      </c>
      <c r="J2025" s="3">
        <f t="shared" si="101"/>
        <v>1.0011574067902984E-3</v>
      </c>
      <c r="K2025" s="3">
        <f>IFERROR(stats[[#This Row],[Q3]]-stats[[#This Row],[Q1]],"")</f>
        <v>2.0543981554510538E-4</v>
      </c>
      <c r="L2025" s="3">
        <f>IFERROR(AVERAGEIFS(H2006:H2025, H2006:H2025, "&lt;" &amp; stats[[#This Row],[Q3]]+(2*stats[[#This Row],[IQR]]), H2006:H2025, "&gt;" &amp; stats[[#This Row],[Q1]]-(2*stats[[#This Row],[IQR]])),"")</f>
        <v>8.6676954742870294E-4</v>
      </c>
    </row>
    <row r="2026" spans="1:12" x14ac:dyDescent="0.25">
      <c r="A2026" s="9">
        <v>44281.553182870368</v>
      </c>
      <c r="B2026" s="10">
        <v>0</v>
      </c>
      <c r="C2026" s="10">
        <v>1</v>
      </c>
      <c r="D2026" s="11">
        <f>SUM(B$2:B2026)</f>
        <v>4</v>
      </c>
      <c r="E2026" s="11">
        <f>SUM(C$2:C2026)</f>
        <v>2025</v>
      </c>
      <c r="F2026" s="12">
        <f>IF(stats[[#This Row],[Datetime]],stats[[#This Row],[Total Clear]]/stats[[#This Row],[Total Runs]],NA())</f>
        <v>1.9753086419753087E-3</v>
      </c>
      <c r="G2026" s="2">
        <f t="shared" si="99"/>
        <v>0</v>
      </c>
      <c r="H2026" s="3">
        <f>IFERROR(stats[[#This Row],[Datetime]]-A2025,"")</f>
        <v>8.3333333168411627E-4</v>
      </c>
      <c r="I2026" s="3">
        <f t="shared" si="100"/>
        <v>7.9571759124519303E-4</v>
      </c>
      <c r="J2026" s="3">
        <f t="shared" si="101"/>
        <v>1.0011574067902984E-3</v>
      </c>
      <c r="K2026" s="3">
        <f>IFERROR(stats[[#This Row],[Q3]]-stats[[#This Row],[Q1]],"")</f>
        <v>2.0543981554510538E-4</v>
      </c>
      <c r="L2026" s="3">
        <f>IFERROR(AVERAGEIFS(H2007:H2026, H2007:H2026, "&lt;" &amp; stats[[#This Row],[Q3]]+(2*stats[[#This Row],[IQR]]), H2007:H2026, "&gt;" &amp; stats[[#This Row],[Q1]]-(2*stats[[#This Row],[IQR]])),"")</f>
        <v>8.6098251025153638E-4</v>
      </c>
    </row>
    <row r="2027" spans="1:12" x14ac:dyDescent="0.25">
      <c r="A2027" s="9">
        <v>44281.554016203707</v>
      </c>
      <c r="B2027" s="10">
        <v>0</v>
      </c>
      <c r="C2027" s="10">
        <v>1</v>
      </c>
      <c r="D2027" s="11">
        <f>SUM(B$2:B2027)</f>
        <v>4</v>
      </c>
      <c r="E2027" s="11">
        <f>SUM(C$2:C2027)</f>
        <v>2026</v>
      </c>
      <c r="F2027" s="12">
        <f>IF(stats[[#This Row],[Datetime]],stats[[#This Row],[Total Clear]]/stats[[#This Row],[Total Runs]],NA())</f>
        <v>1.9743336623889436E-3</v>
      </c>
      <c r="G2027" s="2">
        <f t="shared" si="99"/>
        <v>0</v>
      </c>
      <c r="H2027" s="3">
        <f>IFERROR(stats[[#This Row],[Datetime]]-A2026,"")</f>
        <v>8.3333333896007389E-4</v>
      </c>
      <c r="I2027" s="3">
        <f t="shared" si="100"/>
        <v>7.9571759124519303E-4</v>
      </c>
      <c r="J2027" s="3">
        <f t="shared" si="101"/>
        <v>9.5196759320970159E-4</v>
      </c>
      <c r="K2027" s="3">
        <f>IFERROR(stats[[#This Row],[Q3]]-stats[[#This Row],[Q1]],"")</f>
        <v>1.5625000196450856E-4</v>
      </c>
      <c r="L2027" s="3">
        <f>IFERROR(AVERAGEIFS(H2008:H2027, H2008:H2027, "&lt;" &amp; stats[[#This Row],[Q3]]+(2*stats[[#This Row],[IQR]]), H2008:H2027, "&gt;" &amp; stats[[#This Row],[Q1]]-(2*stats[[#This Row],[IQR]])),"")</f>
        <v>8.4812242817457043E-4</v>
      </c>
    </row>
    <row r="2028" spans="1:12" x14ac:dyDescent="0.25">
      <c r="A2028" s="9">
        <v>44281.554849537039</v>
      </c>
      <c r="B2028" s="10">
        <v>0</v>
      </c>
      <c r="C2028" s="10">
        <v>1</v>
      </c>
      <c r="D2028" s="11">
        <f>SUM(B$2:B2028)</f>
        <v>4</v>
      </c>
      <c r="E2028" s="11">
        <f>SUM(C$2:C2028)</f>
        <v>2027</v>
      </c>
      <c r="F2028" s="12">
        <f>IF(stats[[#This Row],[Datetime]],stats[[#This Row],[Total Clear]]/stats[[#This Row],[Total Runs]],NA())</f>
        <v>1.9733596447952641E-3</v>
      </c>
      <c r="G2028" s="2">
        <f t="shared" si="99"/>
        <v>0</v>
      </c>
      <c r="H2028" s="3">
        <f>IFERROR(stats[[#This Row],[Datetime]]-A2027,"")</f>
        <v>8.3333333168411627E-4</v>
      </c>
      <c r="I2028" s="3">
        <f t="shared" si="100"/>
        <v>7.9571759124519303E-4</v>
      </c>
      <c r="J2028" s="3">
        <f t="shared" si="101"/>
        <v>9.2013888570363633E-4</v>
      </c>
      <c r="K2028" s="3">
        <f>IFERROR(stats[[#This Row],[Q3]]-stats[[#This Row],[Q1]],"")</f>
        <v>1.244212944584433E-4</v>
      </c>
      <c r="L2028" s="3">
        <f>IFERROR(AVERAGEIFS(H2009:H2028, H2009:H2028, "&lt;" &amp; stats[[#This Row],[Q3]]+(2*stats[[#This Row],[IQR]]), H2009:H2028, "&gt;" &amp; stats[[#This Row],[Q1]]-(2*stats[[#This Row],[IQR]])),"")</f>
        <v>8.3912037047816231E-4</v>
      </c>
    </row>
    <row r="2029" spans="1:12" x14ac:dyDescent="0.25">
      <c r="A2029" s="9">
        <v>44281.555659722224</v>
      </c>
      <c r="B2029" s="10">
        <v>0</v>
      </c>
      <c r="C2029" s="10">
        <v>1</v>
      </c>
      <c r="D2029" s="11">
        <f>SUM(B$2:B2029)</f>
        <v>4</v>
      </c>
      <c r="E2029" s="11">
        <f>SUM(C$2:C2029)</f>
        <v>2028</v>
      </c>
      <c r="F2029" s="12">
        <f>IF(stats[[#This Row],[Datetime]],stats[[#This Row],[Total Clear]]/stats[[#This Row],[Total Runs]],NA())</f>
        <v>1.9723865877712033E-3</v>
      </c>
      <c r="G2029" s="2">
        <f t="shared" si="99"/>
        <v>0</v>
      </c>
      <c r="H2029" s="3">
        <f>IFERROR(stats[[#This Row],[Datetime]]-A2028,"")</f>
        <v>8.1018518540076911E-4</v>
      </c>
      <c r="I2029" s="3">
        <f t="shared" si="100"/>
        <v>7.9571759124519303E-4</v>
      </c>
      <c r="J2029" s="3">
        <f t="shared" si="101"/>
        <v>8.796296278887894E-4</v>
      </c>
      <c r="K2029" s="3">
        <f>IFERROR(stats[[#This Row],[Q3]]-stats[[#This Row],[Q1]],"")</f>
        <v>8.3912036643596366E-5</v>
      </c>
      <c r="L2029" s="3">
        <f>IFERROR(AVERAGEIFS(H2010:H2029, H2010:H2029, "&lt;" &amp; stats[[#This Row],[Q3]]+(2*stats[[#This Row],[IQR]]), H2010:H2029, "&gt;" &amp; stats[[#This Row],[Q1]]-(2*stats[[#This Row],[IQR]])),"")</f>
        <v>8.3759746600040475E-4</v>
      </c>
    </row>
    <row r="2030" spans="1:12" x14ac:dyDescent="0.25">
      <c r="A2030" s="9">
        <v>44281.556516203702</v>
      </c>
      <c r="B2030" s="10">
        <v>0</v>
      </c>
      <c r="C2030" s="10">
        <v>1</v>
      </c>
      <c r="D2030" s="11">
        <f>SUM(B$2:B2030)</f>
        <v>4</v>
      </c>
      <c r="E2030" s="11">
        <f>SUM(C$2:C2030)</f>
        <v>2029</v>
      </c>
      <c r="F2030" s="12">
        <f>IF(stats[[#This Row],[Datetime]],stats[[#This Row],[Total Clear]]/stats[[#This Row],[Total Runs]],NA())</f>
        <v>1.9714144898965009E-3</v>
      </c>
      <c r="G2030" s="2">
        <f t="shared" si="99"/>
        <v>0</v>
      </c>
      <c r="H2030" s="3">
        <f>IFERROR(stats[[#This Row],[Datetime]]-A2029,"")</f>
        <v>8.5648147796746343E-4</v>
      </c>
      <c r="I2030" s="3">
        <f t="shared" si="100"/>
        <v>7.9571759124519303E-4</v>
      </c>
      <c r="J2030" s="3">
        <f t="shared" si="101"/>
        <v>8.7094907030405011E-4</v>
      </c>
      <c r="K2030" s="3">
        <f>IFERROR(stats[[#This Row],[Q3]]-stats[[#This Row],[Q1]],"")</f>
        <v>7.5231479058857076E-5</v>
      </c>
      <c r="L2030" s="3">
        <f>IFERROR(AVERAGEIFS(H2011:H2030, H2011:H2030, "&lt;" &amp; stats[[#This Row],[Q3]]+(2*stats[[#This Row],[IQR]]), H2011:H2030, "&gt;" &amp; stats[[#This Row],[Q1]]-(2*stats[[#This Row],[IQR]])),"")</f>
        <v>8.2626028799697652E-4</v>
      </c>
    </row>
    <row r="2031" spans="1:12" x14ac:dyDescent="0.25">
      <c r="A2031" s="9">
        <v>44281.557430555556</v>
      </c>
      <c r="B2031" s="10">
        <v>0</v>
      </c>
      <c r="C2031" s="10">
        <v>1</v>
      </c>
      <c r="D2031" s="11">
        <f>SUM(B$2:B2031)</f>
        <v>4</v>
      </c>
      <c r="E2031" s="11">
        <f>SUM(C$2:C2031)</f>
        <v>2030</v>
      </c>
      <c r="F2031" s="12">
        <f>IF(stats[[#This Row],[Datetime]],stats[[#This Row],[Total Clear]]/stats[[#This Row],[Total Runs]],NA())</f>
        <v>1.9704433497536944E-3</v>
      </c>
      <c r="G2031" s="2">
        <f t="shared" si="99"/>
        <v>0</v>
      </c>
      <c r="H2031" s="3">
        <f>IFERROR(stats[[#This Row],[Datetime]]-A2030,"")</f>
        <v>9.1435185458976775E-4</v>
      </c>
      <c r="I2031" s="3">
        <f t="shared" si="100"/>
        <v>7.9571759124519303E-4</v>
      </c>
      <c r="J2031" s="3">
        <f t="shared" si="101"/>
        <v>8.7094907030405011E-4</v>
      </c>
      <c r="K2031" s="3">
        <f>IFERROR(stats[[#This Row],[Q3]]-stats[[#This Row],[Q1]],"")</f>
        <v>7.5231479058857076E-5</v>
      </c>
      <c r="L2031" s="3">
        <f>IFERROR(AVERAGEIFS(H2012:H2031, H2012:H2031, "&lt;" &amp; stats[[#This Row],[Q3]]+(2*stats[[#This Row],[IQR]]), H2012:H2031, "&gt;" &amp; stats[[#This Row],[Q1]]-(2*stats[[#This Row],[IQR]])),"")</f>
        <v>8.3089668623870239E-4</v>
      </c>
    </row>
    <row r="2032" spans="1:12" x14ac:dyDescent="0.25">
      <c r="A2032" s="9">
        <v>44281.558437500003</v>
      </c>
      <c r="B2032" s="10">
        <v>0</v>
      </c>
      <c r="C2032" s="10">
        <v>1</v>
      </c>
      <c r="D2032" s="11">
        <f>SUM(B$2:B2032)</f>
        <v>4</v>
      </c>
      <c r="E2032" s="11">
        <f>SUM(C$2:C2032)</f>
        <v>2031</v>
      </c>
      <c r="F2032" s="12">
        <f>IF(stats[[#This Row],[Datetime]],stats[[#This Row],[Total Clear]]/stats[[#This Row],[Total Runs]],NA())</f>
        <v>1.9694731659281144E-3</v>
      </c>
      <c r="G2032" s="2">
        <f t="shared" si="99"/>
        <v>0</v>
      </c>
      <c r="H2032" s="3">
        <f>IFERROR(stats[[#This Row],[Datetime]]-A2031,"")</f>
        <v>1.006944446999114E-3</v>
      </c>
      <c r="I2032" s="3">
        <f t="shared" si="100"/>
        <v>7.9571759124519303E-4</v>
      </c>
      <c r="J2032" s="3">
        <f t="shared" si="101"/>
        <v>8.7094907030405011E-4</v>
      </c>
      <c r="K2032" s="3">
        <f>IFERROR(stats[[#This Row],[Q3]]-stats[[#This Row],[Q1]],"")</f>
        <v>7.5231479058857076E-5</v>
      </c>
      <c r="L2032" s="3">
        <f>IFERROR(AVERAGEIFS(H2013:H2032, H2013:H2032, "&lt;" &amp; stats[[#This Row],[Q3]]+(2*stats[[#This Row],[IQR]]), H2013:H2032, "&gt;" &amp; stats[[#This Row],[Q1]]-(2*stats[[#This Row],[IQR]])),"")</f>
        <v>8.3455165708743915E-4</v>
      </c>
    </row>
    <row r="2033" spans="1:12" x14ac:dyDescent="0.25">
      <c r="A2033" s="9">
        <v>44281.559490740743</v>
      </c>
      <c r="B2033" s="10">
        <v>0</v>
      </c>
      <c r="C2033" s="10">
        <v>1</v>
      </c>
      <c r="D2033" s="11">
        <f>SUM(B$2:B2033)</f>
        <v>4</v>
      </c>
      <c r="E2033" s="11">
        <f>SUM(C$2:C2033)</f>
        <v>2032</v>
      </c>
      <c r="F2033" s="12">
        <f>IF(stats[[#This Row],[Datetime]],stats[[#This Row],[Total Clear]]/stats[[#This Row],[Total Runs]],NA())</f>
        <v>1.968503937007874E-3</v>
      </c>
      <c r="G2033" s="2">
        <f t="shared" si="99"/>
        <v>0</v>
      </c>
      <c r="H2033" s="3">
        <f>IFERROR(stats[[#This Row],[Datetime]]-A2032,"")</f>
        <v>1.0532407395658083E-3</v>
      </c>
      <c r="I2033" s="3">
        <f t="shared" si="100"/>
        <v>7.9571759124519303E-4</v>
      </c>
      <c r="J2033" s="3">
        <f t="shared" si="101"/>
        <v>8.7094907030405011E-4</v>
      </c>
      <c r="K2033" s="3">
        <f>IFERROR(stats[[#This Row],[Q3]]-stats[[#This Row],[Q1]],"")</f>
        <v>7.5231479058857076E-5</v>
      </c>
      <c r="L2033" s="3">
        <f>IFERROR(AVERAGEIFS(H2014:H2033, H2014:H2033, "&lt;" &amp; stats[[#This Row],[Q3]]+(2*stats[[#This Row],[IQR]]), H2014:H2033, "&gt;" &amp; stats[[#This Row],[Q1]]-(2*stats[[#This Row],[IQR]])),"")</f>
        <v>8.2433127600880758E-4</v>
      </c>
    </row>
    <row r="2034" spans="1:12" x14ac:dyDescent="0.25">
      <c r="A2034" s="9">
        <v>44281.560486111113</v>
      </c>
      <c r="B2034" s="10">
        <v>0</v>
      </c>
      <c r="C2034" s="10">
        <v>1</v>
      </c>
      <c r="D2034" s="11">
        <f>SUM(B$2:B2034)</f>
        <v>4</v>
      </c>
      <c r="E2034" s="11">
        <f>SUM(C$2:C2034)</f>
        <v>2033</v>
      </c>
      <c r="F2034" s="12">
        <f>IF(stats[[#This Row],[Datetime]],stats[[#This Row],[Total Clear]]/stats[[#This Row],[Total Runs]],NA())</f>
        <v>1.9675356615838661E-3</v>
      </c>
      <c r="G2034" s="2">
        <f t="shared" si="99"/>
        <v>0</v>
      </c>
      <c r="H2034" s="3">
        <f>IFERROR(stats[[#This Row],[Datetime]]-A2033,"")</f>
        <v>9.9537037021946162E-4</v>
      </c>
      <c r="I2034" s="3">
        <f t="shared" si="100"/>
        <v>7.9571759124519303E-4</v>
      </c>
      <c r="J2034" s="3">
        <f t="shared" si="101"/>
        <v>8.7094907030405011E-4</v>
      </c>
      <c r="K2034" s="3">
        <f>IFERROR(stats[[#This Row],[Q3]]-stats[[#This Row],[Q1]],"")</f>
        <v>7.5231479058857076E-5</v>
      </c>
      <c r="L2034" s="3">
        <f>IFERROR(AVERAGEIFS(H2015:H2034, H2015:H2034, "&lt;" &amp; stats[[#This Row],[Q3]]+(2*stats[[#This Row],[IQR]]), H2015:H2034, "&gt;" &amp; stats[[#This Row],[Q1]]-(2*stats[[#This Row],[IQR]])),"")</f>
        <v>8.3333333359884192E-4</v>
      </c>
    </row>
    <row r="2035" spans="1:12" x14ac:dyDescent="0.25">
      <c r="A2035" s="9">
        <v>44281.561562499999</v>
      </c>
      <c r="B2035" s="10">
        <v>0</v>
      </c>
      <c r="C2035" s="10">
        <v>1</v>
      </c>
      <c r="D2035" s="11">
        <f>SUM(B$2:B2035)</f>
        <v>4</v>
      </c>
      <c r="E2035" s="11">
        <f>SUM(C$2:C2035)</f>
        <v>2034</v>
      </c>
      <c r="F2035" s="12">
        <f>IF(stats[[#This Row],[Datetime]],stats[[#This Row],[Total Clear]]/stats[[#This Row],[Total Runs]],NA())</f>
        <v>1.9665683382497543E-3</v>
      </c>
      <c r="G2035" s="2">
        <f t="shared" si="99"/>
        <v>0</v>
      </c>
      <c r="H2035" s="3">
        <f>IFERROR(stats[[#This Row],[Datetime]]-A2034,"")</f>
        <v>1.0763888858491555E-3</v>
      </c>
      <c r="I2035" s="3">
        <f t="shared" si="100"/>
        <v>7.9861110862111673E-4</v>
      </c>
      <c r="J2035" s="3">
        <f t="shared" si="101"/>
        <v>9.1435184913279954E-4</v>
      </c>
      <c r="K2035" s="3">
        <f>IFERROR(stats[[#This Row],[Q3]]-stats[[#This Row],[Q1]],"")</f>
        <v>1.1574074051168282E-4</v>
      </c>
      <c r="L2035" s="3">
        <f>IFERROR(AVERAGEIFS(H2016:H2035, H2016:H2035, "&lt;" &amp; stats[[#This Row],[Q3]]+(2*stats[[#This Row],[IQR]]), H2016:H2035, "&gt;" &amp; stats[[#This Row],[Q1]]-(2*stats[[#This Row],[IQR]])),"")</f>
        <v>8.6168981470109425E-4</v>
      </c>
    </row>
    <row r="2036" spans="1:12" x14ac:dyDescent="0.25">
      <c r="A2036" s="9">
        <v>44281.562592592592</v>
      </c>
      <c r="B2036" s="10">
        <v>0</v>
      </c>
      <c r="C2036" s="10">
        <v>1</v>
      </c>
      <c r="D2036" s="11">
        <f>SUM(B$2:B2036)</f>
        <v>4</v>
      </c>
      <c r="E2036" s="11">
        <f>SUM(C$2:C2036)</f>
        <v>2035</v>
      </c>
      <c r="F2036" s="12">
        <f>IF(stats[[#This Row],[Datetime]],stats[[#This Row],[Total Clear]]/stats[[#This Row],[Total Runs]],NA())</f>
        <v>1.9656019656019656E-3</v>
      </c>
      <c r="G2036" s="2">
        <f t="shared" si="99"/>
        <v>0</v>
      </c>
      <c r="H2036" s="3">
        <f>IFERROR(stats[[#This Row],[Datetime]]-A2035,"")</f>
        <v>1.0300925932824612E-3</v>
      </c>
      <c r="I2036" s="3">
        <f t="shared" si="100"/>
        <v>7.9861110862111673E-4</v>
      </c>
      <c r="J2036" s="3">
        <f t="shared" si="101"/>
        <v>9.3460648349719122E-4</v>
      </c>
      <c r="K2036" s="3">
        <f>IFERROR(stats[[#This Row],[Q3]]-stats[[#This Row],[Q1]],"")</f>
        <v>1.3599537487607449E-4</v>
      </c>
      <c r="L2036" s="3">
        <f>IFERROR(AVERAGEIFS(H2017:H2036, H2017:H2036, "&lt;" &amp; stats[[#This Row],[Q3]]+(2*stats[[#This Row],[IQR]]), H2017:H2036, "&gt;" &amp; stats[[#This Row],[Q1]]-(2*stats[[#This Row],[IQR]])),"")</f>
        <v>8.6747685199952687E-4</v>
      </c>
    </row>
    <row r="2037" spans="1:12" x14ac:dyDescent="0.25">
      <c r="A2037" s="9">
        <v>44281.563668981478</v>
      </c>
      <c r="B2037" s="10">
        <v>0</v>
      </c>
      <c r="C2037" s="10">
        <v>1</v>
      </c>
      <c r="D2037" s="11">
        <f>SUM(B$2:B2037)</f>
        <v>4</v>
      </c>
      <c r="E2037" s="11">
        <f>SUM(C$2:C2037)</f>
        <v>2036</v>
      </c>
      <c r="F2037" s="12">
        <f>IF(stats[[#This Row],[Datetime]],stats[[#This Row],[Total Clear]]/stats[[#This Row],[Total Runs]],NA())</f>
        <v>1.9646365422396855E-3</v>
      </c>
      <c r="G2037" s="2">
        <f t="shared" si="99"/>
        <v>0</v>
      </c>
      <c r="H2037" s="3">
        <f>IFERROR(stats[[#This Row],[Datetime]]-A2036,"")</f>
        <v>1.0763888858491555E-3</v>
      </c>
      <c r="I2037" s="3">
        <f t="shared" si="100"/>
        <v>7.9861110862111673E-4</v>
      </c>
      <c r="J2037" s="3">
        <f t="shared" si="101"/>
        <v>9.9826388941437472E-4</v>
      </c>
      <c r="K2037" s="3">
        <f>IFERROR(stats[[#This Row],[Q3]]-stats[[#This Row],[Q1]],"")</f>
        <v>1.9965278079325799E-4</v>
      </c>
      <c r="L2037" s="3">
        <f>IFERROR(AVERAGEIFS(H2018:H2037, H2018:H2037, "&lt;" &amp; stats[[#This Row],[Q3]]+(2*stats[[#This Row],[IQR]]), H2018:H2037, "&gt;" &amp; stats[[#This Row],[Q1]]-(2*stats[[#This Row],[IQR]])),"")</f>
        <v>8.813657404971309E-4</v>
      </c>
    </row>
    <row r="2038" spans="1:12" x14ac:dyDescent="0.25">
      <c r="A2038" s="9">
        <v>44281.564733796295</v>
      </c>
      <c r="B2038" s="10">
        <v>0</v>
      </c>
      <c r="C2038" s="10">
        <v>1</v>
      </c>
      <c r="D2038" s="11">
        <f>SUM(B$2:B2038)</f>
        <v>4</v>
      </c>
      <c r="E2038" s="11">
        <f>SUM(C$2:C2038)</f>
        <v>2037</v>
      </c>
      <c r="F2038" s="12">
        <f>IF(stats[[#This Row],[Datetime]],stats[[#This Row],[Total Clear]]/stats[[#This Row],[Total Runs]],NA())</f>
        <v>1.9636720667648502E-3</v>
      </c>
      <c r="G2038" s="2">
        <f t="shared" si="99"/>
        <v>0</v>
      </c>
      <c r="H2038" s="3">
        <f>IFERROR(stats[[#This Row],[Datetime]]-A2037,"")</f>
        <v>1.0648148163454607E-3</v>
      </c>
      <c r="I2038" s="3">
        <f t="shared" si="100"/>
        <v>8.0729166620585602E-4</v>
      </c>
      <c r="J2038" s="3">
        <f t="shared" si="101"/>
        <v>1.0127314835699508E-3</v>
      </c>
      <c r="K2038" s="3">
        <f>IFERROR(stats[[#This Row],[Q3]]-stats[[#This Row],[Q1]],"")</f>
        <v>2.0543981736409478E-4</v>
      </c>
      <c r="L2038" s="3">
        <f>IFERROR(AVERAGEIFS(H2019:H2038, H2019:H2038, "&lt;" &amp; stats[[#This Row],[Q3]]+(2*stats[[#This Row],[IQR]]), H2019:H2038, "&gt;" &amp; stats[[#This Row],[Q1]]-(2*stats[[#This Row],[IQR]])),"")</f>
        <v>8.9583333319751544E-4</v>
      </c>
    </row>
    <row r="2039" spans="1:12" x14ac:dyDescent="0.25">
      <c r="A2039" s="9">
        <v>44281.565740740742</v>
      </c>
      <c r="B2039" s="10">
        <v>0</v>
      </c>
      <c r="C2039" s="10">
        <v>1</v>
      </c>
      <c r="D2039" s="11">
        <f>SUM(B$2:B2039)</f>
        <v>4</v>
      </c>
      <c r="E2039" s="11">
        <f>SUM(C$2:C2039)</f>
        <v>2038</v>
      </c>
      <c r="F2039" s="12">
        <f>IF(stats[[#This Row],[Datetime]],stats[[#This Row],[Total Clear]]/stats[[#This Row],[Total Runs]],NA())</f>
        <v>1.9627085377821392E-3</v>
      </c>
      <c r="G2039" s="2">
        <f t="shared" si="99"/>
        <v>0</v>
      </c>
      <c r="H2039" s="3">
        <f>IFERROR(stats[[#This Row],[Datetime]]-A2038,"")</f>
        <v>1.006944446999114E-3</v>
      </c>
      <c r="I2039" s="3">
        <f t="shared" si="100"/>
        <v>8.0729166620585602E-4</v>
      </c>
      <c r="J2039" s="3">
        <f t="shared" si="101"/>
        <v>1.0127314835699508E-3</v>
      </c>
      <c r="K2039" s="3">
        <f>IFERROR(stats[[#This Row],[Q3]]-stats[[#This Row],[Q1]],"")</f>
        <v>2.0543981736409478E-4</v>
      </c>
      <c r="L2039" s="3">
        <f>IFERROR(AVERAGEIFS(H2020:H2039, H2020:H2039, "&lt;" &amp; stats[[#This Row],[Q3]]+(2*stats[[#This Row],[IQR]]), H2020:H2039, "&gt;" &amp; stats[[#This Row],[Q1]]-(2*stats[[#This Row],[IQR]])),"")</f>
        <v>9.0509259280224796E-4</v>
      </c>
    </row>
    <row r="2040" spans="1:12" x14ac:dyDescent="0.25">
      <c r="A2040" s="9">
        <v>44281.566770833335</v>
      </c>
      <c r="B2040" s="10">
        <v>0</v>
      </c>
      <c r="C2040" s="10">
        <v>1</v>
      </c>
      <c r="D2040" s="11">
        <f>SUM(B$2:B2040)</f>
        <v>4</v>
      </c>
      <c r="E2040" s="11">
        <f>SUM(C$2:C2040)</f>
        <v>2039</v>
      </c>
      <c r="F2040" s="12">
        <f>IF(stats[[#This Row],[Datetime]],stats[[#This Row],[Total Clear]]/stats[[#This Row],[Total Runs]],NA())</f>
        <v>1.9617459538989702E-3</v>
      </c>
      <c r="G2040" s="2">
        <f t="shared" si="99"/>
        <v>0</v>
      </c>
      <c r="H2040" s="3">
        <f>IFERROR(stats[[#This Row],[Datetime]]-A2039,"")</f>
        <v>1.0300925932824612E-3</v>
      </c>
      <c r="I2040" s="3">
        <f t="shared" si="100"/>
        <v>8.1018518540076911E-4</v>
      </c>
      <c r="J2040" s="3">
        <f t="shared" si="101"/>
        <v>1.0300925932824612E-3</v>
      </c>
      <c r="K2040" s="3">
        <f>IFERROR(stats[[#This Row],[Q3]]-stats[[#This Row],[Q1]],"")</f>
        <v>2.1990740788169205E-4</v>
      </c>
      <c r="L2040" s="3">
        <f>IFERROR(AVERAGEIFS(H2021:H2040, H2021:H2040, "&lt;" &amp; stats[[#This Row],[Q3]]+(2*stats[[#This Row],[IQR]]), H2021:H2040, "&gt;" &amp; stats[[#This Row],[Q1]]-(2*stats[[#This Row],[IQR]])),"")</f>
        <v>9.1782407398568468E-4</v>
      </c>
    </row>
    <row r="2041" spans="1:12" x14ac:dyDescent="0.25">
      <c r="A2041" s="9">
        <v>44281.567812499998</v>
      </c>
      <c r="B2041" s="10">
        <v>0</v>
      </c>
      <c r="C2041" s="10">
        <v>1</v>
      </c>
      <c r="D2041" s="11">
        <f>SUM(B$2:B2041)</f>
        <v>4</v>
      </c>
      <c r="E2041" s="11">
        <f>SUM(C$2:C2041)</f>
        <v>2040</v>
      </c>
      <c r="F2041" s="12">
        <f>IF(stats[[#This Row],[Datetime]],stats[[#This Row],[Total Clear]]/stats[[#This Row],[Total Runs]],NA())</f>
        <v>1.9607843137254902E-3</v>
      </c>
      <c r="G2041" s="2">
        <f t="shared" si="99"/>
        <v>0</v>
      </c>
      <c r="H2041" s="3">
        <f>IFERROR(stats[[#This Row],[Datetime]]-A2040,"")</f>
        <v>1.0416666627861559E-3</v>
      </c>
      <c r="I2041" s="3">
        <f t="shared" si="100"/>
        <v>8.2754629511327948E-4</v>
      </c>
      <c r="J2041" s="3">
        <f t="shared" si="101"/>
        <v>1.0329861106583849E-3</v>
      </c>
      <c r="K2041" s="3">
        <f>IFERROR(stats[[#This Row],[Q3]]-stats[[#This Row],[Q1]],"")</f>
        <v>2.0543981554510538E-4</v>
      </c>
      <c r="L2041" s="3">
        <f>IFERROR(AVERAGEIFS(H2022:H2041, H2022:H2041, "&lt;" &amp; stats[[#This Row],[Q3]]+(2*stats[[#This Row],[IQR]]), H2022:H2041, "&gt;" &amp; stats[[#This Row],[Q1]]-(2*stats[[#This Row],[IQR]])),"")</f>
        <v>9.2997685169393662E-4</v>
      </c>
    </row>
    <row r="2042" spans="1:12" x14ac:dyDescent="0.25">
      <c r="A2042" s="9">
        <v>44281.568831018521</v>
      </c>
      <c r="B2042" s="10">
        <v>0</v>
      </c>
      <c r="C2042" s="10">
        <v>1</v>
      </c>
      <c r="D2042" s="11">
        <f>SUM(B$2:B2042)</f>
        <v>4</v>
      </c>
      <c r="E2042" s="11">
        <f>SUM(C$2:C2042)</f>
        <v>2041</v>
      </c>
      <c r="F2042" s="12">
        <f>IF(stats[[#This Row],[Datetime]],stats[[#This Row],[Total Clear]]/stats[[#This Row],[Total Runs]],NA())</f>
        <v>1.9598236158745713E-3</v>
      </c>
      <c r="G2042" s="2">
        <f t="shared" si="99"/>
        <v>0</v>
      </c>
      <c r="H2042" s="3">
        <f>IFERROR(stats[[#This Row],[Datetime]]-A2041,"")</f>
        <v>1.0185185237787664E-3</v>
      </c>
      <c r="I2042" s="3">
        <f t="shared" si="100"/>
        <v>8.3333333168411627E-4</v>
      </c>
      <c r="J2042" s="3">
        <f t="shared" si="101"/>
        <v>1.0329861106583849E-3</v>
      </c>
      <c r="K2042" s="3">
        <f>IFERROR(stats[[#This Row],[Q3]]-stats[[#This Row],[Q1]],"")</f>
        <v>1.9965277897426859E-4</v>
      </c>
      <c r="L2042" s="3">
        <f>IFERROR(AVERAGEIFS(H2023:H2042, H2023:H2042, "&lt;" &amp; stats[[#This Row],[Q3]]+(2*stats[[#This Row],[IQR]]), H2023:H2042, "&gt;" &amp; stats[[#This Row],[Q1]]-(2*stats[[#This Row],[IQR]])),"")</f>
        <v>9.4039351861283647E-4</v>
      </c>
    </row>
    <row r="2043" spans="1:12" x14ac:dyDescent="0.25">
      <c r="A2043" s="9">
        <v>44281.569895833331</v>
      </c>
      <c r="B2043" s="10">
        <v>0</v>
      </c>
      <c r="C2043" s="10">
        <v>1</v>
      </c>
      <c r="D2043" s="11">
        <f>SUM(B$2:B2043)</f>
        <v>4</v>
      </c>
      <c r="E2043" s="11">
        <f>SUM(C$2:C2043)</f>
        <v>2042</v>
      </c>
      <c r="F2043" s="12">
        <f>IF(stats[[#This Row],[Datetime]],stats[[#This Row],[Total Clear]]/stats[[#This Row],[Total Runs]],NA())</f>
        <v>1.9588638589618022E-3</v>
      </c>
      <c r="G2043" s="2">
        <f t="shared" si="99"/>
        <v>0</v>
      </c>
      <c r="H2043" s="3">
        <f>IFERROR(stats[[#This Row],[Datetime]]-A2042,"")</f>
        <v>1.0648148090695031E-3</v>
      </c>
      <c r="I2043" s="3">
        <f t="shared" si="100"/>
        <v>8.3333333714108448E-4</v>
      </c>
      <c r="J2043" s="3">
        <f t="shared" si="101"/>
        <v>1.044560181981069E-3</v>
      </c>
      <c r="K2043" s="3">
        <f>IFERROR(stats[[#This Row],[Q3]]-stats[[#This Row],[Q1]],"")</f>
        <v>2.1122684483998455E-4</v>
      </c>
      <c r="L2043" s="3">
        <f>IFERROR(AVERAGEIFS(H2024:H2043, H2024:H2043, "&lt;" &amp; stats[[#This Row],[Q3]]+(2*stats[[#This Row],[IQR]]), H2024:H2043, "&gt;" &amp; stats[[#This Row],[Q1]]-(2*stats[[#This Row],[IQR]])),"")</f>
        <v>9.5370370363525583E-4</v>
      </c>
    </row>
    <row r="2044" spans="1:12" x14ac:dyDescent="0.25">
      <c r="A2044" s="9">
        <v>44281.570879629631</v>
      </c>
      <c r="B2044" s="10">
        <v>0</v>
      </c>
      <c r="C2044" s="10">
        <v>1</v>
      </c>
      <c r="D2044" s="11">
        <f>SUM(B$2:B2044)</f>
        <v>4</v>
      </c>
      <c r="E2044" s="11">
        <f>SUM(C$2:C2044)</f>
        <v>2043</v>
      </c>
      <c r="F2044" s="12">
        <f>IF(stats[[#This Row],[Datetime]],stats[[#This Row],[Total Clear]]/stats[[#This Row],[Total Runs]],NA())</f>
        <v>1.9579050416054823E-3</v>
      </c>
      <c r="G2044" s="2">
        <f t="shared" si="99"/>
        <v>0</v>
      </c>
      <c r="H2044" s="3">
        <f>IFERROR(stats[[#This Row],[Datetime]]-A2043,"")</f>
        <v>9.8379630071576685E-4</v>
      </c>
      <c r="I2044" s="3">
        <f t="shared" si="100"/>
        <v>8.5069444321561605E-4</v>
      </c>
      <c r="J2044" s="3">
        <f t="shared" si="101"/>
        <v>1.044560181981069E-3</v>
      </c>
      <c r="K2044" s="3">
        <f>IFERROR(stats[[#This Row],[Q3]]-stats[[#This Row],[Q1]],"")</f>
        <v>1.9386573876545299E-4</v>
      </c>
      <c r="L2044" s="3">
        <f>IFERROR(AVERAGEIFS(H2025:H2044, H2025:H2044, "&lt;" &amp; stats[[#This Row],[Q3]]+(2*stats[[#This Row],[IQR]]), H2025:H2044, "&gt;" &amp; stats[[#This Row],[Q1]]-(2*stats[[#This Row],[IQR]])),"")</f>
        <v>9.6585648170730563E-4</v>
      </c>
    </row>
    <row r="2045" spans="1:12" x14ac:dyDescent="0.25">
      <c r="A2045" s="9">
        <v>44281.571898148148</v>
      </c>
      <c r="B2045" s="10">
        <v>0</v>
      </c>
      <c r="C2045" s="10">
        <v>1</v>
      </c>
      <c r="D2045" s="11">
        <f>SUM(B$2:B2045)</f>
        <v>4</v>
      </c>
      <c r="E2045" s="11">
        <f>SUM(C$2:C2045)</f>
        <v>2044</v>
      </c>
      <c r="F2045" s="12">
        <f>IF(stats[[#This Row],[Datetime]],stats[[#This Row],[Total Clear]]/stats[[#This Row],[Total Runs]],NA())</f>
        <v>1.9569471624266144E-3</v>
      </c>
      <c r="G2045" s="2">
        <f t="shared" si="99"/>
        <v>0</v>
      </c>
      <c r="H2045" s="3">
        <f>IFERROR(stats[[#This Row],[Datetime]]-A2044,"")</f>
        <v>1.0185185165028088E-3</v>
      </c>
      <c r="I2045" s="3">
        <f t="shared" si="100"/>
        <v>8.9988426043419167E-4</v>
      </c>
      <c r="J2045" s="3">
        <f t="shared" si="101"/>
        <v>1.044560181981069E-3</v>
      </c>
      <c r="K2045" s="3">
        <f>IFERROR(stats[[#This Row],[Q3]]-stats[[#This Row],[Q1]],"")</f>
        <v>1.4467592154687736E-4</v>
      </c>
      <c r="L2045" s="3">
        <f>IFERROR(AVERAGEIFS(H2026:H2045, H2026:H2045, "&lt;" &amp; stats[[#This Row],[Q3]]+(2*stats[[#This Row],[IQR]]), H2026:H2045, "&gt;" &amp; stats[[#This Row],[Q1]]-(2*stats[[#This Row],[IQR]])),"")</f>
        <v>9.7743055557657503E-4</v>
      </c>
    </row>
    <row r="2046" spans="1:12" x14ac:dyDescent="0.25">
      <c r="A2046" s="9">
        <v>44281.572951388887</v>
      </c>
      <c r="B2046" s="10">
        <v>0</v>
      </c>
      <c r="C2046" s="10">
        <v>1</v>
      </c>
      <c r="D2046" s="11">
        <f>SUM(B$2:B2046)</f>
        <v>4</v>
      </c>
      <c r="E2046" s="11">
        <f>SUM(C$2:C2046)</f>
        <v>2045</v>
      </c>
      <c r="F2046" s="12">
        <f>IF(stats[[#This Row],[Datetime]],stats[[#This Row],[Total Clear]]/stats[[#This Row],[Total Runs]],NA())</f>
        <v>1.9559902200488996E-3</v>
      </c>
      <c r="G2046" s="2">
        <f t="shared" si="99"/>
        <v>0</v>
      </c>
      <c r="H2046" s="3">
        <f>IFERROR(stats[[#This Row],[Datetime]]-A2045,"")</f>
        <v>1.0532407395658083E-3</v>
      </c>
      <c r="I2046" s="3">
        <f t="shared" si="100"/>
        <v>9.6643518918426707E-4</v>
      </c>
      <c r="J2046" s="3">
        <f t="shared" si="101"/>
        <v>1.0532407395658083E-3</v>
      </c>
      <c r="K2046" s="3">
        <f>IFERROR(stats[[#This Row],[Q3]]-stats[[#This Row],[Q1]],"")</f>
        <v>8.6805550381541252E-5</v>
      </c>
      <c r="L2046" s="3">
        <f>IFERROR(AVERAGEIFS(H2027:H2046, H2027:H2046, "&lt;" &amp; stats[[#This Row],[Q3]]+(2*stats[[#This Row],[IQR]]), H2027:H2046, "&gt;" &amp; stats[[#This Row],[Q1]]-(2*stats[[#This Row],[IQR]])),"")</f>
        <v>9.8842592597065955E-4</v>
      </c>
    </row>
    <row r="2047" spans="1:12" x14ac:dyDescent="0.25">
      <c r="A2047" s="9">
        <v>44281.57402777778</v>
      </c>
      <c r="B2047" s="10">
        <v>0</v>
      </c>
      <c r="C2047" s="10">
        <v>1</v>
      </c>
      <c r="D2047" s="11">
        <f>SUM(B$2:B2047)</f>
        <v>4</v>
      </c>
      <c r="E2047" s="11">
        <f>SUM(C$2:C2047)</f>
        <v>2046</v>
      </c>
      <c r="F2047" s="12">
        <f>IF(stats[[#This Row],[Datetime]],stats[[#This Row],[Total Clear]]/stats[[#This Row],[Total Runs]],NA())</f>
        <v>1.9550342130987292E-3</v>
      </c>
      <c r="G2047" s="2">
        <f t="shared" si="99"/>
        <v>0</v>
      </c>
      <c r="H2047" s="3">
        <f>IFERROR(stats[[#This Row],[Datetime]]-A2046,"")</f>
        <v>1.0763888931251131E-3</v>
      </c>
      <c r="I2047" s="3">
        <f t="shared" si="100"/>
        <v>9.9247685284353793E-4</v>
      </c>
      <c r="J2047" s="3">
        <f t="shared" si="101"/>
        <v>1.056134256941732E-3</v>
      </c>
      <c r="K2047" s="3">
        <f>IFERROR(stats[[#This Row],[Q3]]-stats[[#This Row],[Q1]],"")</f>
        <v>6.3657404098194093E-5</v>
      </c>
      <c r="L2047" s="3">
        <f>IFERROR(AVERAGEIFS(H2028:H2047, H2028:H2047, "&lt;" &amp; stats[[#This Row],[Q3]]+(2*stats[[#This Row],[IQR]]), H2028:H2047, "&gt;" &amp; stats[[#This Row],[Q1]]-(2*stats[[#This Row],[IQR]])),"")</f>
        <v>1.0300925928544637E-3</v>
      </c>
    </row>
    <row r="2048" spans="1:12" x14ac:dyDescent="0.25">
      <c r="A2048" s="9">
        <v>44281.575185185182</v>
      </c>
      <c r="B2048" s="10">
        <v>0</v>
      </c>
      <c r="C2048" s="10">
        <v>1</v>
      </c>
      <c r="D2048" s="11">
        <f>SUM(B$2:B2048)</f>
        <v>4</v>
      </c>
      <c r="E2048" s="11">
        <f>SUM(C$2:C2048)</f>
        <v>2047</v>
      </c>
      <c r="F2048" s="12">
        <f>IF(stats[[#This Row],[Datetime]],stats[[#This Row],[Total Clear]]/stats[[#This Row],[Total Runs]],NA())</f>
        <v>1.9540791402051783E-3</v>
      </c>
      <c r="G2048" s="2">
        <f t="shared" si="99"/>
        <v>0</v>
      </c>
      <c r="H2048" s="3">
        <f>IFERROR(stats[[#This Row],[Datetime]]-A2047,"")</f>
        <v>1.1574074014788494E-3</v>
      </c>
      <c r="I2048" s="3">
        <f t="shared" si="100"/>
        <v>1.0040509278042009E-3</v>
      </c>
      <c r="J2048" s="3">
        <f t="shared" si="101"/>
        <v>1.0648148108884925E-3</v>
      </c>
      <c r="K2048" s="3">
        <f>IFERROR(stats[[#This Row],[Q3]]-stats[[#This Row],[Q1]],"")</f>
        <v>6.0763883084291592E-5</v>
      </c>
      <c r="L2048" s="3">
        <f>IFERROR(AVERAGEIFS(H2029:H2048, H2029:H2048, "&lt;" &amp; stats[[#This Row],[Q3]]+(2*stats[[#This Row],[IQR]]), H2029:H2048, "&gt;" &amp; stats[[#This Row],[Q1]]-(2*stats[[#This Row],[IQR]])),"")</f>
        <v>1.0371656377780407E-3</v>
      </c>
    </row>
    <row r="2049" spans="1:12" x14ac:dyDescent="0.25">
      <c r="A2049" s="9">
        <v>44281.576226851852</v>
      </c>
      <c r="B2049" s="10">
        <v>0</v>
      </c>
      <c r="C2049" s="10">
        <v>1</v>
      </c>
      <c r="D2049" s="11">
        <f>SUM(B$2:B2049)</f>
        <v>4</v>
      </c>
      <c r="E2049" s="11">
        <f>SUM(C$2:C2049)</f>
        <v>2048</v>
      </c>
      <c r="F2049" s="12">
        <f>IF(stats[[#This Row],[Datetime]],stats[[#This Row],[Total Clear]]/stats[[#This Row],[Total Runs]],NA())</f>
        <v>1.953125E-3</v>
      </c>
      <c r="G2049" s="2">
        <f t="shared" si="99"/>
        <v>0</v>
      </c>
      <c r="H2049" s="3">
        <f>IFERROR(stats[[#This Row],[Datetime]]-A2048,"")</f>
        <v>1.0416666700621136E-3</v>
      </c>
      <c r="I2049" s="3">
        <f t="shared" si="100"/>
        <v>1.006944446999114E-3</v>
      </c>
      <c r="J2049" s="3">
        <f t="shared" si="101"/>
        <v>1.0648148108884925E-3</v>
      </c>
      <c r="K2049" s="3">
        <f>IFERROR(stats[[#This Row],[Q3]]-stats[[#This Row],[Q1]],"")</f>
        <v>5.7870363889378496E-5</v>
      </c>
      <c r="L2049" s="3">
        <f>IFERROR(AVERAGEIFS(H2030:H2049, H2030:H2049, "&lt;" &amp; stats[[#This Row],[Q3]]+(2*stats[[#This Row],[IQR]]), H2030:H2049, "&gt;" &amp; stats[[#This Row],[Q1]]-(2*stats[[#This Row],[IQR]])),"")</f>
        <v>1.0374025342140445E-3</v>
      </c>
    </row>
    <row r="2050" spans="1:12" x14ac:dyDescent="0.25">
      <c r="A2050" s="9">
        <v>44281.577291666668</v>
      </c>
      <c r="B2050" s="10">
        <v>0</v>
      </c>
      <c r="C2050" s="10">
        <v>1</v>
      </c>
      <c r="D2050" s="11">
        <f>SUM(B$2:B2050)</f>
        <v>4</v>
      </c>
      <c r="E2050" s="11">
        <f>SUM(C$2:C2050)</f>
        <v>2049</v>
      </c>
      <c r="F2050" s="12">
        <f>IF(stats[[#This Row],[Datetime]],stats[[#This Row],[Total Clear]]/stats[[#This Row],[Total Runs]],NA())</f>
        <v>1.9521717911176184E-3</v>
      </c>
      <c r="G2050" s="2">
        <f t="shared" si="99"/>
        <v>0</v>
      </c>
      <c r="H2050" s="3">
        <f>IFERROR(stats[[#This Row],[Datetime]]-A2049,"")</f>
        <v>1.0648148163454607E-3</v>
      </c>
      <c r="I2050" s="3">
        <f t="shared" si="100"/>
        <v>1.0156249991268851E-3</v>
      </c>
      <c r="J2050" s="3">
        <f t="shared" si="101"/>
        <v>1.0648148163454607E-3</v>
      </c>
      <c r="K2050" s="3">
        <f>IFERROR(stats[[#This Row],[Q3]]-stats[[#This Row],[Q1]],"")</f>
        <v>4.9189817218575627E-5</v>
      </c>
      <c r="L2050" s="3">
        <f>IFERROR(AVERAGEIFS(H2031:H2050, H2031:H2050, "&lt;" &amp; stats[[#This Row],[Q3]]+(2*stats[[#This Row],[IQR]]), H2031:H2050, "&gt;" &amp; stats[[#This Row],[Q1]]-(2*stats[[#This Row],[IQR]])),"")</f>
        <v>1.0453216374643442E-3</v>
      </c>
    </row>
    <row r="2051" spans="1:12" x14ac:dyDescent="0.25">
      <c r="A2051" s="9">
        <v>44281.578344907408</v>
      </c>
      <c r="B2051" s="10">
        <v>0</v>
      </c>
      <c r="C2051" s="10">
        <v>1</v>
      </c>
      <c r="D2051" s="11">
        <f>SUM(B$2:B2051)</f>
        <v>4</v>
      </c>
      <c r="E2051" s="11">
        <f>SUM(C$2:C2051)</f>
        <v>2050</v>
      </c>
      <c r="F2051" s="12">
        <f>IF(stats[[#This Row],[Datetime]],stats[[#This Row],[Total Clear]]/stats[[#This Row],[Total Runs]],NA())</f>
        <v>1.9512195121951219E-3</v>
      </c>
      <c r="G2051" s="2">
        <f t="shared" si="99"/>
        <v>0</v>
      </c>
      <c r="H2051" s="3">
        <f>IFERROR(stats[[#This Row],[Datetime]]-A2050,"")</f>
        <v>1.0532407395658083E-3</v>
      </c>
      <c r="I2051" s="3">
        <f t="shared" si="100"/>
        <v>1.018518521959777E-3</v>
      </c>
      <c r="J2051" s="3">
        <f t="shared" si="101"/>
        <v>1.0648148163454607E-3</v>
      </c>
      <c r="K2051" s="3">
        <f>IFERROR(stats[[#This Row],[Q3]]-stats[[#This Row],[Q1]],"")</f>
        <v>4.6296294385683723E-5</v>
      </c>
      <c r="L2051" s="3">
        <f>IFERROR(AVERAGEIFS(H2032:H2051, H2032:H2051, "&lt;" &amp; stats[[#This Row],[Q3]]+(2*stats[[#This Row],[IQR]]), H2032:H2051, "&gt;" &amp; stats[[#This Row],[Q1]]-(2*stats[[#This Row],[IQR]])),"")</f>
        <v>1.0457175925694174E-3</v>
      </c>
    </row>
    <row r="2052" spans="1:12" x14ac:dyDescent="0.25">
      <c r="A2052" s="9">
        <v>44281.579398148147</v>
      </c>
      <c r="B2052" s="10">
        <v>0</v>
      </c>
      <c r="C2052" s="10">
        <v>1</v>
      </c>
      <c r="D2052" s="11">
        <f>SUM(B$2:B2052)</f>
        <v>4</v>
      </c>
      <c r="E2052" s="11">
        <f>SUM(C$2:C2052)</f>
        <v>2051</v>
      </c>
      <c r="F2052" s="12">
        <f>IF(stats[[#This Row],[Datetime]],stats[[#This Row],[Total Clear]]/stats[[#This Row],[Total Runs]],NA())</f>
        <v>1.9502681618722574E-3</v>
      </c>
      <c r="G2052" s="2">
        <f t="shared" si="99"/>
        <v>0</v>
      </c>
      <c r="H2052" s="3">
        <f>IFERROR(stats[[#This Row],[Datetime]]-A2051,"")</f>
        <v>1.0532407395658083E-3</v>
      </c>
      <c r="I2052" s="3">
        <f t="shared" si="100"/>
        <v>1.0271990759065375E-3</v>
      </c>
      <c r="J2052" s="3">
        <f t="shared" si="101"/>
        <v>1.0648148163454607E-3</v>
      </c>
      <c r="K2052" s="3">
        <f>IFERROR(stats[[#This Row],[Q3]]-stats[[#This Row],[Q1]],"")</f>
        <v>3.761574043892324E-5</v>
      </c>
      <c r="L2052" s="3">
        <f>IFERROR(AVERAGEIFS(H2033:H2052, H2033:H2052, "&lt;" &amp; stats[[#This Row],[Q3]]+(2*stats[[#This Row],[IQR]]), H2033:H2052, "&gt;" &amp; stats[[#This Row],[Q1]]-(2*stats[[#This Row],[IQR]])),"")</f>
        <v>1.0422758285513784E-3</v>
      </c>
    </row>
    <row r="2053" spans="1:12" x14ac:dyDescent="0.25">
      <c r="A2053" s="9">
        <v>44281.580462962964</v>
      </c>
      <c r="B2053" s="10">
        <v>0</v>
      </c>
      <c r="C2053" s="10">
        <v>1</v>
      </c>
      <c r="D2053" s="11">
        <f>SUM(B$2:B2053)</f>
        <v>4</v>
      </c>
      <c r="E2053" s="11">
        <f>SUM(C$2:C2053)</f>
        <v>2052</v>
      </c>
      <c r="F2053" s="12">
        <f>IF(stats[[#This Row],[Datetime]],stats[[#This Row],[Total Clear]]/stats[[#This Row],[Total Runs]],NA())</f>
        <v>1.9493177387914229E-3</v>
      </c>
      <c r="G2053" s="2">
        <f t="shared" si="99"/>
        <v>0</v>
      </c>
      <c r="H2053" s="3">
        <f>IFERROR(stats[[#This Row],[Datetime]]-A2052,"")</f>
        <v>1.0648148163454607E-3</v>
      </c>
      <c r="I2053" s="3">
        <f t="shared" si="100"/>
        <v>1.0271990759065375E-3</v>
      </c>
      <c r="J2053" s="3">
        <f t="shared" si="101"/>
        <v>1.0648148163454607E-3</v>
      </c>
      <c r="K2053" s="3">
        <f>IFERROR(stats[[#This Row],[Q3]]-stats[[#This Row],[Q1]],"")</f>
        <v>3.761574043892324E-5</v>
      </c>
      <c r="L2053" s="3">
        <f>IFERROR(AVERAGEIFS(H2034:H2053, H2034:H2053, "&lt;" &amp; stats[[#This Row],[Q3]]+(2*stats[[#This Row],[IQR]]), H2034:H2053, "&gt;" &amp; stats[[#This Row],[Q1]]-(2*stats[[#This Row],[IQR]])),"")</f>
        <v>1.0428849904871498E-3</v>
      </c>
    </row>
    <row r="2054" spans="1:12" x14ac:dyDescent="0.25">
      <c r="A2054" s="9">
        <v>44281.581504629627</v>
      </c>
      <c r="B2054" s="10">
        <v>0</v>
      </c>
      <c r="C2054" s="10">
        <v>1</v>
      </c>
      <c r="D2054" s="11">
        <f>SUM(B$2:B2054)</f>
        <v>4</v>
      </c>
      <c r="E2054" s="11">
        <f>SUM(C$2:C2054)</f>
        <v>2053</v>
      </c>
      <c r="F2054" s="12">
        <f>IF(stats[[#This Row],[Datetime]],stats[[#This Row],[Total Clear]]/stats[[#This Row],[Total Runs]],NA())</f>
        <v>1.948368241597662E-3</v>
      </c>
      <c r="G2054" s="2">
        <f t="shared" si="99"/>
        <v>0</v>
      </c>
      <c r="H2054" s="3">
        <f>IFERROR(stats[[#This Row],[Datetime]]-A2053,"")</f>
        <v>1.0416666627861559E-3</v>
      </c>
      <c r="I2054" s="3">
        <f t="shared" si="100"/>
        <v>1.0300925932824612E-3</v>
      </c>
      <c r="J2054" s="3">
        <f t="shared" si="101"/>
        <v>1.0648148163454607E-3</v>
      </c>
      <c r="K2054" s="3">
        <f>IFERROR(stats[[#This Row],[Q3]]-stats[[#This Row],[Q1]],"")</f>
        <v>3.4722223062999547E-5</v>
      </c>
      <c r="L2054" s="3">
        <f>IFERROR(AVERAGEIFS(H2035:H2054, H2035:H2054, "&lt;" &amp; stats[[#This Row],[Q3]]+(2*stats[[#This Row],[IQR]]), H2035:H2054, "&gt;" &amp; stats[[#This Row],[Q1]]-(2*stats[[#This Row],[IQR]])),"")</f>
        <v>1.0453216374643442E-3</v>
      </c>
    </row>
    <row r="2055" spans="1:12" x14ac:dyDescent="0.25">
      <c r="A2055" s="9">
        <v>44281.582476851851</v>
      </c>
      <c r="B2055" s="10">
        <v>0</v>
      </c>
      <c r="C2055" s="10">
        <v>1</v>
      </c>
      <c r="D2055" s="11">
        <f>SUM(B$2:B2055)</f>
        <v>4</v>
      </c>
      <c r="E2055" s="11">
        <f>SUM(C$2:C2055)</f>
        <v>2054</v>
      </c>
      <c r="F2055" s="12">
        <f>IF(stats[[#This Row],[Datetime]],stats[[#This Row],[Total Clear]]/stats[[#This Row],[Total Runs]],NA())</f>
        <v>1.9474196689386564E-3</v>
      </c>
      <c r="G2055" s="2">
        <f t="shared" ref="G2055:G2118" si="102">SUM(B2036:B2055) / SUM(C2036:C2055)</f>
        <v>0</v>
      </c>
      <c r="H2055" s="3">
        <f>IFERROR(stats[[#This Row],[Datetime]]-A2054,"")</f>
        <v>9.7222222393611446E-4</v>
      </c>
      <c r="I2055" s="3">
        <f t="shared" ref="I2055:I2118" si="103">IFERROR(_xlfn.QUARTILE.INC(H2036:H2055,1),"")</f>
        <v>1.0271990759065375E-3</v>
      </c>
      <c r="J2055" s="3">
        <f t="shared" ref="J2055:J2118" si="104">IFERROR(_xlfn.QUARTILE.INC(H2036:H2055,3),"")</f>
        <v>1.0648148163454607E-3</v>
      </c>
      <c r="K2055" s="3">
        <f>IFERROR(stats[[#This Row],[Q3]]-stats[[#This Row],[Q1]],"")</f>
        <v>3.761574043892324E-5</v>
      </c>
      <c r="L2055" s="3">
        <f>IFERROR(AVERAGEIFS(H2036:H2055, H2036:H2055, "&lt;" &amp; stats[[#This Row],[Q3]]+(2*stats[[#This Row],[IQR]]), H2036:H2055, "&gt;" &amp; stats[[#This Row],[Q1]]-(2*stats[[#This Row],[IQR]])),"")</f>
        <v>1.0398391815741842E-3</v>
      </c>
    </row>
    <row r="2056" spans="1:12" x14ac:dyDescent="0.25">
      <c r="A2056" s="9">
        <v>44281.58353009259</v>
      </c>
      <c r="B2056" s="10">
        <v>0</v>
      </c>
      <c r="C2056" s="10">
        <v>1</v>
      </c>
      <c r="D2056" s="11">
        <f>SUM(B$2:B2056)</f>
        <v>4</v>
      </c>
      <c r="E2056" s="11">
        <f>SUM(C$2:C2056)</f>
        <v>2055</v>
      </c>
      <c r="F2056" s="12">
        <f>IF(stats[[#This Row],[Datetime]],stats[[#This Row],[Total Clear]]/stats[[#This Row],[Total Runs]],NA())</f>
        <v>1.9464720194647203E-3</v>
      </c>
      <c r="G2056" s="2">
        <f t="shared" si="102"/>
        <v>0</v>
      </c>
      <c r="H2056" s="3">
        <f>IFERROR(stats[[#This Row],[Datetime]]-A2055,"")</f>
        <v>1.0532407395658083E-3</v>
      </c>
      <c r="I2056" s="3">
        <f t="shared" si="103"/>
        <v>1.0271990759065375E-3</v>
      </c>
      <c r="J2056" s="3">
        <f t="shared" si="104"/>
        <v>1.0648148163454607E-3</v>
      </c>
      <c r="K2056" s="3">
        <f>IFERROR(stats[[#This Row],[Q3]]-stats[[#This Row],[Q1]],"")</f>
        <v>3.761574043892324E-5</v>
      </c>
      <c r="L2056" s="3">
        <f>IFERROR(AVERAGEIFS(H2037:H2056, H2037:H2056, "&lt;" &amp; stats[[#This Row],[Q3]]+(2*stats[[#This Row],[IQR]]), H2037:H2056, "&gt;" &amp; stats[[#This Row],[Q1]]-(2*stats[[#This Row],[IQR]])),"")</f>
        <v>1.0410575050627813E-3</v>
      </c>
    </row>
    <row r="2057" spans="1:12" x14ac:dyDescent="0.25">
      <c r="A2057" s="9">
        <v>44281.584629629629</v>
      </c>
      <c r="B2057" s="10">
        <v>0</v>
      </c>
      <c r="C2057" s="10">
        <v>1</v>
      </c>
      <c r="D2057" s="11">
        <f>SUM(B$2:B2057)</f>
        <v>4</v>
      </c>
      <c r="E2057" s="11">
        <f>SUM(C$2:C2057)</f>
        <v>2056</v>
      </c>
      <c r="F2057" s="12">
        <f>IF(stats[[#This Row],[Datetime]],stats[[#This Row],[Total Clear]]/stats[[#This Row],[Total Runs]],NA())</f>
        <v>1.9455252918287938E-3</v>
      </c>
      <c r="G2057" s="2">
        <f t="shared" si="102"/>
        <v>0</v>
      </c>
      <c r="H2057" s="3">
        <f>IFERROR(stats[[#This Row],[Datetime]]-A2056,"")</f>
        <v>1.0995370394084603E-3</v>
      </c>
      <c r="I2057" s="3">
        <f t="shared" si="103"/>
        <v>1.0271990759065375E-3</v>
      </c>
      <c r="J2057" s="3">
        <f t="shared" si="104"/>
        <v>1.0648148163454607E-3</v>
      </c>
      <c r="K2057" s="3">
        <f>IFERROR(stats[[#This Row],[Q3]]-stats[[#This Row],[Q1]],"")</f>
        <v>3.761574043892324E-5</v>
      </c>
      <c r="L2057" s="3">
        <f>IFERROR(AVERAGEIFS(H2038:H2057, H2038:H2057, "&lt;" &amp; stats[[#This Row],[Q3]]+(2*stats[[#This Row],[IQR]]), H2038:H2057, "&gt;" &amp; stats[[#This Row],[Q1]]-(2*stats[[#This Row],[IQR]])),"")</f>
        <v>1.0422758289343236E-3</v>
      </c>
    </row>
    <row r="2058" spans="1:12" x14ac:dyDescent="0.25">
      <c r="A2058" s="9">
        <v>44281.5856712963</v>
      </c>
      <c r="B2058" s="10">
        <v>0</v>
      </c>
      <c r="C2058" s="10">
        <v>1</v>
      </c>
      <c r="D2058" s="11">
        <f>SUM(B$2:B2058)</f>
        <v>4</v>
      </c>
      <c r="E2058" s="11">
        <f>SUM(C$2:C2058)</f>
        <v>2057</v>
      </c>
      <c r="F2058" s="12">
        <f>IF(stats[[#This Row],[Datetime]],stats[[#This Row],[Total Clear]]/stats[[#This Row],[Total Runs]],NA())</f>
        <v>1.9445794846864365E-3</v>
      </c>
      <c r="G2058" s="2">
        <f t="shared" si="102"/>
        <v>0</v>
      </c>
      <c r="H2058" s="3">
        <f>IFERROR(stats[[#This Row],[Datetime]]-A2057,"")</f>
        <v>1.0416666700621136E-3</v>
      </c>
      <c r="I2058" s="3">
        <f t="shared" si="103"/>
        <v>1.0271990759065375E-3</v>
      </c>
      <c r="J2058" s="3">
        <f t="shared" si="104"/>
        <v>1.0648148108884925E-3</v>
      </c>
      <c r="K2058" s="3">
        <f>IFERROR(stats[[#This Row],[Q3]]-stats[[#This Row],[Q1]],"")</f>
        <v>3.7615734981955029E-5</v>
      </c>
      <c r="L2058" s="3">
        <f>IFERROR(AVERAGEIFS(H2039:H2058, H2039:H2058, "&lt;" &amp; stats[[#This Row],[Q3]]+(2*stats[[#This Row],[IQR]]), H2039:H2058, "&gt;" &amp; stats[[#This Row],[Q1]]-(2*stats[[#This Row],[IQR]])),"")</f>
        <v>1.0410575054457265E-3</v>
      </c>
    </row>
    <row r="2059" spans="1:12" x14ac:dyDescent="0.25">
      <c r="A2059" s="9">
        <v>44281.586712962962</v>
      </c>
      <c r="B2059" s="10">
        <v>0</v>
      </c>
      <c r="C2059" s="10">
        <v>1</v>
      </c>
      <c r="D2059" s="11">
        <f>SUM(B$2:B2059)</f>
        <v>4</v>
      </c>
      <c r="E2059" s="11">
        <f>SUM(C$2:C2059)</f>
        <v>2058</v>
      </c>
      <c r="F2059" s="12">
        <f>IF(stats[[#This Row],[Datetime]],stats[[#This Row],[Total Clear]]/stats[[#This Row],[Total Runs]],NA())</f>
        <v>1.9436345966958211E-3</v>
      </c>
      <c r="G2059" s="2">
        <f t="shared" si="102"/>
        <v>0</v>
      </c>
      <c r="H2059" s="3">
        <f>IFERROR(stats[[#This Row],[Datetime]]-A2058,"")</f>
        <v>1.0416666627861559E-3</v>
      </c>
      <c r="I2059" s="3">
        <f t="shared" si="103"/>
        <v>1.0387731454102322E-3</v>
      </c>
      <c r="J2059" s="3">
        <f t="shared" si="104"/>
        <v>1.0648148108884925E-3</v>
      </c>
      <c r="K2059" s="3">
        <f>IFERROR(stats[[#This Row],[Q3]]-stats[[#This Row],[Q1]],"")</f>
        <v>2.6041665478260256E-5</v>
      </c>
      <c r="L2059" s="3">
        <f>IFERROR(AVERAGEIFS(H2040:H2059, H2040:H2059, "&lt;" &amp; stats[[#This Row],[Q3]]+(2*stats[[#This Row],[IQR]]), H2040:H2059, "&gt;" &amp; stats[[#This Row],[Q1]]-(2*stats[[#This Row],[IQR]])),"")</f>
        <v>1.0505174290943507E-3</v>
      </c>
    </row>
    <row r="2060" spans="1:12" x14ac:dyDescent="0.25">
      <c r="A2060" s="9">
        <v>44281.587777777779</v>
      </c>
      <c r="B2060" s="10">
        <v>0</v>
      </c>
      <c r="C2060" s="10">
        <v>1</v>
      </c>
      <c r="D2060" s="11">
        <f>SUM(B$2:B2060)</f>
        <v>4</v>
      </c>
      <c r="E2060" s="11">
        <f>SUM(C$2:C2060)</f>
        <v>2059</v>
      </c>
      <c r="F2060" s="12">
        <f>IF(stats[[#This Row],[Datetime]],stats[[#This Row],[Total Clear]]/stats[[#This Row],[Total Runs]],NA())</f>
        <v>1.942690626517727E-3</v>
      </c>
      <c r="G2060" s="2">
        <f t="shared" si="102"/>
        <v>0</v>
      </c>
      <c r="H2060" s="3">
        <f>IFERROR(stats[[#This Row],[Datetime]]-A2059,"")</f>
        <v>1.0648148163454607E-3</v>
      </c>
      <c r="I2060" s="3">
        <f t="shared" si="103"/>
        <v>1.0416666627861559E-3</v>
      </c>
      <c r="J2060" s="3">
        <f t="shared" si="104"/>
        <v>1.0648148163454607E-3</v>
      </c>
      <c r="K2060" s="3">
        <f>IFERROR(stats[[#This Row],[Q3]]-stats[[#This Row],[Q1]],"")</f>
        <v>2.3148153559304774E-5</v>
      </c>
      <c r="L2060" s="3">
        <f>IFERROR(AVERAGEIFS(H2041:H2060, H2041:H2060, "&lt;" &amp; stats[[#This Row],[Q3]]+(2*stats[[#This Row],[IQR]]), H2041:H2060, "&gt;" &amp; stats[[#This Row],[Q1]]-(2*stats[[#This Row],[IQR]])),"")</f>
        <v>1.052559912803939E-3</v>
      </c>
    </row>
    <row r="2061" spans="1:12" x14ac:dyDescent="0.25">
      <c r="A2061" s="9">
        <v>44281.588842592595</v>
      </c>
      <c r="B2061" s="10">
        <v>0</v>
      </c>
      <c r="C2061" s="10">
        <v>1</v>
      </c>
      <c r="D2061" s="11">
        <f>SUM(B$2:B2061)</f>
        <v>4</v>
      </c>
      <c r="E2061" s="11">
        <f>SUM(C$2:C2061)</f>
        <v>2060</v>
      </c>
      <c r="F2061" s="12">
        <f>IF(stats[[#This Row],[Datetime]],stats[[#This Row],[Total Clear]]/stats[[#This Row],[Total Runs]],NA())</f>
        <v>1.9417475728155339E-3</v>
      </c>
      <c r="G2061" s="2">
        <f t="shared" si="102"/>
        <v>0</v>
      </c>
      <c r="H2061" s="3">
        <f>IFERROR(stats[[#This Row],[Datetime]]-A2060,"")</f>
        <v>1.0648148163454607E-3</v>
      </c>
      <c r="I2061" s="3">
        <f t="shared" si="103"/>
        <v>1.0416666627861559E-3</v>
      </c>
      <c r="J2061" s="3">
        <f t="shared" si="104"/>
        <v>1.0648148163454607E-3</v>
      </c>
      <c r="K2061" s="3">
        <f>IFERROR(stats[[#This Row],[Q3]]-stats[[#This Row],[Q1]],"")</f>
        <v>2.3148153559304774E-5</v>
      </c>
      <c r="L2061" s="3">
        <f>IFERROR(AVERAGEIFS(H2042:H2061, H2042:H2061, "&lt;" &amp; stats[[#This Row],[Q3]]+(2*stats[[#This Row],[IQR]]), H2042:H2061, "&gt;" &amp; stats[[#This Row],[Q1]]-(2*stats[[#This Row],[IQR]])),"")</f>
        <v>1.0539215688956628E-3</v>
      </c>
    </row>
    <row r="2062" spans="1:12" x14ac:dyDescent="0.25">
      <c r="A2062" s="9">
        <v>44281.589872685188</v>
      </c>
      <c r="B2062" s="10">
        <v>0</v>
      </c>
      <c r="C2062" s="10">
        <v>1</v>
      </c>
      <c r="D2062" s="11">
        <f>SUM(B$2:B2062)</f>
        <v>4</v>
      </c>
      <c r="E2062" s="11">
        <f>SUM(C$2:C2062)</f>
        <v>2061</v>
      </c>
      <c r="F2062" s="12">
        <f>IF(stats[[#This Row],[Datetime]],stats[[#This Row],[Total Clear]]/stats[[#This Row],[Total Runs]],NA())</f>
        <v>1.9408054342552159E-3</v>
      </c>
      <c r="G2062" s="2">
        <f t="shared" si="102"/>
        <v>0</v>
      </c>
      <c r="H2062" s="3">
        <f>IFERROR(stats[[#This Row],[Datetime]]-A2061,"")</f>
        <v>1.0300925932824612E-3</v>
      </c>
      <c r="I2062" s="3">
        <f t="shared" si="103"/>
        <v>1.0416666627861559E-3</v>
      </c>
      <c r="J2062" s="3">
        <f t="shared" si="104"/>
        <v>1.0648148163454607E-3</v>
      </c>
      <c r="K2062" s="3">
        <f>IFERROR(stats[[#This Row],[Q3]]-stats[[#This Row],[Q1]],"")</f>
        <v>2.3148153559304774E-5</v>
      </c>
      <c r="L2062" s="3">
        <f>IFERROR(AVERAGEIFS(H2043:H2062, H2043:H2062, "&lt;" &amp; stats[[#This Row],[Q3]]+(2*stats[[#This Row],[IQR]]), H2043:H2062, "&gt;" &amp; stats[[#This Row],[Q1]]-(2*stats[[#This Row],[IQR]])),"")</f>
        <v>1.0546023965135271E-3</v>
      </c>
    </row>
    <row r="2063" spans="1:12" x14ac:dyDescent="0.25">
      <c r="A2063" s="9">
        <v>44281.590648148151</v>
      </c>
      <c r="B2063" s="10">
        <v>0</v>
      </c>
      <c r="C2063" s="10">
        <v>1</v>
      </c>
      <c r="D2063" s="11">
        <f>SUM(B$2:B2063)</f>
        <v>4</v>
      </c>
      <c r="E2063" s="11">
        <f>SUM(C$2:C2063)</f>
        <v>2062</v>
      </c>
      <c r="F2063" s="12">
        <f>IF(stats[[#This Row],[Datetime]],stats[[#This Row],[Total Clear]]/stats[[#This Row],[Total Runs]],NA())</f>
        <v>1.9398642095053346E-3</v>
      </c>
      <c r="G2063" s="2">
        <f t="shared" si="102"/>
        <v>0</v>
      </c>
      <c r="H2063" s="3">
        <f>IFERROR(stats[[#This Row],[Datetime]]-A2062,"")</f>
        <v>7.7546296233776957E-4</v>
      </c>
      <c r="I2063" s="3">
        <f t="shared" si="103"/>
        <v>1.0387731454102322E-3</v>
      </c>
      <c r="J2063" s="3">
        <f t="shared" si="104"/>
        <v>1.0648148163454607E-3</v>
      </c>
      <c r="K2063" s="3">
        <f>IFERROR(stats[[#This Row],[Q3]]-stats[[#This Row],[Q1]],"")</f>
        <v>2.6041670935228467E-5</v>
      </c>
      <c r="L2063" s="3">
        <f>IFERROR(AVERAGEIFS(H2044:H2063, H2044:H2063, "&lt;" &amp; stats[[#This Row],[Q3]]+(2*stats[[#This Row],[IQR]]), H2044:H2063, "&gt;" &amp; stats[[#This Row],[Q1]]-(2*stats[[#This Row],[IQR]])),"")</f>
        <v>1.0539641207287787E-3</v>
      </c>
    </row>
    <row r="2064" spans="1:12" x14ac:dyDescent="0.25">
      <c r="A2064" s="9">
        <v>44281.591481481482</v>
      </c>
      <c r="B2064" s="10">
        <v>0</v>
      </c>
      <c r="C2064" s="10">
        <v>1</v>
      </c>
      <c r="D2064" s="11">
        <f>SUM(B$2:B2064)</f>
        <v>4</v>
      </c>
      <c r="E2064" s="11">
        <f>SUM(C$2:C2064)</f>
        <v>2063</v>
      </c>
      <c r="F2064" s="12">
        <f>IF(stats[[#This Row],[Datetime]],stats[[#This Row],[Total Clear]]/stats[[#This Row],[Total Runs]],NA())</f>
        <v>1.9389238972370335E-3</v>
      </c>
      <c r="G2064" s="2">
        <f t="shared" si="102"/>
        <v>0</v>
      </c>
      <c r="H2064" s="3">
        <f>IFERROR(stats[[#This Row],[Datetime]]-A2063,"")</f>
        <v>8.3333333168411627E-4</v>
      </c>
      <c r="I2064" s="3">
        <f t="shared" si="103"/>
        <v>1.0387731454102322E-3</v>
      </c>
      <c r="J2064" s="3">
        <f t="shared" si="104"/>
        <v>1.0648148163454607E-3</v>
      </c>
      <c r="K2064" s="3">
        <f>IFERROR(stats[[#This Row],[Q3]]-stats[[#This Row],[Q1]],"")</f>
        <v>2.6041670935228467E-5</v>
      </c>
      <c r="L2064" s="3">
        <f>IFERROR(AVERAGEIFS(H2045:H2064, H2045:H2064, "&lt;" &amp; stats[[#This Row],[Q3]]+(2*stats[[#This Row],[IQR]]), H2045:H2064, "&gt;" &amp; stats[[#This Row],[Q1]]-(2*stats[[#This Row],[IQR]])),"")</f>
        <v>1.0539641207287787E-3</v>
      </c>
    </row>
    <row r="2065" spans="1:12" x14ac:dyDescent="0.25">
      <c r="A2065" s="9">
        <v>44281.592326388891</v>
      </c>
      <c r="B2065" s="10">
        <v>0</v>
      </c>
      <c r="C2065" s="10">
        <v>1</v>
      </c>
      <c r="D2065" s="11">
        <f>SUM(B$2:B2065)</f>
        <v>4</v>
      </c>
      <c r="E2065" s="11">
        <f>SUM(C$2:C2065)</f>
        <v>2064</v>
      </c>
      <c r="F2065" s="12">
        <f>IF(stats[[#This Row],[Datetime]],stats[[#This Row],[Total Clear]]/stats[[#This Row],[Total Runs]],NA())</f>
        <v>1.937984496124031E-3</v>
      </c>
      <c r="G2065" s="2">
        <f t="shared" si="102"/>
        <v>0</v>
      </c>
      <c r="H2065" s="3">
        <f>IFERROR(stats[[#This Row],[Datetime]]-A2064,"")</f>
        <v>8.4490740846376866E-4</v>
      </c>
      <c r="I2065" s="3">
        <f t="shared" si="103"/>
        <v>1.0387731454102322E-3</v>
      </c>
      <c r="J2065" s="3">
        <f t="shared" si="104"/>
        <v>1.0648148163454607E-3</v>
      </c>
      <c r="K2065" s="3">
        <f>IFERROR(stats[[#This Row],[Q3]]-stats[[#This Row],[Q1]],"")</f>
        <v>2.6041670935228467E-5</v>
      </c>
      <c r="L2065" s="3">
        <f>IFERROR(AVERAGEIFS(H2046:H2065, H2046:H2065, "&lt;" &amp; stats[[#This Row],[Q3]]+(2*stats[[#This Row],[IQR]]), H2046:H2065, "&gt;" &amp; stats[[#This Row],[Q1]]-(2*stats[[#This Row],[IQR]])),"")</f>
        <v>1.05632716101051E-3</v>
      </c>
    </row>
    <row r="2066" spans="1:12" x14ac:dyDescent="0.25">
      <c r="A2066" s="9">
        <v>44281.593124999999</v>
      </c>
      <c r="B2066" s="10">
        <v>0</v>
      </c>
      <c r="C2066" s="10">
        <v>1</v>
      </c>
      <c r="D2066" s="11">
        <f>SUM(B$2:B2066)</f>
        <v>4</v>
      </c>
      <c r="E2066" s="11">
        <f>SUM(C$2:C2066)</f>
        <v>2065</v>
      </c>
      <c r="F2066" s="12">
        <f>IF(stats[[#This Row],[Datetime]],stats[[#This Row],[Total Clear]]/stats[[#This Row],[Total Runs]],NA())</f>
        <v>1.937046004842615E-3</v>
      </c>
      <c r="G2066" s="2">
        <f t="shared" si="102"/>
        <v>0</v>
      </c>
      <c r="H2066" s="3">
        <f>IFERROR(stats[[#This Row],[Datetime]]-A2065,"")</f>
        <v>7.9861110862111673E-4</v>
      </c>
      <c r="I2066" s="3">
        <f t="shared" si="103"/>
        <v>1.0156250009458745E-3</v>
      </c>
      <c r="J2066" s="3">
        <f t="shared" si="104"/>
        <v>1.0648148163454607E-3</v>
      </c>
      <c r="K2066" s="3">
        <f>IFERROR(stats[[#This Row],[Q3]]-stats[[#This Row],[Q1]],"")</f>
        <v>4.9189815399586223E-5</v>
      </c>
      <c r="L2066" s="3">
        <f>IFERROR(AVERAGEIFS(H2047:H2066, H2047:H2066, "&lt;" &amp; stats[[#This Row],[Q3]]+(2*stats[[#This Row],[IQR]]), H2047:H2066, "&gt;" &amp; stats[[#This Row],[Q1]]-(2*stats[[#This Row],[IQR]])),"")</f>
        <v>1.0575810188129253E-3</v>
      </c>
    </row>
    <row r="2067" spans="1:12" x14ac:dyDescent="0.25">
      <c r="A2067" s="9">
        <v>44281.593946759262</v>
      </c>
      <c r="B2067" s="10">
        <v>0</v>
      </c>
      <c r="C2067" s="10">
        <v>1</v>
      </c>
      <c r="D2067" s="11">
        <f>SUM(B$2:B2067)</f>
        <v>4</v>
      </c>
      <c r="E2067" s="11">
        <f>SUM(C$2:C2067)</f>
        <v>2066</v>
      </c>
      <c r="F2067" s="12">
        <f>IF(stats[[#This Row],[Datetime]],stats[[#This Row],[Total Clear]]/stats[[#This Row],[Total Runs]],NA())</f>
        <v>1.9361084220716361E-3</v>
      </c>
      <c r="G2067" s="2">
        <f t="shared" si="102"/>
        <v>0</v>
      </c>
      <c r="H2067" s="3">
        <f>IFERROR(stats[[#This Row],[Datetime]]-A2066,"")</f>
        <v>8.217592621804215E-4</v>
      </c>
      <c r="I2067" s="3">
        <f t="shared" si="103"/>
        <v>9.4039352006802801E-4</v>
      </c>
      <c r="J2067" s="3">
        <f t="shared" si="104"/>
        <v>1.0648148163454607E-3</v>
      </c>
      <c r="K2067" s="3">
        <f>IFERROR(stats[[#This Row],[Q3]]-stats[[#This Row],[Q1]],"")</f>
        <v>1.244212962774327E-4</v>
      </c>
      <c r="L2067" s="3">
        <f>IFERROR(AVERAGEIFS(H2048:H2067, H2048:H2067, "&lt;" &amp; stats[[#This Row],[Q3]]+(2*stats[[#This Row],[IQR]]), H2048:H2067, "&gt;" &amp; stats[[#This Row],[Q1]]-(2*stats[[#This Row],[IQR]])),"")</f>
        <v>9.9594907405844415E-4</v>
      </c>
    </row>
    <row r="2068" spans="1:12" x14ac:dyDescent="0.25">
      <c r="A2068" s="9">
        <v>44281.594768518517</v>
      </c>
      <c r="B2068" s="10">
        <v>0</v>
      </c>
      <c r="C2068" s="10">
        <v>1</v>
      </c>
      <c r="D2068" s="11">
        <f>SUM(B$2:B2068)</f>
        <v>4</v>
      </c>
      <c r="E2068" s="11">
        <f>SUM(C$2:C2068)</f>
        <v>2067</v>
      </c>
      <c r="F2068" s="12">
        <f>IF(stats[[#This Row],[Datetime]],stats[[#This Row],[Total Clear]]/stats[[#This Row],[Total Runs]],NA())</f>
        <v>1.9351717464925011E-3</v>
      </c>
      <c r="G2068" s="2">
        <f t="shared" si="102"/>
        <v>0</v>
      </c>
      <c r="H2068" s="3">
        <f>IFERROR(stats[[#This Row],[Datetime]]-A2067,"")</f>
        <v>8.2175925490446389E-4</v>
      </c>
      <c r="I2068" s="3">
        <f t="shared" si="103"/>
        <v>8.4201388926885556E-4</v>
      </c>
      <c r="J2068" s="3">
        <f t="shared" si="104"/>
        <v>1.0561342587607214E-3</v>
      </c>
      <c r="K2068" s="3">
        <f>IFERROR(stats[[#This Row],[Q3]]-stats[[#This Row],[Q1]],"")</f>
        <v>2.1412036949186586E-4</v>
      </c>
      <c r="L2068" s="3">
        <f>IFERROR(AVERAGEIFS(H2049:H2068, H2049:H2068, "&lt;" &amp; stats[[#This Row],[Q3]]+(2*stats[[#This Row],[IQR]]), H2049:H2068, "&gt;" &amp; stats[[#This Row],[Q1]]-(2*stats[[#This Row],[IQR]])),"")</f>
        <v>9.7916666672972488E-4</v>
      </c>
    </row>
    <row r="2069" spans="1:12" x14ac:dyDescent="0.25">
      <c r="A2069" s="9">
        <v>44281.595659722225</v>
      </c>
      <c r="B2069" s="10">
        <v>0</v>
      </c>
      <c r="C2069" s="10">
        <v>1</v>
      </c>
      <c r="D2069" s="11">
        <f>SUM(B$2:B2069)</f>
        <v>4</v>
      </c>
      <c r="E2069" s="11">
        <f>SUM(C$2:C2069)</f>
        <v>2068</v>
      </c>
      <c r="F2069" s="12">
        <f>IF(stats[[#This Row],[Datetime]],stats[[#This Row],[Total Clear]]/stats[[#This Row],[Total Runs]],NA())</f>
        <v>1.9342359767891683E-3</v>
      </c>
      <c r="G2069" s="2">
        <f t="shared" si="102"/>
        <v>0</v>
      </c>
      <c r="H2069" s="3">
        <f>IFERROR(stats[[#This Row],[Datetime]]-A2068,"")</f>
        <v>8.9120370830642059E-4</v>
      </c>
      <c r="I2069" s="3">
        <f t="shared" si="103"/>
        <v>8.4201388926885556E-4</v>
      </c>
      <c r="J2069" s="3">
        <f t="shared" si="104"/>
        <v>1.0561342587607214E-3</v>
      </c>
      <c r="K2069" s="3">
        <f>IFERROR(stats[[#This Row],[Q3]]-stats[[#This Row],[Q1]],"")</f>
        <v>2.1412036949186586E-4</v>
      </c>
      <c r="L2069" s="3">
        <f>IFERROR(AVERAGEIFS(H2050:H2069, H2050:H2069, "&lt;" &amp; stats[[#This Row],[Q3]]+(2*stats[[#This Row],[IQR]]), H2050:H2069, "&gt;" &amp; stats[[#This Row],[Q1]]-(2*stats[[#This Row],[IQR]])),"")</f>
        <v>9.7164351864194027E-4</v>
      </c>
    </row>
    <row r="2070" spans="1:12" x14ac:dyDescent="0.25">
      <c r="A2070" s="9">
        <v>44281.596712962964</v>
      </c>
      <c r="B2070" s="10">
        <v>0</v>
      </c>
      <c r="C2070" s="10">
        <v>1</v>
      </c>
      <c r="D2070" s="11">
        <f>SUM(B$2:B2070)</f>
        <v>4</v>
      </c>
      <c r="E2070" s="11">
        <f>SUM(C$2:C2070)</f>
        <v>2069</v>
      </c>
      <c r="F2070" s="12">
        <f>IF(stats[[#This Row],[Datetime]],stats[[#This Row],[Total Clear]]/stats[[#This Row],[Total Runs]],NA())</f>
        <v>1.9333011116481392E-3</v>
      </c>
      <c r="G2070" s="2">
        <f t="shared" si="102"/>
        <v>0</v>
      </c>
      <c r="H2070" s="3">
        <f>IFERROR(stats[[#This Row],[Datetime]]-A2069,"")</f>
        <v>1.0532407395658083E-3</v>
      </c>
      <c r="I2070" s="3">
        <f t="shared" si="103"/>
        <v>8.4201388926885556E-4</v>
      </c>
      <c r="J2070" s="3">
        <f t="shared" si="104"/>
        <v>1.0532407395658083E-3</v>
      </c>
      <c r="K2070" s="3">
        <f>IFERROR(stats[[#This Row],[Q3]]-stats[[#This Row],[Q1]],"")</f>
        <v>2.1122685029695276E-4</v>
      </c>
      <c r="L2070" s="3">
        <f>IFERROR(AVERAGEIFS(H2051:H2070, H2051:H2070, "&lt;" &amp; stats[[#This Row],[Q3]]+(2*stats[[#This Row],[IQR]]), H2051:H2070, "&gt;" &amp; stats[[#This Row],[Q1]]-(2*stats[[#This Row],[IQR]])),"")</f>
        <v>9.7106481480295774E-4</v>
      </c>
    </row>
    <row r="2071" spans="1:12" x14ac:dyDescent="0.25">
      <c r="A2071" s="9">
        <v>44281.597754629627</v>
      </c>
      <c r="B2071" s="10">
        <v>0</v>
      </c>
      <c r="C2071" s="10">
        <v>1</v>
      </c>
      <c r="D2071" s="11">
        <f>SUM(B$2:B2071)</f>
        <v>4</v>
      </c>
      <c r="E2071" s="11">
        <f>SUM(C$2:C2071)</f>
        <v>2070</v>
      </c>
      <c r="F2071" s="12">
        <f>IF(stats[[#This Row],[Datetime]],stats[[#This Row],[Total Clear]]/stats[[#This Row],[Total Runs]],NA())</f>
        <v>1.9323671497584541E-3</v>
      </c>
      <c r="G2071" s="2">
        <f t="shared" si="102"/>
        <v>0</v>
      </c>
      <c r="H2071" s="3">
        <f>IFERROR(stats[[#This Row],[Datetime]]-A2070,"")</f>
        <v>1.0416666627861559E-3</v>
      </c>
      <c r="I2071" s="3">
        <f t="shared" si="103"/>
        <v>8.4201388926885556E-4</v>
      </c>
      <c r="J2071" s="3">
        <f t="shared" si="104"/>
        <v>1.0532407395658083E-3</v>
      </c>
      <c r="K2071" s="3">
        <f>IFERROR(stats[[#This Row],[Q3]]-stats[[#This Row],[Q1]],"")</f>
        <v>2.1122685029695276E-4</v>
      </c>
      <c r="L2071" s="3">
        <f>IFERROR(AVERAGEIFS(H2052:H2071, H2052:H2071, "&lt;" &amp; stats[[#This Row],[Q3]]+(2*stats[[#This Row],[IQR]]), H2052:H2071, "&gt;" &amp; stats[[#This Row],[Q1]]-(2*stats[[#This Row],[IQR]])),"")</f>
        <v>9.704861109639751E-4</v>
      </c>
    </row>
    <row r="2072" spans="1:12" x14ac:dyDescent="0.25">
      <c r="A2072" s="9">
        <v>44281.598796296297</v>
      </c>
      <c r="B2072" s="10">
        <v>0</v>
      </c>
      <c r="C2072" s="10">
        <v>1</v>
      </c>
      <c r="D2072" s="11">
        <f>SUM(B$2:B2072)</f>
        <v>4</v>
      </c>
      <c r="E2072" s="11">
        <f>SUM(C$2:C2072)</f>
        <v>2071</v>
      </c>
      <c r="F2072" s="12">
        <f>IF(stats[[#This Row],[Datetime]],stats[[#This Row],[Total Clear]]/stats[[#This Row],[Total Runs]],NA())</f>
        <v>1.9314340898116851E-3</v>
      </c>
      <c r="G2072" s="2">
        <f t="shared" si="102"/>
        <v>0</v>
      </c>
      <c r="H2072" s="3">
        <f>IFERROR(stats[[#This Row],[Datetime]]-A2071,"")</f>
        <v>1.0416666700621136E-3</v>
      </c>
      <c r="I2072" s="3">
        <f t="shared" si="103"/>
        <v>8.4201388926885556E-4</v>
      </c>
      <c r="J2072" s="3">
        <f t="shared" si="104"/>
        <v>1.0532407395658083E-3</v>
      </c>
      <c r="K2072" s="3">
        <f>IFERROR(stats[[#This Row],[Q3]]-stats[[#This Row],[Q1]],"")</f>
        <v>2.1122685029695276E-4</v>
      </c>
      <c r="L2072" s="3">
        <f>IFERROR(AVERAGEIFS(H2053:H2072, H2053:H2072, "&lt;" &amp; stats[[#This Row],[Q3]]+(2*stats[[#This Row],[IQR]]), H2053:H2072, "&gt;" &amp; stats[[#This Row],[Q1]]-(2*stats[[#This Row],[IQR]])),"")</f>
        <v>9.6990740748879032E-4</v>
      </c>
    </row>
    <row r="2073" spans="1:12" x14ac:dyDescent="0.25">
      <c r="A2073" s="9">
        <v>44281.599849537037</v>
      </c>
      <c r="B2073" s="10">
        <v>0</v>
      </c>
      <c r="C2073" s="10">
        <v>1</v>
      </c>
      <c r="D2073" s="11">
        <f>SUM(B$2:B2073)</f>
        <v>4</v>
      </c>
      <c r="E2073" s="11">
        <f>SUM(C$2:C2073)</f>
        <v>2072</v>
      </c>
      <c r="F2073" s="12">
        <f>IF(stats[[#This Row],[Datetime]],stats[[#This Row],[Total Clear]]/stats[[#This Row],[Total Runs]],NA())</f>
        <v>1.9305019305019305E-3</v>
      </c>
      <c r="G2073" s="2">
        <f t="shared" si="102"/>
        <v>0</v>
      </c>
      <c r="H2073" s="3">
        <f>IFERROR(stats[[#This Row],[Datetime]]-A2072,"")</f>
        <v>1.0532407395658083E-3</v>
      </c>
      <c r="I2073" s="3">
        <f t="shared" si="103"/>
        <v>8.4201388926885556E-4</v>
      </c>
      <c r="J2073" s="3">
        <f t="shared" si="104"/>
        <v>1.0532407395658083E-3</v>
      </c>
      <c r="K2073" s="3">
        <f>IFERROR(stats[[#This Row],[Q3]]-stats[[#This Row],[Q1]],"")</f>
        <v>2.1122685029695276E-4</v>
      </c>
      <c r="L2073" s="3">
        <f>IFERROR(AVERAGEIFS(H2054:H2073, H2054:H2073, "&lt;" &amp; stats[[#This Row],[Q3]]+(2*stats[[#This Row],[IQR]]), H2054:H2073, "&gt;" &amp; stats[[#This Row],[Q1]]-(2*stats[[#This Row],[IQR]])),"")</f>
        <v>9.6932870364980768E-4</v>
      </c>
    </row>
    <row r="2074" spans="1:12" x14ac:dyDescent="0.25">
      <c r="A2074" s="9">
        <v>44281.600925925923</v>
      </c>
      <c r="B2074" s="10">
        <v>0</v>
      </c>
      <c r="C2074" s="10">
        <v>1</v>
      </c>
      <c r="D2074" s="11">
        <f>SUM(B$2:B2074)</f>
        <v>4</v>
      </c>
      <c r="E2074" s="11">
        <f>SUM(C$2:C2074)</f>
        <v>2073</v>
      </c>
      <c r="F2074" s="12">
        <f>IF(stats[[#This Row],[Datetime]],stats[[#This Row],[Total Clear]]/stats[[#This Row],[Total Runs]],NA())</f>
        <v>1.9295706705258081E-3</v>
      </c>
      <c r="G2074" s="2">
        <f t="shared" si="102"/>
        <v>0</v>
      </c>
      <c r="H2074" s="3">
        <f>IFERROR(stats[[#This Row],[Datetime]]-A2073,"")</f>
        <v>1.0763888858491555E-3</v>
      </c>
      <c r="I2074" s="3">
        <f t="shared" si="103"/>
        <v>8.4201388926885556E-4</v>
      </c>
      <c r="J2074" s="3">
        <f t="shared" si="104"/>
        <v>1.0532407395658083E-3</v>
      </c>
      <c r="K2074" s="3">
        <f>IFERROR(stats[[#This Row],[Q3]]-stats[[#This Row],[Q1]],"")</f>
        <v>2.1122685029695276E-4</v>
      </c>
      <c r="L2074" s="3">
        <f>IFERROR(AVERAGEIFS(H2055:H2074, H2055:H2074, "&lt;" &amp; stats[[#This Row],[Q3]]+(2*stats[[#This Row],[IQR]]), H2055:H2074, "&gt;" &amp; stats[[#This Row],[Q1]]-(2*stats[[#This Row],[IQR]])),"")</f>
        <v>9.7106481480295774E-4</v>
      </c>
    </row>
    <row r="2075" spans="1:12" x14ac:dyDescent="0.25">
      <c r="A2075" s="9">
        <v>44281.601979166669</v>
      </c>
      <c r="B2075" s="10">
        <v>0</v>
      </c>
      <c r="C2075" s="10">
        <v>1</v>
      </c>
      <c r="D2075" s="11">
        <f>SUM(B$2:B2075)</f>
        <v>4</v>
      </c>
      <c r="E2075" s="11">
        <f>SUM(C$2:C2075)</f>
        <v>2074</v>
      </c>
      <c r="F2075" s="12">
        <f>IF(stats[[#This Row],[Datetime]],stats[[#This Row],[Total Clear]]/stats[[#This Row],[Total Runs]],NA())</f>
        <v>1.9286403085824494E-3</v>
      </c>
      <c r="G2075" s="2">
        <f t="shared" si="102"/>
        <v>0</v>
      </c>
      <c r="H2075" s="3">
        <f>IFERROR(stats[[#This Row],[Datetime]]-A2074,"")</f>
        <v>1.0532407468417659E-3</v>
      </c>
      <c r="I2075" s="3">
        <f t="shared" si="103"/>
        <v>8.4201388926885556E-4</v>
      </c>
      <c r="J2075" s="3">
        <f t="shared" si="104"/>
        <v>1.0532407413847977E-3</v>
      </c>
      <c r="K2075" s="3">
        <f>IFERROR(stats[[#This Row],[Q3]]-stats[[#This Row],[Q1]],"")</f>
        <v>2.1122685211594217E-4</v>
      </c>
      <c r="L2075" s="3">
        <f>IFERROR(AVERAGEIFS(H2056:H2075, H2056:H2075, "&lt;" &amp; stats[[#This Row],[Q3]]+(2*stats[[#This Row],[IQR]]), H2056:H2075, "&gt;" &amp; stats[[#This Row],[Q1]]-(2*stats[[#This Row],[IQR]])),"")</f>
        <v>9.7511574094824029E-4</v>
      </c>
    </row>
    <row r="2076" spans="1:12" x14ac:dyDescent="0.25">
      <c r="A2076" s="9">
        <v>44281.603020833332</v>
      </c>
      <c r="B2076" s="10">
        <v>0</v>
      </c>
      <c r="C2076" s="10">
        <v>1</v>
      </c>
      <c r="D2076" s="11">
        <f>SUM(B$2:B2076)</f>
        <v>4</v>
      </c>
      <c r="E2076" s="11">
        <f>SUM(C$2:C2076)</f>
        <v>2075</v>
      </c>
      <c r="F2076" s="12">
        <f>IF(stats[[#This Row],[Datetime]],stats[[#This Row],[Total Clear]]/stats[[#This Row],[Total Runs]],NA())</f>
        <v>1.9277108433734939E-3</v>
      </c>
      <c r="G2076" s="2">
        <f t="shared" si="102"/>
        <v>0</v>
      </c>
      <c r="H2076" s="3">
        <f>IFERROR(stats[[#This Row],[Datetime]]-A2075,"")</f>
        <v>1.0416666627861559E-3</v>
      </c>
      <c r="I2076" s="3">
        <f t="shared" si="103"/>
        <v>8.4201388926885556E-4</v>
      </c>
      <c r="J2076" s="3">
        <f t="shared" si="104"/>
        <v>1.0532407413847977E-3</v>
      </c>
      <c r="K2076" s="3">
        <f>IFERROR(stats[[#This Row],[Q3]]-stats[[#This Row],[Q1]],"")</f>
        <v>2.1122685211594217E-4</v>
      </c>
      <c r="L2076" s="3">
        <f>IFERROR(AVERAGEIFS(H2057:H2076, H2057:H2076, "&lt;" &amp; stats[[#This Row],[Q3]]+(2*stats[[#This Row],[IQR]]), H2057:H2076, "&gt;" &amp; stats[[#This Row],[Q1]]-(2*stats[[#This Row],[IQR]])),"")</f>
        <v>9.7453703710925765E-4</v>
      </c>
    </row>
    <row r="2077" spans="1:12" x14ac:dyDescent="0.25">
      <c r="A2077" s="9">
        <v>44281.604108796295</v>
      </c>
      <c r="B2077" s="10">
        <v>0</v>
      </c>
      <c r="C2077" s="10">
        <v>1</v>
      </c>
      <c r="D2077" s="11">
        <f>SUM(B$2:B2077)</f>
        <v>4</v>
      </c>
      <c r="E2077" s="11">
        <f>SUM(C$2:C2077)</f>
        <v>2076</v>
      </c>
      <c r="F2077" s="12">
        <f>IF(stats[[#This Row],[Datetime]],stats[[#This Row],[Total Clear]]/stats[[#This Row],[Total Runs]],NA())</f>
        <v>1.9267822736030828E-3</v>
      </c>
      <c r="G2077" s="2">
        <f t="shared" si="102"/>
        <v>0</v>
      </c>
      <c r="H2077" s="3">
        <f>IFERROR(stats[[#This Row],[Datetime]]-A2076,"")</f>
        <v>1.0879629626288079E-3</v>
      </c>
      <c r="I2077" s="3">
        <f t="shared" si="103"/>
        <v>8.4201388926885556E-4</v>
      </c>
      <c r="J2077" s="3">
        <f t="shared" si="104"/>
        <v>1.0532407413847977E-3</v>
      </c>
      <c r="K2077" s="3">
        <f>IFERROR(stats[[#This Row],[Q3]]-stats[[#This Row],[Q1]],"")</f>
        <v>2.1122685211594217E-4</v>
      </c>
      <c r="L2077" s="3">
        <f>IFERROR(AVERAGEIFS(H2058:H2077, H2058:H2077, "&lt;" &amp; stats[[#This Row],[Q3]]+(2*stats[[#This Row],[IQR]]), H2058:H2077, "&gt;" &amp; stats[[#This Row],[Q1]]-(2*stats[[#This Row],[IQR]])),"")</f>
        <v>9.7395833327027501E-4</v>
      </c>
    </row>
    <row r="2078" spans="1:12" x14ac:dyDescent="0.25">
      <c r="A2078" s="9">
        <v>44281.605254629627</v>
      </c>
      <c r="B2078" s="10">
        <v>0</v>
      </c>
      <c r="C2078" s="10">
        <v>1</v>
      </c>
      <c r="D2078" s="11">
        <f>SUM(B$2:B2078)</f>
        <v>4</v>
      </c>
      <c r="E2078" s="11">
        <f>SUM(C$2:C2078)</f>
        <v>2077</v>
      </c>
      <c r="F2078" s="12">
        <f>IF(stats[[#This Row],[Datetime]],stats[[#This Row],[Total Clear]]/stats[[#This Row],[Total Runs]],NA())</f>
        <v>1.9258545979778526E-3</v>
      </c>
      <c r="G2078" s="2">
        <f t="shared" si="102"/>
        <v>0</v>
      </c>
      <c r="H2078" s="3">
        <f>IFERROR(stats[[#This Row],[Datetime]]-A2077,"")</f>
        <v>1.1458333319751546E-3</v>
      </c>
      <c r="I2078" s="3">
        <f t="shared" si="103"/>
        <v>8.4201388926885556E-4</v>
      </c>
      <c r="J2078" s="3">
        <f t="shared" si="104"/>
        <v>1.0561342642176896E-3</v>
      </c>
      <c r="K2078" s="3">
        <f>IFERROR(stats[[#This Row],[Q3]]-stats[[#This Row],[Q1]],"")</f>
        <v>2.1412037494883407E-4</v>
      </c>
      <c r="L2078" s="3">
        <f>IFERROR(AVERAGEIFS(H2059:H2078, H2059:H2078, "&lt;" &amp; stats[[#This Row],[Q3]]+(2*stats[[#This Row],[IQR]]), H2059:H2078, "&gt;" &amp; stats[[#This Row],[Q1]]-(2*stats[[#This Row],[IQR]])),"")</f>
        <v>9.7916666636592713E-4</v>
      </c>
    </row>
    <row r="2079" spans="1:12" x14ac:dyDescent="0.25">
      <c r="A2079" s="9">
        <v>44281.606354166666</v>
      </c>
      <c r="B2079" s="10">
        <v>0</v>
      </c>
      <c r="C2079" s="10">
        <v>1</v>
      </c>
      <c r="D2079" s="11">
        <f>SUM(B$2:B2079)</f>
        <v>4</v>
      </c>
      <c r="E2079" s="11">
        <f>SUM(C$2:C2079)</f>
        <v>2078</v>
      </c>
      <c r="F2079" s="12">
        <f>IF(stats[[#This Row],[Datetime]],stats[[#This Row],[Total Clear]]/stats[[#This Row],[Total Runs]],NA())</f>
        <v>1.9249278152069298E-3</v>
      </c>
      <c r="G2079" s="2">
        <f t="shared" si="102"/>
        <v>0</v>
      </c>
      <c r="H2079" s="3">
        <f>IFERROR(stats[[#This Row],[Datetime]]-A2078,"")</f>
        <v>1.0995370394084603E-3</v>
      </c>
      <c r="I2079" s="3">
        <f t="shared" si="103"/>
        <v>8.4201388926885556E-4</v>
      </c>
      <c r="J2079" s="3">
        <f t="shared" si="104"/>
        <v>1.0648148163454607E-3</v>
      </c>
      <c r="K2079" s="3">
        <f>IFERROR(stats[[#This Row],[Q3]]-stats[[#This Row],[Q1]],"")</f>
        <v>2.2280092707660515E-4</v>
      </c>
      <c r="L2079" s="3">
        <f>IFERROR(AVERAGEIFS(H2060:H2079, H2060:H2079, "&lt;" &amp; stats[[#This Row],[Q3]]+(2*stats[[#This Row],[IQR]]), H2060:H2079, "&gt;" &amp; stats[[#This Row],[Q1]]-(2*stats[[#This Row],[IQR]])),"")</f>
        <v>9.8206018519704226E-4</v>
      </c>
    </row>
    <row r="2080" spans="1:12" x14ac:dyDescent="0.25">
      <c r="A2080" s="9">
        <v>44281.60738425926</v>
      </c>
      <c r="B2080" s="10">
        <v>0</v>
      </c>
      <c r="C2080" s="10">
        <v>1</v>
      </c>
      <c r="D2080" s="11">
        <f>SUM(B$2:B2080)</f>
        <v>4</v>
      </c>
      <c r="E2080" s="11">
        <f>SUM(C$2:C2080)</f>
        <v>2079</v>
      </c>
      <c r="F2080" s="12">
        <f>IF(stats[[#This Row],[Datetime]],stats[[#This Row],[Total Clear]]/stats[[#This Row],[Total Runs]],NA())</f>
        <v>1.9240019240019241E-3</v>
      </c>
      <c r="G2080" s="2">
        <f t="shared" si="102"/>
        <v>0</v>
      </c>
      <c r="H2080" s="3">
        <f>IFERROR(stats[[#This Row],[Datetime]]-A2079,"")</f>
        <v>1.0300925932824612E-3</v>
      </c>
      <c r="I2080" s="3">
        <f t="shared" si="103"/>
        <v>8.4201388926885556E-4</v>
      </c>
      <c r="J2080" s="3">
        <f t="shared" si="104"/>
        <v>1.0561342642176896E-3</v>
      </c>
      <c r="K2080" s="3">
        <f>IFERROR(stats[[#This Row],[Q3]]-stats[[#This Row],[Q1]],"")</f>
        <v>2.1412037494883407E-4</v>
      </c>
      <c r="L2080" s="3">
        <f>IFERROR(AVERAGEIFS(H2061:H2080, H2061:H2080, "&lt;" &amp; stats[[#This Row],[Q3]]+(2*stats[[#This Row],[IQR]]), H2061:H2080, "&gt;" &amp; stats[[#This Row],[Q1]]-(2*stats[[#This Row],[IQR]])),"")</f>
        <v>9.8032407404389241E-4</v>
      </c>
    </row>
    <row r="2081" spans="1:12" x14ac:dyDescent="0.25">
      <c r="A2081" s="9">
        <v>44281.608414351853</v>
      </c>
      <c r="B2081" s="10">
        <v>0</v>
      </c>
      <c r="C2081" s="10">
        <v>1</v>
      </c>
      <c r="D2081" s="11">
        <f>SUM(B$2:B2081)</f>
        <v>4</v>
      </c>
      <c r="E2081" s="11">
        <f>SUM(C$2:C2081)</f>
        <v>2080</v>
      </c>
      <c r="F2081" s="12">
        <f>IF(stats[[#This Row],[Datetime]],stats[[#This Row],[Total Clear]]/stats[[#This Row],[Total Runs]],NA())</f>
        <v>1.9230769230769232E-3</v>
      </c>
      <c r="G2081" s="2">
        <f t="shared" si="102"/>
        <v>0</v>
      </c>
      <c r="H2081" s="3">
        <f>IFERROR(stats[[#This Row],[Datetime]]-A2080,"")</f>
        <v>1.0300925932824612E-3</v>
      </c>
      <c r="I2081" s="3">
        <f t="shared" si="103"/>
        <v>8.4201388926885556E-4</v>
      </c>
      <c r="J2081" s="3">
        <f t="shared" si="104"/>
        <v>1.0532407413847977E-3</v>
      </c>
      <c r="K2081" s="3">
        <f>IFERROR(stats[[#This Row],[Q3]]-stats[[#This Row],[Q1]],"")</f>
        <v>2.1122685211594217E-4</v>
      </c>
      <c r="L2081" s="3">
        <f>IFERROR(AVERAGEIFS(H2062:H2081, H2062:H2081, "&lt;" &amp; stats[[#This Row],[Q3]]+(2*stats[[#This Row],[IQR]]), H2062:H2081, "&gt;" &amp; stats[[#This Row],[Q1]]-(2*stats[[#This Row],[IQR]])),"")</f>
        <v>9.7858796289074235E-4</v>
      </c>
    </row>
    <row r="2082" spans="1:12" x14ac:dyDescent="0.25">
      <c r="A2082" s="9">
        <v>44281.609444444446</v>
      </c>
      <c r="B2082" s="10">
        <v>0</v>
      </c>
      <c r="C2082" s="10">
        <v>1</v>
      </c>
      <c r="D2082" s="11">
        <f>SUM(B$2:B2082)</f>
        <v>4</v>
      </c>
      <c r="E2082" s="11">
        <f>SUM(C$2:C2082)</f>
        <v>2081</v>
      </c>
      <c r="F2082" s="12">
        <f>IF(stats[[#This Row],[Datetime]],stats[[#This Row],[Total Clear]]/stats[[#This Row],[Total Runs]],NA())</f>
        <v>1.9221528111484864E-3</v>
      </c>
      <c r="G2082" s="2">
        <f t="shared" si="102"/>
        <v>0</v>
      </c>
      <c r="H2082" s="3">
        <f>IFERROR(stats[[#This Row],[Datetime]]-A2081,"")</f>
        <v>1.0300925932824612E-3</v>
      </c>
      <c r="I2082" s="3">
        <f t="shared" si="103"/>
        <v>8.4201388926885556E-4</v>
      </c>
      <c r="J2082" s="3">
        <f t="shared" si="104"/>
        <v>1.0532407413847977E-3</v>
      </c>
      <c r="K2082" s="3">
        <f>IFERROR(stats[[#This Row],[Q3]]-stats[[#This Row],[Q1]],"")</f>
        <v>2.1122685211594217E-4</v>
      </c>
      <c r="L2082" s="3">
        <f>IFERROR(AVERAGEIFS(H2063:H2082, H2063:H2082, "&lt;" &amp; stats[[#This Row],[Q3]]+(2*stats[[#This Row],[IQR]]), H2063:H2082, "&gt;" &amp; stats[[#This Row],[Q1]]-(2*stats[[#This Row],[IQR]])),"")</f>
        <v>9.7858796289074235E-4</v>
      </c>
    </row>
    <row r="2083" spans="1:12" x14ac:dyDescent="0.25">
      <c r="A2083" s="9">
        <v>44281.610474537039</v>
      </c>
      <c r="B2083" s="10">
        <v>0</v>
      </c>
      <c r="C2083" s="10">
        <v>1</v>
      </c>
      <c r="D2083" s="11">
        <f>SUM(B$2:B2083)</f>
        <v>4</v>
      </c>
      <c r="E2083" s="11">
        <f>SUM(C$2:C2083)</f>
        <v>2082</v>
      </c>
      <c r="F2083" s="12">
        <f>IF(stats[[#This Row],[Datetime]],stats[[#This Row],[Total Clear]]/stats[[#This Row],[Total Runs]],NA())</f>
        <v>1.9212295869356388E-3</v>
      </c>
      <c r="G2083" s="2">
        <f t="shared" si="102"/>
        <v>0</v>
      </c>
      <c r="H2083" s="3">
        <f>IFERROR(stats[[#This Row],[Datetime]]-A2082,"")</f>
        <v>1.0300925932824612E-3</v>
      </c>
      <c r="I2083" s="3">
        <f t="shared" si="103"/>
        <v>8.7962963334575761E-4</v>
      </c>
      <c r="J2083" s="3">
        <f t="shared" si="104"/>
        <v>1.0532407413847977E-3</v>
      </c>
      <c r="K2083" s="3">
        <f>IFERROR(stats[[#This Row],[Q3]]-stats[[#This Row],[Q1]],"")</f>
        <v>1.7361110803904012E-4</v>
      </c>
      <c r="L2083" s="3">
        <f>IFERROR(AVERAGEIFS(H2064:H2083, H2064:H2083, "&lt;" &amp; stats[[#This Row],[Q3]]+(2*stats[[#This Row],[IQR]]), H2064:H2083, "&gt;" &amp; stats[[#This Row],[Q1]]-(2*stats[[#This Row],[IQR]])),"")</f>
        <v>9.9131944443797693E-4</v>
      </c>
    </row>
    <row r="2084" spans="1:12" x14ac:dyDescent="0.25">
      <c r="A2084" s="9">
        <v>44281.611643518518</v>
      </c>
      <c r="B2084" s="10">
        <v>0</v>
      </c>
      <c r="C2084" s="10">
        <v>1</v>
      </c>
      <c r="D2084" s="11">
        <f>SUM(B$2:B2084)</f>
        <v>4</v>
      </c>
      <c r="E2084" s="11">
        <f>SUM(C$2:C2084)</f>
        <v>2083</v>
      </c>
      <c r="F2084" s="12">
        <f>IF(stats[[#This Row],[Datetime]],stats[[#This Row],[Total Clear]]/stats[[#This Row],[Total Runs]],NA())</f>
        <v>1.9203072491598655E-3</v>
      </c>
      <c r="G2084" s="2">
        <f t="shared" si="102"/>
        <v>0</v>
      </c>
      <c r="H2084" s="3">
        <f>IFERROR(stats[[#This Row],[Datetime]]-A2083,"")</f>
        <v>1.1689814782585017E-3</v>
      </c>
      <c r="I2084" s="3">
        <f t="shared" si="103"/>
        <v>9.9537037203845102E-4</v>
      </c>
      <c r="J2084" s="3">
        <f t="shared" si="104"/>
        <v>1.0590277815936133E-3</v>
      </c>
      <c r="K2084" s="3">
        <f>IFERROR(stats[[#This Row],[Q3]]-stats[[#This Row],[Q1]],"")</f>
        <v>6.3657409555162303E-5</v>
      </c>
      <c r="L2084" s="3">
        <f>IFERROR(AVERAGEIFS(H2065:H2084, H2065:H2084, "&lt;" &amp; stats[[#This Row],[Q3]]+(2*stats[[#This Row],[IQR]]), H2065:H2084, "&gt;" &amp; stats[[#This Row],[Q1]]-(2*stats[[#This Row],[IQR]])),"")</f>
        <v>1.0546875000727596E-3</v>
      </c>
    </row>
    <row r="2085" spans="1:12" x14ac:dyDescent="0.25">
      <c r="A2085" s="9">
        <v>44281.612685185188</v>
      </c>
      <c r="B2085" s="10">
        <v>0</v>
      </c>
      <c r="C2085" s="10">
        <v>1</v>
      </c>
      <c r="D2085" s="11">
        <f>SUM(B$2:B2085)</f>
        <v>4</v>
      </c>
      <c r="E2085" s="11">
        <f>SUM(C$2:C2085)</f>
        <v>2084</v>
      </c>
      <c r="F2085" s="12">
        <f>IF(stats[[#This Row],[Datetime]],stats[[#This Row],[Total Clear]]/stats[[#This Row],[Total Runs]],NA())</f>
        <v>1.9193857965451055E-3</v>
      </c>
      <c r="G2085" s="2">
        <f t="shared" si="102"/>
        <v>0</v>
      </c>
      <c r="H2085" s="3">
        <f>IFERROR(stats[[#This Row],[Datetime]]-A2084,"")</f>
        <v>1.0416666700621136E-3</v>
      </c>
      <c r="I2085" s="3">
        <f t="shared" si="103"/>
        <v>1.0300925932824612E-3</v>
      </c>
      <c r="J2085" s="3">
        <f t="shared" si="104"/>
        <v>1.0590277815936133E-3</v>
      </c>
      <c r="K2085" s="3">
        <f>IFERROR(stats[[#This Row],[Q3]]-stats[[#This Row],[Q1]],"")</f>
        <v>2.893518831115216E-5</v>
      </c>
      <c r="L2085" s="3">
        <f>IFERROR(AVERAGEIFS(H2066:H2085, H2066:H2085, "&lt;" &amp; stats[[#This Row],[Q3]]+(2*stats[[#This Row],[IQR]]), H2066:H2085, "&gt;" &amp; stats[[#This Row],[Q1]]-(2*stats[[#This Row],[IQR]])),"")</f>
        <v>1.0507605823347279E-3</v>
      </c>
    </row>
    <row r="2086" spans="1:12" x14ac:dyDescent="0.25">
      <c r="A2086" s="9">
        <v>44281.613761574074</v>
      </c>
      <c r="B2086" s="10">
        <v>0</v>
      </c>
      <c r="C2086" s="10">
        <v>1</v>
      </c>
      <c r="D2086" s="11">
        <f>SUM(B$2:B2086)</f>
        <v>4</v>
      </c>
      <c r="E2086" s="11">
        <f>SUM(C$2:C2086)</f>
        <v>2085</v>
      </c>
      <c r="F2086" s="12">
        <f>IF(stats[[#This Row],[Datetime]],stats[[#This Row],[Total Clear]]/stats[[#This Row],[Total Runs]],NA())</f>
        <v>1.9184652278177458E-3</v>
      </c>
      <c r="G2086" s="2">
        <f t="shared" si="102"/>
        <v>0</v>
      </c>
      <c r="H2086" s="3">
        <f>IFERROR(stats[[#This Row],[Datetime]]-A2085,"")</f>
        <v>1.0763888858491555E-3</v>
      </c>
      <c r="I2086" s="3">
        <f t="shared" si="103"/>
        <v>1.0300925932824612E-3</v>
      </c>
      <c r="J2086" s="3">
        <f t="shared" si="104"/>
        <v>1.0763888858491555E-3</v>
      </c>
      <c r="K2086" s="3">
        <f>IFERROR(stats[[#This Row],[Q3]]-stats[[#This Row],[Q1]],"")</f>
        <v>4.6296292566694319E-5</v>
      </c>
      <c r="L2086" s="3">
        <f>IFERROR(AVERAGEIFS(H2067:H2086, H2067:H2086, "&lt;" &amp; stats[[#This Row],[Q3]]+(2*stats[[#This Row],[IQR]]), H2067:H2086, "&gt;" &amp; stats[[#This Row],[Q1]]-(2*stats[[#This Row],[IQR]])),"")</f>
        <v>1.0583043981569062E-3</v>
      </c>
    </row>
    <row r="2087" spans="1:12" x14ac:dyDescent="0.25">
      <c r="A2087" s="9">
        <v>44281.614768518521</v>
      </c>
      <c r="B2087" s="10">
        <v>0</v>
      </c>
      <c r="C2087" s="10">
        <v>1</v>
      </c>
      <c r="D2087" s="11">
        <f>SUM(B$2:B2087)</f>
        <v>4</v>
      </c>
      <c r="E2087" s="11">
        <f>SUM(C$2:C2087)</f>
        <v>2086</v>
      </c>
      <c r="F2087" s="12">
        <f>IF(stats[[#This Row],[Datetime]],stats[[#This Row],[Total Clear]]/stats[[#This Row],[Total Runs]],NA())</f>
        <v>1.9175455417066154E-3</v>
      </c>
      <c r="G2087" s="2">
        <f t="shared" si="102"/>
        <v>0</v>
      </c>
      <c r="H2087" s="3">
        <f>IFERROR(stats[[#This Row],[Datetime]]-A2086,"")</f>
        <v>1.006944446999114E-3</v>
      </c>
      <c r="I2087" s="3">
        <f t="shared" si="103"/>
        <v>1.0300925932824612E-3</v>
      </c>
      <c r="J2087" s="3">
        <f t="shared" si="104"/>
        <v>1.0763888858491555E-3</v>
      </c>
      <c r="K2087" s="3">
        <f>IFERROR(stats[[#This Row],[Q3]]-stats[[#This Row],[Q1]],"")</f>
        <v>4.6296292566694319E-5</v>
      </c>
      <c r="L2087" s="3">
        <f>IFERROR(AVERAGEIFS(H2068:H2087, H2068:H2087, "&lt;" &amp; stats[[#This Row],[Q3]]+(2*stats[[#This Row],[IQR]]), H2068:H2087, "&gt;" &amp; stats[[#This Row],[Q1]]-(2*stats[[#This Row],[IQR]])),"")</f>
        <v>1.0552832245593891E-3</v>
      </c>
    </row>
    <row r="2088" spans="1:12" x14ac:dyDescent="0.25">
      <c r="A2088" s="9">
        <v>44281.615856481483</v>
      </c>
      <c r="B2088" s="10">
        <v>0</v>
      </c>
      <c r="C2088" s="10">
        <v>1</v>
      </c>
      <c r="D2088" s="11">
        <f>SUM(B$2:B2088)</f>
        <v>4</v>
      </c>
      <c r="E2088" s="11">
        <f>SUM(C$2:C2088)</f>
        <v>2087</v>
      </c>
      <c r="F2088" s="12">
        <f>IF(stats[[#This Row],[Datetime]],stats[[#This Row],[Total Clear]]/stats[[#This Row],[Total Runs]],NA())</f>
        <v>1.9166267369429804E-3</v>
      </c>
      <c r="G2088" s="2">
        <f t="shared" si="102"/>
        <v>0</v>
      </c>
      <c r="H2088" s="3">
        <f>IFERROR(stats[[#This Row],[Datetime]]-A2087,"")</f>
        <v>1.0879629626288079E-3</v>
      </c>
      <c r="I2088" s="3">
        <f t="shared" si="103"/>
        <v>1.0300925932824612E-3</v>
      </c>
      <c r="J2088" s="3">
        <f t="shared" si="104"/>
        <v>1.0792824050440686E-3</v>
      </c>
      <c r="K2088" s="3">
        <f>IFERROR(stats[[#This Row],[Q3]]-stats[[#This Row],[Q1]],"")</f>
        <v>4.9189811761607416E-5</v>
      </c>
      <c r="L2088" s="3">
        <f>IFERROR(AVERAGEIFS(H2069:H2088, H2069:H2088, "&lt;" &amp; stats[[#This Row],[Q3]]+(2*stats[[#This Row],[IQR]]), H2069:H2088, "&gt;" &amp; stats[[#This Row],[Q1]]-(2*stats[[#This Row],[IQR]])),"")</f>
        <v>1.0629873293893117E-3</v>
      </c>
    </row>
    <row r="2089" spans="1:12" x14ac:dyDescent="0.25">
      <c r="A2089" s="9">
        <v>44281.616909722223</v>
      </c>
      <c r="B2089" s="10">
        <v>0</v>
      </c>
      <c r="C2089" s="10">
        <v>1</v>
      </c>
      <c r="D2089" s="11">
        <f>SUM(B$2:B2089)</f>
        <v>4</v>
      </c>
      <c r="E2089" s="11">
        <f>SUM(C$2:C2089)</f>
        <v>2088</v>
      </c>
      <c r="F2089" s="12">
        <f>IF(stats[[#This Row],[Datetime]],stats[[#This Row],[Total Clear]]/stats[[#This Row],[Total Runs]],NA())</f>
        <v>1.9157088122605363E-3</v>
      </c>
      <c r="G2089" s="2">
        <f t="shared" si="102"/>
        <v>0</v>
      </c>
      <c r="H2089" s="3">
        <f>IFERROR(stats[[#This Row],[Datetime]]-A2088,"")</f>
        <v>1.0532407395658083E-3</v>
      </c>
      <c r="I2089" s="3">
        <f t="shared" si="103"/>
        <v>1.0387731454102322E-3</v>
      </c>
      <c r="J2089" s="3">
        <f t="shared" si="104"/>
        <v>1.0792824050440686E-3</v>
      </c>
      <c r="K2089" s="3">
        <f>IFERROR(stats[[#This Row],[Q3]]-stats[[#This Row],[Q1]],"")</f>
        <v>4.0509259633836336E-5</v>
      </c>
      <c r="L2089" s="3">
        <f>IFERROR(AVERAGEIFS(H2070:H2089, H2070:H2089, "&lt;" &amp; stats[[#This Row],[Q3]]+(2*stats[[#This Row],[IQR]]), H2070:H2089, "&gt;" &amp; stats[[#This Row],[Q1]]-(2*stats[[#This Row],[IQR]])),"")</f>
        <v>1.0568957115633805E-3</v>
      </c>
    </row>
    <row r="2090" spans="1:12" x14ac:dyDescent="0.25">
      <c r="A2090" s="9">
        <v>44281.617974537039</v>
      </c>
      <c r="B2090" s="10">
        <v>0</v>
      </c>
      <c r="C2090" s="10">
        <v>1</v>
      </c>
      <c r="D2090" s="11">
        <f>SUM(B$2:B2090)</f>
        <v>4</v>
      </c>
      <c r="E2090" s="11">
        <f>SUM(C$2:C2090)</f>
        <v>2089</v>
      </c>
      <c r="F2090" s="12">
        <f>IF(stats[[#This Row],[Datetime]],stats[[#This Row],[Total Clear]]/stats[[#This Row],[Total Runs]],NA())</f>
        <v>1.9147917663954045E-3</v>
      </c>
      <c r="G2090" s="2">
        <f t="shared" si="102"/>
        <v>0</v>
      </c>
      <c r="H2090" s="3">
        <f>IFERROR(stats[[#This Row],[Datetime]]-A2089,"")</f>
        <v>1.0648148163454607E-3</v>
      </c>
      <c r="I2090" s="3">
        <f t="shared" si="103"/>
        <v>1.0387731454102322E-3</v>
      </c>
      <c r="J2090" s="3">
        <f t="shared" si="104"/>
        <v>1.0792824050440686E-3</v>
      </c>
      <c r="K2090" s="3">
        <f>IFERROR(stats[[#This Row],[Q3]]-stats[[#This Row],[Q1]],"")</f>
        <v>4.0509259633836336E-5</v>
      </c>
      <c r="L2090" s="3">
        <f>IFERROR(AVERAGEIFS(H2071:H2090, H2071:H2090, "&lt;" &amp; stats[[#This Row],[Q3]]+(2*stats[[#This Row],[IQR]]), H2071:H2090, "&gt;" &amp; stats[[#This Row],[Q1]]-(2*stats[[#This Row],[IQR]])),"")</f>
        <v>1.0575048734991516E-3</v>
      </c>
    </row>
    <row r="2091" spans="1:12" x14ac:dyDescent="0.25">
      <c r="A2091" s="9">
        <v>44281.619050925925</v>
      </c>
      <c r="B2091" s="10">
        <v>0</v>
      </c>
      <c r="C2091" s="10">
        <v>1</v>
      </c>
      <c r="D2091" s="11">
        <f>SUM(B$2:B2091)</f>
        <v>4</v>
      </c>
      <c r="E2091" s="11">
        <f>SUM(C$2:C2091)</f>
        <v>2090</v>
      </c>
      <c r="F2091" s="12">
        <f>IF(stats[[#This Row],[Datetime]],stats[[#This Row],[Total Clear]]/stats[[#This Row],[Total Runs]],NA())</f>
        <v>1.9138755980861245E-3</v>
      </c>
      <c r="G2091" s="2">
        <f t="shared" si="102"/>
        <v>0</v>
      </c>
      <c r="H2091" s="3">
        <f>IFERROR(stats[[#This Row],[Datetime]]-A2090,"")</f>
        <v>1.0763888858491555E-3</v>
      </c>
      <c r="I2091" s="3">
        <f t="shared" si="103"/>
        <v>1.0387731454102322E-3</v>
      </c>
      <c r="J2091" s="3">
        <f t="shared" si="104"/>
        <v>1.0792824050440686E-3</v>
      </c>
      <c r="K2091" s="3">
        <f>IFERROR(stats[[#This Row],[Q3]]-stats[[#This Row],[Q1]],"")</f>
        <v>4.0509259633836336E-5</v>
      </c>
      <c r="L2091" s="3">
        <f>IFERROR(AVERAGEIFS(H2072:H2091, H2072:H2091, "&lt;" &amp; stats[[#This Row],[Q3]]+(2*stats[[#This Row],[IQR]]), H2072:H2091, "&gt;" &amp; stats[[#This Row],[Q1]]-(2*stats[[#This Row],[IQR]])),"")</f>
        <v>1.0593323589235201E-3</v>
      </c>
    </row>
    <row r="2092" spans="1:12" x14ac:dyDescent="0.25">
      <c r="A2092" s="9">
        <v>44281.620069444441</v>
      </c>
      <c r="B2092" s="10">
        <v>0</v>
      </c>
      <c r="C2092" s="10">
        <v>1</v>
      </c>
      <c r="D2092" s="11">
        <f>SUM(B$2:B2092)</f>
        <v>4</v>
      </c>
      <c r="E2092" s="11">
        <f>SUM(C$2:C2092)</f>
        <v>2091</v>
      </c>
      <c r="F2092" s="12">
        <f>IF(stats[[#This Row],[Datetime]],stats[[#This Row],[Total Clear]]/stats[[#This Row],[Total Runs]],NA())</f>
        <v>1.9129603060736491E-3</v>
      </c>
      <c r="G2092" s="2">
        <f t="shared" si="102"/>
        <v>0</v>
      </c>
      <c r="H2092" s="3">
        <f>IFERROR(stats[[#This Row],[Datetime]]-A2091,"")</f>
        <v>1.0185185165028088E-3</v>
      </c>
      <c r="I2092" s="3">
        <f t="shared" si="103"/>
        <v>1.0300925932824612E-3</v>
      </c>
      <c r="J2092" s="3">
        <f t="shared" si="104"/>
        <v>1.0792824050440686E-3</v>
      </c>
      <c r="K2092" s="3">
        <f>IFERROR(stats[[#This Row],[Q3]]-stats[[#This Row],[Q1]],"")</f>
        <v>4.9189811761607416E-5</v>
      </c>
      <c r="L2092" s="3">
        <f>IFERROR(AVERAGEIFS(H2073:H2092, H2073:H2092, "&lt;" &amp; stats[[#This Row],[Q3]]+(2*stats[[#This Row],[IQR]]), H2073:H2092, "&gt;" &amp; stats[[#This Row],[Q1]]-(2*stats[[#This Row],[IQR]])),"")</f>
        <v>1.063657407212304E-3</v>
      </c>
    </row>
    <row r="2093" spans="1:12" x14ac:dyDescent="0.25">
      <c r="A2093" s="9">
        <v>44281.621076388888</v>
      </c>
      <c r="B2093" s="10">
        <v>0</v>
      </c>
      <c r="C2093" s="10">
        <v>1</v>
      </c>
      <c r="D2093" s="11">
        <f>SUM(B$2:B2093)</f>
        <v>4</v>
      </c>
      <c r="E2093" s="11">
        <f>SUM(C$2:C2093)</f>
        <v>2092</v>
      </c>
      <c r="F2093" s="12">
        <f>IF(stats[[#This Row],[Datetime]],stats[[#This Row],[Total Clear]]/stats[[#This Row],[Total Runs]],NA())</f>
        <v>1.9120458891013384E-3</v>
      </c>
      <c r="G2093" s="2">
        <f t="shared" si="102"/>
        <v>0</v>
      </c>
      <c r="H2093" s="3">
        <f>IFERROR(stats[[#This Row],[Datetime]]-A2092,"")</f>
        <v>1.006944446999114E-3</v>
      </c>
      <c r="I2093" s="3">
        <f t="shared" si="103"/>
        <v>1.0300925932824612E-3</v>
      </c>
      <c r="J2093" s="3">
        <f t="shared" si="104"/>
        <v>1.0792824050440686E-3</v>
      </c>
      <c r="K2093" s="3">
        <f>IFERROR(stats[[#This Row],[Q3]]-stats[[#This Row],[Q1]],"")</f>
        <v>4.9189811761607416E-5</v>
      </c>
      <c r="L2093" s="3">
        <f>IFERROR(AVERAGEIFS(H2074:H2093, H2074:H2093, "&lt;" &amp; stats[[#This Row],[Q3]]+(2*stats[[#This Row],[IQR]]), H2074:H2093, "&gt;" &amp; stats[[#This Row],[Q1]]-(2*stats[[#This Row],[IQR]])),"")</f>
        <v>1.0613425925839691E-3</v>
      </c>
    </row>
    <row r="2094" spans="1:12" x14ac:dyDescent="0.25">
      <c r="A2094" s="9">
        <v>44281.622210648151</v>
      </c>
      <c r="B2094" s="10">
        <v>0</v>
      </c>
      <c r="C2094" s="10">
        <v>1</v>
      </c>
      <c r="D2094" s="11">
        <f>SUM(B$2:B2094)</f>
        <v>4</v>
      </c>
      <c r="E2094" s="11">
        <f>SUM(C$2:C2094)</f>
        <v>2093</v>
      </c>
      <c r="F2094" s="12">
        <f>IF(stats[[#This Row],[Datetime]],stats[[#This Row],[Total Clear]]/stats[[#This Row],[Total Runs]],NA())</f>
        <v>1.9111323459149545E-3</v>
      </c>
      <c r="G2094" s="2">
        <f t="shared" si="102"/>
        <v>0</v>
      </c>
      <c r="H2094" s="3">
        <f>IFERROR(stats[[#This Row],[Datetime]]-A2093,"")</f>
        <v>1.1342592624714598E-3</v>
      </c>
      <c r="I2094" s="3">
        <f t="shared" si="103"/>
        <v>1.0300925932824612E-3</v>
      </c>
      <c r="J2094" s="3">
        <f t="shared" si="104"/>
        <v>1.0879629626288079E-3</v>
      </c>
      <c r="K2094" s="3">
        <f>IFERROR(stats[[#This Row],[Q3]]-stats[[#This Row],[Q1]],"")</f>
        <v>5.7870369346346706E-5</v>
      </c>
      <c r="L2094" s="3">
        <f>IFERROR(AVERAGEIFS(H2075:H2094, H2075:H2094, "&lt;" &amp; stats[[#This Row],[Q3]]+(2*stats[[#This Row],[IQR]]), H2075:H2094, "&gt;" &amp; stats[[#This Row],[Q1]]-(2*stats[[#This Row],[IQR]])),"")</f>
        <v>1.0642361114150845E-3</v>
      </c>
    </row>
    <row r="2095" spans="1:12" x14ac:dyDescent="0.25">
      <c r="A2095" s="9">
        <v>44281.623298611114</v>
      </c>
      <c r="B2095" s="10">
        <v>0</v>
      </c>
      <c r="C2095" s="10">
        <v>1</v>
      </c>
      <c r="D2095" s="11">
        <f>SUM(B$2:B2095)</f>
        <v>4</v>
      </c>
      <c r="E2095" s="11">
        <f>SUM(C$2:C2095)</f>
        <v>2094</v>
      </c>
      <c r="F2095" s="12">
        <f>IF(stats[[#This Row],[Datetime]],stats[[#This Row],[Total Clear]]/stats[[#This Row],[Total Runs]],NA())</f>
        <v>1.9102196752626551E-3</v>
      </c>
      <c r="G2095" s="2">
        <f t="shared" si="102"/>
        <v>0</v>
      </c>
      <c r="H2095" s="3">
        <f>IFERROR(stats[[#This Row],[Datetime]]-A2094,"")</f>
        <v>1.0879629626288079E-3</v>
      </c>
      <c r="I2095" s="3">
        <f t="shared" si="103"/>
        <v>1.0300925932824612E-3</v>
      </c>
      <c r="J2095" s="3">
        <f t="shared" si="104"/>
        <v>1.0879629626288079E-3</v>
      </c>
      <c r="K2095" s="3">
        <f>IFERROR(stats[[#This Row],[Q3]]-stats[[#This Row],[Q1]],"")</f>
        <v>5.7870369346346706E-5</v>
      </c>
      <c r="L2095" s="3">
        <f>IFERROR(AVERAGEIFS(H2076:H2095, H2076:H2095, "&lt;" &amp; stats[[#This Row],[Q3]]+(2*stats[[#This Row],[IQR]]), H2076:H2095, "&gt;" &amp; stats[[#This Row],[Q1]]-(2*stats[[#This Row],[IQR]])),"")</f>
        <v>1.0659722222044366E-3</v>
      </c>
    </row>
    <row r="2096" spans="1:12" x14ac:dyDescent="0.25">
      <c r="A2096" s="9">
        <v>44281.624351851853</v>
      </c>
      <c r="B2096" s="10">
        <v>0</v>
      </c>
      <c r="C2096" s="10">
        <v>1</v>
      </c>
      <c r="D2096" s="11">
        <f>SUM(B$2:B2096)</f>
        <v>4</v>
      </c>
      <c r="E2096" s="11">
        <f>SUM(C$2:C2096)</f>
        <v>2095</v>
      </c>
      <c r="F2096" s="12">
        <f>IF(stats[[#This Row],[Datetime]],stats[[#This Row],[Total Clear]]/stats[[#This Row],[Total Runs]],NA())</f>
        <v>1.9093078758949881E-3</v>
      </c>
      <c r="G2096" s="2">
        <f t="shared" si="102"/>
        <v>0</v>
      </c>
      <c r="H2096" s="3">
        <f>IFERROR(stats[[#This Row],[Datetime]]-A2095,"")</f>
        <v>1.0532407395658083E-3</v>
      </c>
      <c r="I2096" s="3">
        <f t="shared" si="103"/>
        <v>1.0300925932824612E-3</v>
      </c>
      <c r="J2096" s="3">
        <f t="shared" si="104"/>
        <v>1.0879629626288079E-3</v>
      </c>
      <c r="K2096" s="3">
        <f>IFERROR(stats[[#This Row],[Q3]]-stats[[#This Row],[Q1]],"")</f>
        <v>5.7870369346346706E-5</v>
      </c>
      <c r="L2096" s="3">
        <f>IFERROR(AVERAGEIFS(H2077:H2096, H2077:H2096, "&lt;" &amp; stats[[#This Row],[Q3]]+(2*stats[[#This Row],[IQR]]), H2077:H2096, "&gt;" &amp; stats[[#This Row],[Q1]]-(2*stats[[#This Row],[IQR]])),"")</f>
        <v>1.0665509260434191E-3</v>
      </c>
    </row>
    <row r="2097" spans="1:12" x14ac:dyDescent="0.25">
      <c r="A2097" s="9">
        <v>44281.625347222223</v>
      </c>
      <c r="B2097" s="10">
        <v>0</v>
      </c>
      <c r="C2097" s="10">
        <v>1</v>
      </c>
      <c r="D2097" s="11">
        <f>SUM(B$2:B2097)</f>
        <v>4</v>
      </c>
      <c r="E2097" s="11">
        <f>SUM(C$2:C2097)</f>
        <v>2096</v>
      </c>
      <c r="F2097" s="12">
        <f>IF(stats[[#This Row],[Datetime]],stats[[#This Row],[Total Clear]]/stats[[#This Row],[Total Runs]],NA())</f>
        <v>1.9083969465648854E-3</v>
      </c>
      <c r="G2097" s="2">
        <f t="shared" si="102"/>
        <v>0</v>
      </c>
      <c r="H2097" s="3">
        <f>IFERROR(stats[[#This Row],[Datetime]]-A2096,"")</f>
        <v>9.9537037021946162E-4</v>
      </c>
      <c r="I2097" s="3">
        <f t="shared" si="103"/>
        <v>1.0300925932824612E-3</v>
      </c>
      <c r="J2097" s="3">
        <f t="shared" si="104"/>
        <v>1.0879629626288079E-3</v>
      </c>
      <c r="K2097" s="3">
        <f>IFERROR(stats[[#This Row],[Q3]]-stats[[#This Row],[Q1]],"")</f>
        <v>5.7870369346346706E-5</v>
      </c>
      <c r="L2097" s="3">
        <f>IFERROR(AVERAGEIFS(H2078:H2097, H2078:H2097, "&lt;" &amp; stats[[#This Row],[Q3]]+(2*stats[[#This Row],[IQR]]), H2078:H2097, "&gt;" &amp; stats[[#This Row],[Q1]]-(2*stats[[#This Row],[IQR]])),"")</f>
        <v>1.0619212964229519E-3</v>
      </c>
    </row>
    <row r="2098" spans="1:12" x14ac:dyDescent="0.25">
      <c r="A2098" s="9">
        <v>44281.626388888886</v>
      </c>
      <c r="B2098" s="10">
        <v>0</v>
      </c>
      <c r="C2098" s="10">
        <v>1</v>
      </c>
      <c r="D2098" s="11">
        <f>SUM(B$2:B2098)</f>
        <v>4</v>
      </c>
      <c r="E2098" s="11">
        <f>SUM(C$2:C2098)</f>
        <v>2097</v>
      </c>
      <c r="F2098" s="12">
        <f>IF(stats[[#This Row],[Datetime]],stats[[#This Row],[Total Clear]]/stats[[#This Row],[Total Runs]],NA())</f>
        <v>1.9074868860276585E-3</v>
      </c>
      <c r="G2098" s="2">
        <f t="shared" si="102"/>
        <v>0</v>
      </c>
      <c r="H2098" s="3">
        <f>IFERROR(stats[[#This Row],[Datetime]]-A2097,"")</f>
        <v>1.0416666627861559E-3</v>
      </c>
      <c r="I2098" s="3">
        <f t="shared" si="103"/>
        <v>1.0300925932824612E-3</v>
      </c>
      <c r="J2098" s="3">
        <f t="shared" si="104"/>
        <v>1.0792824050440686E-3</v>
      </c>
      <c r="K2098" s="3">
        <f>IFERROR(stats[[#This Row],[Q3]]-stats[[#This Row],[Q1]],"")</f>
        <v>4.9189811761607416E-5</v>
      </c>
      <c r="L2098" s="3">
        <f>IFERROR(AVERAGEIFS(H2079:H2098, H2079:H2098, "&lt;" &amp; stats[[#This Row],[Q3]]+(2*stats[[#This Row],[IQR]]), H2079:H2098, "&gt;" &amp; stats[[#This Row],[Q1]]-(2*stats[[#This Row],[IQR]])),"")</f>
        <v>1.0567129629635019E-3</v>
      </c>
    </row>
    <row r="2099" spans="1:12" x14ac:dyDescent="0.25">
      <c r="A2099" s="9">
        <v>44281.627418981479</v>
      </c>
      <c r="B2099" s="10">
        <v>0</v>
      </c>
      <c r="C2099" s="10">
        <v>1</v>
      </c>
      <c r="D2099" s="11">
        <f>SUM(B$2:B2099)</f>
        <v>4</v>
      </c>
      <c r="E2099" s="11">
        <f>SUM(C$2:C2099)</f>
        <v>2098</v>
      </c>
      <c r="F2099" s="12">
        <f>IF(stats[[#This Row],[Datetime]],stats[[#This Row],[Total Clear]]/stats[[#This Row],[Total Runs]],NA())</f>
        <v>1.9065776930409914E-3</v>
      </c>
      <c r="G2099" s="2">
        <f t="shared" si="102"/>
        <v>0</v>
      </c>
      <c r="H2099" s="3">
        <f>IFERROR(stats[[#This Row],[Datetime]]-A2098,"")</f>
        <v>1.0300925932824612E-3</v>
      </c>
      <c r="I2099" s="3">
        <f t="shared" si="103"/>
        <v>1.0300925932824612E-3</v>
      </c>
      <c r="J2099" s="3">
        <f t="shared" si="104"/>
        <v>1.0763888858491555E-3</v>
      </c>
      <c r="K2099" s="3">
        <f>IFERROR(stats[[#This Row],[Q3]]-stats[[#This Row],[Q1]],"")</f>
        <v>4.6296292566694319E-5</v>
      </c>
      <c r="L2099" s="3">
        <f>IFERROR(AVERAGEIFS(H2080:H2099, H2080:H2099, "&lt;" &amp; stats[[#This Row],[Q3]]+(2*stats[[#This Row],[IQR]]), H2080:H2099, "&gt;" &amp; stats[[#This Row],[Q1]]-(2*stats[[#This Row],[IQR]])),"")</f>
        <v>1.0471491228887125E-3</v>
      </c>
    </row>
    <row r="2100" spans="1:12" x14ac:dyDescent="0.25">
      <c r="A2100" s="9">
        <v>44281.628483796296</v>
      </c>
      <c r="B2100" s="10">
        <v>0</v>
      </c>
      <c r="C2100" s="10">
        <v>1</v>
      </c>
      <c r="D2100" s="11">
        <f>SUM(B$2:B2100)</f>
        <v>4</v>
      </c>
      <c r="E2100" s="11">
        <f>SUM(C$2:C2100)</f>
        <v>2099</v>
      </c>
      <c r="F2100" s="12">
        <f>IF(stats[[#This Row],[Datetime]],stats[[#This Row],[Total Clear]]/stats[[#This Row],[Total Runs]],NA())</f>
        <v>1.9056693663649356E-3</v>
      </c>
      <c r="G2100" s="2">
        <f t="shared" si="102"/>
        <v>0</v>
      </c>
      <c r="H2100" s="3">
        <f>IFERROR(stats[[#This Row],[Datetime]]-A2099,"")</f>
        <v>1.0648148163454607E-3</v>
      </c>
      <c r="I2100" s="3">
        <f t="shared" si="103"/>
        <v>1.0300925932824612E-3</v>
      </c>
      <c r="J2100" s="3">
        <f t="shared" si="104"/>
        <v>1.0763888858491555E-3</v>
      </c>
      <c r="K2100" s="3">
        <f>IFERROR(stats[[#This Row],[Q3]]-stats[[#This Row],[Q1]],"")</f>
        <v>4.6296292566694319E-5</v>
      </c>
      <c r="L2100" s="3">
        <f>IFERROR(AVERAGEIFS(H2081:H2100, H2081:H2100, "&lt;" &amp; stats[[#This Row],[Q3]]+(2*stats[[#This Row],[IQR]]), H2081:H2100, "&gt;" &amp; stats[[#This Row],[Q1]]-(2*stats[[#This Row],[IQR]])),"")</f>
        <v>1.048976608313081E-3</v>
      </c>
    </row>
    <row r="2101" spans="1:12" x14ac:dyDescent="0.25">
      <c r="A2101" s="9">
        <v>44281.629513888889</v>
      </c>
      <c r="B2101" s="10">
        <v>0</v>
      </c>
      <c r="C2101" s="10">
        <v>1</v>
      </c>
      <c r="D2101" s="11">
        <f>SUM(B$2:B2101)</f>
        <v>4</v>
      </c>
      <c r="E2101" s="11">
        <f>SUM(C$2:C2101)</f>
        <v>2100</v>
      </c>
      <c r="F2101" s="12">
        <f>IF(stats[[#This Row],[Datetime]],stats[[#This Row],[Total Clear]]/stats[[#This Row],[Total Runs]],NA())</f>
        <v>1.9047619047619048E-3</v>
      </c>
      <c r="G2101" s="2">
        <f t="shared" si="102"/>
        <v>0</v>
      </c>
      <c r="H2101" s="3">
        <f>IFERROR(stats[[#This Row],[Datetime]]-A2100,"")</f>
        <v>1.0300925932824612E-3</v>
      </c>
      <c r="I2101" s="3">
        <f t="shared" si="103"/>
        <v>1.0300925932824612E-3</v>
      </c>
      <c r="J2101" s="3">
        <f t="shared" si="104"/>
        <v>1.0763888858491555E-3</v>
      </c>
      <c r="K2101" s="3">
        <f>IFERROR(stats[[#This Row],[Q3]]-stats[[#This Row],[Q1]],"")</f>
        <v>4.6296292566694319E-5</v>
      </c>
      <c r="L2101" s="3">
        <f>IFERROR(AVERAGEIFS(H2082:H2101, H2082:H2101, "&lt;" &amp; stats[[#This Row],[Q3]]+(2*stats[[#This Row],[IQR]]), H2082:H2101, "&gt;" &amp; stats[[#This Row],[Q1]]-(2*stats[[#This Row],[IQR]])),"")</f>
        <v>1.048976608313081E-3</v>
      </c>
    </row>
    <row r="2102" spans="1:12" x14ac:dyDescent="0.25">
      <c r="A2102" s="9">
        <v>44281.630532407406</v>
      </c>
      <c r="B2102" s="10">
        <v>0</v>
      </c>
      <c r="C2102" s="10">
        <v>1</v>
      </c>
      <c r="D2102" s="11">
        <f>SUM(B$2:B2102)</f>
        <v>4</v>
      </c>
      <c r="E2102" s="11">
        <f>SUM(C$2:C2102)</f>
        <v>2101</v>
      </c>
      <c r="F2102" s="12">
        <f>IF(stats[[#This Row],[Datetime]],stats[[#This Row],[Total Clear]]/stats[[#This Row],[Total Runs]],NA())</f>
        <v>1.9038553069966682E-3</v>
      </c>
      <c r="G2102" s="2">
        <f t="shared" si="102"/>
        <v>0</v>
      </c>
      <c r="H2102" s="3">
        <f>IFERROR(stats[[#This Row],[Datetime]]-A2101,"")</f>
        <v>1.0185185165028088E-3</v>
      </c>
      <c r="I2102" s="3">
        <f t="shared" si="103"/>
        <v>1.0271990740875481E-3</v>
      </c>
      <c r="J2102" s="3">
        <f t="shared" si="104"/>
        <v>1.0763888858491555E-3</v>
      </c>
      <c r="K2102" s="3">
        <f>IFERROR(stats[[#This Row],[Q3]]-stats[[#This Row],[Q1]],"")</f>
        <v>4.9189811761607416E-5</v>
      </c>
      <c r="L2102" s="3">
        <f>IFERROR(AVERAGEIFS(H2083:H2102, H2083:H2102, "&lt;" &amp; stats[[#This Row],[Q3]]+(2*stats[[#This Row],[IQR]]), H2083:H2102, "&gt;" &amp; stats[[#This Row],[Q1]]-(2*stats[[#This Row],[IQR]])),"")</f>
        <v>1.0543981479713693E-3</v>
      </c>
    </row>
    <row r="2103" spans="1:12" x14ac:dyDescent="0.25">
      <c r="A2103" s="9">
        <v>44281.631550925929</v>
      </c>
      <c r="B2103" s="10">
        <v>0</v>
      </c>
      <c r="C2103" s="10">
        <v>1</v>
      </c>
      <c r="D2103" s="11">
        <f>SUM(B$2:B2103)</f>
        <v>4</v>
      </c>
      <c r="E2103" s="11">
        <f>SUM(C$2:C2103)</f>
        <v>2102</v>
      </c>
      <c r="F2103" s="12">
        <f>IF(stats[[#This Row],[Datetime]],stats[[#This Row],[Total Clear]]/stats[[#This Row],[Total Runs]],NA())</f>
        <v>1.9029495718363464E-3</v>
      </c>
      <c r="G2103" s="2">
        <f t="shared" si="102"/>
        <v>0</v>
      </c>
      <c r="H2103" s="3">
        <f>IFERROR(stats[[#This Row],[Datetime]]-A2102,"")</f>
        <v>1.0185185237787664E-3</v>
      </c>
      <c r="I2103" s="3">
        <f t="shared" si="103"/>
        <v>1.018518521959777E-3</v>
      </c>
      <c r="J2103" s="3">
        <f t="shared" si="104"/>
        <v>1.0763888858491555E-3</v>
      </c>
      <c r="K2103" s="3">
        <f>IFERROR(stats[[#This Row],[Q3]]-stats[[#This Row],[Q1]],"")</f>
        <v>5.7870363889378496E-5</v>
      </c>
      <c r="L2103" s="3">
        <f>IFERROR(AVERAGEIFS(H2084:H2103, H2084:H2103, "&lt;" &amp; stats[[#This Row],[Q3]]+(2*stats[[#This Row],[IQR]]), H2084:H2103, "&gt;" &amp; stats[[#This Row],[Q1]]-(2*stats[[#This Row],[IQR]])),"")</f>
        <v>1.0538194444961845E-3</v>
      </c>
    </row>
    <row r="2104" spans="1:12" x14ac:dyDescent="0.25">
      <c r="A2104" s="9">
        <v>44281.632581018515</v>
      </c>
      <c r="B2104" s="10">
        <v>0</v>
      </c>
      <c r="C2104" s="10">
        <v>1</v>
      </c>
      <c r="D2104" s="11">
        <f>SUM(B$2:B2104)</f>
        <v>4</v>
      </c>
      <c r="E2104" s="11">
        <f>SUM(C$2:C2104)</f>
        <v>2103</v>
      </c>
      <c r="F2104" s="12">
        <f>IF(stats[[#This Row],[Datetime]],stats[[#This Row],[Total Clear]]/stats[[#This Row],[Total Runs]],NA())</f>
        <v>1.9020446980504042E-3</v>
      </c>
      <c r="G2104" s="2">
        <f t="shared" si="102"/>
        <v>0</v>
      </c>
      <c r="H2104" s="3">
        <f>IFERROR(stats[[#This Row],[Datetime]]-A2103,"")</f>
        <v>1.0300925860065036E-3</v>
      </c>
      <c r="I2104" s="3">
        <f t="shared" si="103"/>
        <v>1.018518521959777E-3</v>
      </c>
      <c r="J2104" s="3">
        <f t="shared" si="104"/>
        <v>1.0677083337213844E-3</v>
      </c>
      <c r="K2104" s="3">
        <f>IFERROR(stats[[#This Row],[Q3]]-stats[[#This Row],[Q1]],"")</f>
        <v>4.9189811761607416E-5</v>
      </c>
      <c r="L2104" s="3">
        <f>IFERROR(AVERAGEIFS(H2085:H2104, H2085:H2104, "&lt;" &amp; stats[[#This Row],[Q3]]+(2*stats[[#This Row],[IQR]]), H2085:H2104, "&gt;" &amp; stats[[#This Row],[Q1]]-(2*stats[[#This Row],[IQR]])),"")</f>
        <v>1.0468749998835847E-3</v>
      </c>
    </row>
    <row r="2105" spans="1:12" x14ac:dyDescent="0.25">
      <c r="A2105" s="9">
        <v>44281.633715277778</v>
      </c>
      <c r="B2105" s="10">
        <v>0</v>
      </c>
      <c r="C2105" s="10">
        <v>1</v>
      </c>
      <c r="D2105" s="11">
        <f>SUM(B$2:B2105)</f>
        <v>4</v>
      </c>
      <c r="E2105" s="11">
        <f>SUM(C$2:C2105)</f>
        <v>2104</v>
      </c>
      <c r="F2105" s="12">
        <f>IF(stats[[#This Row],[Datetime]],stats[[#This Row],[Total Clear]]/stats[[#This Row],[Total Runs]],NA())</f>
        <v>1.9011406844106464E-3</v>
      </c>
      <c r="G2105" s="2">
        <f t="shared" si="102"/>
        <v>0</v>
      </c>
      <c r="H2105" s="3">
        <f>IFERROR(stats[[#This Row],[Datetime]]-A2104,"")</f>
        <v>1.1342592624714598E-3</v>
      </c>
      <c r="I2105" s="3">
        <f t="shared" si="103"/>
        <v>1.018518521959777E-3</v>
      </c>
      <c r="J2105" s="3">
        <f t="shared" si="104"/>
        <v>1.0763888858491555E-3</v>
      </c>
      <c r="K2105" s="3">
        <f>IFERROR(stats[[#This Row],[Q3]]-stats[[#This Row],[Q1]],"")</f>
        <v>5.7870363889378496E-5</v>
      </c>
      <c r="L2105" s="3">
        <f>IFERROR(AVERAGEIFS(H2086:H2105, H2086:H2105, "&lt;" &amp; stats[[#This Row],[Q3]]+(2*stats[[#This Row],[IQR]]), H2086:H2105, "&gt;" &amp; stats[[#This Row],[Q1]]-(2*stats[[#This Row],[IQR]])),"")</f>
        <v>1.0515046295040519E-3</v>
      </c>
    </row>
    <row r="2106" spans="1:12" x14ac:dyDescent="0.25">
      <c r="A2106" s="9">
        <v>44281.63480324074</v>
      </c>
      <c r="B2106" s="10">
        <v>0</v>
      </c>
      <c r="C2106" s="10">
        <v>1</v>
      </c>
      <c r="D2106" s="11">
        <f>SUM(B$2:B2106)</f>
        <v>4</v>
      </c>
      <c r="E2106" s="11">
        <f>SUM(C$2:C2106)</f>
        <v>2105</v>
      </c>
      <c r="F2106" s="12">
        <f>IF(stats[[#This Row],[Datetime]],stats[[#This Row],[Total Clear]]/stats[[#This Row],[Total Runs]],NA())</f>
        <v>1.9002375296912114E-3</v>
      </c>
      <c r="G2106" s="2">
        <f t="shared" si="102"/>
        <v>0</v>
      </c>
      <c r="H2106" s="3">
        <f>IFERROR(stats[[#This Row],[Datetime]]-A2105,"")</f>
        <v>1.0879629626288079E-3</v>
      </c>
      <c r="I2106" s="3">
        <f t="shared" si="103"/>
        <v>1.018518521959777E-3</v>
      </c>
      <c r="J2106" s="3">
        <f t="shared" si="104"/>
        <v>1.0792824050440686E-3</v>
      </c>
      <c r="K2106" s="3">
        <f>IFERROR(stats[[#This Row],[Q3]]-stats[[#This Row],[Q1]],"")</f>
        <v>6.0763883084291592E-5</v>
      </c>
      <c r="L2106" s="3">
        <f>IFERROR(AVERAGEIFS(H2087:H2106, H2087:H2106, "&lt;" &amp; stats[[#This Row],[Q3]]+(2*stats[[#This Row],[IQR]]), H2087:H2106, "&gt;" &amp; stats[[#This Row],[Q1]]-(2*stats[[#This Row],[IQR]])),"")</f>
        <v>1.0520833333430347E-3</v>
      </c>
    </row>
    <row r="2107" spans="1:12" x14ac:dyDescent="0.25">
      <c r="A2107" s="9">
        <v>44281.635844907411</v>
      </c>
      <c r="B2107" s="10">
        <v>0</v>
      </c>
      <c r="C2107" s="10">
        <v>1</v>
      </c>
      <c r="D2107" s="11">
        <f>SUM(B$2:B2107)</f>
        <v>4</v>
      </c>
      <c r="E2107" s="11">
        <f>SUM(C$2:C2107)</f>
        <v>2106</v>
      </c>
      <c r="F2107" s="12">
        <f>IF(stats[[#This Row],[Datetime]],stats[[#This Row],[Total Clear]]/stats[[#This Row],[Total Runs]],NA())</f>
        <v>1.8993352326685661E-3</v>
      </c>
      <c r="G2107" s="2">
        <f t="shared" si="102"/>
        <v>0</v>
      </c>
      <c r="H2107" s="3">
        <f>IFERROR(stats[[#This Row],[Datetime]]-A2106,"")</f>
        <v>1.0416666700621136E-3</v>
      </c>
      <c r="I2107" s="3">
        <f t="shared" si="103"/>
        <v>1.0271990704495693E-3</v>
      </c>
      <c r="J2107" s="3">
        <f t="shared" si="104"/>
        <v>1.0792824050440686E-3</v>
      </c>
      <c r="K2107" s="3">
        <f>IFERROR(stats[[#This Row],[Q3]]-stats[[#This Row],[Q1]],"")</f>
        <v>5.208333459449932E-5</v>
      </c>
      <c r="L2107" s="3">
        <f>IFERROR(AVERAGEIFS(H2088:H2107, H2088:H2107, "&lt;" &amp; stats[[#This Row],[Q3]]+(2*stats[[#This Row],[IQR]]), H2088:H2107, "&gt;" &amp; stats[[#This Row],[Q1]]-(2*stats[[#This Row],[IQR]])),"")</f>
        <v>1.0538194444961845E-3</v>
      </c>
    </row>
    <row r="2108" spans="1:12" x14ac:dyDescent="0.25">
      <c r="A2108" s="9">
        <v>44281.636863425927</v>
      </c>
      <c r="B2108" s="10">
        <v>0</v>
      </c>
      <c r="C2108" s="10">
        <v>1</v>
      </c>
      <c r="D2108" s="11">
        <f>SUM(B$2:B2108)</f>
        <v>4</v>
      </c>
      <c r="E2108" s="11">
        <f>SUM(C$2:C2108)</f>
        <v>2107</v>
      </c>
      <c r="F2108" s="12">
        <f>IF(stats[[#This Row],[Datetime]],stats[[#This Row],[Total Clear]]/stats[[#This Row],[Total Runs]],NA())</f>
        <v>1.8984337921214998E-3</v>
      </c>
      <c r="G2108" s="2">
        <f t="shared" si="102"/>
        <v>0</v>
      </c>
      <c r="H2108" s="3">
        <f>IFERROR(stats[[#This Row],[Datetime]]-A2107,"")</f>
        <v>1.0185185165028088E-3</v>
      </c>
      <c r="I2108" s="3">
        <f t="shared" si="103"/>
        <v>1.018518521959777E-3</v>
      </c>
      <c r="J2108" s="3">
        <f t="shared" si="104"/>
        <v>1.0677083337213844E-3</v>
      </c>
      <c r="K2108" s="3">
        <f>IFERROR(stats[[#This Row],[Q3]]-stats[[#This Row],[Q1]],"")</f>
        <v>4.9189811761607416E-5</v>
      </c>
      <c r="L2108" s="3">
        <f>IFERROR(AVERAGEIFS(H2089:H2108, H2089:H2108, "&lt;" &amp; stats[[#This Row],[Q3]]+(2*stats[[#This Row],[IQR]]), H2089:H2108, "&gt;" &amp; stats[[#This Row],[Q1]]-(2*stats[[#This Row],[IQR]])),"")</f>
        <v>1.0503472221898846E-3</v>
      </c>
    </row>
    <row r="2109" spans="1:12" x14ac:dyDescent="0.25">
      <c r="A2109" s="9">
        <v>44281.63789351852</v>
      </c>
      <c r="B2109" s="10">
        <v>0</v>
      </c>
      <c r="C2109" s="10">
        <v>1</v>
      </c>
      <c r="D2109" s="11">
        <f>SUM(B$2:B2109)</f>
        <v>4</v>
      </c>
      <c r="E2109" s="11">
        <f>SUM(C$2:C2109)</f>
        <v>2108</v>
      </c>
      <c r="F2109" s="12">
        <f>IF(stats[[#This Row],[Datetime]],stats[[#This Row],[Total Clear]]/stats[[#This Row],[Total Runs]],NA())</f>
        <v>1.8975332068311196E-3</v>
      </c>
      <c r="G2109" s="2">
        <f t="shared" si="102"/>
        <v>0</v>
      </c>
      <c r="H2109" s="3">
        <f>IFERROR(stats[[#This Row],[Datetime]]-A2108,"")</f>
        <v>1.0300925932824612E-3</v>
      </c>
      <c r="I2109" s="3">
        <f t="shared" si="103"/>
        <v>1.018518521959777E-3</v>
      </c>
      <c r="J2109" s="3">
        <f t="shared" si="104"/>
        <v>1.0677083337213844E-3</v>
      </c>
      <c r="K2109" s="3">
        <f>IFERROR(stats[[#This Row],[Q3]]-stats[[#This Row],[Q1]],"")</f>
        <v>4.9189811761607416E-5</v>
      </c>
      <c r="L2109" s="3">
        <f>IFERROR(AVERAGEIFS(H2090:H2109, H2090:H2109, "&lt;" &amp; stats[[#This Row],[Q3]]+(2*stats[[#This Row],[IQR]]), H2090:H2109, "&gt;" &amp; stats[[#This Row],[Q1]]-(2*stats[[#This Row],[IQR]])),"")</f>
        <v>1.0491898148757173E-3</v>
      </c>
    </row>
    <row r="2110" spans="1:12" x14ac:dyDescent="0.25">
      <c r="A2110" s="9">
        <v>44281.638935185183</v>
      </c>
      <c r="B2110" s="10">
        <v>0</v>
      </c>
      <c r="C2110" s="10">
        <v>1</v>
      </c>
      <c r="D2110" s="11">
        <f>SUM(B$2:B2110)</f>
        <v>4</v>
      </c>
      <c r="E2110" s="11">
        <f>SUM(C$2:C2110)</f>
        <v>2109</v>
      </c>
      <c r="F2110" s="12">
        <f>IF(stats[[#This Row],[Datetime]],stats[[#This Row],[Total Clear]]/stats[[#This Row],[Total Runs]],NA())</f>
        <v>1.896633475580844E-3</v>
      </c>
      <c r="G2110" s="2">
        <f t="shared" si="102"/>
        <v>0</v>
      </c>
      <c r="H2110" s="3">
        <f>IFERROR(stats[[#This Row],[Datetime]]-A2109,"")</f>
        <v>1.0416666627861559E-3</v>
      </c>
      <c r="I2110" s="3">
        <f t="shared" si="103"/>
        <v>1.018518521959777E-3</v>
      </c>
      <c r="J2110" s="3">
        <f t="shared" si="104"/>
        <v>1.0677083337213844E-3</v>
      </c>
      <c r="K2110" s="3">
        <f>IFERROR(stats[[#This Row],[Q3]]-stats[[#This Row],[Q1]],"")</f>
        <v>4.9189811761607416E-5</v>
      </c>
      <c r="L2110" s="3">
        <f>IFERROR(AVERAGEIFS(H2091:H2110, H2091:H2110, "&lt;" &amp; stats[[#This Row],[Q3]]+(2*stats[[#This Row],[IQR]]), H2091:H2110, "&gt;" &amp; stats[[#This Row],[Q1]]-(2*stats[[#This Row],[IQR]])),"")</f>
        <v>1.048032407197752E-3</v>
      </c>
    </row>
    <row r="2111" spans="1:12" x14ac:dyDescent="0.25">
      <c r="A2111" s="9">
        <v>44281.639988425923</v>
      </c>
      <c r="B2111" s="10">
        <v>0</v>
      </c>
      <c r="C2111" s="10">
        <v>1</v>
      </c>
      <c r="D2111" s="11">
        <f>SUM(B$2:B2111)</f>
        <v>4</v>
      </c>
      <c r="E2111" s="11">
        <f>SUM(C$2:C2111)</f>
        <v>2110</v>
      </c>
      <c r="F2111" s="12">
        <f>IF(stats[[#This Row],[Datetime]],stats[[#This Row],[Total Clear]]/stats[[#This Row],[Total Runs]],NA())</f>
        <v>1.8957345971563982E-3</v>
      </c>
      <c r="G2111" s="2">
        <f t="shared" si="102"/>
        <v>0</v>
      </c>
      <c r="H2111" s="3">
        <f>IFERROR(stats[[#This Row],[Datetime]]-A2110,"")</f>
        <v>1.0532407395658083E-3</v>
      </c>
      <c r="I2111" s="3">
        <f t="shared" si="103"/>
        <v>1.018518521959777E-3</v>
      </c>
      <c r="J2111" s="3">
        <f t="shared" si="104"/>
        <v>1.0561342587607214E-3</v>
      </c>
      <c r="K2111" s="3">
        <f>IFERROR(stats[[#This Row],[Q3]]-stats[[#This Row],[Q1]],"")</f>
        <v>3.7615736800944433E-5</v>
      </c>
      <c r="L2111" s="3">
        <f>IFERROR(AVERAGEIFS(H2092:H2111, H2092:H2111, "&lt;" &amp; stats[[#This Row],[Q3]]+(2*stats[[#This Row],[IQR]]), H2092:H2111, "&gt;" &amp; stats[[#This Row],[Q1]]-(2*stats[[#This Row],[IQR]])),"")</f>
        <v>1.0371656373738209E-3</v>
      </c>
    </row>
    <row r="2112" spans="1:12" x14ac:dyDescent="0.25">
      <c r="A2112" s="9">
        <v>44281.641030092593</v>
      </c>
      <c r="B2112" s="10">
        <v>0</v>
      </c>
      <c r="C2112" s="10">
        <v>1</v>
      </c>
      <c r="D2112" s="11">
        <f>SUM(B$2:B2112)</f>
        <v>4</v>
      </c>
      <c r="E2112" s="11">
        <f>SUM(C$2:C2112)</f>
        <v>2111</v>
      </c>
      <c r="F2112" s="12">
        <f>IF(stats[[#This Row],[Datetime]],stats[[#This Row],[Total Clear]]/stats[[#This Row],[Total Runs]],NA())</f>
        <v>1.8948365703458077E-3</v>
      </c>
      <c r="G2112" s="2">
        <f t="shared" si="102"/>
        <v>0</v>
      </c>
      <c r="H2112" s="3">
        <f>IFERROR(stats[[#This Row],[Datetime]]-A2111,"")</f>
        <v>1.0416666700621136E-3</v>
      </c>
      <c r="I2112" s="3">
        <f t="shared" si="103"/>
        <v>1.0271990704495693E-3</v>
      </c>
      <c r="J2112" s="3">
        <f t="shared" si="104"/>
        <v>1.0561342587607214E-3</v>
      </c>
      <c r="K2112" s="3">
        <f>IFERROR(stats[[#This Row],[Q3]]-stats[[#This Row],[Q1]],"")</f>
        <v>2.893518831115216E-5</v>
      </c>
      <c r="L2112" s="3">
        <f>IFERROR(AVERAGEIFS(H2093:H2112, H2093:H2112, "&lt;" &amp; stats[[#This Row],[Q3]]+(2*stats[[#This Row],[IQR]]), H2093:H2112, "&gt;" &amp; stats[[#This Row],[Q1]]-(2*stats[[#This Row],[IQR]])),"")</f>
        <v>1.0384516459048933E-3</v>
      </c>
    </row>
    <row r="2113" spans="1:12" x14ac:dyDescent="0.25">
      <c r="A2113" s="9">
        <v>44281.642048611109</v>
      </c>
      <c r="B2113" s="10">
        <v>0</v>
      </c>
      <c r="C2113" s="10">
        <v>1</v>
      </c>
      <c r="D2113" s="11">
        <f>SUM(B$2:B2113)</f>
        <v>4</v>
      </c>
      <c r="E2113" s="11">
        <f>SUM(C$2:C2113)</f>
        <v>2112</v>
      </c>
      <c r="F2113" s="12">
        <f>IF(stats[[#This Row],[Datetime]],stats[[#This Row],[Total Clear]]/stats[[#This Row],[Total Runs]],NA())</f>
        <v>1.893939393939394E-3</v>
      </c>
      <c r="G2113" s="2">
        <f t="shared" si="102"/>
        <v>0</v>
      </c>
      <c r="H2113" s="3">
        <f>IFERROR(stats[[#This Row],[Datetime]]-A2112,"")</f>
        <v>1.0185185165028088E-3</v>
      </c>
      <c r="I2113" s="3">
        <f t="shared" si="103"/>
        <v>1.0271990704495693E-3</v>
      </c>
      <c r="J2113" s="3">
        <f t="shared" si="104"/>
        <v>1.0561342587607214E-3</v>
      </c>
      <c r="K2113" s="3">
        <f>IFERROR(stats[[#This Row],[Q3]]-stats[[#This Row],[Q1]],"")</f>
        <v>2.893518831115216E-5</v>
      </c>
      <c r="L2113" s="3">
        <f>IFERROR(AVERAGEIFS(H2094:H2113, H2094:H2113, "&lt;" &amp; stats[[#This Row],[Q3]]+(2*stats[[#This Row],[IQR]]), H2094:H2113, "&gt;" &amp; stats[[#This Row],[Q1]]-(2*stats[[#This Row],[IQR]])),"")</f>
        <v>1.0390946497662095E-3</v>
      </c>
    </row>
    <row r="2114" spans="1:12" x14ac:dyDescent="0.25">
      <c r="A2114" s="9">
        <v>44281.643113425926</v>
      </c>
      <c r="B2114" s="10">
        <v>0</v>
      </c>
      <c r="C2114" s="10">
        <v>1</v>
      </c>
      <c r="D2114" s="11">
        <f>SUM(B$2:B2114)</f>
        <v>4</v>
      </c>
      <c r="E2114" s="11">
        <f>SUM(C$2:C2114)</f>
        <v>2113</v>
      </c>
      <c r="F2114" s="12">
        <f>IF(stats[[#This Row],[Datetime]],stats[[#This Row],[Total Clear]]/stats[[#This Row],[Total Runs]],NA())</f>
        <v>1.893043066729768E-3</v>
      </c>
      <c r="G2114" s="2">
        <f t="shared" si="102"/>
        <v>0</v>
      </c>
      <c r="H2114" s="3">
        <f>IFERROR(stats[[#This Row],[Datetime]]-A2113,"")</f>
        <v>1.0648148163454607E-3</v>
      </c>
      <c r="I2114" s="3">
        <f t="shared" si="103"/>
        <v>1.0271990704495693E-3</v>
      </c>
      <c r="J2114" s="3">
        <f t="shared" si="104"/>
        <v>1.0561342587607214E-3</v>
      </c>
      <c r="K2114" s="3">
        <f>IFERROR(stats[[#This Row],[Q3]]-stats[[#This Row],[Q1]],"")</f>
        <v>2.893518831115216E-5</v>
      </c>
      <c r="L2114" s="3">
        <f>IFERROR(AVERAGEIFS(H2095:H2114, H2095:H2114, "&lt;" &amp; stats[[#This Row],[Q3]]+(2*stats[[#This Row],[IQR]]), H2095:H2114, "&gt;" &amp; stats[[#This Row],[Q1]]-(2*stats[[#This Row],[IQR]])),"")</f>
        <v>1.0404483427440649E-3</v>
      </c>
    </row>
    <row r="2115" spans="1:12" x14ac:dyDescent="0.25">
      <c r="A2115" s="9">
        <v>44281.644189814811</v>
      </c>
      <c r="B2115" s="10">
        <v>0</v>
      </c>
      <c r="C2115" s="10">
        <v>1</v>
      </c>
      <c r="D2115" s="11">
        <f>SUM(B$2:B2115)</f>
        <v>4</v>
      </c>
      <c r="E2115" s="11">
        <f>SUM(C$2:C2115)</f>
        <v>2114</v>
      </c>
      <c r="F2115" s="12">
        <f>IF(stats[[#This Row],[Datetime]],stats[[#This Row],[Total Clear]]/stats[[#This Row],[Total Runs]],NA())</f>
        <v>1.8921475875118259E-3</v>
      </c>
      <c r="G2115" s="2">
        <f t="shared" si="102"/>
        <v>0</v>
      </c>
      <c r="H2115" s="3">
        <f>IFERROR(stats[[#This Row],[Datetime]]-A2114,"")</f>
        <v>1.0763888858491555E-3</v>
      </c>
      <c r="I2115" s="3">
        <f t="shared" si="103"/>
        <v>1.0271990704495693E-3</v>
      </c>
      <c r="J2115" s="3">
        <f t="shared" si="104"/>
        <v>1.0561342587607214E-3</v>
      </c>
      <c r="K2115" s="3">
        <f>IFERROR(stats[[#This Row],[Q3]]-stats[[#This Row],[Q1]],"")</f>
        <v>2.893518831115216E-5</v>
      </c>
      <c r="L2115" s="3">
        <f>IFERROR(AVERAGEIFS(H2096:H2115, H2096:H2115, "&lt;" &amp; stats[[#This Row],[Q3]]+(2*stats[[#This Row],[IQR]]), H2096:H2115, "&gt;" &amp; stats[[#This Row],[Q1]]-(2*stats[[#This Row],[IQR]])),"")</f>
        <v>1.0398391808082938E-3</v>
      </c>
    </row>
    <row r="2116" spans="1:12" x14ac:dyDescent="0.25">
      <c r="A2116" s="9">
        <v>44281.645324074074</v>
      </c>
      <c r="B2116" s="10">
        <v>0</v>
      </c>
      <c r="C2116" s="10">
        <v>1</v>
      </c>
      <c r="D2116" s="11">
        <f>SUM(B$2:B2116)</f>
        <v>4</v>
      </c>
      <c r="E2116" s="11">
        <f>SUM(C$2:C2116)</f>
        <v>2115</v>
      </c>
      <c r="F2116" s="12">
        <f>IF(stats[[#This Row],[Datetime]],stats[[#This Row],[Total Clear]]/stats[[#This Row],[Total Runs]],NA())</f>
        <v>1.8912529550827422E-3</v>
      </c>
      <c r="G2116" s="2">
        <f t="shared" si="102"/>
        <v>0</v>
      </c>
      <c r="H2116" s="3">
        <f>IFERROR(stats[[#This Row],[Datetime]]-A2115,"")</f>
        <v>1.1342592624714598E-3</v>
      </c>
      <c r="I2116" s="3">
        <f t="shared" si="103"/>
        <v>1.0271990704495693E-3</v>
      </c>
      <c r="J2116" s="3">
        <f t="shared" si="104"/>
        <v>1.0648148163454607E-3</v>
      </c>
      <c r="K2116" s="3">
        <f>IFERROR(stats[[#This Row],[Q3]]-stats[[#This Row],[Q1]],"")</f>
        <v>3.761574589589145E-5</v>
      </c>
      <c r="L2116" s="3">
        <f>IFERROR(AVERAGEIFS(H2097:H2116, H2097:H2116, "&lt;" &amp; stats[[#This Row],[Q3]]+(2*stats[[#This Row],[IQR]]), H2097:H2116, "&gt;" &amp; stats[[#This Row],[Q1]]-(2*stats[[#This Row],[IQR]])),"")</f>
        <v>1.0486111110367346E-3</v>
      </c>
    </row>
    <row r="2117" spans="1:12" x14ac:dyDescent="0.25">
      <c r="A2117" s="9">
        <v>44281.646377314813</v>
      </c>
      <c r="B2117" s="10">
        <v>0</v>
      </c>
      <c r="C2117" s="10">
        <v>1</v>
      </c>
      <c r="D2117" s="11">
        <f>SUM(B$2:B2117)</f>
        <v>4</v>
      </c>
      <c r="E2117" s="11">
        <f>SUM(C$2:C2117)</f>
        <v>2116</v>
      </c>
      <c r="F2117" s="12">
        <f>IF(stats[[#This Row],[Datetime]],stats[[#This Row],[Total Clear]]/stats[[#This Row],[Total Runs]],NA())</f>
        <v>1.890359168241966E-3</v>
      </c>
      <c r="G2117" s="2">
        <f t="shared" si="102"/>
        <v>0</v>
      </c>
      <c r="H2117" s="3">
        <f>IFERROR(stats[[#This Row],[Datetime]]-A2116,"")</f>
        <v>1.0532407395658083E-3</v>
      </c>
      <c r="I2117" s="3">
        <f t="shared" si="103"/>
        <v>1.0300925914634718E-3</v>
      </c>
      <c r="J2117" s="3">
        <f t="shared" si="104"/>
        <v>1.0648148163454607E-3</v>
      </c>
      <c r="K2117" s="3">
        <f>IFERROR(stats[[#This Row],[Q3]]-stats[[#This Row],[Q1]],"")</f>
        <v>3.472222488198895E-5</v>
      </c>
      <c r="L2117" s="3">
        <f>IFERROR(AVERAGEIFS(H2098:H2117, H2098:H2117, "&lt;" &amp; stats[[#This Row],[Q3]]+(2*stats[[#This Row],[IQR]]), H2098:H2117, "&gt;" &amp; stats[[#This Row],[Q1]]-(2*stats[[#This Row],[IQR]])),"")</f>
        <v>1.0515046295040519E-3</v>
      </c>
    </row>
    <row r="2118" spans="1:12" x14ac:dyDescent="0.25">
      <c r="A2118" s="9">
        <v>44281.64744212963</v>
      </c>
      <c r="B2118" s="10">
        <v>0</v>
      </c>
      <c r="C2118" s="10">
        <v>1</v>
      </c>
      <c r="D2118" s="11">
        <f>SUM(B$2:B2118)</f>
        <v>4</v>
      </c>
      <c r="E2118" s="11">
        <f>SUM(C$2:C2118)</f>
        <v>2117</v>
      </c>
      <c r="F2118" s="12">
        <f>IF(stats[[#This Row],[Datetime]],stats[[#This Row],[Total Clear]]/stats[[#This Row],[Total Runs]],NA())</f>
        <v>1.8894662257912141E-3</v>
      </c>
      <c r="G2118" s="2">
        <f t="shared" si="102"/>
        <v>0</v>
      </c>
      <c r="H2118" s="3">
        <f>IFERROR(stats[[#This Row],[Datetime]]-A2117,"")</f>
        <v>1.0648148163454607E-3</v>
      </c>
      <c r="I2118" s="3">
        <f t="shared" si="103"/>
        <v>1.0300925914634718E-3</v>
      </c>
      <c r="J2118" s="3">
        <f t="shared" si="104"/>
        <v>1.0648148163454607E-3</v>
      </c>
      <c r="K2118" s="3">
        <f>IFERROR(stats[[#This Row],[Q3]]-stats[[#This Row],[Q1]],"")</f>
        <v>3.472222488198895E-5</v>
      </c>
      <c r="L2118" s="3">
        <f>IFERROR(AVERAGEIFS(H2099:H2118, H2099:H2118, "&lt;" &amp; stats[[#This Row],[Q3]]+(2*stats[[#This Row],[IQR]]), H2099:H2118, "&gt;" &amp; stats[[#This Row],[Q1]]-(2*stats[[#This Row],[IQR]])),"")</f>
        <v>1.0526620371820172E-3</v>
      </c>
    </row>
    <row r="2119" spans="1:12" x14ac:dyDescent="0.25">
      <c r="A2119" s="9">
        <v>44281.6484837963</v>
      </c>
      <c r="B2119" s="10">
        <v>0</v>
      </c>
      <c r="C2119" s="10">
        <v>1</v>
      </c>
      <c r="D2119" s="11">
        <f>SUM(B$2:B2119)</f>
        <v>4</v>
      </c>
      <c r="E2119" s="11">
        <f>SUM(C$2:C2119)</f>
        <v>2118</v>
      </c>
      <c r="F2119" s="12">
        <f>IF(stats[[#This Row],[Datetime]],stats[[#This Row],[Total Clear]]/stats[[#This Row],[Total Runs]],NA())</f>
        <v>1.8885741265344666E-3</v>
      </c>
      <c r="G2119" s="2">
        <f t="shared" ref="G2119:G2182" si="105">SUM(B2100:B2119) / SUM(C2100:C2119)</f>
        <v>0</v>
      </c>
      <c r="H2119" s="3">
        <f>IFERROR(stats[[#This Row],[Datetime]]-A2118,"")</f>
        <v>1.0416666700621136E-3</v>
      </c>
      <c r="I2119" s="3">
        <f t="shared" ref="I2119:I2182" si="106">IFERROR(_xlfn.QUARTILE.INC(H2100:H2119,1),"")</f>
        <v>1.0300925914634718E-3</v>
      </c>
      <c r="J2119" s="3">
        <f t="shared" ref="J2119:J2182" si="107">IFERROR(_xlfn.QUARTILE.INC(H2100:H2119,3),"")</f>
        <v>1.0648148163454607E-3</v>
      </c>
      <c r="K2119" s="3">
        <f>IFERROR(stats[[#This Row],[Q3]]-stats[[#This Row],[Q1]],"")</f>
        <v>3.472222488198895E-5</v>
      </c>
      <c r="L2119" s="3">
        <f>IFERROR(AVERAGEIFS(H2100:H2119, H2100:H2119, "&lt;" &amp; stats[[#This Row],[Q3]]+(2*stats[[#This Row],[IQR]]), H2100:H2119, "&gt;" &amp; stats[[#This Row],[Q1]]-(2*stats[[#This Row],[IQR]])),"")</f>
        <v>1.0532407410209998E-3</v>
      </c>
    </row>
    <row r="2120" spans="1:12" x14ac:dyDescent="0.25">
      <c r="A2120" s="9">
        <v>44281.649571759262</v>
      </c>
      <c r="B2120" s="10">
        <v>0</v>
      </c>
      <c r="C2120" s="10">
        <v>1</v>
      </c>
      <c r="D2120" s="11">
        <f>SUM(B$2:B2120)</f>
        <v>4</v>
      </c>
      <c r="E2120" s="11">
        <f>SUM(C$2:C2120)</f>
        <v>2119</v>
      </c>
      <c r="F2120" s="12">
        <f>IF(stats[[#This Row],[Datetime]],stats[[#This Row],[Total Clear]]/stats[[#This Row],[Total Runs]],NA())</f>
        <v>1.8876828692779614E-3</v>
      </c>
      <c r="G2120" s="2">
        <f t="shared" si="105"/>
        <v>0</v>
      </c>
      <c r="H2120" s="3">
        <f>IFERROR(stats[[#This Row],[Datetime]]-A2119,"")</f>
        <v>1.0879629626288079E-3</v>
      </c>
      <c r="I2120" s="3">
        <f t="shared" si="106"/>
        <v>1.0300925914634718E-3</v>
      </c>
      <c r="J2120" s="3">
        <f t="shared" si="107"/>
        <v>1.0677083337213844E-3</v>
      </c>
      <c r="K2120" s="3">
        <f>IFERROR(stats[[#This Row],[Q3]]-stats[[#This Row],[Q1]],"")</f>
        <v>3.7615742257912643E-5</v>
      </c>
      <c r="L2120" s="3">
        <f>IFERROR(AVERAGEIFS(H2101:H2120, H2101:H2120, "&lt;" &amp; stats[[#This Row],[Q3]]+(2*stats[[#This Row],[IQR]]), H2101:H2120, "&gt;" &amp; stats[[#This Row],[Q1]]-(2*stats[[#This Row],[IQR]])),"")</f>
        <v>1.0543981483351673E-3</v>
      </c>
    </row>
    <row r="2121" spans="1:12" x14ac:dyDescent="0.25">
      <c r="A2121" s="9">
        <v>44281.650613425925</v>
      </c>
      <c r="B2121" s="10">
        <v>0</v>
      </c>
      <c r="C2121" s="10">
        <v>1</v>
      </c>
      <c r="D2121" s="11">
        <f>SUM(B$2:B2121)</f>
        <v>4</v>
      </c>
      <c r="E2121" s="11">
        <f>SUM(C$2:C2121)</f>
        <v>2120</v>
      </c>
      <c r="F2121" s="12">
        <f>IF(stats[[#This Row],[Datetime]],stats[[#This Row],[Total Clear]]/stats[[#This Row],[Total Runs]],NA())</f>
        <v>1.8867924528301887E-3</v>
      </c>
      <c r="G2121" s="2">
        <f t="shared" si="105"/>
        <v>0</v>
      </c>
      <c r="H2121" s="3">
        <f>IFERROR(stats[[#This Row],[Datetime]]-A2120,"")</f>
        <v>1.0416666627861559E-3</v>
      </c>
      <c r="I2121" s="3">
        <f t="shared" si="106"/>
        <v>1.0300925914634718E-3</v>
      </c>
      <c r="J2121" s="3">
        <f t="shared" si="107"/>
        <v>1.0677083337213844E-3</v>
      </c>
      <c r="K2121" s="3">
        <f>IFERROR(stats[[#This Row],[Q3]]-stats[[#This Row],[Q1]],"")</f>
        <v>3.7615742257912643E-5</v>
      </c>
      <c r="L2121" s="3">
        <f>IFERROR(AVERAGEIFS(H2102:H2121, H2102:H2121, "&lt;" &amp; stats[[#This Row],[Q3]]+(2*stats[[#This Row],[IQR]]), H2102:H2121, "&gt;" &amp; stats[[#This Row],[Q1]]-(2*stats[[#This Row],[IQR]])),"")</f>
        <v>1.0549768518103519E-3</v>
      </c>
    </row>
    <row r="2122" spans="1:12" x14ac:dyDescent="0.25">
      <c r="A2122" s="9">
        <v>44281.651643518519</v>
      </c>
      <c r="B2122" s="10">
        <v>0</v>
      </c>
      <c r="C2122" s="10">
        <v>1</v>
      </c>
      <c r="D2122" s="11">
        <f>SUM(B$2:B2122)</f>
        <v>4</v>
      </c>
      <c r="E2122" s="11">
        <f>SUM(C$2:C2122)</f>
        <v>2121</v>
      </c>
      <c r="F2122" s="12">
        <f>IF(stats[[#This Row],[Datetime]],stats[[#This Row],[Total Clear]]/stats[[#This Row],[Total Runs]],NA())</f>
        <v>1.8859028760018859E-3</v>
      </c>
      <c r="G2122" s="2">
        <f t="shared" si="105"/>
        <v>0</v>
      </c>
      <c r="H2122" s="3">
        <f>IFERROR(stats[[#This Row],[Datetime]]-A2121,"")</f>
        <v>1.0300925932824612E-3</v>
      </c>
      <c r="I2122" s="3">
        <f t="shared" si="106"/>
        <v>1.0300925932824612E-3</v>
      </c>
      <c r="J2122" s="3">
        <f t="shared" si="107"/>
        <v>1.0677083337213844E-3</v>
      </c>
      <c r="K2122" s="3">
        <f>IFERROR(stats[[#This Row],[Q3]]-stats[[#This Row],[Q1]],"")</f>
        <v>3.761574043892324E-5</v>
      </c>
      <c r="L2122" s="3">
        <f>IFERROR(AVERAGEIFS(H2103:H2122, H2103:H2122, "&lt;" &amp; stats[[#This Row],[Q3]]+(2*stats[[#This Row],[IQR]]), H2103:H2122, "&gt;" &amp; stats[[#This Row],[Q1]]-(2*stats[[#This Row],[IQR]])),"")</f>
        <v>1.0555555556493346E-3</v>
      </c>
    </row>
    <row r="2123" spans="1:12" x14ac:dyDescent="0.25">
      <c r="A2123" s="9">
        <v>44281.652685185189</v>
      </c>
      <c r="B2123" s="10">
        <v>0</v>
      </c>
      <c r="C2123" s="10">
        <v>1</v>
      </c>
      <c r="D2123" s="11">
        <f>SUM(B$2:B2123)</f>
        <v>4</v>
      </c>
      <c r="E2123" s="11">
        <f>SUM(C$2:C2123)</f>
        <v>2122</v>
      </c>
      <c r="F2123" s="12">
        <f>IF(stats[[#This Row],[Datetime]],stats[[#This Row],[Total Clear]]/stats[[#This Row],[Total Runs]],NA())</f>
        <v>1.885014137606032E-3</v>
      </c>
      <c r="G2123" s="2">
        <f t="shared" si="105"/>
        <v>0</v>
      </c>
      <c r="H2123" s="3">
        <f>IFERROR(stats[[#This Row],[Datetime]]-A2122,"")</f>
        <v>1.0416666700621136E-3</v>
      </c>
      <c r="I2123" s="3">
        <f t="shared" si="106"/>
        <v>1.0387731454102322E-3</v>
      </c>
      <c r="J2123" s="3">
        <f t="shared" si="107"/>
        <v>1.0677083337213844E-3</v>
      </c>
      <c r="K2123" s="3">
        <f>IFERROR(stats[[#This Row],[Q3]]-stats[[#This Row],[Q1]],"")</f>
        <v>2.893518831115216E-5</v>
      </c>
      <c r="L2123" s="3">
        <f>IFERROR(AVERAGEIFS(H2104:H2123, H2104:H2123, "&lt;" &amp; stats[[#This Row],[Q3]]+(2*stats[[#This Row],[IQR]]), H2104:H2123, "&gt;" &amp; stats[[#This Row],[Q1]]-(2*stats[[#This Row],[IQR]])),"")</f>
        <v>1.0480967074626177E-3</v>
      </c>
    </row>
    <row r="2124" spans="1:12" x14ac:dyDescent="0.25">
      <c r="A2124" s="9">
        <v>44281.653773148151</v>
      </c>
      <c r="B2124" s="10">
        <v>0</v>
      </c>
      <c r="C2124" s="10">
        <v>1</v>
      </c>
      <c r="D2124" s="11">
        <f>SUM(B$2:B2124)</f>
        <v>4</v>
      </c>
      <c r="E2124" s="11">
        <f>SUM(C$2:C2124)</f>
        <v>2123</v>
      </c>
      <c r="F2124" s="12">
        <f>IF(stats[[#This Row],[Datetime]],stats[[#This Row],[Total Clear]]/stats[[#This Row],[Total Runs]],NA())</f>
        <v>1.8841262364578427E-3</v>
      </c>
      <c r="G2124" s="2">
        <f t="shared" si="105"/>
        <v>0</v>
      </c>
      <c r="H2124" s="3">
        <f>IFERROR(stats[[#This Row],[Datetime]]-A2123,"")</f>
        <v>1.0879629626288079E-3</v>
      </c>
      <c r="I2124" s="3">
        <f t="shared" si="106"/>
        <v>1.0416666627861559E-3</v>
      </c>
      <c r="J2124" s="3">
        <f t="shared" si="107"/>
        <v>1.0792824050440686E-3</v>
      </c>
      <c r="K2124" s="3">
        <f>IFERROR(stats[[#This Row],[Q3]]-stats[[#This Row],[Q1]],"")</f>
        <v>3.7615742257912643E-5</v>
      </c>
      <c r="L2124" s="3">
        <f>IFERROR(AVERAGEIFS(H2105:H2124, H2105:H2124, "&lt;" &amp; stats[[#This Row],[Q3]]+(2*stats[[#This Row],[IQR]]), H2105:H2124, "&gt;" &amp; stats[[#This Row],[Q1]]-(2*stats[[#This Row],[IQR]])),"")</f>
        <v>1.0596064817946171E-3</v>
      </c>
    </row>
    <row r="2125" spans="1:12" x14ac:dyDescent="0.25">
      <c r="A2125" s="9">
        <v>44281.65488425926</v>
      </c>
      <c r="B2125" s="10">
        <v>0</v>
      </c>
      <c r="C2125" s="10">
        <v>1</v>
      </c>
      <c r="D2125" s="11">
        <f>SUM(B$2:B2125)</f>
        <v>4</v>
      </c>
      <c r="E2125" s="11">
        <f>SUM(C$2:C2125)</f>
        <v>2124</v>
      </c>
      <c r="F2125" s="12">
        <f>IF(stats[[#This Row],[Datetime]],stats[[#This Row],[Total Clear]]/stats[[#This Row],[Total Runs]],NA())</f>
        <v>1.8832391713747645E-3</v>
      </c>
      <c r="G2125" s="2">
        <f t="shared" si="105"/>
        <v>0</v>
      </c>
      <c r="H2125" s="3">
        <f>IFERROR(stats[[#This Row],[Datetime]]-A2124,"")</f>
        <v>1.111111108912155E-3</v>
      </c>
      <c r="I2125" s="3">
        <f t="shared" si="106"/>
        <v>1.0416666627861559E-3</v>
      </c>
      <c r="J2125" s="3">
        <f t="shared" si="107"/>
        <v>1.0792824050440686E-3</v>
      </c>
      <c r="K2125" s="3">
        <f>IFERROR(stats[[#This Row],[Q3]]-stats[[#This Row],[Q1]],"")</f>
        <v>3.7615742257912643E-5</v>
      </c>
      <c r="L2125" s="3">
        <f>IFERROR(AVERAGEIFS(H2106:H2125, H2106:H2125, "&lt;" &amp; stats[[#This Row],[Q3]]+(2*stats[[#This Row],[IQR]]), H2106:H2125, "&gt;" &amp; stats[[#This Row],[Q1]]-(2*stats[[#This Row],[IQR]])),"")</f>
        <v>1.058449074116652E-3</v>
      </c>
    </row>
    <row r="2126" spans="1:12" x14ac:dyDescent="0.25">
      <c r="A2126" s="9">
        <v>44281.656018518515</v>
      </c>
      <c r="B2126" s="10">
        <v>0</v>
      </c>
      <c r="C2126" s="10">
        <v>1</v>
      </c>
      <c r="D2126" s="11">
        <f>SUM(B$2:B2126)</f>
        <v>4</v>
      </c>
      <c r="E2126" s="11">
        <f>SUM(C$2:C2126)</f>
        <v>2125</v>
      </c>
      <c r="F2126" s="12">
        <f>IF(stats[[#This Row],[Datetime]],stats[[#This Row],[Total Clear]]/stats[[#This Row],[Total Runs]],NA())</f>
        <v>1.8823529411764706E-3</v>
      </c>
      <c r="G2126" s="2">
        <f t="shared" si="105"/>
        <v>0</v>
      </c>
      <c r="H2126" s="3">
        <f>IFERROR(stats[[#This Row],[Datetime]]-A2125,"")</f>
        <v>1.1342592551955022E-3</v>
      </c>
      <c r="I2126" s="3">
        <f t="shared" si="106"/>
        <v>1.0416666627861559E-3</v>
      </c>
      <c r="J2126" s="3">
        <f t="shared" si="107"/>
        <v>1.0792824050440686E-3</v>
      </c>
      <c r="K2126" s="3">
        <f>IFERROR(stats[[#This Row],[Q3]]-stats[[#This Row],[Q1]],"")</f>
        <v>3.7615742257912643E-5</v>
      </c>
      <c r="L2126" s="3">
        <f>IFERROR(AVERAGEIFS(H2107:H2126, H2107:H2126, "&lt;" &amp; stats[[#This Row],[Q3]]+(2*stats[[#This Row],[IQR]]), H2107:H2126, "&gt;" &amp; stats[[#This Row],[Q1]]-(2*stats[[#This Row],[IQR]])),"")</f>
        <v>1.0607638887449866E-3</v>
      </c>
    </row>
    <row r="2127" spans="1:12" x14ac:dyDescent="0.25">
      <c r="A2127" s="9">
        <v>44281.657094907408</v>
      </c>
      <c r="B2127" s="10">
        <v>0</v>
      </c>
      <c r="C2127" s="10">
        <v>1</v>
      </c>
      <c r="D2127" s="11">
        <f>SUM(B$2:B2127)</f>
        <v>4</v>
      </c>
      <c r="E2127" s="11">
        <f>SUM(C$2:C2127)</f>
        <v>2126</v>
      </c>
      <c r="F2127" s="12">
        <f>IF(stats[[#This Row],[Datetime]],stats[[#This Row],[Total Clear]]/stats[[#This Row],[Total Runs]],NA())</f>
        <v>1.8814675446848542E-3</v>
      </c>
      <c r="G2127" s="2">
        <f t="shared" si="105"/>
        <v>0</v>
      </c>
      <c r="H2127" s="3">
        <f>IFERROR(stats[[#This Row],[Datetime]]-A2126,"")</f>
        <v>1.0763888931251131E-3</v>
      </c>
      <c r="I2127" s="3">
        <f t="shared" si="106"/>
        <v>1.0416666627861559E-3</v>
      </c>
      <c r="J2127" s="3">
        <f t="shared" si="107"/>
        <v>1.0792824105010368E-3</v>
      </c>
      <c r="K2127" s="3">
        <f>IFERROR(stats[[#This Row],[Q3]]-stats[[#This Row],[Q1]],"")</f>
        <v>3.7615747714880854E-5</v>
      </c>
      <c r="L2127" s="3">
        <f>IFERROR(AVERAGEIFS(H2108:H2127, H2108:H2127, "&lt;" &amp; stats[[#This Row],[Q3]]+(2*stats[[#This Row],[IQR]]), H2108:H2127, "&gt;" &amp; stats[[#This Row],[Q1]]-(2*stats[[#This Row],[IQR]])),"")</f>
        <v>1.0624999998981367E-3</v>
      </c>
    </row>
    <row r="2128" spans="1:12" x14ac:dyDescent="0.25">
      <c r="A2128" s="9">
        <v>44281.658182870371</v>
      </c>
      <c r="B2128" s="10">
        <v>0</v>
      </c>
      <c r="C2128" s="10">
        <v>1</v>
      </c>
      <c r="D2128" s="11">
        <f>SUM(B$2:B2128)</f>
        <v>4</v>
      </c>
      <c r="E2128" s="11">
        <f>SUM(C$2:C2128)</f>
        <v>2127</v>
      </c>
      <c r="F2128" s="12">
        <f>IF(stats[[#This Row],[Datetime]],stats[[#This Row],[Total Clear]]/stats[[#This Row],[Total Runs]],NA())</f>
        <v>1.8805829807240243E-3</v>
      </c>
      <c r="G2128" s="2">
        <f t="shared" si="105"/>
        <v>0</v>
      </c>
      <c r="H2128" s="3">
        <f>IFERROR(stats[[#This Row],[Datetime]]-A2127,"")</f>
        <v>1.0879629626288079E-3</v>
      </c>
      <c r="I2128" s="3">
        <f t="shared" si="106"/>
        <v>1.0416666682431241E-3</v>
      </c>
      <c r="J2128" s="3">
        <f t="shared" si="107"/>
        <v>1.0879629626288079E-3</v>
      </c>
      <c r="K2128" s="3">
        <f>IFERROR(stats[[#This Row],[Q3]]-stats[[#This Row],[Q1]],"")</f>
        <v>4.6296294385683723E-5</v>
      </c>
      <c r="L2128" s="3">
        <f>IFERROR(AVERAGEIFS(H2109:H2128, H2109:H2128, "&lt;" &amp; stats[[#This Row],[Q3]]+(2*stats[[#This Row],[IQR]]), H2109:H2128, "&gt;" &amp; stats[[#This Row],[Q1]]-(2*stats[[#This Row],[IQR]])),"")</f>
        <v>1.0659722222044366E-3</v>
      </c>
    </row>
    <row r="2129" spans="1:12" x14ac:dyDescent="0.25">
      <c r="A2129" s="9">
        <v>44281.659189814818</v>
      </c>
      <c r="B2129" s="10">
        <v>0</v>
      </c>
      <c r="C2129" s="10">
        <v>1</v>
      </c>
      <c r="D2129" s="11">
        <f>SUM(B$2:B2129)</f>
        <v>4</v>
      </c>
      <c r="E2129" s="11">
        <f>SUM(C$2:C2129)</f>
        <v>2128</v>
      </c>
      <c r="F2129" s="12">
        <f>IF(stats[[#This Row],[Datetime]],stats[[#This Row],[Total Clear]]/stats[[#This Row],[Total Runs]],NA())</f>
        <v>1.8796992481203006E-3</v>
      </c>
      <c r="G2129" s="2">
        <f t="shared" si="105"/>
        <v>0</v>
      </c>
      <c r="H2129" s="3">
        <f>IFERROR(stats[[#This Row],[Datetime]]-A2128,"")</f>
        <v>1.006944446999114E-3</v>
      </c>
      <c r="I2129" s="3">
        <f t="shared" si="106"/>
        <v>1.0416666682431241E-3</v>
      </c>
      <c r="J2129" s="3">
        <f t="shared" si="107"/>
        <v>1.0879629626288079E-3</v>
      </c>
      <c r="K2129" s="3">
        <f>IFERROR(stats[[#This Row],[Q3]]-stats[[#This Row],[Q1]],"")</f>
        <v>4.6296294385683723E-5</v>
      </c>
      <c r="L2129" s="3">
        <f>IFERROR(AVERAGEIFS(H2110:H2129, H2110:H2129, "&lt;" &amp; stats[[#This Row],[Q3]]+(2*stats[[#This Row],[IQR]]), H2110:H2129, "&gt;" &amp; stats[[#This Row],[Q1]]-(2*stats[[#This Row],[IQR]])),"")</f>
        <v>1.0648148148902693E-3</v>
      </c>
    </row>
    <row r="2130" spans="1:12" x14ac:dyDescent="0.25">
      <c r="A2130" s="9">
        <v>44281.660266203704</v>
      </c>
      <c r="B2130" s="10">
        <v>0</v>
      </c>
      <c r="C2130" s="10">
        <v>1</v>
      </c>
      <c r="D2130" s="11">
        <f>SUM(B$2:B2130)</f>
        <v>4</v>
      </c>
      <c r="E2130" s="11">
        <f>SUM(C$2:C2130)</f>
        <v>2129</v>
      </c>
      <c r="F2130" s="12">
        <f>IF(stats[[#This Row],[Datetime]],stats[[#This Row],[Total Clear]]/stats[[#This Row],[Total Runs]],NA())</f>
        <v>1.8788163457022077E-3</v>
      </c>
      <c r="G2130" s="2">
        <f t="shared" si="105"/>
        <v>0</v>
      </c>
      <c r="H2130" s="3">
        <f>IFERROR(stats[[#This Row],[Datetime]]-A2129,"")</f>
        <v>1.0763888858491555E-3</v>
      </c>
      <c r="I2130" s="3">
        <f t="shared" si="106"/>
        <v>1.0416666700621136E-3</v>
      </c>
      <c r="J2130" s="3">
        <f t="shared" si="107"/>
        <v>1.0879629626288079E-3</v>
      </c>
      <c r="K2130" s="3">
        <f>IFERROR(stats[[#This Row],[Q3]]-stats[[#This Row],[Q1]],"")</f>
        <v>4.6296292566694319E-5</v>
      </c>
      <c r="L2130" s="3">
        <f>IFERROR(AVERAGEIFS(H2111:H2130, H2111:H2130, "&lt;" &amp; stats[[#This Row],[Q3]]+(2*stats[[#This Row],[IQR]]), H2111:H2130, "&gt;" &amp; stats[[#This Row],[Q1]]-(2*stats[[#This Row],[IQR]])),"")</f>
        <v>1.0665509260434191E-3</v>
      </c>
    </row>
    <row r="2131" spans="1:12" x14ac:dyDescent="0.25">
      <c r="A2131" s="9">
        <v>44281.661435185182</v>
      </c>
      <c r="B2131" s="10">
        <v>0</v>
      </c>
      <c r="C2131" s="10">
        <v>1</v>
      </c>
      <c r="D2131" s="11">
        <f>SUM(B$2:B2131)</f>
        <v>4</v>
      </c>
      <c r="E2131" s="11">
        <f>SUM(C$2:C2131)</f>
        <v>2130</v>
      </c>
      <c r="F2131" s="12">
        <f>IF(stats[[#This Row],[Datetime]],stats[[#This Row],[Total Clear]]/stats[[#This Row],[Total Runs]],NA())</f>
        <v>1.8779342723004694E-3</v>
      </c>
      <c r="G2131" s="2">
        <f t="shared" si="105"/>
        <v>0</v>
      </c>
      <c r="H2131" s="3">
        <f>IFERROR(stats[[#This Row],[Datetime]]-A2130,"")</f>
        <v>1.1689814782585017E-3</v>
      </c>
      <c r="I2131" s="3">
        <f t="shared" si="106"/>
        <v>1.0416666700621136E-3</v>
      </c>
      <c r="J2131" s="3">
        <f t="shared" si="107"/>
        <v>1.0879629626288079E-3</v>
      </c>
      <c r="K2131" s="3">
        <f>IFERROR(stats[[#This Row],[Q3]]-stats[[#This Row],[Q1]],"")</f>
        <v>4.6296292566694319E-5</v>
      </c>
      <c r="L2131" s="3">
        <f>IFERROR(AVERAGEIFS(H2112:H2131, H2112:H2131, "&lt;" &amp; stats[[#This Row],[Q3]]+(2*stats[[#This Row],[IQR]]), H2112:H2131, "&gt;" &amp; stats[[#This Row],[Q1]]-(2*stats[[#This Row],[IQR]])),"")</f>
        <v>1.0723379629780539E-3</v>
      </c>
    </row>
    <row r="2132" spans="1:12" x14ac:dyDescent="0.25">
      <c r="A2132" s="9">
        <v>44281.662476851852</v>
      </c>
      <c r="B2132" s="10">
        <v>0</v>
      </c>
      <c r="C2132" s="10">
        <v>1</v>
      </c>
      <c r="D2132" s="11">
        <f>SUM(B$2:B2132)</f>
        <v>4</v>
      </c>
      <c r="E2132" s="11">
        <f>SUM(C$2:C2132)</f>
        <v>2131</v>
      </c>
      <c r="F2132" s="12">
        <f>IF(stats[[#This Row],[Datetime]],stats[[#This Row],[Total Clear]]/stats[[#This Row],[Total Runs]],NA())</f>
        <v>1.8770530267480056E-3</v>
      </c>
      <c r="G2132" s="2">
        <f t="shared" si="105"/>
        <v>0</v>
      </c>
      <c r="H2132" s="3">
        <f>IFERROR(stats[[#This Row],[Datetime]]-A2131,"")</f>
        <v>1.0416666700621136E-3</v>
      </c>
      <c r="I2132" s="3">
        <f t="shared" si="106"/>
        <v>1.0416666700621136E-3</v>
      </c>
      <c r="J2132" s="3">
        <f t="shared" si="107"/>
        <v>1.0879629626288079E-3</v>
      </c>
      <c r="K2132" s="3">
        <f>IFERROR(stats[[#This Row],[Q3]]-stats[[#This Row],[Q1]],"")</f>
        <v>4.6296292566694319E-5</v>
      </c>
      <c r="L2132" s="3">
        <f>IFERROR(AVERAGEIFS(H2113:H2132, H2113:H2132, "&lt;" &amp; stats[[#This Row],[Q3]]+(2*stats[[#This Row],[IQR]]), H2113:H2132, "&gt;" &amp; stats[[#This Row],[Q1]]-(2*stats[[#This Row],[IQR]])),"")</f>
        <v>1.0723379629780539E-3</v>
      </c>
    </row>
    <row r="2133" spans="1:12" x14ac:dyDescent="0.25">
      <c r="A2133" s="9">
        <v>44281.663530092592</v>
      </c>
      <c r="B2133" s="10">
        <v>0</v>
      </c>
      <c r="C2133" s="10">
        <v>1</v>
      </c>
      <c r="D2133" s="11">
        <f>SUM(B$2:B2133)</f>
        <v>4</v>
      </c>
      <c r="E2133" s="11">
        <f>SUM(C$2:C2133)</f>
        <v>2132</v>
      </c>
      <c r="F2133" s="12">
        <f>IF(stats[[#This Row],[Datetime]],stats[[#This Row],[Total Clear]]/stats[[#This Row],[Total Runs]],NA())</f>
        <v>1.876172607879925E-3</v>
      </c>
      <c r="G2133" s="2">
        <f t="shared" si="105"/>
        <v>0</v>
      </c>
      <c r="H2133" s="3">
        <f>IFERROR(stats[[#This Row],[Datetime]]-A2132,"")</f>
        <v>1.0532407395658083E-3</v>
      </c>
      <c r="I2133" s="3">
        <f t="shared" si="106"/>
        <v>1.0416666700621136E-3</v>
      </c>
      <c r="J2133" s="3">
        <f t="shared" si="107"/>
        <v>1.0879629626288079E-3</v>
      </c>
      <c r="K2133" s="3">
        <f>IFERROR(stats[[#This Row],[Q3]]-stats[[#This Row],[Q1]],"")</f>
        <v>4.6296292566694319E-5</v>
      </c>
      <c r="L2133" s="3">
        <f>IFERROR(AVERAGEIFS(H2114:H2133, H2114:H2133, "&lt;" &amp; stats[[#This Row],[Q3]]+(2*stats[[#This Row],[IQR]]), H2114:H2133, "&gt;" &amp; stats[[#This Row],[Q1]]-(2*stats[[#This Row],[IQR]])),"")</f>
        <v>1.0740740741312037E-3</v>
      </c>
    </row>
    <row r="2134" spans="1:12" x14ac:dyDescent="0.25">
      <c r="A2134" s="9">
        <v>44281.664583333331</v>
      </c>
      <c r="B2134" s="10">
        <v>0</v>
      </c>
      <c r="C2134" s="10">
        <v>1</v>
      </c>
      <c r="D2134" s="11">
        <f>SUM(B$2:B2134)</f>
        <v>4</v>
      </c>
      <c r="E2134" s="11">
        <f>SUM(C$2:C2134)</f>
        <v>2133</v>
      </c>
      <c r="F2134" s="12">
        <f>IF(stats[[#This Row],[Datetime]],stats[[#This Row],[Total Clear]]/stats[[#This Row],[Total Runs]],NA())</f>
        <v>1.875293014533521E-3</v>
      </c>
      <c r="G2134" s="2">
        <f t="shared" si="105"/>
        <v>0</v>
      </c>
      <c r="H2134" s="3">
        <f>IFERROR(stats[[#This Row],[Datetime]]-A2133,"")</f>
        <v>1.0532407395658083E-3</v>
      </c>
      <c r="I2134" s="3">
        <f t="shared" si="106"/>
        <v>1.0416666700621136E-3</v>
      </c>
      <c r="J2134" s="3">
        <f t="shared" si="107"/>
        <v>1.0879629626288079E-3</v>
      </c>
      <c r="K2134" s="3">
        <f>IFERROR(stats[[#This Row],[Q3]]-stats[[#This Row],[Q1]],"")</f>
        <v>4.6296292566694319E-5</v>
      </c>
      <c r="L2134" s="3">
        <f>IFERROR(AVERAGEIFS(H2115:H2134, H2115:H2134, "&lt;" &amp; stats[[#This Row],[Q3]]+(2*stats[[#This Row],[IQR]]), H2115:H2134, "&gt;" &amp; stats[[#This Row],[Q1]]-(2*stats[[#This Row],[IQR]])),"")</f>
        <v>1.0734953702922212E-3</v>
      </c>
    </row>
    <row r="2135" spans="1:12" x14ac:dyDescent="0.25">
      <c r="A2135" s="9">
        <v>44281.665578703702</v>
      </c>
      <c r="B2135" s="10">
        <v>0</v>
      </c>
      <c r="C2135" s="10">
        <v>1</v>
      </c>
      <c r="D2135" s="11">
        <f>SUM(B$2:B2135)</f>
        <v>4</v>
      </c>
      <c r="E2135" s="11">
        <f>SUM(C$2:C2135)</f>
        <v>2134</v>
      </c>
      <c r="F2135" s="12">
        <f>IF(stats[[#This Row],[Datetime]],stats[[#This Row],[Total Clear]]/stats[[#This Row],[Total Runs]],NA())</f>
        <v>1.8744142455482662E-3</v>
      </c>
      <c r="G2135" s="2">
        <f t="shared" si="105"/>
        <v>0</v>
      </c>
      <c r="H2135" s="3">
        <f>IFERROR(stats[[#This Row],[Datetime]]-A2134,"")</f>
        <v>9.9537037021946162E-4</v>
      </c>
      <c r="I2135" s="3">
        <f t="shared" si="106"/>
        <v>1.0416666700621136E-3</v>
      </c>
      <c r="J2135" s="3">
        <f t="shared" si="107"/>
        <v>1.0879629626288079E-3</v>
      </c>
      <c r="K2135" s="3">
        <f>IFERROR(stats[[#This Row],[Q3]]-stats[[#This Row],[Q1]],"")</f>
        <v>4.6296292566694319E-5</v>
      </c>
      <c r="L2135" s="3">
        <f>IFERROR(AVERAGEIFS(H2116:H2135, H2116:H2135, "&lt;" &amp; stats[[#This Row],[Q3]]+(2*stats[[#This Row],[IQR]]), H2116:H2135, "&gt;" &amp; stats[[#This Row],[Q1]]-(2*stats[[#This Row],[IQR]])),"")</f>
        <v>1.0694444445107365E-3</v>
      </c>
    </row>
    <row r="2136" spans="1:12" x14ac:dyDescent="0.25">
      <c r="A2136" s="9">
        <v>44281.666655092595</v>
      </c>
      <c r="B2136" s="10">
        <v>0</v>
      </c>
      <c r="C2136" s="10">
        <v>1</v>
      </c>
      <c r="D2136" s="11">
        <f>SUM(B$2:B2136)</f>
        <v>4</v>
      </c>
      <c r="E2136" s="11">
        <f>SUM(C$2:C2136)</f>
        <v>2135</v>
      </c>
      <c r="F2136" s="12">
        <f>IF(stats[[#This Row],[Datetime]],stats[[#This Row],[Total Clear]]/stats[[#This Row],[Total Runs]],NA())</f>
        <v>1.873536299765808E-3</v>
      </c>
      <c r="G2136" s="2">
        <f t="shared" si="105"/>
        <v>0</v>
      </c>
      <c r="H2136" s="3">
        <f>IFERROR(stats[[#This Row],[Datetime]]-A2135,"")</f>
        <v>1.0763888931251131E-3</v>
      </c>
      <c r="I2136" s="3">
        <f t="shared" si="106"/>
        <v>1.0416666700621136E-3</v>
      </c>
      <c r="J2136" s="3">
        <f t="shared" si="107"/>
        <v>1.0879629626288079E-3</v>
      </c>
      <c r="K2136" s="3">
        <f>IFERROR(stats[[#This Row],[Q3]]-stats[[#This Row],[Q1]],"")</f>
        <v>4.6296292566694319E-5</v>
      </c>
      <c r="L2136" s="3">
        <f>IFERROR(AVERAGEIFS(H2117:H2136, H2117:H2136, "&lt;" &amp; stats[[#This Row],[Q3]]+(2*stats[[#This Row],[IQR]]), H2117:H2136, "&gt;" &amp; stats[[#This Row],[Q1]]-(2*stats[[#This Row],[IQR]])),"")</f>
        <v>1.0665509260434191E-3</v>
      </c>
    </row>
    <row r="2137" spans="1:12" x14ac:dyDescent="0.25">
      <c r="A2137" s="9">
        <v>44281.66783564815</v>
      </c>
      <c r="B2137" s="10">
        <v>0</v>
      </c>
      <c r="C2137" s="10">
        <v>1</v>
      </c>
      <c r="D2137" s="11">
        <f>SUM(B$2:B2137)</f>
        <v>4</v>
      </c>
      <c r="E2137" s="11">
        <f>SUM(C$2:C2137)</f>
        <v>2136</v>
      </c>
      <c r="F2137" s="12">
        <f>IF(stats[[#This Row],[Datetime]],stats[[#This Row],[Total Clear]]/stats[[#This Row],[Total Runs]],NA())</f>
        <v>1.8726591760299626E-3</v>
      </c>
      <c r="G2137" s="2">
        <f t="shared" si="105"/>
        <v>0</v>
      </c>
      <c r="H2137" s="3">
        <f>IFERROR(stats[[#This Row],[Datetime]]-A2136,"")</f>
        <v>1.1805555550381541E-3</v>
      </c>
      <c r="I2137" s="3">
        <f t="shared" si="106"/>
        <v>1.0416666700621136E-3</v>
      </c>
      <c r="J2137" s="3">
        <f t="shared" si="107"/>
        <v>1.0879629626288079E-3</v>
      </c>
      <c r="K2137" s="3">
        <f>IFERROR(stats[[#This Row],[Q3]]-stats[[#This Row],[Q1]],"")</f>
        <v>4.6296292566694319E-5</v>
      </c>
      <c r="L2137" s="3">
        <f>IFERROR(AVERAGEIFS(H2118:H2137, H2118:H2137, "&lt;" &amp; stats[[#This Row],[Q3]]+(2*stats[[#This Row],[IQR]]), H2118:H2137, "&gt;" &amp; stats[[#This Row],[Q1]]-(2*stats[[#This Row],[IQR]])),"")</f>
        <v>1.0672514621738198E-3</v>
      </c>
    </row>
    <row r="2138" spans="1:12" x14ac:dyDescent="0.25">
      <c r="A2138" s="9">
        <v>44281.668900462966</v>
      </c>
      <c r="B2138" s="10">
        <v>0</v>
      </c>
      <c r="C2138" s="10">
        <v>1</v>
      </c>
      <c r="D2138" s="11">
        <f>SUM(B$2:B2138)</f>
        <v>4</v>
      </c>
      <c r="E2138" s="11">
        <f>SUM(C$2:C2138)</f>
        <v>2137</v>
      </c>
      <c r="F2138" s="12">
        <f>IF(stats[[#This Row],[Datetime]],stats[[#This Row],[Total Clear]]/stats[[#This Row],[Total Runs]],NA())</f>
        <v>1.8717828731867104E-3</v>
      </c>
      <c r="G2138" s="2">
        <f t="shared" si="105"/>
        <v>0</v>
      </c>
      <c r="H2138" s="3">
        <f>IFERROR(stats[[#This Row],[Datetime]]-A2137,"")</f>
        <v>1.0648148163454607E-3</v>
      </c>
      <c r="I2138" s="3">
        <f t="shared" si="106"/>
        <v>1.0416666700621136E-3</v>
      </c>
      <c r="J2138" s="3">
        <f t="shared" si="107"/>
        <v>1.0879629626288079E-3</v>
      </c>
      <c r="K2138" s="3">
        <f>IFERROR(stats[[#This Row],[Q3]]-stats[[#This Row],[Q1]],"")</f>
        <v>4.6296292566694319E-5</v>
      </c>
      <c r="L2138" s="3">
        <f>IFERROR(AVERAGEIFS(H2119:H2138, H2119:H2138, "&lt;" &amp; stats[[#This Row],[Q3]]+(2*stats[[#This Row],[IQR]]), H2119:H2138, "&gt;" &amp; stats[[#This Row],[Q1]]-(2*stats[[#This Row],[IQR]])),"")</f>
        <v>1.0672514621738198E-3</v>
      </c>
    </row>
    <row r="2139" spans="1:12" x14ac:dyDescent="0.25">
      <c r="A2139" s="9">
        <v>44281.669976851852</v>
      </c>
      <c r="B2139" s="10">
        <v>0</v>
      </c>
      <c r="C2139" s="10">
        <v>1</v>
      </c>
      <c r="D2139" s="11">
        <f>SUM(B$2:B2139)</f>
        <v>4</v>
      </c>
      <c r="E2139" s="11">
        <f>SUM(C$2:C2139)</f>
        <v>2138</v>
      </c>
      <c r="F2139" s="12">
        <f>IF(stats[[#This Row],[Datetime]],stats[[#This Row],[Total Clear]]/stats[[#This Row],[Total Runs]],NA())</f>
        <v>1.8709073900841909E-3</v>
      </c>
      <c r="G2139" s="2">
        <f t="shared" si="105"/>
        <v>0</v>
      </c>
      <c r="H2139" s="3">
        <f>IFERROR(stats[[#This Row],[Datetime]]-A2138,"")</f>
        <v>1.0763888858491555E-3</v>
      </c>
      <c r="I2139" s="3">
        <f t="shared" si="106"/>
        <v>1.0416666700621136E-3</v>
      </c>
      <c r="J2139" s="3">
        <f t="shared" si="107"/>
        <v>1.0879629626288079E-3</v>
      </c>
      <c r="K2139" s="3">
        <f>IFERROR(stats[[#This Row],[Q3]]-stats[[#This Row],[Q1]],"")</f>
        <v>4.6296292566694319E-5</v>
      </c>
      <c r="L2139" s="3">
        <f>IFERROR(AVERAGEIFS(H2120:H2139, H2120:H2139, "&lt;" &amp; stats[[#This Row],[Q3]]+(2*stats[[#This Row],[IQR]]), H2120:H2139, "&gt;" &amp; stats[[#This Row],[Q1]]-(2*stats[[#This Row],[IQR]])),"")</f>
        <v>1.0690789472152431E-3</v>
      </c>
    </row>
    <row r="2140" spans="1:12" x14ac:dyDescent="0.25">
      <c r="A2140" s="9">
        <v>44281.671041666668</v>
      </c>
      <c r="B2140" s="10">
        <v>0</v>
      </c>
      <c r="C2140" s="10">
        <v>1</v>
      </c>
      <c r="D2140" s="11">
        <f>SUM(B$2:B2140)</f>
        <v>4</v>
      </c>
      <c r="E2140" s="11">
        <f>SUM(C$2:C2140)</f>
        <v>2139</v>
      </c>
      <c r="F2140" s="12">
        <f>IF(stats[[#This Row],[Datetime]],stats[[#This Row],[Total Clear]]/stats[[#This Row],[Total Runs]],NA())</f>
        <v>1.8700327255726976E-3</v>
      </c>
      <c r="G2140" s="2">
        <f t="shared" si="105"/>
        <v>0</v>
      </c>
      <c r="H2140" s="3">
        <f>IFERROR(stats[[#This Row],[Datetime]]-A2139,"")</f>
        <v>1.0648148163454607E-3</v>
      </c>
      <c r="I2140" s="3">
        <f t="shared" si="106"/>
        <v>1.0416666700621136E-3</v>
      </c>
      <c r="J2140" s="3">
        <f t="shared" si="107"/>
        <v>1.0879629626288079E-3</v>
      </c>
      <c r="K2140" s="3">
        <f>IFERROR(stats[[#This Row],[Q3]]-stats[[#This Row],[Q1]],"")</f>
        <v>4.6296292566694319E-5</v>
      </c>
      <c r="L2140" s="3">
        <f>IFERROR(AVERAGEIFS(H2121:H2140, H2121:H2140, "&lt;" &amp; stats[[#This Row],[Q3]]+(2*stats[[#This Row],[IQR]]), H2121:H2140, "&gt;" &amp; stats[[#This Row],[Q1]]-(2*stats[[#This Row],[IQR]])),"")</f>
        <v>1.0678606237266458E-3</v>
      </c>
    </row>
    <row r="2141" spans="1:12" x14ac:dyDescent="0.25">
      <c r="A2141" s="9">
        <v>44281.672106481485</v>
      </c>
      <c r="B2141" s="10">
        <v>0</v>
      </c>
      <c r="C2141" s="10">
        <v>1</v>
      </c>
      <c r="D2141" s="11">
        <f>SUM(B$2:B2141)</f>
        <v>4</v>
      </c>
      <c r="E2141" s="11">
        <f>SUM(C$2:C2141)</f>
        <v>2140</v>
      </c>
      <c r="F2141" s="12">
        <f>IF(stats[[#This Row],[Datetime]],stats[[#This Row],[Total Clear]]/stats[[#This Row],[Total Runs]],NA())</f>
        <v>1.869158878504673E-3</v>
      </c>
      <c r="G2141" s="2">
        <f t="shared" si="105"/>
        <v>0</v>
      </c>
      <c r="H2141" s="3">
        <f>IFERROR(stats[[#This Row],[Datetime]]-A2140,"")</f>
        <v>1.0648148163454607E-3</v>
      </c>
      <c r="I2141" s="3">
        <f t="shared" si="106"/>
        <v>1.0503472221898846E-3</v>
      </c>
      <c r="J2141" s="3">
        <f t="shared" si="107"/>
        <v>1.0879629626288079E-3</v>
      </c>
      <c r="K2141" s="3">
        <f>IFERROR(stats[[#This Row],[Q3]]-stats[[#This Row],[Q1]],"")</f>
        <v>3.761574043892324E-5</v>
      </c>
      <c r="L2141" s="3">
        <f>IFERROR(AVERAGEIFS(H2122:H2141, H2122:H2141, "&lt;" &amp; stats[[#This Row],[Q3]]+(2*stats[[#This Row],[IQR]]), H2122:H2141, "&gt;" &amp; stats[[#This Row],[Q1]]-(2*stats[[#This Row],[IQR]])),"")</f>
        <v>1.0635288070059484E-3</v>
      </c>
    </row>
    <row r="2142" spans="1:12" x14ac:dyDescent="0.25">
      <c r="A2142" s="9">
        <v>44281.673252314817</v>
      </c>
      <c r="B2142" s="10">
        <v>0</v>
      </c>
      <c r="C2142" s="10">
        <v>1</v>
      </c>
      <c r="D2142" s="11">
        <f>SUM(B$2:B2142)</f>
        <v>4</v>
      </c>
      <c r="E2142" s="11">
        <f>SUM(C$2:C2142)</f>
        <v>2141</v>
      </c>
      <c r="F2142" s="12">
        <f>IF(stats[[#This Row],[Datetime]],stats[[#This Row],[Total Clear]]/stats[[#This Row],[Total Runs]],NA())</f>
        <v>1.8682858477347033E-3</v>
      </c>
      <c r="G2142" s="2">
        <f t="shared" si="105"/>
        <v>0</v>
      </c>
      <c r="H2142" s="3">
        <f>IFERROR(stats[[#This Row],[Datetime]]-A2141,"")</f>
        <v>1.1458333319751546E-3</v>
      </c>
      <c r="I2142" s="3">
        <f t="shared" si="106"/>
        <v>1.0532407395658083E-3</v>
      </c>
      <c r="J2142" s="3">
        <f t="shared" si="107"/>
        <v>1.0937499991996447E-3</v>
      </c>
      <c r="K2142" s="3">
        <f>IFERROR(stats[[#This Row],[Q3]]-stats[[#This Row],[Q1]],"")</f>
        <v>4.0509259633836336E-5</v>
      </c>
      <c r="L2142" s="3">
        <f>IFERROR(AVERAGEIFS(H2123:H2142, H2123:H2142, "&lt;" &amp; stats[[#This Row],[Q3]]+(2*stats[[#This Row],[IQR]]), H2123:H2142, "&gt;" &amp; stats[[#This Row],[Q1]]-(2*stats[[#This Row],[IQR]])),"")</f>
        <v>1.0751705654241193E-3</v>
      </c>
    </row>
    <row r="2143" spans="1:12" x14ac:dyDescent="0.25">
      <c r="A2143" s="9">
        <v>44281.674375000002</v>
      </c>
      <c r="B2143" s="10">
        <v>0</v>
      </c>
      <c r="C2143" s="10">
        <v>1</v>
      </c>
      <c r="D2143" s="11">
        <f>SUM(B$2:B2143)</f>
        <v>4</v>
      </c>
      <c r="E2143" s="11">
        <f>SUM(C$2:C2143)</f>
        <v>2142</v>
      </c>
      <c r="F2143" s="12">
        <f>IF(stats[[#This Row],[Datetime]],stats[[#This Row],[Total Clear]]/stats[[#This Row],[Total Runs]],NA())</f>
        <v>1.8674136321195146E-3</v>
      </c>
      <c r="G2143" s="2">
        <f t="shared" si="105"/>
        <v>0</v>
      </c>
      <c r="H2143" s="3">
        <f>IFERROR(stats[[#This Row],[Datetime]]-A2142,"")</f>
        <v>1.1226851856918074E-3</v>
      </c>
      <c r="I2143" s="3">
        <f t="shared" si="106"/>
        <v>1.0619212971505476E-3</v>
      </c>
      <c r="J2143" s="3">
        <f t="shared" si="107"/>
        <v>1.1140046281070681E-3</v>
      </c>
      <c r="K2143" s="3">
        <f>IFERROR(stats[[#This Row],[Q3]]-stats[[#This Row],[Q1]],"")</f>
        <v>5.2083330956520513E-5</v>
      </c>
      <c r="L2143" s="3">
        <f>IFERROR(AVERAGEIFS(H2124:H2143, H2124:H2143, "&lt;" &amp; stats[[#This Row],[Q3]]+(2*stats[[#This Row],[IQR]]), H2124:H2143, "&gt;" &amp; stats[[#This Row],[Q1]]-(2*stats[[#This Row],[IQR]])),"")</f>
        <v>1.0844907406863057E-3</v>
      </c>
    </row>
    <row r="2144" spans="1:12" x14ac:dyDescent="0.25">
      <c r="A2144" s="9">
        <v>44281.675439814811</v>
      </c>
      <c r="B2144" s="10">
        <v>0</v>
      </c>
      <c r="C2144" s="10">
        <v>1</v>
      </c>
      <c r="D2144" s="11">
        <f>SUM(B$2:B2144)</f>
        <v>4</v>
      </c>
      <c r="E2144" s="11">
        <f>SUM(C$2:C2144)</f>
        <v>2143</v>
      </c>
      <c r="F2144" s="12">
        <f>IF(stats[[#This Row],[Datetime]],stats[[#This Row],[Total Clear]]/stats[[#This Row],[Total Runs]],NA())</f>
        <v>1.8665422305179655E-3</v>
      </c>
      <c r="G2144" s="2">
        <f t="shared" si="105"/>
        <v>0</v>
      </c>
      <c r="H2144" s="3">
        <f>IFERROR(stats[[#This Row],[Datetime]]-A2143,"")</f>
        <v>1.0648148090695031E-3</v>
      </c>
      <c r="I2144" s="3">
        <f t="shared" si="106"/>
        <v>1.0619212916935794E-3</v>
      </c>
      <c r="J2144" s="3">
        <f t="shared" si="107"/>
        <v>1.1140046281070681E-3</v>
      </c>
      <c r="K2144" s="3">
        <f>IFERROR(stats[[#This Row],[Q3]]-stats[[#This Row],[Q1]],"")</f>
        <v>5.2083336413488723E-5</v>
      </c>
      <c r="L2144" s="3">
        <f>IFERROR(AVERAGEIFS(H2125:H2144, H2125:H2144, "&lt;" &amp; stats[[#This Row],[Q3]]+(2*stats[[#This Row],[IQR]]), H2125:H2144, "&gt;" &amp; stats[[#This Row],[Q1]]-(2*stats[[#This Row],[IQR]])),"")</f>
        <v>1.0833333330083406E-3</v>
      </c>
    </row>
    <row r="2145" spans="1:12" x14ac:dyDescent="0.25">
      <c r="A2145" s="9">
        <v>44281.676469907405</v>
      </c>
      <c r="B2145" s="10">
        <v>0</v>
      </c>
      <c r="C2145" s="10">
        <v>1</v>
      </c>
      <c r="D2145" s="11">
        <f>SUM(B$2:B2145)</f>
        <v>4</v>
      </c>
      <c r="E2145" s="11">
        <f>SUM(C$2:C2145)</f>
        <v>2144</v>
      </c>
      <c r="F2145" s="12">
        <f>IF(stats[[#This Row],[Datetime]],stats[[#This Row],[Total Clear]]/stats[[#This Row],[Total Runs]],NA())</f>
        <v>1.8656716417910447E-3</v>
      </c>
      <c r="G2145" s="2">
        <f t="shared" si="105"/>
        <v>0</v>
      </c>
      <c r="H2145" s="3">
        <f>IFERROR(stats[[#This Row],[Datetime]]-A2144,"")</f>
        <v>1.0300925932824612E-3</v>
      </c>
      <c r="I2145" s="3">
        <f t="shared" si="106"/>
        <v>1.0532407395658083E-3</v>
      </c>
      <c r="J2145" s="3">
        <f t="shared" si="107"/>
        <v>1.0966435183945578E-3</v>
      </c>
      <c r="K2145" s="3">
        <f>IFERROR(stats[[#This Row],[Q3]]-stats[[#This Row],[Q1]],"")</f>
        <v>4.3402778828749433E-5</v>
      </c>
      <c r="L2145" s="3">
        <f>IFERROR(AVERAGEIFS(H2126:H2145, H2126:H2145, "&lt;" &amp; stats[[#This Row],[Q3]]+(2*stats[[#This Row],[IQR]]), H2126:H2145, "&gt;" &amp; stats[[#This Row],[Q1]]-(2*stats[[#This Row],[IQR]])),"")</f>
        <v>1.079282407226856E-3</v>
      </c>
    </row>
    <row r="2146" spans="1:12" x14ac:dyDescent="0.25">
      <c r="A2146" s="9">
        <v>44281.677546296298</v>
      </c>
      <c r="B2146" s="10">
        <v>0</v>
      </c>
      <c r="C2146" s="10">
        <v>1</v>
      </c>
      <c r="D2146" s="11">
        <f>SUM(B$2:B2146)</f>
        <v>4</v>
      </c>
      <c r="E2146" s="11">
        <f>SUM(C$2:C2146)</f>
        <v>2145</v>
      </c>
      <c r="F2146" s="12">
        <f>IF(stats[[#This Row],[Datetime]],stats[[#This Row],[Total Clear]]/stats[[#This Row],[Total Runs]],NA())</f>
        <v>1.8648018648018648E-3</v>
      </c>
      <c r="G2146" s="2">
        <f t="shared" si="105"/>
        <v>0</v>
      </c>
      <c r="H2146" s="3">
        <f>IFERROR(stats[[#This Row],[Datetime]]-A2145,"")</f>
        <v>1.0763888931251131E-3</v>
      </c>
      <c r="I2146" s="3">
        <f t="shared" si="106"/>
        <v>1.0532407395658083E-3</v>
      </c>
      <c r="J2146" s="3">
        <f t="shared" si="107"/>
        <v>1.0792824105010368E-3</v>
      </c>
      <c r="K2146" s="3">
        <f>IFERROR(stats[[#This Row],[Q3]]-stats[[#This Row],[Q1]],"")</f>
        <v>2.6041670935228467E-5</v>
      </c>
      <c r="L2146" s="3">
        <f>IFERROR(AVERAGEIFS(H2127:H2146, H2127:H2146, "&lt;" &amp; stats[[#This Row],[Q3]]+(2*stats[[#This Row],[IQR]]), H2127:H2146, "&gt;" &amp; stats[[#This Row],[Q1]]-(2*stats[[#This Row],[IQR]])),"")</f>
        <v>1.064814815435966E-3</v>
      </c>
    </row>
    <row r="2147" spans="1:12" x14ac:dyDescent="0.25">
      <c r="A2147" s="9">
        <v>44281.67863425926</v>
      </c>
      <c r="B2147" s="10">
        <v>0</v>
      </c>
      <c r="C2147" s="10">
        <v>1</v>
      </c>
      <c r="D2147" s="11">
        <f>SUM(B$2:B2147)</f>
        <v>4</v>
      </c>
      <c r="E2147" s="11">
        <f>SUM(C$2:C2147)</f>
        <v>2146</v>
      </c>
      <c r="F2147" s="12">
        <f>IF(stats[[#This Row],[Datetime]],stats[[#This Row],[Total Clear]]/stats[[#This Row],[Total Runs]],NA())</f>
        <v>1.863932898415657E-3</v>
      </c>
      <c r="G2147" s="2">
        <f t="shared" si="105"/>
        <v>0</v>
      </c>
      <c r="H2147" s="3">
        <f>IFERROR(stats[[#This Row],[Datetime]]-A2146,"")</f>
        <v>1.0879629626288079E-3</v>
      </c>
      <c r="I2147" s="3">
        <f t="shared" si="106"/>
        <v>1.0532407395658083E-3</v>
      </c>
      <c r="J2147" s="3">
        <f t="shared" si="107"/>
        <v>1.0879629626288079E-3</v>
      </c>
      <c r="K2147" s="3">
        <f>IFERROR(stats[[#This Row],[Q3]]-stats[[#This Row],[Q1]],"")</f>
        <v>3.4722223062999547E-5</v>
      </c>
      <c r="L2147" s="3">
        <f>IFERROR(AVERAGEIFS(H2128:H2147, H2128:H2147, "&lt;" &amp; stats[[#This Row],[Q3]]+(2*stats[[#This Row],[IQR]]), H2128:H2147, "&gt;" &amp; stats[[#This Row],[Q1]]-(2*stats[[#This Row],[IQR]])),"")</f>
        <v>1.0661008232596538E-3</v>
      </c>
    </row>
    <row r="2148" spans="1:12" x14ac:dyDescent="0.25">
      <c r="A2148" s="9">
        <v>44281.679803240739</v>
      </c>
      <c r="B2148" s="10">
        <v>0</v>
      </c>
      <c r="C2148" s="10">
        <v>1</v>
      </c>
      <c r="D2148" s="11">
        <f>SUM(B$2:B2148)</f>
        <v>4</v>
      </c>
      <c r="E2148" s="11">
        <f>SUM(C$2:C2148)</f>
        <v>2147</v>
      </c>
      <c r="F2148" s="12">
        <f>IF(stats[[#This Row],[Datetime]],stats[[#This Row],[Total Clear]]/stats[[#This Row],[Total Runs]],NA())</f>
        <v>1.8630647414997672E-3</v>
      </c>
      <c r="G2148" s="2">
        <f t="shared" si="105"/>
        <v>0</v>
      </c>
      <c r="H2148" s="3">
        <f>IFERROR(stats[[#This Row],[Datetime]]-A2147,"")</f>
        <v>1.1689814782585017E-3</v>
      </c>
      <c r="I2148" s="3">
        <f t="shared" si="106"/>
        <v>1.0532407395658083E-3</v>
      </c>
      <c r="J2148" s="3">
        <f t="shared" si="107"/>
        <v>1.0966435183945578E-3</v>
      </c>
      <c r="K2148" s="3">
        <f>IFERROR(stats[[#This Row],[Q3]]-stats[[#This Row],[Q1]],"")</f>
        <v>4.3402778828749433E-5</v>
      </c>
      <c r="L2148" s="3">
        <f>IFERROR(AVERAGEIFS(H2129:H2148, H2129:H2148, "&lt;" &amp; stats[[#This Row],[Q3]]+(2*stats[[#This Row],[IQR]]), H2129:H2148, "&gt;" &amp; stats[[#This Row],[Q1]]-(2*stats[[#This Row],[IQR]])),"")</f>
        <v>1.0810185183800058E-3</v>
      </c>
    </row>
    <row r="2149" spans="1:12" x14ac:dyDescent="0.25">
      <c r="A2149" s="9">
        <v>44281.680891203701</v>
      </c>
      <c r="B2149" s="10">
        <v>0</v>
      </c>
      <c r="C2149" s="10">
        <v>1</v>
      </c>
      <c r="D2149" s="11">
        <f>SUM(B$2:B2149)</f>
        <v>4</v>
      </c>
      <c r="E2149" s="11">
        <f>SUM(C$2:C2149)</f>
        <v>2148</v>
      </c>
      <c r="F2149" s="12">
        <f>IF(stats[[#This Row],[Datetime]],stats[[#This Row],[Total Clear]]/stats[[#This Row],[Total Runs]],NA())</f>
        <v>1.8621973929236499E-3</v>
      </c>
      <c r="G2149" s="2">
        <f t="shared" si="105"/>
        <v>0</v>
      </c>
      <c r="H2149" s="3">
        <f>IFERROR(stats[[#This Row],[Datetime]]-A2148,"")</f>
        <v>1.0879629626288079E-3</v>
      </c>
      <c r="I2149" s="3">
        <f t="shared" si="106"/>
        <v>1.0619212916935794E-3</v>
      </c>
      <c r="J2149" s="3">
        <f t="shared" si="107"/>
        <v>1.0966435183945578E-3</v>
      </c>
      <c r="K2149" s="3">
        <f>IFERROR(stats[[#This Row],[Q3]]-stats[[#This Row],[Q1]],"")</f>
        <v>3.4722226700978354E-5</v>
      </c>
      <c r="L2149" s="3">
        <f>IFERROR(AVERAGEIFS(H2130:H2149, H2130:H2149, "&lt;" &amp; stats[[#This Row],[Q3]]+(2*stats[[#This Row],[IQR]]), H2130:H2149, "&gt;" &amp; stats[[#This Row],[Q1]]-(2*stats[[#This Row],[IQR]])),"")</f>
        <v>1.0695806100985089E-3</v>
      </c>
    </row>
    <row r="2150" spans="1:12" x14ac:dyDescent="0.25">
      <c r="A2150" s="9">
        <v>44281.682037037041</v>
      </c>
      <c r="B2150" s="10">
        <v>0</v>
      </c>
      <c r="C2150" s="10">
        <v>1</v>
      </c>
      <c r="D2150" s="11">
        <f>SUM(B$2:B2150)</f>
        <v>4</v>
      </c>
      <c r="E2150" s="11">
        <f>SUM(C$2:C2150)</f>
        <v>2149</v>
      </c>
      <c r="F2150" s="12">
        <f>IF(stats[[#This Row],[Datetime]],stats[[#This Row],[Total Clear]]/stats[[#This Row],[Total Runs]],NA())</f>
        <v>1.8613308515588647E-3</v>
      </c>
      <c r="G2150" s="2">
        <f t="shared" si="105"/>
        <v>0</v>
      </c>
      <c r="H2150" s="3">
        <f>IFERROR(stats[[#This Row],[Datetime]]-A2149,"")</f>
        <v>1.1458333392511122E-3</v>
      </c>
      <c r="I2150" s="3">
        <f t="shared" si="106"/>
        <v>1.0619212916935794E-3</v>
      </c>
      <c r="J2150" s="3">
        <f t="shared" si="107"/>
        <v>1.1284722222626442E-3</v>
      </c>
      <c r="K2150" s="3">
        <f>IFERROR(stats[[#This Row],[Q3]]-stats[[#This Row],[Q1]],"")</f>
        <v>6.6550930569064803E-5</v>
      </c>
      <c r="L2150" s="3">
        <f>IFERROR(AVERAGEIFS(H2131:H2150, H2131:H2150, "&lt;" &amp; stats[[#This Row],[Q3]]+(2*stats[[#This Row],[IQR]]), H2131:H2150, "&gt;" &amp; stats[[#This Row],[Q1]]-(2*stats[[#This Row],[IQR]])),"")</f>
        <v>1.0885416668315884E-3</v>
      </c>
    </row>
    <row r="2151" spans="1:12" x14ac:dyDescent="0.25">
      <c r="A2151" s="9">
        <v>44281.68309027778</v>
      </c>
      <c r="B2151" s="10">
        <v>0</v>
      </c>
      <c r="C2151" s="10">
        <v>1</v>
      </c>
      <c r="D2151" s="11">
        <f>SUM(B$2:B2151)</f>
        <v>4</v>
      </c>
      <c r="E2151" s="11">
        <f>SUM(C$2:C2151)</f>
        <v>2150</v>
      </c>
      <c r="F2151" s="12">
        <f>IF(stats[[#This Row],[Datetime]],stats[[#This Row],[Total Clear]]/stats[[#This Row],[Total Runs]],NA())</f>
        <v>1.8604651162790699E-3</v>
      </c>
      <c r="G2151" s="2">
        <f t="shared" si="105"/>
        <v>0</v>
      </c>
      <c r="H2151" s="3">
        <f>IFERROR(stats[[#This Row],[Datetime]]-A2150,"")</f>
        <v>1.0532407395658083E-3</v>
      </c>
      <c r="I2151" s="3">
        <f t="shared" si="106"/>
        <v>1.0532407395658083E-3</v>
      </c>
      <c r="J2151" s="3">
        <f t="shared" si="107"/>
        <v>1.0966435183945578E-3</v>
      </c>
      <c r="K2151" s="3">
        <f>IFERROR(stats[[#This Row],[Q3]]-stats[[#This Row],[Q1]],"")</f>
        <v>4.3402778828749433E-5</v>
      </c>
      <c r="L2151" s="3">
        <f>IFERROR(AVERAGEIFS(H2132:H2151, H2132:H2151, "&lt;" &amp; stats[[#This Row],[Q3]]+(2*stats[[#This Row],[IQR]]), H2132:H2151, "&gt;" &amp; stats[[#This Row],[Q1]]-(2*stats[[#This Row],[IQR]])),"")</f>
        <v>1.0827546298969536E-3</v>
      </c>
    </row>
    <row r="2152" spans="1:12" x14ac:dyDescent="0.25">
      <c r="A2152" s="9">
        <v>44281.684178240743</v>
      </c>
      <c r="B2152" s="10">
        <v>0</v>
      </c>
      <c r="C2152" s="10">
        <v>1</v>
      </c>
      <c r="D2152" s="11">
        <f>SUM(B$2:B2152)</f>
        <v>4</v>
      </c>
      <c r="E2152" s="11">
        <f>SUM(C$2:C2152)</f>
        <v>2151</v>
      </c>
      <c r="F2152" s="12">
        <f>IF(stats[[#This Row],[Datetime]],stats[[#This Row],[Total Clear]]/stats[[#This Row],[Total Runs]],NA())</f>
        <v>1.8596001859600185E-3</v>
      </c>
      <c r="G2152" s="2">
        <f t="shared" si="105"/>
        <v>0</v>
      </c>
      <c r="H2152" s="3">
        <f>IFERROR(stats[[#This Row],[Datetime]]-A2151,"")</f>
        <v>1.0879629626288079E-3</v>
      </c>
      <c r="I2152" s="3">
        <f t="shared" si="106"/>
        <v>1.0619212916935794E-3</v>
      </c>
      <c r="J2152" s="3">
        <f t="shared" si="107"/>
        <v>1.0966435183945578E-3</v>
      </c>
      <c r="K2152" s="3">
        <f>IFERROR(stats[[#This Row],[Q3]]-stats[[#This Row],[Q1]],"")</f>
        <v>3.4722226700978354E-5</v>
      </c>
      <c r="L2152" s="3">
        <f>IFERROR(AVERAGEIFS(H2133:H2152, H2133:H2152, "&lt;" &amp; stats[[#This Row],[Q3]]+(2*stats[[#This Row],[IQR]]), H2133:H2152, "&gt;" &amp; stats[[#This Row],[Q1]]-(2*stats[[#This Row],[IQR]])),"")</f>
        <v>1.0751028809560619E-3</v>
      </c>
    </row>
    <row r="2153" spans="1:12" x14ac:dyDescent="0.25">
      <c r="A2153" s="9">
        <v>44281.685277777775</v>
      </c>
      <c r="B2153" s="10">
        <v>0</v>
      </c>
      <c r="C2153" s="10">
        <v>1</v>
      </c>
      <c r="D2153" s="11">
        <f>SUM(B$2:B2153)</f>
        <v>4</v>
      </c>
      <c r="E2153" s="11">
        <f>SUM(C$2:C2153)</f>
        <v>2152</v>
      </c>
      <c r="F2153" s="12">
        <f>IF(stats[[#This Row],[Datetime]],stats[[#This Row],[Total Clear]]/stats[[#This Row],[Total Runs]],NA())</f>
        <v>1.8587360594795538E-3</v>
      </c>
      <c r="G2153" s="2">
        <f t="shared" si="105"/>
        <v>0</v>
      </c>
      <c r="H2153" s="3">
        <f>IFERROR(stats[[#This Row],[Datetime]]-A2152,"")</f>
        <v>1.0995370321325026E-3</v>
      </c>
      <c r="I2153" s="3">
        <f t="shared" si="106"/>
        <v>1.0648148145264713E-3</v>
      </c>
      <c r="J2153" s="3">
        <f t="shared" si="107"/>
        <v>1.1053240705223288E-3</v>
      </c>
      <c r="K2153" s="3">
        <f>IFERROR(stats[[#This Row],[Q3]]-stats[[#This Row],[Q1]],"")</f>
        <v>4.0509255995857529E-5</v>
      </c>
      <c r="L2153" s="3">
        <f>IFERROR(AVERAGEIFS(H2134:H2153, H2134:H2153, "&lt;" &amp; stats[[#This Row],[Q3]]+(2*stats[[#This Row],[IQR]]), H2134:H2153, "&gt;" &amp; stats[[#This Row],[Q1]]-(2*stats[[#This Row],[IQR]])),"")</f>
        <v>1.0873842591536231E-3</v>
      </c>
    </row>
    <row r="2154" spans="1:12" x14ac:dyDescent="0.25">
      <c r="A2154" s="9">
        <v>44281.686388888891</v>
      </c>
      <c r="B2154" s="10">
        <v>0</v>
      </c>
      <c r="C2154" s="10">
        <v>1</v>
      </c>
      <c r="D2154" s="11">
        <f>SUM(B$2:B2154)</f>
        <v>4</v>
      </c>
      <c r="E2154" s="11">
        <f>SUM(C$2:C2154)</f>
        <v>2153</v>
      </c>
      <c r="F2154" s="12">
        <f>IF(stats[[#This Row],[Datetime]],stats[[#This Row],[Total Clear]]/stats[[#This Row],[Total Runs]],NA())</f>
        <v>1.8578727357176034E-3</v>
      </c>
      <c r="G2154" s="2">
        <f t="shared" si="105"/>
        <v>0</v>
      </c>
      <c r="H2154" s="3">
        <f>IFERROR(stats[[#This Row],[Datetime]]-A2153,"")</f>
        <v>1.1111111161881126E-3</v>
      </c>
      <c r="I2154" s="3">
        <f t="shared" si="106"/>
        <v>1.0648148163454607E-3</v>
      </c>
      <c r="J2154" s="3">
        <f t="shared" si="107"/>
        <v>1.1140046335640363E-3</v>
      </c>
      <c r="K2154" s="3">
        <f>IFERROR(stats[[#This Row],[Q3]]-stats[[#This Row],[Q1]],"")</f>
        <v>4.9189817218575627E-5</v>
      </c>
      <c r="L2154" s="3">
        <f>IFERROR(AVERAGEIFS(H2135:H2154, H2135:H2154, "&lt;" &amp; stats[[#This Row],[Q3]]+(2*stats[[#This Row],[IQR]]), H2135:H2154, "&gt;" &amp; stats[[#This Row],[Q1]]-(2*stats[[#This Row],[IQR]])),"")</f>
        <v>1.0902777779847384E-3</v>
      </c>
    </row>
    <row r="2155" spans="1:12" x14ac:dyDescent="0.25">
      <c r="A2155" s="9">
        <v>44281.687361111108</v>
      </c>
      <c r="B2155" s="10">
        <v>0</v>
      </c>
      <c r="C2155" s="10">
        <v>1</v>
      </c>
      <c r="D2155" s="11">
        <f>SUM(B$2:B2155)</f>
        <v>4</v>
      </c>
      <c r="E2155" s="11">
        <f>SUM(C$2:C2155)</f>
        <v>2154</v>
      </c>
      <c r="F2155" s="12">
        <f>IF(stats[[#This Row],[Datetime]],stats[[#This Row],[Total Clear]]/stats[[#This Row],[Total Runs]],NA())</f>
        <v>1.8570102135561746E-3</v>
      </c>
      <c r="G2155" s="2">
        <f t="shared" si="105"/>
        <v>0</v>
      </c>
      <c r="H2155" s="3">
        <f>IFERROR(stats[[#This Row],[Datetime]]-A2154,"")</f>
        <v>9.7222221666015685E-4</v>
      </c>
      <c r="I2155" s="3">
        <f t="shared" si="106"/>
        <v>1.0648148163454607E-3</v>
      </c>
      <c r="J2155" s="3">
        <f t="shared" si="107"/>
        <v>1.1140046335640363E-3</v>
      </c>
      <c r="K2155" s="3">
        <f>IFERROR(stats[[#This Row],[Q3]]-stats[[#This Row],[Q1]],"")</f>
        <v>4.9189817218575627E-5</v>
      </c>
      <c r="L2155" s="3">
        <f>IFERROR(AVERAGEIFS(H2136:H2155, H2136:H2155, "&lt;" &amp; stats[[#This Row],[Q3]]+(2*stats[[#This Row],[IQR]]), H2136:H2155, "&gt;" &amp; stats[[#This Row],[Q1]]-(2*stats[[#This Row],[IQR]])),"")</f>
        <v>1.0891203703067732E-3</v>
      </c>
    </row>
    <row r="2156" spans="1:12" x14ac:dyDescent="0.25">
      <c r="A2156" s="9">
        <v>44281.688414351855</v>
      </c>
      <c r="B2156" s="10">
        <v>0</v>
      </c>
      <c r="C2156" s="10">
        <v>1</v>
      </c>
      <c r="D2156" s="11">
        <f>SUM(B$2:B2156)</f>
        <v>4</v>
      </c>
      <c r="E2156" s="11">
        <f>SUM(C$2:C2156)</f>
        <v>2155</v>
      </c>
      <c r="F2156" s="12">
        <f>IF(stats[[#This Row],[Datetime]],stats[[#This Row],[Total Clear]]/stats[[#This Row],[Total Runs]],NA())</f>
        <v>1.8561484918793504E-3</v>
      </c>
      <c r="G2156" s="2">
        <f t="shared" si="105"/>
        <v>0</v>
      </c>
      <c r="H2156" s="3">
        <f>IFERROR(stats[[#This Row],[Datetime]]-A2155,"")</f>
        <v>1.0532407468417659E-3</v>
      </c>
      <c r="I2156" s="3">
        <f t="shared" si="106"/>
        <v>1.0648148145264713E-3</v>
      </c>
      <c r="J2156" s="3">
        <f t="shared" si="107"/>
        <v>1.1140046335640363E-3</v>
      </c>
      <c r="K2156" s="3">
        <f>IFERROR(stats[[#This Row],[Q3]]-stats[[#This Row],[Q1]],"")</f>
        <v>4.918981903756503E-5</v>
      </c>
      <c r="L2156" s="3">
        <f>IFERROR(AVERAGEIFS(H2137:H2156, H2137:H2156, "&lt;" &amp; stats[[#This Row],[Q3]]+(2*stats[[#This Row],[IQR]]), H2137:H2156, "&gt;" &amp; stats[[#This Row],[Q1]]-(2*stats[[#This Row],[IQR]])),"")</f>
        <v>1.0879629629926058E-3</v>
      </c>
    </row>
    <row r="2157" spans="1:12" x14ac:dyDescent="0.25">
      <c r="A2157" s="9">
        <v>44281.68949074074</v>
      </c>
      <c r="B2157" s="10">
        <v>0</v>
      </c>
      <c r="C2157" s="10">
        <v>1</v>
      </c>
      <c r="D2157" s="11">
        <f>SUM(B$2:B2157)</f>
        <v>4</v>
      </c>
      <c r="E2157" s="11">
        <f>SUM(C$2:C2157)</f>
        <v>2156</v>
      </c>
      <c r="F2157" s="12">
        <f>IF(stats[[#This Row],[Datetime]],stats[[#This Row],[Total Clear]]/stats[[#This Row],[Total Runs]],NA())</f>
        <v>1.8552875695732839E-3</v>
      </c>
      <c r="G2157" s="2">
        <f t="shared" si="105"/>
        <v>0</v>
      </c>
      <c r="H2157" s="3">
        <f>IFERROR(stats[[#This Row],[Datetime]]-A2156,"")</f>
        <v>1.0763888858491555E-3</v>
      </c>
      <c r="I2157" s="3">
        <f t="shared" si="106"/>
        <v>1.0648148145264713E-3</v>
      </c>
      <c r="J2157" s="3">
        <f t="shared" si="107"/>
        <v>1.1024305531464051E-3</v>
      </c>
      <c r="K2157" s="3">
        <f>IFERROR(stats[[#This Row],[Q3]]-stats[[#This Row],[Q1]],"")</f>
        <v>3.7615738619933836E-5</v>
      </c>
      <c r="L2157" s="3">
        <f>IFERROR(AVERAGEIFS(H2138:H2157, H2138:H2157, "&lt;" &amp; stats[[#This Row],[Q3]]+(2*stats[[#This Row],[IQR]]), H2138:H2157, "&gt;" &amp; stats[[#This Row],[Q1]]-(2*stats[[#This Row],[IQR]])),"")</f>
        <v>1.0885721249475242E-3</v>
      </c>
    </row>
    <row r="2158" spans="1:12" x14ac:dyDescent="0.25">
      <c r="A2158" s="9">
        <v>44281.690648148149</v>
      </c>
      <c r="B2158" s="10">
        <v>0</v>
      </c>
      <c r="C2158" s="10">
        <v>1</v>
      </c>
      <c r="D2158" s="11">
        <f>SUM(B$2:B2158)</f>
        <v>4</v>
      </c>
      <c r="E2158" s="11">
        <f>SUM(C$2:C2158)</f>
        <v>2157</v>
      </c>
      <c r="F2158" s="12">
        <f>IF(stats[[#This Row],[Datetime]],stats[[#This Row],[Total Clear]]/stats[[#This Row],[Total Runs]],NA())</f>
        <v>1.8544274455261937E-3</v>
      </c>
      <c r="G2158" s="2">
        <f t="shared" si="105"/>
        <v>0</v>
      </c>
      <c r="H2158" s="3">
        <f>IFERROR(stats[[#This Row],[Datetime]]-A2157,"")</f>
        <v>1.157407408754807E-3</v>
      </c>
      <c r="I2158" s="3">
        <f t="shared" si="106"/>
        <v>1.0648148145264713E-3</v>
      </c>
      <c r="J2158" s="3">
        <f t="shared" si="107"/>
        <v>1.1140046335640363E-3</v>
      </c>
      <c r="K2158" s="3">
        <f>IFERROR(stats[[#This Row],[Q3]]-stats[[#This Row],[Q1]],"")</f>
        <v>4.918981903756503E-5</v>
      </c>
      <c r="L2158" s="3">
        <f>IFERROR(AVERAGEIFS(H2139:H2158, H2139:H2158, "&lt;" &amp; stats[[#This Row],[Q3]]+(2*stats[[#This Row],[IQR]]), H2139:H2158, "&gt;" &amp; stats[[#This Row],[Q1]]-(2*stats[[#This Row],[IQR]])),"")</f>
        <v>1.0873842591536231E-3</v>
      </c>
    </row>
    <row r="2159" spans="1:12" x14ac:dyDescent="0.25">
      <c r="A2159" s="9">
        <v>44281.691701388889</v>
      </c>
      <c r="B2159" s="10">
        <v>0</v>
      </c>
      <c r="C2159" s="10">
        <v>1</v>
      </c>
      <c r="D2159" s="11">
        <f>SUM(B$2:B2159)</f>
        <v>4</v>
      </c>
      <c r="E2159" s="11">
        <f>SUM(C$2:C2159)</f>
        <v>2158</v>
      </c>
      <c r="F2159" s="12">
        <f>IF(stats[[#This Row],[Datetime]],stats[[#This Row],[Total Clear]]/stats[[#This Row],[Total Runs]],NA())</f>
        <v>1.8535681186283596E-3</v>
      </c>
      <c r="G2159" s="2">
        <f t="shared" si="105"/>
        <v>0</v>
      </c>
      <c r="H2159" s="3">
        <f>IFERROR(stats[[#This Row],[Datetime]]-A2158,"")</f>
        <v>1.0532407395658083E-3</v>
      </c>
      <c r="I2159" s="3">
        <f t="shared" si="106"/>
        <v>1.0619212935125688E-3</v>
      </c>
      <c r="J2159" s="3">
        <f t="shared" si="107"/>
        <v>1.1140046335640363E-3</v>
      </c>
      <c r="K2159" s="3">
        <f>IFERROR(stats[[#This Row],[Q3]]-stats[[#This Row],[Q1]],"")</f>
        <v>5.208334005146753E-5</v>
      </c>
      <c r="L2159" s="3">
        <f>IFERROR(AVERAGEIFS(H2140:H2159, H2140:H2159, "&lt;" &amp; stats[[#This Row],[Q3]]+(2*stats[[#This Row],[IQR]]), H2140:H2159, "&gt;" &amp; stats[[#This Row],[Q1]]-(2*stats[[#This Row],[IQR]])),"")</f>
        <v>1.0862268518394558E-3</v>
      </c>
    </row>
    <row r="2160" spans="1:12" x14ac:dyDescent="0.25">
      <c r="A2160" s="9">
        <v>44281.692789351851</v>
      </c>
      <c r="B2160" s="10">
        <v>0</v>
      </c>
      <c r="C2160" s="10">
        <v>1</v>
      </c>
      <c r="D2160" s="11">
        <f>SUM(B$2:B2160)</f>
        <v>4</v>
      </c>
      <c r="E2160" s="11">
        <f>SUM(C$2:C2160)</f>
        <v>2159</v>
      </c>
      <c r="F2160" s="12">
        <f>IF(stats[[#This Row],[Datetime]],stats[[#This Row],[Total Clear]]/stats[[#This Row],[Total Runs]],NA())</f>
        <v>1.8527095877721167E-3</v>
      </c>
      <c r="G2160" s="2">
        <f t="shared" si="105"/>
        <v>0</v>
      </c>
      <c r="H2160" s="3">
        <f>IFERROR(stats[[#This Row],[Datetime]]-A2159,"")</f>
        <v>1.0879629626288079E-3</v>
      </c>
      <c r="I2160" s="3">
        <f t="shared" si="106"/>
        <v>1.0619212935125688E-3</v>
      </c>
      <c r="J2160" s="3">
        <f t="shared" si="107"/>
        <v>1.1140046335640363E-3</v>
      </c>
      <c r="K2160" s="3">
        <f>IFERROR(stats[[#This Row],[Q3]]-stats[[#This Row],[Q1]],"")</f>
        <v>5.208334005146753E-5</v>
      </c>
      <c r="L2160" s="3">
        <f>IFERROR(AVERAGEIFS(H2141:H2160, H2141:H2160, "&lt;" &amp; stats[[#This Row],[Q3]]+(2*stats[[#This Row],[IQR]]), H2141:H2160, "&gt;" &amp; stats[[#This Row],[Q1]]-(2*stats[[#This Row],[IQR]])),"")</f>
        <v>1.0873842591536231E-3</v>
      </c>
    </row>
    <row r="2161" spans="1:12" x14ac:dyDescent="0.25">
      <c r="A2161" s="9">
        <v>44281.693865740737</v>
      </c>
      <c r="B2161" s="10">
        <v>0</v>
      </c>
      <c r="C2161" s="10">
        <v>1</v>
      </c>
      <c r="D2161" s="11">
        <f>SUM(B$2:B2161)</f>
        <v>4</v>
      </c>
      <c r="E2161" s="11">
        <f>SUM(C$2:C2161)</f>
        <v>2160</v>
      </c>
      <c r="F2161" s="12">
        <f>IF(stats[[#This Row],[Datetime]],stats[[#This Row],[Total Clear]]/stats[[#This Row],[Total Runs]],NA())</f>
        <v>1.8518518518518519E-3</v>
      </c>
      <c r="G2161" s="2">
        <f t="shared" si="105"/>
        <v>0</v>
      </c>
      <c r="H2161" s="3">
        <f>IFERROR(stats[[#This Row],[Datetime]]-A2160,"")</f>
        <v>1.0763888858491555E-3</v>
      </c>
      <c r="I2161" s="3">
        <f t="shared" si="106"/>
        <v>1.0619212935125688E-3</v>
      </c>
      <c r="J2161" s="3">
        <f t="shared" si="107"/>
        <v>1.1140046335640363E-3</v>
      </c>
      <c r="K2161" s="3">
        <f>IFERROR(stats[[#This Row],[Q3]]-stats[[#This Row],[Q1]],"")</f>
        <v>5.208334005146753E-5</v>
      </c>
      <c r="L2161" s="3">
        <f>IFERROR(AVERAGEIFS(H2142:H2161, H2142:H2161, "&lt;" &amp; stats[[#This Row],[Q3]]+(2*stats[[#This Row],[IQR]]), H2142:H2161, "&gt;" &amp; stats[[#This Row],[Q1]]-(2*stats[[#This Row],[IQR]])),"")</f>
        <v>1.0879629626288079E-3</v>
      </c>
    </row>
    <row r="2162" spans="1:12" x14ac:dyDescent="0.25">
      <c r="A2162" s="9">
        <v>44281.695034722223</v>
      </c>
      <c r="B2162" s="10">
        <v>0</v>
      </c>
      <c r="C2162" s="10">
        <v>1</v>
      </c>
      <c r="D2162" s="11">
        <f>SUM(B$2:B2162)</f>
        <v>4</v>
      </c>
      <c r="E2162" s="11">
        <f>SUM(C$2:C2162)</f>
        <v>2161</v>
      </c>
      <c r="F2162" s="12">
        <f>IF(stats[[#This Row],[Datetime]],stats[[#This Row],[Total Clear]]/stats[[#This Row],[Total Runs]],NA())</f>
        <v>1.8509949097639982E-3</v>
      </c>
      <c r="G2162" s="2">
        <f t="shared" si="105"/>
        <v>0</v>
      </c>
      <c r="H2162" s="3">
        <f>IFERROR(stats[[#This Row],[Datetime]]-A2161,"")</f>
        <v>1.1689814855344594E-3</v>
      </c>
      <c r="I2162" s="3">
        <f t="shared" si="106"/>
        <v>1.0619212935125688E-3</v>
      </c>
      <c r="J2162" s="3">
        <f t="shared" si="107"/>
        <v>1.1140046335640363E-3</v>
      </c>
      <c r="K2162" s="3">
        <f>IFERROR(stats[[#This Row],[Q3]]-stats[[#This Row],[Q1]],"")</f>
        <v>5.208334005146753E-5</v>
      </c>
      <c r="L2162" s="3">
        <f>IFERROR(AVERAGEIFS(H2143:H2162, H2143:H2162, "&lt;" &amp; stats[[#This Row],[Q3]]+(2*stats[[#This Row],[IQR]]), H2143:H2162, "&gt;" &amp; stats[[#This Row],[Q1]]-(2*stats[[#This Row],[IQR]])),"")</f>
        <v>1.0891203703067732E-3</v>
      </c>
    </row>
    <row r="2163" spans="1:12" x14ac:dyDescent="0.25">
      <c r="A2163" s="9">
        <v>44281.696122685185</v>
      </c>
      <c r="B2163" s="10">
        <v>0</v>
      </c>
      <c r="C2163" s="10">
        <v>1</v>
      </c>
      <c r="D2163" s="11">
        <f>SUM(B$2:B2163)</f>
        <v>4</v>
      </c>
      <c r="E2163" s="11">
        <f>SUM(C$2:C2163)</f>
        <v>2162</v>
      </c>
      <c r="F2163" s="12">
        <f>IF(stats[[#This Row],[Datetime]],stats[[#This Row],[Total Clear]]/stats[[#This Row],[Total Runs]],NA())</f>
        <v>1.8501387604070306E-3</v>
      </c>
      <c r="G2163" s="2">
        <f t="shared" si="105"/>
        <v>0</v>
      </c>
      <c r="H2163" s="3">
        <f>IFERROR(stats[[#This Row],[Datetime]]-A2162,"")</f>
        <v>1.0879629626288079E-3</v>
      </c>
      <c r="I2163" s="3">
        <f t="shared" si="106"/>
        <v>1.0619212935125688E-3</v>
      </c>
      <c r="J2163" s="3">
        <f t="shared" si="107"/>
        <v>1.1024305531464051E-3</v>
      </c>
      <c r="K2163" s="3">
        <f>IFERROR(stats[[#This Row],[Q3]]-stats[[#This Row],[Q1]],"")</f>
        <v>4.0509259633836336E-5</v>
      </c>
      <c r="L2163" s="3">
        <f>IFERROR(AVERAGEIFS(H2144:H2163, H2144:H2163, "&lt;" &amp; stats[[#This Row],[Q3]]+(2*stats[[#This Row],[IQR]]), H2144:H2163, "&gt;" &amp; stats[[#This Row],[Q1]]-(2*stats[[#This Row],[IQR]])),"")</f>
        <v>1.0934454192848581E-3</v>
      </c>
    </row>
    <row r="2164" spans="1:12" x14ac:dyDescent="0.25">
      <c r="A2164" s="9">
        <v>44281.697187500002</v>
      </c>
      <c r="B2164" s="10">
        <v>0</v>
      </c>
      <c r="C2164" s="10">
        <v>1</v>
      </c>
      <c r="D2164" s="11">
        <f>SUM(B$2:B2164)</f>
        <v>4</v>
      </c>
      <c r="E2164" s="11">
        <f>SUM(C$2:C2164)</f>
        <v>2163</v>
      </c>
      <c r="F2164" s="12">
        <f>IF(stats[[#This Row],[Datetime]],stats[[#This Row],[Total Clear]]/stats[[#This Row],[Total Runs]],NA())</f>
        <v>1.8492834026814608E-3</v>
      </c>
      <c r="G2164" s="2">
        <f t="shared" si="105"/>
        <v>0</v>
      </c>
      <c r="H2164" s="3">
        <f>IFERROR(stats[[#This Row],[Datetime]]-A2163,"")</f>
        <v>1.0648148163454607E-3</v>
      </c>
      <c r="I2164" s="3">
        <f t="shared" si="106"/>
        <v>1.061921298969537E-3</v>
      </c>
      <c r="J2164" s="3">
        <f t="shared" si="107"/>
        <v>1.1024305531464051E-3</v>
      </c>
      <c r="K2164" s="3">
        <f>IFERROR(stats[[#This Row],[Q3]]-stats[[#This Row],[Q1]],"")</f>
        <v>4.0509254176868126E-5</v>
      </c>
      <c r="L2164" s="3">
        <f>IFERROR(AVERAGEIFS(H2145:H2164, H2145:H2164, "&lt;" &amp; stats[[#This Row],[Q3]]+(2*stats[[#This Row],[IQR]]), H2145:H2164, "&gt;" &amp; stats[[#This Row],[Q1]]-(2*stats[[#This Row],[IQR]])),"")</f>
        <v>1.0934454196678033E-3</v>
      </c>
    </row>
    <row r="2165" spans="1:12" x14ac:dyDescent="0.25">
      <c r="A2165" s="9">
        <v>44281.698263888888</v>
      </c>
      <c r="B2165" s="10">
        <v>0</v>
      </c>
      <c r="C2165" s="10">
        <v>1</v>
      </c>
      <c r="D2165" s="11">
        <f>SUM(B$2:B2165)</f>
        <v>4</v>
      </c>
      <c r="E2165" s="11">
        <f>SUM(C$2:C2165)</f>
        <v>2164</v>
      </c>
      <c r="F2165" s="12">
        <f>IF(stats[[#This Row],[Datetime]],stats[[#This Row],[Total Clear]]/stats[[#This Row],[Total Runs]],NA())</f>
        <v>1.8484288354898336E-3</v>
      </c>
      <c r="G2165" s="2">
        <f t="shared" si="105"/>
        <v>0</v>
      </c>
      <c r="H2165" s="3">
        <f>IFERROR(stats[[#This Row],[Datetime]]-A2164,"")</f>
        <v>1.0763888858491555E-3</v>
      </c>
      <c r="I2165" s="3">
        <f t="shared" si="106"/>
        <v>1.0734953684732318E-3</v>
      </c>
      <c r="J2165" s="3">
        <f t="shared" si="107"/>
        <v>1.1024305531464051E-3</v>
      </c>
      <c r="K2165" s="3">
        <f>IFERROR(stats[[#This Row],[Q3]]-stats[[#This Row],[Q1]],"")</f>
        <v>2.8935184673173353E-5</v>
      </c>
      <c r="L2165" s="3">
        <f>IFERROR(AVERAGEIFS(H2146:H2165, H2146:H2165, "&lt;" &amp; stats[[#This Row],[Q3]]+(2*stats[[#This Row],[IQR]]), H2146:H2165, "&gt;" &amp; stats[[#This Row],[Q1]]-(2*stats[[#This Row],[IQR]])),"")</f>
        <v>1.0872821354389411E-3</v>
      </c>
    </row>
    <row r="2166" spans="1:12" x14ac:dyDescent="0.25">
      <c r="A2166" s="9">
        <v>44281.699328703704</v>
      </c>
      <c r="B2166" s="10">
        <v>0</v>
      </c>
      <c r="C2166" s="10">
        <v>1</v>
      </c>
      <c r="D2166" s="11">
        <f>SUM(B$2:B2166)</f>
        <v>4</v>
      </c>
      <c r="E2166" s="11">
        <f>SUM(C$2:C2166)</f>
        <v>2165</v>
      </c>
      <c r="F2166" s="12">
        <f>IF(stats[[#This Row],[Datetime]],stats[[#This Row],[Total Clear]]/stats[[#This Row],[Total Runs]],NA())</f>
        <v>1.8475750577367205E-3</v>
      </c>
      <c r="G2166" s="2">
        <f t="shared" si="105"/>
        <v>0</v>
      </c>
      <c r="H2166" s="3">
        <f>IFERROR(stats[[#This Row],[Datetime]]-A2165,"")</f>
        <v>1.0648148163454607E-3</v>
      </c>
      <c r="I2166" s="3">
        <f t="shared" si="106"/>
        <v>1.0648148163454607E-3</v>
      </c>
      <c r="J2166" s="3">
        <f t="shared" si="107"/>
        <v>1.1024305531464051E-3</v>
      </c>
      <c r="K2166" s="3">
        <f>IFERROR(stats[[#This Row],[Q3]]-stats[[#This Row],[Q1]],"")</f>
        <v>3.7615736800944433E-5</v>
      </c>
      <c r="L2166" s="3">
        <f>IFERROR(AVERAGEIFS(H2147:H2166, H2147:H2166, "&lt;" &amp; stats[[#This Row],[Q3]]+(2*stats[[#This Row],[IQR]]), H2147:H2166, "&gt;" &amp; stats[[#This Row],[Q1]]-(2*stats[[#This Row],[IQR]])),"")</f>
        <v>1.0952729047092266E-3</v>
      </c>
    </row>
    <row r="2167" spans="1:12" x14ac:dyDescent="0.25">
      <c r="A2167" s="9">
        <v>44281.70039351852</v>
      </c>
      <c r="B2167" s="10">
        <v>0</v>
      </c>
      <c r="C2167" s="10">
        <v>1</v>
      </c>
      <c r="D2167" s="11">
        <f>SUM(B$2:B2167)</f>
        <v>4</v>
      </c>
      <c r="E2167" s="11">
        <f>SUM(C$2:C2167)</f>
        <v>2166</v>
      </c>
      <c r="F2167" s="12">
        <f>IF(stats[[#This Row],[Datetime]],stats[[#This Row],[Total Clear]]/stats[[#This Row],[Total Runs]],NA())</f>
        <v>1.8467220683287165E-3</v>
      </c>
      <c r="G2167" s="2">
        <f t="shared" si="105"/>
        <v>0</v>
      </c>
      <c r="H2167" s="3">
        <f>IFERROR(stats[[#This Row],[Datetime]]-A2166,"")</f>
        <v>1.0648148163454607E-3</v>
      </c>
      <c r="I2167" s="3">
        <f t="shared" si="106"/>
        <v>1.0648148163454607E-3</v>
      </c>
      <c r="J2167" s="3">
        <f t="shared" si="107"/>
        <v>1.1024305531464051E-3</v>
      </c>
      <c r="K2167" s="3">
        <f>IFERROR(stats[[#This Row],[Q3]]-stats[[#This Row],[Q1]],"")</f>
        <v>3.7615736800944433E-5</v>
      </c>
      <c r="L2167" s="3">
        <f>IFERROR(AVERAGEIFS(H2148:H2167, H2148:H2167, "&lt;" &amp; stats[[#This Row],[Q3]]+(2*stats[[#This Row],[IQR]]), H2148:H2167, "&gt;" &amp; stats[[#This Row],[Q1]]-(2*stats[[#This Row],[IQR]])),"")</f>
        <v>1.0940545812206295E-3</v>
      </c>
    </row>
    <row r="2168" spans="1:12" x14ac:dyDescent="0.25">
      <c r="A2168" s="9">
        <v>44281.701458333337</v>
      </c>
      <c r="B2168" s="10">
        <v>0</v>
      </c>
      <c r="C2168" s="10">
        <v>1</v>
      </c>
      <c r="D2168" s="11">
        <f>SUM(B$2:B2168)</f>
        <v>4</v>
      </c>
      <c r="E2168" s="11">
        <f>SUM(C$2:C2168)</f>
        <v>2167</v>
      </c>
      <c r="F2168" s="12">
        <f>IF(stats[[#This Row],[Datetime]],stats[[#This Row],[Total Clear]]/stats[[#This Row],[Total Runs]],NA())</f>
        <v>1.8458698661744347E-3</v>
      </c>
      <c r="G2168" s="2">
        <f t="shared" si="105"/>
        <v>0</v>
      </c>
      <c r="H2168" s="3">
        <f>IFERROR(stats[[#This Row],[Datetime]]-A2167,"")</f>
        <v>1.0648148163454607E-3</v>
      </c>
      <c r="I2168" s="3">
        <f t="shared" si="106"/>
        <v>1.0648148163454607E-3</v>
      </c>
      <c r="J2168" s="3">
        <f t="shared" si="107"/>
        <v>1.0908564800047316E-3</v>
      </c>
      <c r="K2168" s="3">
        <f>IFERROR(stats[[#This Row],[Q3]]-stats[[#This Row],[Q1]],"")</f>
        <v>2.6041663659270853E-5</v>
      </c>
      <c r="L2168" s="3">
        <f>IFERROR(AVERAGEIFS(H2149:H2168, H2149:H2168, "&lt;" &amp; stats[[#This Row],[Q3]]+(2*stats[[#This Row],[IQR]]), H2149:H2168, "&gt;" &amp; stats[[#This Row],[Q1]]-(2*stats[[#This Row],[IQR]])),"")</f>
        <v>1.0756655092336587E-3</v>
      </c>
    </row>
    <row r="2169" spans="1:12" x14ac:dyDescent="0.25">
      <c r="A2169" s="9">
        <v>44281.702650462961</v>
      </c>
      <c r="B2169" s="10">
        <v>0</v>
      </c>
      <c r="C2169" s="10">
        <v>1</v>
      </c>
      <c r="D2169" s="11">
        <f>SUM(B$2:B2169)</f>
        <v>4</v>
      </c>
      <c r="E2169" s="11">
        <f>SUM(C$2:C2169)</f>
        <v>2168</v>
      </c>
      <c r="F2169" s="12">
        <f>IF(stats[[#This Row],[Datetime]],stats[[#This Row],[Total Clear]]/stats[[#This Row],[Total Runs]],NA())</f>
        <v>1.8450184501845018E-3</v>
      </c>
      <c r="G2169" s="2">
        <f t="shared" si="105"/>
        <v>0</v>
      </c>
      <c r="H2169" s="3">
        <f>IFERROR(stats[[#This Row],[Datetime]]-A2168,"")</f>
        <v>1.1921296245418489E-3</v>
      </c>
      <c r="I2169" s="3">
        <f t="shared" si="106"/>
        <v>1.0648148163454607E-3</v>
      </c>
      <c r="J2169" s="3">
        <f t="shared" si="107"/>
        <v>1.1024305531464051E-3</v>
      </c>
      <c r="K2169" s="3">
        <f>IFERROR(stats[[#This Row],[Q3]]-stats[[#This Row],[Q1]],"")</f>
        <v>3.7615736800944433E-5</v>
      </c>
      <c r="L2169" s="3">
        <f>IFERROR(AVERAGEIFS(H2150:H2169, H2150:H2169, "&lt;" &amp; stats[[#This Row],[Q3]]+(2*stats[[#This Row],[IQR]]), H2150:H2169, "&gt;" &amp; stats[[#This Row],[Q1]]-(2*stats[[#This Row],[IQR]])),"")</f>
        <v>1.0886059677027839E-3</v>
      </c>
    </row>
    <row r="2170" spans="1:12" x14ac:dyDescent="0.25">
      <c r="A2170" s="9">
        <v>44281.703692129631</v>
      </c>
      <c r="B2170" s="10">
        <v>0</v>
      </c>
      <c r="C2170" s="10">
        <v>1</v>
      </c>
      <c r="D2170" s="11">
        <f>SUM(B$2:B2170)</f>
        <v>4</v>
      </c>
      <c r="E2170" s="11">
        <f>SUM(C$2:C2170)</f>
        <v>2169</v>
      </c>
      <c r="F2170" s="12">
        <f>IF(stats[[#This Row],[Datetime]],stats[[#This Row],[Total Clear]]/stats[[#This Row],[Total Runs]],NA())</f>
        <v>1.8441678192715537E-3</v>
      </c>
      <c r="G2170" s="2">
        <f t="shared" si="105"/>
        <v>0</v>
      </c>
      <c r="H2170" s="3">
        <f>IFERROR(stats[[#This Row],[Datetime]]-A2169,"")</f>
        <v>1.0416666700621136E-3</v>
      </c>
      <c r="I2170" s="3">
        <f t="shared" si="106"/>
        <v>1.061921298969537E-3</v>
      </c>
      <c r="J2170" s="3">
        <f t="shared" si="107"/>
        <v>1.0908564800047316E-3</v>
      </c>
      <c r="K2170" s="3">
        <f>IFERROR(stats[[#This Row],[Q3]]-stats[[#This Row],[Q1]],"")</f>
        <v>2.8935181035194546E-5</v>
      </c>
      <c r="L2170" s="3">
        <f>IFERROR(AVERAGEIFS(H2151:H2170, H2151:H2170, "&lt;" &amp; stats[[#This Row],[Q3]]+(2*stats[[#This Row],[IQR]]), H2151:H2170, "&gt;" &amp; stats[[#This Row],[Q1]]-(2*stats[[#This Row],[IQR]])),"")</f>
        <v>1.0727719909482403E-3</v>
      </c>
    </row>
    <row r="2171" spans="1:12" x14ac:dyDescent="0.25">
      <c r="A2171" s="9">
        <v>44281.70480324074</v>
      </c>
      <c r="B2171" s="10">
        <v>0</v>
      </c>
      <c r="C2171" s="10">
        <v>1</v>
      </c>
      <c r="D2171" s="11">
        <f>SUM(B$2:B2171)</f>
        <v>4</v>
      </c>
      <c r="E2171" s="11">
        <f>SUM(C$2:C2171)</f>
        <v>2170</v>
      </c>
      <c r="F2171" s="12">
        <f>IF(stats[[#This Row],[Datetime]],stats[[#This Row],[Total Clear]]/stats[[#This Row],[Total Runs]],NA())</f>
        <v>1.8433179723502304E-3</v>
      </c>
      <c r="G2171" s="2">
        <f t="shared" si="105"/>
        <v>0</v>
      </c>
      <c r="H2171" s="3">
        <f>IFERROR(stats[[#This Row],[Datetime]]-A2170,"")</f>
        <v>1.111111108912155E-3</v>
      </c>
      <c r="I2171" s="3">
        <f t="shared" si="106"/>
        <v>1.0648148163454607E-3</v>
      </c>
      <c r="J2171" s="3">
        <f t="shared" si="107"/>
        <v>1.1024305513274157E-3</v>
      </c>
      <c r="K2171" s="3">
        <f>IFERROR(stats[[#This Row],[Q3]]-stats[[#This Row],[Q1]],"")</f>
        <v>3.7615734981955029E-5</v>
      </c>
      <c r="L2171" s="3">
        <f>IFERROR(AVERAGEIFS(H2152:H2171, H2152:H2171, "&lt;" &amp; stats[[#This Row],[Q3]]+(2*stats[[#This Row],[IQR]]), H2152:H2171, "&gt;" &amp; stats[[#This Row],[Q1]]-(2*stats[[#This Row],[IQR]])),"")</f>
        <v>1.0860339510448587E-3</v>
      </c>
    </row>
    <row r="2172" spans="1:12" x14ac:dyDescent="0.25">
      <c r="A2172" s="9">
        <v>44281.705937500003</v>
      </c>
      <c r="B2172" s="10">
        <v>0</v>
      </c>
      <c r="C2172" s="10">
        <v>1</v>
      </c>
      <c r="D2172" s="11">
        <f>SUM(B$2:B2172)</f>
        <v>4</v>
      </c>
      <c r="E2172" s="11">
        <f>SUM(C$2:C2172)</f>
        <v>2171</v>
      </c>
      <c r="F2172" s="12">
        <f>IF(stats[[#This Row],[Datetime]],stats[[#This Row],[Total Clear]]/stats[[#This Row],[Total Runs]],NA())</f>
        <v>1.8424689083371719E-3</v>
      </c>
      <c r="G2172" s="2">
        <f t="shared" si="105"/>
        <v>0</v>
      </c>
      <c r="H2172" s="3">
        <f>IFERROR(stats[[#This Row],[Datetime]]-A2171,"")</f>
        <v>1.1342592624714598E-3</v>
      </c>
      <c r="I2172" s="3">
        <f t="shared" si="106"/>
        <v>1.0648148163454607E-3</v>
      </c>
      <c r="J2172" s="3">
        <f t="shared" si="107"/>
        <v>1.1111111107311444E-3</v>
      </c>
      <c r="K2172" s="3">
        <f>IFERROR(stats[[#This Row],[Q3]]-stats[[#This Row],[Q1]],"")</f>
        <v>4.6296294385683723E-5</v>
      </c>
      <c r="L2172" s="3">
        <f>IFERROR(AVERAGEIFS(H2153:H2172, H2153:H2172, "&lt;" &amp; stats[[#This Row],[Q3]]+(2*stats[[#This Row],[IQR]]), H2153:H2172, "&gt;" &amp; stats[[#This Row],[Q1]]-(2*stats[[#This Row],[IQR]])),"")</f>
        <v>1.0940545812206295E-3</v>
      </c>
    </row>
    <row r="2173" spans="1:12" x14ac:dyDescent="0.25">
      <c r="A2173" s="9">
        <v>44281.706990740742</v>
      </c>
      <c r="B2173" s="10">
        <v>0</v>
      </c>
      <c r="C2173" s="10">
        <v>1</v>
      </c>
      <c r="D2173" s="11">
        <f>SUM(B$2:B2173)</f>
        <v>4</v>
      </c>
      <c r="E2173" s="11">
        <f>SUM(C$2:C2173)</f>
        <v>2172</v>
      </c>
      <c r="F2173" s="12">
        <f>IF(stats[[#This Row],[Datetime]],stats[[#This Row],[Total Clear]]/stats[[#This Row],[Total Runs]],NA())</f>
        <v>1.841620626151013E-3</v>
      </c>
      <c r="G2173" s="2">
        <f t="shared" si="105"/>
        <v>0</v>
      </c>
      <c r="H2173" s="3">
        <f>IFERROR(stats[[#This Row],[Datetime]]-A2172,"")</f>
        <v>1.0532407395658083E-3</v>
      </c>
      <c r="I2173" s="3">
        <f t="shared" si="106"/>
        <v>1.061921298969537E-3</v>
      </c>
      <c r="J2173" s="3">
        <f t="shared" si="107"/>
        <v>1.1111111107311444E-3</v>
      </c>
      <c r="K2173" s="3">
        <f>IFERROR(stats[[#This Row],[Q3]]-stats[[#This Row],[Q1]],"")</f>
        <v>4.9189811761607416E-5</v>
      </c>
      <c r="L2173" s="3">
        <f>IFERROR(AVERAGEIFS(H2154:H2173, H2154:H2173, "&lt;" &amp; stats[[#This Row],[Q3]]+(2*stats[[#This Row],[IQR]]), H2154:H2173, "&gt;" &amp; stats[[#This Row],[Q1]]-(2*stats[[#This Row],[IQR]])),"")</f>
        <v>1.085648148364271E-3</v>
      </c>
    </row>
    <row r="2174" spans="1:12" x14ac:dyDescent="0.25">
      <c r="A2174" s="9">
        <v>44281.708078703705</v>
      </c>
      <c r="B2174" s="10">
        <v>0</v>
      </c>
      <c r="C2174" s="10">
        <v>1</v>
      </c>
      <c r="D2174" s="11">
        <f>SUM(B$2:B2174)</f>
        <v>4</v>
      </c>
      <c r="E2174" s="11">
        <f>SUM(C$2:C2174)</f>
        <v>2173</v>
      </c>
      <c r="F2174" s="12">
        <f>IF(stats[[#This Row],[Datetime]],stats[[#This Row],[Total Clear]]/stats[[#This Row],[Total Runs]],NA())</f>
        <v>1.8407731247123793E-3</v>
      </c>
      <c r="G2174" s="2">
        <f t="shared" si="105"/>
        <v>0</v>
      </c>
      <c r="H2174" s="3">
        <f>IFERROR(stats[[#This Row],[Datetime]]-A2173,"")</f>
        <v>1.0879629626288079E-3</v>
      </c>
      <c r="I2174" s="3">
        <f t="shared" si="106"/>
        <v>1.061921298969537E-3</v>
      </c>
      <c r="J2174" s="3">
        <f t="shared" si="107"/>
        <v>1.0937499991996447E-3</v>
      </c>
      <c r="K2174" s="3">
        <f>IFERROR(stats[[#This Row],[Q3]]-stats[[#This Row],[Q1]],"")</f>
        <v>3.1828700230107643E-5</v>
      </c>
      <c r="L2174" s="3">
        <f>IFERROR(AVERAGEIFS(H2155:H2174, H2155:H2174, "&lt;" &amp; stats[[#This Row],[Q3]]+(2*stats[[#This Row],[IQR]]), H2155:H2174, "&gt;" &amp; stats[[#This Row],[Q1]]-(2*stats[[#This Row],[IQR]])),"")</f>
        <v>1.0749421298896777E-3</v>
      </c>
    </row>
    <row r="2175" spans="1:12" x14ac:dyDescent="0.25">
      <c r="A2175" s="9">
        <v>44281.71770833333</v>
      </c>
      <c r="B2175" s="10">
        <v>0</v>
      </c>
      <c r="C2175" s="10">
        <v>1</v>
      </c>
      <c r="D2175" s="11">
        <f>SUM(B$2:B2175)</f>
        <v>4</v>
      </c>
      <c r="E2175" s="11">
        <f>SUM(C$2:C2175)</f>
        <v>2174</v>
      </c>
      <c r="F2175" s="12">
        <f>IF(stats[[#This Row],[Datetime]],stats[[#This Row],[Total Clear]]/stats[[#This Row],[Total Runs]],NA())</f>
        <v>1.8399264029438822E-3</v>
      </c>
      <c r="G2175" s="2">
        <f t="shared" si="105"/>
        <v>0</v>
      </c>
      <c r="H2175" s="3">
        <f>IFERROR(stats[[#This Row],[Datetime]]-A2174,"")</f>
        <v>9.6296296251239255E-3</v>
      </c>
      <c r="I2175" s="3">
        <f t="shared" si="106"/>
        <v>1.0648148163454607E-3</v>
      </c>
      <c r="J2175" s="3">
        <f t="shared" si="107"/>
        <v>1.1168981473019812E-3</v>
      </c>
      <c r="K2175" s="3">
        <f>IFERROR(stats[[#This Row],[Q3]]-stats[[#This Row],[Q1]],"")</f>
        <v>5.2083330956520513E-5</v>
      </c>
      <c r="L2175" s="3">
        <f>IFERROR(AVERAGEIFS(H2156:H2175, H2156:H2175, "&lt;" &amp; stats[[#This Row],[Q3]]+(2*stats[[#This Row],[IQR]]), H2156:H2175, "&gt;" &amp; stats[[#This Row],[Q1]]-(2*stats[[#This Row],[IQR]])),"")</f>
        <v>1.0903996103718925E-3</v>
      </c>
    </row>
    <row r="2176" spans="1:12" x14ac:dyDescent="0.25">
      <c r="A2176" s="9">
        <v>44281.718888888892</v>
      </c>
      <c r="B2176" s="10">
        <v>0</v>
      </c>
      <c r="C2176" s="10">
        <v>1</v>
      </c>
      <c r="D2176" s="11">
        <f>SUM(B$2:B2176)</f>
        <v>4</v>
      </c>
      <c r="E2176" s="11">
        <f>SUM(C$2:C2176)</f>
        <v>2175</v>
      </c>
      <c r="F2176" s="12">
        <f>IF(stats[[#This Row],[Datetime]],stats[[#This Row],[Total Clear]]/stats[[#This Row],[Total Runs]],NA())</f>
        <v>1.8390804597701149E-3</v>
      </c>
      <c r="G2176" s="2">
        <f t="shared" si="105"/>
        <v>0</v>
      </c>
      <c r="H2176" s="3">
        <f>IFERROR(stats[[#This Row],[Datetime]]-A2175,"")</f>
        <v>1.1805555623141117E-3</v>
      </c>
      <c r="I2176" s="3">
        <f t="shared" si="106"/>
        <v>1.0648148163454607E-3</v>
      </c>
      <c r="J2176" s="3">
        <f t="shared" si="107"/>
        <v>1.1400462990422966E-3</v>
      </c>
      <c r="K2176" s="3">
        <f>IFERROR(stats[[#This Row],[Q3]]-stats[[#This Row],[Q1]],"")</f>
        <v>7.5231482696835883E-5</v>
      </c>
      <c r="L2176" s="3">
        <f>IFERROR(AVERAGEIFS(H2157:H2176, H2157:H2176, "&lt;" &amp; stats[[#This Row],[Q3]]+(2*stats[[#This Row],[IQR]]), H2157:H2176, "&gt;" &amp; stats[[#This Row],[Q1]]-(2*stats[[#This Row],[IQR]])),"")</f>
        <v>1.0971003901335951E-3</v>
      </c>
    </row>
    <row r="2177" spans="1:12" x14ac:dyDescent="0.25">
      <c r="A2177" s="9">
        <v>44281.719918981478</v>
      </c>
      <c r="B2177" s="10">
        <v>0</v>
      </c>
      <c r="C2177" s="10">
        <v>1</v>
      </c>
      <c r="D2177" s="11">
        <f>SUM(B$2:B2177)</f>
        <v>4</v>
      </c>
      <c r="E2177" s="11">
        <f>SUM(C$2:C2177)</f>
        <v>2176</v>
      </c>
      <c r="F2177" s="12">
        <f>IF(stats[[#This Row],[Datetime]],stats[[#This Row],[Total Clear]]/stats[[#This Row],[Total Runs]],NA())</f>
        <v>1.838235294117647E-3</v>
      </c>
      <c r="G2177" s="2">
        <f t="shared" si="105"/>
        <v>0</v>
      </c>
      <c r="H2177" s="3">
        <f>IFERROR(stats[[#This Row],[Datetime]]-A2176,"")</f>
        <v>1.0300925860065036E-3</v>
      </c>
      <c r="I2177" s="3">
        <f t="shared" si="106"/>
        <v>1.0648148163454607E-3</v>
      </c>
      <c r="J2177" s="3">
        <f t="shared" si="107"/>
        <v>1.1400462990422966E-3</v>
      </c>
      <c r="K2177" s="3">
        <f>IFERROR(stats[[#This Row],[Q3]]-stats[[#This Row],[Q1]],"")</f>
        <v>7.5231482696835883E-5</v>
      </c>
      <c r="L2177" s="3">
        <f>IFERROR(AVERAGEIFS(H2158:H2177, H2158:H2177, "&lt;" &amp; stats[[#This Row],[Q3]]+(2*stats[[#This Row],[IQR]]), H2158:H2177, "&gt;" &amp; stats[[#This Row],[Q1]]-(2*stats[[#This Row],[IQR]])),"")</f>
        <v>1.0946637427734554E-3</v>
      </c>
    </row>
    <row r="2178" spans="1:12" x14ac:dyDescent="0.25">
      <c r="A2178" s="9">
        <v>44281.721053240741</v>
      </c>
      <c r="B2178" s="10">
        <v>0</v>
      </c>
      <c r="C2178" s="10">
        <v>1</v>
      </c>
      <c r="D2178" s="11">
        <f>SUM(B$2:B2178)</f>
        <v>4</v>
      </c>
      <c r="E2178" s="11">
        <f>SUM(C$2:C2178)</f>
        <v>2177</v>
      </c>
      <c r="F2178" s="12">
        <f>IF(stats[[#This Row],[Datetime]],stats[[#This Row],[Total Clear]]/stats[[#This Row],[Total Runs]],NA())</f>
        <v>1.8373909049150207E-3</v>
      </c>
      <c r="G2178" s="2">
        <f t="shared" si="105"/>
        <v>0</v>
      </c>
      <c r="H2178" s="3">
        <f>IFERROR(stats[[#This Row],[Datetime]]-A2177,"")</f>
        <v>1.1342592624714598E-3</v>
      </c>
      <c r="I2178" s="3">
        <f t="shared" si="106"/>
        <v>1.0648148163454607E-3</v>
      </c>
      <c r="J2178" s="3">
        <f t="shared" si="107"/>
        <v>1.1342592624714598E-3</v>
      </c>
      <c r="K2178" s="3">
        <f>IFERROR(stats[[#This Row],[Q3]]-stats[[#This Row],[Q1]],"")</f>
        <v>6.9444446125999093E-5</v>
      </c>
      <c r="L2178" s="3">
        <f>IFERROR(AVERAGEIFS(H2159:H2178, H2159:H2178, "&lt;" &amp; stats[[#This Row],[Q3]]+(2*stats[[#This Row],[IQR]]), H2159:H2178, "&gt;" &amp; stats[[#This Row],[Q1]]-(2*stats[[#This Row],[IQR]])),"")</f>
        <v>1.0934454192848581E-3</v>
      </c>
    </row>
    <row r="2179" spans="1:12" x14ac:dyDescent="0.25">
      <c r="A2179" s="9">
        <v>44281.72216435185</v>
      </c>
      <c r="B2179" s="10">
        <v>0</v>
      </c>
      <c r="C2179" s="10">
        <v>1</v>
      </c>
      <c r="D2179" s="11">
        <f>SUM(B$2:B2179)</f>
        <v>4</v>
      </c>
      <c r="E2179" s="11">
        <f>SUM(C$2:C2179)</f>
        <v>2178</v>
      </c>
      <c r="F2179" s="12">
        <f>IF(stats[[#This Row],[Datetime]],stats[[#This Row],[Total Clear]]/stats[[#This Row],[Total Runs]],NA())</f>
        <v>1.8365472910927456E-3</v>
      </c>
      <c r="G2179" s="2">
        <f t="shared" si="105"/>
        <v>0</v>
      </c>
      <c r="H2179" s="3">
        <f>IFERROR(stats[[#This Row],[Datetime]]-A2178,"")</f>
        <v>1.111111108912155E-3</v>
      </c>
      <c r="I2179" s="3">
        <f t="shared" si="106"/>
        <v>1.0648148163454607E-3</v>
      </c>
      <c r="J2179" s="3">
        <f t="shared" si="107"/>
        <v>1.1342592624714598E-3</v>
      </c>
      <c r="K2179" s="3">
        <f>IFERROR(stats[[#This Row],[Q3]]-stats[[#This Row],[Q1]],"")</f>
        <v>6.9444446125999093E-5</v>
      </c>
      <c r="L2179" s="3">
        <f>IFERROR(AVERAGEIFS(H2160:H2179, H2160:H2179, "&lt;" &amp; stats[[#This Row],[Q3]]+(2*stats[[#This Row],[IQR]]), H2160:H2179, "&gt;" &amp; stats[[#This Row],[Q1]]-(2*stats[[#This Row],[IQR]])),"")</f>
        <v>1.0964912281978239E-3</v>
      </c>
    </row>
    <row r="2180" spans="1:12" x14ac:dyDescent="0.25">
      <c r="A2180" s="9">
        <v>44281.723217592589</v>
      </c>
      <c r="B2180" s="10">
        <v>0</v>
      </c>
      <c r="C2180" s="10">
        <v>1</v>
      </c>
      <c r="D2180" s="11">
        <f>SUM(B$2:B2180)</f>
        <v>4</v>
      </c>
      <c r="E2180" s="11">
        <f>SUM(C$2:C2180)</f>
        <v>2179</v>
      </c>
      <c r="F2180" s="12">
        <f>IF(stats[[#This Row],[Datetime]],stats[[#This Row],[Total Clear]]/stats[[#This Row],[Total Runs]],NA())</f>
        <v>1.8357044515832951E-3</v>
      </c>
      <c r="G2180" s="2">
        <f t="shared" si="105"/>
        <v>0</v>
      </c>
      <c r="H2180" s="3">
        <f>IFERROR(stats[[#This Row],[Datetime]]-A2179,"")</f>
        <v>1.0532407395658083E-3</v>
      </c>
      <c r="I2180" s="3">
        <f t="shared" si="106"/>
        <v>1.0648148163454607E-3</v>
      </c>
      <c r="J2180" s="3">
        <f t="shared" si="107"/>
        <v>1.1342592624714598E-3</v>
      </c>
      <c r="K2180" s="3">
        <f>IFERROR(stats[[#This Row],[Q3]]-stats[[#This Row],[Q1]],"")</f>
        <v>6.9444446125999093E-5</v>
      </c>
      <c r="L2180" s="3">
        <f>IFERROR(AVERAGEIFS(H2161:H2180, H2161:H2180, "&lt;" &amp; stats[[#This Row],[Q3]]+(2*stats[[#This Row],[IQR]]), H2161:H2180, "&gt;" &amp; stats[[#This Row],[Q1]]-(2*stats[[#This Row],[IQR]])),"")</f>
        <v>1.0946637427734554E-3</v>
      </c>
    </row>
    <row r="2181" spans="1:12" x14ac:dyDescent="0.25">
      <c r="A2181" s="9">
        <v>44281.724328703705</v>
      </c>
      <c r="B2181" s="10">
        <v>0</v>
      </c>
      <c r="C2181" s="10">
        <v>1</v>
      </c>
      <c r="D2181" s="11">
        <f>SUM(B$2:B2181)</f>
        <v>4</v>
      </c>
      <c r="E2181" s="11">
        <f>SUM(C$2:C2181)</f>
        <v>2180</v>
      </c>
      <c r="F2181" s="12">
        <f>IF(stats[[#This Row],[Datetime]],stats[[#This Row],[Total Clear]]/stats[[#This Row],[Total Runs]],NA())</f>
        <v>1.834862385321101E-3</v>
      </c>
      <c r="G2181" s="2">
        <f t="shared" si="105"/>
        <v>0</v>
      </c>
      <c r="H2181" s="3">
        <f>IFERROR(stats[[#This Row],[Datetime]]-A2180,"")</f>
        <v>1.1111111161881126E-3</v>
      </c>
      <c r="I2181" s="3">
        <f t="shared" si="106"/>
        <v>1.0648148163454607E-3</v>
      </c>
      <c r="J2181" s="3">
        <f t="shared" si="107"/>
        <v>1.1342592624714598E-3</v>
      </c>
      <c r="K2181" s="3">
        <f>IFERROR(stats[[#This Row],[Q3]]-stats[[#This Row],[Q1]],"")</f>
        <v>6.9444446125999093E-5</v>
      </c>
      <c r="L2181" s="3">
        <f>IFERROR(AVERAGEIFS(H2162:H2181, H2162:H2181, "&lt;" &amp; stats[[#This Row],[Q3]]+(2*stats[[#This Row],[IQR]]), H2162:H2181, "&gt;" &amp; stats[[#This Row],[Q1]]-(2*stats[[#This Row],[IQR]])),"")</f>
        <v>1.0964912285807689E-3</v>
      </c>
    </row>
    <row r="2182" spans="1:12" x14ac:dyDescent="0.25">
      <c r="A2182" s="9">
        <v>44281.725428240738</v>
      </c>
      <c r="B2182" s="10">
        <v>0</v>
      </c>
      <c r="C2182" s="10">
        <v>1</v>
      </c>
      <c r="D2182" s="11">
        <f>SUM(B$2:B2182)</f>
        <v>4</v>
      </c>
      <c r="E2182" s="11">
        <f>SUM(C$2:C2182)</f>
        <v>2181</v>
      </c>
      <c r="F2182" s="12">
        <f>IF(stats[[#This Row],[Datetime]],stats[[#This Row],[Total Clear]]/stats[[#This Row],[Total Runs]],NA())</f>
        <v>1.8340210912425492E-3</v>
      </c>
      <c r="G2182" s="2">
        <f t="shared" si="105"/>
        <v>0</v>
      </c>
      <c r="H2182" s="3">
        <f>IFERROR(stats[[#This Row],[Datetime]]-A2181,"")</f>
        <v>1.0995370321325026E-3</v>
      </c>
      <c r="I2182" s="3">
        <f t="shared" si="106"/>
        <v>1.0648148163454607E-3</v>
      </c>
      <c r="J2182" s="3">
        <f t="shared" si="107"/>
        <v>1.1168981527589494E-3</v>
      </c>
      <c r="K2182" s="3">
        <f>IFERROR(stats[[#This Row],[Q3]]-stats[[#This Row],[Q1]],"")</f>
        <v>5.2083336413488723E-5</v>
      </c>
      <c r="L2182" s="3">
        <f>IFERROR(AVERAGEIFS(H2163:H2182, H2163:H2182, "&lt;" &amp; stats[[#This Row],[Q3]]+(2*stats[[#This Row],[IQR]]), H2163:H2182, "&gt;" &amp; stats[[#This Row],[Q1]]-(2*stats[[#This Row],[IQR]])),"")</f>
        <v>1.0928362573490869E-3</v>
      </c>
    </row>
    <row r="2183" spans="1:12" x14ac:dyDescent="0.25">
      <c r="A2183" s="9">
        <v>44281.726446759261</v>
      </c>
      <c r="B2183" s="10">
        <v>0</v>
      </c>
      <c r="C2183" s="10">
        <v>1</v>
      </c>
      <c r="D2183" s="11">
        <f>SUM(B$2:B2183)</f>
        <v>4</v>
      </c>
      <c r="E2183" s="11">
        <f>SUM(C$2:C2183)</f>
        <v>2182</v>
      </c>
      <c r="F2183" s="12">
        <f>IF(stats[[#This Row],[Datetime]],stats[[#This Row],[Total Clear]]/stats[[#This Row],[Total Runs]],NA())</f>
        <v>1.8331805682859762E-3</v>
      </c>
      <c r="G2183" s="2">
        <f t="shared" ref="G2183:G2246" si="108">SUM(B2164:B2183) / SUM(C2164:C2183)</f>
        <v>0</v>
      </c>
      <c r="H2183" s="3">
        <f>IFERROR(stats[[#This Row],[Datetime]]-A2182,"")</f>
        <v>1.0185185237787664E-3</v>
      </c>
      <c r="I2183" s="3">
        <f t="shared" ref="I2183:I2246" si="109">IFERROR(_xlfn.QUARTILE.INC(H2164:H2183,1),"")</f>
        <v>1.0619212971505476E-3</v>
      </c>
      <c r="J2183" s="3">
        <f t="shared" ref="J2183:J2246" si="110">IFERROR(_xlfn.QUARTILE.INC(H2164:H2183,3),"")</f>
        <v>1.1168981527589494E-3</v>
      </c>
      <c r="K2183" s="3">
        <f>IFERROR(stats[[#This Row],[Q3]]-stats[[#This Row],[Q1]],"")</f>
        <v>5.497685560840182E-5</v>
      </c>
      <c r="L2183" s="3">
        <f>IFERROR(AVERAGEIFS(H2164:H2183, H2164:H2183, "&lt;" &amp; stats[[#This Row],[Q3]]+(2*stats[[#This Row],[IQR]]), H2164:H2183, "&gt;" &amp; stats[[#This Row],[Q1]]-(2*stats[[#This Row],[IQR]])),"")</f>
        <v>1.0891812868832954E-3</v>
      </c>
    </row>
    <row r="2184" spans="1:12" x14ac:dyDescent="0.25">
      <c r="A2184" s="9">
        <v>44281.727523148147</v>
      </c>
      <c r="B2184" s="10">
        <v>0</v>
      </c>
      <c r="C2184" s="10">
        <v>1</v>
      </c>
      <c r="D2184" s="11">
        <f>SUM(B$2:B2184)</f>
        <v>4</v>
      </c>
      <c r="E2184" s="11">
        <f>SUM(C$2:C2184)</f>
        <v>2183</v>
      </c>
      <c r="F2184" s="12">
        <f>IF(stats[[#This Row],[Datetime]],stats[[#This Row],[Total Clear]]/stats[[#This Row],[Total Runs]],NA())</f>
        <v>1.8323408153916628E-3</v>
      </c>
      <c r="G2184" s="2">
        <f t="shared" si="108"/>
        <v>0</v>
      </c>
      <c r="H2184" s="3">
        <f>IFERROR(stats[[#This Row],[Datetime]]-A2183,"")</f>
        <v>1.0763888858491555E-3</v>
      </c>
      <c r="I2184" s="3">
        <f t="shared" si="109"/>
        <v>1.0619212971505476E-3</v>
      </c>
      <c r="J2184" s="3">
        <f t="shared" si="110"/>
        <v>1.1168981527589494E-3</v>
      </c>
      <c r="K2184" s="3">
        <f>IFERROR(stats[[#This Row],[Q3]]-stats[[#This Row],[Q1]],"")</f>
        <v>5.497685560840182E-5</v>
      </c>
      <c r="L2184" s="3">
        <f>IFERROR(AVERAGEIFS(H2165:H2184, H2165:H2184, "&lt;" &amp; stats[[#This Row],[Q3]]+(2*stats[[#This Row],[IQR]]), H2165:H2184, "&gt;" &amp; stats[[#This Row],[Q1]]-(2*stats[[#This Row],[IQR]])),"")</f>
        <v>1.0897904484361213E-3</v>
      </c>
    </row>
    <row r="2185" spans="1:12" x14ac:dyDescent="0.25">
      <c r="A2185" s="9">
        <v>44281.728634259256</v>
      </c>
      <c r="B2185" s="10">
        <v>0</v>
      </c>
      <c r="C2185" s="10">
        <v>1</v>
      </c>
      <c r="D2185" s="11">
        <f>SUM(B$2:B2185)</f>
        <v>4</v>
      </c>
      <c r="E2185" s="11">
        <f>SUM(C$2:C2185)</f>
        <v>2184</v>
      </c>
      <c r="F2185" s="12">
        <f>IF(stats[[#This Row],[Datetime]],stats[[#This Row],[Total Clear]]/stats[[#This Row],[Total Runs]],NA())</f>
        <v>1.8315018315018315E-3</v>
      </c>
      <c r="G2185" s="2">
        <f t="shared" si="108"/>
        <v>0</v>
      </c>
      <c r="H2185" s="3">
        <f>IFERROR(stats[[#This Row],[Datetime]]-A2184,"")</f>
        <v>1.111111108912155E-3</v>
      </c>
      <c r="I2185" s="3">
        <f t="shared" si="109"/>
        <v>1.0619212971505476E-3</v>
      </c>
      <c r="J2185" s="3">
        <f t="shared" si="110"/>
        <v>1.1168981527589494E-3</v>
      </c>
      <c r="K2185" s="3">
        <f>IFERROR(stats[[#This Row],[Q3]]-stats[[#This Row],[Q1]],"")</f>
        <v>5.497685560840182E-5</v>
      </c>
      <c r="L2185" s="3">
        <f>IFERROR(AVERAGEIFS(H2166:H2185, H2166:H2185, "&lt;" &amp; stats[[#This Row],[Q3]]+(2*stats[[#This Row],[IQR]]), H2166:H2185, "&gt;" &amp; stats[[#This Row],[Q1]]-(2*stats[[#This Row],[IQR]])),"")</f>
        <v>1.0916179338604898E-3</v>
      </c>
    </row>
    <row r="2186" spans="1:12" x14ac:dyDescent="0.25">
      <c r="A2186" s="9">
        <v>44281.729710648149</v>
      </c>
      <c r="B2186" s="10">
        <v>0</v>
      </c>
      <c r="C2186" s="10">
        <v>1</v>
      </c>
      <c r="D2186" s="11">
        <f>SUM(B$2:B2186)</f>
        <v>4</v>
      </c>
      <c r="E2186" s="11">
        <f>SUM(C$2:C2186)</f>
        <v>2185</v>
      </c>
      <c r="F2186" s="12">
        <f>IF(stats[[#This Row],[Datetime]],stats[[#This Row],[Total Clear]]/stats[[#This Row],[Total Runs]],NA())</f>
        <v>1.8306636155606408E-3</v>
      </c>
      <c r="G2186" s="2">
        <f t="shared" si="108"/>
        <v>0</v>
      </c>
      <c r="H2186" s="3">
        <f>IFERROR(stats[[#This Row],[Datetime]]-A2185,"")</f>
        <v>1.0763888931251131E-3</v>
      </c>
      <c r="I2186" s="3">
        <f t="shared" si="109"/>
        <v>1.0619212971505476E-3</v>
      </c>
      <c r="J2186" s="3">
        <f t="shared" si="110"/>
        <v>1.1168981527589494E-3</v>
      </c>
      <c r="K2186" s="3">
        <f>IFERROR(stats[[#This Row],[Q3]]-stats[[#This Row],[Q1]],"")</f>
        <v>5.497685560840182E-5</v>
      </c>
      <c r="L2186" s="3">
        <f>IFERROR(AVERAGEIFS(H2167:H2186, H2167:H2186, "&lt;" &amp; stats[[#This Row],[Q3]]+(2*stats[[#This Row],[IQR]]), H2167:H2186, "&gt;" &amp; stats[[#This Row],[Q1]]-(2*stats[[#This Row],[IQR]])),"")</f>
        <v>1.092227095796261E-3</v>
      </c>
    </row>
    <row r="2187" spans="1:12" x14ac:dyDescent="0.25">
      <c r="A2187" s="9">
        <v>44281.730775462966</v>
      </c>
      <c r="B2187" s="10">
        <v>0</v>
      </c>
      <c r="C2187" s="10">
        <v>1</v>
      </c>
      <c r="D2187" s="11">
        <f>SUM(B$2:B2187)</f>
        <v>4</v>
      </c>
      <c r="E2187" s="11">
        <f>SUM(C$2:C2187)</f>
        <v>2186</v>
      </c>
      <c r="F2187" s="12">
        <f>IF(stats[[#This Row],[Datetime]],stats[[#This Row],[Total Clear]]/stats[[#This Row],[Total Runs]],NA())</f>
        <v>1.8298261665141812E-3</v>
      </c>
      <c r="G2187" s="2">
        <f t="shared" si="108"/>
        <v>0</v>
      </c>
      <c r="H2187" s="3">
        <f>IFERROR(stats[[#This Row],[Datetime]]-A2186,"")</f>
        <v>1.0648148163454607E-3</v>
      </c>
      <c r="I2187" s="3">
        <f t="shared" si="109"/>
        <v>1.0619212971505476E-3</v>
      </c>
      <c r="J2187" s="3">
        <f t="shared" si="110"/>
        <v>1.1168981527589494E-3</v>
      </c>
      <c r="K2187" s="3">
        <f>IFERROR(stats[[#This Row],[Q3]]-stats[[#This Row],[Q1]],"")</f>
        <v>5.497685560840182E-5</v>
      </c>
      <c r="L2187" s="3">
        <f>IFERROR(AVERAGEIFS(H2168:H2187, H2168:H2187, "&lt;" &amp; stats[[#This Row],[Q3]]+(2*stats[[#This Row],[IQR]]), H2168:H2187, "&gt;" &amp; stats[[#This Row],[Q1]]-(2*stats[[#This Row],[IQR]])),"")</f>
        <v>1.092227095796261E-3</v>
      </c>
    </row>
    <row r="2188" spans="1:12" x14ac:dyDescent="0.25">
      <c r="A2188" s="9">
        <v>44281.731909722221</v>
      </c>
      <c r="B2188" s="10">
        <v>0</v>
      </c>
      <c r="C2188" s="10">
        <v>1</v>
      </c>
      <c r="D2188" s="11">
        <f>SUM(B$2:B2188)</f>
        <v>4</v>
      </c>
      <c r="E2188" s="11">
        <f>SUM(C$2:C2188)</f>
        <v>2187</v>
      </c>
      <c r="F2188" s="12">
        <f>IF(stats[[#This Row],[Datetime]],stats[[#This Row],[Total Clear]]/stats[[#This Row],[Total Runs]],NA())</f>
        <v>1.8289894833104709E-3</v>
      </c>
      <c r="G2188" s="2">
        <f t="shared" si="108"/>
        <v>0</v>
      </c>
      <c r="H2188" s="3">
        <f>IFERROR(stats[[#This Row],[Datetime]]-A2187,"")</f>
        <v>1.1342592551955022E-3</v>
      </c>
      <c r="I2188" s="3">
        <f t="shared" si="109"/>
        <v>1.0619212971505476E-3</v>
      </c>
      <c r="J2188" s="3">
        <f t="shared" si="110"/>
        <v>1.1342592570144916E-3</v>
      </c>
      <c r="K2188" s="3">
        <f>IFERROR(stats[[#This Row],[Q3]]-stats[[#This Row],[Q1]],"")</f>
        <v>7.2337959863943979E-5</v>
      </c>
      <c r="L2188" s="3">
        <f>IFERROR(AVERAGEIFS(H2169:H2188, H2169:H2188, "&lt;" &amp; stats[[#This Row],[Q3]]+(2*stats[[#This Row],[IQR]]), H2169:H2188, "&gt;" &amp; stats[[#This Row],[Q1]]-(2*stats[[#This Row],[IQR]])),"")</f>
        <v>1.0958820662620525E-3</v>
      </c>
    </row>
    <row r="2189" spans="1:12" x14ac:dyDescent="0.25">
      <c r="A2189" s="9">
        <v>44281.733113425929</v>
      </c>
      <c r="B2189" s="10">
        <v>0</v>
      </c>
      <c r="C2189" s="10">
        <v>1</v>
      </c>
      <c r="D2189" s="11">
        <f>SUM(B$2:B2189)</f>
        <v>4</v>
      </c>
      <c r="E2189" s="11">
        <f>SUM(C$2:C2189)</f>
        <v>2188</v>
      </c>
      <c r="F2189" s="12">
        <f>IF(stats[[#This Row],[Datetime]],stats[[#This Row],[Total Clear]]/stats[[#This Row],[Total Runs]],NA())</f>
        <v>1.8281535648994515E-3</v>
      </c>
      <c r="G2189" s="2">
        <f t="shared" si="108"/>
        <v>0</v>
      </c>
      <c r="H2189" s="3">
        <f>IFERROR(stats[[#This Row],[Datetime]]-A2188,"")</f>
        <v>1.2037037085974589E-3</v>
      </c>
      <c r="I2189" s="3">
        <f t="shared" si="109"/>
        <v>1.0619212971505476E-3</v>
      </c>
      <c r="J2189" s="3">
        <f t="shared" si="110"/>
        <v>1.1342592570144916E-3</v>
      </c>
      <c r="K2189" s="3">
        <f>IFERROR(stats[[#This Row],[Q3]]-stats[[#This Row],[Q1]],"")</f>
        <v>7.2337959863943979E-5</v>
      </c>
      <c r="L2189" s="3">
        <f>IFERROR(AVERAGEIFS(H2170:H2189, H2170:H2189, "&lt;" &amp; stats[[#This Row],[Q3]]+(2*stats[[#This Row],[IQR]]), H2170:H2189, "&gt;" &amp; stats[[#This Row],[Q1]]-(2*stats[[#This Row],[IQR]])),"")</f>
        <v>1.0964912285807689E-3</v>
      </c>
    </row>
    <row r="2190" spans="1:12" x14ac:dyDescent="0.25">
      <c r="A2190" s="9">
        <v>44281.734224537038</v>
      </c>
      <c r="B2190" s="10">
        <v>0</v>
      </c>
      <c r="C2190" s="10">
        <v>1</v>
      </c>
      <c r="D2190" s="11">
        <f>SUM(B$2:B2190)</f>
        <v>4</v>
      </c>
      <c r="E2190" s="11">
        <f>SUM(C$2:C2190)</f>
        <v>2189</v>
      </c>
      <c r="F2190" s="12">
        <f>IF(stats[[#This Row],[Datetime]],stats[[#This Row],[Total Clear]]/stats[[#This Row],[Total Runs]],NA())</f>
        <v>1.8273184102329831E-3</v>
      </c>
      <c r="G2190" s="2">
        <f t="shared" si="108"/>
        <v>0</v>
      </c>
      <c r="H2190" s="3">
        <f>IFERROR(stats[[#This Row],[Datetime]]-A2189,"")</f>
        <v>1.111111108912155E-3</v>
      </c>
      <c r="I2190" s="3">
        <f t="shared" si="109"/>
        <v>1.0734953684732318E-3</v>
      </c>
      <c r="J2190" s="3">
        <f t="shared" si="110"/>
        <v>1.1342592570144916E-3</v>
      </c>
      <c r="K2190" s="3">
        <f>IFERROR(stats[[#This Row],[Q3]]-stats[[#This Row],[Q1]],"")</f>
        <v>6.0763888541259803E-5</v>
      </c>
      <c r="L2190" s="3">
        <f>IFERROR(AVERAGEIFS(H2171:H2190, H2171:H2190, "&lt;" &amp; stats[[#This Row],[Q3]]+(2*stats[[#This Row],[IQR]]), H2171:H2190, "&gt;" &amp; stats[[#This Row],[Q1]]-(2*stats[[#This Row],[IQR]])),"")</f>
        <v>1.1001461990465607E-3</v>
      </c>
    </row>
    <row r="2191" spans="1:12" x14ac:dyDescent="0.25">
      <c r="A2191" s="9">
        <v>44281.735405092593</v>
      </c>
      <c r="B2191" s="10">
        <v>0</v>
      </c>
      <c r="C2191" s="10">
        <v>1</v>
      </c>
      <c r="D2191" s="11">
        <f>SUM(B$2:B2191)</f>
        <v>4</v>
      </c>
      <c r="E2191" s="11">
        <f>SUM(C$2:C2191)</f>
        <v>2190</v>
      </c>
      <c r="F2191" s="12">
        <f>IF(stats[[#This Row],[Datetime]],stats[[#This Row],[Total Clear]]/stats[[#This Row],[Total Runs]],NA())</f>
        <v>1.8264840182648401E-3</v>
      </c>
      <c r="G2191" s="2">
        <f t="shared" si="108"/>
        <v>0</v>
      </c>
      <c r="H2191" s="3">
        <f>IFERROR(stats[[#This Row],[Datetime]]-A2190,"")</f>
        <v>1.1805555550381541E-3</v>
      </c>
      <c r="I2191" s="3">
        <f t="shared" si="109"/>
        <v>1.0734953684732318E-3</v>
      </c>
      <c r="J2191" s="3">
        <f t="shared" si="110"/>
        <v>1.1342592624714598E-3</v>
      </c>
      <c r="K2191" s="3">
        <f>IFERROR(stats[[#This Row],[Q3]]-stats[[#This Row],[Q1]],"")</f>
        <v>6.0763893998228014E-5</v>
      </c>
      <c r="L2191" s="3">
        <f>IFERROR(AVERAGEIFS(H2172:H2191, H2172:H2191, "&lt;" &amp; stats[[#This Row],[Q3]]+(2*stats[[#This Row],[IQR]]), H2172:H2191, "&gt;" &amp; stats[[#This Row],[Q1]]-(2*stats[[#This Row],[IQR]])),"")</f>
        <v>1.1038011698952974E-3</v>
      </c>
    </row>
    <row r="2192" spans="1:12" x14ac:dyDescent="0.25">
      <c r="A2192" s="9">
        <v>44281.736481481479</v>
      </c>
      <c r="B2192" s="10">
        <v>0</v>
      </c>
      <c r="C2192" s="10">
        <v>1</v>
      </c>
      <c r="D2192" s="11">
        <f>SUM(B$2:B2192)</f>
        <v>4</v>
      </c>
      <c r="E2192" s="11">
        <f>SUM(C$2:C2192)</f>
        <v>2191</v>
      </c>
      <c r="F2192" s="12">
        <f>IF(stats[[#This Row],[Datetime]],stats[[#This Row],[Total Clear]]/stats[[#This Row],[Total Runs]],NA())</f>
        <v>1.8256503879507074E-3</v>
      </c>
      <c r="G2192" s="2">
        <f t="shared" si="108"/>
        <v>0</v>
      </c>
      <c r="H2192" s="3">
        <f>IFERROR(stats[[#This Row],[Datetime]]-A2191,"")</f>
        <v>1.0763888858491555E-3</v>
      </c>
      <c r="I2192" s="3">
        <f t="shared" si="109"/>
        <v>1.0734953684732318E-3</v>
      </c>
      <c r="J2192" s="3">
        <f t="shared" si="110"/>
        <v>1.1342592570144916E-3</v>
      </c>
      <c r="K2192" s="3">
        <f>IFERROR(stats[[#This Row],[Q3]]-stats[[#This Row],[Q1]],"")</f>
        <v>6.0763888541259803E-5</v>
      </c>
      <c r="L2192" s="3">
        <f>IFERROR(AVERAGEIFS(H2173:H2192, H2173:H2192, "&lt;" &amp; stats[[#This Row],[Q3]]+(2*stats[[#This Row],[IQR]]), H2173:H2192, "&gt;" &amp; stats[[#This Row],[Q1]]-(2*stats[[#This Row],[IQR]])),"")</f>
        <v>1.1007553605993866E-3</v>
      </c>
    </row>
    <row r="2193" spans="1:12" x14ac:dyDescent="0.25">
      <c r="A2193" s="9">
        <v>44281.737581018519</v>
      </c>
      <c r="B2193" s="10">
        <v>0</v>
      </c>
      <c r="C2193" s="10">
        <v>1</v>
      </c>
      <c r="D2193" s="11">
        <f>SUM(B$2:B2193)</f>
        <v>4</v>
      </c>
      <c r="E2193" s="11">
        <f>SUM(C$2:C2193)</f>
        <v>2192</v>
      </c>
      <c r="F2193" s="12">
        <f>IF(stats[[#This Row],[Datetime]],stats[[#This Row],[Total Clear]]/stats[[#This Row],[Total Runs]],NA())</f>
        <v>1.8248175182481751E-3</v>
      </c>
      <c r="G2193" s="2">
        <f t="shared" si="108"/>
        <v>0</v>
      </c>
      <c r="H2193" s="3">
        <f>IFERROR(stats[[#This Row],[Datetime]]-A2192,"")</f>
        <v>1.0995370394084603E-3</v>
      </c>
      <c r="I2193" s="3">
        <f t="shared" si="109"/>
        <v>1.0763888858491555E-3</v>
      </c>
      <c r="J2193" s="3">
        <f t="shared" si="110"/>
        <v>1.1342592570144916E-3</v>
      </c>
      <c r="K2193" s="3">
        <f>IFERROR(stats[[#This Row],[Q3]]-stats[[#This Row],[Q1]],"")</f>
        <v>5.787037116533611E-5</v>
      </c>
      <c r="L2193" s="3">
        <f>IFERROR(AVERAGEIFS(H2174:H2193, H2174:H2193, "&lt;" &amp; stats[[#This Row],[Q3]]+(2*stats[[#This Row],[IQR]]), H2174:H2193, "&gt;" &amp; stats[[#This Row],[Q1]]-(2*stats[[#This Row],[IQR]])),"")</f>
        <v>1.1031920079595263E-3</v>
      </c>
    </row>
    <row r="2194" spans="1:12" x14ac:dyDescent="0.25">
      <c r="A2194" s="9">
        <v>44281.738692129627</v>
      </c>
      <c r="B2194" s="10">
        <v>0</v>
      </c>
      <c r="C2194" s="10">
        <v>1</v>
      </c>
      <c r="D2194" s="11">
        <f>SUM(B$2:B2194)</f>
        <v>4</v>
      </c>
      <c r="E2194" s="11">
        <f>SUM(C$2:C2194)</f>
        <v>2193</v>
      </c>
      <c r="F2194" s="12">
        <f>IF(stats[[#This Row],[Datetime]],stats[[#This Row],[Total Clear]]/stats[[#This Row],[Total Runs]],NA())</f>
        <v>1.823985408116735E-3</v>
      </c>
      <c r="G2194" s="2">
        <f t="shared" si="108"/>
        <v>0</v>
      </c>
      <c r="H2194" s="3">
        <f>IFERROR(stats[[#This Row],[Datetime]]-A2193,"")</f>
        <v>1.111111108912155E-3</v>
      </c>
      <c r="I2194" s="3">
        <f t="shared" si="109"/>
        <v>1.0763888858491555E-3</v>
      </c>
      <c r="J2194" s="3">
        <f t="shared" si="110"/>
        <v>1.1342592570144916E-3</v>
      </c>
      <c r="K2194" s="3">
        <f>IFERROR(stats[[#This Row],[Q3]]-stats[[#This Row],[Q1]],"")</f>
        <v>5.787037116533611E-5</v>
      </c>
      <c r="L2194" s="3">
        <f>IFERROR(AVERAGEIFS(H2175:H2194, H2175:H2194, "&lt;" &amp; stats[[#This Row],[Q3]]+(2*stats[[#This Row],[IQR]]), H2175:H2194, "&gt;" &amp; stats[[#This Row],[Q1]]-(2*stats[[#This Row],[IQR]])),"")</f>
        <v>1.1044103314481234E-3</v>
      </c>
    </row>
    <row r="2195" spans="1:12" x14ac:dyDescent="0.25">
      <c r="A2195" s="9">
        <v>44281.739756944444</v>
      </c>
      <c r="B2195" s="10">
        <v>0</v>
      </c>
      <c r="C2195" s="10">
        <v>1</v>
      </c>
      <c r="D2195" s="11">
        <f>SUM(B$2:B2195)</f>
        <v>4</v>
      </c>
      <c r="E2195" s="11">
        <f>SUM(C$2:C2195)</f>
        <v>2194</v>
      </c>
      <c r="F2195" s="12">
        <f>IF(stats[[#This Row],[Datetime]],stats[[#This Row],[Total Clear]]/stats[[#This Row],[Total Runs]],NA())</f>
        <v>1.8231540565177757E-3</v>
      </c>
      <c r="G2195" s="2">
        <f t="shared" si="108"/>
        <v>0</v>
      </c>
      <c r="H2195" s="3">
        <f>IFERROR(stats[[#This Row],[Datetime]]-A2194,"")</f>
        <v>1.0648148163454607E-3</v>
      </c>
      <c r="I2195" s="3">
        <f t="shared" si="109"/>
        <v>1.0734953684732318E-3</v>
      </c>
      <c r="J2195" s="3">
        <f t="shared" si="110"/>
        <v>1.11689815093996E-3</v>
      </c>
      <c r="K2195" s="3">
        <f>IFERROR(stats[[#This Row],[Q3]]-stats[[#This Row],[Q1]],"")</f>
        <v>4.340278246672824E-5</v>
      </c>
      <c r="L2195" s="3">
        <f>IFERROR(AVERAGEIFS(H2176:H2195, H2176:H2195, "&lt;" &amp; stats[[#This Row],[Q3]]+(2*stats[[#This Row],[IQR]]), H2176:H2195, "&gt;" &amp; stats[[#This Row],[Q1]]-(2*stats[[#This Row],[IQR]])),"")</f>
        <v>1.1024305556929903E-3</v>
      </c>
    </row>
    <row r="2196" spans="1:12" x14ac:dyDescent="0.25">
      <c r="A2196" s="9">
        <v>44281.740844907406</v>
      </c>
      <c r="B2196" s="10">
        <v>0</v>
      </c>
      <c r="C2196" s="10">
        <v>1</v>
      </c>
      <c r="D2196" s="11">
        <f>SUM(B$2:B2196)</f>
        <v>4</v>
      </c>
      <c r="E2196" s="11">
        <f>SUM(C$2:C2196)</f>
        <v>2195</v>
      </c>
      <c r="F2196" s="12">
        <f>IF(stats[[#This Row],[Datetime]],stats[[#This Row],[Total Clear]]/stats[[#This Row],[Total Runs]],NA())</f>
        <v>1.8223234624145787E-3</v>
      </c>
      <c r="G2196" s="2">
        <f t="shared" si="108"/>
        <v>0</v>
      </c>
      <c r="H2196" s="3">
        <f>IFERROR(stats[[#This Row],[Datetime]]-A2195,"")</f>
        <v>1.0879629626288079E-3</v>
      </c>
      <c r="I2196" s="3">
        <f t="shared" si="109"/>
        <v>1.0734953684732318E-3</v>
      </c>
      <c r="J2196" s="3">
        <f t="shared" si="110"/>
        <v>1.1111111107311444E-3</v>
      </c>
      <c r="K2196" s="3">
        <f>IFERROR(stats[[#This Row],[Q3]]-stats[[#This Row],[Q1]],"")</f>
        <v>3.7615742257912643E-5</v>
      </c>
      <c r="L2196" s="3">
        <f>IFERROR(AVERAGEIFS(H2177:H2196, H2177:H2196, "&lt;" &amp; stats[[#This Row],[Q3]]+(2*stats[[#This Row],[IQR]]), H2177:H2196, "&gt;" &amp; stats[[#This Row],[Q1]]-(2*stats[[#This Row],[IQR]])),"")</f>
        <v>1.0922270950303708E-3</v>
      </c>
    </row>
    <row r="2197" spans="1:12" x14ac:dyDescent="0.25">
      <c r="A2197" s="9">
        <v>44281.742210648146</v>
      </c>
      <c r="B2197" s="10">
        <v>0</v>
      </c>
      <c r="C2197" s="10">
        <v>1</v>
      </c>
      <c r="D2197" s="11">
        <f>SUM(B$2:B2197)</f>
        <v>4</v>
      </c>
      <c r="E2197" s="11">
        <f>SUM(C$2:C2197)</f>
        <v>2196</v>
      </c>
      <c r="F2197" s="12">
        <f>IF(stats[[#This Row],[Datetime]],stats[[#This Row],[Total Clear]]/stats[[#This Row],[Total Runs]],NA())</f>
        <v>1.8214936247723133E-3</v>
      </c>
      <c r="G2197" s="2">
        <f t="shared" si="108"/>
        <v>0</v>
      </c>
      <c r="H2197" s="3">
        <f>IFERROR(stats[[#This Row],[Datetime]]-A2196,"")</f>
        <v>1.3657407398568466E-3</v>
      </c>
      <c r="I2197" s="3">
        <f t="shared" si="109"/>
        <v>1.0763888858491555E-3</v>
      </c>
      <c r="J2197" s="3">
        <f t="shared" si="110"/>
        <v>1.11689815093996E-3</v>
      </c>
      <c r="K2197" s="3">
        <f>IFERROR(stats[[#This Row],[Q3]]-stats[[#This Row],[Q1]],"")</f>
        <v>4.0509265090804547E-5</v>
      </c>
      <c r="L2197" s="3">
        <f>IFERROR(AVERAGEIFS(H2178:H2197, H2178:H2197, "&lt;" &amp; stats[[#This Row],[Q3]]+(2*stats[[#This Row],[IQR]]), H2178:H2197, "&gt;" &amp; stats[[#This Row],[Q1]]-(2*stats[[#This Row],[IQR]])),"")</f>
        <v>1.0956790121983634E-3</v>
      </c>
    </row>
    <row r="2198" spans="1:12" x14ac:dyDescent="0.25">
      <c r="A2198" s="9">
        <v>44281.743136574078</v>
      </c>
      <c r="B2198" s="10">
        <v>0</v>
      </c>
      <c r="C2198" s="10">
        <v>1</v>
      </c>
      <c r="D2198" s="11">
        <f>SUM(B$2:B2198)</f>
        <v>4</v>
      </c>
      <c r="E2198" s="11">
        <f>SUM(C$2:C2198)</f>
        <v>2197</v>
      </c>
      <c r="F2198" s="12">
        <f>IF(stats[[#This Row],[Datetime]],stats[[#This Row],[Total Clear]]/stats[[#This Row],[Total Runs]],NA())</f>
        <v>1.8206645425580337E-3</v>
      </c>
      <c r="G2198" s="2">
        <f t="shared" si="108"/>
        <v>0</v>
      </c>
      <c r="H2198" s="3">
        <f>IFERROR(stats[[#This Row],[Datetime]]-A2197,"")</f>
        <v>9.2592593136942014E-4</v>
      </c>
      <c r="I2198" s="3">
        <f t="shared" si="109"/>
        <v>1.0734953684732318E-3</v>
      </c>
      <c r="J2198" s="3">
        <f t="shared" si="110"/>
        <v>1.1111111107311444E-3</v>
      </c>
      <c r="K2198" s="3">
        <f>IFERROR(stats[[#This Row],[Q3]]-stats[[#This Row],[Q1]],"")</f>
        <v>3.7615742257912643E-5</v>
      </c>
      <c r="L2198" s="3">
        <f>IFERROR(AVERAGEIFS(H2179:H2198, H2179:H2198, "&lt;" &amp; stats[[#This Row],[Q3]]+(2*stats[[#This Row],[IQR]]), H2179:H2198, "&gt;" &amp; stats[[#This Row],[Q1]]-(2*stats[[#This Row],[IQR]])),"")</f>
        <v>1.0934095857117105E-3</v>
      </c>
    </row>
    <row r="2199" spans="1:12" x14ac:dyDescent="0.25">
      <c r="A2199" s="9">
        <v>44281.744016203702</v>
      </c>
      <c r="B2199" s="10">
        <v>0</v>
      </c>
      <c r="C2199" s="10">
        <v>1</v>
      </c>
      <c r="D2199" s="11">
        <f>SUM(B$2:B2199)</f>
        <v>4</v>
      </c>
      <c r="E2199" s="11">
        <f>SUM(C$2:C2199)</f>
        <v>2198</v>
      </c>
      <c r="F2199" s="12">
        <f>IF(stats[[#This Row],[Datetime]],stats[[#This Row],[Total Clear]]/stats[[#This Row],[Total Runs]],NA())</f>
        <v>1.8198362147406734E-3</v>
      </c>
      <c r="G2199" s="2">
        <f t="shared" si="108"/>
        <v>0</v>
      </c>
      <c r="H2199" s="3">
        <f>IFERROR(stats[[#This Row],[Datetime]]-A2198,"")</f>
        <v>8.7962962425081059E-4</v>
      </c>
      <c r="I2199" s="3">
        <f t="shared" si="109"/>
        <v>1.0648148163454607E-3</v>
      </c>
      <c r="J2199" s="3">
        <f t="shared" si="110"/>
        <v>1.1111111107311444E-3</v>
      </c>
      <c r="K2199" s="3">
        <f>IFERROR(stats[[#This Row],[Q3]]-stats[[#This Row],[Q1]],"")</f>
        <v>4.6296294385683723E-5</v>
      </c>
      <c r="L2199" s="3">
        <f>IFERROR(AVERAGEIFS(H2180:H2199, H2180:H2199, "&lt;" &amp; stats[[#This Row],[Q3]]+(2*stats[[#This Row],[IQR]]), H2180:H2199, "&gt;" &amp; stats[[#This Row],[Q1]]-(2*stats[[#This Row],[IQR]])),"")</f>
        <v>1.0923032405116828E-3</v>
      </c>
    </row>
    <row r="2200" spans="1:12" x14ac:dyDescent="0.25">
      <c r="A2200" s="9">
        <v>44281.744976851849</v>
      </c>
      <c r="B2200" s="10">
        <v>0</v>
      </c>
      <c r="C2200" s="10">
        <v>1</v>
      </c>
      <c r="D2200" s="11">
        <f>SUM(B$2:B2200)</f>
        <v>4</v>
      </c>
      <c r="E2200" s="11">
        <f>SUM(C$2:C2200)</f>
        <v>2199</v>
      </c>
      <c r="F2200" s="12">
        <f>IF(stats[[#This Row],[Datetime]],stats[[#This Row],[Total Clear]]/stats[[#This Row],[Total Runs]],NA())</f>
        <v>1.8190086402910413E-3</v>
      </c>
      <c r="G2200" s="2">
        <f t="shared" si="108"/>
        <v>0</v>
      </c>
      <c r="H2200" s="3">
        <f>IFERROR(stats[[#This Row],[Datetime]]-A2199,"")</f>
        <v>9.6064814715646207E-4</v>
      </c>
      <c r="I2200" s="3">
        <f t="shared" si="109"/>
        <v>1.0648148163454607E-3</v>
      </c>
      <c r="J2200" s="3">
        <f t="shared" si="110"/>
        <v>1.1111111107311444E-3</v>
      </c>
      <c r="K2200" s="3">
        <f>IFERROR(stats[[#This Row],[Q3]]-stats[[#This Row],[Q1]],"")</f>
        <v>4.6296294385683723E-5</v>
      </c>
      <c r="L2200" s="3">
        <f>IFERROR(AVERAGEIFS(H2181:H2200, H2181:H2200, "&lt;" &amp; stats[[#This Row],[Q3]]+(2*stats[[#This Row],[IQR]]), H2181:H2200, "&gt;" &amp; stats[[#This Row],[Q1]]-(2*stats[[#This Row],[IQR]])),"")</f>
        <v>1.0949074072414077E-3</v>
      </c>
    </row>
    <row r="2201" spans="1:12" x14ac:dyDescent="0.25">
      <c r="A2201" s="9">
        <v>44281.745798611111</v>
      </c>
      <c r="B2201" s="10">
        <v>0</v>
      </c>
      <c r="C2201" s="10">
        <v>1</v>
      </c>
      <c r="D2201" s="11">
        <f>SUM(B$2:B2201)</f>
        <v>4</v>
      </c>
      <c r="E2201" s="11">
        <f>SUM(C$2:C2201)</f>
        <v>2200</v>
      </c>
      <c r="F2201" s="12">
        <f>IF(stats[[#This Row],[Datetime]],stats[[#This Row],[Total Clear]]/stats[[#This Row],[Total Runs]],NA())</f>
        <v>1.8181818181818182E-3</v>
      </c>
      <c r="G2201" s="2">
        <f t="shared" si="108"/>
        <v>0</v>
      </c>
      <c r="H2201" s="3">
        <f>IFERROR(stats[[#This Row],[Datetime]]-A2200,"")</f>
        <v>8.217592621804215E-4</v>
      </c>
      <c r="I2201" s="3">
        <f t="shared" si="109"/>
        <v>1.0532407432037871E-3</v>
      </c>
      <c r="J2201" s="3">
        <f t="shared" si="110"/>
        <v>1.111111108912155E-3</v>
      </c>
      <c r="K2201" s="3">
        <f>IFERROR(stats[[#This Row],[Q3]]-stats[[#This Row],[Q1]],"")</f>
        <v>5.7870365708367899E-5</v>
      </c>
      <c r="L2201" s="3">
        <f>IFERROR(AVERAGEIFS(H2182:H2201, H2182:H2201, "&lt;" &amp; stats[[#This Row],[Q3]]+(2*stats[[#This Row],[IQR]]), H2182:H2201, "&gt;" &amp; stats[[#This Row],[Q1]]-(2*stats[[#This Row],[IQR]])),"")</f>
        <v>1.0923032405116828E-3</v>
      </c>
    </row>
    <row r="2202" spans="1:12" x14ac:dyDescent="0.25">
      <c r="A2202" s="9">
        <v>44281.746666666666</v>
      </c>
      <c r="B2202" s="10">
        <v>0</v>
      </c>
      <c r="C2202" s="10">
        <v>1</v>
      </c>
      <c r="D2202" s="11">
        <f>SUM(B$2:B2202)</f>
        <v>4</v>
      </c>
      <c r="E2202" s="11">
        <f>SUM(C$2:C2202)</f>
        <v>2201</v>
      </c>
      <c r="F2202" s="12">
        <f>IF(stats[[#This Row],[Datetime]],stats[[#This Row],[Total Clear]]/stats[[#This Row],[Total Runs]],NA())</f>
        <v>1.817355747387551E-3</v>
      </c>
      <c r="G2202" s="2">
        <f t="shared" si="108"/>
        <v>0</v>
      </c>
      <c r="H2202" s="3">
        <f>IFERROR(stats[[#This Row],[Datetime]]-A2201,"")</f>
        <v>8.6805555474711582E-4</v>
      </c>
      <c r="I2202" s="3">
        <f t="shared" si="109"/>
        <v>1.0040509296231903E-3</v>
      </c>
      <c r="J2202" s="3">
        <f t="shared" si="110"/>
        <v>1.111111108912155E-3</v>
      </c>
      <c r="K2202" s="3">
        <f>IFERROR(stats[[#This Row],[Q3]]-stats[[#This Row],[Q1]],"")</f>
        <v>1.0706017928896472E-4</v>
      </c>
      <c r="L2202" s="3">
        <f>IFERROR(AVERAGEIFS(H2183:H2202, H2183:H2202, "&lt;" &amp; stats[[#This Row],[Q3]]+(2*stats[[#This Row],[IQR]]), H2183:H2202, "&gt;" &amp; stats[[#This Row],[Q1]]-(2*stats[[#This Row],[IQR]])),"")</f>
        <v>1.0459307994001154E-3</v>
      </c>
    </row>
    <row r="2203" spans="1:12" x14ac:dyDescent="0.25">
      <c r="A2203" s="9">
        <v>44281.747534722221</v>
      </c>
      <c r="B2203" s="10">
        <v>0</v>
      </c>
      <c r="C2203" s="10">
        <v>1</v>
      </c>
      <c r="D2203" s="11">
        <f>SUM(B$2:B2203)</f>
        <v>4</v>
      </c>
      <c r="E2203" s="11">
        <f>SUM(C$2:C2203)</f>
        <v>2202</v>
      </c>
      <c r="F2203" s="12">
        <f>IF(stats[[#This Row],[Datetime]],stats[[#This Row],[Total Clear]]/stats[[#This Row],[Total Runs]],NA())</f>
        <v>1.8165304268846503E-3</v>
      </c>
      <c r="G2203" s="2">
        <f t="shared" si="108"/>
        <v>0</v>
      </c>
      <c r="H2203" s="3">
        <f>IFERROR(stats[[#This Row],[Datetime]]-A2202,"")</f>
        <v>8.6805555474711582E-4</v>
      </c>
      <c r="I2203" s="3">
        <f t="shared" si="109"/>
        <v>9.5196759320970159E-4</v>
      </c>
      <c r="J2203" s="3">
        <f t="shared" si="110"/>
        <v>1.111111108912155E-3</v>
      </c>
      <c r="K2203" s="3">
        <f>IFERROR(stats[[#This Row],[Q3]]-stats[[#This Row],[Q1]],"")</f>
        <v>1.5914351570245344E-4</v>
      </c>
      <c r="L2203" s="3">
        <f>IFERROR(AVERAGEIFS(H2184:H2203, H2184:H2203, "&lt;" &amp; stats[[#This Row],[Q3]]+(2*stats[[#This Row],[IQR]]), H2184:H2203, "&gt;" &amp; stats[[#This Row],[Q1]]-(2*stats[[#This Row],[IQR]])),"")</f>
        <v>1.0543981479713693E-3</v>
      </c>
    </row>
    <row r="2204" spans="1:12" x14ac:dyDescent="0.25">
      <c r="A2204" s="9">
        <v>44281.748449074075</v>
      </c>
      <c r="B2204" s="10">
        <v>0</v>
      </c>
      <c r="C2204" s="10">
        <v>1</v>
      </c>
      <c r="D2204" s="11">
        <f>SUM(B$2:B2204)</f>
        <v>4</v>
      </c>
      <c r="E2204" s="11">
        <f>SUM(C$2:C2204)</f>
        <v>2203</v>
      </c>
      <c r="F2204" s="12">
        <f>IF(stats[[#This Row],[Datetime]],stats[[#This Row],[Total Clear]]/stats[[#This Row],[Total Runs]],NA())</f>
        <v>1.8157058556513845E-3</v>
      </c>
      <c r="G2204" s="2">
        <f t="shared" si="108"/>
        <v>0</v>
      </c>
      <c r="H2204" s="3">
        <f>IFERROR(stats[[#This Row],[Datetime]]-A2203,"")</f>
        <v>9.1435185458976775E-4</v>
      </c>
      <c r="I2204" s="3">
        <f t="shared" si="109"/>
        <v>9.2303241217450704E-4</v>
      </c>
      <c r="J2204" s="3">
        <f t="shared" si="110"/>
        <v>1.111111108912155E-3</v>
      </c>
      <c r="K2204" s="3">
        <f>IFERROR(stats[[#This Row],[Q3]]-stats[[#This Row],[Q1]],"")</f>
        <v>1.8807869673764799E-4</v>
      </c>
      <c r="L2204" s="3">
        <f>IFERROR(AVERAGEIFS(H2185:H2204, H2185:H2204, "&lt;" &amp; stats[[#This Row],[Q3]]+(2*stats[[#This Row],[IQR]]), H2185:H2204, "&gt;" &amp; stats[[#This Row],[Q1]]-(2*stats[[#This Row],[IQR]])),"")</f>
        <v>1.0462962964083999E-3</v>
      </c>
    </row>
    <row r="2205" spans="1:12" x14ac:dyDescent="0.25">
      <c r="A2205" s="9">
        <v>44281.751261574071</v>
      </c>
      <c r="B2205" s="10">
        <v>0</v>
      </c>
      <c r="C2205" s="10">
        <v>1</v>
      </c>
      <c r="D2205" s="11">
        <f>SUM(B$2:B2205)</f>
        <v>4</v>
      </c>
      <c r="E2205" s="11">
        <f>SUM(C$2:C2205)</f>
        <v>2204</v>
      </c>
      <c r="F2205" s="12">
        <f>IF(stats[[#This Row],[Datetime]],stats[[#This Row],[Total Clear]]/stats[[#This Row],[Total Runs]],NA())</f>
        <v>1.8148820326678765E-3</v>
      </c>
      <c r="G2205" s="2">
        <f t="shared" si="108"/>
        <v>0</v>
      </c>
      <c r="H2205" s="3">
        <f>IFERROR(stats[[#This Row],[Datetime]]-A2204,"")</f>
        <v>2.8124999953433871E-3</v>
      </c>
      <c r="I2205" s="3">
        <f t="shared" si="109"/>
        <v>9.2303241217450704E-4</v>
      </c>
      <c r="J2205" s="3">
        <f t="shared" si="110"/>
        <v>1.1168981454829918E-3</v>
      </c>
      <c r="K2205" s="3">
        <f>IFERROR(stats[[#This Row],[Q3]]-stats[[#This Row],[Q1]],"")</f>
        <v>1.9386573330848478E-4</v>
      </c>
      <c r="L2205" s="3">
        <f>IFERROR(AVERAGEIFS(H2186:H2205, H2186:H2205, "&lt;" &amp; stats[[#This Row],[Q3]]+(2*stats[[#This Row],[IQR]]), H2186:H2205, "&gt;" &amp; stats[[#This Row],[Q1]]-(2*stats[[#This Row],[IQR]])),"")</f>
        <v>1.0428849904871498E-3</v>
      </c>
    </row>
    <row r="2206" spans="1:12" x14ac:dyDescent="0.25">
      <c r="A2206" s="9">
        <v>44281.75209490741</v>
      </c>
      <c r="B2206" s="10">
        <v>0</v>
      </c>
      <c r="C2206" s="10">
        <v>1</v>
      </c>
      <c r="D2206" s="11">
        <f>SUM(B$2:B2206)</f>
        <v>4</v>
      </c>
      <c r="E2206" s="11">
        <f>SUM(C$2:C2206)</f>
        <v>2205</v>
      </c>
      <c r="F2206" s="12">
        <f>IF(stats[[#This Row],[Datetime]],stats[[#This Row],[Total Clear]]/stats[[#This Row],[Total Runs]],NA())</f>
        <v>1.8140589569160999E-3</v>
      </c>
      <c r="G2206" s="2">
        <f t="shared" si="108"/>
        <v>0</v>
      </c>
      <c r="H2206" s="3">
        <f>IFERROR(stats[[#This Row],[Datetime]]-A2205,"")</f>
        <v>8.3333333896007389E-4</v>
      </c>
      <c r="I2206" s="3">
        <f t="shared" si="109"/>
        <v>9.0567129700502846E-4</v>
      </c>
      <c r="J2206" s="3">
        <f t="shared" si="110"/>
        <v>1.1168981454829918E-3</v>
      </c>
      <c r="K2206" s="3">
        <f>IFERROR(stats[[#This Row],[Q3]]-stats[[#This Row],[Q1]],"")</f>
        <v>2.1122684847796336E-4</v>
      </c>
      <c r="L2206" s="3">
        <f>IFERROR(AVERAGEIFS(H2187:H2206, H2187:H2206, "&lt;" &amp; stats[[#This Row],[Q3]]+(2*stats[[#This Row],[IQR]]), H2187:H2206, "&gt;" &amp; stats[[#This Row],[Q1]]-(2*stats[[#This Row],[IQR]])),"")</f>
        <v>1.030092592899516E-3</v>
      </c>
    </row>
    <row r="2207" spans="1:12" x14ac:dyDescent="0.25">
      <c r="A2207" s="9">
        <v>44281.752986111111</v>
      </c>
      <c r="B2207" s="10">
        <v>0</v>
      </c>
      <c r="C2207" s="10">
        <v>1</v>
      </c>
      <c r="D2207" s="11">
        <f>SUM(B$2:B2207)</f>
        <v>4</v>
      </c>
      <c r="E2207" s="11">
        <f>SUM(C$2:C2207)</f>
        <v>2206</v>
      </c>
      <c r="F2207" s="12">
        <f>IF(stats[[#This Row],[Datetime]],stats[[#This Row],[Total Clear]]/stats[[#This Row],[Total Runs]],NA())</f>
        <v>1.8132366273798731E-3</v>
      </c>
      <c r="G2207" s="2">
        <f t="shared" si="108"/>
        <v>0</v>
      </c>
      <c r="H2207" s="3">
        <f>IFERROR(stats[[#This Row],[Datetime]]-A2206,"")</f>
        <v>8.9120370103046298E-4</v>
      </c>
      <c r="I2207" s="3">
        <f t="shared" si="109"/>
        <v>8.8831018183554988E-4</v>
      </c>
      <c r="J2207" s="3">
        <f t="shared" si="110"/>
        <v>1.1168981454829918E-3</v>
      </c>
      <c r="K2207" s="3">
        <f>IFERROR(stats[[#This Row],[Q3]]-stats[[#This Row],[Q1]],"")</f>
        <v>2.2858796364744194E-4</v>
      </c>
      <c r="L2207" s="3">
        <f>IFERROR(AVERAGEIFS(H2188:H2207, H2188:H2207, "&lt;" &amp; stats[[#This Row],[Q3]]+(2*stats[[#This Row],[IQR]]), H2188:H2207, "&gt;" &amp; stats[[#This Row],[Q1]]-(2*stats[[#This Row],[IQR]])),"")</f>
        <v>1.020955165777674E-3</v>
      </c>
    </row>
    <row r="2208" spans="1:12" x14ac:dyDescent="0.25">
      <c r="A2208" s="9">
        <v>44281.753877314812</v>
      </c>
      <c r="B2208" s="10">
        <v>0</v>
      </c>
      <c r="C2208" s="10">
        <v>1</v>
      </c>
      <c r="D2208" s="11">
        <f>SUM(B$2:B2208)</f>
        <v>4</v>
      </c>
      <c r="E2208" s="11">
        <f>SUM(C$2:C2208)</f>
        <v>2207</v>
      </c>
      <c r="F2208" s="12">
        <f>IF(stats[[#This Row],[Datetime]],stats[[#This Row],[Total Clear]]/stats[[#This Row],[Total Runs]],NA())</f>
        <v>1.8124150430448573E-3</v>
      </c>
      <c r="G2208" s="2">
        <f t="shared" si="108"/>
        <v>0</v>
      </c>
      <c r="H2208" s="3">
        <f>IFERROR(stats[[#This Row],[Datetime]]-A2207,"")</f>
        <v>8.9120370103046298E-4</v>
      </c>
      <c r="I2208" s="3">
        <f t="shared" si="109"/>
        <v>8.8831018183554988E-4</v>
      </c>
      <c r="J2208" s="3">
        <f t="shared" si="110"/>
        <v>1.111111108912155E-3</v>
      </c>
      <c r="K2208" s="3">
        <f>IFERROR(stats[[#This Row],[Q3]]-stats[[#This Row],[Q1]],"")</f>
        <v>2.2280092707660515E-4</v>
      </c>
      <c r="L2208" s="3">
        <f>IFERROR(AVERAGEIFS(H2189:H2208, H2189:H2208, "&lt;" &amp; stats[[#This Row],[Q3]]+(2*stats[[#This Row],[IQR]]), H2189:H2208, "&gt;" &amp; stats[[#This Row],[Q1]]-(2*stats[[#This Row],[IQR]])),"")</f>
        <v>1.0081627681900404E-3</v>
      </c>
    </row>
    <row r="2209" spans="1:12" x14ac:dyDescent="0.25">
      <c r="A2209" s="9">
        <v>44281.754803240743</v>
      </c>
      <c r="B2209" s="10">
        <v>0</v>
      </c>
      <c r="C2209" s="10">
        <v>1</v>
      </c>
      <c r="D2209" s="11">
        <f>SUM(B$2:B2209)</f>
        <v>4</v>
      </c>
      <c r="E2209" s="11">
        <f>SUM(C$2:C2209)</f>
        <v>2208</v>
      </c>
      <c r="F2209" s="12">
        <f>IF(stats[[#This Row],[Datetime]],stats[[#This Row],[Total Clear]]/stats[[#This Row],[Total Runs]],NA())</f>
        <v>1.8115942028985507E-3</v>
      </c>
      <c r="G2209" s="2">
        <f t="shared" si="108"/>
        <v>0</v>
      </c>
      <c r="H2209" s="3">
        <f>IFERROR(stats[[#This Row],[Datetime]]-A2208,"")</f>
        <v>9.2592593136942014E-4</v>
      </c>
      <c r="I2209" s="3">
        <f t="shared" si="109"/>
        <v>8.8831018183554988E-4</v>
      </c>
      <c r="J2209" s="3">
        <f t="shared" si="110"/>
        <v>1.102430556784384E-3</v>
      </c>
      <c r="K2209" s="3">
        <f>IFERROR(stats[[#This Row],[Q3]]-stats[[#This Row],[Q1]],"")</f>
        <v>2.1412037494883407E-4</v>
      </c>
      <c r="L2209" s="3">
        <f>IFERROR(AVERAGEIFS(H2190:H2209, H2190:H2209, "&lt;" &amp; stats[[#This Row],[Q3]]+(2*stats[[#This Row],[IQR]]), H2190:H2209, "&gt;" &amp; stats[[#This Row],[Q1]]-(2*stats[[#This Row],[IQR]])),"")</f>
        <v>9.9354288517803833E-4</v>
      </c>
    </row>
    <row r="2210" spans="1:12" x14ac:dyDescent="0.25">
      <c r="A2210" s="9">
        <v>44281.75577546296</v>
      </c>
      <c r="B2210" s="10">
        <v>0</v>
      </c>
      <c r="C2210" s="10">
        <v>1</v>
      </c>
      <c r="D2210" s="11">
        <f>SUM(B$2:B2210)</f>
        <v>4</v>
      </c>
      <c r="E2210" s="11">
        <f>SUM(C$2:C2210)</f>
        <v>2209</v>
      </c>
      <c r="F2210" s="12">
        <f>IF(stats[[#This Row],[Datetime]],stats[[#This Row],[Total Clear]]/stats[[#This Row],[Total Runs]],NA())</f>
        <v>1.8107741059302852E-3</v>
      </c>
      <c r="G2210" s="2">
        <f t="shared" si="108"/>
        <v>0</v>
      </c>
      <c r="H2210" s="3">
        <f>IFERROR(stats[[#This Row],[Datetime]]-A2209,"")</f>
        <v>9.7222221666015685E-4</v>
      </c>
      <c r="I2210" s="3">
        <f t="shared" si="109"/>
        <v>8.8831018183554988E-4</v>
      </c>
      <c r="J2210" s="3">
        <f t="shared" si="110"/>
        <v>1.090856481823721E-3</v>
      </c>
      <c r="K2210" s="3">
        <f>IFERROR(stats[[#This Row],[Q3]]-stats[[#This Row],[Q1]],"")</f>
        <v>2.0254629998817109E-4</v>
      </c>
      <c r="L2210" s="3">
        <f>IFERROR(AVERAGEIFS(H2191:H2210, H2191:H2210, "&lt;" &amp; stats[[#This Row],[Q3]]+(2*stats[[#This Row],[IQR]]), H2191:H2210, "&gt;" &amp; stats[[#This Row],[Q1]]-(2*stats[[#This Row],[IQR]])),"")</f>
        <v>9.8623294348056481E-4</v>
      </c>
    </row>
    <row r="2211" spans="1:12" x14ac:dyDescent="0.25">
      <c r="A2211" s="9">
        <v>44281.756793981483</v>
      </c>
      <c r="B2211" s="10">
        <v>0</v>
      </c>
      <c r="C2211" s="10">
        <v>1</v>
      </c>
      <c r="D2211" s="11">
        <f>SUM(B$2:B2211)</f>
        <v>4</v>
      </c>
      <c r="E2211" s="11">
        <f>SUM(C$2:C2211)</f>
        <v>2210</v>
      </c>
      <c r="F2211" s="12">
        <f>IF(stats[[#This Row],[Datetime]],stats[[#This Row],[Total Clear]]/stats[[#This Row],[Total Runs]],NA())</f>
        <v>1.8099547511312218E-3</v>
      </c>
      <c r="G2211" s="2">
        <f t="shared" si="108"/>
        <v>0</v>
      </c>
      <c r="H2211" s="3">
        <f>IFERROR(stats[[#This Row],[Datetime]]-A2210,"")</f>
        <v>1.0185185237787664E-3</v>
      </c>
      <c r="I2211" s="3">
        <f t="shared" si="109"/>
        <v>8.8831018183554988E-4</v>
      </c>
      <c r="J2211" s="3">
        <f t="shared" si="110"/>
        <v>1.0792824050440686E-3</v>
      </c>
      <c r="K2211" s="3">
        <f>IFERROR(stats[[#This Row],[Q3]]-stats[[#This Row],[Q1]],"")</f>
        <v>1.909722232085187E-4</v>
      </c>
      <c r="L2211" s="3">
        <f>IFERROR(AVERAGEIFS(H2192:H2211, H2192:H2211, "&lt;" &amp; stats[[#This Row],[Q3]]+(2*stats[[#This Row],[IQR]]), H2192:H2211, "&gt;" &amp; stats[[#This Row],[Q1]]-(2*stats[[#This Row],[IQR]])),"")</f>
        <v>9.7770467867743915E-4</v>
      </c>
    </row>
    <row r="2212" spans="1:12" x14ac:dyDescent="0.25">
      <c r="A2212" s="9">
        <v>44281.757673611108</v>
      </c>
      <c r="B2212" s="10">
        <v>0</v>
      </c>
      <c r="C2212" s="10">
        <v>1</v>
      </c>
      <c r="D2212" s="11">
        <f>SUM(B$2:B2212)</f>
        <v>4</v>
      </c>
      <c r="E2212" s="11">
        <f>SUM(C$2:C2212)</f>
        <v>2211</v>
      </c>
      <c r="F2212" s="12">
        <f>IF(stats[[#This Row],[Datetime]],stats[[#This Row],[Total Clear]]/stats[[#This Row],[Total Runs]],NA())</f>
        <v>1.8091361374943465E-3</v>
      </c>
      <c r="G2212" s="2">
        <f t="shared" si="108"/>
        <v>0</v>
      </c>
      <c r="H2212" s="3">
        <f>IFERROR(stats[[#This Row],[Datetime]]-A2211,"")</f>
        <v>8.7962962425081059E-4</v>
      </c>
      <c r="I2212" s="3">
        <f t="shared" si="109"/>
        <v>8.7962962425081059E-4</v>
      </c>
      <c r="J2212" s="3">
        <f t="shared" si="110"/>
        <v>1.0706018529162975E-3</v>
      </c>
      <c r="K2212" s="3">
        <f>IFERROR(stats[[#This Row],[Q3]]-stats[[#This Row],[Q1]],"")</f>
        <v>1.9097222866548691E-4</v>
      </c>
      <c r="L2212" s="3">
        <f>IFERROR(AVERAGEIFS(H2193:H2212, H2193:H2212, "&lt;" &amp; stats[[#This Row],[Q3]]+(2*stats[[#This Row],[IQR]]), H2193:H2212, "&gt;" &amp; stats[[#This Row],[Q1]]-(2*stats[[#This Row],[IQR]])),"")</f>
        <v>9.6734892806699991E-4</v>
      </c>
    </row>
    <row r="2213" spans="1:12" x14ac:dyDescent="0.25">
      <c r="A2213" s="9">
        <v>44281.758483796293</v>
      </c>
      <c r="B2213" s="10">
        <v>0</v>
      </c>
      <c r="C2213" s="10">
        <v>1</v>
      </c>
      <c r="D2213" s="11">
        <f>SUM(B$2:B2213)</f>
        <v>4</v>
      </c>
      <c r="E2213" s="11">
        <f>SUM(C$2:C2213)</f>
        <v>2212</v>
      </c>
      <c r="F2213" s="12">
        <f>IF(stats[[#This Row],[Datetime]],stats[[#This Row],[Total Clear]]/stats[[#This Row],[Total Runs]],NA())</f>
        <v>1.8083182640144665E-3</v>
      </c>
      <c r="G2213" s="2">
        <f t="shared" si="108"/>
        <v>0</v>
      </c>
      <c r="H2213" s="3">
        <f>IFERROR(stats[[#This Row],[Datetime]]-A2212,"")</f>
        <v>8.1018518540076911E-4</v>
      </c>
      <c r="I2213" s="3">
        <f t="shared" si="109"/>
        <v>8.767361068748869E-4</v>
      </c>
      <c r="J2213" s="3">
        <f t="shared" si="110"/>
        <v>1.03009259692044E-3</v>
      </c>
      <c r="K2213" s="3">
        <f>IFERROR(stats[[#This Row],[Q3]]-stats[[#This Row],[Q1]],"")</f>
        <v>1.5335649004555307E-4</v>
      </c>
      <c r="L2213" s="3">
        <f>IFERROR(AVERAGEIFS(H2194:H2213, H2194:H2213, "&lt;" &amp; stats[[#This Row],[Q3]]+(2*stats[[#This Row],[IQR]]), H2194:H2213, "&gt;" &amp; stats[[#This Row],[Q1]]-(2*stats[[#This Row],[IQR]])),"")</f>
        <v>9.2914094663380331E-4</v>
      </c>
    </row>
    <row r="2214" spans="1:12" x14ac:dyDescent="0.25">
      <c r="A2214" s="9">
        <v>44281.759398148148</v>
      </c>
      <c r="B2214" s="10">
        <v>0</v>
      </c>
      <c r="C2214" s="10">
        <v>1</v>
      </c>
      <c r="D2214" s="11">
        <f>SUM(B$2:B2214)</f>
        <v>4</v>
      </c>
      <c r="E2214" s="11">
        <f>SUM(C$2:C2214)</f>
        <v>2213</v>
      </c>
      <c r="F2214" s="12">
        <f>IF(stats[[#This Row],[Datetime]],stats[[#This Row],[Total Clear]]/stats[[#This Row],[Total Runs]],NA())</f>
        <v>1.8075011296882061E-3</v>
      </c>
      <c r="G2214" s="2">
        <f t="shared" si="108"/>
        <v>0</v>
      </c>
      <c r="H2214" s="3">
        <f>IFERROR(stats[[#This Row],[Datetime]]-A2213,"")</f>
        <v>9.1435185458976775E-4</v>
      </c>
      <c r="I2214" s="3">
        <f t="shared" si="109"/>
        <v>8.767361068748869E-4</v>
      </c>
      <c r="J2214" s="3">
        <f t="shared" si="110"/>
        <v>9.8379629343980923E-4</v>
      </c>
      <c r="K2214" s="3">
        <f>IFERROR(stats[[#This Row],[Q3]]-stats[[#This Row],[Q1]],"")</f>
        <v>1.0706018656492233E-4</v>
      </c>
      <c r="L2214" s="3">
        <f>IFERROR(AVERAGEIFS(H2195:H2214, H2195:H2214, "&lt;" &amp; stats[[#This Row],[Q3]]+(2*stats[[#This Row],[IQR]]), H2195:H2214, "&gt;" &amp; stats[[#This Row],[Q1]]-(2*stats[[#This Row],[IQR]])),"")</f>
        <v>9.1820987694922625E-4</v>
      </c>
    </row>
    <row r="2215" spans="1:12" x14ac:dyDescent="0.25">
      <c r="A2215" s="9">
        <v>44281.760243055556</v>
      </c>
      <c r="B2215" s="10">
        <v>0</v>
      </c>
      <c r="C2215" s="10">
        <v>1</v>
      </c>
      <c r="D2215" s="11">
        <f>SUM(B$2:B2215)</f>
        <v>4</v>
      </c>
      <c r="E2215" s="11">
        <f>SUM(C$2:C2215)</f>
        <v>2214</v>
      </c>
      <c r="F2215" s="12">
        <f>IF(stats[[#This Row],[Datetime]],stats[[#This Row],[Total Clear]]/stats[[#This Row],[Total Runs]],NA())</f>
        <v>1.8066847335140017E-3</v>
      </c>
      <c r="G2215" s="2">
        <f t="shared" si="108"/>
        <v>0</v>
      </c>
      <c r="H2215" s="3">
        <f>IFERROR(stats[[#This Row],[Datetime]]-A2214,"")</f>
        <v>8.4490740846376866E-4</v>
      </c>
      <c r="I2215" s="3">
        <f t="shared" si="109"/>
        <v>8.6805555474711582E-4</v>
      </c>
      <c r="J2215" s="3">
        <f t="shared" si="110"/>
        <v>9.6354166453238577E-4</v>
      </c>
      <c r="K2215" s="3">
        <f>IFERROR(stats[[#This Row],[Q3]]-stats[[#This Row],[Q1]],"")</f>
        <v>9.5486109785269946E-5</v>
      </c>
      <c r="L2215" s="3">
        <f>IFERROR(AVERAGEIFS(H2196:H2215, H2196:H2215, "&lt;" &amp; stats[[#This Row],[Q3]]+(2*stats[[#This Row],[IQR]]), H2196:H2215, "&gt;" &amp; stats[[#This Row],[Q1]]-(2*stats[[#This Row],[IQR]])),"")</f>
        <v>9.0599279873357667E-4</v>
      </c>
    </row>
    <row r="2216" spans="1:12" x14ac:dyDescent="0.25">
      <c r="A2216" s="9">
        <v>44281.761122685188</v>
      </c>
      <c r="B2216" s="10">
        <v>0</v>
      </c>
      <c r="C2216" s="10">
        <v>1</v>
      </c>
      <c r="D2216" s="11">
        <f>SUM(B$2:B2216)</f>
        <v>4</v>
      </c>
      <c r="E2216" s="11">
        <f>SUM(C$2:C2216)</f>
        <v>2215</v>
      </c>
      <c r="F2216" s="12">
        <f>IF(stats[[#This Row],[Datetime]],stats[[#This Row],[Total Clear]]/stats[[#This Row],[Total Runs]],NA())</f>
        <v>1.8058690744920992E-3</v>
      </c>
      <c r="G2216" s="2">
        <f t="shared" si="108"/>
        <v>0</v>
      </c>
      <c r="H2216" s="3">
        <f>IFERROR(stats[[#This Row],[Datetime]]-A2215,"")</f>
        <v>8.7962963152676821E-4</v>
      </c>
      <c r="I2216" s="3">
        <f t="shared" si="109"/>
        <v>8.6805555474711582E-4</v>
      </c>
      <c r="J2216" s="3">
        <f t="shared" si="110"/>
        <v>9.3460648531618062E-4</v>
      </c>
      <c r="K2216" s="3">
        <f>IFERROR(stats[[#This Row],[Q3]]-stats[[#This Row],[Q1]],"")</f>
        <v>6.6550930569064803E-5</v>
      </c>
      <c r="L2216" s="3">
        <f>IFERROR(AVERAGEIFS(H2197:H2216, H2197:H2216, "&lt;" &amp; stats[[#This Row],[Q3]]+(2*stats[[#This Row],[IQR]]), H2197:H2216, "&gt;" &amp; stats[[#This Row],[Q1]]-(2*stats[[#This Row],[IQR]])),"")</f>
        <v>8.944187247834634E-4</v>
      </c>
    </row>
    <row r="2217" spans="1:12" x14ac:dyDescent="0.25">
      <c r="A2217" s="9">
        <v>44281.762013888889</v>
      </c>
      <c r="B2217" s="10">
        <v>0</v>
      </c>
      <c r="C2217" s="10">
        <v>1</v>
      </c>
      <c r="D2217" s="11">
        <f>SUM(B$2:B2217)</f>
        <v>4</v>
      </c>
      <c r="E2217" s="11">
        <f>SUM(C$2:C2217)</f>
        <v>2216</v>
      </c>
      <c r="F2217" s="12">
        <f>IF(stats[[#This Row],[Datetime]],stats[[#This Row],[Total Clear]]/stats[[#This Row],[Total Runs]],NA())</f>
        <v>1.8050541516245488E-3</v>
      </c>
      <c r="G2217" s="2">
        <f t="shared" si="108"/>
        <v>0</v>
      </c>
      <c r="H2217" s="3">
        <f>IFERROR(stats[[#This Row],[Datetime]]-A2216,"")</f>
        <v>8.9120370103046298E-4</v>
      </c>
      <c r="I2217" s="3">
        <f t="shared" si="109"/>
        <v>8.6805555474711582E-4</v>
      </c>
      <c r="J2217" s="3">
        <f t="shared" si="110"/>
        <v>9.2592593136942014E-4</v>
      </c>
      <c r="K2217" s="3">
        <f>IFERROR(stats[[#This Row],[Q3]]-stats[[#This Row],[Q1]],"")</f>
        <v>5.787037662230432E-5</v>
      </c>
      <c r="L2217" s="3">
        <f>IFERROR(AVERAGEIFS(H2198:H2217, H2198:H2217, "&lt;" &amp; stats[[#This Row],[Q3]]+(2*stats[[#This Row],[IQR]]), H2198:H2217, "&gt;" &amp; stats[[#This Row],[Q1]]-(2*stats[[#This Row],[IQR]])),"")</f>
        <v>8.9424951300698971E-4</v>
      </c>
    </row>
    <row r="2218" spans="1:12" x14ac:dyDescent="0.25">
      <c r="A2218" s="9">
        <v>44281.762916666667</v>
      </c>
      <c r="B2218" s="10">
        <v>0</v>
      </c>
      <c r="C2218" s="10">
        <v>1</v>
      </c>
      <c r="D2218" s="11">
        <f>SUM(B$2:B2218)</f>
        <v>4</v>
      </c>
      <c r="E2218" s="11">
        <f>SUM(C$2:C2218)</f>
        <v>2217</v>
      </c>
      <c r="F2218" s="12">
        <f>IF(stats[[#This Row],[Datetime]],stats[[#This Row],[Total Clear]]/stats[[#This Row],[Total Runs]],NA())</f>
        <v>1.8042399639152007E-3</v>
      </c>
      <c r="G2218" s="2">
        <f t="shared" si="108"/>
        <v>0</v>
      </c>
      <c r="H2218" s="3">
        <f>IFERROR(stats[[#This Row],[Datetime]]-A2217,"")</f>
        <v>9.0277777781011537E-4</v>
      </c>
      <c r="I2218" s="3">
        <f t="shared" si="109"/>
        <v>8.6805555474711582E-4</v>
      </c>
      <c r="J2218" s="3">
        <f t="shared" si="110"/>
        <v>9.1724537378468085E-4</v>
      </c>
      <c r="K2218" s="3">
        <f>IFERROR(stats[[#This Row],[Q3]]-stats[[#This Row],[Q1]],"")</f>
        <v>4.918981903756503E-5</v>
      </c>
      <c r="L2218" s="3">
        <f>IFERROR(AVERAGEIFS(H2199:H2218, H2199:H2218, "&lt;" &amp; stats[[#This Row],[Q3]]+(2*stats[[#This Row],[IQR]]), H2199:H2218, "&gt;" &amp; stats[[#This Row],[Q1]]-(2*stats[[#This Row],[IQR]])),"")</f>
        <v>8.860596705441518E-4</v>
      </c>
    </row>
    <row r="2219" spans="1:12" x14ac:dyDescent="0.25">
      <c r="A2219" s="9">
        <v>44281.763831018521</v>
      </c>
      <c r="B2219" s="10">
        <v>0</v>
      </c>
      <c r="C2219" s="10">
        <v>1</v>
      </c>
      <c r="D2219" s="11">
        <f>SUM(B$2:B2219)</f>
        <v>4</v>
      </c>
      <c r="E2219" s="11">
        <f>SUM(C$2:C2219)</f>
        <v>2218</v>
      </c>
      <c r="F2219" s="12">
        <f>IF(stats[[#This Row],[Datetime]],stats[[#This Row],[Total Clear]]/stats[[#This Row],[Total Runs]],NA())</f>
        <v>1.8034265103697023E-3</v>
      </c>
      <c r="G2219" s="2">
        <f t="shared" si="108"/>
        <v>0</v>
      </c>
      <c r="H2219" s="3">
        <f>IFERROR(stats[[#This Row],[Datetime]]-A2218,"")</f>
        <v>9.1435185458976775E-4</v>
      </c>
      <c r="I2219" s="3">
        <f t="shared" si="109"/>
        <v>8.6805555474711582E-4</v>
      </c>
      <c r="J2219" s="3">
        <f t="shared" si="110"/>
        <v>9.1724537378468085E-4</v>
      </c>
      <c r="K2219" s="3">
        <f>IFERROR(stats[[#This Row],[Q3]]-stats[[#This Row],[Q1]],"")</f>
        <v>4.918981903756503E-5</v>
      </c>
      <c r="L2219" s="3">
        <f>IFERROR(AVERAGEIFS(H2200:H2219, H2200:H2219, "&lt;" &amp; stats[[#This Row],[Q3]]+(2*stats[[#This Row],[IQR]]), H2200:H2219, "&gt;" &amp; stats[[#This Row],[Q1]]-(2*stats[[#This Row],[IQR]])),"")</f>
        <v>8.8798868334076053E-4</v>
      </c>
    </row>
    <row r="2220" spans="1:12" x14ac:dyDescent="0.25">
      <c r="A2220" s="9">
        <v>44281.764641203707</v>
      </c>
      <c r="B2220" s="10">
        <v>0</v>
      </c>
      <c r="C2220" s="10">
        <v>1</v>
      </c>
      <c r="D2220" s="11">
        <f>SUM(B$2:B2220)</f>
        <v>4</v>
      </c>
      <c r="E2220" s="11">
        <f>SUM(C$2:C2220)</f>
        <v>2219</v>
      </c>
      <c r="F2220" s="12">
        <f>IF(stats[[#This Row],[Datetime]],stats[[#This Row],[Total Clear]]/stats[[#This Row],[Total Runs]],NA())</f>
        <v>1.8026137899954935E-3</v>
      </c>
      <c r="G2220" s="2">
        <f t="shared" si="108"/>
        <v>0</v>
      </c>
      <c r="H2220" s="3">
        <f>IFERROR(stats[[#This Row],[Datetime]]-A2219,"")</f>
        <v>8.1018518540076911E-4</v>
      </c>
      <c r="I2220" s="3">
        <f t="shared" si="109"/>
        <v>8.6226851817627903E-4</v>
      </c>
      <c r="J2220" s="3">
        <f t="shared" si="110"/>
        <v>9.1435185458976775E-4</v>
      </c>
      <c r="K2220" s="3">
        <f>IFERROR(stats[[#This Row],[Q3]]-stats[[#This Row],[Q1]],"")</f>
        <v>5.2083336413488723E-5</v>
      </c>
      <c r="L2220" s="3">
        <f>IFERROR(AVERAGEIFS(H2201:H2220, H2201:H2220, "&lt;" &amp; stats[[#This Row],[Q3]]+(2*stats[[#This Row],[IQR]]), H2201:H2220, "&gt;" &amp; stats[[#This Row],[Q1]]-(2*stats[[#This Row],[IQR]])),"")</f>
        <v>8.8693957169246127E-4</v>
      </c>
    </row>
    <row r="2221" spans="1:12" x14ac:dyDescent="0.25">
      <c r="A2221" s="9">
        <v>44281.765821759262</v>
      </c>
      <c r="B2221" s="10">
        <v>0</v>
      </c>
      <c r="C2221" s="10">
        <v>1</v>
      </c>
      <c r="D2221" s="11">
        <f>SUM(B$2:B2221)</f>
        <v>4</v>
      </c>
      <c r="E2221" s="11">
        <f>SUM(C$2:C2221)</f>
        <v>2220</v>
      </c>
      <c r="F2221" s="12">
        <f>IF(stats[[#This Row],[Datetime]],stats[[#This Row],[Total Clear]]/stats[[#This Row],[Total Runs]],NA())</f>
        <v>1.8018018018018018E-3</v>
      </c>
      <c r="G2221" s="2">
        <f t="shared" si="108"/>
        <v>0</v>
      </c>
      <c r="H2221" s="3">
        <f>IFERROR(stats[[#This Row],[Datetime]]-A2220,"")</f>
        <v>1.1805555550381541E-3</v>
      </c>
      <c r="I2221" s="3">
        <f t="shared" si="109"/>
        <v>8.6805555474711582E-4</v>
      </c>
      <c r="J2221" s="3">
        <f t="shared" si="110"/>
        <v>9.1724537378468085E-4</v>
      </c>
      <c r="K2221" s="3">
        <f>IFERROR(stats[[#This Row],[Q3]]-stats[[#This Row],[Q1]],"")</f>
        <v>4.918981903756503E-5</v>
      </c>
      <c r="L2221" s="3">
        <f>IFERROR(AVERAGEIFS(H2202:H2221, H2202:H2221, "&lt;" &amp; stats[[#This Row],[Q3]]+(2*stats[[#This Row],[IQR]]), H2202:H2221, "&gt;" &amp; stats[[#This Row],[Q1]]-(2*stats[[#This Row],[IQR]])),"")</f>
        <v>8.8303376918809264E-4</v>
      </c>
    </row>
    <row r="2222" spans="1:12" x14ac:dyDescent="0.25">
      <c r="A2222" s="9">
        <v>44281.766875000001</v>
      </c>
      <c r="B2222" s="10">
        <v>0</v>
      </c>
      <c r="C2222" s="10">
        <v>1</v>
      </c>
      <c r="D2222" s="11">
        <f>SUM(B$2:B2222)</f>
        <v>4</v>
      </c>
      <c r="E2222" s="11">
        <f>SUM(C$2:C2222)</f>
        <v>2221</v>
      </c>
      <c r="F2222" s="12">
        <f>IF(stats[[#This Row],[Datetime]],stats[[#This Row],[Total Clear]]/stats[[#This Row],[Total Runs]],NA())</f>
        <v>1.8009905447996398E-3</v>
      </c>
      <c r="G2222" s="2">
        <f t="shared" si="108"/>
        <v>0</v>
      </c>
      <c r="H2222" s="3">
        <f>IFERROR(stats[[#This Row],[Datetime]]-A2221,"")</f>
        <v>1.0532407395658083E-3</v>
      </c>
      <c r="I2222" s="3">
        <f t="shared" si="109"/>
        <v>8.767361068748869E-4</v>
      </c>
      <c r="J2222" s="3">
        <f t="shared" si="110"/>
        <v>9.3750000269210432E-4</v>
      </c>
      <c r="K2222" s="3">
        <f>IFERROR(stats[[#This Row],[Q3]]-stats[[#This Row],[Q1]],"")</f>
        <v>6.0763895817217417E-5</v>
      </c>
      <c r="L2222" s="3">
        <f>IFERROR(AVERAGEIFS(H2203:H2222, H2203:H2222, "&lt;" &amp; stats[[#This Row],[Q3]]+(2*stats[[#This Row],[IQR]]), H2203:H2222, "&gt;" &amp; stats[[#This Row],[Q1]]-(2*stats[[#This Row],[IQR]])),"")</f>
        <v>9.0084876582194632E-4</v>
      </c>
    </row>
    <row r="2223" spans="1:12" x14ac:dyDescent="0.25">
      <c r="A2223" s="9">
        <v>44281.767847222225</v>
      </c>
      <c r="B2223" s="10">
        <v>0</v>
      </c>
      <c r="C2223" s="10">
        <v>1</v>
      </c>
      <c r="D2223" s="11">
        <f>SUM(B$2:B2223)</f>
        <v>4</v>
      </c>
      <c r="E2223" s="11">
        <f>SUM(C$2:C2223)</f>
        <v>2222</v>
      </c>
      <c r="F2223" s="12">
        <f>IF(stats[[#This Row],[Datetime]],stats[[#This Row],[Total Clear]]/stats[[#This Row],[Total Runs]],NA())</f>
        <v>1.8001800180018001E-3</v>
      </c>
      <c r="G2223" s="2">
        <f t="shared" si="108"/>
        <v>0</v>
      </c>
      <c r="H2223" s="3">
        <f>IFERROR(stats[[#This Row],[Datetime]]-A2222,"")</f>
        <v>9.7222222393611446E-4</v>
      </c>
      <c r="I2223" s="3">
        <f t="shared" si="109"/>
        <v>8.796296297077788E-4</v>
      </c>
      <c r="J2223" s="3">
        <f t="shared" si="110"/>
        <v>9.7222221847914625E-4</v>
      </c>
      <c r="K2223" s="3">
        <f>IFERROR(stats[[#This Row],[Q3]]-stats[[#This Row],[Q1]],"")</f>
        <v>9.2592588771367446E-5</v>
      </c>
      <c r="L2223" s="3">
        <f>IFERROR(AVERAGEIFS(H2204:H2223, H2204:H2223, "&lt;" &amp; stats[[#This Row],[Q3]]+(2*stats[[#This Row],[IQR]]), H2204:H2223, "&gt;" &amp; stats[[#This Row],[Q1]]-(2*stats[[#This Row],[IQR]])),"")</f>
        <v>9.0663580299911299E-4</v>
      </c>
    </row>
    <row r="2224" spans="1:12" x14ac:dyDescent="0.25">
      <c r="A2224" s="9">
        <v>44281.76871527778</v>
      </c>
      <c r="B2224" s="10">
        <v>0</v>
      </c>
      <c r="C2224" s="10">
        <v>1</v>
      </c>
      <c r="D2224" s="11">
        <f>SUM(B$2:B2224)</f>
        <v>4</v>
      </c>
      <c r="E2224" s="11">
        <f>SUM(C$2:C2224)</f>
        <v>2223</v>
      </c>
      <c r="F2224" s="12">
        <f>IF(stats[[#This Row],[Datetime]],stats[[#This Row],[Total Clear]]/stats[[#This Row],[Total Runs]],NA())</f>
        <v>1.7993702204228521E-3</v>
      </c>
      <c r="G2224" s="2">
        <f t="shared" si="108"/>
        <v>0</v>
      </c>
      <c r="H2224" s="3">
        <f>IFERROR(stats[[#This Row],[Datetime]]-A2223,"")</f>
        <v>8.6805555474711582E-4</v>
      </c>
      <c r="I2224" s="3">
        <f t="shared" si="109"/>
        <v>8.767361068748869E-4</v>
      </c>
      <c r="J2224" s="3">
        <f t="shared" si="110"/>
        <v>9.7222221847914625E-4</v>
      </c>
      <c r="K2224" s="3">
        <f>IFERROR(stats[[#This Row],[Q3]]-stats[[#This Row],[Q1]],"")</f>
        <v>9.5486111604259349E-5</v>
      </c>
      <c r="L2224" s="3">
        <f>IFERROR(AVERAGEIFS(H2205:H2224, H2205:H2224, "&lt;" &amp; stats[[#This Row],[Q3]]+(2*stats[[#This Row],[IQR]]), H2205:H2224, "&gt;" &amp; stats[[#This Row],[Q1]]-(2*stats[[#This Row],[IQR]])),"")</f>
        <v>9.0406378634118789E-4</v>
      </c>
    </row>
    <row r="2225" spans="1:12" x14ac:dyDescent="0.25">
      <c r="A2225" s="9">
        <v>44281.769571759258</v>
      </c>
      <c r="B2225" s="10">
        <v>0</v>
      </c>
      <c r="C2225" s="10">
        <v>1</v>
      </c>
      <c r="D2225" s="11">
        <f>SUM(B$2:B2225)</f>
        <v>4</v>
      </c>
      <c r="E2225" s="11">
        <f>SUM(C$2:C2225)</f>
        <v>2224</v>
      </c>
      <c r="F2225" s="12">
        <f>IF(stats[[#This Row],[Datetime]],stats[[#This Row],[Total Clear]]/stats[[#This Row],[Total Runs]],NA())</f>
        <v>1.7985611510791368E-3</v>
      </c>
      <c r="G2225" s="2">
        <f t="shared" si="108"/>
        <v>0</v>
      </c>
      <c r="H2225" s="3">
        <f>IFERROR(stats[[#This Row],[Datetime]]-A2224,"")</f>
        <v>8.5648147796746343E-4</v>
      </c>
      <c r="I2225" s="3">
        <f t="shared" si="109"/>
        <v>8.6516203555220272E-4</v>
      </c>
      <c r="J2225" s="3">
        <f t="shared" si="110"/>
        <v>9.3750000269210432E-4</v>
      </c>
      <c r="K2225" s="3">
        <f>IFERROR(stats[[#This Row],[Q3]]-stats[[#This Row],[Q1]],"")</f>
        <v>7.2337967139901593E-5</v>
      </c>
      <c r="L2225" s="3">
        <f>IFERROR(AVERAGEIFS(H2206:H2225, H2206:H2225, "&lt;" &amp; stats[[#This Row],[Q3]]+(2*stats[[#This Row],[IQR]]), H2206:H2225, "&gt;" &amp; stats[[#This Row],[Q1]]-(2*stats[[#This Row],[IQR]])),"")</f>
        <v>9.0155945432151814E-4</v>
      </c>
    </row>
    <row r="2226" spans="1:12" x14ac:dyDescent="0.25">
      <c r="A2226" s="9">
        <v>44281.770509259259</v>
      </c>
      <c r="B2226" s="10">
        <v>0</v>
      </c>
      <c r="C2226" s="10">
        <v>1</v>
      </c>
      <c r="D2226" s="11">
        <f>SUM(B$2:B2226)</f>
        <v>4</v>
      </c>
      <c r="E2226" s="11">
        <f>SUM(C$2:C2226)</f>
        <v>2225</v>
      </c>
      <c r="F2226" s="12">
        <f>IF(stats[[#This Row],[Datetime]],stats[[#This Row],[Total Clear]]/stats[[#This Row],[Total Runs]],NA())</f>
        <v>1.7977528089887641E-3</v>
      </c>
      <c r="G2226" s="2">
        <f t="shared" si="108"/>
        <v>0</v>
      </c>
      <c r="H2226" s="3">
        <f>IFERROR(stats[[#This Row],[Datetime]]-A2225,"")</f>
        <v>9.3750000087311491E-4</v>
      </c>
      <c r="I2226" s="3">
        <f t="shared" si="109"/>
        <v>8.767361068748869E-4</v>
      </c>
      <c r="J2226" s="3">
        <f t="shared" si="110"/>
        <v>9.461805548198754E-4</v>
      </c>
      <c r="K2226" s="3">
        <f>IFERROR(stats[[#This Row],[Q3]]-stats[[#This Row],[Q1]],"")</f>
        <v>6.9444447944988497E-5</v>
      </c>
      <c r="L2226" s="3">
        <f>IFERROR(AVERAGEIFS(H2207:H2226, H2207:H2226, "&lt;" &amp; stats[[#This Row],[Q3]]+(2*stats[[#This Row],[IQR]]), H2207:H2226, "&gt;" &amp; stats[[#This Row],[Q1]]-(2*stats[[#This Row],[IQR]])),"")</f>
        <v>9.070419102116782E-4</v>
      </c>
    </row>
    <row r="2227" spans="1:12" x14ac:dyDescent="0.25">
      <c r="A2227" s="9">
        <v>44281.77138888889</v>
      </c>
      <c r="B2227" s="10">
        <v>0</v>
      </c>
      <c r="C2227" s="10">
        <v>1</v>
      </c>
      <c r="D2227" s="11">
        <f>SUM(B$2:B2227)</f>
        <v>4</v>
      </c>
      <c r="E2227" s="11">
        <f>SUM(C$2:C2227)</f>
        <v>2226</v>
      </c>
      <c r="F2227" s="12">
        <f>IF(stats[[#This Row],[Datetime]],stats[[#This Row],[Total Clear]]/stats[[#This Row],[Total Runs]],NA())</f>
        <v>1.7969451931716084E-3</v>
      </c>
      <c r="G2227" s="2">
        <f t="shared" si="108"/>
        <v>0</v>
      </c>
      <c r="H2227" s="3">
        <f>IFERROR(stats[[#This Row],[Datetime]]-A2226,"")</f>
        <v>8.7962963152676821E-4</v>
      </c>
      <c r="I2227" s="3">
        <f t="shared" si="109"/>
        <v>8.767361068748869E-4</v>
      </c>
      <c r="J2227" s="3">
        <f t="shared" si="110"/>
        <v>9.461805548198754E-4</v>
      </c>
      <c r="K2227" s="3">
        <f>IFERROR(stats[[#This Row],[Q3]]-stats[[#This Row],[Q1]],"")</f>
        <v>6.9444447944988497E-5</v>
      </c>
      <c r="L2227" s="3">
        <f>IFERROR(AVERAGEIFS(H2208:H2227, H2208:H2227, "&lt;" &amp; stats[[#This Row],[Q3]]+(2*stats[[#This Row],[IQR]]), H2208:H2227, "&gt;" &amp; stats[[#This Row],[Q1]]-(2*stats[[#This Row],[IQR]])),"")</f>
        <v>9.0643274865885213E-4</v>
      </c>
    </row>
    <row r="2228" spans="1:12" x14ac:dyDescent="0.25">
      <c r="A2228" s="9">
        <v>44281.772291666668</v>
      </c>
      <c r="B2228" s="10">
        <v>0</v>
      </c>
      <c r="C2228" s="10">
        <v>1</v>
      </c>
      <c r="D2228" s="11">
        <f>SUM(B$2:B2228)</f>
        <v>4</v>
      </c>
      <c r="E2228" s="11">
        <f>SUM(C$2:C2228)</f>
        <v>2227</v>
      </c>
      <c r="F2228" s="12">
        <f>IF(stats[[#This Row],[Datetime]],stats[[#This Row],[Total Clear]]/stats[[#This Row],[Total Runs]],NA())</f>
        <v>1.7961383026493039E-3</v>
      </c>
      <c r="G2228" s="2">
        <f t="shared" si="108"/>
        <v>0</v>
      </c>
      <c r="H2228" s="3">
        <f>IFERROR(stats[[#This Row],[Datetime]]-A2227,"")</f>
        <v>9.0277777781011537E-4</v>
      </c>
      <c r="I2228" s="3">
        <f t="shared" si="109"/>
        <v>8.767361068748869E-4</v>
      </c>
      <c r="J2228" s="3">
        <f t="shared" si="110"/>
        <v>9.461805548198754E-4</v>
      </c>
      <c r="K2228" s="3">
        <f>IFERROR(stats[[#This Row],[Q3]]-stats[[#This Row],[Q1]],"")</f>
        <v>6.9444447944988497E-5</v>
      </c>
      <c r="L2228" s="3">
        <f>IFERROR(AVERAGEIFS(H2209:H2228, H2209:H2228, "&lt;" &amp; stats[[#This Row],[Q3]]+(2*stats[[#This Row],[IQR]]), H2209:H2228, "&gt;" &amp; stats[[#This Row],[Q1]]-(2*stats[[#This Row],[IQR]])),"")</f>
        <v>9.0704191059462339E-4</v>
      </c>
    </row>
    <row r="2229" spans="1:12" x14ac:dyDescent="0.25">
      <c r="A2229" s="9">
        <v>44281.773148148146</v>
      </c>
      <c r="B2229" s="10">
        <v>0</v>
      </c>
      <c r="C2229" s="10">
        <v>1</v>
      </c>
      <c r="D2229" s="11">
        <f>SUM(B$2:B2229)</f>
        <v>4</v>
      </c>
      <c r="E2229" s="11">
        <f>SUM(C$2:C2229)</f>
        <v>2228</v>
      </c>
      <c r="F2229" s="12">
        <f>IF(stats[[#This Row],[Datetime]],stats[[#This Row],[Total Clear]]/stats[[#This Row],[Total Runs]],NA())</f>
        <v>1.7953321364452424E-3</v>
      </c>
      <c r="G2229" s="2">
        <f t="shared" si="108"/>
        <v>0</v>
      </c>
      <c r="H2229" s="3">
        <f>IFERROR(stats[[#This Row],[Datetime]]-A2228,"")</f>
        <v>8.5648147796746343E-4</v>
      </c>
      <c r="I2229" s="3">
        <f t="shared" si="109"/>
        <v>8.6516203555220272E-4</v>
      </c>
      <c r="J2229" s="3">
        <f t="shared" si="110"/>
        <v>9.461805548198754E-4</v>
      </c>
      <c r="K2229" s="3">
        <f>IFERROR(stats[[#This Row],[Q3]]-stats[[#This Row],[Q1]],"")</f>
        <v>8.1018519267672673E-5</v>
      </c>
      <c r="L2229" s="3">
        <f>IFERROR(AVERAGEIFS(H2210:H2229, H2210:H2229, "&lt;" &amp; stats[[#This Row],[Q3]]+(2*stats[[#This Row],[IQR]]), H2210:H2229, "&gt;" &amp; stats[[#This Row],[Q1]]-(2*stats[[#This Row],[IQR]])),"")</f>
        <v>9.0338693936294144E-4</v>
      </c>
    </row>
    <row r="2230" spans="1:12" x14ac:dyDescent="0.25">
      <c r="A2230" s="9">
        <v>44281.774074074077</v>
      </c>
      <c r="B2230" s="10">
        <v>0</v>
      </c>
      <c r="C2230" s="10">
        <v>1</v>
      </c>
      <c r="D2230" s="11">
        <f>SUM(B$2:B2230)</f>
        <v>4</v>
      </c>
      <c r="E2230" s="11">
        <f>SUM(C$2:C2230)</f>
        <v>2229</v>
      </c>
      <c r="F2230" s="12">
        <f>IF(stats[[#This Row],[Datetime]],stats[[#This Row],[Total Clear]]/stats[[#This Row],[Total Runs]],NA())</f>
        <v>1.794526693584567E-3</v>
      </c>
      <c r="G2230" s="2">
        <f t="shared" si="108"/>
        <v>0</v>
      </c>
      <c r="H2230" s="3">
        <f>IFERROR(stats[[#This Row],[Datetime]]-A2229,"")</f>
        <v>9.2592593136942014E-4</v>
      </c>
      <c r="I2230" s="3">
        <f t="shared" si="109"/>
        <v>8.6516203555220272E-4</v>
      </c>
      <c r="J2230" s="3">
        <f t="shared" si="110"/>
        <v>9.2881944874534383E-4</v>
      </c>
      <c r="K2230" s="3">
        <f>IFERROR(stats[[#This Row],[Q3]]-stats[[#This Row],[Q1]],"")</f>
        <v>6.365741319314111E-5</v>
      </c>
      <c r="L2230" s="3">
        <f>IFERROR(AVERAGEIFS(H2211:H2230, H2211:H2230, "&lt;" &amp; stats[[#This Row],[Q3]]+(2*stats[[#This Row],[IQR]]), H2211:H2230, "&gt;" &amp; stats[[#This Row],[Q1]]-(2*stats[[#This Row],[IQR]])),"")</f>
        <v>9.0095029276869207E-4</v>
      </c>
    </row>
    <row r="2231" spans="1:12" x14ac:dyDescent="0.25">
      <c r="A2231" s="9">
        <v>44281.775000000001</v>
      </c>
      <c r="B2231" s="10">
        <v>0</v>
      </c>
      <c r="C2231" s="10">
        <v>1</v>
      </c>
      <c r="D2231" s="11">
        <f>SUM(B$2:B2231)</f>
        <v>4</v>
      </c>
      <c r="E2231" s="11">
        <f>SUM(C$2:C2231)</f>
        <v>2230</v>
      </c>
      <c r="F2231" s="12">
        <f>IF(stats[[#This Row],[Datetime]],stats[[#This Row],[Total Clear]]/stats[[#This Row],[Total Runs]],NA())</f>
        <v>1.7937219730941704E-3</v>
      </c>
      <c r="G2231" s="2">
        <f t="shared" si="108"/>
        <v>0</v>
      </c>
      <c r="H2231" s="3">
        <f>IFERROR(stats[[#This Row],[Datetime]]-A2230,"")</f>
        <v>9.2592592409346253E-4</v>
      </c>
      <c r="I2231" s="3">
        <f t="shared" si="109"/>
        <v>8.6516203555220272E-4</v>
      </c>
      <c r="J2231" s="3">
        <f t="shared" si="110"/>
        <v>9.2592592591245193E-4</v>
      </c>
      <c r="K2231" s="3">
        <f>IFERROR(stats[[#This Row],[Q3]]-stats[[#This Row],[Q1]],"")</f>
        <v>6.0763890360249206E-5</v>
      </c>
      <c r="L2231" s="3">
        <f>IFERROR(AVERAGEIFS(H2212:H2231, H2212:H2231, "&lt;" &amp; stats[[#This Row],[Q3]]+(2*stats[[#This Row],[IQR]]), H2212:H2231, "&gt;" &amp; stats[[#This Row],[Q1]]-(2*stats[[#This Row],[IQR]])),"")</f>
        <v>8.8734567907522433E-4</v>
      </c>
    </row>
    <row r="2232" spans="1:12" x14ac:dyDescent="0.25">
      <c r="A2232" s="9">
        <v>44281.775879629633</v>
      </c>
      <c r="B2232" s="10">
        <v>0</v>
      </c>
      <c r="C2232" s="10">
        <v>1</v>
      </c>
      <c r="D2232" s="11">
        <f>SUM(B$2:B2232)</f>
        <v>4</v>
      </c>
      <c r="E2232" s="11">
        <f>SUM(C$2:C2232)</f>
        <v>2231</v>
      </c>
      <c r="F2232" s="12">
        <f>IF(stats[[#This Row],[Datetime]],stats[[#This Row],[Total Clear]]/stats[[#This Row],[Total Runs]],NA())</f>
        <v>1.7929179740026895E-3</v>
      </c>
      <c r="G2232" s="2">
        <f t="shared" si="108"/>
        <v>0</v>
      </c>
      <c r="H2232" s="3">
        <f>IFERROR(stats[[#This Row],[Datetime]]-A2231,"")</f>
        <v>8.7962963152676821E-4</v>
      </c>
      <c r="I2232" s="3">
        <f t="shared" si="109"/>
        <v>8.6516203555220272E-4</v>
      </c>
      <c r="J2232" s="3">
        <f t="shared" si="110"/>
        <v>9.2592592591245193E-4</v>
      </c>
      <c r="K2232" s="3">
        <f>IFERROR(stats[[#This Row],[Q3]]-stats[[#This Row],[Q1]],"")</f>
        <v>6.0763890360249206E-5</v>
      </c>
      <c r="L2232" s="3">
        <f>IFERROR(AVERAGEIFS(H2213:H2232, H2213:H2232, "&lt;" &amp; stats[[#This Row],[Q3]]+(2*stats[[#This Row],[IQR]]), H2213:H2232, "&gt;" &amp; stats[[#This Row],[Q1]]-(2*stats[[#This Row],[IQR]])),"")</f>
        <v>8.8734567947944417E-4</v>
      </c>
    </row>
    <row r="2233" spans="1:12" x14ac:dyDescent="0.25">
      <c r="A2233" s="9">
        <v>44281.776712962965</v>
      </c>
      <c r="B2233" s="10">
        <v>0</v>
      </c>
      <c r="C2233" s="10">
        <v>1</v>
      </c>
      <c r="D2233" s="11">
        <f>SUM(B$2:B2233)</f>
        <v>4</v>
      </c>
      <c r="E2233" s="11">
        <f>SUM(C$2:C2233)</f>
        <v>2232</v>
      </c>
      <c r="F2233" s="12">
        <f>IF(stats[[#This Row],[Datetime]],stats[[#This Row],[Total Clear]]/stats[[#This Row],[Total Runs]],NA())</f>
        <v>1.7921146953405018E-3</v>
      </c>
      <c r="G2233" s="2">
        <f t="shared" si="108"/>
        <v>0</v>
      </c>
      <c r="H2233" s="3">
        <f>IFERROR(stats[[#This Row],[Datetime]]-A2232,"")</f>
        <v>8.3333333168411627E-4</v>
      </c>
      <c r="I2233" s="3">
        <f t="shared" si="109"/>
        <v>8.6516203555220272E-4</v>
      </c>
      <c r="J2233" s="3">
        <f t="shared" si="110"/>
        <v>9.2592592591245193E-4</v>
      </c>
      <c r="K2233" s="3">
        <f>IFERROR(stats[[#This Row],[Q3]]-stats[[#This Row],[Q1]],"")</f>
        <v>6.0763890360249206E-5</v>
      </c>
      <c r="L2233" s="3">
        <f>IFERROR(AVERAGEIFS(H2214:H2233, H2214:H2233, "&lt;" &amp; stats[[#This Row],[Q3]]+(2*stats[[#This Row],[IQR]]), H2214:H2233, "&gt;" &amp; stats[[#This Row],[Q1]]-(2*stats[[#This Row],[IQR]])),"")</f>
        <v>8.8863168760629685E-4</v>
      </c>
    </row>
    <row r="2234" spans="1:12" x14ac:dyDescent="0.25">
      <c r="A2234" s="9">
        <v>44281.777638888889</v>
      </c>
      <c r="B2234" s="10">
        <v>0</v>
      </c>
      <c r="C2234" s="10">
        <v>1</v>
      </c>
      <c r="D2234" s="11">
        <f>SUM(B$2:B2234)</f>
        <v>4</v>
      </c>
      <c r="E2234" s="11">
        <f>SUM(C$2:C2234)</f>
        <v>2233</v>
      </c>
      <c r="F2234" s="12">
        <f>IF(stats[[#This Row],[Datetime]],stats[[#This Row],[Total Clear]]/stats[[#This Row],[Total Runs]],NA())</f>
        <v>1.7913121361397223E-3</v>
      </c>
      <c r="G2234" s="2">
        <f t="shared" si="108"/>
        <v>0</v>
      </c>
      <c r="H2234" s="3">
        <f>IFERROR(stats[[#This Row],[Datetime]]-A2233,"")</f>
        <v>9.2592592409346253E-4</v>
      </c>
      <c r="I2234" s="3">
        <f t="shared" si="109"/>
        <v>8.6516203555220272E-4</v>
      </c>
      <c r="J2234" s="3">
        <f t="shared" si="110"/>
        <v>9.2592592591245193E-4</v>
      </c>
      <c r="K2234" s="3">
        <f>IFERROR(stats[[#This Row],[Q3]]-stats[[#This Row],[Q1]],"")</f>
        <v>6.0763890360249206E-5</v>
      </c>
      <c r="L2234" s="3">
        <f>IFERROR(AVERAGEIFS(H2215:H2234, H2215:H2234, "&lt;" &amp; stats[[#This Row],[Q3]]+(2*stats[[#This Row],[IQR]]), H2215:H2234, "&gt;" &amp; stats[[#This Row],[Q1]]-(2*stats[[#This Row],[IQR]])),"")</f>
        <v>8.8927469146761321E-4</v>
      </c>
    </row>
    <row r="2235" spans="1:12" x14ac:dyDescent="0.25">
      <c r="A2235" s="9">
        <v>44281.77857638889</v>
      </c>
      <c r="B2235" s="10">
        <v>0</v>
      </c>
      <c r="C2235" s="10">
        <v>1</v>
      </c>
      <c r="D2235" s="11">
        <f>SUM(B$2:B2235)</f>
        <v>4</v>
      </c>
      <c r="E2235" s="11">
        <f>SUM(C$2:C2235)</f>
        <v>2234</v>
      </c>
      <c r="F2235" s="12">
        <f>IF(stats[[#This Row],[Datetime]],stats[[#This Row],[Total Clear]]/stats[[#This Row],[Total Runs]],NA())</f>
        <v>1.7905102954341987E-3</v>
      </c>
      <c r="G2235" s="2">
        <f t="shared" si="108"/>
        <v>0</v>
      </c>
      <c r="H2235" s="3">
        <f>IFERROR(stats[[#This Row],[Datetime]]-A2234,"")</f>
        <v>9.3750000087311491E-4</v>
      </c>
      <c r="I2235" s="3">
        <f t="shared" si="109"/>
        <v>8.7673611233185511E-4</v>
      </c>
      <c r="J2235" s="3">
        <f t="shared" si="110"/>
        <v>9.2881944874534383E-4</v>
      </c>
      <c r="K2235" s="3">
        <f>IFERROR(stats[[#This Row],[Q3]]-stats[[#This Row],[Q1]],"")</f>
        <v>5.2083336413488723E-5</v>
      </c>
      <c r="L2235" s="3">
        <f>IFERROR(AVERAGEIFS(H2216:H2235, H2216:H2235, "&lt;" &amp; stats[[#This Row],[Q3]]+(2*stats[[#This Row],[IQR]]), H2216:H2235, "&gt;" &amp; stats[[#This Row],[Q1]]-(2*stats[[#This Row],[IQR]])),"")</f>
        <v>8.9441872437924356E-4</v>
      </c>
    </row>
    <row r="2236" spans="1:12" x14ac:dyDescent="0.25">
      <c r="A2236" s="9">
        <v>44281.779513888891</v>
      </c>
      <c r="B2236" s="10">
        <v>0</v>
      </c>
      <c r="C2236" s="10">
        <v>1</v>
      </c>
      <c r="D2236" s="11">
        <f>SUM(B$2:B2236)</f>
        <v>4</v>
      </c>
      <c r="E2236" s="11">
        <f>SUM(C$2:C2236)</f>
        <v>2235</v>
      </c>
      <c r="F2236" s="12">
        <f>IF(stats[[#This Row],[Datetime]],stats[[#This Row],[Total Clear]]/stats[[#This Row],[Total Runs]],NA())</f>
        <v>1.7897091722595079E-3</v>
      </c>
      <c r="G2236" s="2">
        <f t="shared" si="108"/>
        <v>0</v>
      </c>
      <c r="H2236" s="3">
        <f>IFERROR(stats[[#This Row],[Datetime]]-A2235,"")</f>
        <v>9.3750000087311491E-4</v>
      </c>
      <c r="I2236" s="3">
        <f t="shared" si="109"/>
        <v>8.7673611233185511E-4</v>
      </c>
      <c r="J2236" s="3">
        <f t="shared" si="110"/>
        <v>9.3750000087311491E-4</v>
      </c>
      <c r="K2236" s="3">
        <f>IFERROR(stats[[#This Row],[Q3]]-stats[[#This Row],[Q1]],"")</f>
        <v>6.0763888541259803E-5</v>
      </c>
      <c r="L2236" s="3">
        <f>IFERROR(AVERAGEIFS(H2217:H2236, H2217:H2236, "&lt;" &amp; stats[[#This Row],[Q3]]+(2*stats[[#This Row],[IQR]]), H2217:H2236, "&gt;" &amp; stats[[#This Row],[Q1]]-(2*stats[[#This Row],[IQR]])),"")</f>
        <v>9.0582358672308097E-4</v>
      </c>
    </row>
    <row r="2237" spans="1:12" x14ac:dyDescent="0.25">
      <c r="A2237" s="9">
        <v>44281.780370370368</v>
      </c>
      <c r="B2237" s="10">
        <v>0</v>
      </c>
      <c r="C2237" s="10">
        <v>1</v>
      </c>
      <c r="D2237" s="11">
        <f>SUM(B$2:B2237)</f>
        <v>4</v>
      </c>
      <c r="E2237" s="11">
        <f>SUM(C$2:C2237)</f>
        <v>2236</v>
      </c>
      <c r="F2237" s="12">
        <f>IF(stats[[#This Row],[Datetime]],stats[[#This Row],[Total Clear]]/stats[[#This Row],[Total Runs]],NA())</f>
        <v>1.7889087656529517E-3</v>
      </c>
      <c r="G2237" s="2">
        <f t="shared" si="108"/>
        <v>0</v>
      </c>
      <c r="H2237" s="3">
        <f>IFERROR(stats[[#This Row],[Datetime]]-A2236,"")</f>
        <v>8.5648147796746343E-4</v>
      </c>
      <c r="I2237" s="3">
        <f t="shared" si="109"/>
        <v>8.6516203555220272E-4</v>
      </c>
      <c r="J2237" s="3">
        <f t="shared" si="110"/>
        <v>9.3750000087311491E-4</v>
      </c>
      <c r="K2237" s="3">
        <f>IFERROR(stats[[#This Row],[Q3]]-stats[[#This Row],[Q1]],"")</f>
        <v>7.233796532091219E-5</v>
      </c>
      <c r="L2237" s="3">
        <f>IFERROR(AVERAGEIFS(H2218:H2237, H2218:H2237, "&lt;" &amp; stats[[#This Row],[Q3]]+(2*stats[[#This Row],[IQR]]), H2218:H2237, "&gt;" &amp; stats[[#This Row],[Q1]]-(2*stats[[#This Row],[IQR]])),"")</f>
        <v>9.0399610129871259E-4</v>
      </c>
    </row>
    <row r="2238" spans="1:12" x14ac:dyDescent="0.25">
      <c r="A2238" s="9">
        <v>44281.78125</v>
      </c>
      <c r="B2238" s="10">
        <v>0</v>
      </c>
      <c r="C2238" s="10">
        <v>1</v>
      </c>
      <c r="D2238" s="11">
        <f>SUM(B$2:B2238)</f>
        <v>4</v>
      </c>
      <c r="E2238" s="11">
        <f>SUM(C$2:C2238)</f>
        <v>2237</v>
      </c>
      <c r="F2238" s="12">
        <f>IF(stats[[#This Row],[Datetime]],stats[[#This Row],[Total Clear]]/stats[[#This Row],[Total Runs]],NA())</f>
        <v>1.7881090746535539E-3</v>
      </c>
      <c r="G2238" s="2">
        <f t="shared" si="108"/>
        <v>0</v>
      </c>
      <c r="H2238" s="3">
        <f>IFERROR(stats[[#This Row],[Datetime]]-A2237,"")</f>
        <v>8.7962963152676821E-4</v>
      </c>
      <c r="I2238" s="3">
        <f t="shared" si="109"/>
        <v>8.6516203555220272E-4</v>
      </c>
      <c r="J2238" s="3">
        <f t="shared" si="110"/>
        <v>9.3750000087311491E-4</v>
      </c>
      <c r="K2238" s="3">
        <f>IFERROR(stats[[#This Row],[Q3]]-stats[[#This Row],[Q1]],"")</f>
        <v>7.233796532091219E-5</v>
      </c>
      <c r="L2238" s="3">
        <f>IFERROR(AVERAGEIFS(H2219:H2238, H2219:H2238, "&lt;" &amp; stats[[#This Row],[Q3]]+(2*stats[[#This Row],[IQR]]), H2219:H2238, "&gt;" &amp; stats[[#This Row],[Q1]]-(2*stats[[#This Row],[IQR]])),"")</f>
        <v>9.0277777781011537E-4</v>
      </c>
    </row>
    <row r="2239" spans="1:12" x14ac:dyDescent="0.25">
      <c r="A2239" s="9">
        <v>44281.782129629632</v>
      </c>
      <c r="B2239" s="10">
        <v>0</v>
      </c>
      <c r="C2239" s="10">
        <v>1</v>
      </c>
      <c r="D2239" s="11">
        <f>SUM(B$2:B2239)</f>
        <v>4</v>
      </c>
      <c r="E2239" s="11">
        <f>SUM(C$2:C2239)</f>
        <v>2238</v>
      </c>
      <c r="F2239" s="12">
        <f>IF(stats[[#This Row],[Datetime]],stats[[#This Row],[Total Clear]]/stats[[#This Row],[Total Runs]],NA())</f>
        <v>1.7873100983020554E-3</v>
      </c>
      <c r="G2239" s="2">
        <f t="shared" si="108"/>
        <v>0</v>
      </c>
      <c r="H2239" s="3">
        <f>IFERROR(stats[[#This Row],[Datetime]]-A2238,"")</f>
        <v>8.7962963152676821E-4</v>
      </c>
      <c r="I2239" s="3">
        <f t="shared" si="109"/>
        <v>8.6516203555220272E-4</v>
      </c>
      <c r="J2239" s="3">
        <f t="shared" si="110"/>
        <v>9.3750000087311491E-4</v>
      </c>
      <c r="K2239" s="3">
        <f>IFERROR(stats[[#This Row],[Q3]]-stats[[#This Row],[Q1]],"")</f>
        <v>7.233796532091219E-5</v>
      </c>
      <c r="L2239" s="3">
        <f>IFERROR(AVERAGEIFS(H2220:H2239, H2220:H2239, "&lt;" &amp; stats[[#This Row],[Q3]]+(2*stats[[#This Row],[IQR]]), H2220:H2239, "&gt;" &amp; stats[[#This Row],[Q1]]-(2*stats[[#This Row],[IQR]])),"")</f>
        <v>9.0095029238574699E-4</v>
      </c>
    </row>
    <row r="2240" spans="1:12" x14ac:dyDescent="0.25">
      <c r="A2240" s="9">
        <v>44281.783032407409</v>
      </c>
      <c r="B2240" s="10">
        <v>0</v>
      </c>
      <c r="C2240" s="10">
        <v>1</v>
      </c>
      <c r="D2240" s="11">
        <f>SUM(B$2:B2240)</f>
        <v>4</v>
      </c>
      <c r="E2240" s="11">
        <f>SUM(C$2:C2240)</f>
        <v>2239</v>
      </c>
      <c r="F2240" s="12">
        <f>IF(stats[[#This Row],[Datetime]],stats[[#This Row],[Total Clear]]/stats[[#This Row],[Total Runs]],NA())</f>
        <v>1.786511835640911E-3</v>
      </c>
      <c r="G2240" s="2">
        <f t="shared" si="108"/>
        <v>0</v>
      </c>
      <c r="H2240" s="3">
        <f>IFERROR(stats[[#This Row],[Datetime]]-A2239,"")</f>
        <v>9.0277777781011537E-4</v>
      </c>
      <c r="I2240" s="3">
        <f t="shared" si="109"/>
        <v>8.7673611233185511E-4</v>
      </c>
      <c r="J2240" s="3">
        <f t="shared" si="110"/>
        <v>9.3750000087311491E-4</v>
      </c>
      <c r="K2240" s="3">
        <f>IFERROR(stats[[#This Row],[Q3]]-stats[[#This Row],[Q1]],"")</f>
        <v>6.0763888541259803E-5</v>
      </c>
      <c r="L2240" s="3">
        <f>IFERROR(AVERAGEIFS(H2221:H2240, H2221:H2240, "&lt;" &amp; stats[[#This Row],[Q3]]+(2*stats[[#This Row],[IQR]]), H2221:H2240, "&gt;" &amp; stats[[#This Row],[Q1]]-(2*stats[[#This Row],[IQR]])),"")</f>
        <v>9.0582358672308097E-4</v>
      </c>
    </row>
    <row r="2241" spans="1:12" x14ac:dyDescent="0.25">
      <c r="A2241" s="9">
        <v>44281.78392361111</v>
      </c>
      <c r="B2241" s="10">
        <v>0</v>
      </c>
      <c r="C2241" s="10">
        <v>1</v>
      </c>
      <c r="D2241" s="11">
        <f>SUM(B$2:B2241)</f>
        <v>4</v>
      </c>
      <c r="E2241" s="11">
        <f>SUM(C$2:C2241)</f>
        <v>2240</v>
      </c>
      <c r="F2241" s="12">
        <f>IF(stats[[#This Row],[Datetime]],stats[[#This Row],[Total Clear]]/stats[[#This Row],[Total Runs]],NA())</f>
        <v>1.7857142857142857E-3</v>
      </c>
      <c r="G2241" s="2">
        <f t="shared" si="108"/>
        <v>0</v>
      </c>
      <c r="H2241" s="3">
        <f>IFERROR(stats[[#This Row],[Datetime]]-A2240,"")</f>
        <v>8.9120370103046298E-4</v>
      </c>
      <c r="I2241" s="3">
        <f t="shared" si="109"/>
        <v>8.7673611233185511E-4</v>
      </c>
      <c r="J2241" s="3">
        <f t="shared" si="110"/>
        <v>9.2881944874534383E-4</v>
      </c>
      <c r="K2241" s="3">
        <f>IFERROR(stats[[#This Row],[Q3]]-stats[[#This Row],[Q1]],"")</f>
        <v>5.2083336413488723E-5</v>
      </c>
      <c r="L2241" s="3">
        <f>IFERROR(AVERAGEIFS(H2222:H2241, H2222:H2241, "&lt;" &amp; stats[[#This Row],[Q3]]+(2*stats[[#This Row],[IQR]]), H2222:H2241, "&gt;" &amp; stats[[#This Row],[Q1]]-(2*stats[[#This Row],[IQR]])),"")</f>
        <v>8.9729532153701023E-4</v>
      </c>
    </row>
    <row r="2242" spans="1:12" x14ac:dyDescent="0.25">
      <c r="A2242" s="9">
        <v>44281.784837962965</v>
      </c>
      <c r="B2242" s="10">
        <v>0</v>
      </c>
      <c r="C2242" s="10">
        <v>1</v>
      </c>
      <c r="D2242" s="11">
        <f>SUM(B$2:B2242)</f>
        <v>4</v>
      </c>
      <c r="E2242" s="11">
        <f>SUM(C$2:C2242)</f>
        <v>2241</v>
      </c>
      <c r="F2242" s="12">
        <f>IF(stats[[#This Row],[Datetime]],stats[[#This Row],[Total Clear]]/stats[[#This Row],[Total Runs]],NA())</f>
        <v>1.7849174475680499E-3</v>
      </c>
      <c r="G2242" s="2">
        <f t="shared" si="108"/>
        <v>0</v>
      </c>
      <c r="H2242" s="3">
        <f>IFERROR(stats[[#This Row],[Datetime]]-A2241,"")</f>
        <v>9.1435185458976775E-4</v>
      </c>
      <c r="I2242" s="3">
        <f t="shared" si="109"/>
        <v>8.7673611233185511E-4</v>
      </c>
      <c r="J2242" s="3">
        <f t="shared" si="110"/>
        <v>9.2592592591245193E-4</v>
      </c>
      <c r="K2242" s="3">
        <f>IFERROR(stats[[#This Row],[Q3]]-stats[[#This Row],[Q1]],"")</f>
        <v>4.918981358059682E-5</v>
      </c>
      <c r="L2242" s="3">
        <f>IFERROR(AVERAGEIFS(H2223:H2242, H2223:H2242, "&lt;" &amp; stats[[#This Row],[Q3]]+(2*stats[[#This Row],[IQR]]), H2223:H2242, "&gt;" &amp; stats[[#This Row],[Q1]]-(2*stats[[#This Row],[IQR]])),"")</f>
        <v>8.9814814818964803E-4</v>
      </c>
    </row>
    <row r="2243" spans="1:12" x14ac:dyDescent="0.25">
      <c r="A2243" s="9">
        <v>44281.785694444443</v>
      </c>
      <c r="B2243" s="10">
        <v>0</v>
      </c>
      <c r="C2243" s="10">
        <v>1</v>
      </c>
      <c r="D2243" s="11">
        <f>SUM(B$2:B2243)</f>
        <v>4</v>
      </c>
      <c r="E2243" s="11">
        <f>SUM(C$2:C2243)</f>
        <v>2242</v>
      </c>
      <c r="F2243" s="12">
        <f>IF(stats[[#This Row],[Datetime]],stats[[#This Row],[Total Clear]]/stats[[#This Row],[Total Runs]],NA())</f>
        <v>1.7841213202497771E-3</v>
      </c>
      <c r="G2243" s="2">
        <f t="shared" si="108"/>
        <v>0</v>
      </c>
      <c r="H2243" s="3">
        <f>IFERROR(stats[[#This Row],[Datetime]]-A2242,"")</f>
        <v>8.5648147796746343E-4</v>
      </c>
      <c r="I2243" s="3">
        <f t="shared" si="109"/>
        <v>8.6516203555220272E-4</v>
      </c>
      <c r="J2243" s="3">
        <f t="shared" si="110"/>
        <v>9.2592592409346253E-4</v>
      </c>
      <c r="K2243" s="3">
        <f>IFERROR(stats[[#This Row],[Q3]]-stats[[#This Row],[Q1]],"")</f>
        <v>6.0763888541259803E-5</v>
      </c>
      <c r="L2243" s="3">
        <f>IFERROR(AVERAGEIFS(H2224:H2243, H2224:H2243, "&lt;" &amp; stats[[#This Row],[Q3]]+(2*stats[[#This Row],[IQR]]), H2224:H2243, "&gt;" &amp; stats[[#This Row],[Q1]]-(2*stats[[#This Row],[IQR]])),"")</f>
        <v>8.9236111089121552E-4</v>
      </c>
    </row>
    <row r="2244" spans="1:12" x14ac:dyDescent="0.25">
      <c r="A2244" s="9">
        <v>44281.786597222221</v>
      </c>
      <c r="B2244" s="10">
        <v>0</v>
      </c>
      <c r="C2244" s="10">
        <v>1</v>
      </c>
      <c r="D2244" s="11">
        <f>SUM(B$2:B2244)</f>
        <v>4</v>
      </c>
      <c r="E2244" s="11">
        <f>SUM(C$2:C2244)</f>
        <v>2243</v>
      </c>
      <c r="F2244" s="12">
        <f>IF(stats[[#This Row],[Datetime]],stats[[#This Row],[Total Clear]]/stats[[#This Row],[Total Runs]],NA())</f>
        <v>1.7833259028087382E-3</v>
      </c>
      <c r="G2244" s="2">
        <f t="shared" si="108"/>
        <v>0</v>
      </c>
      <c r="H2244" s="3">
        <f>IFERROR(stats[[#This Row],[Datetime]]-A2243,"")</f>
        <v>9.0277777781011537E-4</v>
      </c>
      <c r="I2244" s="3">
        <f t="shared" si="109"/>
        <v>8.7384259313694201E-4</v>
      </c>
      <c r="J2244" s="3">
        <f t="shared" si="110"/>
        <v>9.2592592409346253E-4</v>
      </c>
      <c r="K2244" s="3">
        <f>IFERROR(stats[[#This Row],[Q3]]-stats[[#This Row],[Q1]],"")</f>
        <v>5.2083330956520513E-5</v>
      </c>
      <c r="L2244" s="3">
        <f>IFERROR(AVERAGEIFS(H2225:H2244, H2225:H2244, "&lt;" &amp; stats[[#This Row],[Q3]]+(2*stats[[#This Row],[IQR]]), H2225:H2244, "&gt;" &amp; stats[[#This Row],[Q1]]-(2*stats[[#This Row],[IQR]])),"")</f>
        <v>8.9409722204436548E-4</v>
      </c>
    </row>
    <row r="2245" spans="1:12" x14ac:dyDescent="0.25">
      <c r="A2245" s="9">
        <v>44281.787465277775</v>
      </c>
      <c r="B2245" s="10">
        <v>0</v>
      </c>
      <c r="C2245" s="10">
        <v>1</v>
      </c>
      <c r="D2245" s="11">
        <f>SUM(B$2:B2245)</f>
        <v>4</v>
      </c>
      <c r="E2245" s="11">
        <f>SUM(C$2:C2245)</f>
        <v>2244</v>
      </c>
      <c r="F2245" s="12">
        <f>IF(stats[[#This Row],[Datetime]],stats[[#This Row],[Total Clear]]/stats[[#This Row],[Total Runs]],NA())</f>
        <v>1.7825311942959001E-3</v>
      </c>
      <c r="G2245" s="2">
        <f t="shared" si="108"/>
        <v>0</v>
      </c>
      <c r="H2245" s="3">
        <f>IFERROR(stats[[#This Row],[Datetime]]-A2244,"")</f>
        <v>8.6805555474711582E-4</v>
      </c>
      <c r="I2245" s="3">
        <f t="shared" si="109"/>
        <v>8.7673611233185511E-4</v>
      </c>
      <c r="J2245" s="3">
        <f t="shared" si="110"/>
        <v>9.2592592409346253E-4</v>
      </c>
      <c r="K2245" s="3">
        <f>IFERROR(stats[[#This Row],[Q3]]-stats[[#This Row],[Q1]],"")</f>
        <v>4.9189811761607416E-5</v>
      </c>
      <c r="L2245" s="3">
        <f>IFERROR(AVERAGEIFS(H2226:H2245, H2226:H2245, "&lt;" &amp; stats[[#This Row],[Q3]]+(2*stats[[#This Row],[IQR]]), H2226:H2245, "&gt;" &amp; stats[[#This Row],[Q1]]-(2*stats[[#This Row],[IQR]])),"")</f>
        <v>8.9467592588334812E-4</v>
      </c>
    </row>
    <row r="2246" spans="1:12" x14ac:dyDescent="0.25">
      <c r="A2246" s="9">
        <v>44281.78837962963</v>
      </c>
      <c r="B2246" s="10">
        <v>0</v>
      </c>
      <c r="C2246" s="10">
        <v>1</v>
      </c>
      <c r="D2246" s="11">
        <f>SUM(B$2:B2246)</f>
        <v>4</v>
      </c>
      <c r="E2246" s="11">
        <f>SUM(C$2:C2246)</f>
        <v>2245</v>
      </c>
      <c r="F2246" s="12">
        <f>IF(stats[[#This Row],[Datetime]],stats[[#This Row],[Total Clear]]/stats[[#This Row],[Total Runs]],NA())</f>
        <v>1.7817371937639199E-3</v>
      </c>
      <c r="G2246" s="2">
        <f t="shared" si="108"/>
        <v>0</v>
      </c>
      <c r="H2246" s="3">
        <f>IFERROR(stats[[#This Row],[Datetime]]-A2245,"")</f>
        <v>9.1435185458976775E-4</v>
      </c>
      <c r="I2246" s="3">
        <f t="shared" si="109"/>
        <v>8.7673611233185511E-4</v>
      </c>
      <c r="J2246" s="3">
        <f t="shared" si="110"/>
        <v>9.1724537196569145E-4</v>
      </c>
      <c r="K2246" s="3">
        <f>IFERROR(stats[[#This Row],[Q3]]-stats[[#This Row],[Q1]],"")</f>
        <v>4.0509259633836336E-5</v>
      </c>
      <c r="L2246" s="3">
        <f>IFERROR(AVERAGEIFS(H2227:H2246, H2227:H2246, "&lt;" &amp; stats[[#This Row],[Q3]]+(2*stats[[#This Row],[IQR]]), H2227:H2246, "&gt;" &amp; stats[[#This Row],[Q1]]-(2*stats[[#This Row],[IQR]])),"")</f>
        <v>8.935185185691807E-4</v>
      </c>
    </row>
    <row r="2247" spans="1:12" x14ac:dyDescent="0.25">
      <c r="A2247" s="9">
        <v>44281.789236111108</v>
      </c>
      <c r="B2247" s="10">
        <v>0</v>
      </c>
      <c r="C2247" s="10">
        <v>1</v>
      </c>
      <c r="D2247" s="11">
        <f>SUM(B$2:B2247)</f>
        <v>4</v>
      </c>
      <c r="E2247" s="11">
        <f>SUM(C$2:C2247)</f>
        <v>2246</v>
      </c>
      <c r="F2247" s="12">
        <f>IF(stats[[#This Row],[Datetime]],stats[[#This Row],[Total Clear]]/stats[[#This Row],[Total Runs]],NA())</f>
        <v>1.7809439002671415E-3</v>
      </c>
      <c r="G2247" s="2">
        <f t="shared" ref="G2247:G2310" si="111">SUM(B2228:B2247) / SUM(C2228:C2247)</f>
        <v>0</v>
      </c>
      <c r="H2247" s="3">
        <f>IFERROR(stats[[#This Row],[Datetime]]-A2246,"")</f>
        <v>8.5648147796746343E-4</v>
      </c>
      <c r="I2247" s="3">
        <f t="shared" ref="I2247:I2310" si="112">IFERROR(_xlfn.QUARTILE.INC(H2228:H2247,1),"")</f>
        <v>8.6516203555220272E-4</v>
      </c>
      <c r="J2247" s="3">
        <f t="shared" ref="J2247:J2310" si="113">IFERROR(_xlfn.QUARTILE.INC(H2228:H2247,3),"")</f>
        <v>9.1724537196569145E-4</v>
      </c>
      <c r="K2247" s="3">
        <f>IFERROR(stats[[#This Row],[Q3]]-stats[[#This Row],[Q1]],"")</f>
        <v>5.2083336413488723E-5</v>
      </c>
      <c r="L2247" s="3">
        <f>IFERROR(AVERAGEIFS(H2228:H2247, H2228:H2247, "&lt;" &amp; stats[[#This Row],[Q3]]+(2*stats[[#This Row],[IQR]]), H2228:H2247, "&gt;" &amp; stats[[#This Row],[Q1]]-(2*stats[[#This Row],[IQR]])),"")</f>
        <v>8.9236111089121552E-4</v>
      </c>
    </row>
    <row r="2248" spans="1:12" x14ac:dyDescent="0.25">
      <c r="A2248" s="9">
        <v>44281.790138888886</v>
      </c>
      <c r="B2248" s="10">
        <v>0</v>
      </c>
      <c r="C2248" s="10">
        <v>1</v>
      </c>
      <c r="D2248" s="11">
        <f>SUM(B$2:B2248)</f>
        <v>4</v>
      </c>
      <c r="E2248" s="11">
        <f>SUM(C$2:C2248)</f>
        <v>2247</v>
      </c>
      <c r="F2248" s="12">
        <f>IF(stats[[#This Row],[Datetime]],stats[[#This Row],[Total Clear]]/stats[[#This Row],[Total Runs]],NA())</f>
        <v>1.7801513128615932E-3</v>
      </c>
      <c r="G2248" s="2">
        <f t="shared" si="111"/>
        <v>0</v>
      </c>
      <c r="H2248" s="3">
        <f>IFERROR(stats[[#This Row],[Datetime]]-A2247,"")</f>
        <v>9.0277777781011537E-4</v>
      </c>
      <c r="I2248" s="3">
        <f t="shared" si="112"/>
        <v>8.6516203555220272E-4</v>
      </c>
      <c r="J2248" s="3">
        <f t="shared" si="113"/>
        <v>9.1724537196569145E-4</v>
      </c>
      <c r="K2248" s="3">
        <f>IFERROR(stats[[#This Row],[Q3]]-stats[[#This Row],[Q1]],"")</f>
        <v>5.2083336413488723E-5</v>
      </c>
      <c r="L2248" s="3">
        <f>IFERROR(AVERAGEIFS(H2229:H2248, H2229:H2248, "&lt;" &amp; stats[[#This Row],[Q3]]+(2*stats[[#This Row],[IQR]]), H2229:H2248, "&gt;" &amp; stats[[#This Row],[Q1]]-(2*stats[[#This Row],[IQR]])),"")</f>
        <v>8.9236111089121552E-4</v>
      </c>
    </row>
    <row r="2249" spans="1:12" x14ac:dyDescent="0.25">
      <c r="A2249" s="9">
        <v>44281.790995370371</v>
      </c>
      <c r="B2249" s="10">
        <v>0</v>
      </c>
      <c r="C2249" s="10">
        <v>1</v>
      </c>
      <c r="D2249" s="11">
        <f>SUM(B$2:B2249)</f>
        <v>4</v>
      </c>
      <c r="E2249" s="11">
        <f>SUM(C$2:C2249)</f>
        <v>2248</v>
      </c>
      <c r="F2249" s="12">
        <f>IF(stats[[#This Row],[Datetime]],stats[[#This Row],[Total Clear]]/stats[[#This Row],[Total Runs]],NA())</f>
        <v>1.7793594306049821E-3</v>
      </c>
      <c r="G2249" s="2">
        <f t="shared" si="111"/>
        <v>0</v>
      </c>
      <c r="H2249" s="3">
        <f>IFERROR(stats[[#This Row],[Datetime]]-A2248,"")</f>
        <v>8.5648148524342105E-4</v>
      </c>
      <c r="I2249" s="3">
        <f t="shared" si="112"/>
        <v>8.6516203737119213E-4</v>
      </c>
      <c r="J2249" s="3">
        <f t="shared" si="113"/>
        <v>9.1724537196569145E-4</v>
      </c>
      <c r="K2249" s="3">
        <f>IFERROR(stats[[#This Row],[Q3]]-stats[[#This Row],[Q1]],"")</f>
        <v>5.208333459449932E-5</v>
      </c>
      <c r="L2249" s="3">
        <f>IFERROR(AVERAGEIFS(H2230:H2249, H2230:H2249, "&lt;" &amp; stats[[#This Row],[Q3]]+(2*stats[[#This Row],[IQR]]), H2230:H2249, "&gt;" &amp; stats[[#This Row],[Q1]]-(2*stats[[#This Row],[IQR]])),"")</f>
        <v>8.9236111125501338E-4</v>
      </c>
    </row>
    <row r="2250" spans="1:12" x14ac:dyDescent="0.25">
      <c r="A2250" s="9">
        <v>44281.791886574072</v>
      </c>
      <c r="B2250" s="10">
        <v>0</v>
      </c>
      <c r="C2250" s="10">
        <v>1</v>
      </c>
      <c r="D2250" s="11">
        <f>SUM(B$2:B2250)</f>
        <v>4</v>
      </c>
      <c r="E2250" s="11">
        <f>SUM(C$2:C2250)</f>
        <v>2249</v>
      </c>
      <c r="F2250" s="12">
        <f>IF(stats[[#This Row],[Datetime]],stats[[#This Row],[Total Clear]]/stats[[#This Row],[Total Runs]],NA())</f>
        <v>1.7785682525566918E-3</v>
      </c>
      <c r="G2250" s="2">
        <f t="shared" si="111"/>
        <v>0</v>
      </c>
      <c r="H2250" s="3">
        <f>IFERROR(stats[[#This Row],[Datetime]]-A2249,"")</f>
        <v>8.9120370103046298E-4</v>
      </c>
      <c r="I2250" s="3">
        <f t="shared" si="112"/>
        <v>8.6516203737119213E-4</v>
      </c>
      <c r="J2250" s="3">
        <f t="shared" si="113"/>
        <v>9.1435185458976775E-4</v>
      </c>
      <c r="K2250" s="3">
        <f>IFERROR(stats[[#This Row],[Q3]]-stats[[#This Row],[Q1]],"")</f>
        <v>4.9189817218575627E-5</v>
      </c>
      <c r="L2250" s="3">
        <f>IFERROR(AVERAGEIFS(H2231:H2250, H2231:H2250, "&lt;" &amp; stats[[#This Row],[Q3]]+(2*stats[[#This Row],[IQR]]), H2231:H2250, "&gt;" &amp; stats[[#This Row],[Q1]]-(2*stats[[#This Row],[IQR]])),"")</f>
        <v>8.9062499973806557E-4</v>
      </c>
    </row>
    <row r="2251" spans="1:12" x14ac:dyDescent="0.25">
      <c r="A2251" s="9">
        <v>44281.79277777778</v>
      </c>
      <c r="B2251" s="10">
        <v>0</v>
      </c>
      <c r="C2251" s="10">
        <v>1</v>
      </c>
      <c r="D2251" s="11">
        <f>SUM(B$2:B2251)</f>
        <v>4</v>
      </c>
      <c r="E2251" s="11">
        <f>SUM(C$2:C2251)</f>
        <v>2250</v>
      </c>
      <c r="F2251" s="12">
        <f>IF(stats[[#This Row],[Datetime]],stats[[#This Row],[Total Clear]]/stats[[#This Row],[Total Runs]],NA())</f>
        <v>1.7777777777777779E-3</v>
      </c>
      <c r="G2251" s="2">
        <f t="shared" si="111"/>
        <v>0</v>
      </c>
      <c r="H2251" s="3">
        <f>IFERROR(stats[[#This Row],[Datetime]]-A2250,"")</f>
        <v>8.9120370830642059E-4</v>
      </c>
      <c r="I2251" s="3">
        <f t="shared" si="112"/>
        <v>8.6516203737119213E-4</v>
      </c>
      <c r="J2251" s="3">
        <f t="shared" si="113"/>
        <v>9.0567129700502846E-4</v>
      </c>
      <c r="K2251" s="3">
        <f>IFERROR(stats[[#This Row],[Q3]]-stats[[#This Row],[Q1]],"")</f>
        <v>4.0509259633836336E-5</v>
      </c>
      <c r="L2251" s="3">
        <f>IFERROR(AVERAGEIFS(H2232:H2251, H2232:H2251, "&lt;" &amp; stats[[#This Row],[Q3]]+(2*stats[[#This Row],[IQR]]), H2232:H2251, "&gt;" &amp; stats[[#This Row],[Q1]]-(2*stats[[#This Row],[IQR]])),"")</f>
        <v>8.8888888894871347E-4</v>
      </c>
    </row>
    <row r="2252" spans="1:12" x14ac:dyDescent="0.25">
      <c r="A2252" s="9">
        <v>44281.793761574074</v>
      </c>
      <c r="B2252" s="10">
        <v>0</v>
      </c>
      <c r="C2252" s="10">
        <v>1</v>
      </c>
      <c r="D2252" s="11">
        <f>SUM(B$2:B2252)</f>
        <v>4</v>
      </c>
      <c r="E2252" s="11">
        <f>SUM(C$2:C2252)</f>
        <v>2251</v>
      </c>
      <c r="F2252" s="12">
        <f>IF(stats[[#This Row],[Datetime]],stats[[#This Row],[Total Clear]]/stats[[#This Row],[Total Runs]],NA())</f>
        <v>1.7769880053309639E-3</v>
      </c>
      <c r="G2252" s="2">
        <f t="shared" si="111"/>
        <v>0</v>
      </c>
      <c r="H2252" s="3">
        <f>IFERROR(stats[[#This Row],[Datetime]]-A2251,"")</f>
        <v>9.8379629343980923E-4</v>
      </c>
      <c r="I2252" s="3">
        <f t="shared" si="112"/>
        <v>8.6516203737119213E-4</v>
      </c>
      <c r="J2252" s="3">
        <f t="shared" si="113"/>
        <v>9.1435185458976775E-4</v>
      </c>
      <c r="K2252" s="3">
        <f>IFERROR(stats[[#This Row],[Q3]]-stats[[#This Row],[Q1]],"")</f>
        <v>4.9189817218575627E-5</v>
      </c>
      <c r="L2252" s="3">
        <f>IFERROR(AVERAGEIFS(H2233:H2252, H2233:H2252, "&lt;" &amp; stats[[#This Row],[Q3]]+(2*stats[[#This Row],[IQR]]), H2233:H2252, "&gt;" &amp; stats[[#This Row],[Q1]]-(2*stats[[#This Row],[IQR]])),"")</f>
        <v>8.9409722204436548E-4</v>
      </c>
    </row>
    <row r="2253" spans="1:12" x14ac:dyDescent="0.25">
      <c r="A2253" s="9">
        <v>44281.794699074075</v>
      </c>
      <c r="B2253" s="10">
        <v>0</v>
      </c>
      <c r="C2253" s="10">
        <v>1</v>
      </c>
      <c r="D2253" s="11">
        <f>SUM(B$2:B2253)</f>
        <v>4</v>
      </c>
      <c r="E2253" s="11">
        <f>SUM(C$2:C2253)</f>
        <v>2252</v>
      </c>
      <c r="F2253" s="12">
        <f>IF(stats[[#This Row],[Datetime]],stats[[#This Row],[Total Clear]]/stats[[#This Row],[Total Runs]],NA())</f>
        <v>1.7761989342806395E-3</v>
      </c>
      <c r="G2253" s="2">
        <f t="shared" si="111"/>
        <v>0</v>
      </c>
      <c r="H2253" s="3">
        <f>IFERROR(stats[[#This Row],[Datetime]]-A2252,"")</f>
        <v>9.3750000087311491E-4</v>
      </c>
      <c r="I2253" s="3">
        <f t="shared" si="112"/>
        <v>8.7673611233185511E-4</v>
      </c>
      <c r="J2253" s="3">
        <f t="shared" si="113"/>
        <v>9.1724537196569145E-4</v>
      </c>
      <c r="K2253" s="3">
        <f>IFERROR(stats[[#This Row],[Q3]]-stats[[#This Row],[Q1]],"")</f>
        <v>4.0509259633836336E-5</v>
      </c>
      <c r="L2253" s="3">
        <f>IFERROR(AVERAGEIFS(H2234:H2253, H2234:H2253, "&lt;" &amp; stats[[#This Row],[Q3]]+(2*stats[[#This Row],[IQR]]), H2234:H2253, "&gt;" &amp; stats[[#This Row],[Q1]]-(2*stats[[#This Row],[IQR]])),"")</f>
        <v>8.9930555550381546E-4</v>
      </c>
    </row>
    <row r="2254" spans="1:12" x14ac:dyDescent="0.25">
      <c r="A2254" s="9">
        <v>44281.795532407406</v>
      </c>
      <c r="B2254" s="10">
        <v>0</v>
      </c>
      <c r="C2254" s="10">
        <v>1</v>
      </c>
      <c r="D2254" s="11">
        <f>SUM(B$2:B2254)</f>
        <v>4</v>
      </c>
      <c r="E2254" s="11">
        <f>SUM(C$2:C2254)</f>
        <v>2253</v>
      </c>
      <c r="F2254" s="12">
        <f>IF(stats[[#This Row],[Datetime]],stats[[#This Row],[Total Clear]]/stats[[#This Row],[Total Runs]],NA())</f>
        <v>1.7754105636928539E-3</v>
      </c>
      <c r="G2254" s="2">
        <f t="shared" si="111"/>
        <v>0</v>
      </c>
      <c r="H2254" s="3">
        <f>IFERROR(stats[[#This Row],[Datetime]]-A2253,"")</f>
        <v>8.3333333168411627E-4</v>
      </c>
      <c r="I2254" s="3">
        <f t="shared" si="112"/>
        <v>8.6516203737119213E-4</v>
      </c>
      <c r="J2254" s="3">
        <f t="shared" si="113"/>
        <v>9.1435185458976775E-4</v>
      </c>
      <c r="K2254" s="3">
        <f>IFERROR(stats[[#This Row],[Q3]]-stats[[#This Row],[Q1]],"")</f>
        <v>4.9189817218575627E-5</v>
      </c>
      <c r="L2254" s="3">
        <f>IFERROR(AVERAGEIFS(H2235:H2254, H2235:H2254, "&lt;" &amp; stats[[#This Row],[Q3]]+(2*stats[[#This Row],[IQR]]), H2235:H2254, "&gt;" &amp; stats[[#This Row],[Q1]]-(2*stats[[#This Row],[IQR]])),"")</f>
        <v>8.9467592588334812E-4</v>
      </c>
    </row>
    <row r="2255" spans="1:12" x14ac:dyDescent="0.25">
      <c r="A2255" s="9">
        <v>44281.796365740738</v>
      </c>
      <c r="B2255" s="10">
        <v>0</v>
      </c>
      <c r="C2255" s="10">
        <v>1</v>
      </c>
      <c r="D2255" s="11">
        <f>SUM(B$2:B2255)</f>
        <v>4</v>
      </c>
      <c r="E2255" s="11">
        <f>SUM(C$2:C2255)</f>
        <v>2254</v>
      </c>
      <c r="F2255" s="12">
        <f>IF(stats[[#This Row],[Datetime]],stats[[#This Row],[Total Clear]]/stats[[#This Row],[Total Runs]],NA())</f>
        <v>1.7746228926353151E-3</v>
      </c>
      <c r="G2255" s="2">
        <f t="shared" si="111"/>
        <v>0</v>
      </c>
      <c r="H2255" s="3">
        <f>IFERROR(stats[[#This Row],[Datetime]]-A2254,"")</f>
        <v>8.3333333168411627E-4</v>
      </c>
      <c r="I2255" s="3">
        <f t="shared" si="112"/>
        <v>8.5648148342443164E-4</v>
      </c>
      <c r="J2255" s="3">
        <f t="shared" si="113"/>
        <v>9.0567129700502846E-4</v>
      </c>
      <c r="K2255" s="3">
        <f>IFERROR(stats[[#This Row],[Q3]]-stats[[#This Row],[Q1]],"")</f>
        <v>4.918981358059682E-5</v>
      </c>
      <c r="L2255" s="3">
        <f>IFERROR(AVERAGEIFS(H2236:H2255, H2236:H2255, "&lt;" &amp; stats[[#This Row],[Q3]]+(2*stats[[#This Row],[IQR]]), H2236:H2255, "&gt;" &amp; stats[[#This Row],[Q1]]-(2*stats[[#This Row],[IQR]])),"")</f>
        <v>8.8946759242389815E-4</v>
      </c>
    </row>
    <row r="2256" spans="1:12" x14ac:dyDescent="0.25">
      <c r="A2256" s="9">
        <v>44281.797233796293</v>
      </c>
      <c r="B2256" s="10">
        <v>0</v>
      </c>
      <c r="C2256" s="10">
        <v>1</v>
      </c>
      <c r="D2256" s="11">
        <f>SUM(B$2:B2256)</f>
        <v>4</v>
      </c>
      <c r="E2256" s="11">
        <f>SUM(C$2:C2256)</f>
        <v>2255</v>
      </c>
      <c r="F2256" s="12">
        <f>IF(stats[[#This Row],[Datetime]],stats[[#This Row],[Total Clear]]/stats[[#This Row],[Total Runs]],NA())</f>
        <v>1.7738359201773836E-3</v>
      </c>
      <c r="G2256" s="2">
        <f t="shared" si="111"/>
        <v>0</v>
      </c>
      <c r="H2256" s="3">
        <f>IFERROR(stats[[#This Row],[Datetime]]-A2255,"")</f>
        <v>8.6805555474711582E-4</v>
      </c>
      <c r="I2256" s="3">
        <f t="shared" si="112"/>
        <v>8.5648148342443164E-4</v>
      </c>
      <c r="J2256" s="3">
        <f t="shared" si="113"/>
        <v>9.0277777781011537E-4</v>
      </c>
      <c r="K2256" s="3">
        <f>IFERROR(stats[[#This Row],[Q3]]-stats[[#This Row],[Q1]],"")</f>
        <v>4.6296294385683723E-5</v>
      </c>
      <c r="L2256" s="3">
        <f>IFERROR(AVERAGEIFS(H2237:H2256, H2237:H2256, "&lt;" &amp; stats[[#This Row],[Q3]]+(2*stats[[#This Row],[IQR]]), H2237:H2256, "&gt;" &amp; stats[[#This Row],[Q1]]-(2*stats[[#This Row],[IQR]])),"")</f>
        <v>8.8599537011759823E-4</v>
      </c>
    </row>
    <row r="2257" spans="1:12" x14ac:dyDescent="0.25">
      <c r="A2257" s="9">
        <v>44281.798136574071</v>
      </c>
      <c r="B2257" s="10">
        <v>0</v>
      </c>
      <c r="C2257" s="10">
        <v>1</v>
      </c>
      <c r="D2257" s="11">
        <f>SUM(B$2:B2257)</f>
        <v>4</v>
      </c>
      <c r="E2257" s="11">
        <f>SUM(C$2:C2257)</f>
        <v>2256</v>
      </c>
      <c r="F2257" s="12">
        <f>IF(stats[[#This Row],[Datetime]],stats[[#This Row],[Total Clear]]/stats[[#This Row],[Total Runs]],NA())</f>
        <v>1.7730496453900709E-3</v>
      </c>
      <c r="G2257" s="2">
        <f t="shared" si="111"/>
        <v>0</v>
      </c>
      <c r="H2257" s="3">
        <f>IFERROR(stats[[#This Row],[Datetime]]-A2256,"")</f>
        <v>9.0277777781011537E-4</v>
      </c>
      <c r="I2257" s="3">
        <f t="shared" si="112"/>
        <v>8.6516203737119213E-4</v>
      </c>
      <c r="J2257" s="3">
        <f t="shared" si="113"/>
        <v>9.0277777781011537E-4</v>
      </c>
      <c r="K2257" s="3">
        <f>IFERROR(stats[[#This Row],[Q3]]-stats[[#This Row],[Q1]],"")</f>
        <v>3.761574043892324E-5</v>
      </c>
      <c r="L2257" s="3">
        <f>IFERROR(AVERAGEIFS(H2238:H2257, H2238:H2257, "&lt;" &amp; stats[[#This Row],[Q3]]+(2*stats[[#This Row],[IQR]]), H2238:H2257, "&gt;" &amp; stats[[#This Row],[Q1]]-(2*stats[[#This Row],[IQR]])),"")</f>
        <v>8.8328460046077932E-4</v>
      </c>
    </row>
    <row r="2258" spans="1:12" x14ac:dyDescent="0.25">
      <c r="A2258" s="9">
        <v>44281.799120370371</v>
      </c>
      <c r="B2258" s="10">
        <v>0</v>
      </c>
      <c r="C2258" s="10">
        <v>1</v>
      </c>
      <c r="D2258" s="11">
        <f>SUM(B$2:B2258)</f>
        <v>4</v>
      </c>
      <c r="E2258" s="11">
        <f>SUM(C$2:C2258)</f>
        <v>2257</v>
      </c>
      <c r="F2258" s="12">
        <f>IF(stats[[#This Row],[Datetime]],stats[[#This Row],[Total Clear]]/stats[[#This Row],[Total Runs]],NA())</f>
        <v>1.7722640673460345E-3</v>
      </c>
      <c r="G2258" s="2">
        <f t="shared" si="111"/>
        <v>0</v>
      </c>
      <c r="H2258" s="3">
        <f>IFERROR(stats[[#This Row],[Datetime]]-A2257,"")</f>
        <v>9.8379630071576685E-4</v>
      </c>
      <c r="I2258" s="3">
        <f t="shared" si="112"/>
        <v>8.6516203737119213E-4</v>
      </c>
      <c r="J2258" s="3">
        <f t="shared" si="113"/>
        <v>9.0567129700502846E-4</v>
      </c>
      <c r="K2258" s="3">
        <f>IFERROR(stats[[#This Row],[Q3]]-stats[[#This Row],[Q1]],"")</f>
        <v>4.0509259633836336E-5</v>
      </c>
      <c r="L2258" s="3">
        <f>IFERROR(AVERAGEIFS(H2239:H2258, H2239:H2258, "&lt;" &amp; stats[[#This Row],[Q3]]+(2*stats[[#This Row],[IQR]]), H2239:H2258, "&gt;" &amp; stats[[#This Row],[Q1]]-(2*stats[[#This Row],[IQR]])),"")</f>
        <v>8.935185185691807E-4</v>
      </c>
    </row>
    <row r="2259" spans="1:12" x14ac:dyDescent="0.25">
      <c r="A2259" s="9">
        <v>44281.799976851849</v>
      </c>
      <c r="B2259" s="10">
        <v>0</v>
      </c>
      <c r="C2259" s="10">
        <v>1</v>
      </c>
      <c r="D2259" s="11">
        <f>SUM(B$2:B2259)</f>
        <v>4</v>
      </c>
      <c r="E2259" s="11">
        <f>SUM(C$2:C2259)</f>
        <v>2258</v>
      </c>
      <c r="F2259" s="12">
        <f>IF(stats[[#This Row],[Datetime]],stats[[#This Row],[Total Clear]]/stats[[#This Row],[Total Runs]],NA())</f>
        <v>1.7714791851195749E-3</v>
      </c>
      <c r="G2259" s="2">
        <f t="shared" si="111"/>
        <v>0</v>
      </c>
      <c r="H2259" s="3">
        <f>IFERROR(stats[[#This Row],[Datetime]]-A2258,"")</f>
        <v>8.5648147796746343E-4</v>
      </c>
      <c r="I2259" s="3">
        <f t="shared" si="112"/>
        <v>8.5648148342443164E-4</v>
      </c>
      <c r="J2259" s="3">
        <f t="shared" si="113"/>
        <v>9.0567129700502846E-4</v>
      </c>
      <c r="K2259" s="3">
        <f>IFERROR(stats[[#This Row],[Q3]]-stats[[#This Row],[Q1]],"")</f>
        <v>4.918981358059682E-5</v>
      </c>
      <c r="L2259" s="3">
        <f>IFERROR(AVERAGEIFS(H2240:H2259, H2240:H2259, "&lt;" &amp; stats[[#This Row],[Q3]]+(2*stats[[#This Row],[IQR]]), H2240:H2259, "&gt;" &amp; stats[[#This Row],[Q1]]-(2*stats[[#This Row],[IQR]])),"")</f>
        <v>8.9236111089121552E-4</v>
      </c>
    </row>
    <row r="2260" spans="1:12" x14ac:dyDescent="0.25">
      <c r="A2260" s="9">
        <v>44281.800856481481</v>
      </c>
      <c r="B2260" s="10">
        <v>0</v>
      </c>
      <c r="C2260" s="10">
        <v>1</v>
      </c>
      <c r="D2260" s="11">
        <f>SUM(B$2:B2260)</f>
        <v>4</v>
      </c>
      <c r="E2260" s="11">
        <f>SUM(C$2:C2260)</f>
        <v>2259</v>
      </c>
      <c r="F2260" s="12">
        <f>IF(stats[[#This Row],[Datetime]],stats[[#This Row],[Total Clear]]/stats[[#This Row],[Total Runs]],NA())</f>
        <v>1.7706949977866313E-3</v>
      </c>
      <c r="G2260" s="2">
        <f t="shared" si="111"/>
        <v>0</v>
      </c>
      <c r="H2260" s="3">
        <f>IFERROR(stats[[#This Row],[Datetime]]-A2259,"")</f>
        <v>8.7962963152676821E-4</v>
      </c>
      <c r="I2260" s="3">
        <f t="shared" si="112"/>
        <v>8.5648148342443164E-4</v>
      </c>
      <c r="J2260" s="3">
        <f t="shared" si="113"/>
        <v>9.0567129700502846E-4</v>
      </c>
      <c r="K2260" s="3">
        <f>IFERROR(stats[[#This Row],[Q3]]-stats[[#This Row],[Q1]],"")</f>
        <v>4.918981358059682E-5</v>
      </c>
      <c r="L2260" s="3">
        <f>IFERROR(AVERAGEIFS(H2241:H2260, H2241:H2260, "&lt;" &amp; stats[[#This Row],[Q3]]+(2*stats[[#This Row],[IQR]]), H2241:H2260, "&gt;" &amp; stats[[#This Row],[Q1]]-(2*stats[[#This Row],[IQR]])),"")</f>
        <v>8.912037035770481E-4</v>
      </c>
    </row>
    <row r="2261" spans="1:12" x14ac:dyDescent="0.25">
      <c r="A2261" s="9">
        <v>44281.801701388889</v>
      </c>
      <c r="B2261" s="10">
        <v>0</v>
      </c>
      <c r="C2261" s="10">
        <v>1</v>
      </c>
      <c r="D2261" s="11">
        <f>SUM(B$2:B2261)</f>
        <v>4</v>
      </c>
      <c r="E2261" s="11">
        <f>SUM(C$2:C2261)</f>
        <v>2260</v>
      </c>
      <c r="F2261" s="12">
        <f>IF(stats[[#This Row],[Datetime]],stats[[#This Row],[Total Clear]]/stats[[#This Row],[Total Runs]],NA())</f>
        <v>1.7699115044247787E-3</v>
      </c>
      <c r="G2261" s="2">
        <f t="shared" si="111"/>
        <v>0</v>
      </c>
      <c r="H2261" s="3">
        <f>IFERROR(stats[[#This Row],[Datetime]]-A2260,"")</f>
        <v>8.4490740846376866E-4</v>
      </c>
      <c r="I2261" s="3">
        <f t="shared" si="112"/>
        <v>8.5648147796746343E-4</v>
      </c>
      <c r="J2261" s="3">
        <f t="shared" si="113"/>
        <v>9.0567129700502846E-4</v>
      </c>
      <c r="K2261" s="3">
        <f>IFERROR(stats[[#This Row],[Q3]]-stats[[#This Row],[Q1]],"")</f>
        <v>4.918981903756503E-5</v>
      </c>
      <c r="L2261" s="3">
        <f>IFERROR(AVERAGEIFS(H2242:H2261, H2242:H2261, "&lt;" &amp; stats[[#This Row],[Q3]]+(2*stats[[#This Row],[IQR]]), H2242:H2261, "&gt;" &amp; stats[[#This Row],[Q1]]-(2*stats[[#This Row],[IQR]])),"")</f>
        <v>8.8888888894871347E-4</v>
      </c>
    </row>
    <row r="2262" spans="1:12" x14ac:dyDescent="0.25">
      <c r="A2262" s="9">
        <v>44281.802523148152</v>
      </c>
      <c r="B2262" s="10">
        <v>0</v>
      </c>
      <c r="C2262" s="10">
        <v>1</v>
      </c>
      <c r="D2262" s="11">
        <f>SUM(B$2:B2262)</f>
        <v>4</v>
      </c>
      <c r="E2262" s="11">
        <f>SUM(C$2:C2262)</f>
        <v>2261</v>
      </c>
      <c r="F2262" s="12">
        <f>IF(stats[[#This Row],[Datetime]],stats[[#This Row],[Total Clear]]/stats[[#This Row],[Total Runs]],NA())</f>
        <v>1.7691287041132243E-3</v>
      </c>
      <c r="G2262" s="2">
        <f t="shared" si="111"/>
        <v>0</v>
      </c>
      <c r="H2262" s="3">
        <f>IFERROR(stats[[#This Row],[Datetime]]-A2261,"")</f>
        <v>8.217592621804215E-4</v>
      </c>
      <c r="I2262" s="3">
        <f t="shared" si="112"/>
        <v>8.5648147796746343E-4</v>
      </c>
      <c r="J2262" s="3">
        <f t="shared" si="113"/>
        <v>9.0277777781011537E-4</v>
      </c>
      <c r="K2262" s="3">
        <f>IFERROR(stats[[#This Row],[Q3]]-stats[[#This Row],[Q1]],"")</f>
        <v>4.6296299842651933E-5</v>
      </c>
      <c r="L2262" s="3">
        <f>IFERROR(AVERAGEIFS(H2243:H2262, H2243:H2262, "&lt;" &amp; stats[[#This Row],[Q3]]+(2*stats[[#This Row],[IQR]]), H2243:H2262, "&gt;" &amp; stats[[#This Row],[Q1]]-(2*stats[[#This Row],[IQR]])),"")</f>
        <v>8.8425925932824614E-4</v>
      </c>
    </row>
    <row r="2263" spans="1:12" x14ac:dyDescent="0.25">
      <c r="A2263" s="9">
        <v>44281.803460648145</v>
      </c>
      <c r="B2263" s="10">
        <v>0</v>
      </c>
      <c r="C2263" s="10">
        <v>1</v>
      </c>
      <c r="D2263" s="11">
        <f>SUM(B$2:B2263)</f>
        <v>4</v>
      </c>
      <c r="E2263" s="11">
        <f>SUM(C$2:C2263)</f>
        <v>2262</v>
      </c>
      <c r="F2263" s="12">
        <f>IF(stats[[#This Row],[Datetime]],stats[[#This Row],[Total Clear]]/stats[[#This Row],[Total Runs]],NA())</f>
        <v>1.7683465959328027E-3</v>
      </c>
      <c r="G2263" s="2">
        <f t="shared" si="111"/>
        <v>0</v>
      </c>
      <c r="H2263" s="3">
        <f>IFERROR(stats[[#This Row],[Datetime]]-A2262,"")</f>
        <v>9.374999935971573E-4</v>
      </c>
      <c r="I2263" s="3">
        <f t="shared" si="112"/>
        <v>8.5648147796746343E-4</v>
      </c>
      <c r="J2263" s="3">
        <f t="shared" si="113"/>
        <v>9.0567129700502846E-4</v>
      </c>
      <c r="K2263" s="3">
        <f>IFERROR(stats[[#This Row],[Q3]]-stats[[#This Row],[Q1]],"")</f>
        <v>4.918981903756503E-5</v>
      </c>
      <c r="L2263" s="3">
        <f>IFERROR(AVERAGEIFS(H2244:H2263, H2244:H2263, "&lt;" &amp; stats[[#This Row],[Q3]]+(2*stats[[#This Row],[IQR]]), H2244:H2263, "&gt;" &amp; stats[[#This Row],[Q1]]-(2*stats[[#This Row],[IQR]])),"")</f>
        <v>8.8831018510973083E-4</v>
      </c>
    </row>
    <row r="2264" spans="1:12" x14ac:dyDescent="0.25">
      <c r="A2264" s="9">
        <v>44281.804293981484</v>
      </c>
      <c r="B2264" s="10">
        <v>0</v>
      </c>
      <c r="C2264" s="10">
        <v>1</v>
      </c>
      <c r="D2264" s="11">
        <f>SUM(B$2:B2264)</f>
        <v>4</v>
      </c>
      <c r="E2264" s="11">
        <f>SUM(C$2:C2264)</f>
        <v>2263</v>
      </c>
      <c r="F2264" s="12">
        <f>IF(stats[[#This Row],[Datetime]],stats[[#This Row],[Total Clear]]/stats[[#This Row],[Total Runs]],NA())</f>
        <v>1.7675651789659744E-3</v>
      </c>
      <c r="G2264" s="2">
        <f t="shared" si="111"/>
        <v>0</v>
      </c>
      <c r="H2264" s="3">
        <f>IFERROR(stats[[#This Row],[Datetime]]-A2263,"")</f>
        <v>8.3333333896007389E-4</v>
      </c>
      <c r="I2264" s="3">
        <f t="shared" si="112"/>
        <v>8.5358796059153974E-4</v>
      </c>
      <c r="J2264" s="3">
        <f t="shared" si="113"/>
        <v>9.0567129700502846E-4</v>
      </c>
      <c r="K2264" s="3">
        <f>IFERROR(stats[[#This Row],[Q3]]-stats[[#This Row],[Q1]],"")</f>
        <v>5.2083336413488723E-5</v>
      </c>
      <c r="L2264" s="3">
        <f>IFERROR(AVERAGEIFS(H2245:H2264, H2245:H2264, "&lt;" &amp; stats[[#This Row],[Q3]]+(2*stats[[#This Row],[IQR]]), H2245:H2264, "&gt;" &amp; stats[[#This Row],[Q1]]-(2*stats[[#This Row],[IQR]])),"")</f>
        <v>8.8483796316722878E-4</v>
      </c>
    </row>
    <row r="2265" spans="1:12" x14ac:dyDescent="0.25">
      <c r="A2265" s="9">
        <v>44281.805138888885</v>
      </c>
      <c r="B2265" s="10">
        <v>0</v>
      </c>
      <c r="C2265" s="10">
        <v>1</v>
      </c>
      <c r="D2265" s="11">
        <f>SUM(B$2:B2265)</f>
        <v>4</v>
      </c>
      <c r="E2265" s="11">
        <f>SUM(C$2:C2265)</f>
        <v>2264</v>
      </c>
      <c r="F2265" s="12">
        <f>IF(stats[[#This Row],[Datetime]],stats[[#This Row],[Total Clear]]/stats[[#This Row],[Total Runs]],NA())</f>
        <v>1.7667844522968198E-3</v>
      </c>
      <c r="G2265" s="2">
        <f t="shared" si="111"/>
        <v>0</v>
      </c>
      <c r="H2265" s="3">
        <f>IFERROR(stats[[#This Row],[Datetime]]-A2264,"")</f>
        <v>8.4490740118781105E-4</v>
      </c>
      <c r="I2265" s="3">
        <f t="shared" si="112"/>
        <v>8.4490740664477926E-4</v>
      </c>
      <c r="J2265" s="3">
        <f t="shared" si="113"/>
        <v>9.0567129700502846E-4</v>
      </c>
      <c r="K2265" s="3">
        <f>IFERROR(stats[[#This Row],[Q3]]-stats[[#This Row],[Q1]],"")</f>
        <v>6.0763890360249206E-5</v>
      </c>
      <c r="L2265" s="3">
        <f>IFERROR(AVERAGEIFS(H2246:H2265, H2246:H2265, "&lt;" &amp; stats[[#This Row],[Q3]]+(2*stats[[#This Row],[IQR]]), H2246:H2265, "&gt;" &amp; stats[[#This Row],[Q1]]-(2*stats[[#This Row],[IQR]])),"")</f>
        <v>8.836805554892635E-4</v>
      </c>
    </row>
    <row r="2266" spans="1:12" x14ac:dyDescent="0.25">
      <c r="A2266" s="9">
        <v>44281.808796296296</v>
      </c>
      <c r="B2266" s="10">
        <v>0</v>
      </c>
      <c r="C2266" s="10">
        <v>1</v>
      </c>
      <c r="D2266" s="11">
        <f>SUM(B$2:B2266)</f>
        <v>4</v>
      </c>
      <c r="E2266" s="11">
        <f>SUM(C$2:C2266)</f>
        <v>2265</v>
      </c>
      <c r="F2266" s="12">
        <f>IF(stats[[#This Row],[Datetime]],stats[[#This Row],[Total Clear]]/stats[[#This Row],[Total Runs]],NA())</f>
        <v>1.7660044150110375E-3</v>
      </c>
      <c r="G2266" s="2">
        <f t="shared" si="111"/>
        <v>0</v>
      </c>
      <c r="H2266" s="3">
        <f>IFERROR(stats[[#This Row],[Datetime]]-A2265,"")</f>
        <v>3.6574074110831134E-3</v>
      </c>
      <c r="I2266" s="3">
        <f t="shared" si="112"/>
        <v>8.4490740664477926E-4</v>
      </c>
      <c r="J2266" s="3">
        <f t="shared" si="113"/>
        <v>9.1145833175687585E-4</v>
      </c>
      <c r="K2266" s="3">
        <f>IFERROR(stats[[#This Row],[Q3]]-stats[[#This Row],[Q1]],"")</f>
        <v>6.6550925112096593E-5</v>
      </c>
      <c r="L2266" s="3">
        <f>IFERROR(AVERAGEIFS(H2247:H2266, H2247:H2266, "&lt;" &amp; stats[[#This Row],[Q3]]+(2*stats[[#This Row],[IQR]]), H2247:H2266, "&gt;" &amp; stats[[#This Row],[Q1]]-(2*stats[[#This Row],[IQR]])),"")</f>
        <v>8.8206627658923701E-4</v>
      </c>
    </row>
    <row r="2267" spans="1:12" x14ac:dyDescent="0.25">
      <c r="A2267" s="9">
        <v>44281.809664351851</v>
      </c>
      <c r="B2267" s="10">
        <v>0</v>
      </c>
      <c r="C2267" s="10">
        <v>1</v>
      </c>
      <c r="D2267" s="11">
        <f>SUM(B$2:B2267)</f>
        <v>4</v>
      </c>
      <c r="E2267" s="11">
        <f>SUM(C$2:C2267)</f>
        <v>2266</v>
      </c>
      <c r="F2267" s="12">
        <f>IF(stats[[#This Row],[Datetime]],stats[[#This Row],[Total Clear]]/stats[[#This Row],[Total Runs]],NA())</f>
        <v>1.76522506619594E-3</v>
      </c>
      <c r="G2267" s="2">
        <f t="shared" si="111"/>
        <v>0</v>
      </c>
      <c r="H2267" s="3">
        <f>IFERROR(stats[[#This Row],[Datetime]]-A2266,"")</f>
        <v>8.6805555474711582E-4</v>
      </c>
      <c r="I2267" s="3">
        <f t="shared" si="112"/>
        <v>8.4490740664477926E-4</v>
      </c>
      <c r="J2267" s="3">
        <f t="shared" si="113"/>
        <v>9.1145833175687585E-4</v>
      </c>
      <c r="K2267" s="3">
        <f>IFERROR(stats[[#This Row],[Q3]]-stats[[#This Row],[Q1]],"")</f>
        <v>6.6550925112096593E-5</v>
      </c>
      <c r="L2267" s="3">
        <f>IFERROR(AVERAGEIFS(H2248:H2267, H2248:H2267, "&lt;" &amp; stats[[#This Row],[Q3]]+(2*stats[[#This Row],[IQR]]), H2248:H2267, "&gt;" &amp; stats[[#This Row],[Q1]]-(2*stats[[#This Row],[IQR]])),"")</f>
        <v>8.8267543852500816E-4</v>
      </c>
    </row>
    <row r="2268" spans="1:12" x14ac:dyDescent="0.25">
      <c r="A2268" s="9">
        <v>44281.810624999998</v>
      </c>
      <c r="B2268" s="10">
        <v>0</v>
      </c>
      <c r="C2268" s="10">
        <v>1</v>
      </c>
      <c r="D2268" s="11">
        <f>SUM(B$2:B2268)</f>
        <v>4</v>
      </c>
      <c r="E2268" s="11">
        <f>SUM(C$2:C2268)</f>
        <v>2267</v>
      </c>
      <c r="F2268" s="12">
        <f>IF(stats[[#This Row],[Datetime]],stats[[#This Row],[Total Clear]]/stats[[#This Row],[Total Runs]],NA())</f>
        <v>1.7644464049404499E-3</v>
      </c>
      <c r="G2268" s="2">
        <f t="shared" si="111"/>
        <v>0</v>
      </c>
      <c r="H2268" s="3">
        <f>IFERROR(stats[[#This Row],[Datetime]]-A2267,"")</f>
        <v>9.6064814715646207E-4</v>
      </c>
      <c r="I2268" s="3">
        <f t="shared" si="112"/>
        <v>8.4490740664477926E-4</v>
      </c>
      <c r="J2268" s="3">
        <f t="shared" si="113"/>
        <v>9.374999954161467E-4</v>
      </c>
      <c r="K2268" s="3">
        <f>IFERROR(stats[[#This Row],[Q3]]-stats[[#This Row],[Q1]],"")</f>
        <v>9.2592588771367446E-5</v>
      </c>
      <c r="L2268" s="3">
        <f>IFERROR(AVERAGEIFS(H2249:H2268, H2249:H2268, "&lt;" &amp; stats[[#This Row],[Q3]]+(2*stats[[#This Row],[IQR]]), H2249:H2268, "&gt;" &amp; stats[[#This Row],[Q1]]-(2*stats[[#This Row],[IQR]])),"")</f>
        <v>8.8572124743797377E-4</v>
      </c>
    </row>
    <row r="2269" spans="1:12" x14ac:dyDescent="0.25">
      <c r="A2269" s="9">
        <v>44281.811574074076</v>
      </c>
      <c r="B2269" s="10">
        <v>0</v>
      </c>
      <c r="C2269" s="10">
        <v>1</v>
      </c>
      <c r="D2269" s="11">
        <f>SUM(B$2:B2269)</f>
        <v>4</v>
      </c>
      <c r="E2269" s="11">
        <f>SUM(C$2:C2269)</f>
        <v>2268</v>
      </c>
      <c r="F2269" s="12">
        <f>IF(stats[[#This Row],[Datetime]],stats[[#This Row],[Total Clear]]/stats[[#This Row],[Total Runs]],NA())</f>
        <v>1.7636684303350969E-3</v>
      </c>
      <c r="G2269" s="2">
        <f t="shared" si="111"/>
        <v>0</v>
      </c>
      <c r="H2269" s="3">
        <f>IFERROR(stats[[#This Row],[Datetime]]-A2268,"")</f>
        <v>9.490740776527673E-4</v>
      </c>
      <c r="I2269" s="3">
        <f t="shared" si="112"/>
        <v>8.4490740664477926E-4</v>
      </c>
      <c r="J2269" s="3">
        <f t="shared" si="113"/>
        <v>9.4039352006802801E-4</v>
      </c>
      <c r="K2269" s="3">
        <f>IFERROR(stats[[#This Row],[Q3]]-stats[[#This Row],[Q1]],"")</f>
        <v>9.5486113423248753E-5</v>
      </c>
      <c r="L2269" s="3">
        <f>IFERROR(AVERAGEIFS(H2250:H2269, H2250:H2269, "&lt;" &amp; stats[[#This Row],[Q3]]+(2*stats[[#This Row],[IQR]]), H2250:H2269, "&gt;" &amp; stats[[#This Row],[Q1]]-(2*stats[[#This Row],[IQR]])),"")</f>
        <v>8.9059454177530775E-4</v>
      </c>
    </row>
    <row r="2270" spans="1:12" x14ac:dyDescent="0.25">
      <c r="A2270" s="9">
        <v>44281.8125</v>
      </c>
      <c r="B2270" s="10">
        <v>0</v>
      </c>
      <c r="C2270" s="10">
        <v>1</v>
      </c>
      <c r="D2270" s="11">
        <f>SUM(B$2:B2270)</f>
        <v>4</v>
      </c>
      <c r="E2270" s="11">
        <f>SUM(C$2:C2270)</f>
        <v>2269</v>
      </c>
      <c r="F2270" s="12">
        <f>IF(stats[[#This Row],[Datetime]],stats[[#This Row],[Total Clear]]/stats[[#This Row],[Total Runs]],NA())</f>
        <v>1.7628911414720142E-3</v>
      </c>
      <c r="G2270" s="2">
        <f t="shared" si="111"/>
        <v>0</v>
      </c>
      <c r="H2270" s="3">
        <f>IFERROR(stats[[#This Row],[Datetime]]-A2269,"")</f>
        <v>9.2592592409346253E-4</v>
      </c>
      <c r="I2270" s="3">
        <f t="shared" si="112"/>
        <v>8.4490740664477926E-4</v>
      </c>
      <c r="J2270" s="3">
        <f t="shared" si="113"/>
        <v>9.4039352006802801E-4</v>
      </c>
      <c r="K2270" s="3">
        <f>IFERROR(stats[[#This Row],[Q3]]-stats[[#This Row],[Q1]],"")</f>
        <v>9.5486113423248753E-5</v>
      </c>
      <c r="L2270" s="3">
        <f>IFERROR(AVERAGEIFS(H2251:H2270, H2251:H2270, "&lt;" &amp; stats[[#This Row],[Q3]]+(2*stats[[#This Row],[IQR]]), H2251:H2270, "&gt;" &amp; stats[[#This Row],[Q1]]-(2*stats[[#This Row],[IQR]])),"")</f>
        <v>8.9242202719967613E-4</v>
      </c>
    </row>
    <row r="2271" spans="1:12" x14ac:dyDescent="0.25">
      <c r="A2271" s="9">
        <v>44281.813344907408</v>
      </c>
      <c r="B2271" s="10">
        <v>0</v>
      </c>
      <c r="C2271" s="10">
        <v>1</v>
      </c>
      <c r="D2271" s="11">
        <f>SUM(B$2:B2271)</f>
        <v>4</v>
      </c>
      <c r="E2271" s="11">
        <f>SUM(C$2:C2271)</f>
        <v>2270</v>
      </c>
      <c r="F2271" s="12">
        <f>IF(stats[[#This Row],[Datetime]],stats[[#This Row],[Total Clear]]/stats[[#This Row],[Total Runs]],NA())</f>
        <v>1.762114537444934E-3</v>
      </c>
      <c r="G2271" s="2">
        <f t="shared" si="111"/>
        <v>0</v>
      </c>
      <c r="H2271" s="3">
        <f>IFERROR(stats[[#This Row],[Datetime]]-A2270,"")</f>
        <v>8.4490740846376866E-4</v>
      </c>
      <c r="I2271" s="3">
        <f t="shared" si="112"/>
        <v>8.4490740664477926E-4</v>
      </c>
      <c r="J2271" s="3">
        <f t="shared" si="113"/>
        <v>9.4039352006802801E-4</v>
      </c>
      <c r="K2271" s="3">
        <f>IFERROR(stats[[#This Row],[Q3]]-stats[[#This Row],[Q1]],"")</f>
        <v>9.5486113423248753E-5</v>
      </c>
      <c r="L2271" s="3">
        <f>IFERROR(AVERAGEIFS(H2252:H2271, H2252:H2271, "&lt;" &amp; stats[[#This Row],[Q3]]+(2*stats[[#This Row],[IQR]]), H2252:H2271, "&gt;" &amp; stats[[#This Row],[Q1]]-(2*stats[[#This Row],[IQR]])),"")</f>
        <v>8.899853798395366E-4</v>
      </c>
    </row>
    <row r="2272" spans="1:12" x14ac:dyDescent="0.25">
      <c r="A2272" s="9">
        <v>44281.814351851855</v>
      </c>
      <c r="B2272" s="10">
        <v>0</v>
      </c>
      <c r="C2272" s="10">
        <v>1</v>
      </c>
      <c r="D2272" s="11">
        <f>SUM(B$2:B2272)</f>
        <v>4</v>
      </c>
      <c r="E2272" s="11">
        <f>SUM(C$2:C2272)</f>
        <v>2271</v>
      </c>
      <c r="F2272" s="12">
        <f>IF(stats[[#This Row],[Datetime]],stats[[#This Row],[Total Clear]]/stats[[#This Row],[Total Runs]],NA())</f>
        <v>1.7613386173491853E-3</v>
      </c>
      <c r="G2272" s="2">
        <f t="shared" si="111"/>
        <v>0</v>
      </c>
      <c r="H2272" s="3">
        <f>IFERROR(stats[[#This Row],[Datetime]]-A2271,"")</f>
        <v>1.006944446999114E-3</v>
      </c>
      <c r="I2272" s="3">
        <f t="shared" si="112"/>
        <v>8.4490740664477926E-4</v>
      </c>
      <c r="J2272" s="3">
        <f t="shared" si="113"/>
        <v>9.4039352006802801E-4</v>
      </c>
      <c r="K2272" s="3">
        <f>IFERROR(stats[[#This Row],[Q3]]-stats[[#This Row],[Q1]],"")</f>
        <v>9.5486113423248753E-5</v>
      </c>
      <c r="L2272" s="3">
        <f>IFERROR(AVERAGEIFS(H2253:H2272, H2253:H2272, "&lt;" &amp; stats[[#This Row],[Q3]]+(2*stats[[#This Row],[IQR]]), H2253:H2272, "&gt;" &amp; stats[[#This Row],[Q1]]-(2*stats[[#This Row],[IQR]])),"")</f>
        <v>8.9120370371107891E-4</v>
      </c>
    </row>
    <row r="2273" spans="1:12" x14ac:dyDescent="0.25">
      <c r="A2273" s="9">
        <v>44281.815312500003</v>
      </c>
      <c r="B2273" s="10">
        <v>0</v>
      </c>
      <c r="C2273" s="10">
        <v>1</v>
      </c>
      <c r="D2273" s="11">
        <f>SUM(B$2:B2273)</f>
        <v>4</v>
      </c>
      <c r="E2273" s="11">
        <f>SUM(C$2:C2273)</f>
        <v>2272</v>
      </c>
      <c r="F2273" s="12">
        <f>IF(stats[[#This Row],[Datetime]],stats[[#This Row],[Total Clear]]/stats[[#This Row],[Total Runs]],NA())</f>
        <v>1.7605633802816902E-3</v>
      </c>
      <c r="G2273" s="2">
        <f t="shared" si="111"/>
        <v>0</v>
      </c>
      <c r="H2273" s="3">
        <f>IFERROR(stats[[#This Row],[Datetime]]-A2272,"")</f>
        <v>9.6064814715646207E-4</v>
      </c>
      <c r="I2273" s="3">
        <f t="shared" si="112"/>
        <v>8.4490740664477926E-4</v>
      </c>
      <c r="J2273" s="3">
        <f t="shared" si="113"/>
        <v>9.5196759502869099E-4</v>
      </c>
      <c r="K2273" s="3">
        <f>IFERROR(stats[[#This Row],[Q3]]-stats[[#This Row],[Q1]],"")</f>
        <v>1.0706018838391174E-4</v>
      </c>
      <c r="L2273" s="3">
        <f>IFERROR(AVERAGEIFS(H2254:H2273, H2254:H2273, "&lt;" &amp; stats[[#This Row],[Q3]]+(2*stats[[#This Row],[IQR]]), H2254:H2273, "&gt;" &amp; stats[[#This Row],[Q1]]-(2*stats[[#This Row],[IQR]])),"")</f>
        <v>8.9242202719967613E-4</v>
      </c>
    </row>
    <row r="2274" spans="1:12" x14ac:dyDescent="0.25">
      <c r="A2274" s="9">
        <v>44281.81622685185</v>
      </c>
      <c r="B2274" s="10">
        <v>0</v>
      </c>
      <c r="C2274" s="10">
        <v>1</v>
      </c>
      <c r="D2274" s="11">
        <f>SUM(B$2:B2274)</f>
        <v>4</v>
      </c>
      <c r="E2274" s="11">
        <f>SUM(C$2:C2274)</f>
        <v>2273</v>
      </c>
      <c r="F2274" s="12">
        <f>IF(stats[[#This Row],[Datetime]],stats[[#This Row],[Total Clear]]/stats[[#This Row],[Total Runs]],NA())</f>
        <v>1.7597888253409592E-3</v>
      </c>
      <c r="G2274" s="2">
        <f t="shared" si="111"/>
        <v>0</v>
      </c>
      <c r="H2274" s="3">
        <f>IFERROR(stats[[#This Row],[Datetime]]-A2273,"")</f>
        <v>9.1435184731381014E-4</v>
      </c>
      <c r="I2274" s="3">
        <f t="shared" si="112"/>
        <v>8.4490740846376866E-4</v>
      </c>
      <c r="J2274" s="3">
        <f t="shared" si="113"/>
        <v>9.5196759502869099E-4</v>
      </c>
      <c r="K2274" s="3">
        <f>IFERROR(stats[[#This Row],[Q3]]-stats[[#This Row],[Q1]],"")</f>
        <v>1.0706018656492233E-4</v>
      </c>
      <c r="L2274" s="3">
        <f>IFERROR(AVERAGEIFS(H2255:H2274, H2255:H2274, "&lt;" &amp; stats[[#This Row],[Q3]]+(2*stats[[#This Row],[IQR]]), H2255:H2274, "&gt;" &amp; stats[[#This Row],[Q1]]-(2*stats[[#This Row],[IQR]])),"")</f>
        <v>8.9668615960123896E-4</v>
      </c>
    </row>
    <row r="2275" spans="1:12" x14ac:dyDescent="0.25">
      <c r="A2275" s="9">
        <v>44281.817199074074</v>
      </c>
      <c r="B2275" s="10">
        <v>0</v>
      </c>
      <c r="C2275" s="10">
        <v>1</v>
      </c>
      <c r="D2275" s="11">
        <f>SUM(B$2:B2275)</f>
        <v>4</v>
      </c>
      <c r="E2275" s="11">
        <f>SUM(C$2:C2275)</f>
        <v>2274</v>
      </c>
      <c r="F2275" s="12">
        <f>IF(stats[[#This Row],[Datetime]],stats[[#This Row],[Total Clear]]/stats[[#This Row],[Total Runs]],NA())</f>
        <v>1.7590149516270889E-3</v>
      </c>
      <c r="G2275" s="2">
        <f t="shared" si="111"/>
        <v>0</v>
      </c>
      <c r="H2275" s="3">
        <f>IFERROR(stats[[#This Row],[Datetime]]-A2274,"")</f>
        <v>9.7222222393611446E-4</v>
      </c>
      <c r="I2275" s="3">
        <f t="shared" si="112"/>
        <v>8.5358796059153974E-4</v>
      </c>
      <c r="J2275" s="3">
        <f t="shared" si="113"/>
        <v>9.6064814715646207E-4</v>
      </c>
      <c r="K2275" s="3">
        <f>IFERROR(stats[[#This Row],[Q3]]-stats[[#This Row],[Q1]],"")</f>
        <v>1.0706018656492233E-4</v>
      </c>
      <c r="L2275" s="3">
        <f>IFERROR(AVERAGEIFS(H2256:H2275, H2256:H2275, "&lt;" &amp; stats[[#This Row],[Q3]]+(2*stats[[#This Row],[IQR]]), H2256:H2275, "&gt;" &amp; stats[[#This Row],[Q1]]-(2*stats[[#This Row],[IQR]])),"")</f>
        <v>9.0399610129871259E-4</v>
      </c>
    </row>
    <row r="2276" spans="1:12" x14ac:dyDescent="0.25">
      <c r="A2276" s="9">
        <v>44281.818206018521</v>
      </c>
      <c r="B2276" s="10">
        <v>0</v>
      </c>
      <c r="C2276" s="10">
        <v>1</v>
      </c>
      <c r="D2276" s="11">
        <f>SUM(B$2:B2276)</f>
        <v>4</v>
      </c>
      <c r="E2276" s="11">
        <f>SUM(C$2:C2276)</f>
        <v>2275</v>
      </c>
      <c r="F2276" s="12">
        <f>IF(stats[[#This Row],[Datetime]],stats[[#This Row],[Total Clear]]/stats[[#This Row],[Total Runs]],NA())</f>
        <v>1.7582417582417582E-3</v>
      </c>
      <c r="G2276" s="2">
        <f t="shared" si="111"/>
        <v>0</v>
      </c>
      <c r="H2276" s="3">
        <f>IFERROR(stats[[#This Row],[Datetime]]-A2275,"")</f>
        <v>1.006944446999114E-3</v>
      </c>
      <c r="I2276" s="3">
        <f t="shared" si="112"/>
        <v>8.5358796059153974E-4</v>
      </c>
      <c r="J2276" s="3">
        <f t="shared" si="113"/>
        <v>9.6354166635137517E-4</v>
      </c>
      <c r="K2276" s="3">
        <f>IFERROR(stats[[#This Row],[Q3]]-stats[[#This Row],[Q1]],"")</f>
        <v>1.0995370575983543E-4</v>
      </c>
      <c r="L2276" s="3">
        <f>IFERROR(AVERAGEIFS(H2257:H2276, H2257:H2276, "&lt;" &amp; stats[[#This Row],[Q3]]+(2*stats[[#This Row],[IQR]]), H2257:H2276, "&gt;" &amp; stats[[#This Row],[Q1]]-(2*stats[[#This Row],[IQR]])),"")</f>
        <v>9.1130604299618622E-4</v>
      </c>
    </row>
    <row r="2277" spans="1:12" x14ac:dyDescent="0.25">
      <c r="A2277" s="9">
        <v>44281.819328703707</v>
      </c>
      <c r="B2277" s="10">
        <v>0</v>
      </c>
      <c r="C2277" s="10">
        <v>1</v>
      </c>
      <c r="D2277" s="11">
        <f>SUM(B$2:B2277)</f>
        <v>4</v>
      </c>
      <c r="E2277" s="11">
        <f>SUM(C$2:C2277)</f>
        <v>2276</v>
      </c>
      <c r="F2277" s="12">
        <f>IF(stats[[#This Row],[Datetime]],stats[[#This Row],[Total Clear]]/stats[[#This Row],[Total Runs]],NA())</f>
        <v>1.7574692442882249E-3</v>
      </c>
      <c r="G2277" s="2">
        <f t="shared" si="111"/>
        <v>0</v>
      </c>
      <c r="H2277" s="3">
        <f>IFERROR(stats[[#This Row],[Datetime]]-A2276,"")</f>
        <v>1.1226851856918074E-3</v>
      </c>
      <c r="I2277" s="3">
        <f t="shared" si="112"/>
        <v>8.5358796059153974E-4</v>
      </c>
      <c r="J2277" s="3">
        <f t="shared" si="113"/>
        <v>9.7511574313102756E-4</v>
      </c>
      <c r="K2277" s="3">
        <f>IFERROR(stats[[#This Row],[Q3]]-stats[[#This Row],[Q1]],"")</f>
        <v>1.2152778253948782E-4</v>
      </c>
      <c r="L2277" s="3">
        <f>IFERROR(AVERAGEIFS(H2258:H2277, H2258:H2277, "&lt;" &amp; stats[[#This Row],[Q3]]+(2*stats[[#This Row],[IQR]]), H2258:H2277, "&gt;" &amp; stats[[#This Row],[Q1]]-(2*stats[[#This Row],[IQR]])),"")</f>
        <v>9.2288011709522257E-4</v>
      </c>
    </row>
    <row r="2278" spans="1:12" x14ac:dyDescent="0.25">
      <c r="A2278" s="9">
        <v>44281.820381944446</v>
      </c>
      <c r="B2278" s="10">
        <v>0</v>
      </c>
      <c r="C2278" s="10">
        <v>1</v>
      </c>
      <c r="D2278" s="11">
        <f>SUM(B$2:B2278)</f>
        <v>4</v>
      </c>
      <c r="E2278" s="11">
        <f>SUM(C$2:C2278)</f>
        <v>2277</v>
      </c>
      <c r="F2278" s="12">
        <f>IF(stats[[#This Row],[Datetime]],stats[[#This Row],[Total Clear]]/stats[[#This Row],[Total Runs]],NA())</f>
        <v>1.756697408871322E-3</v>
      </c>
      <c r="G2278" s="2">
        <f t="shared" si="111"/>
        <v>0</v>
      </c>
      <c r="H2278" s="3">
        <f>IFERROR(stats[[#This Row],[Datetime]]-A2277,"")</f>
        <v>1.0532407395658083E-3</v>
      </c>
      <c r="I2278" s="3">
        <f t="shared" si="112"/>
        <v>8.5358796059153974E-4</v>
      </c>
      <c r="J2278" s="3">
        <f t="shared" si="113"/>
        <v>9.8090277970186435E-4</v>
      </c>
      <c r="K2278" s="3">
        <f>IFERROR(stats[[#This Row],[Q3]]-stats[[#This Row],[Q1]],"")</f>
        <v>1.2731481911032461E-4</v>
      </c>
      <c r="L2278" s="3">
        <f>IFERROR(AVERAGEIFS(H2259:H2278, H2259:H2278, "&lt;" &amp; stats[[#This Row],[Q3]]+(2*stats[[#This Row],[IQR]]), H2259:H2278, "&gt;" &amp; stats[[#This Row],[Q1]]-(2*stats[[#This Row],[IQR]])),"")</f>
        <v>9.2653508756101424E-4</v>
      </c>
    </row>
    <row r="2279" spans="1:12" x14ac:dyDescent="0.25">
      <c r="A2279" s="9">
        <v>44281.821527777778</v>
      </c>
      <c r="B2279" s="10">
        <v>0</v>
      </c>
      <c r="C2279" s="10">
        <v>1</v>
      </c>
      <c r="D2279" s="11">
        <f>SUM(B$2:B2279)</f>
        <v>4</v>
      </c>
      <c r="E2279" s="11">
        <f>SUM(C$2:C2279)</f>
        <v>2278</v>
      </c>
      <c r="F2279" s="12">
        <f>IF(stats[[#This Row],[Datetime]],stats[[#This Row],[Total Clear]]/stats[[#This Row],[Total Runs]],NA())</f>
        <v>1.7559262510974539E-3</v>
      </c>
      <c r="G2279" s="2">
        <f t="shared" si="111"/>
        <v>0</v>
      </c>
      <c r="H2279" s="3">
        <f>IFERROR(stats[[#This Row],[Datetime]]-A2278,"")</f>
        <v>1.1458333319751546E-3</v>
      </c>
      <c r="I2279" s="3">
        <f t="shared" si="112"/>
        <v>8.6226851817627903E-4</v>
      </c>
      <c r="J2279" s="3">
        <f t="shared" si="113"/>
        <v>1.006944446999114E-3</v>
      </c>
      <c r="K2279" s="3">
        <f>IFERROR(stats[[#This Row],[Q3]]-stats[[#This Row],[Q1]],"")</f>
        <v>1.4467592882283498E-4</v>
      </c>
      <c r="L2279" s="3">
        <f>IFERROR(AVERAGEIFS(H2260:H2279, H2260:H2279, "&lt;" &amp; stats[[#This Row],[Q3]]+(2*stats[[#This Row],[IQR]]), H2260:H2279, "&gt;" &amp; stats[[#This Row],[Q1]]-(2*stats[[#This Row],[IQR]])),"")</f>
        <v>9.4176413250878746E-4</v>
      </c>
    </row>
    <row r="2280" spans="1:12" x14ac:dyDescent="0.25">
      <c r="A2280" s="9">
        <v>44281.822604166664</v>
      </c>
      <c r="B2280" s="10">
        <v>0</v>
      </c>
      <c r="C2280" s="10">
        <v>1</v>
      </c>
      <c r="D2280" s="11">
        <f>SUM(B$2:B2280)</f>
        <v>4</v>
      </c>
      <c r="E2280" s="11">
        <f>SUM(C$2:C2280)</f>
        <v>2279</v>
      </c>
      <c r="F2280" s="12">
        <f>IF(stats[[#This Row],[Datetime]],stats[[#This Row],[Total Clear]]/stats[[#This Row],[Total Runs]],NA())</f>
        <v>1.7551557700745941E-3</v>
      </c>
      <c r="G2280" s="2">
        <f t="shared" si="111"/>
        <v>0</v>
      </c>
      <c r="H2280" s="3">
        <f>IFERROR(stats[[#This Row],[Datetime]]-A2279,"")</f>
        <v>1.0763888858491555E-3</v>
      </c>
      <c r="I2280" s="3">
        <f t="shared" si="112"/>
        <v>8.6226851817627903E-4</v>
      </c>
      <c r="J2280" s="3">
        <f t="shared" si="113"/>
        <v>1.0185185201407876E-3</v>
      </c>
      <c r="K2280" s="3">
        <f>IFERROR(stats[[#This Row],[Q3]]-stats[[#This Row],[Q1]],"")</f>
        <v>1.5625000196450856E-4</v>
      </c>
      <c r="L2280" s="3">
        <f>IFERROR(AVERAGEIFS(H2261:H2280, H2261:H2280, "&lt;" &amp; stats[[#This Row],[Q3]]+(2*stats[[#This Row],[IQR]]), H2261:H2280, "&gt;" &amp; stats[[#This Row],[Q1]]-(2*stats[[#This Row],[IQR]])),"")</f>
        <v>9.521198827362815E-4</v>
      </c>
    </row>
    <row r="2281" spans="1:12" x14ac:dyDescent="0.25">
      <c r="A2281" s="9">
        <v>44281.823657407411</v>
      </c>
      <c r="B2281" s="10">
        <v>0</v>
      </c>
      <c r="C2281" s="10">
        <v>1</v>
      </c>
      <c r="D2281" s="11">
        <f>SUM(B$2:B2281)</f>
        <v>4</v>
      </c>
      <c r="E2281" s="11">
        <f>SUM(C$2:C2281)</f>
        <v>2280</v>
      </c>
      <c r="F2281" s="12">
        <f>IF(stats[[#This Row],[Datetime]],stats[[#This Row],[Total Clear]]/stats[[#This Row],[Total Runs]],NA())</f>
        <v>1.7543859649122807E-3</v>
      </c>
      <c r="G2281" s="2">
        <f t="shared" si="111"/>
        <v>0</v>
      </c>
      <c r="H2281" s="3">
        <f>IFERROR(stats[[#This Row],[Datetime]]-A2280,"")</f>
        <v>1.0532407468417659E-3</v>
      </c>
      <c r="I2281" s="3">
        <f t="shared" si="112"/>
        <v>9.0277777417213656E-4</v>
      </c>
      <c r="J2281" s="3">
        <f t="shared" si="113"/>
        <v>1.0532407413847977E-3</v>
      </c>
      <c r="K2281" s="3">
        <f>IFERROR(stats[[#This Row],[Q3]]-stats[[#This Row],[Q1]],"")</f>
        <v>1.5046296721266117E-4</v>
      </c>
      <c r="L2281" s="3">
        <f>IFERROR(AVERAGEIFS(H2262:H2281, H2262:H2281, "&lt;" &amp; stats[[#This Row],[Q3]]+(2*stats[[#This Row],[IQR]]), H2262:H2281, "&gt;" &amp; stats[[#This Row],[Q1]]-(2*stats[[#This Row],[IQR]])),"")</f>
        <v>9.6308479528249189E-4</v>
      </c>
    </row>
    <row r="2282" spans="1:12" x14ac:dyDescent="0.25">
      <c r="A2282" s="9">
        <v>44281.82472222222</v>
      </c>
      <c r="B2282" s="10">
        <v>0</v>
      </c>
      <c r="C2282" s="10">
        <v>1</v>
      </c>
      <c r="D2282" s="11">
        <f>SUM(B$2:B2282)</f>
        <v>4</v>
      </c>
      <c r="E2282" s="11">
        <f>SUM(C$2:C2282)</f>
        <v>2281</v>
      </c>
      <c r="F2282" s="12">
        <f>IF(stats[[#This Row],[Datetime]],stats[[#This Row],[Total Clear]]/stats[[#This Row],[Total Runs]],NA())</f>
        <v>1.7536168347216134E-3</v>
      </c>
      <c r="G2282" s="2">
        <f t="shared" si="111"/>
        <v>0</v>
      </c>
      <c r="H2282" s="3">
        <f>IFERROR(stats[[#This Row],[Datetime]]-A2281,"")</f>
        <v>1.0648148090695031E-3</v>
      </c>
      <c r="I2282" s="3">
        <f t="shared" si="112"/>
        <v>9.2303240489854943E-4</v>
      </c>
      <c r="J2282" s="3">
        <f t="shared" si="113"/>
        <v>1.0561342623987002E-3</v>
      </c>
      <c r="K2282" s="3">
        <f>IFERROR(stats[[#This Row],[Q3]]-stats[[#This Row],[Q1]],"")</f>
        <v>1.331018575001508E-4</v>
      </c>
      <c r="L2282" s="3">
        <f>IFERROR(AVERAGEIFS(H2263:H2282, H2263:H2282, "&lt;" &amp; stats[[#This Row],[Q3]]+(2*stats[[#This Row],[IQR]]), H2263:H2282, "&gt;" &amp; stats[[#This Row],[Q1]]-(2*stats[[#This Row],[IQR]])),"")</f>
        <v>9.7587719248718038E-4</v>
      </c>
    </row>
    <row r="2283" spans="1:12" x14ac:dyDescent="0.25">
      <c r="A2283" s="9">
        <v>44281.825879629629</v>
      </c>
      <c r="B2283" s="10">
        <v>0</v>
      </c>
      <c r="C2283" s="10">
        <v>1</v>
      </c>
      <c r="D2283" s="11">
        <f>SUM(B$2:B2283)</f>
        <v>4</v>
      </c>
      <c r="E2283" s="11">
        <f>SUM(C$2:C2283)</f>
        <v>2282</v>
      </c>
      <c r="F2283" s="12">
        <f>IF(stats[[#This Row],[Datetime]],stats[[#This Row],[Total Clear]]/stats[[#This Row],[Total Runs]],NA())</f>
        <v>1.7528483786152498E-3</v>
      </c>
      <c r="G2283" s="2">
        <f t="shared" si="111"/>
        <v>0</v>
      </c>
      <c r="H2283" s="3">
        <f>IFERROR(stats[[#This Row],[Datetime]]-A2282,"")</f>
        <v>1.157407408754807E-3</v>
      </c>
      <c r="I2283" s="3">
        <f t="shared" si="112"/>
        <v>9.2303240489854943E-4</v>
      </c>
      <c r="J2283" s="3">
        <f t="shared" si="113"/>
        <v>1.0677083282644162E-3</v>
      </c>
      <c r="K2283" s="3">
        <f>IFERROR(stats[[#This Row],[Q3]]-stats[[#This Row],[Q1]],"")</f>
        <v>1.4467592336586677E-4</v>
      </c>
      <c r="L2283" s="3">
        <f>IFERROR(AVERAGEIFS(H2264:H2283, H2264:H2283, "&lt;" &amp; stats[[#This Row],[Q3]]+(2*stats[[#This Row],[IQR]]), H2264:H2283, "&gt;" &amp; stats[[#This Row],[Q1]]-(2*stats[[#This Row],[IQR]])),"")</f>
        <v>9.8745126696916192E-4</v>
      </c>
    </row>
    <row r="2284" spans="1:12" x14ac:dyDescent="0.25">
      <c r="A2284" s="9">
        <v>44281.826956018522</v>
      </c>
      <c r="B2284" s="10">
        <v>0</v>
      </c>
      <c r="C2284" s="10">
        <v>1</v>
      </c>
      <c r="D2284" s="11">
        <f>SUM(B$2:B2284)</f>
        <v>4</v>
      </c>
      <c r="E2284" s="11">
        <f>SUM(C$2:C2284)</f>
        <v>2283</v>
      </c>
      <c r="F2284" s="12">
        <f>IF(stats[[#This Row],[Datetime]],stats[[#This Row],[Total Clear]]/stats[[#This Row],[Total Runs]],NA())</f>
        <v>1.7520805957074025E-3</v>
      </c>
      <c r="G2284" s="2">
        <f t="shared" si="111"/>
        <v>0</v>
      </c>
      <c r="H2284" s="3">
        <f>IFERROR(stats[[#This Row],[Datetime]]-A2283,"")</f>
        <v>1.0763888931251131E-3</v>
      </c>
      <c r="I2284" s="3">
        <f t="shared" si="112"/>
        <v>9.4328703926294111E-4</v>
      </c>
      <c r="J2284" s="3">
        <f t="shared" si="113"/>
        <v>1.0763888876681449E-3</v>
      </c>
      <c r="K2284" s="3">
        <f>IFERROR(stats[[#This Row],[Q3]]-stats[[#This Row],[Q1]],"")</f>
        <v>1.3310184840520378E-4</v>
      </c>
      <c r="L2284" s="3">
        <f>IFERROR(AVERAGEIFS(H2265:H2284, H2265:H2284, "&lt;" &amp; stats[[#This Row],[Q3]]+(2*stats[[#This Row],[IQR]]), H2265:H2284, "&gt;" &amp; stats[[#This Row],[Q1]]-(2*stats[[#This Row],[IQR]])),"")</f>
        <v>1.0002436645567957E-3</v>
      </c>
    </row>
    <row r="2285" spans="1:12" x14ac:dyDescent="0.25">
      <c r="A2285" s="9">
        <v>44281.858414351853</v>
      </c>
      <c r="B2285" s="10">
        <v>0</v>
      </c>
      <c r="C2285" s="10">
        <v>1</v>
      </c>
      <c r="D2285" s="11">
        <f>SUM(B$2:B2285)</f>
        <v>4</v>
      </c>
      <c r="E2285" s="11">
        <f>SUM(C$2:C2285)</f>
        <v>2284</v>
      </c>
      <c r="F2285" s="12">
        <f>IF(stats[[#This Row],[Datetime]],stats[[#This Row],[Total Clear]]/stats[[#This Row],[Total Runs]],NA())</f>
        <v>1.7513134851138354E-3</v>
      </c>
      <c r="G2285" s="2">
        <f t="shared" si="111"/>
        <v>0</v>
      </c>
      <c r="H2285" s="3">
        <f>IFERROR(stats[[#This Row],[Datetime]]-A2284,"")</f>
        <v>3.145833333110204E-2</v>
      </c>
      <c r="I2285" s="3">
        <f t="shared" si="112"/>
        <v>9.5775462978053838E-4</v>
      </c>
      <c r="J2285" s="3">
        <f t="shared" si="113"/>
        <v>1.0879629662667867E-3</v>
      </c>
      <c r="K2285" s="3">
        <f>IFERROR(stats[[#This Row],[Q3]]-stats[[#This Row],[Q1]],"")</f>
        <v>1.302083364862483E-4</v>
      </c>
      <c r="L2285" s="3">
        <f>IFERROR(AVERAGEIFS(H2266:H2285, H2266:H2285, "&lt;" &amp; stats[[#This Row],[Q3]]+(2*stats[[#This Row],[IQR]]), H2266:H2285, "&gt;" &amp; stats[[#This Row],[Q1]]-(2*stats[[#This Row],[IQR]])),"")</f>
        <v>1.0088734569661836E-3</v>
      </c>
    </row>
    <row r="2286" spans="1:12" x14ac:dyDescent="0.25">
      <c r="A2286" s="9">
        <v>44281.859467592592</v>
      </c>
      <c r="B2286" s="10">
        <v>0</v>
      </c>
      <c r="C2286" s="10">
        <v>1</v>
      </c>
      <c r="D2286" s="11">
        <f>SUM(B$2:B2286)</f>
        <v>4</v>
      </c>
      <c r="E2286" s="11">
        <f>SUM(C$2:C2286)</f>
        <v>2285</v>
      </c>
      <c r="F2286" s="12">
        <f>IF(stats[[#This Row],[Datetime]],stats[[#This Row],[Total Clear]]/stats[[#This Row],[Total Runs]],NA())</f>
        <v>1.75054704595186E-3</v>
      </c>
      <c r="G2286" s="2">
        <f t="shared" si="111"/>
        <v>0</v>
      </c>
      <c r="H2286" s="3">
        <f>IFERROR(stats[[#This Row],[Datetime]]-A2285,"")</f>
        <v>1.0532407395658083E-3</v>
      </c>
      <c r="I2286" s="3">
        <f t="shared" si="112"/>
        <v>9.5775462978053838E-4</v>
      </c>
      <c r="J2286" s="3">
        <f t="shared" si="113"/>
        <v>1.0763888876681449E-3</v>
      </c>
      <c r="K2286" s="3">
        <f>IFERROR(stats[[#This Row],[Q3]]-stats[[#This Row],[Q1]],"")</f>
        <v>1.1863425788760651E-4</v>
      </c>
      <c r="L2286" s="3">
        <f>IFERROR(AVERAGEIFS(H2267:H2286, H2267:H2286, "&lt;" &amp; stats[[#This Row],[Q3]]+(2*stats[[#This Row],[IQR]]), H2267:H2286, "&gt;" &amp; stats[[#This Row],[Q1]]-(2*stats[[#This Row],[IQR]])),"")</f>
        <v>1.011208577103006E-3</v>
      </c>
    </row>
    <row r="2287" spans="1:12" x14ac:dyDescent="0.25">
      <c r="A2287" s="9">
        <v>44281.860381944447</v>
      </c>
      <c r="B2287" s="10">
        <v>0</v>
      </c>
      <c r="C2287" s="10">
        <v>1</v>
      </c>
      <c r="D2287" s="11">
        <f>SUM(B$2:B2287)</f>
        <v>4</v>
      </c>
      <c r="E2287" s="11">
        <f>SUM(C$2:C2287)</f>
        <v>2286</v>
      </c>
      <c r="F2287" s="12">
        <f>IF(stats[[#This Row],[Datetime]],stats[[#This Row],[Total Clear]]/stats[[#This Row],[Total Runs]],NA())</f>
        <v>1.7497812773403325E-3</v>
      </c>
      <c r="G2287" s="2">
        <f t="shared" si="111"/>
        <v>0</v>
      </c>
      <c r="H2287" s="3">
        <f>IFERROR(stats[[#This Row],[Datetime]]-A2286,"")</f>
        <v>9.1435185458976775E-4</v>
      </c>
      <c r="I2287" s="3">
        <f t="shared" si="112"/>
        <v>9.5775462978053838E-4</v>
      </c>
      <c r="J2287" s="3">
        <f t="shared" si="113"/>
        <v>1.0763888876681449E-3</v>
      </c>
      <c r="K2287" s="3">
        <f>IFERROR(stats[[#This Row],[Q3]]-stats[[#This Row],[Q1]],"")</f>
        <v>1.1863425788760651E-4</v>
      </c>
      <c r="L2287" s="3">
        <f>IFERROR(AVERAGEIFS(H2268:H2287, H2268:H2287, "&lt;" &amp; stats[[#This Row],[Q3]]+(2*stats[[#This Row],[IQR]]), H2268:H2287, "&gt;" &amp; stats[[#This Row],[Q1]]-(2*stats[[#This Row],[IQR]])),"")</f>
        <v>1.0136452244631456E-3</v>
      </c>
    </row>
    <row r="2288" spans="1:12" x14ac:dyDescent="0.25">
      <c r="A2288" s="9">
        <v>44281.861261574071</v>
      </c>
      <c r="B2288" s="10">
        <v>0</v>
      </c>
      <c r="C2288" s="10">
        <v>1</v>
      </c>
      <c r="D2288" s="11">
        <f>SUM(B$2:B2288)</f>
        <v>4</v>
      </c>
      <c r="E2288" s="11">
        <f>SUM(C$2:C2288)</f>
        <v>2287</v>
      </c>
      <c r="F2288" s="12">
        <f>IF(stats[[#This Row],[Datetime]],stats[[#This Row],[Total Clear]]/stats[[#This Row],[Total Runs]],NA())</f>
        <v>1.7490161783996502E-3</v>
      </c>
      <c r="G2288" s="2">
        <f t="shared" si="111"/>
        <v>0</v>
      </c>
      <c r="H2288" s="3">
        <f>IFERROR(stats[[#This Row],[Datetime]]-A2287,"")</f>
        <v>8.7962962425081059E-4</v>
      </c>
      <c r="I2288" s="3">
        <f t="shared" si="112"/>
        <v>9.4328703926294111E-4</v>
      </c>
      <c r="J2288" s="3">
        <f t="shared" si="113"/>
        <v>1.0763888876681449E-3</v>
      </c>
      <c r="K2288" s="3">
        <f>IFERROR(stats[[#This Row],[Q3]]-stats[[#This Row],[Q1]],"")</f>
        <v>1.3310184840520378E-4</v>
      </c>
      <c r="L2288" s="3">
        <f>IFERROR(AVERAGEIFS(H2269:H2288, H2269:H2288, "&lt;" &amp; stats[[#This Row],[Q3]]+(2*stats[[#This Row],[IQR]]), H2269:H2288, "&gt;" &amp; stats[[#This Row],[Q1]]-(2*stats[[#This Row],[IQR]])),"")</f>
        <v>1.0093810916786377E-3</v>
      </c>
    </row>
    <row r="2289" spans="1:12" x14ac:dyDescent="0.25">
      <c r="A2289" s="9">
        <v>44281.86210648148</v>
      </c>
      <c r="B2289" s="10">
        <v>0</v>
      </c>
      <c r="C2289" s="10">
        <v>1</v>
      </c>
      <c r="D2289" s="11">
        <f>SUM(B$2:B2289)</f>
        <v>4</v>
      </c>
      <c r="E2289" s="11">
        <f>SUM(C$2:C2289)</f>
        <v>2288</v>
      </c>
      <c r="F2289" s="12">
        <f>IF(stats[[#This Row],[Datetime]],stats[[#This Row],[Total Clear]]/stats[[#This Row],[Total Runs]],NA())</f>
        <v>1.7482517482517483E-3</v>
      </c>
      <c r="G2289" s="2">
        <f t="shared" si="111"/>
        <v>0</v>
      </c>
      <c r="H2289" s="3">
        <f>IFERROR(stats[[#This Row],[Datetime]]-A2288,"")</f>
        <v>8.4490740846376866E-4</v>
      </c>
      <c r="I2289" s="3">
        <f t="shared" si="112"/>
        <v>9.2303240671753883E-4</v>
      </c>
      <c r="J2289" s="3">
        <f t="shared" si="113"/>
        <v>1.0763888876681449E-3</v>
      </c>
      <c r="K2289" s="3">
        <f>IFERROR(stats[[#This Row],[Q3]]-stats[[#This Row],[Q1]],"")</f>
        <v>1.5335648095060606E-4</v>
      </c>
      <c r="L2289" s="3">
        <f>IFERROR(AVERAGEIFS(H2270:H2289, H2270:H2289, "&lt;" &amp; stats[[#This Row],[Q3]]+(2*stats[[#This Row],[IQR]]), H2270:H2289, "&gt;" &amp; stats[[#This Row],[Q1]]-(2*stats[[#This Row],[IQR]])),"")</f>
        <v>1.0038986354055325E-3</v>
      </c>
    </row>
    <row r="2290" spans="1:12" x14ac:dyDescent="0.25">
      <c r="A2290" s="9">
        <v>44281.863113425927</v>
      </c>
      <c r="B2290" s="10">
        <v>0</v>
      </c>
      <c r="C2290" s="10">
        <v>1</v>
      </c>
      <c r="D2290" s="11">
        <f>SUM(B$2:B2290)</f>
        <v>4</v>
      </c>
      <c r="E2290" s="11">
        <f>SUM(C$2:C2290)</f>
        <v>2289</v>
      </c>
      <c r="F2290" s="12">
        <f>IF(stats[[#This Row],[Datetime]],stats[[#This Row],[Total Clear]]/stats[[#This Row],[Total Runs]],NA())</f>
        <v>1.7474879860200961E-3</v>
      </c>
      <c r="G2290" s="2">
        <f t="shared" si="111"/>
        <v>0</v>
      </c>
      <c r="H2290" s="3">
        <f>IFERROR(stats[[#This Row],[Datetime]]-A2289,"")</f>
        <v>1.006944446999114E-3</v>
      </c>
      <c r="I2290" s="3">
        <f t="shared" si="112"/>
        <v>9.4907407401478849E-4</v>
      </c>
      <c r="J2290" s="3">
        <f t="shared" si="113"/>
        <v>1.0763888876681449E-3</v>
      </c>
      <c r="K2290" s="3">
        <f>IFERROR(stats[[#This Row],[Q3]]-stats[[#This Row],[Q1]],"")</f>
        <v>1.273148136533564E-4</v>
      </c>
      <c r="L2290" s="3">
        <f>IFERROR(AVERAGEIFS(H2271:H2290, H2271:H2290, "&lt;" &amp; stats[[#This Row],[Q3]]+(2*stats[[#This Row],[IQR]]), H2271:H2290, "&gt;" &amp; stats[[#This Row],[Q1]]-(2*stats[[#This Row],[IQR]])),"")</f>
        <v>1.0081627681900404E-3</v>
      </c>
    </row>
    <row r="2291" spans="1:12" x14ac:dyDescent="0.25">
      <c r="A2291" s="9">
        <v>44281.864016203705</v>
      </c>
      <c r="B2291" s="10">
        <v>0</v>
      </c>
      <c r="C2291" s="10">
        <v>1</v>
      </c>
      <c r="D2291" s="11">
        <f>SUM(B$2:B2291)</f>
        <v>4</v>
      </c>
      <c r="E2291" s="11">
        <f>SUM(C$2:C2291)</f>
        <v>2290</v>
      </c>
      <c r="F2291" s="12">
        <f>IF(stats[[#This Row],[Datetime]],stats[[#This Row],[Total Clear]]/stats[[#This Row],[Total Runs]],NA())</f>
        <v>1.7467248908296944E-3</v>
      </c>
      <c r="G2291" s="2">
        <f t="shared" si="111"/>
        <v>0</v>
      </c>
      <c r="H2291" s="3">
        <f>IFERROR(stats[[#This Row],[Datetime]]-A2290,"")</f>
        <v>9.0277777781011537E-4</v>
      </c>
      <c r="I2291" s="3">
        <f t="shared" si="112"/>
        <v>9.4907407401478849E-4</v>
      </c>
      <c r="J2291" s="3">
        <f t="shared" si="113"/>
        <v>1.0763888876681449E-3</v>
      </c>
      <c r="K2291" s="3">
        <f>IFERROR(stats[[#This Row],[Q3]]-stats[[#This Row],[Q1]],"")</f>
        <v>1.273148136533564E-4</v>
      </c>
      <c r="L2291" s="3">
        <f>IFERROR(AVERAGEIFS(H2272:H2291, H2272:H2291, "&lt;" &amp; stats[[#This Row],[Q3]]+(2*stats[[#This Row],[IQR]]), H2272:H2291, "&gt;" &amp; stats[[#This Row],[Q1]]-(2*stats[[#This Row],[IQR]])),"")</f>
        <v>1.011208577103006E-3</v>
      </c>
    </row>
    <row r="2292" spans="1:12" x14ac:dyDescent="0.25">
      <c r="A2292" s="9">
        <v>44281.864942129629</v>
      </c>
      <c r="B2292" s="10">
        <v>0</v>
      </c>
      <c r="C2292" s="10">
        <v>1</v>
      </c>
      <c r="D2292" s="11">
        <f>SUM(B$2:B2292)</f>
        <v>4</v>
      </c>
      <c r="E2292" s="11">
        <f>SUM(C$2:C2292)</f>
        <v>2291</v>
      </c>
      <c r="F2292" s="12">
        <f>IF(stats[[#This Row],[Datetime]],stats[[#This Row],[Total Clear]]/stats[[#This Row],[Total Runs]],NA())</f>
        <v>1.7459624618070711E-3</v>
      </c>
      <c r="G2292" s="2">
        <f t="shared" si="111"/>
        <v>0</v>
      </c>
      <c r="H2292" s="3">
        <f>IFERROR(stats[[#This Row],[Datetime]]-A2291,"")</f>
        <v>9.2592592409346253E-4</v>
      </c>
      <c r="I2292" s="3">
        <f t="shared" si="112"/>
        <v>9.2303240671753883E-4</v>
      </c>
      <c r="J2292" s="3">
        <f t="shared" si="113"/>
        <v>1.0763888876681449E-3</v>
      </c>
      <c r="K2292" s="3">
        <f>IFERROR(stats[[#This Row],[Q3]]-stats[[#This Row],[Q1]],"")</f>
        <v>1.5335648095060606E-4</v>
      </c>
      <c r="L2292" s="3">
        <f>IFERROR(AVERAGEIFS(H2273:H2292, H2273:H2292, "&lt;" &amp; stats[[#This Row],[Q3]]+(2*stats[[#This Row],[IQR]]), H2273:H2292, "&gt;" &amp; stats[[#This Row],[Q1]]-(2*stats[[#This Row],[IQR]])),"")</f>
        <v>1.0069444443184981E-3</v>
      </c>
    </row>
    <row r="2293" spans="1:12" x14ac:dyDescent="0.25">
      <c r="A2293" s="9">
        <v>44281.865902777776</v>
      </c>
      <c r="B2293" s="10">
        <v>0</v>
      </c>
      <c r="C2293" s="10">
        <v>1</v>
      </c>
      <c r="D2293" s="11">
        <f>SUM(B$2:B2293)</f>
        <v>4</v>
      </c>
      <c r="E2293" s="11">
        <f>SUM(C$2:C2293)</f>
        <v>2292</v>
      </c>
      <c r="F2293" s="12">
        <f>IF(stats[[#This Row],[Datetime]],stats[[#This Row],[Total Clear]]/stats[[#This Row],[Total Runs]],NA())</f>
        <v>1.7452006980802793E-3</v>
      </c>
      <c r="G2293" s="2">
        <f t="shared" si="111"/>
        <v>0</v>
      </c>
      <c r="H2293" s="3">
        <f>IFERROR(stats[[#This Row],[Datetime]]-A2292,"")</f>
        <v>9.6064814715646207E-4</v>
      </c>
      <c r="I2293" s="3">
        <f t="shared" si="112"/>
        <v>9.2303240671753883E-4</v>
      </c>
      <c r="J2293" s="3">
        <f t="shared" si="113"/>
        <v>1.0763888876681449E-3</v>
      </c>
      <c r="K2293" s="3">
        <f>IFERROR(stats[[#This Row],[Q3]]-stats[[#This Row],[Q1]],"")</f>
        <v>1.5335648095060606E-4</v>
      </c>
      <c r="L2293" s="3">
        <f>IFERROR(AVERAGEIFS(H2274:H2293, H2274:H2293, "&lt;" &amp; stats[[#This Row],[Q3]]+(2*stats[[#This Row],[IQR]]), H2274:H2293, "&gt;" &amp; stats[[#This Row],[Q1]]-(2*stats[[#This Row],[IQR]])),"")</f>
        <v>1.0069444443184981E-3</v>
      </c>
    </row>
    <row r="2294" spans="1:12" x14ac:dyDescent="0.25">
      <c r="A2294" s="9">
        <v>44281.866793981484</v>
      </c>
      <c r="B2294" s="10">
        <v>0</v>
      </c>
      <c r="C2294" s="10">
        <v>1</v>
      </c>
      <c r="D2294" s="11">
        <f>SUM(B$2:B2294)</f>
        <v>4</v>
      </c>
      <c r="E2294" s="11">
        <f>SUM(C$2:C2294)</f>
        <v>2293</v>
      </c>
      <c r="F2294" s="12">
        <f>IF(stats[[#This Row],[Datetime]],stats[[#This Row],[Total Clear]]/stats[[#This Row],[Total Runs]],NA())</f>
        <v>1.7444395987788923E-3</v>
      </c>
      <c r="G2294" s="2">
        <f t="shared" si="111"/>
        <v>0</v>
      </c>
      <c r="H2294" s="3">
        <f>IFERROR(stats[[#This Row],[Datetime]]-A2293,"")</f>
        <v>8.9120370830642059E-4</v>
      </c>
      <c r="I2294" s="3">
        <f t="shared" si="112"/>
        <v>9.2303240671753883E-4</v>
      </c>
      <c r="J2294" s="3">
        <f t="shared" si="113"/>
        <v>1.0763888876681449E-3</v>
      </c>
      <c r="K2294" s="3">
        <f>IFERROR(stats[[#This Row],[Q3]]-stats[[#This Row],[Q1]],"")</f>
        <v>1.5335648095060606E-4</v>
      </c>
      <c r="L2294" s="3">
        <f>IFERROR(AVERAGEIFS(H2275:H2294, H2275:H2294, "&lt;" &amp; stats[[#This Row],[Q3]]+(2*stats[[#This Row],[IQR]]), H2275:H2294, "&gt;" &amp; stats[[#This Row],[Q1]]-(2*stats[[#This Row],[IQR]])),"")</f>
        <v>1.0057261212128459E-3</v>
      </c>
    </row>
    <row r="2295" spans="1:12" x14ac:dyDescent="0.25">
      <c r="A2295" s="9">
        <v>44281.867731481485</v>
      </c>
      <c r="B2295" s="10">
        <v>0</v>
      </c>
      <c r="C2295" s="10">
        <v>1</v>
      </c>
      <c r="D2295" s="11">
        <f>SUM(B$2:B2295)</f>
        <v>4</v>
      </c>
      <c r="E2295" s="11">
        <f>SUM(C$2:C2295)</f>
        <v>2294</v>
      </c>
      <c r="F2295" s="12">
        <f>IF(stats[[#This Row],[Datetime]],stats[[#This Row],[Total Clear]]/stats[[#This Row],[Total Runs]],NA())</f>
        <v>1.7436791630340018E-3</v>
      </c>
      <c r="G2295" s="2">
        <f t="shared" si="111"/>
        <v>0</v>
      </c>
      <c r="H2295" s="3">
        <f>IFERROR(stats[[#This Row],[Datetime]]-A2294,"")</f>
        <v>9.3750000087311491E-4</v>
      </c>
      <c r="I2295" s="3">
        <f t="shared" si="112"/>
        <v>9.2303240671753883E-4</v>
      </c>
      <c r="J2295" s="3">
        <f t="shared" si="113"/>
        <v>1.0763888876681449E-3</v>
      </c>
      <c r="K2295" s="3">
        <f>IFERROR(stats[[#This Row],[Q3]]-stats[[#This Row],[Q1]],"")</f>
        <v>1.5335648095060606E-4</v>
      </c>
      <c r="L2295" s="3">
        <f>IFERROR(AVERAGEIFS(H2276:H2295, H2276:H2295, "&lt;" &amp; stats[[#This Row],[Q3]]+(2*stats[[#This Row],[IQR]]), H2276:H2295, "&gt;" &amp; stats[[#This Row],[Q1]]-(2*stats[[#This Row],[IQR]])),"")</f>
        <v>1.0038986357884777E-3</v>
      </c>
    </row>
    <row r="2296" spans="1:12" x14ac:dyDescent="0.25">
      <c r="A2296" s="9">
        <v>44281.868622685186</v>
      </c>
      <c r="B2296" s="10">
        <v>0</v>
      </c>
      <c r="C2296" s="10">
        <v>1</v>
      </c>
      <c r="D2296" s="11">
        <f>SUM(B$2:B2296)</f>
        <v>4</v>
      </c>
      <c r="E2296" s="11">
        <f>SUM(C$2:C2296)</f>
        <v>2295</v>
      </c>
      <c r="F2296" s="12">
        <f>IF(stats[[#This Row],[Datetime]],stats[[#This Row],[Total Clear]]/stats[[#This Row],[Total Runs]],NA())</f>
        <v>1.7429193899782135E-3</v>
      </c>
      <c r="G2296" s="2">
        <f t="shared" si="111"/>
        <v>0</v>
      </c>
      <c r="H2296" s="3">
        <f>IFERROR(stats[[#This Row],[Datetime]]-A2295,"")</f>
        <v>8.9120370103046298E-4</v>
      </c>
      <c r="I2296" s="3">
        <f t="shared" si="112"/>
        <v>9.1145833539485466E-4</v>
      </c>
      <c r="J2296" s="3">
        <f t="shared" si="113"/>
        <v>1.0763888876681449E-3</v>
      </c>
      <c r="K2296" s="3">
        <f>IFERROR(stats[[#This Row],[Q3]]-stats[[#This Row],[Q1]],"")</f>
        <v>1.6493055227329023E-4</v>
      </c>
      <c r="L2296" s="3">
        <f>IFERROR(AVERAGEIFS(H2277:H2296, H2277:H2296, "&lt;" &amp; stats[[#This Row],[Q3]]+(2*stats[[#This Row],[IQR]]), H2277:H2296, "&gt;" &amp; stats[[#This Row],[Q1]]-(2*stats[[#This Row],[IQR]])),"")</f>
        <v>9.9780701757960126E-4</v>
      </c>
    </row>
    <row r="2297" spans="1:12" x14ac:dyDescent="0.25">
      <c r="A2297" s="9">
        <v>44281.86954861111</v>
      </c>
      <c r="B2297" s="10">
        <v>0</v>
      </c>
      <c r="C2297" s="10">
        <v>1</v>
      </c>
      <c r="D2297" s="11">
        <f>SUM(B$2:B2297)</f>
        <v>4</v>
      </c>
      <c r="E2297" s="11">
        <f>SUM(C$2:C2297)</f>
        <v>2296</v>
      </c>
      <c r="F2297" s="12">
        <f>IF(stats[[#This Row],[Datetime]],stats[[#This Row],[Total Clear]]/stats[[#This Row],[Total Runs]],NA())</f>
        <v>1.7421602787456446E-3</v>
      </c>
      <c r="G2297" s="2">
        <f t="shared" si="111"/>
        <v>0</v>
      </c>
      <c r="H2297" s="3">
        <f>IFERROR(stats[[#This Row],[Datetime]]-A2296,"")</f>
        <v>9.2592592409346253E-4</v>
      </c>
      <c r="I2297" s="3">
        <f t="shared" si="112"/>
        <v>9.1145833539485466E-4</v>
      </c>
      <c r="J2297" s="3">
        <f t="shared" si="113"/>
        <v>1.0677083282644162E-3</v>
      </c>
      <c r="K2297" s="3">
        <f>IFERROR(stats[[#This Row],[Q3]]-stats[[#This Row],[Q1]],"")</f>
        <v>1.5624999286956154E-4</v>
      </c>
      <c r="L2297" s="3">
        <f>IFERROR(AVERAGEIFS(H2278:H2297, H2278:H2297, "&lt;" &amp; stats[[#This Row],[Q3]]+(2*stats[[#This Row],[IQR]]), H2278:H2297, "&gt;" &amp; stats[[#This Row],[Q1]]-(2*stats[[#This Row],[IQR]])),"")</f>
        <v>9.8745126696916192E-4</v>
      </c>
    </row>
    <row r="2298" spans="1:12" x14ac:dyDescent="0.25">
      <c r="A2298" s="9">
        <v>44281.870416666665</v>
      </c>
      <c r="B2298" s="10">
        <v>0</v>
      </c>
      <c r="C2298" s="10">
        <v>1</v>
      </c>
      <c r="D2298" s="11">
        <f>SUM(B$2:B2298)</f>
        <v>4</v>
      </c>
      <c r="E2298" s="11">
        <f>SUM(C$2:C2298)</f>
        <v>2297</v>
      </c>
      <c r="F2298" s="12">
        <f>IF(stats[[#This Row],[Datetime]],stats[[#This Row],[Total Clear]]/stats[[#This Row],[Total Runs]],NA())</f>
        <v>1.7414018284719198E-3</v>
      </c>
      <c r="G2298" s="2">
        <f t="shared" si="111"/>
        <v>0</v>
      </c>
      <c r="H2298" s="3">
        <f>IFERROR(stats[[#This Row],[Datetime]]-A2297,"")</f>
        <v>8.6805555474711582E-4</v>
      </c>
      <c r="I2298" s="3">
        <f t="shared" si="112"/>
        <v>8.9988426043419167E-4</v>
      </c>
      <c r="J2298" s="3">
        <f t="shared" si="113"/>
        <v>1.0677083282644162E-3</v>
      </c>
      <c r="K2298" s="3">
        <f>IFERROR(stats[[#This Row],[Q3]]-stats[[#This Row],[Q1]],"")</f>
        <v>1.6782406783022452E-4</v>
      </c>
      <c r="L2298" s="3">
        <f>IFERROR(AVERAGEIFS(H2279:H2298, H2279:H2298, "&lt;" &amp; stats[[#This Row],[Q3]]+(2*stats[[#This Row],[IQR]]), H2279:H2298, "&gt;" &amp; stats[[#This Row],[Q1]]-(2*stats[[#This Row],[IQR]])),"")</f>
        <v>9.7770467829449395E-4</v>
      </c>
    </row>
    <row r="2299" spans="1:12" x14ac:dyDescent="0.25">
      <c r="A2299" s="9">
        <v>44281.871331018519</v>
      </c>
      <c r="B2299" s="10">
        <v>0</v>
      </c>
      <c r="C2299" s="10">
        <v>1</v>
      </c>
      <c r="D2299" s="11">
        <f>SUM(B$2:B2299)</f>
        <v>4</v>
      </c>
      <c r="E2299" s="11">
        <f>SUM(C$2:C2299)</f>
        <v>2298</v>
      </c>
      <c r="F2299" s="12">
        <f>IF(stats[[#This Row],[Datetime]],stats[[#This Row],[Total Clear]]/stats[[#This Row],[Total Runs]],NA())</f>
        <v>1.7406440382941688E-3</v>
      </c>
      <c r="G2299" s="2">
        <f t="shared" si="111"/>
        <v>0</v>
      </c>
      <c r="H2299" s="3">
        <f>IFERROR(stats[[#This Row],[Datetime]]-A2298,"")</f>
        <v>9.1435185458976775E-4</v>
      </c>
      <c r="I2299" s="3">
        <f t="shared" si="112"/>
        <v>8.9988426043419167E-4</v>
      </c>
      <c r="J2299" s="3">
        <f t="shared" si="113"/>
        <v>1.0561342623987002E-3</v>
      </c>
      <c r="K2299" s="3">
        <f>IFERROR(stats[[#This Row],[Q3]]-stats[[#This Row],[Q1]],"")</f>
        <v>1.5625000196450856E-4</v>
      </c>
      <c r="L2299" s="3">
        <f>IFERROR(AVERAGEIFS(H2280:H2299, H2280:H2299, "&lt;" &amp; stats[[#This Row],[Q3]]+(2*stats[[#This Row],[IQR]]), H2280:H2299, "&gt;" &amp; stats[[#This Row],[Q1]]-(2*stats[[#This Row],[IQR]])),"")</f>
        <v>9.6552144264263153E-4</v>
      </c>
    </row>
    <row r="2300" spans="1:12" x14ac:dyDescent="0.25">
      <c r="A2300" s="9">
        <v>44281.872210648151</v>
      </c>
      <c r="B2300" s="10">
        <v>0</v>
      </c>
      <c r="C2300" s="10">
        <v>1</v>
      </c>
      <c r="D2300" s="11">
        <f>SUM(B$2:B2300)</f>
        <v>4</v>
      </c>
      <c r="E2300" s="11">
        <f>SUM(C$2:C2300)</f>
        <v>2299</v>
      </c>
      <c r="F2300" s="12">
        <f>IF(stats[[#This Row],[Datetime]],stats[[#This Row],[Total Clear]]/stats[[#This Row],[Total Runs]],NA())</f>
        <v>1.7398869073510222E-3</v>
      </c>
      <c r="G2300" s="2">
        <f t="shared" si="111"/>
        <v>0</v>
      </c>
      <c r="H2300" s="3">
        <f>IFERROR(stats[[#This Row],[Datetime]]-A2299,"")</f>
        <v>8.7962963152676821E-4</v>
      </c>
      <c r="I2300" s="3">
        <f t="shared" si="112"/>
        <v>8.9120370648743119E-4</v>
      </c>
      <c r="J2300" s="3">
        <f t="shared" si="113"/>
        <v>1.0532407413847977E-3</v>
      </c>
      <c r="K2300" s="3">
        <f>IFERROR(stats[[#This Row],[Q3]]-stats[[#This Row],[Q1]],"")</f>
        <v>1.6203703489736654E-4</v>
      </c>
      <c r="L2300" s="3">
        <f>IFERROR(AVERAGEIFS(H2281:H2300, H2281:H2300, "&lt;" &amp; stats[[#This Row],[Q3]]+(2*stats[[#This Row],[IQR]]), H2281:H2300, "&gt;" &amp; stats[[#This Row],[Q1]]-(2*stats[[#This Row],[IQR]])),"")</f>
        <v>9.5516569241513739E-4</v>
      </c>
    </row>
    <row r="2301" spans="1:12" x14ac:dyDescent="0.25">
      <c r="A2301" s="9">
        <v>44281.873078703706</v>
      </c>
      <c r="B2301" s="10">
        <v>0</v>
      </c>
      <c r="C2301" s="10">
        <v>1</v>
      </c>
      <c r="D2301" s="11">
        <f>SUM(B$2:B2301)</f>
        <v>4</v>
      </c>
      <c r="E2301" s="11">
        <f>SUM(C$2:C2301)</f>
        <v>2300</v>
      </c>
      <c r="F2301" s="12">
        <f>IF(stats[[#This Row],[Datetime]],stats[[#This Row],[Total Clear]]/stats[[#This Row],[Total Runs]],NA())</f>
        <v>1.7391304347826088E-3</v>
      </c>
      <c r="G2301" s="2">
        <f t="shared" si="111"/>
        <v>0</v>
      </c>
      <c r="H2301" s="3">
        <f>IFERROR(stats[[#This Row],[Datetime]]-A2300,"")</f>
        <v>8.6805555474711582E-4</v>
      </c>
      <c r="I2301" s="3">
        <f t="shared" si="112"/>
        <v>8.8831018365453929E-4</v>
      </c>
      <c r="J2301" s="3">
        <f t="shared" si="113"/>
        <v>1.0185185201407876E-3</v>
      </c>
      <c r="K2301" s="3">
        <f>IFERROR(stats[[#This Row],[Q3]]-stats[[#This Row],[Q1]],"")</f>
        <v>1.302083364862483E-4</v>
      </c>
      <c r="L2301" s="3">
        <f>IFERROR(AVERAGEIFS(H2282:H2301, H2282:H2301, "&lt;" &amp; stats[[#This Row],[Q3]]+(2*stats[[#This Row],[IQR]]), H2282:H2301, "&gt;" &amp; stats[[#This Row],[Q1]]-(2*stats[[#This Row],[IQR]])),"")</f>
        <v>9.4541910335752422E-4</v>
      </c>
    </row>
    <row r="2302" spans="1:12" x14ac:dyDescent="0.25">
      <c r="A2302" s="9">
        <v>44281.874027777776</v>
      </c>
      <c r="B2302" s="10">
        <v>0</v>
      </c>
      <c r="C2302" s="10">
        <v>1</v>
      </c>
      <c r="D2302" s="11">
        <f>SUM(B$2:B2302)</f>
        <v>4</v>
      </c>
      <c r="E2302" s="11">
        <f>SUM(C$2:C2302)</f>
        <v>2301</v>
      </c>
      <c r="F2302" s="12">
        <f>IF(stats[[#This Row],[Datetime]],stats[[#This Row],[Total Clear]]/stats[[#This Row],[Total Runs]],NA())</f>
        <v>1.738374619730552E-3</v>
      </c>
      <c r="G2302" s="2">
        <f t="shared" si="111"/>
        <v>0</v>
      </c>
      <c r="H2302" s="3">
        <f>IFERROR(stats[[#This Row],[Datetime]]-A2301,"")</f>
        <v>9.4907407037680969E-4</v>
      </c>
      <c r="I2302" s="3">
        <f t="shared" si="112"/>
        <v>8.8831018365453929E-4</v>
      </c>
      <c r="J2302" s="3">
        <f t="shared" si="113"/>
        <v>9.7222222211712506E-4</v>
      </c>
      <c r="K2302" s="3">
        <f>IFERROR(stats[[#This Row],[Q3]]-stats[[#This Row],[Q1]],"")</f>
        <v>8.391203846258577E-5</v>
      </c>
      <c r="L2302" s="3">
        <f>IFERROR(AVERAGEIFS(H2283:H2302, H2283:H2302, "&lt;" &amp; stats[[#This Row],[Q3]]+(2*stats[[#This Row],[IQR]]), H2283:H2302, "&gt;" &amp; stats[[#This Row],[Q1]]-(2*stats[[#This Row],[IQR]])),"")</f>
        <v>9.2721193424141453E-4</v>
      </c>
    </row>
    <row r="2303" spans="1:12" x14ac:dyDescent="0.25">
      <c r="A2303" s="9">
        <v>44281.874965277777</v>
      </c>
      <c r="B2303" s="10">
        <v>0</v>
      </c>
      <c r="C2303" s="10">
        <v>1</v>
      </c>
      <c r="D2303" s="11">
        <f>SUM(B$2:B2303)</f>
        <v>4</v>
      </c>
      <c r="E2303" s="11">
        <f>SUM(C$2:C2303)</f>
        <v>2302</v>
      </c>
      <c r="F2303" s="12">
        <f>IF(stats[[#This Row],[Datetime]],stats[[#This Row],[Total Clear]]/stats[[#This Row],[Total Runs]],NA())</f>
        <v>1.7376194613379669E-3</v>
      </c>
      <c r="G2303" s="2">
        <f t="shared" si="111"/>
        <v>0</v>
      </c>
      <c r="H2303" s="3">
        <f>IFERROR(stats[[#This Row],[Datetime]]-A2302,"")</f>
        <v>9.3750000087311491E-4</v>
      </c>
      <c r="I2303" s="3">
        <f t="shared" si="112"/>
        <v>8.8831018365453929E-4</v>
      </c>
      <c r="J2303" s="3">
        <f t="shared" si="113"/>
        <v>9.5196758957172278E-4</v>
      </c>
      <c r="K2303" s="3">
        <f>IFERROR(stats[[#This Row],[Q3]]-stats[[#This Row],[Q1]],"")</f>
        <v>6.3657405917183496E-5</v>
      </c>
      <c r="L2303" s="3">
        <f>IFERROR(AVERAGEIFS(H2284:H2303, H2284:H2303, "&lt;" &amp; stats[[#This Row],[Q3]]+(2*stats[[#This Row],[IQR]]), H2284:H2303, "&gt;" &amp; stats[[#This Row],[Q1]]-(2*stats[[#This Row],[IQR]])),"")</f>
        <v>9.2775341143255666E-4</v>
      </c>
    </row>
    <row r="2304" spans="1:12" x14ac:dyDescent="0.25">
      <c r="A2304" s="9">
        <v>44281.875972222224</v>
      </c>
      <c r="B2304" s="10">
        <v>0</v>
      </c>
      <c r="C2304" s="10">
        <v>1</v>
      </c>
      <c r="D2304" s="11">
        <f>SUM(B$2:B2304)</f>
        <v>4</v>
      </c>
      <c r="E2304" s="11">
        <f>SUM(C$2:C2304)</f>
        <v>2303</v>
      </c>
      <c r="F2304" s="12">
        <f>IF(stats[[#This Row],[Datetime]],stats[[#This Row],[Total Clear]]/stats[[#This Row],[Total Runs]],NA())</f>
        <v>1.7368649587494573E-3</v>
      </c>
      <c r="G2304" s="2">
        <f t="shared" si="111"/>
        <v>0</v>
      </c>
      <c r="H2304" s="3">
        <f>IFERROR(stats[[#This Row],[Datetime]]-A2303,"")</f>
        <v>1.006944446999114E-3</v>
      </c>
      <c r="I2304" s="3">
        <f t="shared" si="112"/>
        <v>8.8831018365453929E-4</v>
      </c>
      <c r="J2304" s="3">
        <f t="shared" si="113"/>
        <v>9.5196758957172278E-4</v>
      </c>
      <c r="K2304" s="3">
        <f>IFERROR(stats[[#This Row],[Q3]]-stats[[#This Row],[Q1]],"")</f>
        <v>6.3657405917183496E-5</v>
      </c>
      <c r="L2304" s="3">
        <f>IFERROR(AVERAGEIFS(H2285:H2304, H2285:H2304, "&lt;" &amp; stats[[#This Row],[Q3]]+(2*stats[[#This Row],[IQR]]), H2285:H2304, "&gt;" &amp; stats[[#This Row],[Q1]]-(2*stats[[#This Row],[IQR]])),"")</f>
        <v>9.2409844058381979E-4</v>
      </c>
    </row>
    <row r="2305" spans="1:12" x14ac:dyDescent="0.25">
      <c r="A2305" s="9">
        <v>44281.876886574071</v>
      </c>
      <c r="B2305" s="10">
        <v>0</v>
      </c>
      <c r="C2305" s="10">
        <v>1</v>
      </c>
      <c r="D2305" s="11">
        <f>SUM(B$2:B2305)</f>
        <v>4</v>
      </c>
      <c r="E2305" s="11">
        <f>SUM(C$2:C2305)</f>
        <v>2304</v>
      </c>
      <c r="F2305" s="12">
        <f>IF(stats[[#This Row],[Datetime]],stats[[#This Row],[Total Clear]]/stats[[#This Row],[Total Runs]],NA())</f>
        <v>1.736111111111111E-3</v>
      </c>
      <c r="G2305" s="2">
        <f t="shared" si="111"/>
        <v>0</v>
      </c>
      <c r="H2305" s="3">
        <f>IFERROR(stats[[#This Row],[Datetime]]-A2304,"")</f>
        <v>9.1435184731381014E-4</v>
      </c>
      <c r="I2305" s="3">
        <f t="shared" si="112"/>
        <v>8.8831018365453929E-4</v>
      </c>
      <c r="J2305" s="3">
        <f t="shared" si="113"/>
        <v>9.4039351824903861E-4</v>
      </c>
      <c r="K2305" s="3">
        <f>IFERROR(stats[[#This Row],[Q3]]-stats[[#This Row],[Q1]],"")</f>
        <v>5.208333459449932E-5</v>
      </c>
      <c r="L2305" s="3">
        <f>IFERROR(AVERAGEIFS(H2286:H2305, H2286:H2305, "&lt;" &amp; stats[[#This Row],[Q3]]+(2*stats[[#This Row],[IQR]]), H2286:H2305, "&gt;" &amp; stats[[#This Row],[Q1]]-(2*stats[[#This Row],[IQR]])),"")</f>
        <v>9.1678849888634627E-4</v>
      </c>
    </row>
    <row r="2306" spans="1:12" x14ac:dyDescent="0.25">
      <c r="A2306" s="9">
        <v>44281.877789351849</v>
      </c>
      <c r="B2306" s="10">
        <v>0</v>
      </c>
      <c r="C2306" s="10">
        <v>1</v>
      </c>
      <c r="D2306" s="11">
        <f>SUM(B$2:B2306)</f>
        <v>4</v>
      </c>
      <c r="E2306" s="11">
        <f>SUM(C$2:C2306)</f>
        <v>2305</v>
      </c>
      <c r="F2306" s="12">
        <f>IF(stats[[#This Row],[Datetime]],stats[[#This Row],[Total Clear]]/stats[[#This Row],[Total Runs]],NA())</f>
        <v>1.7353579175704988E-3</v>
      </c>
      <c r="G2306" s="2">
        <f t="shared" si="111"/>
        <v>0</v>
      </c>
      <c r="H2306" s="3">
        <f>IFERROR(stats[[#This Row],[Datetime]]-A2305,"")</f>
        <v>9.0277777781011537E-4</v>
      </c>
      <c r="I2306" s="3">
        <f t="shared" si="112"/>
        <v>8.8831018365453929E-4</v>
      </c>
      <c r="J2306" s="3">
        <f t="shared" si="113"/>
        <v>9.3750000087311491E-4</v>
      </c>
      <c r="K2306" s="3">
        <f>IFERROR(stats[[#This Row],[Q3]]-stats[[#This Row],[Q1]],"")</f>
        <v>4.9189817218575627E-5</v>
      </c>
      <c r="L2306" s="3">
        <f>IFERROR(AVERAGEIFS(H2287:H2306, H2287:H2306, "&lt;" &amp; stats[[#This Row],[Q3]]+(2*stats[[#This Row],[IQR]]), H2287:H2306, "&gt;" &amp; stats[[#This Row],[Q1]]-(2*stats[[#This Row],[IQR]])),"")</f>
        <v>9.1608796283253473E-4</v>
      </c>
    </row>
    <row r="2307" spans="1:12" x14ac:dyDescent="0.25">
      <c r="A2307" s="9">
        <v>44281.878680555557</v>
      </c>
      <c r="B2307" s="10">
        <v>0</v>
      </c>
      <c r="C2307" s="10">
        <v>1</v>
      </c>
      <c r="D2307" s="11">
        <f>SUM(B$2:B2307)</f>
        <v>4</v>
      </c>
      <c r="E2307" s="11">
        <f>SUM(C$2:C2307)</f>
        <v>2306</v>
      </c>
      <c r="F2307" s="12">
        <f>IF(stats[[#This Row],[Datetime]],stats[[#This Row],[Total Clear]]/stats[[#This Row],[Total Runs]],NA())</f>
        <v>1.7346053772766695E-3</v>
      </c>
      <c r="G2307" s="2">
        <f t="shared" si="111"/>
        <v>0</v>
      </c>
      <c r="H2307" s="3">
        <f>IFERROR(stats[[#This Row],[Datetime]]-A2306,"")</f>
        <v>8.9120370830642059E-4</v>
      </c>
      <c r="I2307" s="3">
        <f t="shared" si="112"/>
        <v>8.8831018365453929E-4</v>
      </c>
      <c r="J2307" s="3">
        <f t="shared" si="113"/>
        <v>9.3750000087311491E-4</v>
      </c>
      <c r="K2307" s="3">
        <f>IFERROR(stats[[#This Row],[Q3]]-stats[[#This Row],[Q1]],"")</f>
        <v>4.9189817218575627E-5</v>
      </c>
      <c r="L2307" s="3">
        <f>IFERROR(AVERAGEIFS(H2288:H2307, H2288:H2307, "&lt;" &amp; stats[[#This Row],[Q3]]+(2*stats[[#This Row],[IQR]]), H2288:H2307, "&gt;" &amp; stats[[#This Row],[Q1]]-(2*stats[[#This Row],[IQR]])),"")</f>
        <v>9.1493055551836731E-4</v>
      </c>
    </row>
    <row r="2308" spans="1:12" x14ac:dyDescent="0.25">
      <c r="A2308" s="9">
        <v>44281.879710648151</v>
      </c>
      <c r="B2308" s="10">
        <v>0</v>
      </c>
      <c r="C2308" s="10">
        <v>1</v>
      </c>
      <c r="D2308" s="11">
        <f>SUM(B$2:B2308)</f>
        <v>4</v>
      </c>
      <c r="E2308" s="11">
        <f>SUM(C$2:C2308)</f>
        <v>2307</v>
      </c>
      <c r="F2308" s="12">
        <f>IF(stats[[#This Row],[Datetime]],stats[[#This Row],[Total Clear]]/stats[[#This Row],[Total Runs]],NA())</f>
        <v>1.7338534893801473E-3</v>
      </c>
      <c r="G2308" s="2">
        <f t="shared" si="111"/>
        <v>0</v>
      </c>
      <c r="H2308" s="3">
        <f>IFERROR(stats[[#This Row],[Datetime]]-A2307,"")</f>
        <v>1.0300925932824612E-3</v>
      </c>
      <c r="I2308" s="3">
        <f t="shared" si="112"/>
        <v>8.9120370648743119E-4</v>
      </c>
      <c r="J2308" s="3">
        <f t="shared" si="113"/>
        <v>9.4039351824903861E-4</v>
      </c>
      <c r="K2308" s="3">
        <f>IFERROR(stats[[#This Row],[Q3]]-stats[[#This Row],[Q1]],"")</f>
        <v>4.9189811761607416E-5</v>
      </c>
      <c r="L2308" s="3">
        <f>IFERROR(AVERAGEIFS(H2289:H2308, H2289:H2308, "&lt;" &amp; stats[[#This Row],[Q3]]+(2*stats[[#This Row],[IQR]]), H2289:H2308, "&gt;" &amp; stats[[#This Row],[Q1]]-(2*stats[[#This Row],[IQR]])),"")</f>
        <v>9.2245370396994988E-4</v>
      </c>
    </row>
    <row r="2309" spans="1:12" x14ac:dyDescent="0.25">
      <c r="A2309" s="9">
        <v>44281.880624999998</v>
      </c>
      <c r="B2309" s="10">
        <v>0</v>
      </c>
      <c r="C2309" s="10">
        <v>1</v>
      </c>
      <c r="D2309" s="11">
        <f>SUM(B$2:B2309)</f>
        <v>4</v>
      </c>
      <c r="E2309" s="11">
        <f>SUM(C$2:C2309)</f>
        <v>2308</v>
      </c>
      <c r="F2309" s="12">
        <f>IF(stats[[#This Row],[Datetime]],stats[[#This Row],[Total Clear]]/stats[[#This Row],[Total Runs]],NA())</f>
        <v>1.7331022530329288E-3</v>
      </c>
      <c r="G2309" s="2">
        <f t="shared" si="111"/>
        <v>0</v>
      </c>
      <c r="H2309" s="3">
        <f>IFERROR(stats[[#This Row],[Datetime]]-A2308,"")</f>
        <v>9.1435184731381014E-4</v>
      </c>
      <c r="I2309" s="3">
        <f t="shared" si="112"/>
        <v>8.9120370830642059E-4</v>
      </c>
      <c r="J2309" s="3">
        <f t="shared" si="113"/>
        <v>9.4039351824903861E-4</v>
      </c>
      <c r="K2309" s="3">
        <f>IFERROR(stats[[#This Row],[Q3]]-stats[[#This Row],[Q1]],"")</f>
        <v>4.9189809942618012E-5</v>
      </c>
      <c r="L2309" s="3">
        <f>IFERROR(AVERAGEIFS(H2290:H2309, H2290:H2309, "&lt;" &amp; stats[[#This Row],[Q3]]+(2*stats[[#This Row],[IQR]]), H2290:H2309, "&gt;" &amp; stats[[#This Row],[Q1]]-(2*stats[[#This Row],[IQR]])),"")</f>
        <v>9.2592592591245193E-4</v>
      </c>
    </row>
    <row r="2310" spans="1:12" x14ac:dyDescent="0.25">
      <c r="A2310" s="9">
        <v>44281.881550925929</v>
      </c>
      <c r="B2310" s="10">
        <v>0</v>
      </c>
      <c r="C2310" s="10">
        <v>1</v>
      </c>
      <c r="D2310" s="11">
        <f>SUM(B$2:B2310)</f>
        <v>4</v>
      </c>
      <c r="E2310" s="11">
        <f>SUM(C$2:C2310)</f>
        <v>2309</v>
      </c>
      <c r="F2310" s="12">
        <f>IF(stats[[#This Row],[Datetime]],stats[[#This Row],[Total Clear]]/stats[[#This Row],[Total Runs]],NA())</f>
        <v>1.7323516673884798E-3</v>
      </c>
      <c r="G2310" s="2">
        <f t="shared" si="111"/>
        <v>0</v>
      </c>
      <c r="H2310" s="3">
        <f>IFERROR(stats[[#This Row],[Datetime]]-A2309,"")</f>
        <v>9.2592593136942014E-4</v>
      </c>
      <c r="I2310" s="3">
        <f t="shared" si="112"/>
        <v>8.9120370830642059E-4</v>
      </c>
      <c r="J2310" s="3">
        <f t="shared" si="113"/>
        <v>9.3750000087311491E-4</v>
      </c>
      <c r="K2310" s="3">
        <f>IFERROR(stats[[#This Row],[Q3]]-stats[[#This Row],[Q1]],"")</f>
        <v>4.6296292566694319E-5</v>
      </c>
      <c r="L2310" s="3">
        <f>IFERROR(AVERAGEIFS(H2291:H2310, H2291:H2310, "&lt;" &amp; stats[[#This Row],[Q3]]+(2*stats[[#This Row],[IQR]]), H2291:H2310, "&gt;" &amp; stats[[#This Row],[Q1]]-(2*stats[[#This Row],[IQR]])),"")</f>
        <v>9.1617933733352021E-4</v>
      </c>
    </row>
    <row r="2311" spans="1:12" x14ac:dyDescent="0.25">
      <c r="A2311" s="9">
        <v>44281.882488425923</v>
      </c>
      <c r="B2311" s="10">
        <v>0</v>
      </c>
      <c r="C2311" s="10">
        <v>1</v>
      </c>
      <c r="D2311" s="11">
        <f>SUM(B$2:B2311)</f>
        <v>4</v>
      </c>
      <c r="E2311" s="11">
        <f>SUM(C$2:C2311)</f>
        <v>2310</v>
      </c>
      <c r="F2311" s="12">
        <f>IF(stats[[#This Row],[Datetime]],stats[[#This Row],[Total Clear]]/stats[[#This Row],[Total Runs]],NA())</f>
        <v>1.7316017316017316E-3</v>
      </c>
      <c r="G2311" s="2">
        <f t="shared" ref="G2311:G2374" si="114">SUM(B2292:B2311) / SUM(C2292:C2311)</f>
        <v>0</v>
      </c>
      <c r="H2311" s="3">
        <f>IFERROR(stats[[#This Row],[Datetime]]-A2310,"")</f>
        <v>9.374999935971573E-4</v>
      </c>
      <c r="I2311" s="3">
        <f t="shared" ref="I2311:I2374" si="115">IFERROR(_xlfn.QUARTILE.INC(H2292:H2311,1),"")</f>
        <v>8.9120370830642059E-4</v>
      </c>
      <c r="J2311" s="3">
        <f t="shared" ref="J2311:J2374" si="116">IFERROR(_xlfn.QUARTILE.INC(H2292:H2311,3),"")</f>
        <v>9.3750000087311491E-4</v>
      </c>
      <c r="K2311" s="3">
        <f>IFERROR(stats[[#This Row],[Q3]]-stats[[#This Row],[Q1]],"")</f>
        <v>4.6296292566694319E-5</v>
      </c>
      <c r="L2311" s="3">
        <f>IFERROR(AVERAGEIFS(H2292:H2311, H2292:H2311, "&lt;" &amp; stats[[#This Row],[Q3]]+(2*stats[[#This Row],[IQR]]), H2292:H2311, "&gt;" &amp; stats[[#This Row],[Q1]]-(2*stats[[#This Row],[IQR]])),"")</f>
        <v>9.180068223749435E-4</v>
      </c>
    </row>
    <row r="2312" spans="1:12" x14ac:dyDescent="0.25">
      <c r="A2312" s="9">
        <v>44281.883379629631</v>
      </c>
      <c r="B2312" s="10">
        <v>0</v>
      </c>
      <c r="C2312" s="10">
        <v>1</v>
      </c>
      <c r="D2312" s="11">
        <f>SUM(B$2:B2312)</f>
        <v>4</v>
      </c>
      <c r="E2312" s="11">
        <f>SUM(C$2:C2312)</f>
        <v>2311</v>
      </c>
      <c r="F2312" s="12">
        <f>IF(stats[[#This Row],[Datetime]],stats[[#This Row],[Total Clear]]/stats[[#This Row],[Total Runs]],NA())</f>
        <v>1.7308524448290783E-3</v>
      </c>
      <c r="G2312" s="2">
        <f t="shared" si="114"/>
        <v>0</v>
      </c>
      <c r="H2312" s="3">
        <f>IFERROR(stats[[#This Row],[Datetime]]-A2311,"")</f>
        <v>8.9120370830642059E-4</v>
      </c>
      <c r="I2312" s="3">
        <f t="shared" si="115"/>
        <v>8.9120370830642059E-4</v>
      </c>
      <c r="J2312" s="3">
        <f t="shared" si="116"/>
        <v>9.3750000087311491E-4</v>
      </c>
      <c r="K2312" s="3">
        <f>IFERROR(stats[[#This Row],[Q3]]-stats[[#This Row],[Q1]],"")</f>
        <v>4.6296292566694319E-5</v>
      </c>
      <c r="L2312" s="3">
        <f>IFERROR(AVERAGEIFS(H2293:H2312, H2293:H2312, "&lt;" &amp; stats[[#This Row],[Q3]]+(2*stats[[#This Row],[IQR]]), H2293:H2312, "&gt;" &amp; stats[[#This Row],[Q1]]-(2*stats[[#This Row],[IQR]])),"")</f>
        <v>9.1617933733352021E-4</v>
      </c>
    </row>
    <row r="2313" spans="1:12" x14ac:dyDescent="0.25">
      <c r="A2313" s="9">
        <v>44281.884421296294</v>
      </c>
      <c r="B2313" s="10">
        <v>0</v>
      </c>
      <c r="C2313" s="10">
        <v>1</v>
      </c>
      <c r="D2313" s="11">
        <f>SUM(B$2:B2313)</f>
        <v>4</v>
      </c>
      <c r="E2313" s="11">
        <f>SUM(C$2:C2313)</f>
        <v>2312</v>
      </c>
      <c r="F2313" s="12">
        <f>IF(stats[[#This Row],[Datetime]],stats[[#This Row],[Total Clear]]/stats[[#This Row],[Total Runs]],NA())</f>
        <v>1.7301038062283738E-3</v>
      </c>
      <c r="G2313" s="2">
        <f t="shared" si="114"/>
        <v>0</v>
      </c>
      <c r="H2313" s="3">
        <f>IFERROR(stats[[#This Row],[Datetime]]-A2312,"")</f>
        <v>1.0416666627861559E-3</v>
      </c>
      <c r="I2313" s="3">
        <f t="shared" si="115"/>
        <v>8.9120370830642059E-4</v>
      </c>
      <c r="J2313" s="3">
        <f t="shared" si="116"/>
        <v>9.3750000087311491E-4</v>
      </c>
      <c r="K2313" s="3">
        <f>IFERROR(stats[[#This Row],[Q3]]-stats[[#This Row],[Q1]],"")</f>
        <v>4.6296292566694319E-5</v>
      </c>
      <c r="L2313" s="3">
        <f>IFERROR(AVERAGEIFS(H2294:H2313, H2294:H2313, "&lt;" &amp; stats[[#This Row],[Q3]]+(2*stats[[#This Row],[IQR]]), H2294:H2313, "&gt;" &amp; stats[[#This Row],[Q1]]-(2*stats[[#This Row],[IQR]])),"")</f>
        <v>9.1370884789891227E-4</v>
      </c>
    </row>
    <row r="2314" spans="1:12" x14ac:dyDescent="0.25">
      <c r="A2314" s="9">
        <v>44281.885439814818</v>
      </c>
      <c r="B2314" s="10">
        <v>0</v>
      </c>
      <c r="C2314" s="10">
        <v>1</v>
      </c>
      <c r="D2314" s="11">
        <f>SUM(B$2:B2314)</f>
        <v>4</v>
      </c>
      <c r="E2314" s="11">
        <f>SUM(C$2:C2314)</f>
        <v>2313</v>
      </c>
      <c r="F2314" s="12">
        <f>IF(stats[[#This Row],[Datetime]],stats[[#This Row],[Total Clear]]/stats[[#This Row],[Total Runs]],NA())</f>
        <v>1.7293558149589277E-3</v>
      </c>
      <c r="G2314" s="2">
        <f t="shared" si="114"/>
        <v>0</v>
      </c>
      <c r="H2314" s="3">
        <f>IFERROR(stats[[#This Row],[Datetime]]-A2313,"")</f>
        <v>1.0185185237787664E-3</v>
      </c>
      <c r="I2314" s="3">
        <f t="shared" si="115"/>
        <v>8.9120370830642059E-4</v>
      </c>
      <c r="J2314" s="3">
        <f t="shared" si="116"/>
        <v>9.4039351824903861E-4</v>
      </c>
      <c r="K2314" s="3">
        <f>IFERROR(stats[[#This Row],[Q3]]-stats[[#This Row],[Q1]],"")</f>
        <v>4.9189809942618012E-5</v>
      </c>
      <c r="L2314" s="3">
        <f>IFERROR(AVERAGEIFS(H2295:H2314, H2295:H2314, "&lt;" &amp; stats[[#This Row],[Q3]]+(2*stats[[#This Row],[IQR]]), H2295:H2314, "&gt;" &amp; stats[[#This Row],[Q1]]-(2*stats[[#This Row],[IQR]])),"")</f>
        <v>9.2653508794395944E-4</v>
      </c>
    </row>
    <row r="2315" spans="1:12" x14ac:dyDescent="0.25">
      <c r="A2315" s="9">
        <v>44281.886377314811</v>
      </c>
      <c r="B2315" s="10">
        <v>0</v>
      </c>
      <c r="C2315" s="10">
        <v>1</v>
      </c>
      <c r="D2315" s="11">
        <f>SUM(B$2:B2315)</f>
        <v>4</v>
      </c>
      <c r="E2315" s="11">
        <f>SUM(C$2:C2315)</f>
        <v>2314</v>
      </c>
      <c r="F2315" s="12">
        <f>IF(stats[[#This Row],[Datetime]],stats[[#This Row],[Total Clear]]/stats[[#This Row],[Total Runs]],NA())</f>
        <v>1.7286084701815039E-3</v>
      </c>
      <c r="G2315" s="2">
        <f t="shared" si="114"/>
        <v>0</v>
      </c>
      <c r="H2315" s="3">
        <f>IFERROR(stats[[#This Row],[Datetime]]-A2314,"")</f>
        <v>9.374999935971573E-4</v>
      </c>
      <c r="I2315" s="3">
        <f t="shared" si="115"/>
        <v>8.9120370830642059E-4</v>
      </c>
      <c r="J2315" s="3">
        <f t="shared" si="116"/>
        <v>9.4039351824903861E-4</v>
      </c>
      <c r="K2315" s="3">
        <f>IFERROR(stats[[#This Row],[Q3]]-stats[[#This Row],[Q1]],"")</f>
        <v>4.9189809942618012E-5</v>
      </c>
      <c r="L2315" s="3">
        <f>IFERROR(AVERAGEIFS(H2296:H2315, H2296:H2315, "&lt;" &amp; stats[[#This Row],[Q3]]+(2*stats[[#This Row],[IQR]]), H2296:H2315, "&gt;" &amp; stats[[#This Row],[Q1]]-(2*stats[[#This Row],[IQR]])),"")</f>
        <v>9.2653508756101424E-4</v>
      </c>
    </row>
    <row r="2316" spans="1:12" x14ac:dyDescent="0.25">
      <c r="A2316" s="9">
        <v>44281.887280092589</v>
      </c>
      <c r="B2316" s="10">
        <v>0</v>
      </c>
      <c r="C2316" s="10">
        <v>1</v>
      </c>
      <c r="D2316" s="11">
        <f>SUM(B$2:B2316)</f>
        <v>4</v>
      </c>
      <c r="E2316" s="11">
        <f>SUM(C$2:C2316)</f>
        <v>2315</v>
      </c>
      <c r="F2316" s="12">
        <f>IF(stats[[#This Row],[Datetime]],stats[[#This Row],[Total Clear]]/stats[[#This Row],[Total Runs]],NA())</f>
        <v>1.7278617710583153E-3</v>
      </c>
      <c r="G2316" s="2">
        <f t="shared" si="114"/>
        <v>0</v>
      </c>
      <c r="H2316" s="3">
        <f>IFERROR(stats[[#This Row],[Datetime]]-A2315,"")</f>
        <v>9.0277777781011537E-4</v>
      </c>
      <c r="I2316" s="3">
        <f t="shared" si="115"/>
        <v>8.9988426043419167E-4</v>
      </c>
      <c r="J2316" s="3">
        <f t="shared" si="116"/>
        <v>9.4039351824903861E-4</v>
      </c>
      <c r="K2316" s="3">
        <f>IFERROR(stats[[#This Row],[Q3]]-stats[[#This Row],[Q1]],"")</f>
        <v>4.0509257814846933E-5</v>
      </c>
      <c r="L2316" s="3">
        <f>IFERROR(AVERAGEIFS(H2297:H2316, H2297:H2316, "&lt;" &amp; stats[[#This Row],[Q3]]+(2*stats[[#This Row],[IQR]]), H2297:H2316, "&gt;" &amp; stats[[#This Row],[Q1]]-(2*stats[[#This Row],[IQR]])),"")</f>
        <v>9.2142489706424787E-4</v>
      </c>
    </row>
    <row r="2317" spans="1:12" x14ac:dyDescent="0.25">
      <c r="A2317" s="9">
        <v>44281.88821759259</v>
      </c>
      <c r="B2317" s="10">
        <v>0</v>
      </c>
      <c r="C2317" s="10">
        <v>1</v>
      </c>
      <c r="D2317" s="11">
        <f>SUM(B$2:B2317)</f>
        <v>4</v>
      </c>
      <c r="E2317" s="11">
        <f>SUM(C$2:C2317)</f>
        <v>2316</v>
      </c>
      <c r="F2317" s="12">
        <f>IF(stats[[#This Row],[Datetime]],stats[[#This Row],[Total Clear]]/stats[[#This Row],[Total Runs]],NA())</f>
        <v>1.7271157167530224E-3</v>
      </c>
      <c r="G2317" s="2">
        <f t="shared" si="114"/>
        <v>0</v>
      </c>
      <c r="H2317" s="3">
        <f>IFERROR(stats[[#This Row],[Datetime]]-A2316,"")</f>
        <v>9.3750000087311491E-4</v>
      </c>
      <c r="I2317" s="3">
        <f t="shared" si="115"/>
        <v>8.9988426043419167E-4</v>
      </c>
      <c r="J2317" s="3">
        <f t="shared" si="116"/>
        <v>9.4039351824903861E-4</v>
      </c>
      <c r="K2317" s="3">
        <f>IFERROR(stats[[#This Row],[Q3]]-stats[[#This Row],[Q1]],"")</f>
        <v>4.0509257814846933E-5</v>
      </c>
      <c r="L2317" s="3">
        <f>IFERROR(AVERAGEIFS(H2298:H2317, H2298:H2317, "&lt;" &amp; stats[[#This Row],[Q3]]+(2*stats[[#This Row],[IQR]]), H2298:H2317, "&gt;" &amp; stats[[#This Row],[Q1]]-(2*stats[[#This Row],[IQR]])),"")</f>
        <v>9.2206790132978418E-4</v>
      </c>
    </row>
    <row r="2318" spans="1:12" x14ac:dyDescent="0.25">
      <c r="A2318" s="9">
        <v>44281.889143518521</v>
      </c>
      <c r="B2318" s="10">
        <v>0</v>
      </c>
      <c r="C2318" s="10">
        <v>1</v>
      </c>
      <c r="D2318" s="11">
        <f>SUM(B$2:B2318)</f>
        <v>4</v>
      </c>
      <c r="E2318" s="11">
        <f>SUM(C$2:C2318)</f>
        <v>2317</v>
      </c>
      <c r="F2318" s="12">
        <f>IF(stats[[#This Row],[Datetime]],stats[[#This Row],[Total Clear]]/stats[[#This Row],[Total Runs]],NA())</f>
        <v>1.7263703064307294E-3</v>
      </c>
      <c r="G2318" s="2">
        <f t="shared" si="114"/>
        <v>0</v>
      </c>
      <c r="H2318" s="3">
        <f>IFERROR(stats[[#This Row],[Datetime]]-A2317,"")</f>
        <v>9.2592593136942014E-4</v>
      </c>
      <c r="I2318" s="3">
        <f t="shared" si="115"/>
        <v>9.0277777781011537E-4</v>
      </c>
      <c r="J2318" s="3">
        <f t="shared" si="116"/>
        <v>9.4039351824903861E-4</v>
      </c>
      <c r="K2318" s="3">
        <f>IFERROR(stats[[#This Row],[Q3]]-stats[[#This Row],[Q1]],"")</f>
        <v>3.761574043892324E-5</v>
      </c>
      <c r="L2318" s="3">
        <f>IFERROR(AVERAGEIFS(H2299:H2318, H2299:H2318, "&lt;" &amp; stats[[#This Row],[Q3]]+(2*stats[[#This Row],[IQR]]), H2299:H2318, "&gt;" &amp; stats[[#This Row],[Q1]]-(2*stats[[#This Row],[IQR]])),"")</f>
        <v>9.197984751046854E-4</v>
      </c>
    </row>
    <row r="2319" spans="1:12" x14ac:dyDescent="0.25">
      <c r="A2319" s="9">
        <v>44281.890069444446</v>
      </c>
      <c r="B2319" s="10">
        <v>0</v>
      </c>
      <c r="C2319" s="10">
        <v>1</v>
      </c>
      <c r="D2319" s="11">
        <f>SUM(B$2:B2319)</f>
        <v>4</v>
      </c>
      <c r="E2319" s="11">
        <f>SUM(C$2:C2319)</f>
        <v>2318</v>
      </c>
      <c r="F2319" s="12">
        <f>IF(stats[[#This Row],[Datetime]],stats[[#This Row],[Total Clear]]/stats[[#This Row],[Total Runs]],NA())</f>
        <v>1.7256255392579811E-3</v>
      </c>
      <c r="G2319" s="2">
        <f t="shared" si="114"/>
        <v>0</v>
      </c>
      <c r="H2319" s="3">
        <f>IFERROR(stats[[#This Row],[Datetime]]-A2318,"")</f>
        <v>9.2592592409346253E-4</v>
      </c>
      <c r="I2319" s="3">
        <f t="shared" si="115"/>
        <v>9.0277777781011537E-4</v>
      </c>
      <c r="J2319" s="3">
        <f t="shared" si="116"/>
        <v>9.4039351824903861E-4</v>
      </c>
      <c r="K2319" s="3">
        <f>IFERROR(stats[[#This Row],[Q3]]-stats[[#This Row],[Q1]],"")</f>
        <v>3.761574043892324E-5</v>
      </c>
      <c r="L2319" s="3">
        <f>IFERROR(AVERAGEIFS(H2300:H2319, H2300:H2319, "&lt;" &amp; stats[[#This Row],[Q3]]+(2*stats[[#This Row],[IQR]]), H2300:H2319, "&gt;" &amp; stats[[#This Row],[Q1]]-(2*stats[[#This Row],[IQR]])),"")</f>
        <v>9.2047930272254981E-4</v>
      </c>
    </row>
    <row r="2320" spans="1:12" x14ac:dyDescent="0.25">
      <c r="A2320" s="9">
        <v>44281.890925925924</v>
      </c>
      <c r="B2320" s="10">
        <v>0</v>
      </c>
      <c r="C2320" s="10">
        <v>1</v>
      </c>
      <c r="D2320" s="11">
        <f>SUM(B$2:B2320)</f>
        <v>4</v>
      </c>
      <c r="E2320" s="11">
        <f>SUM(C$2:C2320)</f>
        <v>2319</v>
      </c>
      <c r="F2320" s="12">
        <f>IF(stats[[#This Row],[Datetime]],stats[[#This Row],[Total Clear]]/stats[[#This Row],[Total Runs]],NA())</f>
        <v>1.7248814144027599E-3</v>
      </c>
      <c r="G2320" s="2">
        <f t="shared" si="114"/>
        <v>0</v>
      </c>
      <c r="H2320" s="3">
        <f>IFERROR(stats[[#This Row],[Datetime]]-A2319,"")</f>
        <v>8.5648147796746343E-4</v>
      </c>
      <c r="I2320" s="3">
        <f t="shared" si="115"/>
        <v>9.0277777781011537E-4</v>
      </c>
      <c r="J2320" s="3">
        <f t="shared" si="116"/>
        <v>9.4039351824903861E-4</v>
      </c>
      <c r="K2320" s="3">
        <f>IFERROR(stats[[#This Row],[Q3]]-stats[[#This Row],[Q1]],"")</f>
        <v>3.761574043892324E-5</v>
      </c>
      <c r="L2320" s="3">
        <f>IFERROR(AVERAGEIFS(H2301:H2320, H2301:H2320, "&lt;" &amp; stats[[#This Row],[Q3]]+(2*stats[[#This Row],[IQR]]), H2301:H2320, "&gt;" &amp; stats[[#This Row],[Q1]]-(2*stats[[#This Row],[IQR]])),"")</f>
        <v>9.1911764663082604E-4</v>
      </c>
    </row>
    <row r="2321" spans="1:12" x14ac:dyDescent="0.25">
      <c r="A2321" s="9">
        <v>44281.891886574071</v>
      </c>
      <c r="B2321" s="10">
        <v>0</v>
      </c>
      <c r="C2321" s="10">
        <v>1</v>
      </c>
      <c r="D2321" s="11">
        <f>SUM(B$2:B2321)</f>
        <v>4</v>
      </c>
      <c r="E2321" s="11">
        <f>SUM(C$2:C2321)</f>
        <v>2320</v>
      </c>
      <c r="F2321" s="12">
        <f>IF(stats[[#This Row],[Datetime]],stats[[#This Row],[Total Clear]]/stats[[#This Row],[Total Runs]],NA())</f>
        <v>1.7241379310344827E-3</v>
      </c>
      <c r="G2321" s="2">
        <f t="shared" si="114"/>
        <v>0</v>
      </c>
      <c r="H2321" s="3">
        <f>IFERROR(stats[[#This Row],[Datetime]]-A2320,"")</f>
        <v>9.6064814715646207E-4</v>
      </c>
      <c r="I2321" s="3">
        <f t="shared" si="115"/>
        <v>9.1145832993788645E-4</v>
      </c>
      <c r="J2321" s="3">
        <f t="shared" si="116"/>
        <v>9.5196758957172278E-4</v>
      </c>
      <c r="K2321" s="3">
        <f>IFERROR(stats[[#This Row],[Q3]]-stats[[#This Row],[Q1]],"")</f>
        <v>4.0509259633836336E-5</v>
      </c>
      <c r="L2321" s="3">
        <f>IFERROR(AVERAGEIFS(H2302:H2321, H2302:H2321, "&lt;" &amp; stats[[#This Row],[Q3]]+(2*stats[[#This Row],[IQR]]), H2302:H2321, "&gt;" &amp; stats[[#This Row],[Q1]]-(2*stats[[#This Row],[IQR]])),"")</f>
        <v>9.350633527470851E-4</v>
      </c>
    </row>
    <row r="2322" spans="1:12" x14ac:dyDescent="0.25">
      <c r="A2322" s="9">
        <v>44281.892777777779</v>
      </c>
      <c r="B2322" s="10">
        <v>0</v>
      </c>
      <c r="C2322" s="10">
        <v>1</v>
      </c>
      <c r="D2322" s="11">
        <f>SUM(B$2:B2322)</f>
        <v>4</v>
      </c>
      <c r="E2322" s="11">
        <f>SUM(C$2:C2322)</f>
        <v>2321</v>
      </c>
      <c r="F2322" s="12">
        <f>IF(stats[[#This Row],[Datetime]],stats[[#This Row],[Total Clear]]/stats[[#This Row],[Total Runs]],NA())</f>
        <v>1.7233950883239983E-3</v>
      </c>
      <c r="G2322" s="2">
        <f t="shared" si="114"/>
        <v>0</v>
      </c>
      <c r="H2322" s="3">
        <f>IFERROR(stats[[#This Row],[Datetime]]-A2321,"")</f>
        <v>8.9120370830642059E-4</v>
      </c>
      <c r="I2322" s="3">
        <f t="shared" si="115"/>
        <v>9.0277777781011537E-4</v>
      </c>
      <c r="J2322" s="3">
        <f t="shared" si="116"/>
        <v>9.432870374439517E-4</v>
      </c>
      <c r="K2322" s="3">
        <f>IFERROR(stats[[#This Row],[Q3]]-stats[[#This Row],[Q1]],"")</f>
        <v>4.0509259633836336E-5</v>
      </c>
      <c r="L2322" s="3">
        <f>IFERROR(AVERAGEIFS(H2303:H2322, H2303:H2322, "&lt;" &amp; stats[[#This Row],[Q3]]+(2*stats[[#This Row],[IQR]]), H2303:H2322, "&gt;" &amp; stats[[#This Row],[Q1]]-(2*stats[[#This Row],[IQR]])),"")</f>
        <v>9.2656893038009806E-4</v>
      </c>
    </row>
    <row r="2323" spans="1:12" x14ac:dyDescent="0.25">
      <c r="A2323" s="9">
        <v>44281.893680555557</v>
      </c>
      <c r="B2323" s="10">
        <v>0</v>
      </c>
      <c r="C2323" s="10">
        <v>1</v>
      </c>
      <c r="D2323" s="11">
        <f>SUM(B$2:B2323)</f>
        <v>4</v>
      </c>
      <c r="E2323" s="11">
        <f>SUM(C$2:C2323)</f>
        <v>2322</v>
      </c>
      <c r="F2323" s="12">
        <f>IF(stats[[#This Row],[Datetime]],stats[[#This Row],[Total Clear]]/stats[[#This Row],[Total Runs]],NA())</f>
        <v>1.7226528854435831E-3</v>
      </c>
      <c r="G2323" s="2">
        <f t="shared" si="114"/>
        <v>0</v>
      </c>
      <c r="H2323" s="3">
        <f>IFERROR(stats[[#This Row],[Datetime]]-A2322,"")</f>
        <v>9.0277777781011537E-4</v>
      </c>
      <c r="I2323" s="3">
        <f t="shared" si="115"/>
        <v>9.0277777781011537E-4</v>
      </c>
      <c r="J2323" s="3">
        <f t="shared" si="116"/>
        <v>9.432870374439517E-4</v>
      </c>
      <c r="K2323" s="3">
        <f>IFERROR(stats[[#This Row],[Q3]]-stats[[#This Row],[Q1]],"")</f>
        <v>4.0509259633836336E-5</v>
      </c>
      <c r="L2323" s="3">
        <f>IFERROR(AVERAGEIFS(H2304:H2323, H2304:H2323, "&lt;" &amp; stats[[#This Row],[Q3]]+(2*stats[[#This Row],[IQR]]), H2304:H2323, "&gt;" &amp; stats[[#This Row],[Q1]]-(2*stats[[#This Row],[IQR]])),"")</f>
        <v>9.2463991798770928E-4</v>
      </c>
    </row>
    <row r="2324" spans="1:12" x14ac:dyDescent="0.25">
      <c r="A2324" s="9">
        <v>44281.894606481481</v>
      </c>
      <c r="B2324" s="10">
        <v>0</v>
      </c>
      <c r="C2324" s="10">
        <v>1</v>
      </c>
      <c r="D2324" s="11">
        <f>SUM(B$2:B2324)</f>
        <v>4</v>
      </c>
      <c r="E2324" s="11">
        <f>SUM(C$2:C2324)</f>
        <v>2323</v>
      </c>
      <c r="F2324" s="12">
        <f>IF(stats[[#This Row],[Datetime]],stats[[#This Row],[Total Clear]]/stats[[#This Row],[Total Runs]],NA())</f>
        <v>1.7219113215669393E-3</v>
      </c>
      <c r="G2324" s="2">
        <f t="shared" si="114"/>
        <v>0</v>
      </c>
      <c r="H2324" s="3">
        <f>IFERROR(stats[[#This Row],[Datetime]]-A2323,"")</f>
        <v>9.2592592409346253E-4</v>
      </c>
      <c r="I2324" s="3">
        <f t="shared" si="115"/>
        <v>9.0277777781011537E-4</v>
      </c>
      <c r="J2324" s="3">
        <f t="shared" si="116"/>
        <v>9.374999954161467E-4</v>
      </c>
      <c r="K2324" s="3">
        <f>IFERROR(stats[[#This Row],[Q3]]-stats[[#This Row],[Q1]],"")</f>
        <v>3.4722217606031336E-5</v>
      </c>
      <c r="L2324" s="3">
        <f>IFERROR(AVERAGEIFS(H2305:H2324, H2305:H2324, "&lt;" &amp; stats[[#This Row],[Q3]]+(2*stats[[#This Row],[IQR]]), H2305:H2324, "&gt;" &amp; stats[[#This Row],[Q1]]-(2*stats[[#This Row],[IQR]])),"")</f>
        <v>9.1435185159378517E-4</v>
      </c>
    </row>
    <row r="2325" spans="1:12" x14ac:dyDescent="0.25">
      <c r="A2325" s="9">
        <v>44281.895648148151</v>
      </c>
      <c r="B2325" s="10">
        <v>0</v>
      </c>
      <c r="C2325" s="10">
        <v>1</v>
      </c>
      <c r="D2325" s="11">
        <f>SUM(B$2:B2325)</f>
        <v>4</v>
      </c>
      <c r="E2325" s="11">
        <f>SUM(C$2:C2325)</f>
        <v>2324</v>
      </c>
      <c r="F2325" s="12">
        <f>IF(stats[[#This Row],[Datetime]],stats[[#This Row],[Total Clear]]/stats[[#This Row],[Total Runs]],NA())</f>
        <v>1.7211703958691911E-3</v>
      </c>
      <c r="G2325" s="2">
        <f t="shared" si="114"/>
        <v>0</v>
      </c>
      <c r="H2325" s="3">
        <f>IFERROR(stats[[#This Row],[Datetime]]-A2324,"")</f>
        <v>1.0416666700621136E-3</v>
      </c>
      <c r="I2325" s="3">
        <f t="shared" si="115"/>
        <v>9.0277777781011537E-4</v>
      </c>
      <c r="J2325" s="3">
        <f t="shared" si="116"/>
        <v>9.432870374439517E-4</v>
      </c>
      <c r="K2325" s="3">
        <f>IFERROR(stats[[#This Row],[Q3]]-stats[[#This Row],[Q1]],"")</f>
        <v>4.0509259633836336E-5</v>
      </c>
      <c r="L2325" s="3">
        <f>IFERROR(AVERAGEIFS(H2306:H2325, H2306:H2325, "&lt;" &amp; stats[[#This Row],[Q3]]+(2*stats[[#This Row],[IQR]]), H2306:H2325, "&gt;" &amp; stats[[#This Row],[Q1]]-(2*stats[[#This Row],[IQR]])),"")</f>
        <v>9.2047930315054729E-4</v>
      </c>
    </row>
    <row r="2326" spans="1:12" x14ac:dyDescent="0.25">
      <c r="A2326" s="9">
        <v>44281.896504629629</v>
      </c>
      <c r="B2326" s="10">
        <v>0</v>
      </c>
      <c r="C2326" s="10">
        <v>1</v>
      </c>
      <c r="D2326" s="11">
        <f>SUM(B$2:B2326)</f>
        <v>4</v>
      </c>
      <c r="E2326" s="11">
        <f>SUM(C$2:C2326)</f>
        <v>2325</v>
      </c>
      <c r="F2326" s="12">
        <f>IF(stats[[#This Row],[Datetime]],stats[[#This Row],[Total Clear]]/stats[[#This Row],[Total Runs]],NA())</f>
        <v>1.7204301075268817E-3</v>
      </c>
      <c r="G2326" s="2">
        <f t="shared" si="114"/>
        <v>0</v>
      </c>
      <c r="H2326" s="3">
        <f>IFERROR(stats[[#This Row],[Datetime]]-A2325,"")</f>
        <v>8.5648147796746343E-4</v>
      </c>
      <c r="I2326" s="3">
        <f t="shared" si="115"/>
        <v>8.9988426043419167E-4</v>
      </c>
      <c r="J2326" s="3">
        <f t="shared" si="116"/>
        <v>9.432870374439517E-4</v>
      </c>
      <c r="K2326" s="3">
        <f>IFERROR(stats[[#This Row],[Q3]]-stats[[#This Row],[Q1]],"")</f>
        <v>4.340277700976003E-5</v>
      </c>
      <c r="L2326" s="3">
        <f>IFERROR(AVERAGEIFS(H2307:H2326, H2307:H2326, "&lt;" &amp; stats[[#This Row],[Q3]]+(2*stats[[#This Row],[IQR]]), H2307:H2326, "&gt;" &amp; stats[[#This Row],[Q1]]-(2*stats[[#This Row],[IQR]])),"")</f>
        <v>9.1775599139509723E-4</v>
      </c>
    </row>
    <row r="2327" spans="1:12" x14ac:dyDescent="0.25">
      <c r="A2327" s="9">
        <v>44281.897349537037</v>
      </c>
      <c r="B2327" s="10">
        <v>0</v>
      </c>
      <c r="C2327" s="10">
        <v>1</v>
      </c>
      <c r="D2327" s="11">
        <f>SUM(B$2:B2327)</f>
        <v>4</v>
      </c>
      <c r="E2327" s="11">
        <f>SUM(C$2:C2327)</f>
        <v>2326</v>
      </c>
      <c r="F2327" s="12">
        <f>IF(stats[[#This Row],[Datetime]],stats[[#This Row],[Total Clear]]/stats[[#This Row],[Total Runs]],NA())</f>
        <v>1.7196904557179708E-3</v>
      </c>
      <c r="G2327" s="2">
        <f t="shared" si="114"/>
        <v>0</v>
      </c>
      <c r="H2327" s="3">
        <f>IFERROR(stats[[#This Row],[Datetime]]-A2326,"")</f>
        <v>8.4490740846376866E-4</v>
      </c>
      <c r="I2327" s="3">
        <f t="shared" si="115"/>
        <v>8.9988426043419167E-4</v>
      </c>
      <c r="J2327" s="3">
        <f t="shared" si="116"/>
        <v>9.432870374439517E-4</v>
      </c>
      <c r="K2327" s="3">
        <f>IFERROR(stats[[#This Row],[Q3]]-stats[[#This Row],[Q1]],"")</f>
        <v>4.340277700976003E-5</v>
      </c>
      <c r="L2327" s="3">
        <f>IFERROR(AVERAGEIFS(H2308:H2327, H2308:H2327, "&lt;" &amp; stats[[#This Row],[Q3]]+(2*stats[[#This Row],[IQR]]), H2308:H2327, "&gt;" &amp; stats[[#This Row],[Q1]]-(2*stats[[#This Row],[IQR]])),"")</f>
        <v>9.1503267963964716E-4</v>
      </c>
    </row>
    <row r="2328" spans="1:12" x14ac:dyDescent="0.25">
      <c r="A2328" s="9">
        <v>44281.898194444446</v>
      </c>
      <c r="B2328" s="10">
        <v>0</v>
      </c>
      <c r="C2328" s="10">
        <v>1</v>
      </c>
      <c r="D2328" s="11">
        <f>SUM(B$2:B2328)</f>
        <v>4</v>
      </c>
      <c r="E2328" s="11">
        <f>SUM(C$2:C2328)</f>
        <v>2327</v>
      </c>
      <c r="F2328" s="12">
        <f>IF(stats[[#This Row],[Datetime]],stats[[#This Row],[Total Clear]]/stats[[#This Row],[Total Runs]],NA())</f>
        <v>1.7189514396218307E-3</v>
      </c>
      <c r="G2328" s="2">
        <f t="shared" si="114"/>
        <v>0</v>
      </c>
      <c r="H2328" s="3">
        <f>IFERROR(stats[[#This Row],[Datetime]]-A2327,"")</f>
        <v>8.4490740846376866E-4</v>
      </c>
      <c r="I2328" s="3">
        <f t="shared" si="115"/>
        <v>8.9120370830642059E-4</v>
      </c>
      <c r="J2328" s="3">
        <f t="shared" si="116"/>
        <v>9.374999954161467E-4</v>
      </c>
      <c r="K2328" s="3">
        <f>IFERROR(stats[[#This Row],[Q3]]-stats[[#This Row],[Q1]],"")</f>
        <v>4.6296287109726109E-5</v>
      </c>
      <c r="L2328" s="3">
        <f>IFERROR(AVERAGEIFS(H2309:H2328, H2309:H2328, "&lt;" &amp; stats[[#This Row],[Q3]]+(2*stats[[#This Row],[IQR]]), H2309:H2328, "&gt;" &amp; stats[[#This Row],[Q1]]-(2*stats[[#This Row],[IQR]])),"")</f>
        <v>9.1113683124098717E-4</v>
      </c>
    </row>
    <row r="2329" spans="1:12" x14ac:dyDescent="0.25">
      <c r="A2329" s="9">
        <v>44281.89912037037</v>
      </c>
      <c r="B2329" s="10">
        <v>0</v>
      </c>
      <c r="C2329" s="10">
        <v>1</v>
      </c>
      <c r="D2329" s="11">
        <f>SUM(B$2:B2329)</f>
        <v>4</v>
      </c>
      <c r="E2329" s="11">
        <f>SUM(C$2:C2329)</f>
        <v>2328</v>
      </c>
      <c r="F2329" s="12">
        <f>IF(stats[[#This Row],[Datetime]],stats[[#This Row],[Total Clear]]/stats[[#This Row],[Total Runs]],NA())</f>
        <v>1.718213058419244E-3</v>
      </c>
      <c r="G2329" s="2">
        <f t="shared" si="114"/>
        <v>0</v>
      </c>
      <c r="H2329" s="3">
        <f>IFERROR(stats[[#This Row],[Datetime]]-A2328,"")</f>
        <v>9.2592592409346253E-4</v>
      </c>
      <c r="I2329" s="3">
        <f t="shared" si="115"/>
        <v>8.9120370830642059E-4</v>
      </c>
      <c r="J2329" s="3">
        <f t="shared" si="116"/>
        <v>9.374999954161467E-4</v>
      </c>
      <c r="K2329" s="3">
        <f>IFERROR(stats[[#This Row],[Q3]]-stats[[#This Row],[Q1]],"")</f>
        <v>4.6296287109726109E-5</v>
      </c>
      <c r="L2329" s="3">
        <f>IFERROR(AVERAGEIFS(H2310:H2329, H2310:H2329, "&lt;" &amp; stats[[#This Row],[Q3]]+(2*stats[[#This Row],[IQR]]), H2310:H2329, "&gt;" &amp; stats[[#This Row],[Q1]]-(2*stats[[#This Row],[IQR]])),"")</f>
        <v>9.1177983550652349E-4</v>
      </c>
    </row>
    <row r="2330" spans="1:12" x14ac:dyDescent="0.25">
      <c r="A2330" s="9">
        <v>44281.900046296294</v>
      </c>
      <c r="B2330" s="10">
        <v>0</v>
      </c>
      <c r="C2330" s="10">
        <v>1</v>
      </c>
      <c r="D2330" s="11">
        <f>SUM(B$2:B2330)</f>
        <v>4</v>
      </c>
      <c r="E2330" s="11">
        <f>SUM(C$2:C2330)</f>
        <v>2329</v>
      </c>
      <c r="F2330" s="12">
        <f>IF(stats[[#This Row],[Datetime]],stats[[#This Row],[Total Clear]]/stats[[#This Row],[Total Runs]],NA())</f>
        <v>1.7174753112924003E-3</v>
      </c>
      <c r="G2330" s="2">
        <f t="shared" si="114"/>
        <v>0</v>
      </c>
      <c r="H2330" s="3">
        <f>IFERROR(stats[[#This Row],[Datetime]]-A2329,"")</f>
        <v>9.2592592409346253E-4</v>
      </c>
      <c r="I2330" s="3">
        <f t="shared" si="115"/>
        <v>8.9120370830642059E-4</v>
      </c>
      <c r="J2330" s="3">
        <f t="shared" si="116"/>
        <v>9.374999954161467E-4</v>
      </c>
      <c r="K2330" s="3">
        <f>IFERROR(stats[[#This Row],[Q3]]-stats[[#This Row],[Q1]],"")</f>
        <v>4.6296287109726109E-5</v>
      </c>
      <c r="L2330" s="3">
        <f>IFERROR(AVERAGEIFS(H2311:H2330, H2311:H2330, "&lt;" &amp; stats[[#This Row],[Q3]]+(2*stats[[#This Row],[IQR]]), H2311:H2330, "&gt;" &amp; stats[[#This Row],[Q1]]-(2*stats[[#This Row],[IQR]])),"")</f>
        <v>9.1177983510230354E-4</v>
      </c>
    </row>
    <row r="2331" spans="1:12" x14ac:dyDescent="0.25">
      <c r="A2331" s="9">
        <v>44281.900995370372</v>
      </c>
      <c r="B2331" s="10">
        <v>0</v>
      </c>
      <c r="C2331" s="10">
        <v>1</v>
      </c>
      <c r="D2331" s="11">
        <f>SUM(B$2:B2331)</f>
        <v>4</v>
      </c>
      <c r="E2331" s="11">
        <f>SUM(C$2:C2331)</f>
        <v>2330</v>
      </c>
      <c r="F2331" s="12">
        <f>IF(stats[[#This Row],[Datetime]],stats[[#This Row],[Total Clear]]/stats[[#This Row],[Total Runs]],NA())</f>
        <v>1.7167381974248926E-3</v>
      </c>
      <c r="G2331" s="2">
        <f t="shared" si="114"/>
        <v>0</v>
      </c>
      <c r="H2331" s="3">
        <f>IFERROR(stats[[#This Row],[Datetime]]-A2330,"")</f>
        <v>9.490740776527673E-4</v>
      </c>
      <c r="I2331" s="3">
        <f t="shared" si="115"/>
        <v>8.9120370830642059E-4</v>
      </c>
      <c r="J2331" s="3">
        <f t="shared" si="116"/>
        <v>9.4039352006802801E-4</v>
      </c>
      <c r="K2331" s="3">
        <f>IFERROR(stats[[#This Row],[Q3]]-stats[[#This Row],[Q1]],"")</f>
        <v>4.9189811761607416E-5</v>
      </c>
      <c r="L2331" s="3">
        <f>IFERROR(AVERAGEIFS(H2312:H2331, H2312:H2331, "&lt;" &amp; stats[[#This Row],[Q3]]+(2*stats[[#This Row],[IQR]]), H2312:H2331, "&gt;" &amp; stats[[#This Row],[Q1]]-(2*stats[[#This Row],[IQR]])),"")</f>
        <v>9.124228397720597E-4</v>
      </c>
    </row>
    <row r="2332" spans="1:12" x14ac:dyDescent="0.25">
      <c r="A2332" s="9">
        <v>44281.901944444442</v>
      </c>
      <c r="B2332" s="10">
        <v>0</v>
      </c>
      <c r="C2332" s="10">
        <v>1</v>
      </c>
      <c r="D2332" s="11">
        <f>SUM(B$2:B2332)</f>
        <v>4</v>
      </c>
      <c r="E2332" s="11">
        <f>SUM(C$2:C2332)</f>
        <v>2331</v>
      </c>
      <c r="F2332" s="12">
        <f>IF(stats[[#This Row],[Datetime]],stats[[#This Row],[Total Clear]]/stats[[#This Row],[Total Runs]],NA())</f>
        <v>1.716001716001716E-3</v>
      </c>
      <c r="G2332" s="2">
        <f t="shared" si="114"/>
        <v>0</v>
      </c>
      <c r="H2332" s="3">
        <f>IFERROR(stats[[#This Row],[Datetime]]-A2331,"")</f>
        <v>9.4907407037680969E-4</v>
      </c>
      <c r="I2332" s="3">
        <f t="shared" si="115"/>
        <v>8.9988426043419167E-4</v>
      </c>
      <c r="J2332" s="3">
        <f t="shared" si="116"/>
        <v>9.4907407219579909E-4</v>
      </c>
      <c r="K2332" s="3">
        <f>IFERROR(stats[[#This Row],[Q3]]-stats[[#This Row],[Q1]],"")</f>
        <v>4.9189811761607416E-5</v>
      </c>
      <c r="L2332" s="3">
        <f>IFERROR(AVERAGEIFS(H2313:H2332, H2313:H2332, "&lt;" &amp; stats[[#This Row],[Q3]]+(2*stats[[#This Row],[IQR]]), H2313:H2332, "&gt;" &amp; stats[[#This Row],[Q1]]-(2*stats[[#This Row],[IQR]])),"")</f>
        <v>9.2824074054078667E-4</v>
      </c>
    </row>
    <row r="2333" spans="1:12" x14ac:dyDescent="0.25">
      <c r="A2333" s="9">
        <v>44281.902870370373</v>
      </c>
      <c r="B2333" s="10">
        <v>0</v>
      </c>
      <c r="C2333" s="10">
        <v>1</v>
      </c>
      <c r="D2333" s="11">
        <f>SUM(B$2:B2333)</f>
        <v>4</v>
      </c>
      <c r="E2333" s="11">
        <f>SUM(C$2:C2333)</f>
        <v>2332</v>
      </c>
      <c r="F2333" s="12">
        <f>IF(stats[[#This Row],[Datetime]],stats[[#This Row],[Total Clear]]/stats[[#This Row],[Total Runs]],NA())</f>
        <v>1.7152658662092624E-3</v>
      </c>
      <c r="G2333" s="2">
        <f t="shared" si="114"/>
        <v>0</v>
      </c>
      <c r="H2333" s="3">
        <f>IFERROR(stats[[#This Row],[Datetime]]-A2332,"")</f>
        <v>9.2592593136942014E-4</v>
      </c>
      <c r="I2333" s="3">
        <f t="shared" si="115"/>
        <v>8.9988426043419167E-4</v>
      </c>
      <c r="J2333" s="3">
        <f t="shared" si="116"/>
        <v>9.4039351824903861E-4</v>
      </c>
      <c r="K2333" s="3">
        <f>IFERROR(stats[[#This Row],[Q3]]-stats[[#This Row],[Q1]],"")</f>
        <v>4.0509257814846933E-5</v>
      </c>
      <c r="L2333" s="3">
        <f>IFERROR(AVERAGEIFS(H2314:H2333, H2314:H2333, "&lt;" &amp; stats[[#This Row],[Q3]]+(2*stats[[#This Row],[IQR]]), H2314:H2333, "&gt;" &amp; stats[[#This Row],[Q1]]-(2*stats[[#This Row],[IQR]])),"")</f>
        <v>9.1617933733352021E-4</v>
      </c>
    </row>
    <row r="2334" spans="1:12" x14ac:dyDescent="0.25">
      <c r="A2334" s="9">
        <v>44281.903738425928</v>
      </c>
      <c r="B2334" s="10">
        <v>0</v>
      </c>
      <c r="C2334" s="10">
        <v>1</v>
      </c>
      <c r="D2334" s="11">
        <f>SUM(B$2:B2334)</f>
        <v>4</v>
      </c>
      <c r="E2334" s="11">
        <f>SUM(C$2:C2334)</f>
        <v>2333</v>
      </c>
      <c r="F2334" s="12">
        <f>IF(stats[[#This Row],[Datetime]],stats[[#This Row],[Total Clear]]/stats[[#This Row],[Total Runs]],NA())</f>
        <v>1.7145306472353193E-3</v>
      </c>
      <c r="G2334" s="2">
        <f t="shared" si="114"/>
        <v>0</v>
      </c>
      <c r="H2334" s="3">
        <f>IFERROR(stats[[#This Row],[Datetime]]-A2333,"")</f>
        <v>8.6805555474711582E-4</v>
      </c>
      <c r="I2334" s="3">
        <f t="shared" si="115"/>
        <v>8.854166699165944E-4</v>
      </c>
      <c r="J2334" s="3">
        <f t="shared" si="116"/>
        <v>9.374999954161467E-4</v>
      </c>
      <c r="K2334" s="3">
        <f>IFERROR(stats[[#This Row],[Q3]]-stats[[#This Row],[Q1]],"")</f>
        <v>5.2083325499552302E-5</v>
      </c>
      <c r="L2334" s="3">
        <f>IFERROR(AVERAGEIFS(H2315:H2334, H2315:H2334, "&lt;" &amp; stats[[#This Row],[Q3]]+(2*stats[[#This Row],[IQR]]), H2315:H2334, "&gt;" &amp; stats[[#This Row],[Q1]]-(2*stats[[#This Row],[IQR]])),"")</f>
        <v>9.0826023370027542E-4</v>
      </c>
    </row>
    <row r="2335" spans="1:12" x14ac:dyDescent="0.25">
      <c r="A2335" s="9">
        <v>44281.904710648145</v>
      </c>
      <c r="B2335" s="10">
        <v>0</v>
      </c>
      <c r="C2335" s="10">
        <v>1</v>
      </c>
      <c r="D2335" s="11">
        <f>SUM(B$2:B2335)</f>
        <v>4</v>
      </c>
      <c r="E2335" s="11">
        <f>SUM(C$2:C2335)</f>
        <v>2334</v>
      </c>
      <c r="F2335" s="12">
        <f>IF(stats[[#This Row],[Datetime]],stats[[#This Row],[Total Clear]]/stats[[#This Row],[Total Runs]],NA())</f>
        <v>1.7137960582690661E-3</v>
      </c>
      <c r="G2335" s="2">
        <f t="shared" si="114"/>
        <v>0</v>
      </c>
      <c r="H2335" s="3">
        <f>IFERROR(stats[[#This Row],[Datetime]]-A2334,"")</f>
        <v>9.7222221666015685E-4</v>
      </c>
      <c r="I2335" s="3">
        <f t="shared" si="115"/>
        <v>8.854166699165944E-4</v>
      </c>
      <c r="J2335" s="3">
        <f t="shared" si="116"/>
        <v>9.4039351824903861E-4</v>
      </c>
      <c r="K2335" s="3">
        <f>IFERROR(stats[[#This Row],[Q3]]-stats[[#This Row],[Q1]],"")</f>
        <v>5.4976848332444206E-5</v>
      </c>
      <c r="L2335" s="3">
        <f>IFERROR(AVERAGEIFS(H2316:H2335, H2316:H2335, "&lt;" &amp; stats[[#This Row],[Q3]]+(2*stats[[#This Row],[IQR]]), H2316:H2335, "&gt;" &amp; stats[[#This Row],[Q1]]-(2*stats[[#This Row],[IQR]])),"")</f>
        <v>9.1666666667151726E-4</v>
      </c>
    </row>
    <row r="2336" spans="1:12" x14ac:dyDescent="0.25">
      <c r="A2336" s="9">
        <v>44281.905601851853</v>
      </c>
      <c r="B2336" s="10">
        <v>0</v>
      </c>
      <c r="C2336" s="10">
        <v>1</v>
      </c>
      <c r="D2336" s="11">
        <f>SUM(B$2:B2336)</f>
        <v>4</v>
      </c>
      <c r="E2336" s="11">
        <f>SUM(C$2:C2336)</f>
        <v>2335</v>
      </c>
      <c r="F2336" s="12">
        <f>IF(stats[[#This Row],[Datetime]],stats[[#This Row],[Total Clear]]/stats[[#This Row],[Total Runs]],NA())</f>
        <v>1.7130620985010706E-3</v>
      </c>
      <c r="G2336" s="2">
        <f t="shared" si="114"/>
        <v>0</v>
      </c>
      <c r="H2336" s="3">
        <f>IFERROR(stats[[#This Row],[Datetime]]-A2335,"")</f>
        <v>8.9120370830642059E-4</v>
      </c>
      <c r="I2336" s="3">
        <f t="shared" si="115"/>
        <v>8.854166699165944E-4</v>
      </c>
      <c r="J2336" s="3">
        <f t="shared" si="116"/>
        <v>9.4039351824903861E-4</v>
      </c>
      <c r="K2336" s="3">
        <f>IFERROR(stats[[#This Row],[Q3]]-stats[[#This Row],[Q1]],"")</f>
        <v>5.4976848332444206E-5</v>
      </c>
      <c r="L2336" s="3">
        <f>IFERROR(AVERAGEIFS(H2317:H2336, H2317:H2336, "&lt;" &amp; stats[[#This Row],[Q3]]+(2*stats[[#This Row],[IQR]]), H2317:H2336, "&gt;" &amp; stats[[#This Row],[Q1]]-(2*stats[[#This Row],[IQR]])),"")</f>
        <v>9.1608796319633259E-4</v>
      </c>
    </row>
    <row r="2337" spans="1:12" x14ac:dyDescent="0.25">
      <c r="A2337" s="9">
        <v>44281.906493055554</v>
      </c>
      <c r="B2337" s="10">
        <v>0</v>
      </c>
      <c r="C2337" s="10">
        <v>1</v>
      </c>
      <c r="D2337" s="11">
        <f>SUM(B$2:B2337)</f>
        <v>4</v>
      </c>
      <c r="E2337" s="11">
        <f>SUM(C$2:C2337)</f>
        <v>2336</v>
      </c>
      <c r="F2337" s="12">
        <f>IF(stats[[#This Row],[Datetime]],stats[[#This Row],[Total Clear]]/stats[[#This Row],[Total Runs]],NA())</f>
        <v>1.7123287671232876E-3</v>
      </c>
      <c r="G2337" s="2">
        <f t="shared" si="114"/>
        <v>0</v>
      </c>
      <c r="H2337" s="3">
        <f>IFERROR(stats[[#This Row],[Datetime]]-A2336,"")</f>
        <v>8.9120370103046298E-4</v>
      </c>
      <c r="I2337" s="3">
        <f t="shared" si="115"/>
        <v>8.8541666445962619E-4</v>
      </c>
      <c r="J2337" s="3">
        <f t="shared" si="116"/>
        <v>9.3171296612126753E-4</v>
      </c>
      <c r="K2337" s="3">
        <f>IFERROR(stats[[#This Row],[Q3]]-stats[[#This Row],[Q1]],"")</f>
        <v>4.6296301661641337E-5</v>
      </c>
      <c r="L2337" s="3">
        <f>IFERROR(AVERAGEIFS(H2318:H2337, H2318:H2337, "&lt;" &amp; stats[[#This Row],[Q3]]+(2*stats[[#This Row],[IQR]]), H2318:H2337, "&gt;" &amp; stats[[#This Row],[Q1]]-(2*stats[[#This Row],[IQR]])),"")</f>
        <v>9.070419102116782E-4</v>
      </c>
    </row>
    <row r="2338" spans="1:12" x14ac:dyDescent="0.25">
      <c r="A2338" s="9">
        <v>44281.907395833332</v>
      </c>
      <c r="B2338" s="10">
        <v>0</v>
      </c>
      <c r="C2338" s="10">
        <v>1</v>
      </c>
      <c r="D2338" s="11">
        <f>SUM(B$2:B2338)</f>
        <v>4</v>
      </c>
      <c r="E2338" s="11">
        <f>SUM(C$2:C2338)</f>
        <v>2337</v>
      </c>
      <c r="F2338" s="12">
        <f>IF(stats[[#This Row],[Datetime]],stats[[#This Row],[Total Clear]]/stats[[#This Row],[Total Runs]],NA())</f>
        <v>1.7115960633290544E-3</v>
      </c>
      <c r="G2338" s="2">
        <f t="shared" si="114"/>
        <v>0</v>
      </c>
      <c r="H2338" s="3">
        <f>IFERROR(stats[[#This Row],[Datetime]]-A2337,"")</f>
        <v>9.0277777781011537E-4</v>
      </c>
      <c r="I2338" s="3">
        <f t="shared" si="115"/>
        <v>8.8541666445962619E-4</v>
      </c>
      <c r="J2338" s="3">
        <f t="shared" si="116"/>
        <v>9.3171296612126753E-4</v>
      </c>
      <c r="K2338" s="3">
        <f>IFERROR(stats[[#This Row],[Q3]]-stats[[#This Row],[Q1]],"")</f>
        <v>4.6296301661641337E-5</v>
      </c>
      <c r="L2338" s="3">
        <f>IFERROR(AVERAGEIFS(H2319:H2338, H2319:H2338, "&lt;" &amp; stats[[#This Row],[Q3]]+(2*stats[[#This Row],[IQR]]), H2319:H2338, "&gt;" &amp; stats[[#This Row],[Q1]]-(2*stats[[#This Row],[IQR]])),"")</f>
        <v>9.0582358634013589E-4</v>
      </c>
    </row>
    <row r="2339" spans="1:12" x14ac:dyDescent="0.25">
      <c r="A2339" s="9">
        <v>44281.908368055556</v>
      </c>
      <c r="B2339" s="10">
        <v>0</v>
      </c>
      <c r="C2339" s="10">
        <v>1</v>
      </c>
      <c r="D2339" s="11">
        <f>SUM(B$2:B2339)</f>
        <v>4</v>
      </c>
      <c r="E2339" s="11">
        <f>SUM(C$2:C2339)</f>
        <v>2338</v>
      </c>
      <c r="F2339" s="12">
        <f>IF(stats[[#This Row],[Datetime]],stats[[#This Row],[Total Clear]]/stats[[#This Row],[Total Runs]],NA())</f>
        <v>1.710863986313088E-3</v>
      </c>
      <c r="G2339" s="2">
        <f t="shared" si="114"/>
        <v>0</v>
      </c>
      <c r="H2339" s="3">
        <f>IFERROR(stats[[#This Row],[Datetime]]-A2338,"")</f>
        <v>9.7222222393611446E-4</v>
      </c>
      <c r="I2339" s="3">
        <f t="shared" si="115"/>
        <v>8.8541666445962619E-4</v>
      </c>
      <c r="J2339" s="3">
        <f t="shared" si="116"/>
        <v>9.4907407219579909E-4</v>
      </c>
      <c r="K2339" s="3">
        <f>IFERROR(stats[[#This Row],[Q3]]-stats[[#This Row],[Q1]],"")</f>
        <v>6.36574077361729E-5</v>
      </c>
      <c r="L2339" s="3">
        <f>IFERROR(AVERAGEIFS(H2320:H2339, H2320:H2339, "&lt;" &amp; stats[[#This Row],[Q3]]+(2*stats[[#This Row],[IQR]]), H2320:H2339, "&gt;" &amp; stats[[#This Row],[Q1]]-(2*stats[[#This Row],[IQR]])),"")</f>
        <v>9.1493055551836731E-4</v>
      </c>
    </row>
    <row r="2340" spans="1:12" x14ac:dyDescent="0.25">
      <c r="A2340" s="9">
        <v>44281.90929398148</v>
      </c>
      <c r="B2340" s="10">
        <v>0</v>
      </c>
      <c r="C2340" s="10">
        <v>1</v>
      </c>
      <c r="D2340" s="11">
        <f>SUM(B$2:B2340)</f>
        <v>4</v>
      </c>
      <c r="E2340" s="11">
        <f>SUM(C$2:C2340)</f>
        <v>2339</v>
      </c>
      <c r="F2340" s="12">
        <f>IF(stats[[#This Row],[Datetime]],stats[[#This Row],[Total Clear]]/stats[[#This Row],[Total Runs]],NA())</f>
        <v>1.7101325352714834E-3</v>
      </c>
      <c r="G2340" s="2">
        <f t="shared" si="114"/>
        <v>0</v>
      </c>
      <c r="H2340" s="3">
        <f>IFERROR(stats[[#This Row],[Datetime]]-A2339,"")</f>
        <v>9.2592592409346253E-4</v>
      </c>
      <c r="I2340" s="3">
        <f t="shared" si="115"/>
        <v>8.9120370648743119E-4</v>
      </c>
      <c r="J2340" s="3">
        <f t="shared" si="116"/>
        <v>9.4907407219579909E-4</v>
      </c>
      <c r="K2340" s="3">
        <f>IFERROR(stats[[#This Row],[Q3]]-stats[[#This Row],[Q1]],"")</f>
        <v>5.7870365708367899E-5</v>
      </c>
      <c r="L2340" s="3">
        <f>IFERROR(AVERAGEIFS(H2321:H2340, H2321:H2340, "&lt;" &amp; stats[[#This Row],[Q3]]+(2*stats[[#This Row],[IQR]]), H2321:H2340, "&gt;" &amp; stats[[#This Row],[Q1]]-(2*stats[[#This Row],[IQR]])),"")</f>
        <v>9.1840277782466733E-4</v>
      </c>
    </row>
    <row r="2341" spans="1:12" x14ac:dyDescent="0.25">
      <c r="A2341" s="9">
        <v>44281.910208333335</v>
      </c>
      <c r="B2341" s="10">
        <v>0</v>
      </c>
      <c r="C2341" s="10">
        <v>1</v>
      </c>
      <c r="D2341" s="11">
        <f>SUM(B$2:B2341)</f>
        <v>4</v>
      </c>
      <c r="E2341" s="11">
        <f>SUM(C$2:C2341)</f>
        <v>2340</v>
      </c>
      <c r="F2341" s="12">
        <f>IF(stats[[#This Row],[Datetime]],stats[[#This Row],[Total Clear]]/stats[[#This Row],[Total Runs]],NA())</f>
        <v>1.7094017094017094E-3</v>
      </c>
      <c r="G2341" s="2">
        <f t="shared" si="114"/>
        <v>0</v>
      </c>
      <c r="H2341" s="3">
        <f>IFERROR(stats[[#This Row],[Datetime]]-A2340,"")</f>
        <v>9.1435185458976775E-4</v>
      </c>
      <c r="I2341" s="3">
        <f t="shared" si="115"/>
        <v>8.9120370648743119E-4</v>
      </c>
      <c r="J2341" s="3">
        <f t="shared" si="116"/>
        <v>9.3171296612126753E-4</v>
      </c>
      <c r="K2341" s="3">
        <f>IFERROR(stats[[#This Row],[Q3]]-stats[[#This Row],[Q1]],"")</f>
        <v>4.0509259633836336E-5</v>
      </c>
      <c r="L2341" s="3">
        <f>IFERROR(AVERAGEIFS(H2322:H2341, H2322:H2341, "&lt;" &amp; stats[[#This Row],[Q3]]+(2*stats[[#This Row],[IQR]]), H2322:H2341, "&gt;" &amp; stats[[#This Row],[Q1]]-(2*stats[[#This Row],[IQR]])),"")</f>
        <v>9.0947855757181773E-4</v>
      </c>
    </row>
    <row r="2342" spans="1:12" x14ac:dyDescent="0.25">
      <c r="A2342" s="9">
        <v>44281.911192129628</v>
      </c>
      <c r="B2342" s="10">
        <v>0</v>
      </c>
      <c r="C2342" s="10">
        <v>1</v>
      </c>
      <c r="D2342" s="11">
        <f>SUM(B$2:B2342)</f>
        <v>4</v>
      </c>
      <c r="E2342" s="11">
        <f>SUM(C$2:C2342)</f>
        <v>2341</v>
      </c>
      <c r="F2342" s="12">
        <f>IF(stats[[#This Row],[Datetime]],stats[[#This Row],[Total Clear]]/stats[[#This Row],[Total Runs]],NA())</f>
        <v>1.7086715079026058E-3</v>
      </c>
      <c r="G2342" s="2">
        <f t="shared" si="114"/>
        <v>0</v>
      </c>
      <c r="H2342" s="3">
        <f>IFERROR(stats[[#This Row],[Datetime]]-A2341,"")</f>
        <v>9.8379629343980923E-4</v>
      </c>
      <c r="I2342" s="3">
        <f t="shared" si="115"/>
        <v>8.9120370648743119E-4</v>
      </c>
      <c r="J2342" s="3">
        <f t="shared" si="116"/>
        <v>9.4907407219579909E-4</v>
      </c>
      <c r="K2342" s="3">
        <f>IFERROR(stats[[#This Row],[Q3]]-stats[[#This Row],[Q1]],"")</f>
        <v>5.7870365708367899E-5</v>
      </c>
      <c r="L2342" s="3">
        <f>IFERROR(AVERAGEIFS(H2323:H2342, H2323:H2342, "&lt;" &amp; stats[[#This Row],[Q3]]+(2*stats[[#This Row],[IQR]]), H2323:H2342, "&gt;" &amp; stats[[#This Row],[Q1]]-(2*stats[[#This Row],[IQR]])),"")</f>
        <v>9.2071759245300195E-4</v>
      </c>
    </row>
    <row r="2343" spans="1:12" x14ac:dyDescent="0.25">
      <c r="A2343" s="9">
        <v>44281.91207175926</v>
      </c>
      <c r="B2343" s="10">
        <v>0</v>
      </c>
      <c r="C2343" s="10">
        <v>1</v>
      </c>
      <c r="D2343" s="11">
        <f>SUM(B$2:B2343)</f>
        <v>4</v>
      </c>
      <c r="E2343" s="11">
        <f>SUM(C$2:C2343)</f>
        <v>2342</v>
      </c>
      <c r="F2343" s="12">
        <f>IF(stats[[#This Row],[Datetime]],stats[[#This Row],[Total Clear]]/stats[[#This Row],[Total Runs]],NA())</f>
        <v>1.7079419299743809E-3</v>
      </c>
      <c r="G2343" s="2">
        <f t="shared" si="114"/>
        <v>0</v>
      </c>
      <c r="H2343" s="3">
        <f>IFERROR(stats[[#This Row],[Datetime]]-A2342,"")</f>
        <v>8.7962963152676821E-4</v>
      </c>
      <c r="I2343" s="3">
        <f t="shared" si="115"/>
        <v>8.8831018365453929E-4</v>
      </c>
      <c r="J2343" s="3">
        <f t="shared" si="116"/>
        <v>9.4907407219579909E-4</v>
      </c>
      <c r="K2343" s="3">
        <f>IFERROR(stats[[#This Row],[Q3]]-stats[[#This Row],[Q1]],"")</f>
        <v>6.0763888541259803E-5</v>
      </c>
      <c r="L2343" s="3">
        <f>IFERROR(AVERAGEIFS(H2324:H2343, H2324:H2343, "&lt;" &amp; stats[[#This Row],[Q3]]+(2*stats[[#This Row],[IQR]]), H2324:H2343, "&gt;" &amp; stats[[#This Row],[Q1]]-(2*stats[[#This Row],[IQR]])),"")</f>
        <v>9.1956018513883464E-4</v>
      </c>
    </row>
    <row r="2344" spans="1:12" x14ac:dyDescent="0.25">
      <c r="A2344" s="9">
        <v>44281.91302083333</v>
      </c>
      <c r="B2344" s="10">
        <v>0</v>
      </c>
      <c r="C2344" s="10">
        <v>1</v>
      </c>
      <c r="D2344" s="11">
        <f>SUM(B$2:B2344)</f>
        <v>4</v>
      </c>
      <c r="E2344" s="11">
        <f>SUM(C$2:C2344)</f>
        <v>2343</v>
      </c>
      <c r="F2344" s="12">
        <f>IF(stats[[#This Row],[Datetime]],stats[[#This Row],[Total Clear]]/stats[[#This Row],[Total Runs]],NA())</f>
        <v>1.7072129748186087E-3</v>
      </c>
      <c r="G2344" s="2">
        <f t="shared" si="114"/>
        <v>0</v>
      </c>
      <c r="H2344" s="3">
        <f>IFERROR(stats[[#This Row],[Datetime]]-A2343,"")</f>
        <v>9.4907407037680969E-4</v>
      </c>
      <c r="I2344" s="3">
        <f t="shared" si="115"/>
        <v>8.8831018365453929E-4</v>
      </c>
      <c r="J2344" s="3">
        <f t="shared" si="116"/>
        <v>9.4907407219579909E-4</v>
      </c>
      <c r="K2344" s="3">
        <f>IFERROR(stats[[#This Row],[Q3]]-stats[[#This Row],[Q1]],"")</f>
        <v>6.0763888541259803E-5</v>
      </c>
      <c r="L2344" s="3">
        <f>IFERROR(AVERAGEIFS(H2325:H2344, H2325:H2344, "&lt;" &amp; stats[[#This Row],[Q3]]+(2*stats[[#This Row],[IQR]]), H2325:H2344, "&gt;" &amp; stats[[#This Row],[Q1]]-(2*stats[[#This Row],[IQR]])),"")</f>
        <v>9.2071759245300195E-4</v>
      </c>
    </row>
    <row r="2345" spans="1:12" x14ac:dyDescent="0.25">
      <c r="A2345" s="9">
        <v>44281.913981481484</v>
      </c>
      <c r="B2345" s="10">
        <v>0</v>
      </c>
      <c r="C2345" s="10">
        <v>1</v>
      </c>
      <c r="D2345" s="11">
        <f>SUM(B$2:B2345)</f>
        <v>4</v>
      </c>
      <c r="E2345" s="11">
        <f>SUM(C$2:C2345)</f>
        <v>2344</v>
      </c>
      <c r="F2345" s="12">
        <f>IF(stats[[#This Row],[Datetime]],stats[[#This Row],[Total Clear]]/stats[[#This Row],[Total Runs]],NA())</f>
        <v>1.7064846416382253E-3</v>
      </c>
      <c r="G2345" s="2">
        <f t="shared" si="114"/>
        <v>0</v>
      </c>
      <c r="H2345" s="3">
        <f>IFERROR(stats[[#This Row],[Datetime]]-A2344,"")</f>
        <v>9.6064815443241969E-4</v>
      </c>
      <c r="I2345" s="3">
        <f t="shared" si="115"/>
        <v>8.8831018365453929E-4</v>
      </c>
      <c r="J2345" s="3">
        <f t="shared" si="116"/>
        <v>9.4907407219579909E-4</v>
      </c>
      <c r="K2345" s="3">
        <f>IFERROR(stats[[#This Row],[Q3]]-stats[[#This Row],[Q1]],"")</f>
        <v>6.0763888541259803E-5</v>
      </c>
      <c r="L2345" s="3">
        <f>IFERROR(AVERAGEIFS(H2326:H2345, H2326:H2345, "&lt;" &amp; stats[[#This Row],[Q3]]+(2*stats[[#This Row],[IQR]]), H2326:H2345, "&gt;" &amp; stats[[#This Row],[Q1]]-(2*stats[[#This Row],[IQR]])),"")</f>
        <v>9.1666666667151726E-4</v>
      </c>
    </row>
    <row r="2346" spans="1:12" x14ac:dyDescent="0.25">
      <c r="A2346" s="9">
        <v>44281.915000000001</v>
      </c>
      <c r="B2346" s="10">
        <v>0</v>
      </c>
      <c r="C2346" s="10">
        <v>1</v>
      </c>
      <c r="D2346" s="11">
        <f>SUM(B$2:B2346)</f>
        <v>4</v>
      </c>
      <c r="E2346" s="11">
        <f>SUM(C$2:C2346)</f>
        <v>2345</v>
      </c>
      <c r="F2346" s="12">
        <f>IF(stats[[#This Row],[Datetime]],stats[[#This Row],[Total Clear]]/stats[[#This Row],[Total Runs]],NA())</f>
        <v>1.7057569296375266E-3</v>
      </c>
      <c r="G2346" s="2">
        <f t="shared" si="114"/>
        <v>0</v>
      </c>
      <c r="H2346" s="3">
        <f>IFERROR(stats[[#This Row],[Datetime]]-A2345,"")</f>
        <v>1.0185185165028088E-3</v>
      </c>
      <c r="I2346" s="3">
        <f t="shared" si="115"/>
        <v>8.9120370648743119E-4</v>
      </c>
      <c r="J2346" s="3">
        <f t="shared" si="116"/>
        <v>9.519675968476804E-4</v>
      </c>
      <c r="K2346" s="3">
        <f>IFERROR(stats[[#This Row],[Q3]]-stats[[#This Row],[Q1]],"")</f>
        <v>6.0763890360249206E-5</v>
      </c>
      <c r="L2346" s="3">
        <f>IFERROR(AVERAGEIFS(H2327:H2346, H2327:H2346, "&lt;" &amp; stats[[#This Row],[Q3]]+(2*stats[[#This Row],[IQR]]), H2327:H2346, "&gt;" &amp; stats[[#This Row],[Q1]]-(2*stats[[#This Row],[IQR]])),"")</f>
        <v>9.2476851859828462E-4</v>
      </c>
    </row>
    <row r="2347" spans="1:12" x14ac:dyDescent="0.25">
      <c r="A2347" s="9">
        <v>44281.915949074071</v>
      </c>
      <c r="B2347" s="10">
        <v>0</v>
      </c>
      <c r="C2347" s="10">
        <v>1</v>
      </c>
      <c r="D2347" s="11">
        <f>SUM(B$2:B2347)</f>
        <v>4</v>
      </c>
      <c r="E2347" s="11">
        <f>SUM(C$2:C2347)</f>
        <v>2346</v>
      </c>
      <c r="F2347" s="12">
        <f>IF(stats[[#This Row],[Datetime]],stats[[#This Row],[Total Clear]]/stats[[#This Row],[Total Runs]],NA())</f>
        <v>1.7050298380221654E-3</v>
      </c>
      <c r="G2347" s="2">
        <f t="shared" si="114"/>
        <v>0</v>
      </c>
      <c r="H2347" s="3">
        <f>IFERROR(stats[[#This Row],[Datetime]]-A2346,"")</f>
        <v>9.4907407037680969E-4</v>
      </c>
      <c r="I2347" s="3">
        <f t="shared" si="115"/>
        <v>8.9988426043419167E-4</v>
      </c>
      <c r="J2347" s="3">
        <f t="shared" si="116"/>
        <v>9.519675968476804E-4</v>
      </c>
      <c r="K2347" s="3">
        <f>IFERROR(stats[[#This Row],[Q3]]-stats[[#This Row],[Q1]],"")</f>
        <v>5.2083336413488723E-5</v>
      </c>
      <c r="L2347" s="3">
        <f>IFERROR(AVERAGEIFS(H2328:H2347, H2328:H2347, "&lt;" &amp; stats[[#This Row],[Q3]]+(2*stats[[#This Row],[IQR]]), H2328:H2347, "&gt;" &amp; stats[[#This Row],[Q1]]-(2*stats[[#This Row],[IQR]])),"")</f>
        <v>9.2997685169393662E-4</v>
      </c>
    </row>
    <row r="2348" spans="1:12" x14ac:dyDescent="0.25">
      <c r="A2348" s="9">
        <v>44281.916967592595</v>
      </c>
      <c r="B2348" s="10">
        <v>0</v>
      </c>
      <c r="C2348" s="10">
        <v>1</v>
      </c>
      <c r="D2348" s="11">
        <f>SUM(B$2:B2348)</f>
        <v>4</v>
      </c>
      <c r="E2348" s="11">
        <f>SUM(C$2:C2348)</f>
        <v>2347</v>
      </c>
      <c r="F2348" s="12">
        <f>IF(stats[[#This Row],[Datetime]],stats[[#This Row],[Total Clear]]/stats[[#This Row],[Total Runs]],NA())</f>
        <v>1.7043033659991478E-3</v>
      </c>
      <c r="G2348" s="2">
        <f t="shared" si="114"/>
        <v>0</v>
      </c>
      <c r="H2348" s="3">
        <f>IFERROR(stats[[#This Row],[Datetime]]-A2347,"")</f>
        <v>1.0185185237787664E-3</v>
      </c>
      <c r="I2348" s="3">
        <f t="shared" si="115"/>
        <v>9.1145833539485466E-4</v>
      </c>
      <c r="J2348" s="3">
        <f t="shared" si="116"/>
        <v>9.6354166998935398E-4</v>
      </c>
      <c r="K2348" s="3">
        <f>IFERROR(stats[[#This Row],[Q3]]-stats[[#This Row],[Q1]],"")</f>
        <v>5.208333459449932E-5</v>
      </c>
      <c r="L2348" s="3">
        <f>IFERROR(AVERAGEIFS(H2329:H2348, H2329:H2348, "&lt;" &amp; stats[[#This Row],[Q3]]+(2*stats[[#This Row],[IQR]]), H2329:H2348, "&gt;" &amp; stats[[#This Row],[Q1]]-(2*stats[[#This Row],[IQR]])),"")</f>
        <v>9.3865740745968651E-4</v>
      </c>
    </row>
    <row r="2349" spans="1:12" x14ac:dyDescent="0.25">
      <c r="A2349" s="9">
        <v>44281.917951388888</v>
      </c>
      <c r="B2349" s="10">
        <v>0</v>
      </c>
      <c r="C2349" s="10">
        <v>1</v>
      </c>
      <c r="D2349" s="11">
        <f>SUM(B$2:B2349)</f>
        <v>4</v>
      </c>
      <c r="E2349" s="11">
        <f>SUM(C$2:C2349)</f>
        <v>2348</v>
      </c>
      <c r="F2349" s="12">
        <f>IF(stats[[#This Row],[Datetime]],stats[[#This Row],[Total Clear]]/stats[[#This Row],[Total Runs]],NA())</f>
        <v>1.7035775127768314E-3</v>
      </c>
      <c r="G2349" s="2">
        <f t="shared" si="114"/>
        <v>0</v>
      </c>
      <c r="H2349" s="3">
        <f>IFERROR(stats[[#This Row],[Datetime]]-A2348,"")</f>
        <v>9.8379629343980923E-4</v>
      </c>
      <c r="I2349" s="3">
        <f t="shared" si="115"/>
        <v>9.1145833539485466E-4</v>
      </c>
      <c r="J2349" s="3">
        <f t="shared" si="116"/>
        <v>9.7222221847914625E-4</v>
      </c>
      <c r="K2349" s="3">
        <f>IFERROR(stats[[#This Row],[Q3]]-stats[[#This Row],[Q1]],"")</f>
        <v>6.0763883084291592E-5</v>
      </c>
      <c r="L2349" s="3">
        <f>IFERROR(AVERAGEIFS(H2330:H2349, H2330:H2349, "&lt;" &amp; stats[[#This Row],[Q3]]+(2*stats[[#This Row],[IQR]]), H2330:H2349, "&gt;" &amp; stats[[#This Row],[Q1]]-(2*stats[[#This Row],[IQR]])),"")</f>
        <v>9.4155092592700389E-4</v>
      </c>
    </row>
    <row r="2350" spans="1:12" x14ac:dyDescent="0.25">
      <c r="A2350" s="9">
        <v>44281.918935185182</v>
      </c>
      <c r="B2350" s="10">
        <v>0</v>
      </c>
      <c r="C2350" s="10">
        <v>1</v>
      </c>
      <c r="D2350" s="11">
        <f>SUM(B$2:B2350)</f>
        <v>4</v>
      </c>
      <c r="E2350" s="11">
        <f>SUM(C$2:C2350)</f>
        <v>2349</v>
      </c>
      <c r="F2350" s="12">
        <f>IF(stats[[#This Row],[Datetime]],stats[[#This Row],[Total Clear]]/stats[[#This Row],[Total Runs]],NA())</f>
        <v>1.7028522775649213E-3</v>
      </c>
      <c r="G2350" s="2">
        <f t="shared" si="114"/>
        <v>0</v>
      </c>
      <c r="H2350" s="3">
        <f>IFERROR(stats[[#This Row],[Datetime]]-A2349,"")</f>
        <v>9.8379629343980923E-4</v>
      </c>
      <c r="I2350" s="3">
        <f t="shared" si="115"/>
        <v>9.1145833539485466E-4</v>
      </c>
      <c r="J2350" s="3">
        <f t="shared" si="116"/>
        <v>9.7511574131203815E-4</v>
      </c>
      <c r="K2350" s="3">
        <f>IFERROR(stats[[#This Row],[Q3]]-stats[[#This Row],[Q1]],"")</f>
        <v>6.3657405917183496E-5</v>
      </c>
      <c r="L2350" s="3">
        <f>IFERROR(AVERAGEIFS(H2331:H2350, H2331:H2350, "&lt;" &amp; stats[[#This Row],[Q3]]+(2*stats[[#This Row],[IQR]]), H2331:H2350, "&gt;" &amp; stats[[#This Row],[Q1]]-(2*stats[[#This Row],[IQR]])),"")</f>
        <v>9.4444444439432116E-4</v>
      </c>
    </row>
    <row r="2351" spans="1:12" x14ac:dyDescent="0.25">
      <c r="A2351" s="9">
        <v>44281.919895833336</v>
      </c>
      <c r="B2351" s="10">
        <v>0</v>
      </c>
      <c r="C2351" s="10">
        <v>1</v>
      </c>
      <c r="D2351" s="11">
        <f>SUM(B$2:B2351)</f>
        <v>4</v>
      </c>
      <c r="E2351" s="11">
        <f>SUM(C$2:C2351)</f>
        <v>2350</v>
      </c>
      <c r="F2351" s="12">
        <f>IF(stats[[#This Row],[Datetime]],stats[[#This Row],[Total Clear]]/stats[[#This Row],[Total Runs]],NA())</f>
        <v>1.7021276595744681E-3</v>
      </c>
      <c r="G2351" s="2">
        <f t="shared" si="114"/>
        <v>0</v>
      </c>
      <c r="H2351" s="3">
        <f>IFERROR(stats[[#This Row],[Datetime]]-A2350,"")</f>
        <v>9.6064815443241969E-4</v>
      </c>
      <c r="I2351" s="3">
        <f t="shared" si="115"/>
        <v>9.1145833539485466E-4</v>
      </c>
      <c r="J2351" s="3">
        <f t="shared" si="116"/>
        <v>9.7511574131203815E-4</v>
      </c>
      <c r="K2351" s="3">
        <f>IFERROR(stats[[#This Row],[Q3]]-stats[[#This Row],[Q1]],"")</f>
        <v>6.3657405917183496E-5</v>
      </c>
      <c r="L2351" s="3">
        <f>IFERROR(AVERAGEIFS(H2332:H2351, H2332:H2351, "&lt;" &amp; stats[[#This Row],[Q3]]+(2*stats[[#This Row],[IQR]]), H2332:H2351, "&gt;" &amp; stats[[#This Row],[Q1]]-(2*stats[[#This Row],[IQR]])),"")</f>
        <v>9.450231482333038E-4</v>
      </c>
    </row>
    <row r="2352" spans="1:12" x14ac:dyDescent="0.25">
      <c r="A2352" s="9">
        <v>44281.920891203707</v>
      </c>
      <c r="B2352" s="10">
        <v>0</v>
      </c>
      <c r="C2352" s="10">
        <v>1</v>
      </c>
      <c r="D2352" s="11">
        <f>SUM(B$2:B2352)</f>
        <v>4</v>
      </c>
      <c r="E2352" s="11">
        <f>SUM(C$2:C2352)</f>
        <v>2351</v>
      </c>
      <c r="F2352" s="12">
        <f>IF(stats[[#This Row],[Datetime]],stats[[#This Row],[Total Clear]]/stats[[#This Row],[Total Runs]],NA())</f>
        <v>1.7014036580178648E-3</v>
      </c>
      <c r="G2352" s="2">
        <f t="shared" si="114"/>
        <v>0</v>
      </c>
      <c r="H2352" s="3">
        <f>IFERROR(stats[[#This Row],[Datetime]]-A2351,"")</f>
        <v>9.9537037021946162E-4</v>
      </c>
      <c r="I2352" s="3">
        <f t="shared" si="115"/>
        <v>9.1145833539485466E-4</v>
      </c>
      <c r="J2352" s="3">
        <f t="shared" si="116"/>
        <v>9.8379629343980923E-4</v>
      </c>
      <c r="K2352" s="3">
        <f>IFERROR(stats[[#This Row],[Q3]]-stats[[#This Row],[Q1]],"")</f>
        <v>7.2337958044954576E-5</v>
      </c>
      <c r="L2352" s="3">
        <f>IFERROR(AVERAGEIFS(H2333:H2352, H2333:H2352, "&lt;" &amp; stats[[#This Row],[Q3]]+(2*stats[[#This Row],[IQR]]), H2333:H2352, "&gt;" &amp; stats[[#This Row],[Q1]]-(2*stats[[#This Row],[IQR]])),"")</f>
        <v>9.473379632254364E-4</v>
      </c>
    </row>
    <row r="2353" spans="1:12" x14ac:dyDescent="0.25">
      <c r="A2353" s="9">
        <v>44281.921851851854</v>
      </c>
      <c r="B2353" s="10">
        <v>0</v>
      </c>
      <c r="C2353" s="10">
        <v>1</v>
      </c>
      <c r="D2353" s="11">
        <f>SUM(B$2:B2353)</f>
        <v>4</v>
      </c>
      <c r="E2353" s="11">
        <f>SUM(C$2:C2353)</f>
        <v>2352</v>
      </c>
      <c r="F2353" s="12">
        <f>IF(stats[[#This Row],[Datetime]],stats[[#This Row],[Total Clear]]/stats[[#This Row],[Total Runs]],NA())</f>
        <v>1.7006802721088435E-3</v>
      </c>
      <c r="G2353" s="2">
        <f t="shared" si="114"/>
        <v>0</v>
      </c>
      <c r="H2353" s="3">
        <f>IFERROR(stats[[#This Row],[Datetime]]-A2352,"")</f>
        <v>9.6064814715646207E-4</v>
      </c>
      <c r="I2353" s="3">
        <f t="shared" si="115"/>
        <v>9.1145833539485466E-4</v>
      </c>
      <c r="J2353" s="3">
        <f t="shared" si="116"/>
        <v>9.8379629343980923E-4</v>
      </c>
      <c r="K2353" s="3">
        <f>IFERROR(stats[[#This Row],[Q3]]-stats[[#This Row],[Q1]],"")</f>
        <v>7.2337958044954576E-5</v>
      </c>
      <c r="L2353" s="3">
        <f>IFERROR(AVERAGEIFS(H2334:H2353, H2334:H2353, "&lt;" &amp; stats[[#This Row],[Q3]]+(2*stats[[#This Row],[IQR]]), H2334:H2353, "&gt;" &amp; stats[[#This Row],[Q1]]-(2*stats[[#This Row],[IQR]])),"")</f>
        <v>9.4907407401478849E-4</v>
      </c>
    </row>
    <row r="2354" spans="1:12" x14ac:dyDescent="0.25">
      <c r="A2354" s="9">
        <v>44281.922800925924</v>
      </c>
      <c r="B2354" s="10">
        <v>0</v>
      </c>
      <c r="C2354" s="10">
        <v>1</v>
      </c>
      <c r="D2354" s="11">
        <f>SUM(B$2:B2354)</f>
        <v>4</v>
      </c>
      <c r="E2354" s="11">
        <f>SUM(C$2:C2354)</f>
        <v>2353</v>
      </c>
      <c r="F2354" s="12">
        <f>IF(stats[[#This Row],[Datetime]],stats[[#This Row],[Total Clear]]/stats[[#This Row],[Total Runs]],NA())</f>
        <v>1.6999575010624734E-3</v>
      </c>
      <c r="G2354" s="2">
        <f t="shared" si="114"/>
        <v>0</v>
      </c>
      <c r="H2354" s="3">
        <f>IFERROR(stats[[#This Row],[Datetime]]-A2353,"")</f>
        <v>9.4907407037680969E-4</v>
      </c>
      <c r="I2354" s="3">
        <f t="shared" si="115"/>
        <v>9.2303240671753883E-4</v>
      </c>
      <c r="J2354" s="3">
        <f t="shared" si="116"/>
        <v>9.8379629343980923E-4</v>
      </c>
      <c r="K2354" s="3">
        <f>IFERROR(stats[[#This Row],[Q3]]-stats[[#This Row],[Q1]],"")</f>
        <v>6.0763886722270399E-5</v>
      </c>
      <c r="L2354" s="3">
        <f>IFERROR(AVERAGEIFS(H2335:H2354, H2335:H2354, "&lt;" &amp; stats[[#This Row],[Q3]]+(2*stats[[#This Row],[IQR]]), H2335:H2354, "&gt;" &amp; stats[[#This Row],[Q1]]-(2*stats[[#This Row],[IQR]])),"")</f>
        <v>9.5312499979627319E-4</v>
      </c>
    </row>
    <row r="2355" spans="1:12" x14ac:dyDescent="0.25">
      <c r="A2355" s="9">
        <v>44281.923761574071</v>
      </c>
      <c r="B2355" s="10">
        <v>0</v>
      </c>
      <c r="C2355" s="10">
        <v>1</v>
      </c>
      <c r="D2355" s="11">
        <f>SUM(B$2:B2355)</f>
        <v>4</v>
      </c>
      <c r="E2355" s="11">
        <f>SUM(C$2:C2355)</f>
        <v>2354</v>
      </c>
      <c r="F2355" s="12">
        <f>IF(stats[[#This Row],[Datetime]],stats[[#This Row],[Total Clear]]/stats[[#This Row],[Total Runs]],NA())</f>
        <v>1.6992353440951572E-3</v>
      </c>
      <c r="G2355" s="2">
        <f t="shared" si="114"/>
        <v>0</v>
      </c>
      <c r="H2355" s="3">
        <f>IFERROR(stats[[#This Row],[Datetime]]-A2354,"")</f>
        <v>9.6064814715646207E-4</v>
      </c>
      <c r="I2355" s="3">
        <f t="shared" si="115"/>
        <v>9.2303240671753883E-4</v>
      </c>
      <c r="J2355" s="3">
        <f t="shared" si="116"/>
        <v>9.8379629343980923E-4</v>
      </c>
      <c r="K2355" s="3">
        <f>IFERROR(stats[[#This Row],[Q3]]-stats[[#This Row],[Q1]],"")</f>
        <v>6.0763886722270399E-5</v>
      </c>
      <c r="L2355" s="3">
        <f>IFERROR(AVERAGEIFS(H2336:H2355, H2336:H2355, "&lt;" &amp; stats[[#This Row],[Q3]]+(2*stats[[#This Row],[IQR]]), H2336:H2355, "&gt;" &amp; stats[[#This Row],[Q1]]-(2*stats[[#This Row],[IQR]])),"")</f>
        <v>9.525462963210884E-4</v>
      </c>
    </row>
    <row r="2356" spans="1:12" x14ac:dyDescent="0.25">
      <c r="A2356" s="9">
        <v>44281.924710648149</v>
      </c>
      <c r="B2356" s="10">
        <v>0</v>
      </c>
      <c r="C2356" s="10">
        <v>1</v>
      </c>
      <c r="D2356" s="11">
        <f>SUM(B$2:B2356)</f>
        <v>4</v>
      </c>
      <c r="E2356" s="11">
        <f>SUM(C$2:C2356)</f>
        <v>2355</v>
      </c>
      <c r="F2356" s="12">
        <f>IF(stats[[#This Row],[Datetime]],stats[[#This Row],[Total Clear]]/stats[[#This Row],[Total Runs]],NA())</f>
        <v>1.6985138004246285E-3</v>
      </c>
      <c r="G2356" s="2">
        <f t="shared" si="114"/>
        <v>0</v>
      </c>
      <c r="H2356" s="3">
        <f>IFERROR(stats[[#This Row],[Datetime]]-A2355,"")</f>
        <v>9.490740776527673E-4</v>
      </c>
      <c r="I2356" s="3">
        <f t="shared" si="115"/>
        <v>9.432870338059729E-4</v>
      </c>
      <c r="J2356" s="3">
        <f t="shared" si="116"/>
        <v>9.8379629343980923E-4</v>
      </c>
      <c r="K2356" s="3">
        <f>IFERROR(stats[[#This Row],[Q3]]-stats[[#This Row],[Q1]],"")</f>
        <v>4.0509259633836336E-5</v>
      </c>
      <c r="L2356" s="3">
        <f>IFERROR(AVERAGEIFS(H2337:H2356, H2337:H2356, "&lt;" &amp; stats[[#This Row],[Q3]]+(2*stats[[#This Row],[IQR]]), H2337:H2356, "&gt;" &amp; stats[[#This Row],[Q1]]-(2*stats[[#This Row],[IQR]])),"")</f>
        <v>9.5543981478840578E-4</v>
      </c>
    </row>
    <row r="2357" spans="1:12" x14ac:dyDescent="0.25">
      <c r="A2357" s="9">
        <v>44281.925694444442</v>
      </c>
      <c r="B2357" s="10">
        <v>0</v>
      </c>
      <c r="C2357" s="10">
        <v>1</v>
      </c>
      <c r="D2357" s="11">
        <f>SUM(B$2:B2357)</f>
        <v>4</v>
      </c>
      <c r="E2357" s="11">
        <f>SUM(C$2:C2357)</f>
        <v>2356</v>
      </c>
      <c r="F2357" s="12">
        <f>IF(stats[[#This Row],[Datetime]],stats[[#This Row],[Total Clear]]/stats[[#This Row],[Total Runs]],NA())</f>
        <v>1.697792869269949E-3</v>
      </c>
      <c r="G2357" s="2">
        <f t="shared" si="114"/>
        <v>0</v>
      </c>
      <c r="H2357" s="3">
        <f>IFERROR(stats[[#This Row],[Datetime]]-A2356,"")</f>
        <v>9.8379629343980923E-4</v>
      </c>
      <c r="I2357" s="3">
        <f t="shared" si="115"/>
        <v>9.4907407037680969E-4</v>
      </c>
      <c r="J2357" s="3">
        <f t="shared" si="116"/>
        <v>9.8379629343980923E-4</v>
      </c>
      <c r="K2357" s="3">
        <f>IFERROR(stats[[#This Row],[Q3]]-stats[[#This Row],[Q1]],"")</f>
        <v>3.4722223062999547E-5</v>
      </c>
      <c r="L2357" s="3">
        <f>IFERROR(AVERAGEIFS(H2338:H2357, H2338:H2357, "&lt;" &amp; stats[[#This Row],[Q3]]+(2*stats[[#This Row],[IQR]]), H2338:H2357, "&gt;" &amp; stats[[#This Row],[Q1]]-(2*stats[[#This Row],[IQR]])),"")</f>
        <v>9.6006944440887312E-4</v>
      </c>
    </row>
    <row r="2358" spans="1:12" x14ac:dyDescent="0.25">
      <c r="A2358" s="9">
        <v>44281.926678240743</v>
      </c>
      <c r="B2358" s="10">
        <v>0</v>
      </c>
      <c r="C2358" s="10">
        <v>1</v>
      </c>
      <c r="D2358" s="11">
        <f>SUM(B$2:B2358)</f>
        <v>4</v>
      </c>
      <c r="E2358" s="11">
        <f>SUM(C$2:C2358)</f>
        <v>2357</v>
      </c>
      <c r="F2358" s="12">
        <f>IF(stats[[#This Row],[Datetime]],stats[[#This Row],[Total Clear]]/stats[[#This Row],[Total Runs]],NA())</f>
        <v>1.6970725498515061E-3</v>
      </c>
      <c r="G2358" s="2">
        <f t="shared" si="114"/>
        <v>0</v>
      </c>
      <c r="H2358" s="3">
        <f>IFERROR(stats[[#This Row],[Datetime]]-A2357,"")</f>
        <v>9.8379630071576685E-4</v>
      </c>
      <c r="I2358" s="3">
        <f t="shared" si="115"/>
        <v>9.4907407037680969E-4</v>
      </c>
      <c r="J2358" s="3">
        <f t="shared" si="116"/>
        <v>9.8379629343980923E-4</v>
      </c>
      <c r="K2358" s="3">
        <f>IFERROR(stats[[#This Row],[Q3]]-stats[[#This Row],[Q1]],"")</f>
        <v>3.4722223062999547E-5</v>
      </c>
      <c r="L2358" s="3">
        <f>IFERROR(AVERAGEIFS(H2339:H2358, H2339:H2358, "&lt;" &amp; stats[[#This Row],[Q3]]+(2*stats[[#This Row],[IQR]]), H2339:H2358, "&gt;" &amp; stats[[#This Row],[Q1]]-(2*stats[[#This Row],[IQR]])),"")</f>
        <v>9.6412037055415567E-4</v>
      </c>
    </row>
    <row r="2359" spans="1:12" x14ac:dyDescent="0.25">
      <c r="A2359" s="9">
        <v>44281.927673611113</v>
      </c>
      <c r="B2359" s="10">
        <v>0</v>
      </c>
      <c r="C2359" s="10">
        <v>1</v>
      </c>
      <c r="D2359" s="11">
        <f>SUM(B$2:B2359)</f>
        <v>4</v>
      </c>
      <c r="E2359" s="11">
        <f>SUM(C$2:C2359)</f>
        <v>2358</v>
      </c>
      <c r="F2359" s="12">
        <f>IF(stats[[#This Row],[Datetime]],stats[[#This Row],[Total Clear]]/stats[[#This Row],[Total Runs]],NA())</f>
        <v>1.6963528413910093E-3</v>
      </c>
      <c r="G2359" s="2">
        <f t="shared" si="114"/>
        <v>0</v>
      </c>
      <c r="H2359" s="3">
        <f>IFERROR(stats[[#This Row],[Datetime]]-A2358,"")</f>
        <v>9.9537037021946162E-4</v>
      </c>
      <c r="I2359" s="3">
        <f t="shared" si="115"/>
        <v>9.4907407037680969E-4</v>
      </c>
      <c r="J2359" s="3">
        <f t="shared" si="116"/>
        <v>9.8379629525879864E-4</v>
      </c>
      <c r="K2359" s="3">
        <f>IFERROR(stats[[#This Row],[Q3]]-stats[[#This Row],[Q1]],"")</f>
        <v>3.472222488198895E-5</v>
      </c>
      <c r="L2359" s="3">
        <f>IFERROR(AVERAGEIFS(H2340:H2359, H2340:H2359, "&lt;" &amp; stats[[#This Row],[Q3]]+(2*stats[[#This Row],[IQR]]), H2340:H2359, "&gt;" &amp; stats[[#This Row],[Q1]]-(2*stats[[#This Row],[IQR]])),"")</f>
        <v>9.6527777786832298E-4</v>
      </c>
    </row>
    <row r="2360" spans="1:12" x14ac:dyDescent="0.25">
      <c r="A2360" s="9">
        <v>44281.928611111114</v>
      </c>
      <c r="B2360" s="10">
        <v>0</v>
      </c>
      <c r="C2360" s="10">
        <v>1</v>
      </c>
      <c r="D2360" s="11">
        <f>SUM(B$2:B2360)</f>
        <v>4</v>
      </c>
      <c r="E2360" s="11">
        <f>SUM(C$2:C2360)</f>
        <v>2359</v>
      </c>
      <c r="F2360" s="12">
        <f>IF(stats[[#This Row],[Datetime]],stats[[#This Row],[Total Clear]]/stats[[#This Row],[Total Runs]],NA())</f>
        <v>1.6956337431114879E-3</v>
      </c>
      <c r="G2360" s="2">
        <f t="shared" si="114"/>
        <v>0</v>
      </c>
      <c r="H2360" s="3">
        <f>IFERROR(stats[[#This Row],[Datetime]]-A2359,"")</f>
        <v>9.3750000087311491E-4</v>
      </c>
      <c r="I2360" s="3">
        <f t="shared" si="115"/>
        <v>9.4907407037680969E-4</v>
      </c>
      <c r="J2360" s="3">
        <f t="shared" si="116"/>
        <v>9.8379629525879864E-4</v>
      </c>
      <c r="K2360" s="3">
        <f>IFERROR(stats[[#This Row],[Q3]]-stats[[#This Row],[Q1]],"")</f>
        <v>3.472222488198895E-5</v>
      </c>
      <c r="L2360" s="3">
        <f>IFERROR(AVERAGEIFS(H2341:H2360, H2341:H2360, "&lt;" &amp; stats[[#This Row],[Q3]]+(2*stats[[#This Row],[IQR]]), H2341:H2360, "&gt;" &amp; stats[[#This Row],[Q1]]-(2*stats[[#This Row],[IQR]])),"")</f>
        <v>9.6585648170730563E-4</v>
      </c>
    </row>
    <row r="2361" spans="1:12" x14ac:dyDescent="0.25">
      <c r="A2361" s="9">
        <v>44281.929618055554</v>
      </c>
      <c r="B2361" s="10">
        <v>0</v>
      </c>
      <c r="C2361" s="10">
        <v>1</v>
      </c>
      <c r="D2361" s="11">
        <f>SUM(B$2:B2361)</f>
        <v>4</v>
      </c>
      <c r="E2361" s="11">
        <f>SUM(C$2:C2361)</f>
        <v>2360</v>
      </c>
      <c r="F2361" s="12">
        <f>IF(stats[[#This Row],[Datetime]],stats[[#This Row],[Total Clear]]/stats[[#This Row],[Total Runs]],NA())</f>
        <v>1.6949152542372881E-3</v>
      </c>
      <c r="G2361" s="2">
        <f t="shared" si="114"/>
        <v>0</v>
      </c>
      <c r="H2361" s="3">
        <f>IFERROR(stats[[#This Row],[Datetime]]-A2360,"")</f>
        <v>1.0069444397231564E-3</v>
      </c>
      <c r="I2361" s="3">
        <f t="shared" si="115"/>
        <v>9.490740758337779E-4</v>
      </c>
      <c r="J2361" s="3">
        <f t="shared" si="116"/>
        <v>9.8668981809169054E-4</v>
      </c>
      <c r="K2361" s="3">
        <f>IFERROR(stats[[#This Row],[Q3]]-stats[[#This Row],[Q1]],"")</f>
        <v>3.7615742257912643E-5</v>
      </c>
      <c r="L2361" s="3">
        <f>IFERROR(AVERAGEIFS(H2342:H2361, H2342:H2361, "&lt;" &amp; stats[[#This Row],[Q3]]+(2*stats[[#This Row],[IQR]]), H2342:H2361, "&gt;" &amp; stats[[#This Row],[Q1]]-(2*stats[[#This Row],[IQR]])),"")</f>
        <v>9.704861109639751E-4</v>
      </c>
    </row>
    <row r="2362" spans="1:12" x14ac:dyDescent="0.25">
      <c r="A2362" s="9">
        <v>44281.930520833332</v>
      </c>
      <c r="B2362" s="10">
        <v>0</v>
      </c>
      <c r="C2362" s="10">
        <v>1</v>
      </c>
      <c r="D2362" s="11">
        <f>SUM(B$2:B2362)</f>
        <v>4</v>
      </c>
      <c r="E2362" s="11">
        <f>SUM(C$2:C2362)</f>
        <v>2361</v>
      </c>
      <c r="F2362" s="12">
        <f>IF(stats[[#This Row],[Datetime]],stats[[#This Row],[Total Clear]]/stats[[#This Row],[Total Runs]],NA())</f>
        <v>1.6941973739940702E-3</v>
      </c>
      <c r="G2362" s="2">
        <f t="shared" si="114"/>
        <v>0</v>
      </c>
      <c r="H2362" s="3">
        <f>IFERROR(stats[[#This Row],[Datetime]]-A2361,"")</f>
        <v>9.0277777781011537E-4</v>
      </c>
      <c r="I2362" s="3">
        <f t="shared" si="115"/>
        <v>9.4907407037680969E-4</v>
      </c>
      <c r="J2362" s="3">
        <f t="shared" si="116"/>
        <v>9.8668981809169054E-4</v>
      </c>
      <c r="K2362" s="3">
        <f>IFERROR(stats[[#This Row],[Q3]]-stats[[#This Row],[Q1]],"")</f>
        <v>3.7615747714880854E-5</v>
      </c>
      <c r="L2362" s="3">
        <f>IFERROR(AVERAGEIFS(H2343:H2362, H2343:H2362, "&lt;" &amp; stats[[#This Row],[Q3]]+(2*stats[[#This Row],[IQR]]), H2343:H2362, "&gt;" &amp; stats[[#This Row],[Q1]]-(2*stats[[#This Row],[IQR]])),"")</f>
        <v>9.6643518518249041E-4</v>
      </c>
    </row>
    <row r="2363" spans="1:12" x14ac:dyDescent="0.25">
      <c r="A2363" s="9">
        <v>44281.931469907409</v>
      </c>
      <c r="B2363" s="10">
        <v>0</v>
      </c>
      <c r="C2363" s="10">
        <v>1</v>
      </c>
      <c r="D2363" s="11">
        <f>SUM(B$2:B2363)</f>
        <v>4</v>
      </c>
      <c r="E2363" s="11">
        <f>SUM(C$2:C2363)</f>
        <v>2362</v>
      </c>
      <c r="F2363" s="12">
        <f>IF(stats[[#This Row],[Datetime]],stats[[#This Row],[Total Clear]]/stats[[#This Row],[Total Runs]],NA())</f>
        <v>1.693480101608806E-3</v>
      </c>
      <c r="G2363" s="2">
        <f t="shared" si="114"/>
        <v>0</v>
      </c>
      <c r="H2363" s="3">
        <f>IFERROR(stats[[#This Row],[Datetime]]-A2362,"")</f>
        <v>9.490740776527673E-4</v>
      </c>
      <c r="I2363" s="3">
        <f t="shared" si="115"/>
        <v>9.490740758337779E-4</v>
      </c>
      <c r="J2363" s="3">
        <f t="shared" si="116"/>
        <v>9.8668981809169054E-4</v>
      </c>
      <c r="K2363" s="3">
        <f>IFERROR(stats[[#This Row],[Q3]]-stats[[#This Row],[Q1]],"")</f>
        <v>3.7615742257912643E-5</v>
      </c>
      <c r="L2363" s="3">
        <f>IFERROR(AVERAGEIFS(H2344:H2363, H2344:H2363, "&lt;" &amp; stats[[#This Row],[Q3]]+(2*stats[[#This Row],[IQR]]), H2344:H2363, "&gt;" &amp; stats[[#This Row],[Q1]]-(2*stats[[#This Row],[IQR]])),"")</f>
        <v>9.6990740748879032E-4</v>
      </c>
    </row>
    <row r="2364" spans="1:12" x14ac:dyDescent="0.25">
      <c r="A2364" s="9">
        <v>44281.932395833333</v>
      </c>
      <c r="B2364" s="10">
        <v>0</v>
      </c>
      <c r="C2364" s="10">
        <v>1</v>
      </c>
      <c r="D2364" s="11">
        <f>SUM(B$2:B2364)</f>
        <v>4</v>
      </c>
      <c r="E2364" s="11">
        <f>SUM(C$2:C2364)</f>
        <v>2363</v>
      </c>
      <c r="F2364" s="12">
        <f>IF(stats[[#This Row],[Datetime]],stats[[#This Row],[Total Clear]]/stats[[#This Row],[Total Runs]],NA())</f>
        <v>1.6927634363097758E-3</v>
      </c>
      <c r="G2364" s="2">
        <f t="shared" si="114"/>
        <v>0</v>
      </c>
      <c r="H2364" s="3">
        <f>IFERROR(stats[[#This Row],[Datetime]]-A2363,"")</f>
        <v>9.2592592409346253E-4</v>
      </c>
      <c r="I2364" s="3">
        <f t="shared" si="115"/>
        <v>9.490740758337779E-4</v>
      </c>
      <c r="J2364" s="3">
        <f t="shared" si="116"/>
        <v>9.8668981809169054E-4</v>
      </c>
      <c r="K2364" s="3">
        <f>IFERROR(stats[[#This Row],[Q3]]-stats[[#This Row],[Q1]],"")</f>
        <v>3.7615742257912643E-5</v>
      </c>
      <c r="L2364" s="3">
        <f>IFERROR(AVERAGEIFS(H2345:H2364, H2345:H2364, "&lt;" &amp; stats[[#This Row],[Q3]]+(2*stats[[#This Row],[IQR]]), H2345:H2364, "&gt;" &amp; stats[[#This Row],[Q1]]-(2*stats[[#This Row],[IQR]])),"")</f>
        <v>9.68750000174623E-4</v>
      </c>
    </row>
    <row r="2365" spans="1:12" x14ac:dyDescent="0.25">
      <c r="A2365" s="9">
        <v>44281.933391203704</v>
      </c>
      <c r="B2365" s="10">
        <v>0</v>
      </c>
      <c r="C2365" s="10">
        <v>1</v>
      </c>
      <c r="D2365" s="11">
        <f>SUM(B$2:B2365)</f>
        <v>4</v>
      </c>
      <c r="E2365" s="11">
        <f>SUM(C$2:C2365)</f>
        <v>2364</v>
      </c>
      <c r="F2365" s="12">
        <f>IF(stats[[#This Row],[Datetime]],stats[[#This Row],[Total Clear]]/stats[[#This Row],[Total Runs]],NA())</f>
        <v>1.6920473773265651E-3</v>
      </c>
      <c r="G2365" s="2">
        <f t="shared" si="114"/>
        <v>0</v>
      </c>
      <c r="H2365" s="3">
        <f>IFERROR(stats[[#This Row],[Datetime]]-A2364,"")</f>
        <v>9.9537037021946162E-4</v>
      </c>
      <c r="I2365" s="3">
        <f t="shared" si="115"/>
        <v>9.490740758337779E-4</v>
      </c>
      <c r="J2365" s="3">
        <f t="shared" si="116"/>
        <v>9.9537037021946162E-4</v>
      </c>
      <c r="K2365" s="3">
        <f>IFERROR(stats[[#This Row],[Q3]]-stats[[#This Row],[Q1]],"")</f>
        <v>4.6296294385683723E-5</v>
      </c>
      <c r="L2365" s="3">
        <f>IFERROR(AVERAGEIFS(H2346:H2365, H2346:H2365, "&lt;" &amp; stats[[#This Row],[Q3]]+(2*stats[[#This Row],[IQR]]), H2346:H2365, "&gt;" &amp; stats[[#This Row],[Q1]]-(2*stats[[#This Row],[IQR]])),"")</f>
        <v>9.704861109639751E-4</v>
      </c>
    </row>
    <row r="2366" spans="1:12" x14ac:dyDescent="0.25">
      <c r="A2366" s="9">
        <v>44281.934293981481</v>
      </c>
      <c r="B2366" s="10">
        <v>0</v>
      </c>
      <c r="C2366" s="10">
        <v>1</v>
      </c>
      <c r="D2366" s="11">
        <f>SUM(B$2:B2366)</f>
        <v>4</v>
      </c>
      <c r="E2366" s="11">
        <f>SUM(C$2:C2366)</f>
        <v>2365</v>
      </c>
      <c r="F2366" s="12">
        <f>IF(stats[[#This Row],[Datetime]],stats[[#This Row],[Total Clear]]/stats[[#This Row],[Total Runs]],NA())</f>
        <v>1.6913319238900633E-3</v>
      </c>
      <c r="G2366" s="2">
        <f t="shared" si="114"/>
        <v>0</v>
      </c>
      <c r="H2366" s="3">
        <f>IFERROR(stats[[#This Row],[Datetime]]-A2365,"")</f>
        <v>9.0277777781011537E-4</v>
      </c>
      <c r="I2366" s="3">
        <f t="shared" si="115"/>
        <v>9.4907407037680969E-4</v>
      </c>
      <c r="J2366" s="3">
        <f t="shared" si="116"/>
        <v>9.8668981809169054E-4</v>
      </c>
      <c r="K2366" s="3">
        <f>IFERROR(stats[[#This Row],[Q3]]-stats[[#This Row],[Q1]],"")</f>
        <v>3.7615747714880854E-5</v>
      </c>
      <c r="L2366" s="3">
        <f>IFERROR(AVERAGEIFS(H2347:H2366, H2347:H2366, "&lt;" &amp; stats[[#This Row],[Q3]]+(2*stats[[#This Row],[IQR]]), H2347:H2366, "&gt;" &amp; stats[[#This Row],[Q1]]-(2*stats[[#This Row],[IQR]])),"")</f>
        <v>9.6469907402934045E-4</v>
      </c>
    </row>
    <row r="2367" spans="1:12" x14ac:dyDescent="0.25">
      <c r="A2367" s="9">
        <v>44281.935231481482</v>
      </c>
      <c r="B2367" s="10">
        <v>0</v>
      </c>
      <c r="C2367" s="10">
        <v>1</v>
      </c>
      <c r="D2367" s="11">
        <f>SUM(B$2:B2367)</f>
        <v>4</v>
      </c>
      <c r="E2367" s="11">
        <f>SUM(C$2:C2367)</f>
        <v>2366</v>
      </c>
      <c r="F2367" s="12">
        <f>IF(stats[[#This Row],[Datetime]],stats[[#This Row],[Total Clear]]/stats[[#This Row],[Total Runs]],NA())</f>
        <v>1.6906170752324597E-3</v>
      </c>
      <c r="G2367" s="2">
        <f t="shared" si="114"/>
        <v>0</v>
      </c>
      <c r="H2367" s="3">
        <f>IFERROR(stats[[#This Row],[Datetime]]-A2366,"")</f>
        <v>9.3750000087311491E-4</v>
      </c>
      <c r="I2367" s="3">
        <f t="shared" si="115"/>
        <v>9.4618055300088599E-4</v>
      </c>
      <c r="J2367" s="3">
        <f t="shared" si="116"/>
        <v>9.8668981809169054E-4</v>
      </c>
      <c r="K2367" s="3">
        <f>IFERROR(stats[[#This Row],[Q3]]-stats[[#This Row],[Q1]],"")</f>
        <v>4.0509265090804547E-5</v>
      </c>
      <c r="L2367" s="3">
        <f>IFERROR(AVERAGEIFS(H2348:H2367, H2348:H2367, "&lt;" &amp; stats[[#This Row],[Q3]]+(2*stats[[#This Row],[IQR]]), H2348:H2367, "&gt;" &amp; stats[[#This Row],[Q1]]-(2*stats[[#This Row],[IQR]])),"")</f>
        <v>9.6412037055415567E-4</v>
      </c>
    </row>
    <row r="2368" spans="1:12" x14ac:dyDescent="0.25">
      <c r="A2368" s="9">
        <v>44281.93613425926</v>
      </c>
      <c r="B2368" s="10">
        <v>0</v>
      </c>
      <c r="C2368" s="10">
        <v>1</v>
      </c>
      <c r="D2368" s="11">
        <f>SUM(B$2:B2368)</f>
        <v>4</v>
      </c>
      <c r="E2368" s="11">
        <f>SUM(C$2:C2368)</f>
        <v>2367</v>
      </c>
      <c r="F2368" s="12">
        <f>IF(stats[[#This Row],[Datetime]],stats[[#This Row],[Total Clear]]/stats[[#This Row],[Total Runs]],NA())</f>
        <v>1.6899028305872412E-3</v>
      </c>
      <c r="G2368" s="2">
        <f t="shared" si="114"/>
        <v>0</v>
      </c>
      <c r="H2368" s="3">
        <f>IFERROR(stats[[#This Row],[Datetime]]-A2367,"")</f>
        <v>9.0277777781011537E-4</v>
      </c>
      <c r="I2368" s="3">
        <f t="shared" si="115"/>
        <v>9.3750000087311491E-4</v>
      </c>
      <c r="J2368" s="3">
        <f t="shared" si="116"/>
        <v>9.8379629525879864E-4</v>
      </c>
      <c r="K2368" s="3">
        <f>IFERROR(stats[[#This Row],[Q3]]-stats[[#This Row],[Q1]],"")</f>
        <v>4.6296294385683723E-5</v>
      </c>
      <c r="L2368" s="3">
        <f>IFERROR(AVERAGEIFS(H2349:H2368, H2349:H2368, "&lt;" &amp; stats[[#This Row],[Q3]]+(2*stats[[#This Row],[IQR]]), H2349:H2368, "&gt;" &amp; stats[[#This Row],[Q1]]-(2*stats[[#This Row],[IQR]])),"")</f>
        <v>9.5833333325572316E-4</v>
      </c>
    </row>
    <row r="2369" spans="1:12" x14ac:dyDescent="0.25">
      <c r="A2369" s="9">
        <v>44281.937013888892</v>
      </c>
      <c r="B2369" s="10">
        <v>0</v>
      </c>
      <c r="C2369" s="10">
        <v>1</v>
      </c>
      <c r="D2369" s="11">
        <f>SUM(B$2:B2369)</f>
        <v>4</v>
      </c>
      <c r="E2369" s="11">
        <f>SUM(C$2:C2369)</f>
        <v>2368</v>
      </c>
      <c r="F2369" s="12">
        <f>IF(stats[[#This Row],[Datetime]],stats[[#This Row],[Total Clear]]/stats[[#This Row],[Total Runs]],NA())</f>
        <v>1.6891891891891893E-3</v>
      </c>
      <c r="G2369" s="2">
        <f t="shared" si="114"/>
        <v>0</v>
      </c>
      <c r="H2369" s="3">
        <f>IFERROR(stats[[#This Row],[Datetime]]-A2368,"")</f>
        <v>8.7962963152676821E-4</v>
      </c>
      <c r="I2369" s="3">
        <f t="shared" si="115"/>
        <v>9.3460648167820182E-4</v>
      </c>
      <c r="J2369" s="3">
        <f t="shared" si="116"/>
        <v>9.8379629525879864E-4</v>
      </c>
      <c r="K2369" s="3">
        <f>IFERROR(stats[[#This Row],[Q3]]-stats[[#This Row],[Q1]],"")</f>
        <v>4.918981358059682E-5</v>
      </c>
      <c r="L2369" s="3">
        <f>IFERROR(AVERAGEIFS(H2350:H2369, H2350:H2369, "&lt;" &amp; stats[[#This Row],[Q3]]+(2*stats[[#This Row],[IQR]]), H2350:H2369, "&gt;" &amp; stats[[#This Row],[Q1]]-(2*stats[[#This Row],[IQR]])),"")</f>
        <v>9.5312500016007105E-4</v>
      </c>
    </row>
    <row r="2370" spans="1:12" x14ac:dyDescent="0.25">
      <c r="A2370" s="9">
        <v>44281.937974537039</v>
      </c>
      <c r="B2370" s="10">
        <v>0</v>
      </c>
      <c r="C2370" s="10">
        <v>1</v>
      </c>
      <c r="D2370" s="11">
        <f>SUM(B$2:B2370)</f>
        <v>4</v>
      </c>
      <c r="E2370" s="11">
        <f>SUM(C$2:C2370)</f>
        <v>2369</v>
      </c>
      <c r="F2370" s="12">
        <f>IF(stats[[#This Row],[Datetime]],stats[[#This Row],[Total Clear]]/stats[[#This Row],[Total Runs]],NA())</f>
        <v>1.6884761502743773E-3</v>
      </c>
      <c r="G2370" s="2">
        <f t="shared" si="114"/>
        <v>0</v>
      </c>
      <c r="H2370" s="3">
        <f>IFERROR(stats[[#This Row],[Datetime]]-A2369,"")</f>
        <v>9.6064814715646207E-4</v>
      </c>
      <c r="I2370" s="3">
        <f t="shared" si="115"/>
        <v>9.3460648167820182E-4</v>
      </c>
      <c r="J2370" s="3">
        <f t="shared" si="116"/>
        <v>9.8379629525879864E-4</v>
      </c>
      <c r="K2370" s="3">
        <f>IFERROR(stats[[#This Row],[Q3]]-stats[[#This Row],[Q1]],"")</f>
        <v>4.918981358059682E-5</v>
      </c>
      <c r="L2370" s="3">
        <f>IFERROR(AVERAGEIFS(H2351:H2370, H2351:H2370, "&lt;" &amp; stats[[#This Row],[Q3]]+(2*stats[[#This Row],[IQR]]), H2351:H2370, "&gt;" &amp; stats[[#This Row],[Q1]]-(2*stats[[#This Row],[IQR]])),"")</f>
        <v>9.5196759284590373E-4</v>
      </c>
    </row>
    <row r="2371" spans="1:12" x14ac:dyDescent="0.25">
      <c r="A2371" s="9">
        <v>44281.93891203704</v>
      </c>
      <c r="B2371" s="10">
        <v>0</v>
      </c>
      <c r="C2371" s="10">
        <v>1</v>
      </c>
      <c r="D2371" s="11">
        <f>SUM(B$2:B2371)</f>
        <v>4</v>
      </c>
      <c r="E2371" s="11">
        <f>SUM(C$2:C2371)</f>
        <v>2370</v>
      </c>
      <c r="F2371" s="12">
        <f>IF(stats[[#This Row],[Datetime]],stats[[#This Row],[Total Clear]]/stats[[#This Row],[Total Runs]],NA())</f>
        <v>1.6877637130801688E-3</v>
      </c>
      <c r="G2371" s="2">
        <f t="shared" si="114"/>
        <v>0</v>
      </c>
      <c r="H2371" s="3">
        <f>IFERROR(stats[[#This Row],[Datetime]]-A2370,"")</f>
        <v>9.3750000087311491E-4</v>
      </c>
      <c r="I2371" s="3">
        <f t="shared" si="115"/>
        <v>9.3460648167820182E-4</v>
      </c>
      <c r="J2371" s="3">
        <f t="shared" si="116"/>
        <v>9.8379629525879864E-4</v>
      </c>
      <c r="K2371" s="3">
        <f>IFERROR(stats[[#This Row],[Q3]]-stats[[#This Row],[Q1]],"")</f>
        <v>4.918981358059682E-5</v>
      </c>
      <c r="L2371" s="3">
        <f>IFERROR(AVERAGEIFS(H2352:H2371, H2352:H2371, "&lt;" &amp; stats[[#This Row],[Q3]]+(2*stats[[#This Row],[IQR]]), H2352:H2371, "&gt;" &amp; stats[[#This Row],[Q1]]-(2*stats[[#This Row],[IQR]])),"")</f>
        <v>9.5081018516793845E-4</v>
      </c>
    </row>
    <row r="2372" spans="1:12" x14ac:dyDescent="0.25">
      <c r="A2372" s="9">
        <v>44281.939826388887</v>
      </c>
      <c r="B2372" s="10">
        <v>0</v>
      </c>
      <c r="C2372" s="10">
        <v>1</v>
      </c>
      <c r="D2372" s="11">
        <f>SUM(B$2:B2372)</f>
        <v>4</v>
      </c>
      <c r="E2372" s="11">
        <f>SUM(C$2:C2372)</f>
        <v>2371</v>
      </c>
      <c r="F2372" s="12">
        <f>IF(stats[[#This Row],[Datetime]],stats[[#This Row],[Total Clear]]/stats[[#This Row],[Total Runs]],NA())</f>
        <v>1.6870518768452129E-3</v>
      </c>
      <c r="G2372" s="2">
        <f t="shared" si="114"/>
        <v>0</v>
      </c>
      <c r="H2372" s="3">
        <f>IFERROR(stats[[#This Row],[Datetime]]-A2371,"")</f>
        <v>9.1435184731381014E-4</v>
      </c>
      <c r="I2372" s="3">
        <f t="shared" si="115"/>
        <v>9.2303240489854943E-4</v>
      </c>
      <c r="J2372" s="3">
        <f t="shared" si="116"/>
        <v>9.6643518372729886E-4</v>
      </c>
      <c r="K2372" s="3">
        <f>IFERROR(stats[[#This Row],[Q3]]-stats[[#This Row],[Q1]],"")</f>
        <v>4.3402778828749433E-5</v>
      </c>
      <c r="L2372" s="3">
        <f>IFERROR(AVERAGEIFS(H2353:H2372, H2353:H2372, "&lt;" &amp; stats[[#This Row],[Q3]]+(2*stats[[#This Row],[IQR]]), H2353:H2372, "&gt;" &amp; stats[[#This Row],[Q1]]-(2*stats[[#This Row],[IQR]])),"")</f>
        <v>9.467592590226559E-4</v>
      </c>
    </row>
    <row r="2373" spans="1:12" x14ac:dyDescent="0.25">
      <c r="A2373" s="9">
        <v>44281.940821759257</v>
      </c>
      <c r="B2373" s="10">
        <v>0</v>
      </c>
      <c r="C2373" s="10">
        <v>1</v>
      </c>
      <c r="D2373" s="11">
        <f>SUM(B$2:B2373)</f>
        <v>4</v>
      </c>
      <c r="E2373" s="11">
        <f>SUM(C$2:C2373)</f>
        <v>2372</v>
      </c>
      <c r="F2373" s="12">
        <f>IF(stats[[#This Row],[Datetime]],stats[[#This Row],[Total Clear]]/stats[[#This Row],[Total Runs]],NA())</f>
        <v>1.6863406408094434E-3</v>
      </c>
      <c r="G2373" s="2">
        <f t="shared" si="114"/>
        <v>0</v>
      </c>
      <c r="H2373" s="3">
        <f>IFERROR(stats[[#This Row],[Datetime]]-A2372,"")</f>
        <v>9.9537037021946162E-4</v>
      </c>
      <c r="I2373" s="3">
        <f t="shared" si="115"/>
        <v>9.2303240489854943E-4</v>
      </c>
      <c r="J2373" s="3">
        <f t="shared" si="116"/>
        <v>9.8379629525879864E-4</v>
      </c>
      <c r="K2373" s="3">
        <f>IFERROR(stats[[#This Row],[Q3]]-stats[[#This Row],[Q1]],"")</f>
        <v>6.0763890360249206E-5</v>
      </c>
      <c r="L2373" s="3">
        <f>IFERROR(AVERAGEIFS(H2354:H2373, H2354:H2373, "&lt;" &amp; stats[[#This Row],[Q3]]+(2*stats[[#This Row],[IQR]]), H2354:H2373, "&gt;" &amp; stats[[#This Row],[Q1]]-(2*stats[[#This Row],[IQR]])),"")</f>
        <v>9.4849537017580585E-4</v>
      </c>
    </row>
    <row r="2374" spans="1:12" x14ac:dyDescent="0.25">
      <c r="A2374" s="9">
        <v>44281.941712962966</v>
      </c>
      <c r="B2374" s="10">
        <v>0</v>
      </c>
      <c r="C2374" s="10">
        <v>1</v>
      </c>
      <c r="D2374" s="11">
        <f>SUM(B$2:B2374)</f>
        <v>4</v>
      </c>
      <c r="E2374" s="11">
        <f>SUM(C$2:C2374)</f>
        <v>2373</v>
      </c>
      <c r="F2374" s="12">
        <f>IF(stats[[#This Row],[Datetime]],stats[[#This Row],[Total Clear]]/stats[[#This Row],[Total Runs]],NA())</f>
        <v>1.6856300042140751E-3</v>
      </c>
      <c r="G2374" s="2">
        <f t="shared" si="114"/>
        <v>0</v>
      </c>
      <c r="H2374" s="3">
        <f>IFERROR(stats[[#This Row],[Datetime]]-A2373,"")</f>
        <v>8.9120370830642059E-4</v>
      </c>
      <c r="I2374" s="3">
        <f t="shared" si="115"/>
        <v>9.1145832993788645E-4</v>
      </c>
      <c r="J2374" s="3">
        <f t="shared" si="116"/>
        <v>9.8379629525879864E-4</v>
      </c>
      <c r="K2374" s="3">
        <f>IFERROR(stats[[#This Row],[Q3]]-stats[[#This Row],[Q1]],"")</f>
        <v>7.233796532091219E-5</v>
      </c>
      <c r="L2374" s="3">
        <f>IFERROR(AVERAGEIFS(H2355:H2374, H2355:H2374, "&lt;" &amp; stats[[#This Row],[Q3]]+(2*stats[[#This Row],[IQR]]), H2355:H2374, "&gt;" &amp; stats[[#This Row],[Q1]]-(2*stats[[#This Row],[IQR]])),"")</f>
        <v>9.4560185207228644E-4</v>
      </c>
    </row>
    <row r="2375" spans="1:12" x14ac:dyDescent="0.25">
      <c r="A2375" s="9">
        <v>44281.942604166667</v>
      </c>
      <c r="B2375" s="10">
        <v>0</v>
      </c>
      <c r="C2375" s="10">
        <v>1</v>
      </c>
      <c r="D2375" s="11">
        <f>SUM(B$2:B2375)</f>
        <v>4</v>
      </c>
      <c r="E2375" s="11">
        <f>SUM(C$2:C2375)</f>
        <v>2374</v>
      </c>
      <c r="F2375" s="12">
        <f>IF(stats[[#This Row],[Datetime]],stats[[#This Row],[Total Clear]]/stats[[#This Row],[Total Runs]],NA())</f>
        <v>1.6849199663016006E-3</v>
      </c>
      <c r="G2375" s="2">
        <f t="shared" ref="G2375:G2438" si="117">SUM(B2356:B2375) / SUM(C2356:C2375)</f>
        <v>0</v>
      </c>
      <c r="H2375" s="3">
        <f>IFERROR(stats[[#This Row],[Datetime]]-A2374,"")</f>
        <v>8.9120370103046298E-4</v>
      </c>
      <c r="I2375" s="3">
        <f t="shared" ref="I2375:I2438" si="118">IFERROR(_xlfn.QUARTILE.INC(H2356:H2375,1),"")</f>
        <v>9.0277777781011537E-4</v>
      </c>
      <c r="J2375" s="3">
        <f t="shared" ref="J2375:J2438" si="119">IFERROR(_xlfn.QUARTILE.INC(H2356:H2375,3),"")</f>
        <v>9.8379629525879864E-4</v>
      </c>
      <c r="K2375" s="3">
        <f>IFERROR(stats[[#This Row],[Q3]]-stats[[#This Row],[Q1]],"")</f>
        <v>8.1018517448683269E-5</v>
      </c>
      <c r="L2375" s="3">
        <f>IFERROR(AVERAGEIFS(H2356:H2375, H2356:H2375, "&lt;" &amp; stats[[#This Row],[Q3]]+(2*stats[[#This Row],[IQR]]), H2356:H2375, "&gt;" &amp; stats[[#This Row],[Q1]]-(2*stats[[#This Row],[IQR]])),"")</f>
        <v>9.4212962976598642E-4</v>
      </c>
    </row>
    <row r="2376" spans="1:12" x14ac:dyDescent="0.25">
      <c r="A2376" s="9">
        <v>44281.943472222221</v>
      </c>
      <c r="B2376" s="10">
        <v>0</v>
      </c>
      <c r="C2376" s="10">
        <v>1</v>
      </c>
      <c r="D2376" s="11">
        <f>SUM(B$2:B2376)</f>
        <v>4</v>
      </c>
      <c r="E2376" s="11">
        <f>SUM(C$2:C2376)</f>
        <v>2375</v>
      </c>
      <c r="F2376" s="12">
        <f>IF(stats[[#This Row],[Datetime]],stats[[#This Row],[Total Clear]]/stats[[#This Row],[Total Runs]],NA())</f>
        <v>1.6842105263157896E-3</v>
      </c>
      <c r="G2376" s="2">
        <f t="shared" si="117"/>
        <v>0</v>
      </c>
      <c r="H2376" s="3">
        <f>IFERROR(stats[[#This Row],[Datetime]]-A2375,"")</f>
        <v>8.6805555474711582E-4</v>
      </c>
      <c r="I2376" s="3">
        <f t="shared" si="118"/>
        <v>9.0277777781011537E-4</v>
      </c>
      <c r="J2376" s="3">
        <f t="shared" si="119"/>
        <v>9.8379629525879864E-4</v>
      </c>
      <c r="K2376" s="3">
        <f>IFERROR(stats[[#This Row],[Q3]]-stats[[#This Row],[Q1]],"")</f>
        <v>8.1018517448683269E-5</v>
      </c>
      <c r="L2376" s="3">
        <f>IFERROR(AVERAGEIFS(H2357:H2376, H2357:H2376, "&lt;" &amp; stats[[#This Row],[Q3]]+(2*stats[[#This Row],[IQR]]), H2357:H2376, "&gt;" &amp; stats[[#This Row],[Q1]]-(2*stats[[#This Row],[IQR]])),"")</f>
        <v>9.3807870362070387E-4</v>
      </c>
    </row>
    <row r="2377" spans="1:12" x14ac:dyDescent="0.25">
      <c r="A2377" s="9">
        <v>44281.944374999999</v>
      </c>
      <c r="B2377" s="10">
        <v>0</v>
      </c>
      <c r="C2377" s="10">
        <v>1</v>
      </c>
      <c r="D2377" s="11">
        <f>SUM(B$2:B2377)</f>
        <v>4</v>
      </c>
      <c r="E2377" s="11">
        <f>SUM(C$2:C2377)</f>
        <v>2376</v>
      </c>
      <c r="F2377" s="12">
        <f>IF(stats[[#This Row],[Datetime]],stats[[#This Row],[Total Clear]]/stats[[#This Row],[Total Runs]],NA())</f>
        <v>1.6835016835016834E-3</v>
      </c>
      <c r="G2377" s="2">
        <f t="shared" si="117"/>
        <v>0</v>
      </c>
      <c r="H2377" s="3">
        <f>IFERROR(stats[[#This Row],[Datetime]]-A2376,"")</f>
        <v>9.0277777781011537E-4</v>
      </c>
      <c r="I2377" s="3">
        <f t="shared" si="118"/>
        <v>9.0277777781011537E-4</v>
      </c>
      <c r="J2377" s="3">
        <f t="shared" si="119"/>
        <v>9.6643518554628827E-4</v>
      </c>
      <c r="K2377" s="3">
        <f>IFERROR(stats[[#This Row],[Q3]]-stats[[#This Row],[Q1]],"")</f>
        <v>6.36574077361729E-5</v>
      </c>
      <c r="L2377" s="3">
        <f>IFERROR(AVERAGEIFS(H2358:H2377, H2358:H2377, "&lt;" &amp; stats[[#This Row],[Q3]]+(2*stats[[#This Row],[IQR]]), H2358:H2377, "&gt;" &amp; stats[[#This Row],[Q1]]-(2*stats[[#This Row],[IQR]])),"")</f>
        <v>9.3402777783921918E-4</v>
      </c>
    </row>
    <row r="2378" spans="1:12" x14ac:dyDescent="0.25">
      <c r="A2378" s="9">
        <v>44281.945324074077</v>
      </c>
      <c r="B2378" s="10">
        <v>0</v>
      </c>
      <c r="C2378" s="10">
        <v>1</v>
      </c>
      <c r="D2378" s="11">
        <f>SUM(B$2:B2378)</f>
        <v>4</v>
      </c>
      <c r="E2378" s="11">
        <f>SUM(C$2:C2378)</f>
        <v>2377</v>
      </c>
      <c r="F2378" s="12">
        <f>IF(stats[[#This Row],[Datetime]],stats[[#This Row],[Total Clear]]/stats[[#This Row],[Total Runs]],NA())</f>
        <v>1.6827934371055953E-3</v>
      </c>
      <c r="G2378" s="2">
        <f t="shared" si="117"/>
        <v>0</v>
      </c>
      <c r="H2378" s="3">
        <f>IFERROR(stats[[#This Row],[Datetime]]-A2377,"")</f>
        <v>9.490740776527673E-4</v>
      </c>
      <c r="I2378" s="3">
        <f t="shared" si="118"/>
        <v>9.0277777781011537E-4</v>
      </c>
      <c r="J2378" s="3">
        <f t="shared" si="119"/>
        <v>9.5196759502869099E-4</v>
      </c>
      <c r="K2378" s="3">
        <f>IFERROR(stats[[#This Row],[Q3]]-stats[[#This Row],[Q1]],"")</f>
        <v>4.9189817218575627E-5</v>
      </c>
      <c r="L2378" s="3">
        <f>IFERROR(AVERAGEIFS(H2359:H2378, H2359:H2378, "&lt;" &amp; stats[[#This Row],[Q3]]+(2*stats[[#This Row],[IQR]]), H2359:H2378, "&gt;" &amp; stats[[#This Row],[Q1]]-(2*stats[[#This Row],[IQR]])),"")</f>
        <v>9.3229166668606922E-4</v>
      </c>
    </row>
    <row r="2379" spans="1:12" x14ac:dyDescent="0.25">
      <c r="A2379" s="9">
        <v>44281.946238425924</v>
      </c>
      <c r="B2379" s="10">
        <v>0</v>
      </c>
      <c r="C2379" s="10">
        <v>1</v>
      </c>
      <c r="D2379" s="11">
        <f>SUM(B$2:B2379)</f>
        <v>4</v>
      </c>
      <c r="E2379" s="11">
        <f>SUM(C$2:C2379)</f>
        <v>2378</v>
      </c>
      <c r="F2379" s="12">
        <f>IF(stats[[#This Row],[Datetime]],stats[[#This Row],[Total Clear]]/stats[[#This Row],[Total Runs]],NA())</f>
        <v>1.6820857863751051E-3</v>
      </c>
      <c r="G2379" s="2">
        <f t="shared" si="117"/>
        <v>0</v>
      </c>
      <c r="H2379" s="3">
        <f>IFERROR(stats[[#This Row],[Datetime]]-A2378,"")</f>
        <v>9.1435184731381014E-4</v>
      </c>
      <c r="I2379" s="3">
        <f t="shared" si="118"/>
        <v>9.0277777781011537E-4</v>
      </c>
      <c r="J2379" s="3">
        <f t="shared" si="119"/>
        <v>9.490740776527673E-4</v>
      </c>
      <c r="K2379" s="3">
        <f>IFERROR(stats[[#This Row],[Q3]]-stats[[#This Row],[Q1]],"")</f>
        <v>4.6296299842651933E-5</v>
      </c>
      <c r="L2379" s="3">
        <f>IFERROR(AVERAGEIFS(H2360:H2379, H2360:H2379, "&lt;" &amp; stats[[#This Row],[Q3]]+(2*stats[[#This Row],[IQR]]), H2360:H2379, "&gt;" &amp; stats[[#This Row],[Q1]]-(2*stats[[#This Row],[IQR]])),"")</f>
        <v>9.2824074054078667E-4</v>
      </c>
    </row>
    <row r="2380" spans="1:12" x14ac:dyDescent="0.25">
      <c r="A2380" s="9">
        <v>44281.947129629632</v>
      </c>
      <c r="B2380" s="10">
        <v>0</v>
      </c>
      <c r="C2380" s="10">
        <v>1</v>
      </c>
      <c r="D2380" s="11">
        <f>SUM(B$2:B2380)</f>
        <v>4</v>
      </c>
      <c r="E2380" s="11">
        <f>SUM(C$2:C2380)</f>
        <v>2379</v>
      </c>
      <c r="F2380" s="12">
        <f>IF(stats[[#This Row],[Datetime]],stats[[#This Row],[Total Clear]]/stats[[#This Row],[Total Runs]],NA())</f>
        <v>1.6813787305590584E-3</v>
      </c>
      <c r="G2380" s="2">
        <f t="shared" si="117"/>
        <v>0</v>
      </c>
      <c r="H2380" s="3">
        <f>IFERROR(stats[[#This Row],[Datetime]]-A2379,"")</f>
        <v>8.9120370830642059E-4</v>
      </c>
      <c r="I2380" s="3">
        <f t="shared" si="118"/>
        <v>8.9988426043419167E-4</v>
      </c>
      <c r="J2380" s="3">
        <f t="shared" si="119"/>
        <v>9.490740776527673E-4</v>
      </c>
      <c r="K2380" s="3">
        <f>IFERROR(stats[[#This Row],[Q3]]-stats[[#This Row],[Q1]],"")</f>
        <v>4.9189817218575627E-5</v>
      </c>
      <c r="L2380" s="3">
        <f>IFERROR(AVERAGEIFS(H2361:H2380, H2361:H2380, "&lt;" &amp; stats[[#This Row],[Q3]]+(2*stats[[#This Row],[IQR]]), H2361:H2380, "&gt;" &amp; stats[[#This Row],[Q1]]-(2*stats[[#This Row],[IQR]])),"")</f>
        <v>9.2592592591245193E-4</v>
      </c>
    </row>
    <row r="2381" spans="1:12" x14ac:dyDescent="0.25">
      <c r="A2381" s="9">
        <v>44281.94803240741</v>
      </c>
      <c r="B2381" s="10">
        <v>0</v>
      </c>
      <c r="C2381" s="10">
        <v>1</v>
      </c>
      <c r="D2381" s="11">
        <f>SUM(B$2:B2381)</f>
        <v>4</v>
      </c>
      <c r="E2381" s="11">
        <f>SUM(C$2:C2381)</f>
        <v>2380</v>
      </c>
      <c r="F2381" s="12">
        <f>IF(stats[[#This Row],[Datetime]],stats[[#This Row],[Total Clear]]/stats[[#This Row],[Total Runs]],NA())</f>
        <v>1.6806722689075631E-3</v>
      </c>
      <c r="G2381" s="2">
        <f t="shared" si="117"/>
        <v>0</v>
      </c>
      <c r="H2381" s="3">
        <f>IFERROR(stats[[#This Row],[Datetime]]-A2380,"")</f>
        <v>9.0277777781011537E-4</v>
      </c>
      <c r="I2381" s="3">
        <f t="shared" si="118"/>
        <v>8.9988426043419167E-4</v>
      </c>
      <c r="J2381" s="3">
        <f t="shared" si="119"/>
        <v>9.4039352006802801E-4</v>
      </c>
      <c r="K2381" s="3">
        <f>IFERROR(stats[[#This Row],[Q3]]-stats[[#This Row],[Q1]],"")</f>
        <v>4.0509259633836336E-5</v>
      </c>
      <c r="L2381" s="3">
        <f>IFERROR(AVERAGEIFS(H2362:H2381, H2362:H2381, "&lt;" &amp; stats[[#This Row],[Q3]]+(2*stats[[#This Row],[IQR]]), H2362:H2381, "&gt;" &amp; stats[[#This Row],[Q1]]-(2*stats[[#This Row],[IQR]])),"")</f>
        <v>9.2071759281679992E-4</v>
      </c>
    </row>
    <row r="2382" spans="1:12" x14ac:dyDescent="0.25">
      <c r="A2382" s="9">
        <v>44281.948958333334</v>
      </c>
      <c r="B2382" s="10">
        <v>0</v>
      </c>
      <c r="C2382" s="10">
        <v>1</v>
      </c>
      <c r="D2382" s="11">
        <f>SUM(B$2:B2382)</f>
        <v>4</v>
      </c>
      <c r="E2382" s="11">
        <f>SUM(C$2:C2382)</f>
        <v>2381</v>
      </c>
      <c r="F2382" s="12">
        <f>IF(stats[[#This Row],[Datetime]],stats[[#This Row],[Total Clear]]/stats[[#This Row],[Total Runs]],NA())</f>
        <v>1.6799664006719867E-3</v>
      </c>
      <c r="G2382" s="2">
        <f t="shared" si="117"/>
        <v>0</v>
      </c>
      <c r="H2382" s="3">
        <f>IFERROR(stats[[#This Row],[Datetime]]-A2381,"")</f>
        <v>9.2592592409346253E-4</v>
      </c>
      <c r="I2382" s="3">
        <f t="shared" si="118"/>
        <v>8.9988426043419167E-4</v>
      </c>
      <c r="J2382" s="3">
        <f t="shared" si="119"/>
        <v>9.4039352006802801E-4</v>
      </c>
      <c r="K2382" s="3">
        <f>IFERROR(stats[[#This Row],[Q3]]-stats[[#This Row],[Q1]],"")</f>
        <v>4.0509259633836336E-5</v>
      </c>
      <c r="L2382" s="3">
        <f>IFERROR(AVERAGEIFS(H2363:H2382, H2363:H2382, "&lt;" &amp; stats[[#This Row],[Q3]]+(2*stats[[#This Row],[IQR]]), H2363:H2382, "&gt;" &amp; stats[[#This Row],[Q1]]-(2*stats[[#This Row],[IQR]])),"")</f>
        <v>9.2187500013096724E-4</v>
      </c>
    </row>
    <row r="2383" spans="1:12" x14ac:dyDescent="0.25">
      <c r="A2383" s="9">
        <v>44281.949826388889</v>
      </c>
      <c r="B2383" s="10">
        <v>0</v>
      </c>
      <c r="C2383" s="10">
        <v>1</v>
      </c>
      <c r="D2383" s="11">
        <f>SUM(B$2:B2383)</f>
        <v>4</v>
      </c>
      <c r="E2383" s="11">
        <f>SUM(C$2:C2383)</f>
        <v>2382</v>
      </c>
      <c r="F2383" s="12">
        <f>IF(stats[[#This Row],[Datetime]],stats[[#This Row],[Total Clear]]/stats[[#This Row],[Total Runs]],NA())</f>
        <v>1.6792611251049538E-3</v>
      </c>
      <c r="G2383" s="2">
        <f t="shared" si="117"/>
        <v>0</v>
      </c>
      <c r="H2383" s="3">
        <f>IFERROR(stats[[#This Row],[Datetime]]-A2382,"")</f>
        <v>8.6805555474711582E-4</v>
      </c>
      <c r="I2383" s="3">
        <f t="shared" si="118"/>
        <v>8.9120370830642059E-4</v>
      </c>
      <c r="J2383" s="3">
        <f t="shared" si="119"/>
        <v>9.3750000087311491E-4</v>
      </c>
      <c r="K2383" s="3">
        <f>IFERROR(stats[[#This Row],[Q3]]-stats[[#This Row],[Q1]],"")</f>
        <v>4.6296292566694319E-5</v>
      </c>
      <c r="L2383" s="3">
        <f>IFERROR(AVERAGEIFS(H2364:H2383, H2364:H2383, "&lt;" &amp; stats[[#This Row],[Q3]]+(2*stats[[#This Row],[IQR]]), H2364:H2383, "&gt;" &amp; stats[[#This Row],[Q1]]-(2*stats[[#This Row],[IQR]])),"")</f>
        <v>9.1782407398568468E-4</v>
      </c>
    </row>
    <row r="2384" spans="1:12" x14ac:dyDescent="0.25">
      <c r="A2384" s="9">
        <v>44281.950752314813</v>
      </c>
      <c r="B2384" s="10">
        <v>0</v>
      </c>
      <c r="C2384" s="10">
        <v>1</v>
      </c>
      <c r="D2384" s="11">
        <f>SUM(B$2:B2384)</f>
        <v>4</v>
      </c>
      <c r="E2384" s="11">
        <f>SUM(C$2:C2384)</f>
        <v>2383</v>
      </c>
      <c r="F2384" s="12">
        <f>IF(stats[[#This Row],[Datetime]],stats[[#This Row],[Total Clear]]/stats[[#This Row],[Total Runs]],NA())</f>
        <v>1.6785564414603441E-3</v>
      </c>
      <c r="G2384" s="2">
        <f t="shared" si="117"/>
        <v>0</v>
      </c>
      <c r="H2384" s="3">
        <f>IFERROR(stats[[#This Row],[Datetime]]-A2383,"")</f>
        <v>9.2592592409346253E-4</v>
      </c>
      <c r="I2384" s="3">
        <f t="shared" si="118"/>
        <v>8.9120370830642059E-4</v>
      </c>
      <c r="J2384" s="3">
        <f t="shared" si="119"/>
        <v>9.3750000087311491E-4</v>
      </c>
      <c r="K2384" s="3">
        <f>IFERROR(stats[[#This Row],[Q3]]-stats[[#This Row],[Q1]],"")</f>
        <v>4.6296292566694319E-5</v>
      </c>
      <c r="L2384" s="3">
        <f>IFERROR(AVERAGEIFS(H2365:H2384, H2365:H2384, "&lt;" &amp; stats[[#This Row],[Q3]]+(2*stats[[#This Row],[IQR]]), H2365:H2384, "&gt;" &amp; stats[[#This Row],[Q1]]-(2*stats[[#This Row],[IQR]])),"")</f>
        <v>9.1782407398568468E-4</v>
      </c>
    </row>
    <row r="2385" spans="1:12" x14ac:dyDescent="0.25">
      <c r="A2385" s="9">
        <v>44281.951643518521</v>
      </c>
      <c r="B2385" s="10">
        <v>0</v>
      </c>
      <c r="C2385" s="10">
        <v>1</v>
      </c>
      <c r="D2385" s="11">
        <f>SUM(B$2:B2385)</f>
        <v>4</v>
      </c>
      <c r="E2385" s="11">
        <f>SUM(C$2:C2385)</f>
        <v>2384</v>
      </c>
      <c r="F2385" s="12">
        <f>IF(stats[[#This Row],[Datetime]],stats[[#This Row],[Total Clear]]/stats[[#This Row],[Total Runs]],NA())</f>
        <v>1.6778523489932886E-3</v>
      </c>
      <c r="G2385" s="2">
        <f t="shared" si="117"/>
        <v>0</v>
      </c>
      <c r="H2385" s="3">
        <f>IFERROR(stats[[#This Row],[Datetime]]-A2384,"")</f>
        <v>8.9120370830642059E-4</v>
      </c>
      <c r="I2385" s="3">
        <f t="shared" si="118"/>
        <v>8.9120370830642059E-4</v>
      </c>
      <c r="J2385" s="3">
        <f t="shared" si="119"/>
        <v>9.2881944328837562E-4</v>
      </c>
      <c r="K2385" s="3">
        <f>IFERROR(stats[[#This Row],[Q3]]-stats[[#This Row],[Q1]],"")</f>
        <v>3.7615734981955029E-5</v>
      </c>
      <c r="L2385" s="3">
        <f>IFERROR(AVERAGEIFS(H2366:H2385, H2366:H2385, "&lt;" &amp; stats[[#This Row],[Q3]]+(2*stats[[#This Row],[IQR]]), H2366:H2385, "&gt;" &amp; stats[[#This Row],[Q1]]-(2*stats[[#This Row],[IQR]])),"")</f>
        <v>9.1261574089003257E-4</v>
      </c>
    </row>
    <row r="2386" spans="1:12" x14ac:dyDescent="0.25">
      <c r="A2386" s="9">
        <v>44281.952615740738</v>
      </c>
      <c r="B2386" s="10">
        <v>0</v>
      </c>
      <c r="C2386" s="10">
        <v>1</v>
      </c>
      <c r="D2386" s="11">
        <f>SUM(B$2:B2386)</f>
        <v>4</v>
      </c>
      <c r="E2386" s="11">
        <f>SUM(C$2:C2386)</f>
        <v>2385</v>
      </c>
      <c r="F2386" s="12">
        <f>IF(stats[[#This Row],[Datetime]],stats[[#This Row],[Total Clear]]/stats[[#This Row],[Total Runs]],NA())</f>
        <v>1.6771488469601676E-3</v>
      </c>
      <c r="G2386" s="2">
        <f t="shared" si="117"/>
        <v>0</v>
      </c>
      <c r="H2386" s="3">
        <f>IFERROR(stats[[#This Row],[Datetime]]-A2385,"")</f>
        <v>9.7222221666015685E-4</v>
      </c>
      <c r="I2386" s="3">
        <f t="shared" si="118"/>
        <v>8.9120370830642059E-4</v>
      </c>
      <c r="J2386" s="3">
        <f t="shared" si="119"/>
        <v>9.3750000087311491E-4</v>
      </c>
      <c r="K2386" s="3">
        <f>IFERROR(stats[[#This Row],[Q3]]-stats[[#This Row],[Q1]],"")</f>
        <v>4.6296292566694319E-5</v>
      </c>
      <c r="L2386" s="3">
        <f>IFERROR(AVERAGEIFS(H2367:H2386, H2367:H2386, "&lt;" &amp; stats[[#This Row],[Q3]]+(2*stats[[#This Row],[IQR]]), H2367:H2386, "&gt;" &amp; stats[[#This Row],[Q1]]-(2*stats[[#This Row],[IQR]])),"")</f>
        <v>9.1608796283253473E-4</v>
      </c>
    </row>
    <row r="2387" spans="1:12" x14ac:dyDescent="0.25">
      <c r="A2387" s="9">
        <v>44281.953541666669</v>
      </c>
      <c r="B2387" s="10">
        <v>0</v>
      </c>
      <c r="C2387" s="10">
        <v>1</v>
      </c>
      <c r="D2387" s="11">
        <f>SUM(B$2:B2387)</f>
        <v>4</v>
      </c>
      <c r="E2387" s="11">
        <f>SUM(C$2:C2387)</f>
        <v>2386</v>
      </c>
      <c r="F2387" s="12">
        <f>IF(stats[[#This Row],[Datetime]],stats[[#This Row],[Total Clear]]/stats[[#This Row],[Total Runs]],NA())</f>
        <v>1.6764459346186086E-3</v>
      </c>
      <c r="G2387" s="2">
        <f t="shared" si="117"/>
        <v>0</v>
      </c>
      <c r="H2387" s="3">
        <f>IFERROR(stats[[#This Row],[Datetime]]-A2386,"")</f>
        <v>9.2592593136942014E-4</v>
      </c>
      <c r="I2387" s="3">
        <f t="shared" si="118"/>
        <v>8.9120370830642059E-4</v>
      </c>
      <c r="J2387" s="3">
        <f t="shared" si="119"/>
        <v>9.2881944874534383E-4</v>
      </c>
      <c r="K2387" s="3">
        <f>IFERROR(stats[[#This Row],[Q3]]-stats[[#This Row],[Q1]],"")</f>
        <v>3.761574043892324E-5</v>
      </c>
      <c r="L2387" s="3">
        <f>IFERROR(AVERAGEIFS(H2368:H2387, H2368:H2387, "&lt;" &amp; stats[[#This Row],[Q3]]+(2*stats[[#This Row],[IQR]]), H2368:H2387, "&gt;" &amp; stats[[#This Row],[Q1]]-(2*stats[[#This Row],[IQR]])),"")</f>
        <v>9.1550925935734995E-4</v>
      </c>
    </row>
    <row r="2388" spans="1:12" x14ac:dyDescent="0.25">
      <c r="A2388" s="9">
        <v>44281.954513888886</v>
      </c>
      <c r="B2388" s="10">
        <v>0</v>
      </c>
      <c r="C2388" s="10">
        <v>1</v>
      </c>
      <c r="D2388" s="11">
        <f>SUM(B$2:B2388)</f>
        <v>4</v>
      </c>
      <c r="E2388" s="11">
        <f>SUM(C$2:C2388)</f>
        <v>2387</v>
      </c>
      <c r="F2388" s="12">
        <f>IF(stats[[#This Row],[Datetime]],stats[[#This Row],[Total Clear]]/stats[[#This Row],[Total Runs]],NA())</f>
        <v>1.6757436112274822E-3</v>
      </c>
      <c r="G2388" s="2">
        <f t="shared" si="117"/>
        <v>0</v>
      </c>
      <c r="H2388" s="3">
        <f>IFERROR(stats[[#This Row],[Datetime]]-A2387,"")</f>
        <v>9.7222221666015685E-4</v>
      </c>
      <c r="I2388" s="3">
        <f t="shared" si="118"/>
        <v>8.9120370830642059E-4</v>
      </c>
      <c r="J2388" s="3">
        <f t="shared" si="119"/>
        <v>9.4039352006802801E-4</v>
      </c>
      <c r="K2388" s="3">
        <f>IFERROR(stats[[#This Row],[Q3]]-stats[[#This Row],[Q1]],"")</f>
        <v>4.9189811761607416E-5</v>
      </c>
      <c r="L2388" s="3">
        <f>IFERROR(AVERAGEIFS(H2369:H2388, H2369:H2388, "&lt;" &amp; stats[[#This Row],[Q3]]+(2*stats[[#This Row],[IQR]]), H2369:H2388, "&gt;" &amp; stats[[#This Row],[Q1]]-(2*stats[[#This Row],[IQR]])),"")</f>
        <v>9.18981481299852E-4</v>
      </c>
    </row>
    <row r="2389" spans="1:12" x14ac:dyDescent="0.25">
      <c r="A2389" s="9">
        <v>44281.955416666664</v>
      </c>
      <c r="B2389" s="10">
        <v>0</v>
      </c>
      <c r="C2389" s="10">
        <v>1</v>
      </c>
      <c r="D2389" s="11">
        <f>SUM(B$2:B2389)</f>
        <v>4</v>
      </c>
      <c r="E2389" s="11">
        <f>SUM(C$2:C2389)</f>
        <v>2388</v>
      </c>
      <c r="F2389" s="12">
        <f>IF(stats[[#This Row],[Datetime]],stats[[#This Row],[Total Clear]]/stats[[#This Row],[Total Runs]],NA())</f>
        <v>1.6750418760469012E-3</v>
      </c>
      <c r="G2389" s="2">
        <f t="shared" si="117"/>
        <v>0</v>
      </c>
      <c r="H2389" s="3">
        <f>IFERROR(stats[[#This Row],[Datetime]]-A2388,"")</f>
        <v>9.0277777781011537E-4</v>
      </c>
      <c r="I2389" s="3">
        <f t="shared" si="118"/>
        <v>8.9120370830642059E-4</v>
      </c>
      <c r="J2389" s="3">
        <f t="shared" si="119"/>
        <v>9.4039352006802801E-4</v>
      </c>
      <c r="K2389" s="3">
        <f>IFERROR(stats[[#This Row],[Q3]]-stats[[#This Row],[Q1]],"")</f>
        <v>4.9189811761607416E-5</v>
      </c>
      <c r="L2389" s="3">
        <f>IFERROR(AVERAGEIFS(H2370:H2389, H2370:H2389, "&lt;" &amp; stats[[#This Row],[Q3]]+(2*stats[[#This Row],[IQR]]), H2370:H2389, "&gt;" &amp; stats[[#This Row],[Q1]]-(2*stats[[#This Row],[IQR]])),"")</f>
        <v>9.2013888861401942E-4</v>
      </c>
    </row>
    <row r="2390" spans="1:12" x14ac:dyDescent="0.25">
      <c r="A2390" s="9">
        <v>44281.956284722219</v>
      </c>
      <c r="B2390" s="10">
        <v>0</v>
      </c>
      <c r="C2390" s="10">
        <v>1</v>
      </c>
      <c r="D2390" s="11">
        <f>SUM(B$2:B2390)</f>
        <v>4</v>
      </c>
      <c r="E2390" s="11">
        <f>SUM(C$2:C2390)</f>
        <v>2389</v>
      </c>
      <c r="F2390" s="12">
        <f>IF(stats[[#This Row],[Datetime]],stats[[#This Row],[Total Clear]]/stats[[#This Row],[Total Runs]],NA())</f>
        <v>1.6743407283382169E-3</v>
      </c>
      <c r="G2390" s="2">
        <f t="shared" si="117"/>
        <v>0</v>
      </c>
      <c r="H2390" s="3">
        <f>IFERROR(stats[[#This Row],[Datetime]]-A2389,"")</f>
        <v>8.6805555474711582E-4</v>
      </c>
      <c r="I2390" s="3">
        <f t="shared" si="118"/>
        <v>8.9120370830642059E-4</v>
      </c>
      <c r="J2390" s="3">
        <f t="shared" si="119"/>
        <v>9.2881944874534383E-4</v>
      </c>
      <c r="K2390" s="3">
        <f>IFERROR(stats[[#This Row],[Q3]]-stats[[#This Row],[Q1]],"")</f>
        <v>3.761574043892324E-5</v>
      </c>
      <c r="L2390" s="3">
        <f>IFERROR(AVERAGEIFS(H2371:H2390, H2371:H2390, "&lt;" &amp; stats[[#This Row],[Q3]]+(2*stats[[#This Row],[IQR]]), H2371:H2390, "&gt;" &amp; stats[[#This Row],[Q1]]-(2*stats[[#This Row],[IQR]])),"")</f>
        <v>9.1550925899355209E-4</v>
      </c>
    </row>
    <row r="2391" spans="1:12" x14ac:dyDescent="0.25">
      <c r="A2391" s="9">
        <v>44281.957199074073</v>
      </c>
      <c r="B2391" s="10">
        <v>0</v>
      </c>
      <c r="C2391" s="10">
        <v>1</v>
      </c>
      <c r="D2391" s="11">
        <f>SUM(B$2:B2391)</f>
        <v>4</v>
      </c>
      <c r="E2391" s="11">
        <f>SUM(C$2:C2391)</f>
        <v>2390</v>
      </c>
      <c r="F2391" s="12">
        <f>IF(stats[[#This Row],[Datetime]],stats[[#This Row],[Total Clear]]/stats[[#This Row],[Total Runs]],NA())</f>
        <v>1.6736401673640166E-3</v>
      </c>
      <c r="G2391" s="2">
        <f t="shared" si="117"/>
        <v>0</v>
      </c>
      <c r="H2391" s="3">
        <f>IFERROR(stats[[#This Row],[Datetime]]-A2390,"")</f>
        <v>9.1435185458976775E-4</v>
      </c>
      <c r="I2391" s="3">
        <f t="shared" si="118"/>
        <v>8.9120370830642059E-4</v>
      </c>
      <c r="J2391" s="3">
        <f t="shared" si="119"/>
        <v>9.2592592591245193E-4</v>
      </c>
      <c r="K2391" s="3">
        <f>IFERROR(stats[[#This Row],[Q3]]-stats[[#This Row],[Q1]],"")</f>
        <v>3.4722217606031336E-5</v>
      </c>
      <c r="L2391" s="3">
        <f>IFERROR(AVERAGEIFS(H2372:H2391, H2372:H2391, "&lt;" &amp; stats[[#This Row],[Q3]]+(2*stats[[#This Row],[IQR]]), H2372:H2391, "&gt;" &amp; stats[[#This Row],[Q1]]-(2*stats[[#This Row],[IQR]])),"")</f>
        <v>9.100877191246438E-4</v>
      </c>
    </row>
    <row r="2392" spans="1:12" x14ac:dyDescent="0.25">
      <c r="A2392" s="9">
        <v>44281.958101851851</v>
      </c>
      <c r="B2392" s="10">
        <v>0</v>
      </c>
      <c r="C2392" s="10">
        <v>1</v>
      </c>
      <c r="D2392" s="11">
        <f>SUM(B$2:B2392)</f>
        <v>4</v>
      </c>
      <c r="E2392" s="11">
        <f>SUM(C$2:C2392)</f>
        <v>2391</v>
      </c>
      <c r="F2392" s="12">
        <f>IF(stats[[#This Row],[Datetime]],stats[[#This Row],[Total Clear]]/stats[[#This Row],[Total Runs]],NA())</f>
        <v>1.6729401923881221E-3</v>
      </c>
      <c r="G2392" s="2">
        <f t="shared" si="117"/>
        <v>0</v>
      </c>
      <c r="H2392" s="3">
        <f>IFERROR(stats[[#This Row],[Datetime]]-A2391,"")</f>
        <v>9.0277777781011537E-4</v>
      </c>
      <c r="I2392" s="3">
        <f t="shared" si="118"/>
        <v>8.9120370830642059E-4</v>
      </c>
      <c r="J2392" s="3">
        <f t="shared" si="119"/>
        <v>9.2592592591245193E-4</v>
      </c>
      <c r="K2392" s="3">
        <f>IFERROR(stats[[#This Row],[Q3]]-stats[[#This Row],[Q1]],"")</f>
        <v>3.4722217606031336E-5</v>
      </c>
      <c r="L2392" s="3">
        <f>IFERROR(AVERAGEIFS(H2373:H2392, H2373:H2392, "&lt;" &amp; stats[[#This Row],[Q3]]+(2*stats[[#This Row],[IQR]]), H2373:H2392, "&gt;" &amp; stats[[#This Row],[Q1]]-(2*stats[[#This Row],[IQR]])),"")</f>
        <v>9.0947855757181773E-4</v>
      </c>
    </row>
    <row r="2393" spans="1:12" x14ac:dyDescent="0.25">
      <c r="A2393" s="9">
        <v>44281.959016203706</v>
      </c>
      <c r="B2393" s="10">
        <v>0</v>
      </c>
      <c r="C2393" s="10">
        <v>1</v>
      </c>
      <c r="D2393" s="11">
        <f>SUM(B$2:B2393)</f>
        <v>4</v>
      </c>
      <c r="E2393" s="11">
        <f>SUM(C$2:C2393)</f>
        <v>2392</v>
      </c>
      <c r="F2393" s="12">
        <f>IF(stats[[#This Row],[Datetime]],stats[[#This Row],[Total Clear]]/stats[[#This Row],[Total Runs]],NA())</f>
        <v>1.6722408026755853E-3</v>
      </c>
      <c r="G2393" s="2">
        <f t="shared" si="117"/>
        <v>0</v>
      </c>
      <c r="H2393" s="3">
        <f>IFERROR(stats[[#This Row],[Datetime]]-A2392,"")</f>
        <v>9.1435185458976775E-4</v>
      </c>
      <c r="I2393" s="3">
        <f t="shared" si="118"/>
        <v>8.9120370830642059E-4</v>
      </c>
      <c r="J2393" s="3">
        <f t="shared" si="119"/>
        <v>9.2592592409346253E-4</v>
      </c>
      <c r="K2393" s="3">
        <f>IFERROR(stats[[#This Row],[Q3]]-stats[[#This Row],[Q1]],"")</f>
        <v>3.4722215787041932E-5</v>
      </c>
      <c r="L2393" s="3">
        <f>IFERROR(AVERAGEIFS(H2374:H2393, H2374:H2393, "&lt;" &amp; stats[[#This Row],[Q3]]+(2*stats[[#This Row],[IQR]]), H2374:H2393, "&gt;" &amp; stats[[#This Row],[Q1]]-(2*stats[[#This Row],[IQR]])),"")</f>
        <v>9.097222224227153E-4</v>
      </c>
    </row>
    <row r="2394" spans="1:12" x14ac:dyDescent="0.25">
      <c r="A2394" s="9">
        <v>44281.959930555553</v>
      </c>
      <c r="B2394" s="10">
        <v>0</v>
      </c>
      <c r="C2394" s="10">
        <v>1</v>
      </c>
      <c r="D2394" s="11">
        <f>SUM(B$2:B2394)</f>
        <v>4</v>
      </c>
      <c r="E2394" s="11">
        <f>SUM(C$2:C2394)</f>
        <v>2393</v>
      </c>
      <c r="F2394" s="12">
        <f>IF(stats[[#This Row],[Datetime]],stats[[#This Row],[Total Clear]]/stats[[#This Row],[Total Runs]],NA())</f>
        <v>1.6715419974926871E-3</v>
      </c>
      <c r="G2394" s="2">
        <f t="shared" si="117"/>
        <v>0</v>
      </c>
      <c r="H2394" s="3">
        <f>IFERROR(stats[[#This Row],[Datetime]]-A2393,"")</f>
        <v>9.1435184731381014E-4</v>
      </c>
      <c r="I2394" s="3">
        <f t="shared" si="118"/>
        <v>8.9120370830642059E-4</v>
      </c>
      <c r="J2394" s="3">
        <f t="shared" si="119"/>
        <v>9.2592592409346253E-4</v>
      </c>
      <c r="K2394" s="3">
        <f>IFERROR(stats[[#This Row],[Q3]]-stats[[#This Row],[Q1]],"")</f>
        <v>3.4722215787041932E-5</v>
      </c>
      <c r="L2394" s="3">
        <f>IFERROR(AVERAGEIFS(H2375:H2394, H2375:H2394, "&lt;" &amp; stats[[#This Row],[Q3]]+(2*stats[[#This Row],[IQR]]), H2375:H2394, "&gt;" &amp; stats[[#This Row],[Q1]]-(2*stats[[#This Row],[IQR]])),"")</f>
        <v>9.1087962937308475E-4</v>
      </c>
    </row>
    <row r="2395" spans="1:12" x14ac:dyDescent="0.25">
      <c r="A2395" s="9">
        <v>44281.960833333331</v>
      </c>
      <c r="B2395" s="10">
        <v>0</v>
      </c>
      <c r="C2395" s="10">
        <v>1</v>
      </c>
      <c r="D2395" s="11">
        <f>SUM(B$2:B2395)</f>
        <v>4</v>
      </c>
      <c r="E2395" s="11">
        <f>SUM(C$2:C2395)</f>
        <v>2394</v>
      </c>
      <c r="F2395" s="12">
        <f>IF(stats[[#This Row],[Datetime]],stats[[#This Row],[Total Clear]]/stats[[#This Row],[Total Runs]],NA())</f>
        <v>1.6708437761069339E-3</v>
      </c>
      <c r="G2395" s="2">
        <f t="shared" si="117"/>
        <v>0</v>
      </c>
      <c r="H2395" s="3">
        <f>IFERROR(stats[[#This Row],[Datetime]]-A2394,"")</f>
        <v>9.0277777781011537E-4</v>
      </c>
      <c r="I2395" s="3">
        <f t="shared" si="118"/>
        <v>8.9988426043419167E-4</v>
      </c>
      <c r="J2395" s="3">
        <f t="shared" si="119"/>
        <v>9.2592592409346253E-4</v>
      </c>
      <c r="K2395" s="3">
        <f>IFERROR(stats[[#This Row],[Q3]]-stats[[#This Row],[Q1]],"")</f>
        <v>2.6041663659270853E-5</v>
      </c>
      <c r="L2395" s="3">
        <f>IFERROR(AVERAGEIFS(H2376:H2395, H2376:H2395, "&lt;" &amp; stats[[#This Row],[Q3]]+(2*stats[[#This Row],[IQR]]), H2376:H2395, "&gt;" &amp; stats[[#This Row],[Q1]]-(2*stats[[#This Row],[IQR]])),"")</f>
        <v>9.1145833321206739E-4</v>
      </c>
    </row>
    <row r="2396" spans="1:12" x14ac:dyDescent="0.25">
      <c r="A2396" s="9">
        <v>44281.961759259262</v>
      </c>
      <c r="B2396" s="10">
        <v>0</v>
      </c>
      <c r="C2396" s="10">
        <v>1</v>
      </c>
      <c r="D2396" s="11">
        <f>SUM(B$2:B2396)</f>
        <v>4</v>
      </c>
      <c r="E2396" s="11">
        <f>SUM(C$2:C2396)</f>
        <v>2395</v>
      </c>
      <c r="F2396" s="12">
        <f>IF(stats[[#This Row],[Datetime]],stats[[#This Row],[Total Clear]]/stats[[#This Row],[Total Runs]],NA())</f>
        <v>1.6701461377870565E-3</v>
      </c>
      <c r="G2396" s="2">
        <f t="shared" si="117"/>
        <v>0</v>
      </c>
      <c r="H2396" s="3">
        <f>IFERROR(stats[[#This Row],[Datetime]]-A2395,"")</f>
        <v>9.2592593136942014E-4</v>
      </c>
      <c r="I2396" s="3">
        <f t="shared" si="118"/>
        <v>9.0277777781011537E-4</v>
      </c>
      <c r="J2396" s="3">
        <f t="shared" si="119"/>
        <v>9.2592592591245193E-4</v>
      </c>
      <c r="K2396" s="3">
        <f>IFERROR(stats[[#This Row],[Q3]]-stats[[#This Row],[Q1]],"")</f>
        <v>2.3148148102336563E-5</v>
      </c>
      <c r="L2396" s="3">
        <f>IFERROR(AVERAGEIFS(H2377:H2396, H2377:H2396, "&lt;" &amp; stats[[#This Row],[Q3]]+(2*stats[[#This Row],[IQR]]), H2377:H2396, "&gt;" &amp; stats[[#This Row],[Q1]]-(2*stats[[#This Row],[IQR]])),"")</f>
        <v>9.1435185204318263E-4</v>
      </c>
    </row>
    <row r="2397" spans="1:12" x14ac:dyDescent="0.25">
      <c r="A2397" s="9">
        <v>44281.962673611109</v>
      </c>
      <c r="B2397" s="10">
        <v>0</v>
      </c>
      <c r="C2397" s="10">
        <v>1</v>
      </c>
      <c r="D2397" s="11">
        <f>SUM(B$2:B2397)</f>
        <v>4</v>
      </c>
      <c r="E2397" s="11">
        <f>SUM(C$2:C2397)</f>
        <v>2396</v>
      </c>
      <c r="F2397" s="12">
        <f>IF(stats[[#This Row],[Datetime]],stats[[#This Row],[Total Clear]]/stats[[#This Row],[Total Runs]],NA())</f>
        <v>1.6694490818030051E-3</v>
      </c>
      <c r="G2397" s="2">
        <f t="shared" si="117"/>
        <v>0</v>
      </c>
      <c r="H2397" s="3">
        <f>IFERROR(stats[[#This Row],[Datetime]]-A2396,"")</f>
        <v>9.1435184731381014E-4</v>
      </c>
      <c r="I2397" s="3">
        <f t="shared" si="118"/>
        <v>9.0277777781011537E-4</v>
      </c>
      <c r="J2397" s="3">
        <f t="shared" si="119"/>
        <v>9.2592592591245193E-4</v>
      </c>
      <c r="K2397" s="3">
        <f>IFERROR(stats[[#This Row],[Q3]]-stats[[#This Row],[Q1]],"")</f>
        <v>2.3148148102336563E-5</v>
      </c>
      <c r="L2397" s="3">
        <f>IFERROR(AVERAGEIFS(H2378:H2397, H2378:H2397, "&lt;" &amp; stats[[#This Row],[Q3]]+(2*stats[[#This Row],[IQR]]), H2378:H2397, "&gt;" &amp; stats[[#This Row],[Q1]]-(2*stats[[#This Row],[IQR]])),"")</f>
        <v>9.1493055551836731E-4</v>
      </c>
    </row>
    <row r="2398" spans="1:12" x14ac:dyDescent="0.25">
      <c r="A2398" s="9">
        <v>44281.963576388887</v>
      </c>
      <c r="B2398" s="10">
        <v>0</v>
      </c>
      <c r="C2398" s="10">
        <v>1</v>
      </c>
      <c r="D2398" s="11">
        <f>SUM(B$2:B2398)</f>
        <v>4</v>
      </c>
      <c r="E2398" s="11">
        <f>SUM(C$2:C2398)</f>
        <v>2397</v>
      </c>
      <c r="F2398" s="12">
        <f>IF(stats[[#This Row],[Datetime]],stats[[#This Row],[Total Clear]]/stats[[#This Row],[Total Runs]],NA())</f>
        <v>1.6687526074259491E-3</v>
      </c>
      <c r="G2398" s="2">
        <f t="shared" si="117"/>
        <v>0</v>
      </c>
      <c r="H2398" s="3">
        <f>IFERROR(stats[[#This Row],[Datetime]]-A2397,"")</f>
        <v>9.0277777781011537E-4</v>
      </c>
      <c r="I2398" s="3">
        <f t="shared" si="118"/>
        <v>9.0277777781011537E-4</v>
      </c>
      <c r="J2398" s="3">
        <f t="shared" si="119"/>
        <v>9.2592592409346253E-4</v>
      </c>
      <c r="K2398" s="3">
        <f>IFERROR(stats[[#This Row],[Q3]]-stats[[#This Row],[Q1]],"")</f>
        <v>2.314814628334716E-5</v>
      </c>
      <c r="L2398" s="3">
        <f>IFERROR(AVERAGEIFS(H2379:H2398, H2379:H2398, "&lt;" &amp; stats[[#This Row],[Q3]]+(2*stats[[#This Row],[IQR]]), H2379:H2398, "&gt;" &amp; stats[[#This Row],[Q1]]-(2*stats[[#This Row],[IQR]])),"")</f>
        <v>9.0599279873357667E-4</v>
      </c>
    </row>
    <row r="2399" spans="1:12" x14ac:dyDescent="0.25">
      <c r="A2399" s="9">
        <v>44281.964583333334</v>
      </c>
      <c r="B2399" s="10">
        <v>0</v>
      </c>
      <c r="C2399" s="10">
        <v>1</v>
      </c>
      <c r="D2399" s="11">
        <f>SUM(B$2:B2399)</f>
        <v>4</v>
      </c>
      <c r="E2399" s="11">
        <f>SUM(C$2:C2399)</f>
        <v>2398</v>
      </c>
      <c r="F2399" s="12">
        <f>IF(stats[[#This Row],[Datetime]],stats[[#This Row],[Total Clear]]/stats[[#This Row],[Total Runs]],NA())</f>
        <v>1.6680567139282735E-3</v>
      </c>
      <c r="G2399" s="2">
        <f t="shared" si="117"/>
        <v>0</v>
      </c>
      <c r="H2399" s="3">
        <f>IFERROR(stats[[#This Row],[Datetime]]-A2398,"")</f>
        <v>1.006944446999114E-3</v>
      </c>
      <c r="I2399" s="3">
        <f t="shared" si="118"/>
        <v>9.0277777781011537E-4</v>
      </c>
      <c r="J2399" s="3">
        <f t="shared" si="119"/>
        <v>9.2592592591245193E-4</v>
      </c>
      <c r="K2399" s="3">
        <f>IFERROR(stats[[#This Row],[Q3]]-stats[[#This Row],[Q1]],"")</f>
        <v>2.3148148102336563E-5</v>
      </c>
      <c r="L2399" s="3">
        <f>IFERROR(AVERAGEIFS(H2380:H2399, H2380:H2399, "&lt;" &amp; stats[[#This Row],[Q3]]+(2*stats[[#This Row],[IQR]]), H2380:H2399, "&gt;" &amp; stats[[#This Row],[Q1]]-(2*stats[[#This Row],[IQR]])),"")</f>
        <v>9.1252436648478345E-4</v>
      </c>
    </row>
    <row r="2400" spans="1:12" x14ac:dyDescent="0.25">
      <c r="A2400" s="9">
        <v>44281.965555555558</v>
      </c>
      <c r="B2400" s="10">
        <v>0</v>
      </c>
      <c r="C2400" s="10">
        <v>1</v>
      </c>
      <c r="D2400" s="11">
        <f>SUM(B$2:B2400)</f>
        <v>4</v>
      </c>
      <c r="E2400" s="11">
        <f>SUM(C$2:C2400)</f>
        <v>2399</v>
      </c>
      <c r="F2400" s="12">
        <f>IF(stats[[#This Row],[Datetime]],stats[[#This Row],[Total Clear]]/stats[[#This Row],[Total Runs]],NA())</f>
        <v>1.6673614005835765E-3</v>
      </c>
      <c r="G2400" s="2">
        <f t="shared" si="117"/>
        <v>0</v>
      </c>
      <c r="H2400" s="3">
        <f>IFERROR(stats[[#This Row],[Datetime]]-A2399,"")</f>
        <v>9.7222222393611446E-4</v>
      </c>
      <c r="I2400" s="3">
        <f t="shared" si="118"/>
        <v>9.0277777781011537E-4</v>
      </c>
      <c r="J2400" s="3">
        <f t="shared" si="119"/>
        <v>9.2592593136942014E-4</v>
      </c>
      <c r="K2400" s="3">
        <f>IFERROR(stats[[#This Row],[Q3]]-stats[[#This Row],[Q1]],"")</f>
        <v>2.3148153559304774E-5</v>
      </c>
      <c r="L2400" s="3">
        <f>IFERROR(AVERAGEIFS(H2381:H2400, H2381:H2400, "&lt;" &amp; stats[[#This Row],[Q3]]+(2*stats[[#This Row],[IQR]]), H2381:H2400, "&gt;" &amp; stats[[#This Row],[Q1]]-(2*stats[[#This Row],[IQR]])),"")</f>
        <v>9.1678849888634627E-4</v>
      </c>
    </row>
    <row r="2401" spans="1:12" x14ac:dyDescent="0.25">
      <c r="A2401" s="9">
        <v>44281.966412037036</v>
      </c>
      <c r="B2401" s="10">
        <v>0</v>
      </c>
      <c r="C2401" s="10">
        <v>1</v>
      </c>
      <c r="D2401" s="11">
        <f>SUM(B$2:B2401)</f>
        <v>4</v>
      </c>
      <c r="E2401" s="11">
        <f>SUM(C$2:C2401)</f>
        <v>2400</v>
      </c>
      <c r="F2401" s="12">
        <f>IF(stats[[#This Row],[Datetime]],stats[[#This Row],[Total Clear]]/stats[[#This Row],[Total Runs]],NA())</f>
        <v>1.6666666666666668E-3</v>
      </c>
      <c r="G2401" s="2">
        <f t="shared" si="117"/>
        <v>0</v>
      </c>
      <c r="H2401" s="3">
        <f>IFERROR(stats[[#This Row],[Datetime]]-A2400,"")</f>
        <v>8.5648147796746343E-4</v>
      </c>
      <c r="I2401" s="3">
        <f t="shared" si="118"/>
        <v>9.0277777781011537E-4</v>
      </c>
      <c r="J2401" s="3">
        <f t="shared" si="119"/>
        <v>9.2592593136942014E-4</v>
      </c>
      <c r="K2401" s="3">
        <f>IFERROR(stats[[#This Row],[Q3]]-stats[[#This Row],[Q1]],"")</f>
        <v>2.3148153559304774E-5</v>
      </c>
      <c r="L2401" s="3">
        <f>IFERROR(AVERAGEIFS(H2382:H2401, H2382:H2401, "&lt;" &amp; stats[[#This Row],[Q3]]+(2*stats[[#This Row],[IQR]]), H2382:H2401, "&gt;" &amp; stats[[#This Row],[Q1]]-(2*stats[[#This Row],[IQR]])),"")</f>
        <v>9.1435185152620663E-4</v>
      </c>
    </row>
    <row r="2402" spans="1:12" x14ac:dyDescent="0.25">
      <c r="A2402" s="9">
        <v>44281.96733796296</v>
      </c>
      <c r="B2402" s="10">
        <v>0</v>
      </c>
      <c r="C2402" s="10">
        <v>1</v>
      </c>
      <c r="D2402" s="11">
        <f>SUM(B$2:B2402)</f>
        <v>4</v>
      </c>
      <c r="E2402" s="11">
        <f>SUM(C$2:C2402)</f>
        <v>2401</v>
      </c>
      <c r="F2402" s="12">
        <f>IF(stats[[#This Row],[Datetime]],stats[[#This Row],[Total Clear]]/stats[[#This Row],[Total Runs]],NA())</f>
        <v>1.6659725114535611E-3</v>
      </c>
      <c r="G2402" s="2">
        <f t="shared" si="117"/>
        <v>0</v>
      </c>
      <c r="H2402" s="3">
        <f>IFERROR(stats[[#This Row],[Datetime]]-A2401,"")</f>
        <v>9.2592592409346253E-4</v>
      </c>
      <c r="I2402" s="3">
        <f t="shared" si="118"/>
        <v>9.0277777781011537E-4</v>
      </c>
      <c r="J2402" s="3">
        <f t="shared" si="119"/>
        <v>9.2592593136942014E-4</v>
      </c>
      <c r="K2402" s="3">
        <f>IFERROR(stats[[#This Row],[Q3]]-stats[[#This Row],[Q1]],"")</f>
        <v>2.3148153559304774E-5</v>
      </c>
      <c r="L2402" s="3">
        <f>IFERROR(AVERAGEIFS(H2383:H2402, H2383:H2402, "&lt;" &amp; stats[[#This Row],[Q3]]+(2*stats[[#This Row],[IQR]]), H2383:H2402, "&gt;" &amp; stats[[#This Row],[Q1]]-(2*stats[[#This Row],[IQR]])),"")</f>
        <v>9.1435185152620663E-4</v>
      </c>
    </row>
    <row r="2403" spans="1:12" x14ac:dyDescent="0.25">
      <c r="A2403" s="9">
        <v>44281.968298611115</v>
      </c>
      <c r="B2403" s="10">
        <v>0</v>
      </c>
      <c r="C2403" s="10">
        <v>1</v>
      </c>
      <c r="D2403" s="11">
        <f>SUM(B$2:B2403)</f>
        <v>4</v>
      </c>
      <c r="E2403" s="11">
        <f>SUM(C$2:C2403)</f>
        <v>2402</v>
      </c>
      <c r="F2403" s="12">
        <f>IF(stats[[#This Row],[Datetime]],stats[[#This Row],[Total Clear]]/stats[[#This Row],[Total Runs]],NA())</f>
        <v>1.6652789342214821E-3</v>
      </c>
      <c r="G2403" s="2">
        <f t="shared" si="117"/>
        <v>0</v>
      </c>
      <c r="H2403" s="3">
        <f>IFERROR(stats[[#This Row],[Datetime]]-A2402,"")</f>
        <v>9.6064815443241969E-4</v>
      </c>
      <c r="I2403" s="3">
        <f t="shared" si="118"/>
        <v>9.0277777781011537E-4</v>
      </c>
      <c r="J2403" s="3">
        <f t="shared" si="119"/>
        <v>9.3460648713517003E-4</v>
      </c>
      <c r="K2403" s="3">
        <f>IFERROR(stats[[#This Row],[Q3]]-stats[[#This Row],[Q1]],"")</f>
        <v>3.182870932505466E-5</v>
      </c>
      <c r="L2403" s="3">
        <f>IFERROR(AVERAGEIFS(H2384:H2403, H2384:H2403, "&lt;" &amp; stats[[#This Row],[Q3]]+(2*stats[[#This Row],[IQR]]), H2384:H2403, "&gt;" &amp; stats[[#This Row],[Q1]]-(2*stats[[#This Row],[IQR]])),"")</f>
        <v>9.1922514624648581E-4</v>
      </c>
    </row>
    <row r="2404" spans="1:12" x14ac:dyDescent="0.25">
      <c r="A2404" s="9">
        <v>44281.969247685185</v>
      </c>
      <c r="B2404" s="10">
        <v>0</v>
      </c>
      <c r="C2404" s="10">
        <v>1</v>
      </c>
      <c r="D2404" s="11">
        <f>SUM(B$2:B2404)</f>
        <v>4</v>
      </c>
      <c r="E2404" s="11">
        <f>SUM(C$2:C2404)</f>
        <v>2403</v>
      </c>
      <c r="F2404" s="12">
        <f>IF(stats[[#This Row],[Datetime]],stats[[#This Row],[Total Clear]]/stats[[#This Row],[Total Runs]],NA())</f>
        <v>1.6645859342488557E-3</v>
      </c>
      <c r="G2404" s="2">
        <f t="shared" si="117"/>
        <v>0</v>
      </c>
      <c r="H2404" s="3">
        <f>IFERROR(stats[[#This Row],[Datetime]]-A2403,"")</f>
        <v>9.4907407037680969E-4</v>
      </c>
      <c r="I2404" s="3">
        <f t="shared" si="118"/>
        <v>9.0277777781011537E-4</v>
      </c>
      <c r="J2404" s="3">
        <f t="shared" si="119"/>
        <v>9.5196759139071219E-4</v>
      </c>
      <c r="K2404" s="3">
        <f>IFERROR(stats[[#This Row],[Q3]]-stats[[#This Row],[Q1]],"")</f>
        <v>4.918981358059682E-5</v>
      </c>
      <c r="L2404" s="3">
        <f>IFERROR(AVERAGEIFS(H2385:H2404, H2385:H2404, "&lt;" &amp; stats[[#This Row],[Q3]]+(2*stats[[#This Row],[IQR]]), H2385:H2404, "&gt;" &amp; stats[[#This Row],[Q1]]-(2*stats[[#This Row],[IQR]])),"")</f>
        <v>9.2476851859828462E-4</v>
      </c>
    </row>
    <row r="2405" spans="1:12" x14ac:dyDescent="0.25">
      <c r="A2405" s="9">
        <v>44281.970196759263</v>
      </c>
      <c r="B2405" s="10">
        <v>0</v>
      </c>
      <c r="C2405" s="10">
        <v>1</v>
      </c>
      <c r="D2405" s="11">
        <f>SUM(B$2:B2405)</f>
        <v>4</v>
      </c>
      <c r="E2405" s="11">
        <f>SUM(C$2:C2405)</f>
        <v>2404</v>
      </c>
      <c r="F2405" s="12">
        <f>IF(stats[[#This Row],[Datetime]],stats[[#This Row],[Total Clear]]/stats[[#This Row],[Total Runs]],NA())</f>
        <v>1.6638935108153079E-3</v>
      </c>
      <c r="G2405" s="2">
        <f t="shared" si="117"/>
        <v>0</v>
      </c>
      <c r="H2405" s="3">
        <f>IFERROR(stats[[#This Row],[Datetime]]-A2404,"")</f>
        <v>9.490740776527673E-4</v>
      </c>
      <c r="I2405" s="3">
        <f t="shared" si="118"/>
        <v>9.0277777781011537E-4</v>
      </c>
      <c r="J2405" s="3">
        <f t="shared" si="119"/>
        <v>9.519675968476804E-4</v>
      </c>
      <c r="K2405" s="3">
        <f>IFERROR(stats[[#This Row],[Q3]]-stats[[#This Row],[Q1]],"")</f>
        <v>4.918981903756503E-5</v>
      </c>
      <c r="L2405" s="3">
        <f>IFERROR(AVERAGEIFS(H2386:H2405, H2386:H2405, "&lt;" &amp; stats[[#This Row],[Q3]]+(2*stats[[#This Row],[IQR]]), H2386:H2405, "&gt;" &amp; stats[[#This Row],[Q1]]-(2*stats[[#This Row],[IQR]])),"")</f>
        <v>9.2766203706560189E-4</v>
      </c>
    </row>
    <row r="2406" spans="1:12" x14ac:dyDescent="0.25">
      <c r="A2406" s="9">
        <v>44281.97115740741</v>
      </c>
      <c r="B2406" s="10">
        <v>0</v>
      </c>
      <c r="C2406" s="10">
        <v>1</v>
      </c>
      <c r="D2406" s="11">
        <f>SUM(B$2:B2406)</f>
        <v>4</v>
      </c>
      <c r="E2406" s="11">
        <f>SUM(C$2:C2406)</f>
        <v>2405</v>
      </c>
      <c r="F2406" s="12">
        <f>IF(stats[[#This Row],[Datetime]],stats[[#This Row],[Total Clear]]/stats[[#This Row],[Total Runs]],NA())</f>
        <v>1.6632016632016633E-3</v>
      </c>
      <c r="G2406" s="2">
        <f t="shared" si="117"/>
        <v>0</v>
      </c>
      <c r="H2406" s="3">
        <f>IFERROR(stats[[#This Row],[Datetime]]-A2405,"")</f>
        <v>9.6064814715646207E-4</v>
      </c>
      <c r="I2406" s="3">
        <f t="shared" si="118"/>
        <v>9.0277777781011537E-4</v>
      </c>
      <c r="J2406" s="3">
        <f t="shared" si="119"/>
        <v>9.5196759502869099E-4</v>
      </c>
      <c r="K2406" s="3">
        <f>IFERROR(stats[[#This Row],[Q3]]-stats[[#This Row],[Q1]],"")</f>
        <v>4.9189817218575627E-5</v>
      </c>
      <c r="L2406" s="3">
        <f>IFERROR(AVERAGEIFS(H2387:H2406, H2387:H2406, "&lt;" &amp; stats[[#This Row],[Q3]]+(2*stats[[#This Row],[IQR]]), H2387:H2406, "&gt;" &amp; stats[[#This Row],[Q1]]-(2*stats[[#This Row],[IQR]])),"")</f>
        <v>9.2708333359041721E-4</v>
      </c>
    </row>
    <row r="2407" spans="1:12" x14ac:dyDescent="0.25">
      <c r="A2407" s="9">
        <v>44281.972060185188</v>
      </c>
      <c r="B2407" s="10">
        <v>0</v>
      </c>
      <c r="C2407" s="10">
        <v>1</v>
      </c>
      <c r="D2407" s="11">
        <f>SUM(B$2:B2407)</f>
        <v>4</v>
      </c>
      <c r="E2407" s="11">
        <f>SUM(C$2:C2407)</f>
        <v>2406</v>
      </c>
      <c r="F2407" s="12">
        <f>IF(stats[[#This Row],[Datetime]],stats[[#This Row],[Total Clear]]/stats[[#This Row],[Total Runs]],NA())</f>
        <v>1.6625103906899418E-3</v>
      </c>
      <c r="G2407" s="2">
        <f t="shared" si="117"/>
        <v>0</v>
      </c>
      <c r="H2407" s="3">
        <f>IFERROR(stats[[#This Row],[Datetime]]-A2406,"")</f>
        <v>9.0277777781011537E-4</v>
      </c>
      <c r="I2407" s="3">
        <f t="shared" si="118"/>
        <v>9.0277777781011537E-4</v>
      </c>
      <c r="J2407" s="3">
        <f t="shared" si="119"/>
        <v>9.5196759502869099E-4</v>
      </c>
      <c r="K2407" s="3">
        <f>IFERROR(stats[[#This Row],[Q3]]-stats[[#This Row],[Q1]],"")</f>
        <v>4.9189817218575627E-5</v>
      </c>
      <c r="L2407" s="3">
        <f>IFERROR(AVERAGEIFS(H2388:H2407, H2388:H2407, "&lt;" &amp; stats[[#This Row],[Q3]]+(2*stats[[#This Row],[IQR]]), H2388:H2407, "&gt;" &amp; stats[[#This Row],[Q1]]-(2*stats[[#This Row],[IQR]])),"")</f>
        <v>9.2592592591245193E-4</v>
      </c>
    </row>
    <row r="2408" spans="1:12" x14ac:dyDescent="0.25">
      <c r="A2408" s="9">
        <v>44281.973032407404</v>
      </c>
      <c r="B2408" s="10">
        <v>0</v>
      </c>
      <c r="C2408" s="10">
        <v>1</v>
      </c>
      <c r="D2408" s="11">
        <f>SUM(B$2:B2408)</f>
        <v>4</v>
      </c>
      <c r="E2408" s="11">
        <f>SUM(C$2:C2408)</f>
        <v>2407</v>
      </c>
      <c r="F2408" s="12">
        <f>IF(stats[[#This Row],[Datetime]],stats[[#This Row],[Total Clear]]/stats[[#This Row],[Total Runs]],NA())</f>
        <v>1.6618196925633569E-3</v>
      </c>
      <c r="G2408" s="2">
        <f t="shared" si="117"/>
        <v>0</v>
      </c>
      <c r="H2408" s="3">
        <f>IFERROR(stats[[#This Row],[Datetime]]-A2407,"")</f>
        <v>9.7222221666015685E-4</v>
      </c>
      <c r="I2408" s="3">
        <f t="shared" si="118"/>
        <v>9.0277777781011537E-4</v>
      </c>
      <c r="J2408" s="3">
        <f t="shared" si="119"/>
        <v>9.5196759502869099E-4</v>
      </c>
      <c r="K2408" s="3">
        <f>IFERROR(stats[[#This Row],[Q3]]-stats[[#This Row],[Q1]],"")</f>
        <v>4.9189817218575627E-5</v>
      </c>
      <c r="L2408" s="3">
        <f>IFERROR(AVERAGEIFS(H2389:H2408, H2389:H2408, "&lt;" &amp; stats[[#This Row],[Q3]]+(2*stats[[#This Row],[IQR]]), H2389:H2408, "&gt;" &amp; stats[[#This Row],[Q1]]-(2*stats[[#This Row],[IQR]])),"")</f>
        <v>9.2592592591245193E-4</v>
      </c>
    </row>
    <row r="2409" spans="1:12" x14ac:dyDescent="0.25">
      <c r="A2409" s="9">
        <v>44281.974027777775</v>
      </c>
      <c r="B2409" s="10">
        <v>0</v>
      </c>
      <c r="C2409" s="10">
        <v>1</v>
      </c>
      <c r="D2409" s="11">
        <f>SUM(B$2:B2409)</f>
        <v>4</v>
      </c>
      <c r="E2409" s="11">
        <f>SUM(C$2:C2409)</f>
        <v>2408</v>
      </c>
      <c r="F2409" s="12">
        <f>IF(stats[[#This Row],[Datetime]],stats[[#This Row],[Total Clear]]/stats[[#This Row],[Total Runs]],NA())</f>
        <v>1.6611295681063123E-3</v>
      </c>
      <c r="G2409" s="2">
        <f t="shared" si="117"/>
        <v>0</v>
      </c>
      <c r="H2409" s="3">
        <f>IFERROR(stats[[#This Row],[Datetime]]-A2408,"")</f>
        <v>9.9537037021946162E-4</v>
      </c>
      <c r="I2409" s="3">
        <f t="shared" si="118"/>
        <v>9.0277777781011537E-4</v>
      </c>
      <c r="J2409" s="3">
        <f t="shared" si="119"/>
        <v>9.6064814897545148E-4</v>
      </c>
      <c r="K2409" s="3">
        <f>IFERROR(stats[[#This Row],[Q3]]-stats[[#This Row],[Q1]],"")</f>
        <v>5.787037116533611E-5</v>
      </c>
      <c r="L2409" s="3">
        <f>IFERROR(AVERAGEIFS(H2390:H2409, H2390:H2409, "&lt;" &amp; stats[[#This Row],[Q3]]+(2*stats[[#This Row],[IQR]]), H2390:H2409, "&gt;" &amp; stats[[#This Row],[Q1]]-(2*stats[[#This Row],[IQR]])),"")</f>
        <v>9.3055555553291926E-4</v>
      </c>
    </row>
    <row r="2410" spans="1:12" x14ac:dyDescent="0.25">
      <c r="A2410" s="9">
        <v>44281.974918981483</v>
      </c>
      <c r="B2410" s="10">
        <v>0</v>
      </c>
      <c r="C2410" s="10">
        <v>1</v>
      </c>
      <c r="D2410" s="11">
        <f>SUM(B$2:B2410)</f>
        <v>4</v>
      </c>
      <c r="E2410" s="11">
        <f>SUM(C$2:C2410)</f>
        <v>2409</v>
      </c>
      <c r="F2410" s="12">
        <f>IF(stats[[#This Row],[Datetime]],stats[[#This Row],[Total Clear]]/stats[[#This Row],[Total Runs]],NA())</f>
        <v>1.6604400166044002E-3</v>
      </c>
      <c r="G2410" s="2">
        <f t="shared" si="117"/>
        <v>0</v>
      </c>
      <c r="H2410" s="3">
        <f>IFERROR(stats[[#This Row],[Datetime]]-A2409,"")</f>
        <v>8.9120370830642059E-4</v>
      </c>
      <c r="I2410" s="3">
        <f t="shared" si="118"/>
        <v>9.0277777781011537E-4</v>
      </c>
      <c r="J2410" s="3">
        <f t="shared" si="119"/>
        <v>9.6064814897545148E-4</v>
      </c>
      <c r="K2410" s="3">
        <f>IFERROR(stats[[#This Row],[Q3]]-stats[[#This Row],[Q1]],"")</f>
        <v>5.787037116533611E-5</v>
      </c>
      <c r="L2410" s="3">
        <f>IFERROR(AVERAGEIFS(H2391:H2410, H2391:H2410, "&lt;" &amp; stats[[#This Row],[Q3]]+(2*stats[[#This Row],[IQR]]), H2391:H2410, "&gt;" &amp; stats[[#This Row],[Q1]]-(2*stats[[#This Row],[IQR]])),"")</f>
        <v>9.3171296321088444E-4</v>
      </c>
    </row>
    <row r="2411" spans="1:12" x14ac:dyDescent="0.25">
      <c r="A2411" s="9">
        <v>44281.97587962963</v>
      </c>
      <c r="B2411" s="10">
        <v>0</v>
      </c>
      <c r="C2411" s="10">
        <v>1</v>
      </c>
      <c r="D2411" s="11">
        <f>SUM(B$2:B2411)</f>
        <v>4</v>
      </c>
      <c r="E2411" s="11">
        <f>SUM(C$2:C2411)</f>
        <v>2410</v>
      </c>
      <c r="F2411" s="12">
        <f>IF(stats[[#This Row],[Datetime]],stats[[#This Row],[Total Clear]]/stats[[#This Row],[Total Runs]],NA())</f>
        <v>1.6597510373443983E-3</v>
      </c>
      <c r="G2411" s="2">
        <f t="shared" si="117"/>
        <v>0</v>
      </c>
      <c r="H2411" s="3">
        <f>IFERROR(stats[[#This Row],[Datetime]]-A2410,"")</f>
        <v>9.6064814715646207E-4</v>
      </c>
      <c r="I2411" s="3">
        <f t="shared" si="118"/>
        <v>9.0277777781011537E-4</v>
      </c>
      <c r="J2411" s="3">
        <f t="shared" si="119"/>
        <v>9.6064814897545148E-4</v>
      </c>
      <c r="K2411" s="3">
        <f>IFERROR(stats[[#This Row],[Q3]]-stats[[#This Row],[Q1]],"")</f>
        <v>5.787037116533611E-5</v>
      </c>
      <c r="L2411" s="3">
        <f>IFERROR(AVERAGEIFS(H2392:H2411, H2392:H2411, "&lt;" &amp; stats[[#This Row],[Q3]]+(2*stats[[#This Row],[IQR]]), H2392:H2411, "&gt;" &amp; stats[[#This Row],[Q1]]-(2*stats[[#This Row],[IQR]])),"")</f>
        <v>9.3402777783921918E-4</v>
      </c>
    </row>
    <row r="2412" spans="1:12" x14ac:dyDescent="0.25">
      <c r="A2412" s="9">
        <v>44281.9768287037</v>
      </c>
      <c r="B2412" s="10">
        <v>0</v>
      </c>
      <c r="C2412" s="10">
        <v>1</v>
      </c>
      <c r="D2412" s="11">
        <f>SUM(B$2:B2412)</f>
        <v>4</v>
      </c>
      <c r="E2412" s="11">
        <f>SUM(C$2:C2412)</f>
        <v>2411</v>
      </c>
      <c r="F2412" s="12">
        <f>IF(stats[[#This Row],[Datetime]],stats[[#This Row],[Total Clear]]/stats[[#This Row],[Total Runs]],NA())</f>
        <v>1.6590626296142678E-3</v>
      </c>
      <c r="G2412" s="2">
        <f t="shared" si="117"/>
        <v>0</v>
      </c>
      <c r="H2412" s="3">
        <f>IFERROR(stats[[#This Row],[Datetime]]-A2411,"")</f>
        <v>9.4907407037680969E-4</v>
      </c>
      <c r="I2412" s="3">
        <f t="shared" si="118"/>
        <v>9.1145832993788645E-4</v>
      </c>
      <c r="J2412" s="3">
        <f t="shared" si="119"/>
        <v>9.6064814897545148E-4</v>
      </c>
      <c r="K2412" s="3">
        <f>IFERROR(stats[[#This Row],[Q3]]-stats[[#This Row],[Q1]],"")</f>
        <v>4.918981903756503E-5</v>
      </c>
      <c r="L2412" s="3">
        <f>IFERROR(AVERAGEIFS(H2393:H2412, H2393:H2412, "&lt;" &amp; stats[[#This Row],[Q3]]+(2*stats[[#This Row],[IQR]]), H2393:H2412, "&gt;" &amp; stats[[#This Row],[Q1]]-(2*stats[[#This Row],[IQR]])),"")</f>
        <v>9.3634259246755391E-4</v>
      </c>
    </row>
    <row r="2413" spans="1:12" x14ac:dyDescent="0.25">
      <c r="A2413" s="9">
        <v>44281.977743055555</v>
      </c>
      <c r="B2413" s="10">
        <v>0</v>
      </c>
      <c r="C2413" s="10">
        <v>1</v>
      </c>
      <c r="D2413" s="11">
        <f>SUM(B$2:B2413)</f>
        <v>4</v>
      </c>
      <c r="E2413" s="11">
        <f>SUM(C$2:C2413)</f>
        <v>2412</v>
      </c>
      <c r="F2413" s="12">
        <f>IF(stats[[#This Row],[Datetime]],stats[[#This Row],[Total Clear]]/stats[[#This Row],[Total Runs]],NA())</f>
        <v>1.658374792703151E-3</v>
      </c>
      <c r="G2413" s="2">
        <f t="shared" si="117"/>
        <v>0</v>
      </c>
      <c r="H2413" s="3">
        <f>IFERROR(stats[[#This Row],[Datetime]]-A2412,"")</f>
        <v>9.1435185458976775E-4</v>
      </c>
      <c r="I2413" s="3">
        <f t="shared" si="118"/>
        <v>9.1145832993788645E-4</v>
      </c>
      <c r="J2413" s="3">
        <f t="shared" si="119"/>
        <v>9.6064814897545148E-4</v>
      </c>
      <c r="K2413" s="3">
        <f>IFERROR(stats[[#This Row],[Q3]]-stats[[#This Row],[Q1]],"")</f>
        <v>4.918981903756503E-5</v>
      </c>
      <c r="L2413" s="3">
        <f>IFERROR(AVERAGEIFS(H2394:H2413, H2394:H2413, "&lt;" &amp; stats[[#This Row],[Q3]]+(2*stats[[#This Row],[IQR]]), H2394:H2413, "&gt;" &amp; stats[[#This Row],[Q1]]-(2*stats[[#This Row],[IQR]])),"")</f>
        <v>9.3634259246755391E-4</v>
      </c>
    </row>
    <row r="2414" spans="1:12" x14ac:dyDescent="0.25">
      <c r="A2414" s="9">
        <v>44281.978738425925</v>
      </c>
      <c r="B2414" s="10">
        <v>0</v>
      </c>
      <c r="C2414" s="10">
        <v>1</v>
      </c>
      <c r="D2414" s="11">
        <f>SUM(B$2:B2414)</f>
        <v>4</v>
      </c>
      <c r="E2414" s="11">
        <f>SUM(C$2:C2414)</f>
        <v>2413</v>
      </c>
      <c r="F2414" s="12">
        <f>IF(stats[[#This Row],[Datetime]],stats[[#This Row],[Total Clear]]/stats[[#This Row],[Total Runs]],NA())</f>
        <v>1.6576875259013675E-3</v>
      </c>
      <c r="G2414" s="2">
        <f t="shared" si="117"/>
        <v>0</v>
      </c>
      <c r="H2414" s="3">
        <f>IFERROR(stats[[#This Row],[Datetime]]-A2413,"")</f>
        <v>9.9537037021946162E-4</v>
      </c>
      <c r="I2414" s="3">
        <f t="shared" si="118"/>
        <v>9.1145832993788645E-4</v>
      </c>
      <c r="J2414" s="3">
        <f t="shared" si="119"/>
        <v>9.6354166998935398E-4</v>
      </c>
      <c r="K2414" s="3">
        <f>IFERROR(stats[[#This Row],[Q3]]-stats[[#This Row],[Q1]],"")</f>
        <v>5.208334005146753E-5</v>
      </c>
      <c r="L2414" s="3">
        <f>IFERROR(AVERAGEIFS(H2395:H2414, H2395:H2414, "&lt;" &amp; stats[[#This Row],[Q3]]+(2*stats[[#This Row],[IQR]]), H2395:H2414, "&gt;" &amp; stats[[#This Row],[Q1]]-(2*stats[[#This Row],[IQR]])),"")</f>
        <v>9.4039351861283647E-4</v>
      </c>
    </row>
    <row r="2415" spans="1:12" x14ac:dyDescent="0.25">
      <c r="A2415" s="9">
        <v>44281.97965277778</v>
      </c>
      <c r="B2415" s="10">
        <v>0</v>
      </c>
      <c r="C2415" s="10">
        <v>1</v>
      </c>
      <c r="D2415" s="11">
        <f>SUM(B$2:B2415)</f>
        <v>4</v>
      </c>
      <c r="E2415" s="11">
        <f>SUM(C$2:C2415)</f>
        <v>2414</v>
      </c>
      <c r="F2415" s="12">
        <f>IF(stats[[#This Row],[Datetime]],stats[[#This Row],[Total Clear]]/stats[[#This Row],[Total Runs]],NA())</f>
        <v>1.6570008285004142E-3</v>
      </c>
      <c r="G2415" s="2">
        <f t="shared" si="117"/>
        <v>0</v>
      </c>
      <c r="H2415" s="3">
        <f>IFERROR(stats[[#This Row],[Datetime]]-A2414,"")</f>
        <v>9.1435185458976775E-4</v>
      </c>
      <c r="I2415" s="3">
        <f t="shared" si="118"/>
        <v>9.1435185277077835E-4</v>
      </c>
      <c r="J2415" s="3">
        <f t="shared" si="119"/>
        <v>9.6354166998935398E-4</v>
      </c>
      <c r="K2415" s="3">
        <f>IFERROR(stats[[#This Row],[Q3]]-stats[[#This Row],[Q1]],"")</f>
        <v>4.9189817218575627E-5</v>
      </c>
      <c r="L2415" s="3">
        <f>IFERROR(AVERAGEIFS(H2396:H2415, H2396:H2415, "&lt;" &amp; stats[[#This Row],[Q3]]+(2*stats[[#This Row],[IQR]]), H2396:H2415, "&gt;" &amp; stats[[#This Row],[Q1]]-(2*stats[[#This Row],[IQR]])),"")</f>
        <v>9.4097222245181911E-4</v>
      </c>
    </row>
    <row r="2416" spans="1:12" x14ac:dyDescent="0.25">
      <c r="A2416" s="9">
        <v>44281.980578703704</v>
      </c>
      <c r="B2416" s="10">
        <v>0</v>
      </c>
      <c r="C2416" s="10">
        <v>1</v>
      </c>
      <c r="D2416" s="11">
        <f>SUM(B$2:B2416)</f>
        <v>4</v>
      </c>
      <c r="E2416" s="11">
        <f>SUM(C$2:C2416)</f>
        <v>2415</v>
      </c>
      <c r="F2416" s="12">
        <f>IF(stats[[#This Row],[Datetime]],stats[[#This Row],[Total Clear]]/stats[[#This Row],[Total Runs]],NA())</f>
        <v>1.6563146997929607E-3</v>
      </c>
      <c r="G2416" s="2">
        <f t="shared" si="117"/>
        <v>0</v>
      </c>
      <c r="H2416" s="3">
        <f>IFERROR(stats[[#This Row],[Datetime]]-A2415,"")</f>
        <v>9.2592592409346253E-4</v>
      </c>
      <c r="I2416" s="3">
        <f t="shared" si="118"/>
        <v>9.1435185277077835E-4</v>
      </c>
      <c r="J2416" s="3">
        <f t="shared" si="119"/>
        <v>9.6354166998935398E-4</v>
      </c>
      <c r="K2416" s="3">
        <f>IFERROR(stats[[#This Row],[Q3]]-stats[[#This Row],[Q1]],"")</f>
        <v>4.9189817218575627E-5</v>
      </c>
      <c r="L2416" s="3">
        <f>IFERROR(AVERAGEIFS(H2397:H2416, H2397:H2416, "&lt;" &amp; stats[[#This Row],[Q3]]+(2*stats[[#This Row],[IQR]]), H2397:H2416, "&gt;" &amp; stats[[#This Row],[Q1]]-(2*stats[[#This Row],[IQR]])),"")</f>
        <v>9.4097222208802125E-4</v>
      </c>
    </row>
    <row r="2417" spans="1:12" x14ac:dyDescent="0.25">
      <c r="A2417" s="9">
        <v>44281.981516203705</v>
      </c>
      <c r="B2417" s="10">
        <v>0</v>
      </c>
      <c r="C2417" s="10">
        <v>1</v>
      </c>
      <c r="D2417" s="11">
        <f>SUM(B$2:B2417)</f>
        <v>4</v>
      </c>
      <c r="E2417" s="11">
        <f>SUM(C$2:C2417)</f>
        <v>2416</v>
      </c>
      <c r="F2417" s="12">
        <f>IF(stats[[#This Row],[Datetime]],stats[[#This Row],[Total Clear]]/stats[[#This Row],[Total Runs]],NA())</f>
        <v>1.6556291390728477E-3</v>
      </c>
      <c r="G2417" s="2">
        <f t="shared" si="117"/>
        <v>0</v>
      </c>
      <c r="H2417" s="3">
        <f>IFERROR(stats[[#This Row],[Datetime]]-A2416,"")</f>
        <v>9.3750000087311491E-4</v>
      </c>
      <c r="I2417" s="3">
        <f t="shared" si="118"/>
        <v>9.1435185458976775E-4</v>
      </c>
      <c r="J2417" s="3">
        <f t="shared" si="119"/>
        <v>9.6354166998935398E-4</v>
      </c>
      <c r="K2417" s="3">
        <f>IFERROR(stats[[#This Row],[Q3]]-stats[[#This Row],[Q1]],"")</f>
        <v>4.9189815399586223E-5</v>
      </c>
      <c r="L2417" s="3">
        <f>IFERROR(AVERAGEIFS(H2398:H2417, H2398:H2417, "&lt;" &amp; stats[[#This Row],[Q3]]+(2*stats[[#This Row],[IQR]]), H2398:H2417, "&gt;" &amp; stats[[#This Row],[Q1]]-(2*stats[[#This Row],[IQR]])),"")</f>
        <v>9.4212962976598642E-4</v>
      </c>
    </row>
    <row r="2418" spans="1:12" x14ac:dyDescent="0.25">
      <c r="A2418" s="9">
        <v>44281.982430555552</v>
      </c>
      <c r="B2418" s="10">
        <v>0</v>
      </c>
      <c r="C2418" s="10">
        <v>1</v>
      </c>
      <c r="D2418" s="11">
        <f>SUM(B$2:B2418)</f>
        <v>4</v>
      </c>
      <c r="E2418" s="11">
        <f>SUM(C$2:C2418)</f>
        <v>2417</v>
      </c>
      <c r="F2418" s="12">
        <f>IF(stats[[#This Row],[Datetime]],stats[[#This Row],[Total Clear]]/stats[[#This Row],[Total Runs]],NA())</f>
        <v>1.6549441456350847E-3</v>
      </c>
      <c r="G2418" s="2">
        <f t="shared" si="117"/>
        <v>0</v>
      </c>
      <c r="H2418" s="3">
        <f>IFERROR(stats[[#This Row],[Datetime]]-A2417,"")</f>
        <v>9.1435184731381014E-4</v>
      </c>
      <c r="I2418" s="3">
        <f t="shared" si="118"/>
        <v>9.1435185458976775E-4</v>
      </c>
      <c r="J2418" s="3">
        <f t="shared" si="119"/>
        <v>9.6354166998935398E-4</v>
      </c>
      <c r="K2418" s="3">
        <f>IFERROR(stats[[#This Row],[Q3]]-stats[[#This Row],[Q1]],"")</f>
        <v>4.9189815399586223E-5</v>
      </c>
      <c r="L2418" s="3">
        <f>IFERROR(AVERAGEIFS(H2399:H2418, H2399:H2418, "&lt;" &amp; stats[[#This Row],[Q3]]+(2*stats[[#This Row],[IQR]]), H2399:H2418, "&gt;" &amp; stats[[#This Row],[Q1]]-(2*stats[[#This Row],[IQR]])),"")</f>
        <v>9.427083332411712E-4</v>
      </c>
    </row>
    <row r="2419" spans="1:12" x14ac:dyDescent="0.25">
      <c r="A2419" s="9">
        <v>44281.983356481483</v>
      </c>
      <c r="B2419" s="10">
        <v>0</v>
      </c>
      <c r="C2419" s="10">
        <v>1</v>
      </c>
      <c r="D2419" s="11">
        <f>SUM(B$2:B2419)</f>
        <v>4</v>
      </c>
      <c r="E2419" s="11">
        <f>SUM(C$2:C2419)</f>
        <v>2418</v>
      </c>
      <c r="F2419" s="12">
        <f>IF(stats[[#This Row],[Datetime]],stats[[#This Row],[Total Clear]]/stats[[#This Row],[Total Runs]],NA())</f>
        <v>1.6542597187758478E-3</v>
      </c>
      <c r="G2419" s="2">
        <f t="shared" si="117"/>
        <v>0</v>
      </c>
      <c r="H2419" s="3">
        <f>IFERROR(stats[[#This Row],[Datetime]]-A2418,"")</f>
        <v>9.2592593136942014E-4</v>
      </c>
      <c r="I2419" s="3">
        <f t="shared" si="118"/>
        <v>9.1435185458976775E-4</v>
      </c>
      <c r="J2419" s="3">
        <f t="shared" si="119"/>
        <v>9.6064814897545148E-4</v>
      </c>
      <c r="K2419" s="3">
        <f>IFERROR(stats[[#This Row],[Q3]]-stats[[#This Row],[Q1]],"")</f>
        <v>4.6296294385683723E-5</v>
      </c>
      <c r="L2419" s="3">
        <f>IFERROR(AVERAGEIFS(H2400:H2419, H2400:H2419, "&lt;" &amp; stats[[#This Row],[Q3]]+(2*stats[[#This Row],[IQR]]), H2400:H2419, "&gt;" &amp; stats[[#This Row],[Q1]]-(2*stats[[#This Row],[IQR]])),"")</f>
        <v>9.3865740745968651E-4</v>
      </c>
    </row>
    <row r="2420" spans="1:12" x14ac:dyDescent="0.25">
      <c r="A2420" s="9">
        <v>44281.9843287037</v>
      </c>
      <c r="B2420" s="10">
        <v>0</v>
      </c>
      <c r="C2420" s="10">
        <v>1</v>
      </c>
      <c r="D2420" s="11">
        <f>SUM(B$2:B2420)</f>
        <v>4</v>
      </c>
      <c r="E2420" s="11">
        <f>SUM(C$2:C2420)</f>
        <v>2419</v>
      </c>
      <c r="F2420" s="12">
        <f>IF(stats[[#This Row],[Datetime]],stats[[#This Row],[Total Clear]]/stats[[#This Row],[Total Runs]],NA())</f>
        <v>1.6535758577924762E-3</v>
      </c>
      <c r="G2420" s="2">
        <f t="shared" si="117"/>
        <v>0</v>
      </c>
      <c r="H2420" s="3">
        <f>IFERROR(stats[[#This Row],[Datetime]]-A2419,"")</f>
        <v>9.7222221666015685E-4</v>
      </c>
      <c r="I2420" s="3">
        <f t="shared" si="118"/>
        <v>9.1435185458976775E-4</v>
      </c>
      <c r="J2420" s="3">
        <f t="shared" si="119"/>
        <v>9.6064814897545148E-4</v>
      </c>
      <c r="K2420" s="3">
        <f>IFERROR(stats[[#This Row],[Q3]]-stats[[#This Row],[Q1]],"")</f>
        <v>4.6296294385683723E-5</v>
      </c>
      <c r="L2420" s="3">
        <f>IFERROR(AVERAGEIFS(H2401:H2420, H2401:H2420, "&lt;" &amp; stats[[#This Row],[Q3]]+(2*stats[[#This Row],[IQR]]), H2401:H2420, "&gt;" &amp; stats[[#This Row],[Q1]]-(2*stats[[#This Row],[IQR]])),"")</f>
        <v>9.3865740709588865E-4</v>
      </c>
    </row>
    <row r="2421" spans="1:12" x14ac:dyDescent="0.25">
      <c r="A2421" s="9">
        <v>44281.985312500001</v>
      </c>
      <c r="B2421" s="10">
        <v>0</v>
      </c>
      <c r="C2421" s="10">
        <v>1</v>
      </c>
      <c r="D2421" s="11">
        <f>SUM(B$2:B2421)</f>
        <v>4</v>
      </c>
      <c r="E2421" s="11">
        <f>SUM(C$2:C2421)</f>
        <v>2420</v>
      </c>
      <c r="F2421" s="12">
        <f>IF(stats[[#This Row],[Datetime]],stats[[#This Row],[Total Clear]]/stats[[#This Row],[Total Runs]],NA())</f>
        <v>1.652892561983471E-3</v>
      </c>
      <c r="G2421" s="2">
        <f t="shared" si="117"/>
        <v>0</v>
      </c>
      <c r="H2421" s="3">
        <f>IFERROR(stats[[#This Row],[Datetime]]-A2420,"")</f>
        <v>9.8379630071576685E-4</v>
      </c>
      <c r="I2421" s="3">
        <f t="shared" si="118"/>
        <v>9.2303240671753883E-4</v>
      </c>
      <c r="J2421" s="3">
        <f t="shared" si="119"/>
        <v>9.6354166998935398E-4</v>
      </c>
      <c r="K2421" s="3">
        <f>IFERROR(stats[[#This Row],[Q3]]-stats[[#This Row],[Q1]],"")</f>
        <v>4.0509263271815144E-5</v>
      </c>
      <c r="L2421" s="3">
        <f>IFERROR(AVERAGEIFS(H2402:H2421, H2402:H2421, "&lt;" &amp; stats[[#This Row],[Q3]]+(2*stats[[#This Row],[IQR]]), H2402:H2421, "&gt;" &amp; stats[[#This Row],[Q1]]-(2*stats[[#This Row],[IQR]])),"")</f>
        <v>9.450231482333038E-4</v>
      </c>
    </row>
    <row r="2422" spans="1:12" x14ac:dyDescent="0.25">
      <c r="A2422" s="9">
        <v>44281.986226851855</v>
      </c>
      <c r="B2422" s="10">
        <v>0</v>
      </c>
      <c r="C2422" s="10">
        <v>1</v>
      </c>
      <c r="D2422" s="11">
        <f>SUM(B$2:B2422)</f>
        <v>4</v>
      </c>
      <c r="E2422" s="11">
        <f>SUM(C$2:C2422)</f>
        <v>2421</v>
      </c>
      <c r="F2422" s="12">
        <f>IF(stats[[#This Row],[Datetime]],stats[[#This Row],[Total Clear]]/stats[[#This Row],[Total Runs]],NA())</f>
        <v>1.6522098306484924E-3</v>
      </c>
      <c r="G2422" s="2">
        <f t="shared" si="117"/>
        <v>0</v>
      </c>
      <c r="H2422" s="3">
        <f>IFERROR(stats[[#This Row],[Datetime]]-A2421,"")</f>
        <v>9.1435185458976775E-4</v>
      </c>
      <c r="I2422" s="3">
        <f t="shared" si="118"/>
        <v>9.1435185458976775E-4</v>
      </c>
      <c r="J2422" s="3">
        <f t="shared" si="119"/>
        <v>9.6354166998935398E-4</v>
      </c>
      <c r="K2422" s="3">
        <f>IFERROR(stats[[#This Row],[Q3]]-stats[[#This Row],[Q1]],"")</f>
        <v>4.9189815399586223E-5</v>
      </c>
      <c r="L2422" s="3">
        <f>IFERROR(AVERAGEIFS(H2403:H2422, H2403:H2422, "&lt;" &amp; stats[[#This Row],[Q3]]+(2*stats[[#This Row],[IQR]]), H2403:H2422, "&gt;" &amp; stats[[#This Row],[Q1]]-(2*stats[[#This Row],[IQR]])),"")</f>
        <v>9.4444444475811902E-4</v>
      </c>
    </row>
    <row r="2423" spans="1:12" x14ac:dyDescent="0.25">
      <c r="A2423" s="9">
        <v>44281.987210648149</v>
      </c>
      <c r="B2423" s="10">
        <v>0</v>
      </c>
      <c r="C2423" s="10">
        <v>1</v>
      </c>
      <c r="D2423" s="11">
        <f>SUM(B$2:B2423)</f>
        <v>4</v>
      </c>
      <c r="E2423" s="11">
        <f>SUM(C$2:C2423)</f>
        <v>2422</v>
      </c>
      <c r="F2423" s="12">
        <f>IF(stats[[#This Row],[Datetime]],stats[[#This Row],[Total Clear]]/stats[[#This Row],[Total Runs]],NA())</f>
        <v>1.6515276630883566E-3</v>
      </c>
      <c r="G2423" s="2">
        <f t="shared" si="117"/>
        <v>0</v>
      </c>
      <c r="H2423" s="3">
        <f>IFERROR(stats[[#This Row],[Datetime]]-A2422,"")</f>
        <v>9.8379629343980923E-4</v>
      </c>
      <c r="I2423" s="3">
        <f t="shared" si="118"/>
        <v>9.1435185458976775E-4</v>
      </c>
      <c r="J2423" s="3">
        <f t="shared" si="119"/>
        <v>9.7222221666015685E-4</v>
      </c>
      <c r="K2423" s="3">
        <f>IFERROR(stats[[#This Row],[Q3]]-stats[[#This Row],[Q1]],"")</f>
        <v>5.7870362070389092E-5</v>
      </c>
      <c r="L2423" s="3">
        <f>IFERROR(AVERAGEIFS(H2404:H2423, H2404:H2423, "&lt;" &amp; stats[[#This Row],[Q3]]+(2*stats[[#This Row],[IQR]]), H2404:H2423, "&gt;" &amp; stats[[#This Row],[Q1]]-(2*stats[[#This Row],[IQR]])),"")</f>
        <v>9.4560185170848858E-4</v>
      </c>
    </row>
    <row r="2424" spans="1:12" x14ac:dyDescent="0.25">
      <c r="A2424" s="9">
        <v>44281.98814814815</v>
      </c>
      <c r="B2424" s="10">
        <v>0</v>
      </c>
      <c r="C2424" s="10">
        <v>1</v>
      </c>
      <c r="D2424" s="11">
        <f>SUM(B$2:B2424)</f>
        <v>4</v>
      </c>
      <c r="E2424" s="11">
        <f>SUM(C$2:C2424)</f>
        <v>2423</v>
      </c>
      <c r="F2424" s="12">
        <f>IF(stats[[#This Row],[Datetime]],stats[[#This Row],[Total Clear]]/stats[[#This Row],[Total Runs]],NA())</f>
        <v>1.6508460586050352E-3</v>
      </c>
      <c r="G2424" s="2">
        <f t="shared" si="117"/>
        <v>0</v>
      </c>
      <c r="H2424" s="3">
        <f>IFERROR(stats[[#This Row],[Datetime]]-A2423,"")</f>
        <v>9.3750000087311491E-4</v>
      </c>
      <c r="I2424" s="3">
        <f t="shared" si="118"/>
        <v>9.1435185458976775E-4</v>
      </c>
      <c r="J2424" s="3">
        <f t="shared" si="119"/>
        <v>9.7222221666015685E-4</v>
      </c>
      <c r="K2424" s="3">
        <f>IFERROR(stats[[#This Row],[Q3]]-stats[[#This Row],[Q1]],"")</f>
        <v>5.7870362070389092E-5</v>
      </c>
      <c r="L2424" s="3">
        <f>IFERROR(AVERAGEIFS(H2405:H2424, H2405:H2424, "&lt;" &amp; stats[[#This Row],[Q3]]+(2*stats[[#This Row],[IQR]]), H2405:H2424, "&gt;" &amp; stats[[#This Row],[Q1]]-(2*stats[[#This Row],[IQR]])),"")</f>
        <v>9.450231482333038E-4</v>
      </c>
    </row>
    <row r="2425" spans="1:12" x14ac:dyDescent="0.25">
      <c r="A2425" s="9">
        <v>44281.989074074074</v>
      </c>
      <c r="B2425" s="10">
        <v>0</v>
      </c>
      <c r="C2425" s="10">
        <v>1</v>
      </c>
      <c r="D2425" s="11">
        <f>SUM(B$2:B2425)</f>
        <v>4</v>
      </c>
      <c r="E2425" s="11">
        <f>SUM(C$2:C2425)</f>
        <v>2424</v>
      </c>
      <c r="F2425" s="12">
        <f>IF(stats[[#This Row],[Datetime]],stats[[#This Row],[Total Clear]]/stats[[#This Row],[Total Runs]],NA())</f>
        <v>1.6501650165016502E-3</v>
      </c>
      <c r="G2425" s="2">
        <f t="shared" si="117"/>
        <v>0</v>
      </c>
      <c r="H2425" s="3">
        <f>IFERROR(stats[[#This Row],[Datetime]]-A2424,"")</f>
        <v>9.2592592409346253E-4</v>
      </c>
      <c r="I2425" s="3">
        <f t="shared" si="118"/>
        <v>9.1435185458976775E-4</v>
      </c>
      <c r="J2425" s="3">
        <f t="shared" si="119"/>
        <v>9.7222221666015685E-4</v>
      </c>
      <c r="K2425" s="3">
        <f>IFERROR(stats[[#This Row],[Q3]]-stats[[#This Row],[Q1]],"")</f>
        <v>5.7870362070389092E-5</v>
      </c>
      <c r="L2425" s="3">
        <f>IFERROR(AVERAGEIFS(H2406:H2425, H2406:H2425, "&lt;" &amp; stats[[#This Row],[Q3]]+(2*stats[[#This Row],[IQR]]), H2406:H2425, "&gt;" &amp; stats[[#This Row],[Q1]]-(2*stats[[#This Row],[IQR]])),"")</f>
        <v>9.4386574055533852E-4</v>
      </c>
    </row>
    <row r="2426" spans="1:12" x14ac:dyDescent="0.25">
      <c r="A2426" s="9">
        <v>44281.989965277775</v>
      </c>
      <c r="B2426" s="10">
        <v>0</v>
      </c>
      <c r="C2426" s="10">
        <v>1</v>
      </c>
      <c r="D2426" s="11">
        <f>SUM(B$2:B2426)</f>
        <v>4</v>
      </c>
      <c r="E2426" s="11">
        <f>SUM(C$2:C2426)</f>
        <v>2425</v>
      </c>
      <c r="F2426" s="12">
        <f>IF(stats[[#This Row],[Datetime]],stats[[#This Row],[Total Clear]]/stats[[#This Row],[Total Runs]],NA())</f>
        <v>1.6494845360824743E-3</v>
      </c>
      <c r="G2426" s="2">
        <f t="shared" si="117"/>
        <v>0</v>
      </c>
      <c r="H2426" s="3">
        <f>IFERROR(stats[[#This Row],[Datetime]]-A2425,"")</f>
        <v>8.9120370103046298E-4</v>
      </c>
      <c r="I2426" s="3">
        <f t="shared" si="118"/>
        <v>9.1435185458976775E-4</v>
      </c>
      <c r="J2426" s="3">
        <f t="shared" si="119"/>
        <v>9.7222221666015685E-4</v>
      </c>
      <c r="K2426" s="3">
        <f>IFERROR(stats[[#This Row],[Q3]]-stats[[#This Row],[Q1]],"")</f>
        <v>5.7870362070389092E-5</v>
      </c>
      <c r="L2426" s="3">
        <f>IFERROR(AVERAGEIFS(H2407:H2426, H2407:H2426, "&lt;" &amp; stats[[#This Row],[Q3]]+(2*stats[[#This Row],[IQR]]), H2407:H2426, "&gt;" &amp; stats[[#This Row],[Q1]]-(2*stats[[#This Row],[IQR]])),"")</f>
        <v>9.4039351824903861E-4</v>
      </c>
    </row>
    <row r="2427" spans="1:12" x14ac:dyDescent="0.25">
      <c r="A2427" s="9">
        <v>44281.990891203706</v>
      </c>
      <c r="B2427" s="10">
        <v>0</v>
      </c>
      <c r="C2427" s="10">
        <v>1</v>
      </c>
      <c r="D2427" s="11">
        <f>SUM(B$2:B2427)</f>
        <v>4</v>
      </c>
      <c r="E2427" s="11">
        <f>SUM(C$2:C2427)</f>
        <v>2426</v>
      </c>
      <c r="F2427" s="12">
        <f>IF(stats[[#This Row],[Datetime]],stats[[#This Row],[Total Clear]]/stats[[#This Row],[Total Runs]],NA())</f>
        <v>1.6488046166529267E-3</v>
      </c>
      <c r="G2427" s="2">
        <f t="shared" si="117"/>
        <v>0</v>
      </c>
      <c r="H2427" s="3">
        <f>IFERROR(stats[[#This Row],[Datetime]]-A2426,"")</f>
        <v>9.2592593136942014E-4</v>
      </c>
      <c r="I2427" s="3">
        <f t="shared" si="118"/>
        <v>9.1435185458976775E-4</v>
      </c>
      <c r="J2427" s="3">
        <f t="shared" si="119"/>
        <v>9.7222221666015685E-4</v>
      </c>
      <c r="K2427" s="3">
        <f>IFERROR(stats[[#This Row],[Q3]]-stats[[#This Row],[Q1]],"")</f>
        <v>5.7870362070389092E-5</v>
      </c>
      <c r="L2427" s="3">
        <f>IFERROR(AVERAGEIFS(H2408:H2427, H2408:H2427, "&lt;" &amp; stats[[#This Row],[Q3]]+(2*stats[[#This Row],[IQR]]), H2408:H2427, "&gt;" &amp; stats[[#This Row],[Q1]]-(2*stats[[#This Row],[IQR]])),"")</f>
        <v>9.4155092592700389E-4</v>
      </c>
    </row>
    <row r="2428" spans="1:12" x14ac:dyDescent="0.25">
      <c r="A2428" s="9">
        <v>44281.991793981484</v>
      </c>
      <c r="B2428" s="10">
        <v>0</v>
      </c>
      <c r="C2428" s="10">
        <v>1</v>
      </c>
      <c r="D2428" s="11">
        <f>SUM(B$2:B2428)</f>
        <v>4</v>
      </c>
      <c r="E2428" s="11">
        <f>SUM(C$2:C2428)</f>
        <v>2427</v>
      </c>
      <c r="F2428" s="12">
        <f>IF(stats[[#This Row],[Datetime]],stats[[#This Row],[Total Clear]]/stats[[#This Row],[Total Runs]],NA())</f>
        <v>1.6481252575195715E-3</v>
      </c>
      <c r="G2428" s="2">
        <f t="shared" si="117"/>
        <v>0</v>
      </c>
      <c r="H2428" s="3">
        <f>IFERROR(stats[[#This Row],[Datetime]]-A2427,"")</f>
        <v>9.0277777781011537E-4</v>
      </c>
      <c r="I2428" s="3">
        <f t="shared" si="118"/>
        <v>9.1435185458976775E-4</v>
      </c>
      <c r="J2428" s="3">
        <f t="shared" si="119"/>
        <v>9.6354166453238577E-4</v>
      </c>
      <c r="K2428" s="3">
        <f>IFERROR(stats[[#This Row],[Q3]]-stats[[#This Row],[Q1]],"")</f>
        <v>4.9189809942618012E-5</v>
      </c>
      <c r="L2428" s="3">
        <f>IFERROR(AVERAGEIFS(H2409:H2428, H2409:H2428, "&lt;" &amp; stats[[#This Row],[Q3]]+(2*stats[[#This Row],[IQR]]), H2409:H2428, "&gt;" &amp; stats[[#This Row],[Q1]]-(2*stats[[#This Row],[IQR]])),"")</f>
        <v>9.3807870398450173E-4</v>
      </c>
    </row>
    <row r="2429" spans="1:12" x14ac:dyDescent="0.25">
      <c r="A2429" s="9">
        <v>44281.992731481485</v>
      </c>
      <c r="B2429" s="10">
        <v>0</v>
      </c>
      <c r="C2429" s="10">
        <v>1</v>
      </c>
      <c r="D2429" s="11">
        <f>SUM(B$2:B2429)</f>
        <v>4</v>
      </c>
      <c r="E2429" s="11">
        <f>SUM(C$2:C2429)</f>
        <v>2428</v>
      </c>
      <c r="F2429" s="12">
        <f>IF(stats[[#This Row],[Datetime]],stats[[#This Row],[Total Clear]]/stats[[#This Row],[Total Runs]],NA())</f>
        <v>1.6474464579901153E-3</v>
      </c>
      <c r="G2429" s="2">
        <f t="shared" si="117"/>
        <v>0</v>
      </c>
      <c r="H2429" s="3">
        <f>IFERROR(stats[[#This Row],[Datetime]]-A2428,"")</f>
        <v>9.3750000087311491E-4</v>
      </c>
      <c r="I2429" s="3">
        <f t="shared" si="118"/>
        <v>9.1435185458976775E-4</v>
      </c>
      <c r="J2429" s="3">
        <f t="shared" si="119"/>
        <v>9.5196758957172278E-4</v>
      </c>
      <c r="K2429" s="3">
        <f>IFERROR(stats[[#This Row],[Q3]]-stats[[#This Row],[Q1]],"")</f>
        <v>3.7615734981955029E-5</v>
      </c>
      <c r="L2429" s="3">
        <f>IFERROR(AVERAGEIFS(H2410:H2429, H2410:H2429, "&lt;" &amp; stats[[#This Row],[Q3]]+(2*stats[[#This Row],[IQR]]), H2410:H2429, "&gt;" &amp; stats[[#This Row],[Q1]]-(2*stats[[#This Row],[IQR]])),"")</f>
        <v>9.3518518551718446E-4</v>
      </c>
    </row>
    <row r="2430" spans="1:12" x14ac:dyDescent="0.25">
      <c r="A2430" s="9">
        <v>44281.993761574071</v>
      </c>
      <c r="B2430" s="10">
        <v>0</v>
      </c>
      <c r="C2430" s="10">
        <v>1</v>
      </c>
      <c r="D2430" s="11">
        <f>SUM(B$2:B2430)</f>
        <v>4</v>
      </c>
      <c r="E2430" s="11">
        <f>SUM(C$2:C2430)</f>
        <v>2429</v>
      </c>
      <c r="F2430" s="12">
        <f>IF(stats[[#This Row],[Datetime]],stats[[#This Row],[Total Clear]]/stats[[#This Row],[Total Runs]],NA())</f>
        <v>1.6467682173734047E-3</v>
      </c>
      <c r="G2430" s="2">
        <f t="shared" si="117"/>
        <v>0</v>
      </c>
      <c r="H2430" s="3">
        <f>IFERROR(stats[[#This Row],[Datetime]]-A2429,"")</f>
        <v>1.0300925860065036E-3</v>
      </c>
      <c r="I2430" s="3">
        <f t="shared" si="118"/>
        <v>9.1435185458976775E-4</v>
      </c>
      <c r="J2430" s="3">
        <f t="shared" si="119"/>
        <v>9.6354166453238577E-4</v>
      </c>
      <c r="K2430" s="3">
        <f>IFERROR(stats[[#This Row],[Q3]]-stats[[#This Row],[Q1]],"")</f>
        <v>4.9189809942618012E-5</v>
      </c>
      <c r="L2430" s="3">
        <f>IFERROR(AVERAGEIFS(H2411:H2430, H2411:H2430, "&lt;" &amp; stats[[#This Row],[Q3]]+(2*stats[[#This Row],[IQR]]), H2411:H2430, "&gt;" &amp; stats[[#This Row],[Q1]]-(2*stats[[#This Row],[IQR]])),"")</f>
        <v>9.4212962940218856E-4</v>
      </c>
    </row>
    <row r="2431" spans="1:12" x14ac:dyDescent="0.25">
      <c r="A2431" s="9">
        <v>44281.994699074072</v>
      </c>
      <c r="B2431" s="10">
        <v>0</v>
      </c>
      <c r="C2431" s="10">
        <v>1</v>
      </c>
      <c r="D2431" s="11">
        <f>SUM(B$2:B2431)</f>
        <v>4</v>
      </c>
      <c r="E2431" s="11">
        <f>SUM(C$2:C2431)</f>
        <v>2430</v>
      </c>
      <c r="F2431" s="12">
        <f>IF(stats[[#This Row],[Datetime]],stats[[#This Row],[Total Clear]]/stats[[#This Row],[Total Runs]],NA())</f>
        <v>1.6460905349794238E-3</v>
      </c>
      <c r="G2431" s="2">
        <f t="shared" si="117"/>
        <v>0</v>
      </c>
      <c r="H2431" s="3">
        <f>IFERROR(stats[[#This Row],[Datetime]]-A2430,"")</f>
        <v>9.3750000087311491E-4</v>
      </c>
      <c r="I2431" s="3">
        <f t="shared" si="118"/>
        <v>9.1435185458976775E-4</v>
      </c>
      <c r="J2431" s="3">
        <f t="shared" si="119"/>
        <v>9.5486110694764648E-4</v>
      </c>
      <c r="K2431" s="3">
        <f>IFERROR(stats[[#This Row],[Q3]]-stats[[#This Row],[Q1]],"")</f>
        <v>4.0509252357878722E-5</v>
      </c>
      <c r="L2431" s="3">
        <f>IFERROR(AVERAGEIFS(H2412:H2431, H2412:H2431, "&lt;" &amp; stats[[#This Row],[Q3]]+(2*stats[[#This Row],[IQR]]), H2412:H2431, "&gt;" &amp; stats[[#This Row],[Q1]]-(2*stats[[#This Row],[IQR]])),"")</f>
        <v>9.4097222208802125E-4</v>
      </c>
    </row>
    <row r="2432" spans="1:12" x14ac:dyDescent="0.25">
      <c r="A2432" s="9">
        <v>44281.995625000003</v>
      </c>
      <c r="B2432" s="10">
        <v>0</v>
      </c>
      <c r="C2432" s="10">
        <v>1</v>
      </c>
      <c r="D2432" s="11">
        <f>SUM(B$2:B2432)</f>
        <v>4</v>
      </c>
      <c r="E2432" s="11">
        <f>SUM(C$2:C2432)</f>
        <v>2431</v>
      </c>
      <c r="F2432" s="12">
        <f>IF(stats[[#This Row],[Datetime]],stats[[#This Row],[Total Clear]]/stats[[#This Row],[Total Runs]],NA())</f>
        <v>1.6454134101192926E-3</v>
      </c>
      <c r="G2432" s="2">
        <f t="shared" si="117"/>
        <v>0</v>
      </c>
      <c r="H2432" s="3">
        <f>IFERROR(stats[[#This Row],[Datetime]]-A2431,"")</f>
        <v>9.2592593136942014E-4</v>
      </c>
      <c r="I2432" s="3">
        <f t="shared" si="118"/>
        <v>9.1435185458976775E-4</v>
      </c>
      <c r="J2432" s="3">
        <f t="shared" si="119"/>
        <v>9.461805548198754E-4</v>
      </c>
      <c r="K2432" s="3">
        <f>IFERROR(stats[[#This Row],[Q3]]-stats[[#This Row],[Q1]],"")</f>
        <v>3.1828700230107643E-5</v>
      </c>
      <c r="L2432" s="3">
        <f>IFERROR(AVERAGEIFS(H2413:H2432, H2413:H2432, "&lt;" &amp; stats[[#This Row],[Q3]]+(2*stats[[#This Row],[IQR]]), H2413:H2432, "&gt;" &amp; stats[[#This Row],[Q1]]-(2*stats[[#This Row],[IQR]])),"")</f>
        <v>9.3506335351297538E-4</v>
      </c>
    </row>
    <row r="2433" spans="1:12" x14ac:dyDescent="0.25">
      <c r="A2433" s="9">
        <v>44281.996550925927</v>
      </c>
      <c r="B2433" s="10">
        <v>0</v>
      </c>
      <c r="C2433" s="10">
        <v>1</v>
      </c>
      <c r="D2433" s="11">
        <f>SUM(B$2:B2433)</f>
        <v>4</v>
      </c>
      <c r="E2433" s="11">
        <f>SUM(C$2:C2433)</f>
        <v>2432</v>
      </c>
      <c r="F2433" s="12">
        <f>IF(stats[[#This Row],[Datetime]],stats[[#This Row],[Total Clear]]/stats[[#This Row],[Total Runs]],NA())</f>
        <v>1.6447368421052631E-3</v>
      </c>
      <c r="G2433" s="2">
        <f t="shared" si="117"/>
        <v>0</v>
      </c>
      <c r="H2433" s="3">
        <f>IFERROR(stats[[#This Row],[Datetime]]-A2432,"")</f>
        <v>9.2592592409346253E-4</v>
      </c>
      <c r="I2433" s="3">
        <f t="shared" si="118"/>
        <v>9.2303240671753883E-4</v>
      </c>
      <c r="J2433" s="3">
        <f t="shared" si="119"/>
        <v>9.461805548198754E-4</v>
      </c>
      <c r="K2433" s="3">
        <f>IFERROR(stats[[#This Row],[Q3]]-stats[[#This Row],[Q1]],"")</f>
        <v>2.3148148102336563E-5</v>
      </c>
      <c r="L2433" s="3">
        <f>IFERROR(AVERAGEIFS(H2414:H2433, H2414:H2433, "&lt;" &amp; stats[[#This Row],[Q3]]+(2*stats[[#This Row],[IQR]]), H2414:H2433, "&gt;" &amp; stats[[#This Row],[Q1]]-(2*stats[[#This Row],[IQR]])),"")</f>
        <v>9.3235596755726472E-4</v>
      </c>
    </row>
    <row r="2434" spans="1:12" x14ac:dyDescent="0.25">
      <c r="A2434" s="9">
        <v>44281.997465277775</v>
      </c>
      <c r="B2434" s="10">
        <v>0</v>
      </c>
      <c r="C2434" s="10">
        <v>1</v>
      </c>
      <c r="D2434" s="11">
        <f>SUM(B$2:B2434)</f>
        <v>4</v>
      </c>
      <c r="E2434" s="11">
        <f>SUM(C$2:C2434)</f>
        <v>2433</v>
      </c>
      <c r="F2434" s="12">
        <f>IF(stats[[#This Row],[Datetime]],stats[[#This Row],[Total Clear]]/stats[[#This Row],[Total Runs]],NA())</f>
        <v>1.6440608302507192E-3</v>
      </c>
      <c r="G2434" s="2">
        <f t="shared" si="117"/>
        <v>0</v>
      </c>
      <c r="H2434" s="3">
        <f>IFERROR(stats[[#This Row],[Datetime]]-A2433,"")</f>
        <v>9.1435184731381014E-4</v>
      </c>
      <c r="I2434" s="3">
        <f t="shared" si="118"/>
        <v>9.1435185458976775E-4</v>
      </c>
      <c r="J2434" s="3">
        <f t="shared" si="119"/>
        <v>9.3750000087311491E-4</v>
      </c>
      <c r="K2434" s="3">
        <f>IFERROR(stats[[#This Row],[Q3]]-stats[[#This Row],[Q1]],"")</f>
        <v>2.314814628334716E-5</v>
      </c>
      <c r="L2434" s="3">
        <f>IFERROR(AVERAGEIFS(H2415:H2434, H2415:H2434, "&lt;" &amp; stats[[#This Row],[Q3]]+(2*stats[[#This Row],[IQR]]), H2415:H2434, "&gt;" &amp; stats[[#This Row],[Q1]]-(2*stats[[#This Row],[IQR]])),"")</f>
        <v>9.2524509818758816E-4</v>
      </c>
    </row>
    <row r="2435" spans="1:12" x14ac:dyDescent="0.25">
      <c r="A2435" s="9">
        <v>44281.998356481483</v>
      </c>
      <c r="B2435" s="10">
        <v>0</v>
      </c>
      <c r="C2435" s="10">
        <v>1</v>
      </c>
      <c r="D2435" s="11">
        <f>SUM(B$2:B2435)</f>
        <v>4</v>
      </c>
      <c r="E2435" s="11">
        <f>SUM(C$2:C2435)</f>
        <v>2434</v>
      </c>
      <c r="F2435" s="12">
        <f>IF(stats[[#This Row],[Datetime]],stats[[#This Row],[Total Clear]]/stats[[#This Row],[Total Runs]],NA())</f>
        <v>1.6433853738701725E-3</v>
      </c>
      <c r="G2435" s="2">
        <f t="shared" si="117"/>
        <v>0</v>
      </c>
      <c r="H2435" s="3">
        <f>IFERROR(stats[[#This Row],[Datetime]]-A2434,"")</f>
        <v>8.9120370830642059E-4</v>
      </c>
      <c r="I2435" s="3">
        <f t="shared" si="118"/>
        <v>9.1435185277077835E-4</v>
      </c>
      <c r="J2435" s="3">
        <f t="shared" si="119"/>
        <v>9.3750000087311491E-4</v>
      </c>
      <c r="K2435" s="3">
        <f>IFERROR(stats[[#This Row],[Q3]]-stats[[#This Row],[Q1]],"")</f>
        <v>2.3148148102336563E-5</v>
      </c>
      <c r="L2435" s="3">
        <f>IFERROR(AVERAGEIFS(H2416:H2435, H2416:H2435, "&lt;" &amp; stats[[#This Row],[Q3]]+(2*stats[[#This Row],[IQR]]), H2416:H2435, "&gt;" &amp; stats[[#This Row],[Q1]]-(2*stats[[#This Row],[IQR]])),"")</f>
        <v>9.2721193424141453E-4</v>
      </c>
    </row>
    <row r="2436" spans="1:12" x14ac:dyDescent="0.25">
      <c r="A2436" s="9">
        <v>44281.999305555553</v>
      </c>
      <c r="B2436" s="10">
        <v>0</v>
      </c>
      <c r="C2436" s="10">
        <v>1</v>
      </c>
      <c r="D2436" s="11">
        <f>SUM(B$2:B2436)</f>
        <v>4</v>
      </c>
      <c r="E2436" s="11">
        <f>SUM(C$2:C2436)</f>
        <v>2435</v>
      </c>
      <c r="F2436" s="12">
        <f>IF(stats[[#This Row],[Datetime]],stats[[#This Row],[Total Clear]]/stats[[#This Row],[Total Runs]],NA())</f>
        <v>1.6427104722792608E-3</v>
      </c>
      <c r="G2436" s="2">
        <f t="shared" si="117"/>
        <v>0</v>
      </c>
      <c r="H2436" s="3">
        <f>IFERROR(stats[[#This Row],[Datetime]]-A2435,"")</f>
        <v>9.4907407037680969E-4</v>
      </c>
      <c r="I2436" s="3">
        <f t="shared" si="118"/>
        <v>9.1435185277077835E-4</v>
      </c>
      <c r="J2436" s="3">
        <f t="shared" si="119"/>
        <v>9.4039351824903861E-4</v>
      </c>
      <c r="K2436" s="3">
        <f>IFERROR(stats[[#This Row],[Q3]]-stats[[#This Row],[Q1]],"")</f>
        <v>2.6041665478260256E-5</v>
      </c>
      <c r="L2436" s="3">
        <f>IFERROR(AVERAGEIFS(H2417:H2436, H2417:H2436, "&lt;" &amp; stats[[#This Row],[Q3]]+(2*stats[[#This Row],[IQR]]), H2417:H2436, "&gt;" &amp; stats[[#This Row],[Q1]]-(2*stats[[#This Row],[IQR]])),"")</f>
        <v>9.3140838228129342E-4</v>
      </c>
    </row>
    <row r="2437" spans="1:12" x14ac:dyDescent="0.25">
      <c r="A2437" s="9">
        <v>44282.0002662037</v>
      </c>
      <c r="B2437" s="10">
        <v>0</v>
      </c>
      <c r="C2437" s="10">
        <v>1</v>
      </c>
      <c r="D2437" s="11">
        <f>SUM(B$2:B2437)</f>
        <v>4</v>
      </c>
      <c r="E2437" s="11">
        <f>SUM(C$2:C2437)</f>
        <v>2436</v>
      </c>
      <c r="F2437" s="12">
        <f>IF(stats[[#This Row],[Datetime]],stats[[#This Row],[Total Clear]]/stats[[#This Row],[Total Runs]],NA())</f>
        <v>1.6420361247947454E-3</v>
      </c>
      <c r="G2437" s="2">
        <f t="shared" si="117"/>
        <v>0</v>
      </c>
      <c r="H2437" s="3">
        <f>IFERROR(stats[[#This Row],[Datetime]]-A2436,"")</f>
        <v>9.6064814715646207E-4</v>
      </c>
      <c r="I2437" s="3">
        <f t="shared" si="118"/>
        <v>9.1435185277077835E-4</v>
      </c>
      <c r="J2437" s="3">
        <f t="shared" si="119"/>
        <v>9.5196758957172278E-4</v>
      </c>
      <c r="K2437" s="3">
        <f>IFERROR(stats[[#This Row],[Q3]]-stats[[#This Row],[Q1]],"")</f>
        <v>3.7615736800944433E-5</v>
      </c>
      <c r="L2437" s="3">
        <f>IFERROR(AVERAGEIFS(H2418:H2437, H2418:H2437, "&lt;" &amp; stats[[#This Row],[Q3]]+(2*stats[[#This Row],[IQR]]), H2418:H2437, "&gt;" &amp; stats[[#This Row],[Q1]]-(2*stats[[#This Row],[IQR]])),"")</f>
        <v>9.3262670576989065E-4</v>
      </c>
    </row>
    <row r="2438" spans="1:12" x14ac:dyDescent="0.25">
      <c r="A2438" s="9">
        <v>44282.001261574071</v>
      </c>
      <c r="B2438" s="10">
        <v>0</v>
      </c>
      <c r="C2438" s="10">
        <v>1</v>
      </c>
      <c r="D2438" s="11">
        <f>SUM(B$2:B2438)</f>
        <v>4</v>
      </c>
      <c r="E2438" s="11">
        <f>SUM(C$2:C2438)</f>
        <v>2437</v>
      </c>
      <c r="F2438" s="12">
        <f>IF(stats[[#This Row],[Datetime]],stats[[#This Row],[Total Clear]]/stats[[#This Row],[Total Runs]],NA())</f>
        <v>1.6413623307345096E-3</v>
      </c>
      <c r="G2438" s="2">
        <f t="shared" si="117"/>
        <v>0</v>
      </c>
      <c r="H2438" s="3">
        <f>IFERROR(stats[[#This Row],[Datetime]]-A2437,"")</f>
        <v>9.9537037021946162E-4</v>
      </c>
      <c r="I2438" s="3">
        <f t="shared" si="118"/>
        <v>9.2303240671753883E-4</v>
      </c>
      <c r="J2438" s="3">
        <f t="shared" si="119"/>
        <v>9.6354166453238577E-4</v>
      </c>
      <c r="K2438" s="3">
        <f>IFERROR(stats[[#This Row],[Q3]]-stats[[#This Row],[Q1]],"")</f>
        <v>4.0509257814846933E-5</v>
      </c>
      <c r="L2438" s="3">
        <f>IFERROR(AVERAGEIFS(H2419:H2438, H2419:H2438, "&lt;" &amp; stats[[#This Row],[Q3]]+(2*stats[[#This Row],[IQR]]), H2419:H2438, "&gt;" &amp; stats[[#This Row],[Q1]]-(2*stats[[#This Row],[IQR]])),"")</f>
        <v>9.4155092592700389E-4</v>
      </c>
    </row>
    <row r="2439" spans="1:12" x14ac:dyDescent="0.25">
      <c r="A2439" s="9">
        <v>44282.002210648148</v>
      </c>
      <c r="B2439" s="10">
        <v>0</v>
      </c>
      <c r="C2439" s="10">
        <v>1</v>
      </c>
      <c r="D2439" s="11">
        <f>SUM(B$2:B2439)</f>
        <v>4</v>
      </c>
      <c r="E2439" s="11">
        <f>SUM(C$2:C2439)</f>
        <v>2438</v>
      </c>
      <c r="F2439" s="12">
        <f>IF(stats[[#This Row],[Datetime]],stats[[#This Row],[Total Clear]]/stats[[#This Row],[Total Runs]],NA())</f>
        <v>1.6406890894175555E-3</v>
      </c>
      <c r="G2439" s="2">
        <f t="shared" ref="G2439:G2502" si="120">SUM(B2420:B2439) / SUM(C2420:C2439)</f>
        <v>0</v>
      </c>
      <c r="H2439" s="3">
        <f>IFERROR(stats[[#This Row],[Datetime]]-A2438,"")</f>
        <v>9.490740776527673E-4</v>
      </c>
      <c r="I2439" s="3">
        <f t="shared" ref="I2439:I2502" si="121">IFERROR(_xlfn.QUARTILE.INC(H2420:H2439,1),"")</f>
        <v>9.2303240671753883E-4</v>
      </c>
      <c r="J2439" s="3">
        <f t="shared" ref="J2439:J2502" si="122">IFERROR(_xlfn.QUARTILE.INC(H2420:H2439,3),"")</f>
        <v>9.6354166453238577E-4</v>
      </c>
      <c r="K2439" s="3">
        <f>IFERROR(stats[[#This Row],[Q3]]-stats[[#This Row],[Q1]],"")</f>
        <v>4.0509257814846933E-5</v>
      </c>
      <c r="L2439" s="3">
        <f>IFERROR(AVERAGEIFS(H2420:H2439, H2420:H2439, "&lt;" &amp; stats[[#This Row],[Q3]]+(2*stats[[#This Row],[IQR]]), H2420:H2439, "&gt;" &amp; stats[[#This Row],[Q1]]-(2*stats[[#This Row],[IQR]])),"")</f>
        <v>9.427083332411712E-4</v>
      </c>
    </row>
    <row r="2440" spans="1:12" x14ac:dyDescent="0.25">
      <c r="A2440" s="9">
        <v>44282.003159722219</v>
      </c>
      <c r="B2440" s="10">
        <v>0</v>
      </c>
      <c r="C2440" s="10">
        <v>1</v>
      </c>
      <c r="D2440" s="11">
        <f>SUM(B$2:B2440)</f>
        <v>4</v>
      </c>
      <c r="E2440" s="11">
        <f>SUM(C$2:C2440)</f>
        <v>2439</v>
      </c>
      <c r="F2440" s="12">
        <f>IF(stats[[#This Row],[Datetime]],stats[[#This Row],[Total Clear]]/stats[[#This Row],[Total Runs]],NA())</f>
        <v>1.6400164001640015E-3</v>
      </c>
      <c r="G2440" s="2">
        <f t="shared" si="120"/>
        <v>0</v>
      </c>
      <c r="H2440" s="3">
        <f>IFERROR(stats[[#This Row],[Datetime]]-A2439,"")</f>
        <v>9.4907407037680969E-4</v>
      </c>
      <c r="I2440" s="3">
        <f t="shared" si="121"/>
        <v>9.2303240671753883E-4</v>
      </c>
      <c r="J2440" s="3">
        <f t="shared" si="122"/>
        <v>9.5196759502869099E-4</v>
      </c>
      <c r="K2440" s="3">
        <f>IFERROR(stats[[#This Row],[Q3]]-stats[[#This Row],[Q1]],"")</f>
        <v>2.893518831115216E-5</v>
      </c>
      <c r="L2440" s="3">
        <f>IFERROR(AVERAGEIFS(H2421:H2440, H2421:H2440, "&lt;" &amp; stats[[#This Row],[Q3]]+(2*stats[[#This Row],[IQR]]), H2421:H2440, "&gt;" &amp; stats[[#This Row],[Q1]]-(2*stats[[#This Row],[IQR]])),"")</f>
        <v>9.3689083855439856E-4</v>
      </c>
    </row>
    <row r="2441" spans="1:12" x14ac:dyDescent="0.25">
      <c r="A2441" s="9">
        <v>44282.004166666666</v>
      </c>
      <c r="B2441" s="10">
        <v>0</v>
      </c>
      <c r="C2441" s="10">
        <v>1</v>
      </c>
      <c r="D2441" s="11">
        <f>SUM(B$2:B2441)</f>
        <v>4</v>
      </c>
      <c r="E2441" s="11">
        <f>SUM(C$2:C2441)</f>
        <v>2440</v>
      </c>
      <c r="F2441" s="12">
        <f>IF(stats[[#This Row],[Datetime]],stats[[#This Row],[Total Clear]]/stats[[#This Row],[Total Runs]],NA())</f>
        <v>1.639344262295082E-3</v>
      </c>
      <c r="G2441" s="2">
        <f t="shared" si="120"/>
        <v>0</v>
      </c>
      <c r="H2441" s="3">
        <f>IFERROR(stats[[#This Row],[Datetime]]-A2440,"")</f>
        <v>1.006944446999114E-3</v>
      </c>
      <c r="I2441" s="3">
        <f t="shared" si="121"/>
        <v>9.2303240671753883E-4</v>
      </c>
      <c r="J2441" s="3">
        <f t="shared" si="122"/>
        <v>9.5196759502869099E-4</v>
      </c>
      <c r="K2441" s="3">
        <f>IFERROR(stats[[#This Row],[Q3]]-stats[[#This Row],[Q1]],"")</f>
        <v>2.893518831115216E-5</v>
      </c>
      <c r="L2441" s="3">
        <f>IFERROR(AVERAGEIFS(H2422:H2441, H2422:H2441, "&lt;" &amp; stats[[#This Row],[Q3]]+(2*stats[[#This Row],[IQR]]), H2422:H2441, "&gt;" &amp; stats[[#This Row],[Q1]]-(2*stats[[#This Row],[IQR]])),"")</f>
        <v>9.3810916204299579E-4</v>
      </c>
    </row>
    <row r="2442" spans="1:12" x14ac:dyDescent="0.25">
      <c r="A2442" s="9">
        <v>44282.00508101852</v>
      </c>
      <c r="B2442" s="10">
        <v>0</v>
      </c>
      <c r="C2442" s="10">
        <v>1</v>
      </c>
      <c r="D2442" s="11">
        <f>SUM(B$2:B2442)</f>
        <v>4</v>
      </c>
      <c r="E2442" s="11">
        <f>SUM(C$2:C2442)</f>
        <v>2441</v>
      </c>
      <c r="F2442" s="12">
        <f>IF(stats[[#This Row],[Datetime]],stats[[#This Row],[Total Clear]]/stats[[#This Row],[Total Runs]],NA())</f>
        <v>1.6386726751331422E-3</v>
      </c>
      <c r="G2442" s="2">
        <f t="shared" si="120"/>
        <v>0</v>
      </c>
      <c r="H2442" s="3">
        <f>IFERROR(stats[[#This Row],[Datetime]]-A2441,"")</f>
        <v>9.1435185458976775E-4</v>
      </c>
      <c r="I2442" s="3">
        <f t="shared" si="121"/>
        <v>9.2303240671753883E-4</v>
      </c>
      <c r="J2442" s="3">
        <f t="shared" si="122"/>
        <v>9.5196759502869099E-4</v>
      </c>
      <c r="K2442" s="3">
        <f>IFERROR(stats[[#This Row],[Q3]]-stats[[#This Row],[Q1]],"")</f>
        <v>2.893518831115216E-5</v>
      </c>
      <c r="L2442" s="3">
        <f>IFERROR(AVERAGEIFS(H2423:H2442, H2423:H2442, "&lt;" &amp; stats[[#This Row],[Q3]]+(2*stats[[#This Row],[IQR]]), H2423:H2442, "&gt;" &amp; stats[[#This Row],[Q1]]-(2*stats[[#This Row],[IQR]])),"")</f>
        <v>9.3810916204299579E-4</v>
      </c>
    </row>
    <row r="2443" spans="1:12" x14ac:dyDescent="0.25">
      <c r="A2443" s="9">
        <v>44282.006041666667</v>
      </c>
      <c r="B2443" s="10">
        <v>0</v>
      </c>
      <c r="C2443" s="10">
        <v>1</v>
      </c>
      <c r="D2443" s="11">
        <f>SUM(B$2:B2443)</f>
        <v>4</v>
      </c>
      <c r="E2443" s="11">
        <f>SUM(C$2:C2443)</f>
        <v>2442</v>
      </c>
      <c r="F2443" s="12">
        <f>IF(stats[[#This Row],[Datetime]],stats[[#This Row],[Total Clear]]/stats[[#This Row],[Total Runs]],NA())</f>
        <v>1.6380016380016381E-3</v>
      </c>
      <c r="G2443" s="2">
        <f t="shared" si="120"/>
        <v>0</v>
      </c>
      <c r="H2443" s="3">
        <f>IFERROR(stats[[#This Row],[Datetime]]-A2442,"")</f>
        <v>9.6064814715646207E-4</v>
      </c>
      <c r="I2443" s="3">
        <f t="shared" si="121"/>
        <v>9.2303240671753883E-4</v>
      </c>
      <c r="J2443" s="3">
        <f t="shared" si="122"/>
        <v>9.5196759502869099E-4</v>
      </c>
      <c r="K2443" s="3">
        <f>IFERROR(stats[[#This Row],[Q3]]-stats[[#This Row],[Q1]],"")</f>
        <v>2.893518831115216E-5</v>
      </c>
      <c r="L2443" s="3">
        <f>IFERROR(AVERAGEIFS(H2424:H2443, H2424:H2443, "&lt;" &amp; stats[[#This Row],[Q3]]+(2*stats[[#This Row],[IQR]]), H2424:H2443, "&gt;" &amp; stats[[#This Row],[Q1]]-(2*stats[[#This Row],[IQR]])),"")</f>
        <v>9.3689083855439856E-4</v>
      </c>
    </row>
    <row r="2444" spans="1:12" x14ac:dyDescent="0.25">
      <c r="A2444" s="9">
        <v>44282.007002314815</v>
      </c>
      <c r="B2444" s="10">
        <v>0</v>
      </c>
      <c r="C2444" s="10">
        <v>1</v>
      </c>
      <c r="D2444" s="11">
        <f>SUM(B$2:B2444)</f>
        <v>4</v>
      </c>
      <c r="E2444" s="11">
        <f>SUM(C$2:C2444)</f>
        <v>2443</v>
      </c>
      <c r="F2444" s="12">
        <f>IF(stats[[#This Row],[Datetime]],stats[[#This Row],[Total Clear]]/stats[[#This Row],[Total Runs]],NA())</f>
        <v>1.637331150225133E-3</v>
      </c>
      <c r="G2444" s="2">
        <f t="shared" si="120"/>
        <v>0</v>
      </c>
      <c r="H2444" s="3">
        <f>IFERROR(stats[[#This Row],[Datetime]]-A2443,"")</f>
        <v>9.6064814715646207E-4</v>
      </c>
      <c r="I2444" s="3">
        <f t="shared" si="121"/>
        <v>9.2303240671753883E-4</v>
      </c>
      <c r="J2444" s="3">
        <f t="shared" si="122"/>
        <v>9.6064814715646207E-4</v>
      </c>
      <c r="K2444" s="3">
        <f>IFERROR(stats[[#This Row],[Q3]]-stats[[#This Row],[Q1]],"")</f>
        <v>3.761574043892324E-5</v>
      </c>
      <c r="L2444" s="3">
        <f>IFERROR(AVERAGEIFS(H2425:H2444, H2425:H2444, "&lt;" &amp; stats[[#This Row],[Q3]]+(2*stats[[#This Row],[IQR]]), H2425:H2444, "&gt;" &amp; stats[[#This Row],[Q1]]-(2*stats[[#This Row],[IQR]])),"")</f>
        <v>9.427083332411712E-4</v>
      </c>
    </row>
    <row r="2445" spans="1:12" x14ac:dyDescent="0.25">
      <c r="A2445" s="9">
        <v>44282.007939814815</v>
      </c>
      <c r="B2445" s="10">
        <v>0</v>
      </c>
      <c r="C2445" s="10">
        <v>1</v>
      </c>
      <c r="D2445" s="11">
        <f>SUM(B$2:B2445)</f>
        <v>4</v>
      </c>
      <c r="E2445" s="11">
        <f>SUM(C$2:C2445)</f>
        <v>2444</v>
      </c>
      <c r="F2445" s="12">
        <f>IF(stats[[#This Row],[Datetime]],stats[[#This Row],[Total Clear]]/stats[[#This Row],[Total Runs]],NA())</f>
        <v>1.6366612111292963E-3</v>
      </c>
      <c r="G2445" s="2">
        <f t="shared" si="120"/>
        <v>0</v>
      </c>
      <c r="H2445" s="3">
        <f>IFERROR(stats[[#This Row],[Datetime]]-A2444,"")</f>
        <v>9.3750000087311491E-4</v>
      </c>
      <c r="I2445" s="3">
        <f t="shared" si="121"/>
        <v>9.2303240671753883E-4</v>
      </c>
      <c r="J2445" s="3">
        <f t="shared" si="122"/>
        <v>9.6064814715646207E-4</v>
      </c>
      <c r="K2445" s="3">
        <f>IFERROR(stats[[#This Row],[Q3]]-stats[[#This Row],[Q1]],"")</f>
        <v>3.761574043892324E-5</v>
      </c>
      <c r="L2445" s="3">
        <f>IFERROR(AVERAGEIFS(H2426:H2445, H2426:H2445, "&lt;" &amp; stats[[#This Row],[Q3]]+(2*stats[[#This Row],[IQR]]), H2426:H2445, "&gt;" &amp; stats[[#This Row],[Q1]]-(2*stats[[#This Row],[IQR]])),"")</f>
        <v>9.4328703708015384E-4</v>
      </c>
    </row>
    <row r="2446" spans="1:12" x14ac:dyDescent="0.25">
      <c r="A2446" s="9">
        <v>44282.00885416667</v>
      </c>
      <c r="B2446" s="10">
        <v>0</v>
      </c>
      <c r="C2446" s="10">
        <v>1</v>
      </c>
      <c r="D2446" s="11">
        <f>SUM(B$2:B2446)</f>
        <v>4</v>
      </c>
      <c r="E2446" s="11">
        <f>SUM(C$2:C2446)</f>
        <v>2445</v>
      </c>
      <c r="F2446" s="12">
        <f>IF(stats[[#This Row],[Datetime]],stats[[#This Row],[Total Clear]]/stats[[#This Row],[Total Runs]],NA())</f>
        <v>1.6359918200408998E-3</v>
      </c>
      <c r="G2446" s="2">
        <f t="shared" si="120"/>
        <v>0</v>
      </c>
      <c r="H2446" s="3">
        <f>IFERROR(stats[[#This Row],[Datetime]]-A2445,"")</f>
        <v>9.1435185458976775E-4</v>
      </c>
      <c r="I2446" s="3">
        <f t="shared" si="121"/>
        <v>9.2303240671753883E-4</v>
      </c>
      <c r="J2446" s="3">
        <f t="shared" si="122"/>
        <v>9.6064814715646207E-4</v>
      </c>
      <c r="K2446" s="3">
        <f>IFERROR(stats[[#This Row],[Q3]]-stats[[#This Row],[Q1]],"")</f>
        <v>3.761574043892324E-5</v>
      </c>
      <c r="L2446" s="3">
        <f>IFERROR(AVERAGEIFS(H2427:H2446, H2427:H2446, "&lt;" &amp; stats[[#This Row],[Q3]]+(2*stats[[#This Row],[IQR]]), H2427:H2446, "&gt;" &amp; stats[[#This Row],[Q1]]-(2*stats[[#This Row],[IQR]])),"")</f>
        <v>9.4444444475811902E-4</v>
      </c>
    </row>
    <row r="2447" spans="1:12" x14ac:dyDescent="0.25">
      <c r="A2447" s="9">
        <v>44282.009791666664</v>
      </c>
      <c r="B2447" s="10">
        <v>0</v>
      </c>
      <c r="C2447" s="10">
        <v>1</v>
      </c>
      <c r="D2447" s="11">
        <f>SUM(B$2:B2447)</f>
        <v>4</v>
      </c>
      <c r="E2447" s="11">
        <f>SUM(C$2:C2447)</f>
        <v>2446</v>
      </c>
      <c r="F2447" s="12">
        <f>IF(stats[[#This Row],[Datetime]],stats[[#This Row],[Total Clear]]/stats[[#This Row],[Total Runs]],NA())</f>
        <v>1.6353229762878169E-3</v>
      </c>
      <c r="G2447" s="2">
        <f t="shared" si="120"/>
        <v>0</v>
      </c>
      <c r="H2447" s="3">
        <f>IFERROR(stats[[#This Row],[Datetime]]-A2446,"")</f>
        <v>9.374999935971573E-4</v>
      </c>
      <c r="I2447" s="3">
        <f t="shared" si="121"/>
        <v>9.2303240671753883E-4</v>
      </c>
      <c r="J2447" s="3">
        <f t="shared" si="122"/>
        <v>9.6064814715646207E-4</v>
      </c>
      <c r="K2447" s="3">
        <f>IFERROR(stats[[#This Row],[Q3]]-stats[[#This Row],[Q1]],"")</f>
        <v>3.761574043892324E-5</v>
      </c>
      <c r="L2447" s="3">
        <f>IFERROR(AVERAGEIFS(H2428:H2447, H2428:H2447, "&lt;" &amp; stats[[#This Row],[Q3]]+(2*stats[[#This Row],[IQR]]), H2428:H2447, "&gt;" &amp; stats[[#This Row],[Q1]]-(2*stats[[#This Row],[IQR]])),"")</f>
        <v>9.4502314786950594E-4</v>
      </c>
    </row>
    <row r="2448" spans="1:12" x14ac:dyDescent="0.25">
      <c r="A2448" s="9">
        <v>44282.010740740741</v>
      </c>
      <c r="B2448" s="10">
        <v>0</v>
      </c>
      <c r="C2448" s="10">
        <v>1</v>
      </c>
      <c r="D2448" s="11">
        <f>SUM(B$2:B2448)</f>
        <v>4</v>
      </c>
      <c r="E2448" s="11">
        <f>SUM(C$2:C2448)</f>
        <v>2447</v>
      </c>
      <c r="F2448" s="12">
        <f>IF(stats[[#This Row],[Datetime]],stats[[#This Row],[Total Clear]]/stats[[#This Row],[Total Runs]],NA())</f>
        <v>1.6346546791990192E-3</v>
      </c>
      <c r="G2448" s="2">
        <f t="shared" si="120"/>
        <v>0</v>
      </c>
      <c r="H2448" s="3">
        <f>IFERROR(stats[[#This Row],[Datetime]]-A2447,"")</f>
        <v>9.490740776527673E-4</v>
      </c>
      <c r="I2448" s="3">
        <f t="shared" si="121"/>
        <v>9.2592592955043074E-4</v>
      </c>
      <c r="J2448" s="3">
        <f t="shared" si="122"/>
        <v>9.6064814715646207E-4</v>
      </c>
      <c r="K2448" s="3">
        <f>IFERROR(stats[[#This Row],[Q3]]-stats[[#This Row],[Q1]],"")</f>
        <v>3.4722217606031336E-5</v>
      </c>
      <c r="L2448" s="3">
        <f>IFERROR(AVERAGEIFS(H2429:H2448, H2429:H2448, "&lt;" &amp; stats[[#This Row],[Q3]]+(2*stats[[#This Row],[IQR]]), H2429:H2448, "&gt;" &amp; stats[[#This Row],[Q1]]-(2*stats[[#This Row],[IQR]])),"")</f>
        <v>9.4298245638032988E-4</v>
      </c>
    </row>
    <row r="2449" spans="1:12" x14ac:dyDescent="0.25">
      <c r="A2449" s="9">
        <v>44282.011782407404</v>
      </c>
      <c r="B2449" s="10">
        <v>0</v>
      </c>
      <c r="C2449" s="10">
        <v>1</v>
      </c>
      <c r="D2449" s="11">
        <f>SUM(B$2:B2449)</f>
        <v>4</v>
      </c>
      <c r="E2449" s="11">
        <f>SUM(C$2:C2449)</f>
        <v>2448</v>
      </c>
      <c r="F2449" s="12">
        <f>IF(stats[[#This Row],[Datetime]],stats[[#This Row],[Total Clear]]/stats[[#This Row],[Total Runs]],NA())</f>
        <v>1.6339869281045752E-3</v>
      </c>
      <c r="G2449" s="2">
        <f t="shared" si="120"/>
        <v>0</v>
      </c>
      <c r="H2449" s="3">
        <f>IFERROR(stats[[#This Row],[Datetime]]-A2448,"")</f>
        <v>1.0416666627861559E-3</v>
      </c>
      <c r="I2449" s="3">
        <f t="shared" si="121"/>
        <v>9.2592592955043074E-4</v>
      </c>
      <c r="J2449" s="3">
        <f t="shared" si="122"/>
        <v>9.6064814715646207E-4</v>
      </c>
      <c r="K2449" s="3">
        <f>IFERROR(stats[[#This Row],[Q3]]-stats[[#This Row],[Q1]],"")</f>
        <v>3.4722217606031336E-5</v>
      </c>
      <c r="L2449" s="3">
        <f>IFERROR(AVERAGEIFS(H2430:H2449, H2430:H2449, "&lt;" &amp; stats[[#This Row],[Q3]]+(2*stats[[#This Row],[IQR]]), H2430:H2449, "&gt;" &amp; stats[[#This Row],[Q1]]-(2*stats[[#This Row],[IQR]])),"")</f>
        <v>9.4328703724184178E-4</v>
      </c>
    </row>
    <row r="2450" spans="1:12" x14ac:dyDescent="0.25">
      <c r="A2450" s="9">
        <v>44282.012708333335</v>
      </c>
      <c r="B2450" s="10">
        <v>0</v>
      </c>
      <c r="C2450" s="10">
        <v>1</v>
      </c>
      <c r="D2450" s="11">
        <f>SUM(B$2:B2450)</f>
        <v>4</v>
      </c>
      <c r="E2450" s="11">
        <f>SUM(C$2:C2450)</f>
        <v>2449</v>
      </c>
      <c r="F2450" s="12">
        <f>IF(stats[[#This Row],[Datetime]],stats[[#This Row],[Total Clear]]/stats[[#This Row],[Total Runs]],NA())</f>
        <v>1.6333197223356473E-3</v>
      </c>
      <c r="G2450" s="2">
        <f t="shared" si="120"/>
        <v>0</v>
      </c>
      <c r="H2450" s="3">
        <f>IFERROR(stats[[#This Row],[Datetime]]-A2449,"")</f>
        <v>9.2592593136942014E-4</v>
      </c>
      <c r="I2450" s="3">
        <f t="shared" si="121"/>
        <v>9.2592592955043074E-4</v>
      </c>
      <c r="J2450" s="3">
        <f t="shared" si="122"/>
        <v>9.6064814715646207E-4</v>
      </c>
      <c r="K2450" s="3">
        <f>IFERROR(stats[[#This Row],[Q3]]-stats[[#This Row],[Q1]],"")</f>
        <v>3.4722217606031336E-5</v>
      </c>
      <c r="L2450" s="3">
        <f>IFERROR(AVERAGEIFS(H2431:H2450, H2431:H2450, "&lt;" &amp; stats[[#This Row],[Q3]]+(2*stats[[#This Row],[IQR]]), H2431:H2450, "&gt;" &amp; stats[[#This Row],[Q1]]-(2*stats[[#This Row],[IQR]])),"")</f>
        <v>9.4237329482750381E-4</v>
      </c>
    </row>
    <row r="2451" spans="1:12" x14ac:dyDescent="0.25">
      <c r="A2451" s="9">
        <v>44282.013738425929</v>
      </c>
      <c r="B2451" s="10">
        <v>0</v>
      </c>
      <c r="C2451" s="10">
        <v>1</v>
      </c>
      <c r="D2451" s="11">
        <f>SUM(B$2:B2451)</f>
        <v>4</v>
      </c>
      <c r="E2451" s="11">
        <f>SUM(C$2:C2451)</f>
        <v>2450</v>
      </c>
      <c r="F2451" s="12">
        <f>IF(stats[[#This Row],[Datetime]],stats[[#This Row],[Total Clear]]/stats[[#This Row],[Total Runs]],NA())</f>
        <v>1.6326530612244899E-3</v>
      </c>
      <c r="G2451" s="2">
        <f t="shared" si="120"/>
        <v>0</v>
      </c>
      <c r="H2451" s="3">
        <f>IFERROR(stats[[#This Row],[Datetime]]-A2450,"")</f>
        <v>1.0300925932824612E-3</v>
      </c>
      <c r="I2451" s="3">
        <f t="shared" si="121"/>
        <v>9.2592592955043074E-4</v>
      </c>
      <c r="J2451" s="3">
        <f t="shared" si="122"/>
        <v>9.6064814715646207E-4</v>
      </c>
      <c r="K2451" s="3">
        <f>IFERROR(stats[[#This Row],[Q3]]-stats[[#This Row],[Q1]],"")</f>
        <v>3.4722217606031336E-5</v>
      </c>
      <c r="L2451" s="3">
        <f>IFERROR(AVERAGEIFS(H2432:H2451, H2432:H2451, "&lt;" &amp; stats[[#This Row],[Q3]]+(2*stats[[#This Row],[IQR]]), H2432:H2451, "&gt;" &amp; stats[[#This Row],[Q1]]-(2*stats[[#This Row],[IQR]])),"")</f>
        <v>9.4264403338052542E-4</v>
      </c>
    </row>
    <row r="2452" spans="1:12" x14ac:dyDescent="0.25">
      <c r="A2452" s="9">
        <v>44282.014675925922</v>
      </c>
      <c r="B2452" s="10">
        <v>0</v>
      </c>
      <c r="C2452" s="10">
        <v>1</v>
      </c>
      <c r="D2452" s="11">
        <f>SUM(B$2:B2452)</f>
        <v>4</v>
      </c>
      <c r="E2452" s="11">
        <f>SUM(C$2:C2452)</f>
        <v>2451</v>
      </c>
      <c r="F2452" s="12">
        <f>IF(stats[[#This Row],[Datetime]],stats[[#This Row],[Total Clear]]/stats[[#This Row],[Total Runs]],NA())</f>
        <v>1.6319869441044472E-3</v>
      </c>
      <c r="G2452" s="2">
        <f t="shared" si="120"/>
        <v>0</v>
      </c>
      <c r="H2452" s="3">
        <f>IFERROR(stats[[#This Row],[Datetime]]-A2451,"")</f>
        <v>9.374999935971573E-4</v>
      </c>
      <c r="I2452" s="3">
        <f t="shared" si="121"/>
        <v>9.2592592955043074E-4</v>
      </c>
      <c r="J2452" s="3">
        <f t="shared" si="122"/>
        <v>9.6064814715646207E-4</v>
      </c>
      <c r="K2452" s="3">
        <f>IFERROR(stats[[#This Row],[Q3]]-stats[[#This Row],[Q1]],"")</f>
        <v>3.4722217606031336E-5</v>
      </c>
      <c r="L2452" s="3">
        <f>IFERROR(AVERAGEIFS(H2433:H2452, H2433:H2452, "&lt;" &amp; stats[[#This Row],[Q3]]+(2*stats[[#This Row],[IQR]]), H2433:H2452, "&gt;" &amp; stats[[#This Row],[Q1]]-(2*stats[[#This Row],[IQR]])),"")</f>
        <v>9.4328703683762194E-4</v>
      </c>
    </row>
    <row r="2453" spans="1:12" x14ac:dyDescent="0.25">
      <c r="A2453" s="9">
        <v>44282.015625</v>
      </c>
      <c r="B2453" s="10">
        <v>0</v>
      </c>
      <c r="C2453" s="10">
        <v>1</v>
      </c>
      <c r="D2453" s="11">
        <f>SUM(B$2:B2453)</f>
        <v>4</v>
      </c>
      <c r="E2453" s="11">
        <f>SUM(C$2:C2453)</f>
        <v>2452</v>
      </c>
      <c r="F2453" s="12">
        <f>IF(stats[[#This Row],[Datetime]],stats[[#This Row],[Total Clear]]/stats[[#This Row],[Total Runs]],NA())</f>
        <v>1.6313213703099511E-3</v>
      </c>
      <c r="G2453" s="2">
        <f t="shared" si="120"/>
        <v>0</v>
      </c>
      <c r="H2453" s="3">
        <f>IFERROR(stats[[#This Row],[Datetime]]-A2452,"")</f>
        <v>9.490740776527673E-4</v>
      </c>
      <c r="I2453" s="3">
        <f t="shared" si="121"/>
        <v>9.3460647804022301E-4</v>
      </c>
      <c r="J2453" s="3">
        <f t="shared" si="122"/>
        <v>9.6064814715646207E-4</v>
      </c>
      <c r="K2453" s="3">
        <f>IFERROR(stats[[#This Row],[Q3]]-stats[[#This Row],[Q1]],"")</f>
        <v>2.6041669116239063E-5</v>
      </c>
      <c r="L2453" s="3">
        <f>IFERROR(AVERAGEIFS(H2434:H2453, H2434:H2453, "&lt;" &amp; stats[[#This Row],[Q3]]+(2*stats[[#This Row],[IQR]]), H2434:H2453, "&gt;" &amp; stats[[#This Row],[Q1]]-(2*stats[[#This Row],[IQR]])),"")</f>
        <v>9.4457304536869435E-4</v>
      </c>
    </row>
    <row r="2454" spans="1:12" x14ac:dyDescent="0.25">
      <c r="A2454" s="9">
        <v>44282.016643518517</v>
      </c>
      <c r="B2454" s="10">
        <v>0</v>
      </c>
      <c r="C2454" s="10">
        <v>1</v>
      </c>
      <c r="D2454" s="11">
        <f>SUM(B$2:B2454)</f>
        <v>4</v>
      </c>
      <c r="E2454" s="11">
        <f>SUM(C$2:C2454)</f>
        <v>2453</v>
      </c>
      <c r="F2454" s="12">
        <f>IF(stats[[#This Row],[Datetime]],stats[[#This Row],[Total Clear]]/stats[[#This Row],[Total Runs]],NA())</f>
        <v>1.6306563391765185E-3</v>
      </c>
      <c r="G2454" s="2">
        <f t="shared" si="120"/>
        <v>0</v>
      </c>
      <c r="H2454" s="3">
        <f>IFERROR(stats[[#This Row],[Datetime]]-A2453,"")</f>
        <v>1.0185185165028088E-3</v>
      </c>
      <c r="I2454" s="3">
        <f t="shared" si="121"/>
        <v>9.374999935971573E-4</v>
      </c>
      <c r="J2454" s="3">
        <f t="shared" si="122"/>
        <v>9.6932870292221196E-4</v>
      </c>
      <c r="K2454" s="3">
        <f>IFERROR(stats[[#This Row],[Q3]]-stats[[#This Row],[Q1]],"")</f>
        <v>3.182870932505466E-5</v>
      </c>
      <c r="L2454" s="3">
        <f>IFERROR(AVERAGEIFS(H2435:H2454, H2435:H2454, "&lt;" &amp; stats[[#This Row],[Q3]]+(2*stats[[#This Row],[IQR]]), H2435:H2454, "&gt;" &amp; stats[[#This Row],[Q1]]-(2*stats[[#This Row],[IQR]])),"")</f>
        <v>9.5455653047936623E-4</v>
      </c>
    </row>
    <row r="2455" spans="1:12" x14ac:dyDescent="0.25">
      <c r="A2455" s="9">
        <v>44282.017604166664</v>
      </c>
      <c r="B2455" s="10">
        <v>0</v>
      </c>
      <c r="C2455" s="10">
        <v>1</v>
      </c>
      <c r="D2455" s="11">
        <f>SUM(B$2:B2455)</f>
        <v>4</v>
      </c>
      <c r="E2455" s="11">
        <f>SUM(C$2:C2455)</f>
        <v>2454</v>
      </c>
      <c r="F2455" s="12">
        <f>IF(stats[[#This Row],[Datetime]],stats[[#This Row],[Total Clear]]/stats[[#This Row],[Total Runs]],NA())</f>
        <v>1.6299918500407497E-3</v>
      </c>
      <c r="G2455" s="2">
        <f t="shared" si="120"/>
        <v>0</v>
      </c>
      <c r="H2455" s="3">
        <f>IFERROR(stats[[#This Row],[Datetime]]-A2454,"")</f>
        <v>9.6064814715646207E-4</v>
      </c>
      <c r="I2455" s="3">
        <f t="shared" si="121"/>
        <v>9.3749999905412551E-4</v>
      </c>
      <c r="J2455" s="3">
        <f t="shared" si="122"/>
        <v>9.6932870292221196E-4</v>
      </c>
      <c r="K2455" s="3">
        <f>IFERROR(stats[[#This Row],[Q3]]-stats[[#This Row],[Q1]],"")</f>
        <v>3.182870386808645E-5</v>
      </c>
      <c r="L2455" s="3">
        <f>IFERROR(AVERAGEIFS(H2436:H2455, H2436:H2455, "&lt;" &amp; stats[[#This Row],[Q3]]+(2*stats[[#This Row],[IQR]]), H2436:H2455, "&gt;" &amp; stats[[#This Row],[Q1]]-(2*stats[[#This Row],[IQR]])),"")</f>
        <v>9.582115009451579E-4</v>
      </c>
    </row>
    <row r="2456" spans="1:12" x14ac:dyDescent="0.25">
      <c r="A2456" s="9">
        <v>44282.018657407411</v>
      </c>
      <c r="B2456" s="10">
        <v>0</v>
      </c>
      <c r="C2456" s="10">
        <v>1</v>
      </c>
      <c r="D2456" s="11">
        <f>SUM(B$2:B2456)</f>
        <v>4</v>
      </c>
      <c r="E2456" s="11">
        <f>SUM(C$2:C2456)</f>
        <v>2455</v>
      </c>
      <c r="F2456" s="12">
        <f>IF(stats[[#This Row],[Datetime]],stats[[#This Row],[Total Clear]]/stats[[#This Row],[Total Runs]],NA())</f>
        <v>1.6293279022403259E-3</v>
      </c>
      <c r="G2456" s="2">
        <f t="shared" si="120"/>
        <v>0</v>
      </c>
      <c r="H2456" s="3">
        <f>IFERROR(stats[[#This Row],[Datetime]]-A2455,"")</f>
        <v>1.0532407468417659E-3</v>
      </c>
      <c r="I2456" s="3">
        <f t="shared" si="121"/>
        <v>9.3749999905412551E-4</v>
      </c>
      <c r="J2456" s="3">
        <f t="shared" si="122"/>
        <v>9.9826388941437472E-4</v>
      </c>
      <c r="K2456" s="3">
        <f>IFERROR(stats[[#This Row],[Q3]]-stats[[#This Row],[Q1]],"")</f>
        <v>6.0763890360249206E-5</v>
      </c>
      <c r="L2456" s="3">
        <f>IFERROR(AVERAGEIFS(H2437:H2456, H2437:H2456, "&lt;" &amp; stats[[#This Row],[Q3]]+(2*stats[[#This Row],[IQR]]), H2437:H2456, "&gt;" &amp; stats[[#This Row],[Q1]]-(2*stats[[#This Row],[IQR]])),"")</f>
        <v>9.6759259286045558E-4</v>
      </c>
    </row>
    <row r="2457" spans="1:12" x14ac:dyDescent="0.25">
      <c r="A2457" s="9">
        <v>44282.019641203704</v>
      </c>
      <c r="B2457" s="10">
        <v>0</v>
      </c>
      <c r="C2457" s="10">
        <v>1</v>
      </c>
      <c r="D2457" s="11">
        <f>SUM(B$2:B2457)</f>
        <v>4</v>
      </c>
      <c r="E2457" s="11">
        <f>SUM(C$2:C2457)</f>
        <v>2456</v>
      </c>
      <c r="F2457" s="12">
        <f>IF(stats[[#This Row],[Datetime]],stats[[#This Row],[Total Clear]]/stats[[#This Row],[Total Runs]],NA())</f>
        <v>1.6286644951140066E-3</v>
      </c>
      <c r="G2457" s="2">
        <f t="shared" si="120"/>
        <v>0</v>
      </c>
      <c r="H2457" s="3">
        <f>IFERROR(stats[[#This Row],[Datetime]]-A2456,"")</f>
        <v>9.8379629343980923E-4</v>
      </c>
      <c r="I2457" s="3">
        <f t="shared" si="121"/>
        <v>9.3749999905412551E-4</v>
      </c>
      <c r="J2457" s="3">
        <f t="shared" si="122"/>
        <v>9.9826388941437472E-4</v>
      </c>
      <c r="K2457" s="3">
        <f>IFERROR(stats[[#This Row],[Q3]]-stats[[#This Row],[Q1]],"")</f>
        <v>6.0763890360249206E-5</v>
      </c>
      <c r="L2457" s="3">
        <f>IFERROR(AVERAGEIFS(H2438:H2457, H2438:H2457, "&lt;" &amp; stats[[#This Row],[Q3]]+(2*stats[[#This Row],[IQR]]), H2438:H2457, "&gt;" &amp; stats[[#This Row],[Q1]]-(2*stats[[#This Row],[IQR]])),"")</f>
        <v>9.68750000174623E-4</v>
      </c>
    </row>
    <row r="2458" spans="1:12" x14ac:dyDescent="0.25">
      <c r="A2458" s="9">
        <v>44282.020578703705</v>
      </c>
      <c r="B2458" s="10">
        <v>0</v>
      </c>
      <c r="C2458" s="10">
        <v>1</v>
      </c>
      <c r="D2458" s="11">
        <f>SUM(B$2:B2458)</f>
        <v>4</v>
      </c>
      <c r="E2458" s="11">
        <f>SUM(C$2:C2458)</f>
        <v>2457</v>
      </c>
      <c r="F2458" s="12">
        <f>IF(stats[[#This Row],[Datetime]],stats[[#This Row],[Total Clear]]/stats[[#This Row],[Total Runs]],NA())</f>
        <v>1.6280016280016279E-3</v>
      </c>
      <c r="G2458" s="2">
        <f t="shared" si="120"/>
        <v>0</v>
      </c>
      <c r="H2458" s="3">
        <f>IFERROR(stats[[#This Row],[Datetime]]-A2457,"")</f>
        <v>9.3750000087311491E-4</v>
      </c>
      <c r="I2458" s="3">
        <f t="shared" si="121"/>
        <v>9.3749999905412551E-4</v>
      </c>
      <c r="J2458" s="3">
        <f t="shared" si="122"/>
        <v>9.8958333182963543E-4</v>
      </c>
      <c r="K2458" s="3">
        <f>IFERROR(stats[[#This Row],[Q3]]-stats[[#This Row],[Q1]],"")</f>
        <v>5.2083332775509916E-5</v>
      </c>
      <c r="L2458" s="3">
        <f>IFERROR(AVERAGEIFS(H2439:H2458, H2439:H2458, "&lt;" &amp; stats[[#This Row],[Q3]]+(2*stats[[#This Row],[IQR]]), H2439:H2458, "&gt;" &amp; stats[[#This Row],[Q1]]-(2*stats[[#This Row],[IQR]])),"")</f>
        <v>9.6585648170730563E-4</v>
      </c>
    </row>
    <row r="2459" spans="1:12" x14ac:dyDescent="0.25">
      <c r="A2459" s="9">
        <v>44282.021539351852</v>
      </c>
      <c r="B2459" s="10">
        <v>0</v>
      </c>
      <c r="C2459" s="10">
        <v>1</v>
      </c>
      <c r="D2459" s="11">
        <f>SUM(B$2:B2459)</f>
        <v>4</v>
      </c>
      <c r="E2459" s="11">
        <f>SUM(C$2:C2459)</f>
        <v>2458</v>
      </c>
      <c r="F2459" s="12">
        <f>IF(stats[[#This Row],[Datetime]],stats[[#This Row],[Total Clear]]/stats[[#This Row],[Total Runs]],NA())</f>
        <v>1.6273393002441008E-3</v>
      </c>
      <c r="G2459" s="2">
        <f t="shared" si="120"/>
        <v>0</v>
      </c>
      <c r="H2459" s="3">
        <f>IFERROR(stats[[#This Row],[Datetime]]-A2458,"")</f>
        <v>9.6064814715646207E-4</v>
      </c>
      <c r="I2459" s="3">
        <f t="shared" si="121"/>
        <v>9.3749999905412551E-4</v>
      </c>
      <c r="J2459" s="3">
        <f t="shared" si="122"/>
        <v>9.8958333182963543E-4</v>
      </c>
      <c r="K2459" s="3">
        <f>IFERROR(stats[[#This Row],[Q3]]-stats[[#This Row],[Q1]],"")</f>
        <v>5.2083332775509916E-5</v>
      </c>
      <c r="L2459" s="3">
        <f>IFERROR(AVERAGEIFS(H2440:H2459, H2440:H2459, "&lt;" &amp; stats[[#This Row],[Q3]]+(2*stats[[#This Row],[IQR]]), H2440:H2459, "&gt;" &amp; stats[[#This Row],[Q1]]-(2*stats[[#This Row],[IQR]])),"")</f>
        <v>9.6643518518249041E-4</v>
      </c>
    </row>
    <row r="2460" spans="1:12" x14ac:dyDescent="0.25">
      <c r="A2460" s="9">
        <v>44282.022453703707</v>
      </c>
      <c r="B2460" s="10">
        <v>0</v>
      </c>
      <c r="C2460" s="10">
        <v>1</v>
      </c>
      <c r="D2460" s="11">
        <f>SUM(B$2:B2460)</f>
        <v>4</v>
      </c>
      <c r="E2460" s="11">
        <f>SUM(C$2:C2460)</f>
        <v>2459</v>
      </c>
      <c r="F2460" s="12">
        <f>IF(stats[[#This Row],[Datetime]],stats[[#This Row],[Total Clear]]/stats[[#This Row],[Total Runs]],NA())</f>
        <v>1.6266775111834079E-3</v>
      </c>
      <c r="G2460" s="2">
        <f t="shared" si="120"/>
        <v>0</v>
      </c>
      <c r="H2460" s="3">
        <f>IFERROR(stats[[#This Row],[Datetime]]-A2459,"")</f>
        <v>9.1435185458976775E-4</v>
      </c>
      <c r="I2460" s="3">
        <f t="shared" si="121"/>
        <v>9.374999935971573E-4</v>
      </c>
      <c r="J2460" s="3">
        <f t="shared" si="122"/>
        <v>9.8958333182963543E-4</v>
      </c>
      <c r="K2460" s="3">
        <f>IFERROR(stats[[#This Row],[Q3]]-stats[[#This Row],[Q1]],"")</f>
        <v>5.2083338232478127E-5</v>
      </c>
      <c r="L2460" s="3">
        <f>IFERROR(AVERAGEIFS(H2441:H2460, H2441:H2460, "&lt;" &amp; stats[[#This Row],[Q3]]+(2*stats[[#This Row],[IQR]]), H2441:H2460, "&gt;" &amp; stats[[#This Row],[Q1]]-(2*stats[[#This Row],[IQR]])),"")</f>
        <v>9.6469907439313831E-4</v>
      </c>
    </row>
    <row r="2461" spans="1:12" x14ac:dyDescent="0.25">
      <c r="A2461" s="9">
        <v>44282.0233912037</v>
      </c>
      <c r="B2461" s="10">
        <v>0</v>
      </c>
      <c r="C2461" s="10">
        <v>1</v>
      </c>
      <c r="D2461" s="11">
        <f>SUM(B$2:B2461)</f>
        <v>4</v>
      </c>
      <c r="E2461" s="11">
        <f>SUM(C$2:C2461)</f>
        <v>2460</v>
      </c>
      <c r="F2461" s="12">
        <f>IF(stats[[#This Row],[Datetime]],stats[[#This Row],[Total Clear]]/stats[[#This Row],[Total Runs]],NA())</f>
        <v>1.6260162601626016E-3</v>
      </c>
      <c r="G2461" s="2">
        <f t="shared" si="120"/>
        <v>0</v>
      </c>
      <c r="H2461" s="3">
        <f>IFERROR(stats[[#This Row],[Datetime]]-A2460,"")</f>
        <v>9.374999935971573E-4</v>
      </c>
      <c r="I2461" s="3">
        <f t="shared" si="121"/>
        <v>9.374999935971573E-4</v>
      </c>
      <c r="J2461" s="3">
        <f t="shared" si="122"/>
        <v>9.6643518372729886E-4</v>
      </c>
      <c r="K2461" s="3">
        <f>IFERROR(stats[[#This Row],[Q3]]-stats[[#This Row],[Q1]],"")</f>
        <v>2.8935190130141564E-5</v>
      </c>
      <c r="L2461" s="3">
        <f>IFERROR(AVERAGEIFS(H2442:H2461, H2442:H2461, "&lt;" &amp; stats[[#This Row],[Q3]]+(2*stats[[#This Row],[IQR]]), H2442:H2461, "&gt;" &amp; stats[[#This Row],[Q1]]-(2*stats[[#This Row],[IQR]])),"")</f>
        <v>9.4703159009120158E-4</v>
      </c>
    </row>
    <row r="2462" spans="1:12" x14ac:dyDescent="0.25">
      <c r="A2462" s="9">
        <v>44282.02449074074</v>
      </c>
      <c r="B2462" s="10">
        <v>0</v>
      </c>
      <c r="C2462" s="10">
        <v>1</v>
      </c>
      <c r="D2462" s="11">
        <f>SUM(B$2:B2462)</f>
        <v>4</v>
      </c>
      <c r="E2462" s="11">
        <f>SUM(C$2:C2462)</f>
        <v>2461</v>
      </c>
      <c r="F2462" s="12">
        <f>IF(stats[[#This Row],[Datetime]],stats[[#This Row],[Total Clear]]/stats[[#This Row],[Total Runs]],NA())</f>
        <v>1.6253555465258025E-3</v>
      </c>
      <c r="G2462" s="2">
        <f t="shared" si="120"/>
        <v>0</v>
      </c>
      <c r="H2462" s="3">
        <f>IFERROR(stats[[#This Row],[Datetime]]-A2461,"")</f>
        <v>1.0995370394084603E-3</v>
      </c>
      <c r="I2462" s="3">
        <f t="shared" si="121"/>
        <v>9.374999935971573E-4</v>
      </c>
      <c r="J2462" s="3">
        <f t="shared" si="122"/>
        <v>9.9247684920555912E-4</v>
      </c>
      <c r="K2462" s="3">
        <f>IFERROR(stats[[#This Row],[Q3]]-stats[[#This Row],[Q1]],"")</f>
        <v>5.497685560840182E-5</v>
      </c>
      <c r="L2462" s="3">
        <f>IFERROR(AVERAGEIFS(H2443:H2462, H2443:H2462, "&lt;" &amp; stats[[#This Row],[Q3]]+(2*stats[[#This Row],[IQR]]), H2443:H2462, "&gt;" &amp; stats[[#This Row],[Q1]]-(2*stats[[#This Row],[IQR]])),"")</f>
        <v>9.704861109639751E-4</v>
      </c>
    </row>
    <row r="2463" spans="1:12" x14ac:dyDescent="0.25">
      <c r="A2463" s="9">
        <v>44282.025405092594</v>
      </c>
      <c r="B2463" s="10">
        <v>0</v>
      </c>
      <c r="C2463" s="10">
        <v>1</v>
      </c>
      <c r="D2463" s="11">
        <f>SUM(B$2:B2463)</f>
        <v>4</v>
      </c>
      <c r="E2463" s="11">
        <f>SUM(C$2:C2463)</f>
        <v>2462</v>
      </c>
      <c r="F2463" s="12">
        <f>IF(stats[[#This Row],[Datetime]],stats[[#This Row],[Total Clear]]/stats[[#This Row],[Total Runs]],NA())</f>
        <v>1.6246953696181965E-3</v>
      </c>
      <c r="G2463" s="2">
        <f t="shared" si="120"/>
        <v>0</v>
      </c>
      <c r="H2463" s="3">
        <f>IFERROR(stats[[#This Row],[Datetime]]-A2462,"")</f>
        <v>9.1435185458976775E-4</v>
      </c>
      <c r="I2463" s="3">
        <f t="shared" si="121"/>
        <v>9.374999935971573E-4</v>
      </c>
      <c r="J2463" s="3">
        <f t="shared" si="122"/>
        <v>9.9247684920555912E-4</v>
      </c>
      <c r="K2463" s="3">
        <f>IFERROR(stats[[#This Row],[Q3]]-stats[[#This Row],[Q1]],"")</f>
        <v>5.497685560840182E-5</v>
      </c>
      <c r="L2463" s="3">
        <f>IFERROR(AVERAGEIFS(H2444:H2463, H2444:H2463, "&lt;" &amp; stats[[#This Row],[Q3]]+(2*stats[[#This Row],[IQR]]), H2444:H2463, "&gt;" &amp; stats[[#This Row],[Q1]]-(2*stats[[#This Row],[IQR]])),"")</f>
        <v>9.6817129633564036E-4</v>
      </c>
    </row>
    <row r="2464" spans="1:12" x14ac:dyDescent="0.25">
      <c r="A2464" s="9">
        <v>44282.026388888888</v>
      </c>
      <c r="B2464" s="10">
        <v>0</v>
      </c>
      <c r="C2464" s="10">
        <v>1</v>
      </c>
      <c r="D2464" s="11">
        <f>SUM(B$2:B2464)</f>
        <v>4</v>
      </c>
      <c r="E2464" s="11">
        <f>SUM(C$2:C2464)</f>
        <v>2463</v>
      </c>
      <c r="F2464" s="12">
        <f>IF(stats[[#This Row],[Datetime]],stats[[#This Row],[Total Clear]]/stats[[#This Row],[Total Runs]],NA())</f>
        <v>1.6240357287860333E-3</v>
      </c>
      <c r="G2464" s="2">
        <f t="shared" si="120"/>
        <v>0</v>
      </c>
      <c r="H2464" s="3">
        <f>IFERROR(stats[[#This Row],[Datetime]]-A2463,"")</f>
        <v>9.8379629343980923E-4</v>
      </c>
      <c r="I2464" s="3">
        <f t="shared" si="121"/>
        <v>9.374999935971573E-4</v>
      </c>
      <c r="J2464" s="3">
        <f t="shared" si="122"/>
        <v>9.9247684920555912E-4</v>
      </c>
      <c r="K2464" s="3">
        <f>IFERROR(stats[[#This Row],[Q3]]-stats[[#This Row],[Q1]],"")</f>
        <v>5.497685560840182E-5</v>
      </c>
      <c r="L2464" s="3">
        <f>IFERROR(AVERAGEIFS(H2445:H2464, H2445:H2464, "&lt;" &amp; stats[[#This Row],[Q3]]+(2*stats[[#This Row],[IQR]]), H2445:H2464, "&gt;" &amp; stats[[#This Row],[Q1]]-(2*stats[[#This Row],[IQR]])),"")</f>
        <v>9.6932870364980768E-4</v>
      </c>
    </row>
    <row r="2465" spans="1:12" x14ac:dyDescent="0.25">
      <c r="A2465" s="9">
        <v>44282.027349537035</v>
      </c>
      <c r="B2465" s="10">
        <v>0</v>
      </c>
      <c r="C2465" s="10">
        <v>1</v>
      </c>
      <c r="D2465" s="11">
        <f>SUM(B$2:B2465)</f>
        <v>4</v>
      </c>
      <c r="E2465" s="11">
        <f>SUM(C$2:C2465)</f>
        <v>2464</v>
      </c>
      <c r="F2465" s="12">
        <f>IF(stats[[#This Row],[Datetime]],stats[[#This Row],[Total Clear]]/stats[[#This Row],[Total Runs]],NA())</f>
        <v>1.6233766233766235E-3</v>
      </c>
      <c r="G2465" s="2">
        <f t="shared" si="120"/>
        <v>0</v>
      </c>
      <c r="H2465" s="3">
        <f>IFERROR(stats[[#This Row],[Datetime]]-A2464,"")</f>
        <v>9.6064814715646207E-4</v>
      </c>
      <c r="I2465" s="3">
        <f t="shared" si="121"/>
        <v>9.374999935971573E-4</v>
      </c>
      <c r="J2465" s="3">
        <f t="shared" si="122"/>
        <v>9.9247684920555912E-4</v>
      </c>
      <c r="K2465" s="3">
        <f>IFERROR(stats[[#This Row],[Q3]]-stats[[#This Row],[Q1]],"")</f>
        <v>5.497685560840182E-5</v>
      </c>
      <c r="L2465" s="3">
        <f>IFERROR(AVERAGEIFS(H2446:H2465, H2446:H2465, "&lt;" &amp; stats[[#This Row],[Q3]]+(2*stats[[#This Row],[IQR]]), H2446:H2465, "&gt;" &amp; stats[[#This Row],[Q1]]-(2*stats[[#This Row],[IQR]])),"")</f>
        <v>9.704861109639751E-4</v>
      </c>
    </row>
    <row r="2466" spans="1:12" x14ac:dyDescent="0.25">
      <c r="A2466" s="9">
        <v>44282.028298611112</v>
      </c>
      <c r="B2466" s="10">
        <v>0</v>
      </c>
      <c r="C2466" s="10">
        <v>1</v>
      </c>
      <c r="D2466" s="11">
        <f>SUM(B$2:B2466)</f>
        <v>4</v>
      </c>
      <c r="E2466" s="11">
        <f>SUM(C$2:C2466)</f>
        <v>2465</v>
      </c>
      <c r="F2466" s="12">
        <f>IF(stats[[#This Row],[Datetime]],stats[[#This Row],[Total Clear]]/stats[[#This Row],[Total Runs]],NA())</f>
        <v>1.6227180527383367E-3</v>
      </c>
      <c r="G2466" s="2">
        <f t="shared" si="120"/>
        <v>0</v>
      </c>
      <c r="H2466" s="3">
        <f>IFERROR(stats[[#This Row],[Datetime]]-A2465,"")</f>
        <v>9.490740776527673E-4</v>
      </c>
      <c r="I2466" s="3">
        <f t="shared" si="121"/>
        <v>9.374999935971573E-4</v>
      </c>
      <c r="J2466" s="3">
        <f t="shared" si="122"/>
        <v>9.9247684920555912E-4</v>
      </c>
      <c r="K2466" s="3">
        <f>IFERROR(stats[[#This Row],[Q3]]-stats[[#This Row],[Q1]],"")</f>
        <v>5.497685560840182E-5</v>
      </c>
      <c r="L2466" s="3">
        <f>IFERROR(AVERAGEIFS(H2447:H2466, H2447:H2466, "&lt;" &amp; stats[[#This Row],[Q3]]+(2*stats[[#This Row],[IQR]]), H2447:H2466, "&gt;" &amp; stats[[#This Row],[Q1]]-(2*stats[[#This Row],[IQR]])),"")</f>
        <v>9.7222222211712506E-4</v>
      </c>
    </row>
    <row r="2467" spans="1:12" x14ac:dyDescent="0.25">
      <c r="A2467" s="9">
        <v>44282.029282407406</v>
      </c>
      <c r="B2467" s="10">
        <v>0</v>
      </c>
      <c r="C2467" s="10">
        <v>1</v>
      </c>
      <c r="D2467" s="11">
        <f>SUM(B$2:B2467)</f>
        <v>4</v>
      </c>
      <c r="E2467" s="11">
        <f>SUM(C$2:C2467)</f>
        <v>2466</v>
      </c>
      <c r="F2467" s="12">
        <f>IF(stats[[#This Row],[Datetime]],stats[[#This Row],[Total Clear]]/stats[[#This Row],[Total Runs]],NA())</f>
        <v>1.6220600162206002E-3</v>
      </c>
      <c r="G2467" s="2">
        <f t="shared" si="120"/>
        <v>0</v>
      </c>
      <c r="H2467" s="3">
        <f>IFERROR(stats[[#This Row],[Datetime]]-A2466,"")</f>
        <v>9.8379629343980923E-4</v>
      </c>
      <c r="I2467" s="3">
        <f t="shared" si="121"/>
        <v>9.3749999905412551E-4</v>
      </c>
      <c r="J2467" s="3">
        <f t="shared" si="122"/>
        <v>9.9247684920555912E-4</v>
      </c>
      <c r="K2467" s="3">
        <f>IFERROR(stats[[#This Row],[Q3]]-stats[[#This Row],[Q1]],"")</f>
        <v>5.4976850151433609E-5</v>
      </c>
      <c r="L2467" s="3">
        <f>IFERROR(AVERAGEIFS(H2448:H2467, H2448:H2467, "&lt;" &amp; stats[[#This Row],[Q3]]+(2*stats[[#This Row],[IQR]]), H2448:H2467, "&gt;" &amp; stats[[#This Row],[Q1]]-(2*stats[[#This Row],[IQR]])),"")</f>
        <v>9.7453703710925765E-4</v>
      </c>
    </row>
    <row r="2468" spans="1:12" x14ac:dyDescent="0.25">
      <c r="A2468" s="9">
        <v>44282.030219907407</v>
      </c>
      <c r="B2468" s="10">
        <v>0</v>
      </c>
      <c r="C2468" s="10">
        <v>1</v>
      </c>
      <c r="D2468" s="11">
        <f>SUM(B$2:B2468)</f>
        <v>4</v>
      </c>
      <c r="E2468" s="11">
        <f>SUM(C$2:C2468)</f>
        <v>2467</v>
      </c>
      <c r="F2468" s="12">
        <f>IF(stats[[#This Row],[Datetime]],stats[[#This Row],[Total Clear]]/stats[[#This Row],[Total Runs]],NA())</f>
        <v>1.6214025131738954E-3</v>
      </c>
      <c r="G2468" s="2">
        <f t="shared" si="120"/>
        <v>0</v>
      </c>
      <c r="H2468" s="3">
        <f>IFERROR(stats[[#This Row],[Datetime]]-A2467,"")</f>
        <v>9.3750000087311491E-4</v>
      </c>
      <c r="I2468" s="3">
        <f t="shared" si="121"/>
        <v>9.3749999905412551E-4</v>
      </c>
      <c r="J2468" s="3">
        <f t="shared" si="122"/>
        <v>9.9247684920555912E-4</v>
      </c>
      <c r="K2468" s="3">
        <f>IFERROR(stats[[#This Row],[Q3]]-stats[[#This Row],[Q1]],"")</f>
        <v>5.4976850151433609E-5</v>
      </c>
      <c r="L2468" s="3">
        <f>IFERROR(AVERAGEIFS(H2449:H2468, H2449:H2468, "&lt;" &amp; stats[[#This Row],[Q3]]+(2*stats[[#This Row],[IQR]]), H2449:H2468, "&gt;" &amp; stats[[#This Row],[Q1]]-(2*stats[[#This Row],[IQR]])),"")</f>
        <v>9.7395833327027501E-4</v>
      </c>
    </row>
    <row r="2469" spans="1:12" x14ac:dyDescent="0.25">
      <c r="A2469" s="9">
        <v>44282.031145833331</v>
      </c>
      <c r="B2469" s="10">
        <v>0</v>
      </c>
      <c r="C2469" s="10">
        <v>1</v>
      </c>
      <c r="D2469" s="11">
        <f>SUM(B$2:B2469)</f>
        <v>4</v>
      </c>
      <c r="E2469" s="11">
        <f>SUM(C$2:C2469)</f>
        <v>2468</v>
      </c>
      <c r="F2469" s="12">
        <f>IF(stats[[#This Row],[Datetime]],stats[[#This Row],[Total Clear]]/stats[[#This Row],[Total Runs]],NA())</f>
        <v>1.6207455429497568E-3</v>
      </c>
      <c r="G2469" s="2">
        <f t="shared" si="120"/>
        <v>0</v>
      </c>
      <c r="H2469" s="3">
        <f>IFERROR(stats[[#This Row],[Datetime]]-A2468,"")</f>
        <v>9.2592592409346253E-4</v>
      </c>
      <c r="I2469" s="3">
        <f t="shared" si="121"/>
        <v>9.374999935971573E-4</v>
      </c>
      <c r="J2469" s="3">
        <f t="shared" si="122"/>
        <v>9.8379629343980923E-4</v>
      </c>
      <c r="K2469" s="3">
        <f>IFERROR(stats[[#This Row],[Q3]]-stats[[#This Row],[Q1]],"")</f>
        <v>4.6296299842651933E-5</v>
      </c>
      <c r="L2469" s="3">
        <f>IFERROR(AVERAGEIFS(H2450:H2469, H2450:H2469, "&lt;" &amp; stats[[#This Row],[Q3]]+(2*stats[[#This Row],[IQR]]), H2450:H2469, "&gt;" &amp; stats[[#This Row],[Q1]]-(2*stats[[#This Row],[IQR]])),"")</f>
        <v>9.6125730985812351E-4</v>
      </c>
    </row>
    <row r="2470" spans="1:12" x14ac:dyDescent="0.25">
      <c r="A2470" s="9">
        <v>44282.032083333332</v>
      </c>
      <c r="B2470" s="10">
        <v>0</v>
      </c>
      <c r="C2470" s="10">
        <v>1</v>
      </c>
      <c r="D2470" s="11">
        <f>SUM(B$2:B2470)</f>
        <v>4</v>
      </c>
      <c r="E2470" s="11">
        <f>SUM(C$2:C2470)</f>
        <v>2469</v>
      </c>
      <c r="F2470" s="12">
        <f>IF(stats[[#This Row],[Datetime]],stats[[#This Row],[Total Clear]]/stats[[#This Row],[Total Runs]],NA())</f>
        <v>1.6200891049007696E-3</v>
      </c>
      <c r="G2470" s="2">
        <f t="shared" si="120"/>
        <v>0</v>
      </c>
      <c r="H2470" s="3">
        <f>IFERROR(stats[[#This Row],[Datetime]]-A2469,"")</f>
        <v>9.3750000087311491E-4</v>
      </c>
      <c r="I2470" s="3">
        <f t="shared" si="121"/>
        <v>9.3749999905412551E-4</v>
      </c>
      <c r="J2470" s="3">
        <f t="shared" si="122"/>
        <v>9.8379629343980923E-4</v>
      </c>
      <c r="K2470" s="3">
        <f>IFERROR(stats[[#This Row],[Q3]]-stats[[#This Row],[Q1]],"")</f>
        <v>4.6296294385683723E-5</v>
      </c>
      <c r="L2470" s="3">
        <f>IFERROR(AVERAGEIFS(H2451:H2470, H2451:H2470, "&lt;" &amp; stats[[#This Row],[Q3]]+(2*stats[[#This Row],[IQR]]), H2451:H2470, "&gt;" &amp; stats[[#This Row],[Q1]]-(2*stats[[#This Row],[IQR]])),"")</f>
        <v>9.6186647141094958E-4</v>
      </c>
    </row>
    <row r="2471" spans="1:12" x14ac:dyDescent="0.25">
      <c r="A2471" s="9">
        <v>44282.033009259256</v>
      </c>
      <c r="B2471" s="10">
        <v>0</v>
      </c>
      <c r="C2471" s="10">
        <v>1</v>
      </c>
      <c r="D2471" s="11">
        <f>SUM(B$2:B2471)</f>
        <v>4</v>
      </c>
      <c r="E2471" s="11">
        <f>SUM(C$2:C2471)</f>
        <v>2470</v>
      </c>
      <c r="F2471" s="12">
        <f>IF(stats[[#This Row],[Datetime]],stats[[#This Row],[Total Clear]]/stats[[#This Row],[Total Runs]],NA())</f>
        <v>1.6194331983805667E-3</v>
      </c>
      <c r="G2471" s="2">
        <f t="shared" si="120"/>
        <v>0</v>
      </c>
      <c r="H2471" s="3">
        <f>IFERROR(stats[[#This Row],[Datetime]]-A2470,"")</f>
        <v>9.2592592409346253E-4</v>
      </c>
      <c r="I2471" s="3">
        <f t="shared" si="121"/>
        <v>9.374999935971573E-4</v>
      </c>
      <c r="J2471" s="3">
        <f t="shared" si="122"/>
        <v>9.8379629343980923E-4</v>
      </c>
      <c r="K2471" s="3">
        <f>IFERROR(stats[[#This Row],[Q3]]-stats[[#This Row],[Q1]],"")</f>
        <v>4.6296299842651933E-5</v>
      </c>
      <c r="L2471" s="3">
        <f>IFERROR(AVERAGEIFS(H2452:H2471, H2452:H2471, "&lt;" &amp; stats[[#This Row],[Q3]]+(2*stats[[#This Row],[IQR]]), H2452:H2471, "&gt;" &amp; stats[[#This Row],[Q1]]-(2*stats[[#This Row],[IQR]])),"")</f>
        <v>9.5638401513784433E-4</v>
      </c>
    </row>
    <row r="2472" spans="1:12" x14ac:dyDescent="0.25">
      <c r="A2472" s="9">
        <v>44282.03402777778</v>
      </c>
      <c r="B2472" s="10">
        <v>0</v>
      </c>
      <c r="C2472" s="10">
        <v>1</v>
      </c>
      <c r="D2472" s="11">
        <f>SUM(B$2:B2472)</f>
        <v>4</v>
      </c>
      <c r="E2472" s="11">
        <f>SUM(C$2:C2472)</f>
        <v>2471</v>
      </c>
      <c r="F2472" s="12">
        <f>IF(stats[[#This Row],[Datetime]],stats[[#This Row],[Total Clear]]/stats[[#This Row],[Total Runs]],NA())</f>
        <v>1.6187778227438284E-3</v>
      </c>
      <c r="G2472" s="2">
        <f t="shared" si="120"/>
        <v>0</v>
      </c>
      <c r="H2472" s="3">
        <f>IFERROR(stats[[#This Row],[Datetime]]-A2471,"")</f>
        <v>1.0185185237787664E-3</v>
      </c>
      <c r="I2472" s="3">
        <f t="shared" si="121"/>
        <v>9.3749999905412551E-4</v>
      </c>
      <c r="J2472" s="3">
        <f t="shared" si="122"/>
        <v>9.8379629343980923E-4</v>
      </c>
      <c r="K2472" s="3">
        <f>IFERROR(stats[[#This Row],[Q3]]-stats[[#This Row],[Q1]],"")</f>
        <v>4.6296294385683723E-5</v>
      </c>
      <c r="L2472" s="3">
        <f>IFERROR(AVERAGEIFS(H2453:H2472, H2453:H2472, "&lt;" &amp; stats[[#This Row],[Q3]]+(2*stats[[#This Row],[IQR]]), H2453:H2472, "&gt;" &amp; stats[[#This Row],[Q1]]-(2*stats[[#This Row],[IQR]])),"")</f>
        <v>9.6064814830529744E-4</v>
      </c>
    </row>
    <row r="2473" spans="1:12" x14ac:dyDescent="0.25">
      <c r="A2473" s="9">
        <v>44282.03496527778</v>
      </c>
      <c r="B2473" s="10">
        <v>0</v>
      </c>
      <c r="C2473" s="10">
        <v>1</v>
      </c>
      <c r="D2473" s="11">
        <f>SUM(B$2:B2473)</f>
        <v>4</v>
      </c>
      <c r="E2473" s="11">
        <f>SUM(C$2:C2473)</f>
        <v>2472</v>
      </c>
      <c r="F2473" s="12">
        <f>IF(stats[[#This Row],[Datetime]],stats[[#This Row],[Total Clear]]/stats[[#This Row],[Total Runs]],NA())</f>
        <v>1.6181229773462784E-3</v>
      </c>
      <c r="G2473" s="2">
        <f t="shared" si="120"/>
        <v>0</v>
      </c>
      <c r="H2473" s="3">
        <f>IFERROR(stats[[#This Row],[Datetime]]-A2472,"")</f>
        <v>9.3750000087311491E-4</v>
      </c>
      <c r="I2473" s="3">
        <f t="shared" si="121"/>
        <v>9.3749999905412551E-4</v>
      </c>
      <c r="J2473" s="3">
        <f t="shared" si="122"/>
        <v>9.8379629343980923E-4</v>
      </c>
      <c r="K2473" s="3">
        <f>IFERROR(stats[[#This Row],[Q3]]-stats[[#This Row],[Q1]],"")</f>
        <v>4.6296294385683723E-5</v>
      </c>
      <c r="L2473" s="3">
        <f>IFERROR(AVERAGEIFS(H2454:H2473, H2454:H2473, "&lt;" &amp; stats[[#This Row],[Q3]]+(2*stats[[#This Row],[IQR]]), H2454:H2473, "&gt;" &amp; stats[[#This Row],[Q1]]-(2*stats[[#This Row],[IQR]])),"")</f>
        <v>9.6003898636952629E-4</v>
      </c>
    </row>
    <row r="2474" spans="1:12" x14ac:dyDescent="0.25">
      <c r="A2474" s="9">
        <v>44282.035868055558</v>
      </c>
      <c r="B2474" s="10">
        <v>0</v>
      </c>
      <c r="C2474" s="10">
        <v>1</v>
      </c>
      <c r="D2474" s="11">
        <f>SUM(B$2:B2474)</f>
        <v>4</v>
      </c>
      <c r="E2474" s="11">
        <f>SUM(C$2:C2474)</f>
        <v>2473</v>
      </c>
      <c r="F2474" s="12">
        <f>IF(stats[[#This Row],[Datetime]],stats[[#This Row],[Total Clear]]/stats[[#This Row],[Total Runs]],NA())</f>
        <v>1.6174686615446825E-3</v>
      </c>
      <c r="G2474" s="2">
        <f t="shared" si="120"/>
        <v>0</v>
      </c>
      <c r="H2474" s="3">
        <f>IFERROR(stats[[#This Row],[Datetime]]-A2473,"")</f>
        <v>9.0277777781011537E-4</v>
      </c>
      <c r="I2474" s="3">
        <f t="shared" si="121"/>
        <v>9.3460647622123361E-4</v>
      </c>
      <c r="J2474" s="3">
        <f t="shared" si="122"/>
        <v>9.8379629343980923E-4</v>
      </c>
      <c r="K2474" s="3">
        <f>IFERROR(stats[[#This Row],[Q3]]-stats[[#This Row],[Q1]],"")</f>
        <v>4.9189817218575627E-5</v>
      </c>
      <c r="L2474" s="3">
        <f>IFERROR(AVERAGEIFS(H2455:H2474, H2455:H2474, "&lt;" &amp; stats[[#This Row],[Q3]]+(2*stats[[#This Row],[IQR]]), H2455:H2474, "&gt;" &amp; stats[[#This Row],[Q1]]-(2*stats[[#This Row],[IQR]])),"")</f>
        <v>9.5394736854359508E-4</v>
      </c>
    </row>
    <row r="2475" spans="1:12" x14ac:dyDescent="0.25">
      <c r="A2475" s="9">
        <v>44282.036817129629</v>
      </c>
      <c r="B2475" s="10">
        <v>0</v>
      </c>
      <c r="C2475" s="10">
        <v>1</v>
      </c>
      <c r="D2475" s="11">
        <f>SUM(B$2:B2475)</f>
        <v>4</v>
      </c>
      <c r="E2475" s="11">
        <f>SUM(C$2:C2475)</f>
        <v>2474</v>
      </c>
      <c r="F2475" s="12">
        <f>IF(stats[[#This Row],[Datetime]],stats[[#This Row],[Total Clear]]/stats[[#This Row],[Total Runs]],NA())</f>
        <v>1.6168148746968471E-3</v>
      </c>
      <c r="G2475" s="2">
        <f t="shared" si="120"/>
        <v>0</v>
      </c>
      <c r="H2475" s="3">
        <f>IFERROR(stats[[#This Row],[Datetime]]-A2474,"")</f>
        <v>9.4907407037680969E-4</v>
      </c>
      <c r="I2475" s="3">
        <f t="shared" si="121"/>
        <v>9.3460647622123361E-4</v>
      </c>
      <c r="J2475" s="3">
        <f t="shared" si="122"/>
        <v>9.8379629343980923E-4</v>
      </c>
      <c r="K2475" s="3">
        <f>IFERROR(stats[[#This Row],[Q3]]-stats[[#This Row],[Q1]],"")</f>
        <v>4.9189817218575627E-5</v>
      </c>
      <c r="L2475" s="3">
        <f>IFERROR(AVERAGEIFS(H2456:H2475, H2456:H2475, "&lt;" &amp; stats[[#This Row],[Q3]]+(2*stats[[#This Row],[IQR]]), H2456:H2475, "&gt;" &amp; stats[[#This Row],[Q1]]-(2*stats[[#This Row],[IQR]])),"")</f>
        <v>9.5333820660782392E-4</v>
      </c>
    </row>
    <row r="2476" spans="1:12" x14ac:dyDescent="0.25">
      <c r="A2476" s="9">
        <v>44282.037719907406</v>
      </c>
      <c r="B2476" s="10">
        <v>0</v>
      </c>
      <c r="C2476" s="10">
        <v>1</v>
      </c>
      <c r="D2476" s="11">
        <f>SUM(B$2:B2476)</f>
        <v>4</v>
      </c>
      <c r="E2476" s="11">
        <f>SUM(C$2:C2476)</f>
        <v>2475</v>
      </c>
      <c r="F2476" s="12">
        <f>IF(stats[[#This Row],[Datetime]],stats[[#This Row],[Total Clear]]/stats[[#This Row],[Total Runs]],NA())</f>
        <v>1.6161616161616162E-3</v>
      </c>
      <c r="G2476" s="2">
        <f t="shared" si="120"/>
        <v>0</v>
      </c>
      <c r="H2476" s="3">
        <f>IFERROR(stats[[#This Row],[Datetime]]-A2475,"")</f>
        <v>9.0277777781011537E-4</v>
      </c>
      <c r="I2476" s="3">
        <f t="shared" si="121"/>
        <v>9.2592592409346253E-4</v>
      </c>
      <c r="J2476" s="3">
        <f t="shared" si="122"/>
        <v>9.6643518372729886E-4</v>
      </c>
      <c r="K2476" s="3">
        <f>IFERROR(stats[[#This Row],[Q3]]-stats[[#This Row],[Q1]],"")</f>
        <v>4.0509259633836336E-5</v>
      </c>
      <c r="L2476" s="3">
        <f>IFERROR(AVERAGEIFS(H2457:H2476, H2457:H2476, "&lt;" &amp; stats[[#This Row],[Q3]]+(2*stats[[#This Row],[IQR]]), H2457:H2476, "&gt;" &amp; stats[[#This Row],[Q1]]-(2*stats[[#This Row],[IQR]])),"")</f>
        <v>9.4541910297457914E-4</v>
      </c>
    </row>
    <row r="2477" spans="1:12" x14ac:dyDescent="0.25">
      <c r="A2477" s="9">
        <v>44282.038680555554</v>
      </c>
      <c r="B2477" s="10">
        <v>0</v>
      </c>
      <c r="C2477" s="10">
        <v>1</v>
      </c>
      <c r="D2477" s="11">
        <f>SUM(B$2:B2477)</f>
        <v>4</v>
      </c>
      <c r="E2477" s="11">
        <f>SUM(C$2:C2477)</f>
        <v>2476</v>
      </c>
      <c r="F2477" s="12">
        <f>IF(stats[[#This Row],[Datetime]],stats[[#This Row],[Total Clear]]/stats[[#This Row],[Total Runs]],NA())</f>
        <v>1.6155088852988692E-3</v>
      </c>
      <c r="G2477" s="2">
        <f t="shared" si="120"/>
        <v>0</v>
      </c>
      <c r="H2477" s="3">
        <f>IFERROR(stats[[#This Row],[Datetime]]-A2476,"")</f>
        <v>9.6064814715646207E-4</v>
      </c>
      <c r="I2477" s="3">
        <f t="shared" si="121"/>
        <v>9.2592592409346253E-4</v>
      </c>
      <c r="J2477" s="3">
        <f t="shared" si="122"/>
        <v>9.6064814715646207E-4</v>
      </c>
      <c r="K2477" s="3">
        <f>IFERROR(stats[[#This Row],[Q3]]-stats[[#This Row],[Q1]],"")</f>
        <v>3.4722223062999547E-5</v>
      </c>
      <c r="L2477" s="3">
        <f>IFERROR(AVERAGEIFS(H2458:H2477, H2458:H2477, "&lt;" &amp; stats[[#This Row],[Q3]]+(2*stats[[#This Row],[IQR]]), H2458:H2477, "&gt;" &amp; stats[[#This Row],[Q1]]-(2*stats[[#This Row],[IQR]])),"")</f>
        <v>9.4420077948598191E-4</v>
      </c>
    </row>
    <row r="2478" spans="1:12" x14ac:dyDescent="0.25">
      <c r="A2478" s="9">
        <v>44282.039618055554</v>
      </c>
      <c r="B2478" s="10">
        <v>0</v>
      </c>
      <c r="C2478" s="10">
        <v>1</v>
      </c>
      <c r="D2478" s="11">
        <f>SUM(B$2:B2478)</f>
        <v>4</v>
      </c>
      <c r="E2478" s="11">
        <f>SUM(C$2:C2478)</f>
        <v>2477</v>
      </c>
      <c r="F2478" s="12">
        <f>IF(stats[[#This Row],[Datetime]],stats[[#This Row],[Total Clear]]/stats[[#This Row],[Total Runs]],NA())</f>
        <v>1.6148566814695195E-3</v>
      </c>
      <c r="G2478" s="2">
        <f t="shared" si="120"/>
        <v>0</v>
      </c>
      <c r="H2478" s="3">
        <f>IFERROR(stats[[#This Row],[Datetime]]-A2477,"")</f>
        <v>9.3750000087311491E-4</v>
      </c>
      <c r="I2478" s="3">
        <f t="shared" si="121"/>
        <v>9.2592592409346253E-4</v>
      </c>
      <c r="J2478" s="3">
        <f t="shared" si="122"/>
        <v>9.6064814715646207E-4</v>
      </c>
      <c r="K2478" s="3">
        <f>IFERROR(stats[[#This Row],[Q3]]-stats[[#This Row],[Q1]],"")</f>
        <v>3.4722223062999547E-5</v>
      </c>
      <c r="L2478" s="3">
        <f>IFERROR(AVERAGEIFS(H2459:H2478, H2459:H2478, "&lt;" &amp; stats[[#This Row],[Q3]]+(2*stats[[#This Row],[IQR]]), H2459:H2478, "&gt;" &amp; stats[[#This Row],[Q1]]-(2*stats[[#This Row],[IQR]])),"")</f>
        <v>9.4420077948598191E-4</v>
      </c>
    </row>
    <row r="2479" spans="1:12" x14ac:dyDescent="0.25">
      <c r="A2479" s="9">
        <v>44282.040555555555</v>
      </c>
      <c r="B2479" s="10">
        <v>0</v>
      </c>
      <c r="C2479" s="10">
        <v>1</v>
      </c>
      <c r="D2479" s="11">
        <f>SUM(B$2:B2479)</f>
        <v>4</v>
      </c>
      <c r="E2479" s="11">
        <f>SUM(C$2:C2479)</f>
        <v>2478</v>
      </c>
      <c r="F2479" s="12">
        <f>IF(stats[[#This Row],[Datetime]],stats[[#This Row],[Total Clear]]/stats[[#This Row],[Total Runs]],NA())</f>
        <v>1.6142050040355124E-3</v>
      </c>
      <c r="G2479" s="2">
        <f t="shared" si="120"/>
        <v>0</v>
      </c>
      <c r="H2479" s="3">
        <f>IFERROR(stats[[#This Row],[Datetime]]-A2478,"")</f>
        <v>9.3750000087311491E-4</v>
      </c>
      <c r="I2479" s="3">
        <f t="shared" si="121"/>
        <v>9.2592592409346253E-4</v>
      </c>
      <c r="J2479" s="3">
        <f t="shared" si="122"/>
        <v>9.6064814715646207E-4</v>
      </c>
      <c r="K2479" s="3">
        <f>IFERROR(stats[[#This Row],[Q3]]-stats[[#This Row],[Q1]],"")</f>
        <v>3.4722223062999547E-5</v>
      </c>
      <c r="L2479" s="3">
        <f>IFERROR(AVERAGEIFS(H2460:H2479, H2460:H2479, "&lt;" &amp; stats[[#This Row],[Q3]]+(2*stats[[#This Row],[IQR]]), H2460:H2479, "&gt;" &amp; stats[[#This Row],[Q1]]-(2*stats[[#This Row],[IQR]])),"")</f>
        <v>9.4298245599738469E-4</v>
      </c>
    </row>
    <row r="2480" spans="1:12" x14ac:dyDescent="0.25">
      <c r="A2480" s="9">
        <v>44282.041481481479</v>
      </c>
      <c r="B2480" s="10">
        <v>0</v>
      </c>
      <c r="C2480" s="10">
        <v>1</v>
      </c>
      <c r="D2480" s="11">
        <f>SUM(B$2:B2480)</f>
        <v>4</v>
      </c>
      <c r="E2480" s="11">
        <f>SUM(C$2:C2480)</f>
        <v>2479</v>
      </c>
      <c r="F2480" s="12">
        <f>IF(stats[[#This Row],[Datetime]],stats[[#This Row],[Total Clear]]/stats[[#This Row],[Total Runs]],NA())</f>
        <v>1.6135538523598225E-3</v>
      </c>
      <c r="G2480" s="2">
        <f t="shared" si="120"/>
        <v>0</v>
      </c>
      <c r="H2480" s="3">
        <f>IFERROR(stats[[#This Row],[Datetime]]-A2479,"")</f>
        <v>9.2592592409346253E-4</v>
      </c>
      <c r="I2480" s="3">
        <f t="shared" si="121"/>
        <v>9.2592592409346253E-4</v>
      </c>
      <c r="J2480" s="3">
        <f t="shared" si="122"/>
        <v>9.6064814715646207E-4</v>
      </c>
      <c r="K2480" s="3">
        <f>IFERROR(stats[[#This Row],[Q3]]-stats[[#This Row],[Q1]],"")</f>
        <v>3.4722223062999547E-5</v>
      </c>
      <c r="L2480" s="3">
        <f>IFERROR(AVERAGEIFS(H2461:H2480, H2461:H2480, "&lt;" &amp; stats[[#This Row],[Q3]]+(2*stats[[#This Row],[IQR]]), H2461:H2480, "&gt;" &amp; stats[[#This Row],[Q1]]-(2*stats[[#This Row],[IQR]])),"")</f>
        <v>9.4359161755021076E-4</v>
      </c>
    </row>
    <row r="2481" spans="1:12" x14ac:dyDescent="0.25">
      <c r="A2481" s="9">
        <v>44282.042395833334</v>
      </c>
      <c r="B2481" s="10">
        <v>0</v>
      </c>
      <c r="C2481" s="10">
        <v>1</v>
      </c>
      <c r="D2481" s="11">
        <f>SUM(B$2:B2481)</f>
        <v>4</v>
      </c>
      <c r="E2481" s="11">
        <f>SUM(C$2:C2481)</f>
        <v>2480</v>
      </c>
      <c r="F2481" s="12">
        <f>IF(stats[[#This Row],[Datetime]],stats[[#This Row],[Total Clear]]/stats[[#This Row],[Total Runs]],NA())</f>
        <v>1.6129032258064516E-3</v>
      </c>
      <c r="G2481" s="2">
        <f t="shared" si="120"/>
        <v>0</v>
      </c>
      <c r="H2481" s="3">
        <f>IFERROR(stats[[#This Row],[Datetime]]-A2480,"")</f>
        <v>9.1435185458976775E-4</v>
      </c>
      <c r="I2481" s="3">
        <f t="shared" si="121"/>
        <v>9.2592592409346253E-4</v>
      </c>
      <c r="J2481" s="3">
        <f t="shared" si="122"/>
        <v>9.6064814715646207E-4</v>
      </c>
      <c r="K2481" s="3">
        <f>IFERROR(stats[[#This Row],[Q3]]-stats[[#This Row],[Q1]],"")</f>
        <v>3.4722223062999547E-5</v>
      </c>
      <c r="L2481" s="3">
        <f>IFERROR(AVERAGEIFS(H2462:H2481, H2462:H2481, "&lt;" &amp; stats[[#This Row],[Q3]]+(2*stats[[#This Row],[IQR]]), H2462:H2481, "&gt;" &amp; stats[[#This Row],[Q1]]-(2*stats[[#This Row],[IQR]])),"")</f>
        <v>9.4237329444455862E-4</v>
      </c>
    </row>
    <row r="2482" spans="1:12" x14ac:dyDescent="0.25">
      <c r="A2482" s="9">
        <v>44282.043321759258</v>
      </c>
      <c r="B2482" s="10">
        <v>0</v>
      </c>
      <c r="C2482" s="10">
        <v>1</v>
      </c>
      <c r="D2482" s="11">
        <f>SUM(B$2:B2482)</f>
        <v>4</v>
      </c>
      <c r="E2482" s="11">
        <f>SUM(C$2:C2482)</f>
        <v>2481</v>
      </c>
      <c r="F2482" s="12">
        <f>IF(stats[[#This Row],[Datetime]],stats[[#This Row],[Total Clear]]/stats[[#This Row],[Total Runs]],NA())</f>
        <v>1.6122531237404273E-3</v>
      </c>
      <c r="G2482" s="2">
        <f t="shared" si="120"/>
        <v>0</v>
      </c>
      <c r="H2482" s="3">
        <f>IFERROR(stats[[#This Row],[Datetime]]-A2481,"")</f>
        <v>9.2592592409346253E-4</v>
      </c>
      <c r="I2482" s="3">
        <f t="shared" si="121"/>
        <v>9.2592592409346253E-4</v>
      </c>
      <c r="J2482" s="3">
        <f t="shared" si="122"/>
        <v>9.5196759502869099E-4</v>
      </c>
      <c r="K2482" s="3">
        <f>IFERROR(stats[[#This Row],[Q3]]-stats[[#This Row],[Q1]],"")</f>
        <v>2.6041670935228467E-5</v>
      </c>
      <c r="L2482" s="3">
        <f>IFERROR(AVERAGEIFS(H2463:H2482, H2463:H2482, "&lt;" &amp; stats[[#This Row],[Q3]]+(2*stats[[#This Row],[IQR]]), H2463:H2482, "&gt;" &amp; stats[[#This Row],[Q1]]-(2*stats[[#This Row],[IQR]])),"")</f>
        <v>9.3749999972427955E-4</v>
      </c>
    </row>
    <row r="2483" spans="1:12" x14ac:dyDescent="0.25">
      <c r="A2483" s="9">
        <v>44282.044386574074</v>
      </c>
      <c r="B2483" s="10">
        <v>0</v>
      </c>
      <c r="C2483" s="10">
        <v>1</v>
      </c>
      <c r="D2483" s="11">
        <f>SUM(B$2:B2483)</f>
        <v>4</v>
      </c>
      <c r="E2483" s="11">
        <f>SUM(C$2:C2483)</f>
        <v>2482</v>
      </c>
      <c r="F2483" s="12">
        <f>IF(stats[[#This Row],[Datetime]],stats[[#This Row],[Total Clear]]/stats[[#This Row],[Total Runs]],NA())</f>
        <v>1.6116035455278001E-3</v>
      </c>
      <c r="G2483" s="2">
        <f t="shared" si="120"/>
        <v>0</v>
      </c>
      <c r="H2483" s="3">
        <f>IFERROR(stats[[#This Row],[Datetime]]-A2482,"")</f>
        <v>1.0648148163454607E-3</v>
      </c>
      <c r="I2483" s="3">
        <f t="shared" si="121"/>
        <v>9.2592592409346253E-4</v>
      </c>
      <c r="J2483" s="3">
        <f t="shared" si="122"/>
        <v>9.6064814715646207E-4</v>
      </c>
      <c r="K2483" s="3">
        <f>IFERROR(stats[[#This Row],[Q3]]-stats[[#This Row],[Q1]],"")</f>
        <v>3.4722223062999547E-5</v>
      </c>
      <c r="L2483" s="3">
        <f>IFERROR(AVERAGEIFS(H2464:H2483, H2464:H2483, "&lt;" &amp; stats[[#This Row],[Q3]]+(2*stats[[#This Row],[IQR]]), H2464:H2483, "&gt;" &amp; stats[[#This Row],[Q1]]-(2*stats[[#This Row],[IQR]])),"")</f>
        <v>9.4298245599738469E-4</v>
      </c>
    </row>
    <row r="2484" spans="1:12" x14ac:dyDescent="0.25">
      <c r="A2484" s="9">
        <v>44282.045312499999</v>
      </c>
      <c r="B2484" s="10">
        <v>0</v>
      </c>
      <c r="C2484" s="10">
        <v>1</v>
      </c>
      <c r="D2484" s="11">
        <f>SUM(B$2:B2484)</f>
        <v>4</v>
      </c>
      <c r="E2484" s="11">
        <f>SUM(C$2:C2484)</f>
        <v>2483</v>
      </c>
      <c r="F2484" s="12">
        <f>IF(stats[[#This Row],[Datetime]],stats[[#This Row],[Total Clear]]/stats[[#This Row],[Total Runs]],NA())</f>
        <v>1.6109544905356424E-3</v>
      </c>
      <c r="G2484" s="2">
        <f t="shared" si="120"/>
        <v>0</v>
      </c>
      <c r="H2484" s="3">
        <f>IFERROR(stats[[#This Row],[Datetime]]-A2483,"")</f>
        <v>9.2592592409346253E-4</v>
      </c>
      <c r="I2484" s="3">
        <f t="shared" si="121"/>
        <v>9.2592592409346253E-4</v>
      </c>
      <c r="J2484" s="3">
        <f t="shared" si="122"/>
        <v>9.5196759502869099E-4</v>
      </c>
      <c r="K2484" s="3">
        <f>IFERROR(stats[[#This Row],[Q3]]-stats[[#This Row],[Q1]],"")</f>
        <v>2.6041670935228467E-5</v>
      </c>
      <c r="L2484" s="3">
        <f>IFERROR(AVERAGEIFS(H2465:H2484, H2465:H2484, "&lt;" &amp; stats[[#This Row],[Q3]]+(2*stats[[#This Row],[IQR]]), H2465:H2484, "&gt;" &amp; stats[[#This Row],[Q1]]-(2*stats[[#This Row],[IQR]])),"")</f>
        <v>9.355709872680665E-4</v>
      </c>
    </row>
    <row r="2485" spans="1:12" x14ac:dyDescent="0.25">
      <c r="A2485" s="9">
        <v>44282.046238425923</v>
      </c>
      <c r="B2485" s="10">
        <v>0</v>
      </c>
      <c r="C2485" s="10">
        <v>1</v>
      </c>
      <c r="D2485" s="11">
        <f>SUM(B$2:B2485)</f>
        <v>4</v>
      </c>
      <c r="E2485" s="11">
        <f>SUM(C$2:C2485)</f>
        <v>2484</v>
      </c>
      <c r="F2485" s="12">
        <f>IF(stats[[#This Row],[Datetime]],stats[[#This Row],[Total Clear]]/stats[[#This Row],[Total Runs]],NA())</f>
        <v>1.6103059581320451E-3</v>
      </c>
      <c r="G2485" s="2">
        <f t="shared" si="120"/>
        <v>0</v>
      </c>
      <c r="H2485" s="3">
        <f>IFERROR(stats[[#This Row],[Datetime]]-A2484,"")</f>
        <v>9.2592592409346253E-4</v>
      </c>
      <c r="I2485" s="3">
        <f t="shared" si="121"/>
        <v>9.2592592409346253E-4</v>
      </c>
      <c r="J2485" s="3">
        <f t="shared" si="122"/>
        <v>9.4907407219579909E-4</v>
      </c>
      <c r="K2485" s="3">
        <f>IFERROR(stats[[#This Row],[Q3]]-stats[[#This Row],[Q1]],"")</f>
        <v>2.3148148102336563E-5</v>
      </c>
      <c r="L2485" s="3">
        <f>IFERROR(AVERAGEIFS(H2466:H2485, H2466:H2485, "&lt;" &amp; stats[[#This Row],[Q3]]+(2*stats[[#This Row],[IQR]]), H2466:H2485, "&gt;" &amp; stats[[#This Row],[Q1]]-(2*stats[[#This Row],[IQR]])),"")</f>
        <v>9.3364197487567761E-4</v>
      </c>
    </row>
    <row r="2486" spans="1:12" x14ac:dyDescent="0.25">
      <c r="A2486" s="9">
        <v>44282.0471412037</v>
      </c>
      <c r="B2486" s="10">
        <v>0</v>
      </c>
      <c r="C2486" s="10">
        <v>1</v>
      </c>
      <c r="D2486" s="11">
        <f>SUM(B$2:B2486)</f>
        <v>4</v>
      </c>
      <c r="E2486" s="11">
        <f>SUM(C$2:C2486)</f>
        <v>2485</v>
      </c>
      <c r="F2486" s="12">
        <f>IF(stats[[#This Row],[Datetime]],stats[[#This Row],[Total Clear]]/stats[[#This Row],[Total Runs]],NA())</f>
        <v>1.6096579476861167E-3</v>
      </c>
      <c r="G2486" s="2">
        <f t="shared" si="120"/>
        <v>0</v>
      </c>
      <c r="H2486" s="3">
        <f>IFERROR(stats[[#This Row],[Datetime]]-A2485,"")</f>
        <v>9.0277777781011537E-4</v>
      </c>
      <c r="I2486" s="3">
        <f t="shared" si="121"/>
        <v>9.2592592409346253E-4</v>
      </c>
      <c r="J2486" s="3">
        <f t="shared" si="122"/>
        <v>9.4039351824903861E-4</v>
      </c>
      <c r="K2486" s="3">
        <f>IFERROR(stats[[#This Row],[Q3]]-stats[[#This Row],[Q1]],"")</f>
        <v>1.446759415557608E-5</v>
      </c>
      <c r="L2486" s="3">
        <f>IFERROR(AVERAGEIFS(H2467:H2486, H2467:H2486, "&lt;" &amp; stats[[#This Row],[Q3]]+(2*stats[[#This Row],[IQR]]), H2467:H2486, "&gt;" &amp; stats[[#This Row],[Q1]]-(2*stats[[#This Row],[IQR]])),"")</f>
        <v>9.2796840908704326E-4</v>
      </c>
    </row>
    <row r="2487" spans="1:12" x14ac:dyDescent="0.25">
      <c r="A2487" s="9">
        <v>44282.048020833332</v>
      </c>
      <c r="B2487" s="10">
        <v>0</v>
      </c>
      <c r="C2487" s="10">
        <v>1</v>
      </c>
      <c r="D2487" s="11">
        <f>SUM(B$2:B2487)</f>
        <v>4</v>
      </c>
      <c r="E2487" s="11">
        <f>SUM(C$2:C2487)</f>
        <v>2486</v>
      </c>
      <c r="F2487" s="12">
        <f>IF(stats[[#This Row],[Datetime]],stats[[#This Row],[Total Clear]]/stats[[#This Row],[Total Runs]],NA())</f>
        <v>1.6090104585679806E-3</v>
      </c>
      <c r="G2487" s="2">
        <f t="shared" si="120"/>
        <v>0</v>
      </c>
      <c r="H2487" s="3">
        <f>IFERROR(stats[[#This Row],[Datetime]]-A2486,"")</f>
        <v>8.7962963152676821E-4</v>
      </c>
      <c r="I2487" s="3">
        <f t="shared" si="121"/>
        <v>9.2303240671753883E-4</v>
      </c>
      <c r="J2487" s="3">
        <f t="shared" si="122"/>
        <v>9.3750000087311491E-4</v>
      </c>
      <c r="K2487" s="3">
        <f>IFERROR(stats[[#This Row],[Q3]]-stats[[#This Row],[Q1]],"")</f>
        <v>1.446759415557608E-5</v>
      </c>
      <c r="L2487" s="3">
        <f>IFERROR(AVERAGEIFS(H2468:H2487, H2468:H2487, "&lt;" &amp; stats[[#This Row],[Q3]]+(2*stats[[#This Row],[IQR]]), H2468:H2487, "&gt;" &amp; stats[[#This Row],[Q1]]-(2*stats[[#This Row],[IQR]])),"")</f>
        <v>9.2796840908704326E-4</v>
      </c>
    </row>
    <row r="2488" spans="1:12" x14ac:dyDescent="0.25">
      <c r="A2488" s="9">
        <v>44282.049004629633</v>
      </c>
      <c r="B2488" s="10">
        <v>0</v>
      </c>
      <c r="C2488" s="10">
        <v>1</v>
      </c>
      <c r="D2488" s="11">
        <f>SUM(B$2:B2488)</f>
        <v>4</v>
      </c>
      <c r="E2488" s="11">
        <f>SUM(C$2:C2488)</f>
        <v>2487</v>
      </c>
      <c r="F2488" s="12">
        <f>IF(stats[[#This Row],[Datetime]],stats[[#This Row],[Total Clear]]/stats[[#This Row],[Total Runs]],NA())</f>
        <v>1.6083634901487736E-3</v>
      </c>
      <c r="G2488" s="2">
        <f t="shared" si="120"/>
        <v>0</v>
      </c>
      <c r="H2488" s="3">
        <f>IFERROR(stats[[#This Row],[Datetime]]-A2487,"")</f>
        <v>9.8379630071576685E-4</v>
      </c>
      <c r="I2488" s="3">
        <f t="shared" si="121"/>
        <v>9.2303240671753883E-4</v>
      </c>
      <c r="J2488" s="3">
        <f t="shared" si="122"/>
        <v>9.4039351824903861E-4</v>
      </c>
      <c r="K2488" s="3">
        <f>IFERROR(stats[[#This Row],[Q3]]-stats[[#This Row],[Q1]],"")</f>
        <v>1.7361111531499773E-5</v>
      </c>
      <c r="L2488" s="3">
        <f>IFERROR(AVERAGEIFS(H2469:H2488, H2469:H2488, "&lt;" &amp; stats[[#This Row],[Q3]]+(2*stats[[#This Row],[IQR]]), H2469:H2488, "&gt;" &amp; stats[[#This Row],[Q1]]-(2*stats[[#This Row],[IQR]])),"")</f>
        <v>9.2737268460041378E-4</v>
      </c>
    </row>
    <row r="2489" spans="1:12" x14ac:dyDescent="0.25">
      <c r="A2489" s="9">
        <v>44282.050011574072</v>
      </c>
      <c r="B2489" s="10">
        <v>0</v>
      </c>
      <c r="C2489" s="10">
        <v>1</v>
      </c>
      <c r="D2489" s="11">
        <f>SUM(B$2:B2489)</f>
        <v>4</v>
      </c>
      <c r="E2489" s="11">
        <f>SUM(C$2:C2489)</f>
        <v>2488</v>
      </c>
      <c r="F2489" s="12">
        <f>IF(stats[[#This Row],[Datetime]],stats[[#This Row],[Total Clear]]/stats[[#This Row],[Total Runs]],NA())</f>
        <v>1.6077170418006431E-3</v>
      </c>
      <c r="G2489" s="2">
        <f t="shared" si="120"/>
        <v>0</v>
      </c>
      <c r="H2489" s="3">
        <f>IFERROR(stats[[#This Row],[Datetime]]-A2488,"")</f>
        <v>1.0069444397231564E-3</v>
      </c>
      <c r="I2489" s="3">
        <f t="shared" si="121"/>
        <v>9.2303240671753883E-4</v>
      </c>
      <c r="J2489" s="3">
        <f t="shared" si="122"/>
        <v>9.5196758957172278E-4</v>
      </c>
      <c r="K2489" s="3">
        <f>IFERROR(stats[[#This Row],[Q3]]-stats[[#This Row],[Q1]],"")</f>
        <v>2.893518285418395E-5</v>
      </c>
      <c r="L2489" s="3">
        <f>IFERROR(AVERAGEIFS(H2470:H2489, H2470:H2489, "&lt;" &amp; stats[[#This Row],[Q3]]+(2*stats[[#This Row],[IQR]]), H2470:H2489, "&gt;" &amp; stats[[#This Row],[Q1]]-(2*stats[[#This Row],[IQR]])),"")</f>
        <v>9.3235596674882493E-4</v>
      </c>
    </row>
    <row r="2490" spans="1:12" x14ac:dyDescent="0.25">
      <c r="A2490" s="9">
        <v>44282.050925925927</v>
      </c>
      <c r="B2490" s="10">
        <v>0</v>
      </c>
      <c r="C2490" s="10">
        <v>1</v>
      </c>
      <c r="D2490" s="11">
        <f>SUM(B$2:B2490)</f>
        <v>4</v>
      </c>
      <c r="E2490" s="11">
        <f>SUM(C$2:C2490)</f>
        <v>2489</v>
      </c>
      <c r="F2490" s="12">
        <f>IF(stats[[#This Row],[Datetime]],stats[[#This Row],[Total Clear]]/stats[[#This Row],[Total Runs]],NA())</f>
        <v>1.6070711128967456E-3</v>
      </c>
      <c r="G2490" s="2">
        <f t="shared" si="120"/>
        <v>0</v>
      </c>
      <c r="H2490" s="3">
        <f>IFERROR(stats[[#This Row],[Datetime]]-A2489,"")</f>
        <v>9.1435185458976775E-4</v>
      </c>
      <c r="I2490" s="3">
        <f t="shared" si="121"/>
        <v>9.1435185458976775E-4</v>
      </c>
      <c r="J2490" s="3">
        <f t="shared" si="122"/>
        <v>9.5196758957172278E-4</v>
      </c>
      <c r="K2490" s="3">
        <f>IFERROR(stats[[#This Row],[Q3]]-stats[[#This Row],[Q1]],"")</f>
        <v>3.7615734981955029E-5</v>
      </c>
      <c r="L2490" s="3">
        <f>IFERROR(AVERAGEIFS(H2471:H2490, H2471:H2490, "&lt;" &amp; stats[[#This Row],[Q3]]+(2*stats[[#This Row],[IQR]]), H2471:H2490, "&gt;" &amp; stats[[#This Row],[Q1]]-(2*stats[[#This Row],[IQR]])),"")</f>
        <v>9.3567251468285625E-4</v>
      </c>
    </row>
    <row r="2491" spans="1:12" x14ac:dyDescent="0.25">
      <c r="A2491" s="9">
        <v>44282.051874999997</v>
      </c>
      <c r="B2491" s="10">
        <v>0</v>
      </c>
      <c r="C2491" s="10">
        <v>1</v>
      </c>
      <c r="D2491" s="11">
        <f>SUM(B$2:B2491)</f>
        <v>4</v>
      </c>
      <c r="E2491" s="11">
        <f>SUM(C$2:C2491)</f>
        <v>2490</v>
      </c>
      <c r="F2491" s="12">
        <f>IF(stats[[#This Row],[Datetime]],stats[[#This Row],[Total Clear]]/stats[[#This Row],[Total Runs]],NA())</f>
        <v>1.606425702811245E-3</v>
      </c>
      <c r="G2491" s="2">
        <f t="shared" si="120"/>
        <v>0</v>
      </c>
      <c r="H2491" s="3">
        <f>IFERROR(stats[[#This Row],[Datetime]]-A2490,"")</f>
        <v>9.4907407037680969E-4</v>
      </c>
      <c r="I2491" s="3">
        <f t="shared" si="121"/>
        <v>9.1435185458976775E-4</v>
      </c>
      <c r="J2491" s="3">
        <f t="shared" si="122"/>
        <v>9.5196758957172278E-4</v>
      </c>
      <c r="K2491" s="3">
        <f>IFERROR(stats[[#This Row],[Q3]]-stats[[#This Row],[Q1]],"")</f>
        <v>3.7615734981955029E-5</v>
      </c>
      <c r="L2491" s="3">
        <f>IFERROR(AVERAGEIFS(H2472:H2491, H2472:H2491, "&lt;" &amp; stats[[#This Row],[Q3]]+(2*stats[[#This Row],[IQR]]), H2472:H2491, "&gt;" &amp; stats[[#This Row],[Q1]]-(2*stats[[#This Row],[IQR]])),"")</f>
        <v>9.3689083817145348E-4</v>
      </c>
    </row>
    <row r="2492" spans="1:12" x14ac:dyDescent="0.25">
      <c r="A2492" s="9">
        <v>44282.073229166665</v>
      </c>
      <c r="B2492" s="10">
        <v>0</v>
      </c>
      <c r="C2492" s="10">
        <v>1</v>
      </c>
      <c r="D2492" s="11">
        <f>SUM(B$2:B2492)</f>
        <v>4</v>
      </c>
      <c r="E2492" s="11">
        <f>SUM(C$2:C2492)</f>
        <v>2491</v>
      </c>
      <c r="F2492" s="12">
        <f>IF(stats[[#This Row],[Datetime]],stats[[#This Row],[Total Clear]]/stats[[#This Row],[Total Runs]],NA())</f>
        <v>1.6057808109193096E-3</v>
      </c>
      <c r="G2492" s="2">
        <f t="shared" si="120"/>
        <v>0</v>
      </c>
      <c r="H2492" s="3">
        <f>IFERROR(stats[[#This Row],[Datetime]]-A2491,"")</f>
        <v>2.1354166667151731E-2</v>
      </c>
      <c r="I2492" s="3">
        <f t="shared" si="121"/>
        <v>9.1435185458976775E-4</v>
      </c>
      <c r="J2492" s="3">
        <f t="shared" si="122"/>
        <v>9.5196758957172278E-4</v>
      </c>
      <c r="K2492" s="3">
        <f>IFERROR(stats[[#This Row],[Q3]]-stats[[#This Row],[Q1]],"")</f>
        <v>3.7615734981955029E-5</v>
      </c>
      <c r="L2492" s="3">
        <f>IFERROR(AVERAGEIFS(H2473:H2492, H2473:H2492, "&lt;" &amp; stats[[#This Row],[Q3]]+(2*stats[[#This Row],[IQR]]), H2473:H2492, "&gt;" &amp; stats[[#This Row],[Q1]]-(2*stats[[#This Row],[IQR]])),"")</f>
        <v>9.3235596674882493E-4</v>
      </c>
    </row>
    <row r="2493" spans="1:12" x14ac:dyDescent="0.25">
      <c r="A2493" s="9">
        <v>44282.074166666665</v>
      </c>
      <c r="B2493" s="10">
        <v>0</v>
      </c>
      <c r="C2493" s="10">
        <v>1</v>
      </c>
      <c r="D2493" s="11">
        <f>SUM(B$2:B2493)</f>
        <v>4</v>
      </c>
      <c r="E2493" s="11">
        <f>SUM(C$2:C2493)</f>
        <v>2492</v>
      </c>
      <c r="F2493" s="12">
        <f>IF(stats[[#This Row],[Datetime]],stats[[#This Row],[Total Clear]]/stats[[#This Row],[Total Runs]],NA())</f>
        <v>1.6051364365971107E-3</v>
      </c>
      <c r="G2493" s="2">
        <f t="shared" si="120"/>
        <v>0</v>
      </c>
      <c r="H2493" s="3">
        <f>IFERROR(stats[[#This Row],[Datetime]]-A2492,"")</f>
        <v>9.3750000087311491E-4</v>
      </c>
      <c r="I2493" s="3">
        <f t="shared" si="121"/>
        <v>9.1435185458976775E-4</v>
      </c>
      <c r="J2493" s="3">
        <f t="shared" si="122"/>
        <v>9.5196758957172278E-4</v>
      </c>
      <c r="K2493" s="3">
        <f>IFERROR(stats[[#This Row],[Q3]]-stats[[#This Row],[Q1]],"")</f>
        <v>3.7615734981955029E-5</v>
      </c>
      <c r="L2493" s="3">
        <f>IFERROR(AVERAGEIFS(H2474:H2493, H2474:H2493, "&lt;" &amp; stats[[#This Row],[Q3]]+(2*stats[[#This Row],[IQR]]), H2474:H2493, "&gt;" &amp; stats[[#This Row],[Q1]]-(2*stats[[#This Row],[IQR]])),"")</f>
        <v>9.3235596674882493E-4</v>
      </c>
    </row>
    <row r="2494" spans="1:12" x14ac:dyDescent="0.25">
      <c r="A2494" s="9">
        <v>44282.075069444443</v>
      </c>
      <c r="B2494" s="10">
        <v>0</v>
      </c>
      <c r="C2494" s="10">
        <v>1</v>
      </c>
      <c r="D2494" s="11">
        <f>SUM(B$2:B2494)</f>
        <v>4</v>
      </c>
      <c r="E2494" s="11">
        <f>SUM(C$2:C2494)</f>
        <v>2493</v>
      </c>
      <c r="F2494" s="12">
        <f>IF(stats[[#This Row],[Datetime]],stats[[#This Row],[Total Clear]]/stats[[#This Row],[Total Runs]],NA())</f>
        <v>1.604492579221821E-3</v>
      </c>
      <c r="G2494" s="2">
        <f t="shared" si="120"/>
        <v>0</v>
      </c>
      <c r="H2494" s="3">
        <f>IFERROR(stats[[#This Row],[Datetime]]-A2493,"")</f>
        <v>9.0277777781011537E-4</v>
      </c>
      <c r="I2494" s="3">
        <f t="shared" si="121"/>
        <v>9.1435185458976775E-4</v>
      </c>
      <c r="J2494" s="3">
        <f t="shared" si="122"/>
        <v>9.5196758957172278E-4</v>
      </c>
      <c r="K2494" s="3">
        <f>IFERROR(stats[[#This Row],[Q3]]-stats[[#This Row],[Q1]],"")</f>
        <v>3.7615734981955029E-5</v>
      </c>
      <c r="L2494" s="3">
        <f>IFERROR(AVERAGEIFS(H2475:H2494, H2475:H2494, "&lt;" &amp; stats[[#This Row],[Q3]]+(2*stats[[#This Row],[IQR]]), H2475:H2494, "&gt;" &amp; stats[[#This Row],[Q1]]-(2*stats[[#This Row],[IQR]])),"")</f>
        <v>9.3235596674882493E-4</v>
      </c>
    </row>
    <row r="2495" spans="1:12" x14ac:dyDescent="0.25">
      <c r="A2495" s="9">
        <v>44282.075960648152</v>
      </c>
      <c r="B2495" s="10">
        <v>0</v>
      </c>
      <c r="C2495" s="10">
        <v>1</v>
      </c>
      <c r="D2495" s="11">
        <f>SUM(B$2:B2495)</f>
        <v>4</v>
      </c>
      <c r="E2495" s="11">
        <f>SUM(C$2:C2495)</f>
        <v>2494</v>
      </c>
      <c r="F2495" s="12">
        <f>IF(stats[[#This Row],[Datetime]],stats[[#This Row],[Total Clear]]/stats[[#This Row],[Total Runs]],NA())</f>
        <v>1.6038492381716118E-3</v>
      </c>
      <c r="G2495" s="2">
        <f t="shared" si="120"/>
        <v>0</v>
      </c>
      <c r="H2495" s="3">
        <f>IFERROR(stats[[#This Row],[Datetime]]-A2494,"")</f>
        <v>8.9120370830642059E-4</v>
      </c>
      <c r="I2495" s="3">
        <f t="shared" si="121"/>
        <v>9.1145833539485466E-4</v>
      </c>
      <c r="J2495" s="3">
        <f t="shared" si="122"/>
        <v>9.5196758957172278E-4</v>
      </c>
      <c r="K2495" s="3">
        <f>IFERROR(stats[[#This Row],[Q3]]-stats[[#This Row],[Q1]],"")</f>
        <v>4.0509254176868126E-5</v>
      </c>
      <c r="L2495" s="3">
        <f>IFERROR(AVERAGEIFS(H2476:H2495, H2476:H2495, "&lt;" &amp; stats[[#This Row],[Q3]]+(2*stats[[#This Row],[IQR]]), H2476:H2495, "&gt;" &amp; stats[[#This Row],[Q1]]-(2*stats[[#This Row],[IQR]])),"")</f>
        <v>9.2914094663380331E-4</v>
      </c>
    </row>
    <row r="2496" spans="1:12" x14ac:dyDescent="0.25">
      <c r="A2496" s="9">
        <v>44282.076851851853</v>
      </c>
      <c r="B2496" s="10">
        <v>0</v>
      </c>
      <c r="C2496" s="10">
        <v>1</v>
      </c>
      <c r="D2496" s="11">
        <f>SUM(B$2:B2496)</f>
        <v>4</v>
      </c>
      <c r="E2496" s="11">
        <f>SUM(C$2:C2496)</f>
        <v>2495</v>
      </c>
      <c r="F2496" s="12">
        <f>IF(stats[[#This Row],[Datetime]],stats[[#This Row],[Total Clear]]/stats[[#This Row],[Total Runs]],NA())</f>
        <v>1.6032064128256513E-3</v>
      </c>
      <c r="G2496" s="2">
        <f t="shared" si="120"/>
        <v>0</v>
      </c>
      <c r="H2496" s="3">
        <f>IFERROR(stats[[#This Row],[Datetime]]-A2495,"")</f>
        <v>8.9120370103046298E-4</v>
      </c>
      <c r="I2496" s="3">
        <f t="shared" si="121"/>
        <v>9.1145833539485466E-4</v>
      </c>
      <c r="J2496" s="3">
        <f t="shared" si="122"/>
        <v>9.5196758957172278E-4</v>
      </c>
      <c r="K2496" s="3">
        <f>IFERROR(stats[[#This Row],[Q3]]-stats[[#This Row],[Q1]],"")</f>
        <v>4.0509254176868126E-5</v>
      </c>
      <c r="L2496" s="3">
        <f>IFERROR(AVERAGEIFS(H2477:H2496, H2477:H2496, "&lt;" &amp; stats[[#This Row],[Q3]]+(2*stats[[#This Row],[IQR]]), H2477:H2496, "&gt;" &amp; stats[[#This Row],[Q1]]-(2*stats[[#This Row],[IQR]])),"")</f>
        <v>9.284979423682671E-4</v>
      </c>
    </row>
    <row r="2497" spans="1:12" x14ac:dyDescent="0.25">
      <c r="A2497" s="9">
        <v>44282.077743055554</v>
      </c>
      <c r="B2497" s="10">
        <v>0</v>
      </c>
      <c r="C2497" s="10">
        <v>1</v>
      </c>
      <c r="D2497" s="11">
        <f>SUM(B$2:B2497)</f>
        <v>4</v>
      </c>
      <c r="E2497" s="11">
        <f>SUM(C$2:C2497)</f>
        <v>2496</v>
      </c>
      <c r="F2497" s="12">
        <f>IF(stats[[#This Row],[Datetime]],stats[[#This Row],[Total Clear]]/stats[[#This Row],[Total Runs]],NA())</f>
        <v>1.6025641025641025E-3</v>
      </c>
      <c r="G2497" s="2">
        <f t="shared" si="120"/>
        <v>0</v>
      </c>
      <c r="H2497" s="3">
        <f>IFERROR(stats[[#This Row],[Datetime]]-A2496,"")</f>
        <v>8.9120370103046298E-4</v>
      </c>
      <c r="I2497" s="3">
        <f t="shared" si="121"/>
        <v>9.0277777781011537E-4</v>
      </c>
      <c r="J2497" s="3">
        <f t="shared" si="122"/>
        <v>9.4039351824903861E-4</v>
      </c>
      <c r="K2497" s="3">
        <f>IFERROR(stats[[#This Row],[Q3]]-stats[[#This Row],[Q1]],"")</f>
        <v>3.761574043892324E-5</v>
      </c>
      <c r="L2497" s="3">
        <f>IFERROR(AVERAGEIFS(H2478:H2497, H2478:H2497, "&lt;" &amp; stats[[#This Row],[Q3]]+(2*stats[[#This Row],[IQR]]), H2478:H2497, "&gt;" &amp; stats[[#This Row],[Q1]]-(2*stats[[#This Row],[IQR]])),"")</f>
        <v>9.2463991758348933E-4</v>
      </c>
    </row>
    <row r="2498" spans="1:12" x14ac:dyDescent="0.25">
      <c r="A2498" s="9">
        <v>44282.078680555554</v>
      </c>
      <c r="B2498" s="10">
        <v>0</v>
      </c>
      <c r="C2498" s="10">
        <v>1</v>
      </c>
      <c r="D2498" s="11">
        <f>SUM(B$2:B2498)</f>
        <v>4</v>
      </c>
      <c r="E2498" s="11">
        <f>SUM(C$2:C2498)</f>
        <v>2497</v>
      </c>
      <c r="F2498" s="12">
        <f>IF(stats[[#This Row],[Datetime]],stats[[#This Row],[Total Clear]]/stats[[#This Row],[Total Runs]],NA())</f>
        <v>1.6019223067681217E-3</v>
      </c>
      <c r="G2498" s="2">
        <f t="shared" si="120"/>
        <v>0</v>
      </c>
      <c r="H2498" s="3">
        <f>IFERROR(stats[[#This Row],[Datetime]]-A2497,"")</f>
        <v>9.3750000087311491E-4</v>
      </c>
      <c r="I2498" s="3">
        <f t="shared" si="121"/>
        <v>9.0277777781011537E-4</v>
      </c>
      <c r="J2498" s="3">
        <f t="shared" si="122"/>
        <v>9.4039351824903861E-4</v>
      </c>
      <c r="K2498" s="3">
        <f>IFERROR(stats[[#This Row],[Q3]]-stats[[#This Row],[Q1]],"")</f>
        <v>3.761574043892324E-5</v>
      </c>
      <c r="L2498" s="3">
        <f>IFERROR(AVERAGEIFS(H2479:H2498, H2479:H2498, "&lt;" &amp; stats[[#This Row],[Q3]]+(2*stats[[#This Row],[IQR]]), H2479:H2498, "&gt;" &amp; stats[[#This Row],[Q1]]-(2*stats[[#This Row],[IQR]])),"")</f>
        <v>9.2463991758348933E-4</v>
      </c>
    </row>
    <row r="2499" spans="1:12" x14ac:dyDescent="0.25">
      <c r="A2499" s="9">
        <v>44282.07953703704</v>
      </c>
      <c r="B2499" s="10">
        <v>0</v>
      </c>
      <c r="C2499" s="10">
        <v>1</v>
      </c>
      <c r="D2499" s="11">
        <f>SUM(B$2:B2499)</f>
        <v>4</v>
      </c>
      <c r="E2499" s="11">
        <f>SUM(C$2:C2499)</f>
        <v>2498</v>
      </c>
      <c r="F2499" s="12">
        <f>IF(stats[[#This Row],[Datetime]],stats[[#This Row],[Total Clear]]/stats[[#This Row],[Total Runs]],NA())</f>
        <v>1.6012810248198558E-3</v>
      </c>
      <c r="G2499" s="2">
        <f t="shared" si="120"/>
        <v>0</v>
      </c>
      <c r="H2499" s="3">
        <f>IFERROR(stats[[#This Row],[Datetime]]-A2498,"")</f>
        <v>8.5648148524342105E-4</v>
      </c>
      <c r="I2499" s="3">
        <f t="shared" si="121"/>
        <v>8.9988426043419167E-4</v>
      </c>
      <c r="J2499" s="3">
        <f t="shared" si="122"/>
        <v>9.4039351824903861E-4</v>
      </c>
      <c r="K2499" s="3">
        <f>IFERROR(stats[[#This Row],[Q3]]-stats[[#This Row],[Q1]],"")</f>
        <v>4.0509257814846933E-5</v>
      </c>
      <c r="L2499" s="3">
        <f>IFERROR(AVERAGEIFS(H2480:H2499, H2480:H2499, "&lt;" &amp; stats[[#This Row],[Q3]]+(2*stats[[#This Row],[IQR]]), H2480:H2499, "&gt;" &amp; stats[[#This Row],[Q1]]-(2*stats[[#This Row],[IQR]])),"")</f>
        <v>9.201388889373953E-4</v>
      </c>
    </row>
    <row r="2500" spans="1:12" x14ac:dyDescent="0.25">
      <c r="A2500" s="9">
        <v>44282.080347222225</v>
      </c>
      <c r="B2500" s="10">
        <v>0</v>
      </c>
      <c r="C2500" s="10">
        <v>1</v>
      </c>
      <c r="D2500" s="11">
        <f>SUM(B$2:B2500)</f>
        <v>4</v>
      </c>
      <c r="E2500" s="11">
        <f>SUM(C$2:C2500)</f>
        <v>2499</v>
      </c>
      <c r="F2500" s="12">
        <f>IF(stats[[#This Row],[Datetime]],stats[[#This Row],[Total Clear]]/stats[[#This Row],[Total Runs]],NA())</f>
        <v>1.6006402561024411E-3</v>
      </c>
      <c r="G2500" s="2">
        <f t="shared" si="120"/>
        <v>0</v>
      </c>
      <c r="H2500" s="3">
        <f>IFERROR(stats[[#This Row],[Datetime]]-A2499,"")</f>
        <v>8.1018518540076911E-4</v>
      </c>
      <c r="I2500" s="3">
        <f t="shared" si="121"/>
        <v>8.9120370648743119E-4</v>
      </c>
      <c r="J2500" s="3">
        <f t="shared" si="122"/>
        <v>9.4039351824903861E-4</v>
      </c>
      <c r="K2500" s="3">
        <f>IFERROR(stats[[#This Row],[Q3]]-stats[[#This Row],[Q1]],"")</f>
        <v>4.9189811761607416E-5</v>
      </c>
      <c r="L2500" s="3">
        <f>IFERROR(AVERAGEIFS(H2481:H2500, H2481:H2500, "&lt;" &amp; stats[[#This Row],[Q3]]+(2*stats[[#This Row],[IQR]]), H2481:H2500, "&gt;" &amp; stats[[#This Row],[Q1]]-(2*stats[[#This Row],[IQR]])),"")</f>
        <v>9.1370884789891227E-4</v>
      </c>
    </row>
    <row r="2501" spans="1:12" x14ac:dyDescent="0.25">
      <c r="A2501" s="9">
        <v>44282.081238425926</v>
      </c>
      <c r="B2501" s="10">
        <v>0</v>
      </c>
      <c r="C2501" s="10">
        <v>1</v>
      </c>
      <c r="D2501" s="11">
        <f>SUM(B$2:B2501)</f>
        <v>4</v>
      </c>
      <c r="E2501" s="11">
        <f>SUM(C$2:C2501)</f>
        <v>2500</v>
      </c>
      <c r="F2501" s="12">
        <f>IF(stats[[#This Row],[Datetime]],stats[[#This Row],[Total Clear]]/stats[[#This Row],[Total Runs]],NA())</f>
        <v>1.6000000000000001E-3</v>
      </c>
      <c r="G2501" s="2">
        <f t="shared" si="120"/>
        <v>0</v>
      </c>
      <c r="H2501" s="3">
        <f>IFERROR(stats[[#This Row],[Datetime]]-A2500,"")</f>
        <v>8.9120370103046298E-4</v>
      </c>
      <c r="I2501" s="3">
        <f t="shared" si="121"/>
        <v>8.9120370103046298E-4</v>
      </c>
      <c r="J2501" s="3">
        <f t="shared" si="122"/>
        <v>9.4039351824903861E-4</v>
      </c>
      <c r="K2501" s="3">
        <f>IFERROR(stats[[#This Row],[Q3]]-stats[[#This Row],[Q1]],"")</f>
        <v>4.9189817218575627E-5</v>
      </c>
      <c r="L2501" s="3">
        <f>IFERROR(AVERAGEIFS(H2482:H2501, H2482:H2501, "&lt;" &amp; stats[[#This Row],[Q3]]+(2*stats[[#This Row],[IQR]]), H2482:H2501, "&gt;" &amp; stats[[#This Row],[Q1]]-(2*stats[[#This Row],[IQR]])),"")</f>
        <v>9.1242283936783985E-4</v>
      </c>
    </row>
    <row r="2502" spans="1:12" x14ac:dyDescent="0.25">
      <c r="A2502" s="9">
        <v>44282.08221064815</v>
      </c>
      <c r="B2502" s="10">
        <v>0</v>
      </c>
      <c r="C2502" s="10">
        <v>1</v>
      </c>
      <c r="D2502" s="11">
        <f>SUM(B$2:B2502)</f>
        <v>4</v>
      </c>
      <c r="E2502" s="11">
        <f>SUM(C$2:C2502)</f>
        <v>2501</v>
      </c>
      <c r="F2502" s="12">
        <f>IF(stats[[#This Row],[Datetime]],stats[[#This Row],[Total Clear]]/stats[[#This Row],[Total Runs]],NA())</f>
        <v>1.5993602558976409E-3</v>
      </c>
      <c r="G2502" s="2">
        <f t="shared" si="120"/>
        <v>0</v>
      </c>
      <c r="H2502" s="3">
        <f>IFERROR(stats[[#This Row],[Datetime]]-A2501,"")</f>
        <v>9.7222222393611446E-4</v>
      </c>
      <c r="I2502" s="3">
        <f t="shared" si="121"/>
        <v>8.9120370103046298E-4</v>
      </c>
      <c r="J2502" s="3">
        <f t="shared" si="122"/>
        <v>9.5486110876663588E-4</v>
      </c>
      <c r="K2502" s="3">
        <f>IFERROR(stats[[#This Row],[Q3]]-stats[[#This Row],[Q1]],"")</f>
        <v>6.36574077361729E-5</v>
      </c>
      <c r="L2502" s="3">
        <f>IFERROR(AVERAGEIFS(H2483:H2502, H2483:H2502, "&lt;" &amp; stats[[#This Row],[Q3]]+(2*stats[[#This Row],[IQR]]), H2483:H2502, "&gt;" &amp; stats[[#This Row],[Q1]]-(2*stats[[#This Row],[IQR]])),"")</f>
        <v>9.2288011709522257E-4</v>
      </c>
    </row>
    <row r="2503" spans="1:12" x14ac:dyDescent="0.25">
      <c r="A2503" s="9">
        <v>44282.083090277774</v>
      </c>
      <c r="B2503" s="10">
        <v>0</v>
      </c>
      <c r="C2503" s="10">
        <v>1</v>
      </c>
      <c r="D2503" s="11">
        <f>SUM(B$2:B2503)</f>
        <v>4</v>
      </c>
      <c r="E2503" s="11">
        <f>SUM(C$2:C2503)</f>
        <v>2502</v>
      </c>
      <c r="F2503" s="12">
        <f>IF(stats[[#This Row],[Datetime]],stats[[#This Row],[Total Clear]]/stats[[#This Row],[Total Runs]],NA())</f>
        <v>1.5987210231814548E-3</v>
      </c>
      <c r="G2503" s="2">
        <f t="shared" ref="G2503:G2566" si="123">SUM(B2484:B2503) / SUM(C2484:C2503)</f>
        <v>0</v>
      </c>
      <c r="H2503" s="3">
        <f>IFERROR(stats[[#This Row],[Datetime]]-A2502,"")</f>
        <v>8.7962962425081059E-4</v>
      </c>
      <c r="I2503" s="3">
        <f t="shared" ref="I2503:I2566" si="124">IFERROR(_xlfn.QUARTILE.INC(H2484:H2503,1),"")</f>
        <v>8.9120370103046298E-4</v>
      </c>
      <c r="J2503" s="3">
        <f t="shared" ref="J2503:J2566" si="125">IFERROR(_xlfn.QUARTILE.INC(H2484:H2503,3),"")</f>
        <v>9.4039351824903861E-4</v>
      </c>
      <c r="K2503" s="3">
        <f>IFERROR(stats[[#This Row],[Q3]]-stats[[#This Row],[Q1]],"")</f>
        <v>4.9189817218575627E-5</v>
      </c>
      <c r="L2503" s="3">
        <f>IFERROR(AVERAGEIFS(H2484:H2503, H2484:H2503, "&lt;" &amp; stats[[#This Row],[Q3]]+(2*stats[[#This Row],[IQR]]), H2484:H2503, "&gt;" &amp; stats[[#This Row],[Q1]]-(2*stats[[#This Row],[IQR]])),"")</f>
        <v>9.1313352803760941E-4</v>
      </c>
    </row>
    <row r="2504" spans="1:12" x14ac:dyDescent="0.25">
      <c r="A2504" s="9">
        <v>44282.083981481483</v>
      </c>
      <c r="B2504" s="10">
        <v>0</v>
      </c>
      <c r="C2504" s="10">
        <v>1</v>
      </c>
      <c r="D2504" s="11">
        <f>SUM(B$2:B2504)</f>
        <v>4</v>
      </c>
      <c r="E2504" s="11">
        <f>SUM(C$2:C2504)</f>
        <v>2503</v>
      </c>
      <c r="F2504" s="12">
        <f>IF(stats[[#This Row],[Datetime]],stats[[#This Row],[Total Clear]]/stats[[#This Row],[Total Runs]],NA())</f>
        <v>1.5980823012385138E-3</v>
      </c>
      <c r="G2504" s="2">
        <f t="shared" si="123"/>
        <v>0</v>
      </c>
      <c r="H2504" s="3">
        <f>IFERROR(stats[[#This Row],[Datetime]]-A2503,"")</f>
        <v>8.9120370830642059E-4</v>
      </c>
      <c r="I2504" s="3">
        <f t="shared" si="124"/>
        <v>8.9120370103046298E-4</v>
      </c>
      <c r="J2504" s="3">
        <f t="shared" si="125"/>
        <v>9.4039351824903861E-4</v>
      </c>
      <c r="K2504" s="3">
        <f>IFERROR(stats[[#This Row],[Q3]]-stats[[#This Row],[Q1]],"")</f>
        <v>4.9189817218575627E-5</v>
      </c>
      <c r="L2504" s="3">
        <f>IFERROR(AVERAGEIFS(H2485:H2504, H2485:H2504, "&lt;" &amp; stats[[#This Row],[Q3]]+(2*stats[[#This Row],[IQR]]), H2485:H2504, "&gt;" &amp; stats[[#This Row],[Q1]]-(2*stats[[#This Row],[IQR]])),"")</f>
        <v>9.1130604299618622E-4</v>
      </c>
    </row>
    <row r="2505" spans="1:12" x14ac:dyDescent="0.25">
      <c r="A2505" s="9">
        <v>44282.084907407407</v>
      </c>
      <c r="B2505" s="10">
        <v>0</v>
      </c>
      <c r="C2505" s="10">
        <v>1</v>
      </c>
      <c r="D2505" s="11">
        <f>SUM(B$2:B2505)</f>
        <v>4</v>
      </c>
      <c r="E2505" s="11">
        <f>SUM(C$2:C2505)</f>
        <v>2504</v>
      </c>
      <c r="F2505" s="12">
        <f>IF(stats[[#This Row],[Datetime]],stats[[#This Row],[Total Clear]]/stats[[#This Row],[Total Runs]],NA())</f>
        <v>1.5974440894568689E-3</v>
      </c>
      <c r="G2505" s="2">
        <f t="shared" si="123"/>
        <v>0</v>
      </c>
      <c r="H2505" s="3">
        <f>IFERROR(stats[[#This Row],[Datetime]]-A2504,"")</f>
        <v>9.2592592409346253E-4</v>
      </c>
      <c r="I2505" s="3">
        <f t="shared" si="124"/>
        <v>8.9120370103046298E-4</v>
      </c>
      <c r="J2505" s="3">
        <f t="shared" si="125"/>
        <v>9.4039351824903861E-4</v>
      </c>
      <c r="K2505" s="3">
        <f>IFERROR(stats[[#This Row],[Q3]]-stats[[#This Row],[Q1]],"")</f>
        <v>4.9189817218575627E-5</v>
      </c>
      <c r="L2505" s="3">
        <f>IFERROR(AVERAGEIFS(H2486:H2505, H2486:H2505, "&lt;" &amp; stats[[#This Row],[Q3]]+(2*stats[[#This Row],[IQR]]), H2486:H2505, "&gt;" &amp; stats[[#This Row],[Q1]]-(2*stats[[#This Row],[IQR]])),"")</f>
        <v>9.1130604299618622E-4</v>
      </c>
    </row>
    <row r="2506" spans="1:12" x14ac:dyDescent="0.25">
      <c r="A2506" s="9">
        <v>44282.085787037038</v>
      </c>
      <c r="B2506" s="10">
        <v>0</v>
      </c>
      <c r="C2506" s="10">
        <v>1</v>
      </c>
      <c r="D2506" s="11">
        <f>SUM(B$2:B2506)</f>
        <v>4</v>
      </c>
      <c r="E2506" s="11">
        <f>SUM(C$2:C2506)</f>
        <v>2505</v>
      </c>
      <c r="F2506" s="12">
        <f>IF(stats[[#This Row],[Datetime]],stats[[#This Row],[Total Clear]]/stats[[#This Row],[Total Runs]],NA())</f>
        <v>1.5968063872255488E-3</v>
      </c>
      <c r="G2506" s="2">
        <f t="shared" si="123"/>
        <v>0</v>
      </c>
      <c r="H2506" s="3">
        <f>IFERROR(stats[[#This Row],[Datetime]]-A2505,"")</f>
        <v>8.7962963152676821E-4</v>
      </c>
      <c r="I2506" s="3">
        <f t="shared" si="124"/>
        <v>8.8831018365453929E-4</v>
      </c>
      <c r="J2506" s="3">
        <f t="shared" si="125"/>
        <v>9.4039351824903861E-4</v>
      </c>
      <c r="K2506" s="3">
        <f>IFERROR(stats[[#This Row],[Q3]]-stats[[#This Row],[Q1]],"")</f>
        <v>5.208333459449932E-5</v>
      </c>
      <c r="L2506" s="3">
        <f>IFERROR(AVERAGEIFS(H2487:H2506, H2487:H2506, "&lt;" &amp; stats[[#This Row],[Q3]]+(2*stats[[#This Row],[IQR]]), H2487:H2506, "&gt;" &amp; stats[[#This Row],[Q1]]-(2*stats[[#This Row],[IQR]])),"")</f>
        <v>9.10087719507589E-4</v>
      </c>
    </row>
    <row r="2507" spans="1:12" x14ac:dyDescent="0.25">
      <c r="A2507" s="9">
        <v>44282.086736111109</v>
      </c>
      <c r="B2507" s="10">
        <v>0</v>
      </c>
      <c r="C2507" s="10">
        <v>1</v>
      </c>
      <c r="D2507" s="11">
        <f>SUM(B$2:B2507)</f>
        <v>4</v>
      </c>
      <c r="E2507" s="11">
        <f>SUM(C$2:C2507)</f>
        <v>2506</v>
      </c>
      <c r="F2507" s="12">
        <f>IF(stats[[#This Row],[Datetime]],stats[[#This Row],[Total Clear]]/stats[[#This Row],[Total Runs]],NA())</f>
        <v>1.5961691939345571E-3</v>
      </c>
      <c r="G2507" s="2">
        <f t="shared" si="123"/>
        <v>0</v>
      </c>
      <c r="H2507" s="3">
        <f>IFERROR(stats[[#This Row],[Datetime]]-A2506,"")</f>
        <v>9.4907407037680969E-4</v>
      </c>
      <c r="I2507" s="3">
        <f t="shared" si="124"/>
        <v>8.9120370103046298E-4</v>
      </c>
      <c r="J2507" s="3">
        <f t="shared" si="125"/>
        <v>9.4907407037680969E-4</v>
      </c>
      <c r="K2507" s="3">
        <f>IFERROR(stats[[#This Row],[Q3]]-stats[[#This Row],[Q1]],"")</f>
        <v>5.7870369346346706E-5</v>
      </c>
      <c r="L2507" s="3">
        <f>IFERROR(AVERAGEIFS(H2488:H2507, H2488:H2507, "&lt;" &amp; stats[[#This Row],[Q3]]+(2*stats[[#This Row],[IQR]]), H2488:H2507, "&gt;" &amp; stats[[#This Row],[Q1]]-(2*stats[[#This Row],[IQR]])),"")</f>
        <v>9.1374268997338056E-4</v>
      </c>
    </row>
    <row r="2508" spans="1:12" x14ac:dyDescent="0.25">
      <c r="A2508" s="9">
        <v>44282.087650462963</v>
      </c>
      <c r="B2508" s="10">
        <v>0</v>
      </c>
      <c r="C2508" s="10">
        <v>1</v>
      </c>
      <c r="D2508" s="11">
        <f>SUM(B$2:B2508)</f>
        <v>4</v>
      </c>
      <c r="E2508" s="11">
        <f>SUM(C$2:C2508)</f>
        <v>2507</v>
      </c>
      <c r="F2508" s="12">
        <f>IF(stats[[#This Row],[Datetime]],stats[[#This Row],[Total Clear]]/stats[[#This Row],[Total Runs]],NA())</f>
        <v>1.5955325089748703E-3</v>
      </c>
      <c r="G2508" s="2">
        <f t="shared" si="123"/>
        <v>0</v>
      </c>
      <c r="H2508" s="3">
        <f>IFERROR(stats[[#This Row],[Datetime]]-A2507,"")</f>
        <v>9.1435185458976775E-4</v>
      </c>
      <c r="I2508" s="3">
        <f t="shared" si="124"/>
        <v>8.9120370103046298E-4</v>
      </c>
      <c r="J2508" s="3">
        <f t="shared" si="125"/>
        <v>9.4039351824903861E-4</v>
      </c>
      <c r="K2508" s="3">
        <f>IFERROR(stats[[#This Row],[Q3]]-stats[[#This Row],[Q1]],"")</f>
        <v>4.9189817218575627E-5</v>
      </c>
      <c r="L2508" s="3">
        <f>IFERROR(AVERAGEIFS(H2489:H2508, H2489:H2508, "&lt;" &amp; stats[[#This Row],[Q3]]+(2*stats[[#This Row],[IQR]]), H2489:H2508, "&gt;" &amp; stats[[#This Row],[Q1]]-(2*stats[[#This Row],[IQR]])),"")</f>
        <v>9.100877191246438E-4</v>
      </c>
    </row>
    <row r="2509" spans="1:12" x14ac:dyDescent="0.25">
      <c r="A2509" s="9">
        <v>44282.088518518518</v>
      </c>
      <c r="B2509" s="10">
        <v>0</v>
      </c>
      <c r="C2509" s="10">
        <v>1</v>
      </c>
      <c r="D2509" s="11">
        <f>SUM(B$2:B2509)</f>
        <v>4</v>
      </c>
      <c r="E2509" s="11">
        <f>SUM(C$2:C2509)</f>
        <v>2508</v>
      </c>
      <c r="F2509" s="12">
        <f>IF(stats[[#This Row],[Datetime]],stats[[#This Row],[Total Clear]]/stats[[#This Row],[Total Runs]],NA())</f>
        <v>1.594896331738437E-3</v>
      </c>
      <c r="G2509" s="2">
        <f t="shared" si="123"/>
        <v>0</v>
      </c>
      <c r="H2509" s="3">
        <f>IFERROR(stats[[#This Row],[Datetime]]-A2508,"")</f>
        <v>8.6805555474711582E-4</v>
      </c>
      <c r="I2509" s="3">
        <f t="shared" si="124"/>
        <v>8.8831018365453929E-4</v>
      </c>
      <c r="J2509" s="3">
        <f t="shared" si="125"/>
        <v>9.3750000087311491E-4</v>
      </c>
      <c r="K2509" s="3">
        <f>IFERROR(stats[[#This Row],[Q3]]-stats[[#This Row],[Q1]],"")</f>
        <v>4.9189817218575627E-5</v>
      </c>
      <c r="L2509" s="3">
        <f>IFERROR(AVERAGEIFS(H2490:H2509, H2490:H2509, "&lt;" &amp; stats[[#This Row],[Q3]]+(2*stats[[#This Row],[IQR]]), H2490:H2509, "&gt;" &amp; stats[[#This Row],[Q1]]-(2*stats[[#This Row],[IQR]])),"")</f>
        <v>9.0277777781011537E-4</v>
      </c>
    </row>
    <row r="2510" spans="1:12" x14ac:dyDescent="0.25">
      <c r="A2510" s="9">
        <v>44282.089502314811</v>
      </c>
      <c r="B2510" s="10">
        <v>0</v>
      </c>
      <c r="C2510" s="10">
        <v>1</v>
      </c>
      <c r="D2510" s="11">
        <f>SUM(B$2:B2510)</f>
        <v>4</v>
      </c>
      <c r="E2510" s="11">
        <f>SUM(C$2:C2510)</f>
        <v>2509</v>
      </c>
      <c r="F2510" s="12">
        <f>IF(stats[[#This Row],[Datetime]],stats[[#This Row],[Total Clear]]/stats[[#This Row],[Total Runs]],NA())</f>
        <v>1.5942606616181746E-3</v>
      </c>
      <c r="G2510" s="2">
        <f t="shared" si="123"/>
        <v>0</v>
      </c>
      <c r="H2510" s="3">
        <f>IFERROR(stats[[#This Row],[Datetime]]-A2509,"")</f>
        <v>9.8379629343980923E-4</v>
      </c>
      <c r="I2510" s="3">
        <f t="shared" si="124"/>
        <v>8.8831018365453929E-4</v>
      </c>
      <c r="J2510" s="3">
        <f t="shared" si="125"/>
        <v>9.4039351824903861E-4</v>
      </c>
      <c r="K2510" s="3">
        <f>IFERROR(stats[[#This Row],[Q3]]-stats[[#This Row],[Q1]],"")</f>
        <v>5.208333459449932E-5</v>
      </c>
      <c r="L2510" s="3">
        <f>IFERROR(AVERAGEIFS(H2491:H2510, H2491:H2510, "&lt;" &amp; stats[[#This Row],[Q3]]+(2*stats[[#This Row],[IQR]]), H2491:H2510, "&gt;" &amp; stats[[#This Row],[Q1]]-(2*stats[[#This Row],[IQR]])),"")</f>
        <v>9.0643274827590704E-4</v>
      </c>
    </row>
    <row r="2511" spans="1:12" x14ac:dyDescent="0.25">
      <c r="A2511" s="9">
        <v>44282.090381944443</v>
      </c>
      <c r="B2511" s="10">
        <v>0</v>
      </c>
      <c r="C2511" s="10">
        <v>1</v>
      </c>
      <c r="D2511" s="11">
        <f>SUM(B$2:B2511)</f>
        <v>4</v>
      </c>
      <c r="E2511" s="11">
        <f>SUM(C$2:C2511)</f>
        <v>2510</v>
      </c>
      <c r="F2511" s="12">
        <f>IF(stats[[#This Row],[Datetime]],stats[[#This Row],[Total Clear]]/stats[[#This Row],[Total Runs]],NA())</f>
        <v>1.5936254980079682E-3</v>
      </c>
      <c r="G2511" s="2">
        <f t="shared" si="123"/>
        <v>0</v>
      </c>
      <c r="H2511" s="3">
        <f>IFERROR(stats[[#This Row],[Datetime]]-A2510,"")</f>
        <v>8.7962963152676821E-4</v>
      </c>
      <c r="I2511" s="3">
        <f t="shared" si="124"/>
        <v>8.7962963152676821E-4</v>
      </c>
      <c r="J2511" s="3">
        <f t="shared" si="125"/>
        <v>9.3750000087311491E-4</v>
      </c>
      <c r="K2511" s="3">
        <f>IFERROR(stats[[#This Row],[Q3]]-stats[[#This Row],[Q1]],"")</f>
        <v>5.7870369346346706E-5</v>
      </c>
      <c r="L2511" s="3">
        <f>IFERROR(AVERAGEIFS(H2492:H2511, H2492:H2511, "&lt;" &amp; stats[[#This Row],[Q3]]+(2*stats[[#This Row],[IQR]]), H2492:H2511, "&gt;" &amp; stats[[#This Row],[Q1]]-(2*stats[[#This Row],[IQR]])),"")</f>
        <v>9.0277777781011537E-4</v>
      </c>
    </row>
    <row r="2512" spans="1:12" x14ac:dyDescent="0.25">
      <c r="A2512" s="9">
        <v>44282.091284722221</v>
      </c>
      <c r="B2512" s="10">
        <v>0</v>
      </c>
      <c r="C2512" s="10">
        <v>1</v>
      </c>
      <c r="D2512" s="11">
        <f>SUM(B$2:B2512)</f>
        <v>4</v>
      </c>
      <c r="E2512" s="11">
        <f>SUM(C$2:C2512)</f>
        <v>2511</v>
      </c>
      <c r="F2512" s="12">
        <f>IF(stats[[#This Row],[Datetime]],stats[[#This Row],[Total Clear]]/stats[[#This Row],[Total Runs]],NA())</f>
        <v>1.5929908403026682E-3</v>
      </c>
      <c r="G2512" s="2">
        <f t="shared" si="123"/>
        <v>0</v>
      </c>
      <c r="H2512" s="3">
        <f>IFERROR(stats[[#This Row],[Datetime]]-A2511,"")</f>
        <v>9.0277777781011537E-4</v>
      </c>
      <c r="I2512" s="3">
        <f t="shared" si="124"/>
        <v>8.7962963152676821E-4</v>
      </c>
      <c r="J2512" s="3">
        <f t="shared" si="125"/>
        <v>9.2881944328837562E-4</v>
      </c>
      <c r="K2512" s="3">
        <f>IFERROR(stats[[#This Row],[Q3]]-stats[[#This Row],[Q1]],"")</f>
        <v>4.9189811761607416E-5</v>
      </c>
      <c r="L2512" s="3">
        <f>IFERROR(AVERAGEIFS(H2493:H2512, H2493:H2512, "&lt;" &amp; stats[[#This Row],[Q3]]+(2*stats[[#This Row],[IQR]]), H2493:H2512, "&gt;" &amp; stats[[#This Row],[Q1]]-(2*stats[[#This Row],[IQR]])),"")</f>
        <v>9.0277777781011537E-4</v>
      </c>
    </row>
    <row r="2513" spans="1:12" x14ac:dyDescent="0.25">
      <c r="A2513" s="9">
        <v>44282.092152777775</v>
      </c>
      <c r="B2513" s="10">
        <v>0</v>
      </c>
      <c r="C2513" s="10">
        <v>1</v>
      </c>
      <c r="D2513" s="11">
        <f>SUM(B$2:B2513)</f>
        <v>4</v>
      </c>
      <c r="E2513" s="11">
        <f>SUM(C$2:C2513)</f>
        <v>2512</v>
      </c>
      <c r="F2513" s="12">
        <f>IF(stats[[#This Row],[Datetime]],stats[[#This Row],[Total Clear]]/stats[[#This Row],[Total Runs]],NA())</f>
        <v>1.5923566878980893E-3</v>
      </c>
      <c r="G2513" s="2">
        <f t="shared" si="123"/>
        <v>0</v>
      </c>
      <c r="H2513" s="3">
        <f>IFERROR(stats[[#This Row],[Datetime]]-A2512,"")</f>
        <v>8.6805555474711582E-4</v>
      </c>
      <c r="I2513" s="3">
        <f t="shared" si="124"/>
        <v>8.796296297077788E-4</v>
      </c>
      <c r="J2513" s="3">
        <f t="shared" si="125"/>
        <v>9.1724537196569145E-4</v>
      </c>
      <c r="K2513" s="3">
        <f>IFERROR(stats[[#This Row],[Q3]]-stats[[#This Row],[Q1]],"")</f>
        <v>3.7615742257912643E-5</v>
      </c>
      <c r="L2513" s="3">
        <f>IFERROR(AVERAGEIFS(H2494:H2513, H2494:H2513, "&lt;" &amp; stats[[#This Row],[Q3]]+(2*stats[[#This Row],[IQR]]), H2494:H2513, "&gt;" &amp; stats[[#This Row],[Q1]]-(2*stats[[#This Row],[IQR]])),"")</f>
        <v>8.9930555550381546E-4</v>
      </c>
    </row>
    <row r="2514" spans="1:12" x14ac:dyDescent="0.25">
      <c r="A2514" s="9">
        <v>44282.093159722222</v>
      </c>
      <c r="B2514" s="10">
        <v>0</v>
      </c>
      <c r="C2514" s="10">
        <v>1</v>
      </c>
      <c r="D2514" s="11">
        <f>SUM(B$2:B2514)</f>
        <v>4</v>
      </c>
      <c r="E2514" s="11">
        <f>SUM(C$2:C2514)</f>
        <v>2513</v>
      </c>
      <c r="F2514" s="12">
        <f>IF(stats[[#This Row],[Datetime]],stats[[#This Row],[Total Clear]]/stats[[#This Row],[Total Runs]],NA())</f>
        <v>1.5917230401910067E-3</v>
      </c>
      <c r="G2514" s="2">
        <f t="shared" si="123"/>
        <v>0</v>
      </c>
      <c r="H2514" s="3">
        <f>IFERROR(stats[[#This Row],[Datetime]]-A2513,"")</f>
        <v>1.006944446999114E-3</v>
      </c>
      <c r="I2514" s="3">
        <f t="shared" si="124"/>
        <v>8.796296297077788E-4</v>
      </c>
      <c r="J2514" s="3">
        <f t="shared" si="125"/>
        <v>9.2881944328837562E-4</v>
      </c>
      <c r="K2514" s="3">
        <f>IFERROR(stats[[#This Row],[Q3]]-stats[[#This Row],[Q1]],"")</f>
        <v>4.918981358059682E-5</v>
      </c>
      <c r="L2514" s="3">
        <f>IFERROR(AVERAGEIFS(H2495:H2514, H2495:H2514, "&lt;" &amp; stats[[#This Row],[Q3]]+(2*stats[[#This Row],[IQR]]), H2495:H2514, "&gt;" &amp; stats[[#This Row],[Q1]]-(2*stats[[#This Row],[IQR]])),"")</f>
        <v>9.0451388896326532E-4</v>
      </c>
    </row>
    <row r="2515" spans="1:12" x14ac:dyDescent="0.25">
      <c r="A2515" s="9">
        <v>44282.093993055554</v>
      </c>
      <c r="B2515" s="10">
        <v>0</v>
      </c>
      <c r="C2515" s="10">
        <v>1</v>
      </c>
      <c r="D2515" s="11">
        <f>SUM(B$2:B2515)</f>
        <v>4</v>
      </c>
      <c r="E2515" s="11">
        <f>SUM(C$2:C2515)</f>
        <v>2514</v>
      </c>
      <c r="F2515" s="12">
        <f>IF(stats[[#This Row],[Datetime]],stats[[#This Row],[Total Clear]]/stats[[#This Row],[Total Runs]],NA())</f>
        <v>1.5910898965791568E-3</v>
      </c>
      <c r="G2515" s="2">
        <f t="shared" si="123"/>
        <v>0</v>
      </c>
      <c r="H2515" s="3">
        <f>IFERROR(stats[[#This Row],[Datetime]]-A2514,"")</f>
        <v>8.3333333168411627E-4</v>
      </c>
      <c r="I2515" s="3">
        <f t="shared" si="124"/>
        <v>8.767361068748869E-4</v>
      </c>
      <c r="J2515" s="3">
        <f t="shared" si="125"/>
        <v>9.2881944328837562E-4</v>
      </c>
      <c r="K2515" s="3">
        <f>IFERROR(stats[[#This Row],[Q3]]-stats[[#This Row],[Q1]],"")</f>
        <v>5.2083336413488723E-5</v>
      </c>
      <c r="L2515" s="3">
        <f>IFERROR(AVERAGEIFS(H2496:H2515, H2496:H2515, "&lt;" &amp; stats[[#This Row],[Q3]]+(2*stats[[#This Row],[IQR]]), H2496:H2515, "&gt;" &amp; stats[[#This Row],[Q1]]-(2*stats[[#This Row],[IQR]])),"")</f>
        <v>9.0162037013215009E-4</v>
      </c>
    </row>
    <row r="2516" spans="1:12" x14ac:dyDescent="0.25">
      <c r="A2516" s="9">
        <v>44282.094895833332</v>
      </c>
      <c r="B2516" s="10">
        <v>0</v>
      </c>
      <c r="C2516" s="10">
        <v>1</v>
      </c>
      <c r="D2516" s="11">
        <f>SUM(B$2:B2516)</f>
        <v>4</v>
      </c>
      <c r="E2516" s="11">
        <f>SUM(C$2:C2516)</f>
        <v>2515</v>
      </c>
      <c r="F2516" s="12">
        <f>IF(stats[[#This Row],[Datetime]],stats[[#This Row],[Total Clear]]/stats[[#This Row],[Total Runs]],NA())</f>
        <v>1.5904572564612327E-3</v>
      </c>
      <c r="G2516" s="2">
        <f t="shared" si="123"/>
        <v>0</v>
      </c>
      <c r="H2516" s="3">
        <f>IFERROR(stats[[#This Row],[Datetime]]-A2515,"")</f>
        <v>9.0277777781011537E-4</v>
      </c>
      <c r="I2516" s="3">
        <f t="shared" si="124"/>
        <v>8.767361068748869E-4</v>
      </c>
      <c r="J2516" s="3">
        <f t="shared" si="125"/>
        <v>9.2881944328837562E-4</v>
      </c>
      <c r="K2516" s="3">
        <f>IFERROR(stats[[#This Row],[Q3]]-stats[[#This Row],[Q1]],"")</f>
        <v>5.2083336413488723E-5</v>
      </c>
      <c r="L2516" s="3">
        <f>IFERROR(AVERAGEIFS(H2497:H2516, H2497:H2516, "&lt;" &amp; stats[[#This Row],[Q3]]+(2*stats[[#This Row],[IQR]]), H2497:H2516, "&gt;" &amp; stats[[#This Row],[Q1]]-(2*stats[[#This Row],[IQR]])),"")</f>
        <v>9.0219907397113273E-4</v>
      </c>
    </row>
    <row r="2517" spans="1:12" x14ac:dyDescent="0.25">
      <c r="A2517" s="9">
        <v>44282.095856481479</v>
      </c>
      <c r="B2517" s="10">
        <v>0</v>
      </c>
      <c r="C2517" s="10">
        <v>1</v>
      </c>
      <c r="D2517" s="11">
        <f>SUM(B$2:B2517)</f>
        <v>4</v>
      </c>
      <c r="E2517" s="11">
        <f>SUM(C$2:C2517)</f>
        <v>2516</v>
      </c>
      <c r="F2517" s="12">
        <f>IF(stats[[#This Row],[Datetime]],stats[[#This Row],[Total Clear]]/stats[[#This Row],[Total Runs]],NA())</f>
        <v>1.589825119236884E-3</v>
      </c>
      <c r="G2517" s="2">
        <f t="shared" si="123"/>
        <v>0</v>
      </c>
      <c r="H2517" s="3">
        <f>IFERROR(stats[[#This Row],[Datetime]]-A2516,"")</f>
        <v>9.6064814715646207E-4</v>
      </c>
      <c r="I2517" s="3">
        <f t="shared" si="124"/>
        <v>8.767361068748869E-4</v>
      </c>
      <c r="J2517" s="3">
        <f t="shared" si="125"/>
        <v>9.4039351824903861E-4</v>
      </c>
      <c r="K2517" s="3">
        <f>IFERROR(stats[[#This Row],[Q3]]-stats[[#This Row],[Q1]],"")</f>
        <v>6.3657411374151707E-5</v>
      </c>
      <c r="L2517" s="3">
        <f>IFERROR(AVERAGEIFS(H2498:H2517, H2498:H2517, "&lt;" &amp; stats[[#This Row],[Q3]]+(2*stats[[#This Row],[IQR]]), H2498:H2517, "&gt;" &amp; stats[[#This Row],[Q1]]-(2*stats[[#This Row],[IQR]])),"")</f>
        <v>9.0567129627743275E-4</v>
      </c>
    </row>
    <row r="2518" spans="1:12" x14ac:dyDescent="0.25">
      <c r="A2518" s="9">
        <v>44282.096817129626</v>
      </c>
      <c r="B2518" s="10">
        <v>0</v>
      </c>
      <c r="C2518" s="10">
        <v>1</v>
      </c>
      <c r="D2518" s="11">
        <f>SUM(B$2:B2518)</f>
        <v>4</v>
      </c>
      <c r="E2518" s="11">
        <f>SUM(C$2:C2518)</f>
        <v>2517</v>
      </c>
      <c r="F2518" s="12">
        <f>IF(stats[[#This Row],[Datetime]],stats[[#This Row],[Total Clear]]/stats[[#This Row],[Total Runs]],NA())</f>
        <v>1.5891934843067143E-3</v>
      </c>
      <c r="G2518" s="2">
        <f t="shared" si="123"/>
        <v>0</v>
      </c>
      <c r="H2518" s="3">
        <f>IFERROR(stats[[#This Row],[Datetime]]-A2517,"")</f>
        <v>9.6064814715646207E-4</v>
      </c>
      <c r="I2518" s="3">
        <f t="shared" si="124"/>
        <v>8.767361068748869E-4</v>
      </c>
      <c r="J2518" s="3">
        <f t="shared" si="125"/>
        <v>9.5196758957172278E-4</v>
      </c>
      <c r="K2518" s="3">
        <f>IFERROR(stats[[#This Row],[Q3]]-stats[[#This Row],[Q1]],"")</f>
        <v>7.5231482696835883E-5</v>
      </c>
      <c r="L2518" s="3">
        <f>IFERROR(AVERAGEIFS(H2499:H2518, H2499:H2518, "&lt;" &amp; stats[[#This Row],[Q3]]+(2*stats[[#This Row],[IQR]]), H2499:H2518, "&gt;" &amp; stats[[#This Row],[Q1]]-(2*stats[[#This Row],[IQR]])),"")</f>
        <v>9.0682870359160006E-4</v>
      </c>
    </row>
    <row r="2519" spans="1:12" x14ac:dyDescent="0.25">
      <c r="A2519" s="9">
        <v>44282.097708333335</v>
      </c>
      <c r="B2519" s="10">
        <v>0</v>
      </c>
      <c r="C2519" s="10">
        <v>1</v>
      </c>
      <c r="D2519" s="11">
        <f>SUM(B$2:B2519)</f>
        <v>4</v>
      </c>
      <c r="E2519" s="11">
        <f>SUM(C$2:C2519)</f>
        <v>2518</v>
      </c>
      <c r="F2519" s="12">
        <f>IF(stats[[#This Row],[Datetime]],stats[[#This Row],[Total Clear]]/stats[[#This Row],[Total Runs]],NA())</f>
        <v>1.5885623510722795E-3</v>
      </c>
      <c r="G2519" s="2">
        <f t="shared" si="123"/>
        <v>0</v>
      </c>
      <c r="H2519" s="3">
        <f>IFERROR(stats[[#This Row],[Datetime]]-A2518,"")</f>
        <v>8.9120370830642059E-4</v>
      </c>
      <c r="I2519" s="3">
        <f t="shared" si="124"/>
        <v>8.796296297077788E-4</v>
      </c>
      <c r="J2519" s="3">
        <f t="shared" si="125"/>
        <v>9.5196758957172278E-4</v>
      </c>
      <c r="K2519" s="3">
        <f>IFERROR(stats[[#This Row],[Q3]]-stats[[#This Row],[Q1]],"")</f>
        <v>7.2337959863943979E-5</v>
      </c>
      <c r="L2519" s="3">
        <f>IFERROR(AVERAGEIFS(H2500:H2519, H2500:H2519, "&lt;" &amp; stats[[#This Row],[Q3]]+(2*stats[[#This Row],[IQR]]), H2500:H2519, "&gt;" &amp; stats[[#This Row],[Q1]]-(2*stats[[#This Row],[IQR]])),"")</f>
        <v>9.0856481474475002E-4</v>
      </c>
    </row>
    <row r="2520" spans="1:12" x14ac:dyDescent="0.25">
      <c r="A2520" s="9">
        <v>44282.098657407405</v>
      </c>
      <c r="B2520" s="10">
        <v>0</v>
      </c>
      <c r="C2520" s="10">
        <v>1</v>
      </c>
      <c r="D2520" s="11">
        <f>SUM(B$2:B2520)</f>
        <v>4</v>
      </c>
      <c r="E2520" s="11">
        <f>SUM(C$2:C2520)</f>
        <v>2519</v>
      </c>
      <c r="F2520" s="12">
        <f>IF(stats[[#This Row],[Datetime]],stats[[#This Row],[Total Clear]]/stats[[#This Row],[Total Runs]],NA())</f>
        <v>1.5879317189360857E-3</v>
      </c>
      <c r="G2520" s="2">
        <f t="shared" si="123"/>
        <v>0</v>
      </c>
      <c r="H2520" s="3">
        <f>IFERROR(stats[[#This Row],[Datetime]]-A2519,"")</f>
        <v>9.4907407037680969E-4</v>
      </c>
      <c r="I2520" s="3">
        <f t="shared" si="124"/>
        <v>8.7962963152676821E-4</v>
      </c>
      <c r="J2520" s="3">
        <f t="shared" si="125"/>
        <v>9.5196758957172278E-4</v>
      </c>
      <c r="K2520" s="3">
        <f>IFERROR(stats[[#This Row],[Q3]]-stats[[#This Row],[Q1]],"")</f>
        <v>7.2337958044954576E-5</v>
      </c>
      <c r="L2520" s="3">
        <f>IFERROR(AVERAGEIFS(H2501:H2520, H2501:H2520, "&lt;" &amp; stats[[#This Row],[Q3]]+(2*stats[[#This Row],[IQR]]), H2501:H2520, "&gt;" &amp; stats[[#This Row],[Q1]]-(2*stats[[#This Row],[IQR]])),"")</f>
        <v>9.1550925899355209E-4</v>
      </c>
    </row>
    <row r="2521" spans="1:12" x14ac:dyDescent="0.25">
      <c r="A2521" s="9">
        <v>44282.099606481483</v>
      </c>
      <c r="B2521" s="10">
        <v>0</v>
      </c>
      <c r="C2521" s="10">
        <v>1</v>
      </c>
      <c r="D2521" s="11">
        <f>SUM(B$2:B2521)</f>
        <v>4</v>
      </c>
      <c r="E2521" s="11">
        <f>SUM(C$2:C2521)</f>
        <v>2520</v>
      </c>
      <c r="F2521" s="12">
        <f>IF(stats[[#This Row],[Datetime]],stats[[#This Row],[Total Clear]]/stats[[#This Row],[Total Runs]],NA())</f>
        <v>1.5873015873015873E-3</v>
      </c>
      <c r="G2521" s="2">
        <f t="shared" si="123"/>
        <v>0</v>
      </c>
      <c r="H2521" s="3">
        <f>IFERROR(stats[[#This Row],[Datetime]]-A2520,"")</f>
        <v>9.490740776527673E-4</v>
      </c>
      <c r="I2521" s="3">
        <f t="shared" si="124"/>
        <v>8.7962963152676821E-4</v>
      </c>
      <c r="J2521" s="3">
        <f t="shared" si="125"/>
        <v>9.5196759502869099E-4</v>
      </c>
      <c r="K2521" s="3">
        <f>IFERROR(stats[[#This Row],[Q3]]-stats[[#This Row],[Q1]],"")</f>
        <v>7.2337963501922786E-5</v>
      </c>
      <c r="L2521" s="3">
        <f>IFERROR(AVERAGEIFS(H2502:H2521, H2502:H2521, "&lt;" &amp; stats[[#This Row],[Q3]]+(2*stats[[#This Row],[IQR]]), H2502:H2521, "&gt;" &amp; stats[[#This Row],[Q1]]-(2*stats[[#This Row],[IQR]])),"")</f>
        <v>9.1840277782466733E-4</v>
      </c>
    </row>
    <row r="2522" spans="1:12" x14ac:dyDescent="0.25">
      <c r="A2522" s="9">
        <v>44282.100601851853</v>
      </c>
      <c r="B2522" s="10">
        <v>0</v>
      </c>
      <c r="C2522" s="10">
        <v>1</v>
      </c>
      <c r="D2522" s="11">
        <f>SUM(B$2:B2522)</f>
        <v>4</v>
      </c>
      <c r="E2522" s="11">
        <f>SUM(C$2:C2522)</f>
        <v>2521</v>
      </c>
      <c r="F2522" s="12">
        <f>IF(stats[[#This Row],[Datetime]],stats[[#This Row],[Total Clear]]/stats[[#This Row],[Total Runs]],NA())</f>
        <v>1.5866719555731853E-3</v>
      </c>
      <c r="G2522" s="2">
        <f t="shared" si="123"/>
        <v>0</v>
      </c>
      <c r="H2522" s="3">
        <f>IFERROR(stats[[#This Row],[Datetime]]-A2521,"")</f>
        <v>9.9537037021946162E-4</v>
      </c>
      <c r="I2522" s="3">
        <f t="shared" si="124"/>
        <v>8.7962963152676821E-4</v>
      </c>
      <c r="J2522" s="3">
        <f t="shared" si="125"/>
        <v>9.5196759502869099E-4</v>
      </c>
      <c r="K2522" s="3">
        <f>IFERROR(stats[[#This Row],[Q3]]-stats[[#This Row],[Q1]],"")</f>
        <v>7.2337963501922786E-5</v>
      </c>
      <c r="L2522" s="3">
        <f>IFERROR(AVERAGEIFS(H2503:H2522, H2503:H2522, "&lt;" &amp; stats[[#This Row],[Q3]]+(2*stats[[#This Row],[IQR]]), H2503:H2522, "&gt;" &amp; stats[[#This Row],[Q1]]-(2*stats[[#This Row],[IQR]])),"")</f>
        <v>9.1956018513883464E-4</v>
      </c>
    </row>
    <row r="2523" spans="1:12" x14ac:dyDescent="0.25">
      <c r="A2523" s="9">
        <v>44282.101585648146</v>
      </c>
      <c r="B2523" s="10">
        <v>0</v>
      </c>
      <c r="C2523" s="10">
        <v>1</v>
      </c>
      <c r="D2523" s="11">
        <f>SUM(B$2:B2523)</f>
        <v>4</v>
      </c>
      <c r="E2523" s="11">
        <f>SUM(C$2:C2523)</f>
        <v>2522</v>
      </c>
      <c r="F2523" s="12">
        <f>IF(stats[[#This Row],[Datetime]],stats[[#This Row],[Total Clear]]/stats[[#This Row],[Total Runs]],NA())</f>
        <v>1.5860428231562252E-3</v>
      </c>
      <c r="G2523" s="2">
        <f t="shared" si="123"/>
        <v>0</v>
      </c>
      <c r="H2523" s="3">
        <f>IFERROR(stats[[#This Row],[Datetime]]-A2522,"")</f>
        <v>9.8379629343980923E-4</v>
      </c>
      <c r="I2523" s="3">
        <f t="shared" si="124"/>
        <v>8.883101891115075E-4</v>
      </c>
      <c r="J2523" s="3">
        <f t="shared" si="125"/>
        <v>9.6064814715646207E-4</v>
      </c>
      <c r="K2523" s="3">
        <f>IFERROR(stats[[#This Row],[Q3]]-stats[[#This Row],[Q1]],"")</f>
        <v>7.2337958044954576E-5</v>
      </c>
      <c r="L2523" s="3">
        <f>IFERROR(AVERAGEIFS(H2504:H2523, H2504:H2523, "&lt;" &amp; stats[[#This Row],[Q3]]+(2*stats[[#This Row],[IQR]]), H2504:H2523, "&gt;" &amp; stats[[#This Row],[Q1]]-(2*stats[[#This Row],[IQR]])),"")</f>
        <v>9.2476851859828462E-4</v>
      </c>
    </row>
    <row r="2524" spans="1:12" x14ac:dyDescent="0.25">
      <c r="A2524" s="9">
        <v>44282.102569444447</v>
      </c>
      <c r="B2524" s="10">
        <v>0</v>
      </c>
      <c r="C2524" s="10">
        <v>1</v>
      </c>
      <c r="D2524" s="11">
        <f>SUM(B$2:B2524)</f>
        <v>4</v>
      </c>
      <c r="E2524" s="11">
        <f>SUM(C$2:C2524)</f>
        <v>2523</v>
      </c>
      <c r="F2524" s="12">
        <f>IF(stats[[#This Row],[Datetime]],stats[[#This Row],[Total Clear]]/stats[[#This Row],[Total Runs]],NA())</f>
        <v>1.5854141894569957E-3</v>
      </c>
      <c r="G2524" s="2">
        <f t="shared" si="123"/>
        <v>0</v>
      </c>
      <c r="H2524" s="3">
        <f>IFERROR(stats[[#This Row],[Datetime]]-A2523,"")</f>
        <v>9.8379630071576685E-4</v>
      </c>
      <c r="I2524" s="3">
        <f t="shared" si="124"/>
        <v>8.883101891115075E-4</v>
      </c>
      <c r="J2524" s="3">
        <f t="shared" si="125"/>
        <v>9.6643518372729886E-4</v>
      </c>
      <c r="K2524" s="3">
        <f>IFERROR(stats[[#This Row],[Q3]]-stats[[#This Row],[Q1]],"")</f>
        <v>7.8124994615791366E-5</v>
      </c>
      <c r="L2524" s="3">
        <f>IFERROR(AVERAGEIFS(H2505:H2524, H2505:H2524, "&lt;" &amp; stats[[#This Row],[Q3]]+(2*stats[[#This Row],[IQR]]), H2505:H2524, "&gt;" &amp; stats[[#This Row],[Q1]]-(2*stats[[#This Row],[IQR]])),"")</f>
        <v>9.2939814821875184E-4</v>
      </c>
    </row>
    <row r="2525" spans="1:12" x14ac:dyDescent="0.25">
      <c r="A2525" s="9">
        <v>44282.103530092594</v>
      </c>
      <c r="B2525" s="10">
        <v>0</v>
      </c>
      <c r="C2525" s="10">
        <v>1</v>
      </c>
      <c r="D2525" s="11">
        <f>SUM(B$2:B2525)</f>
        <v>4</v>
      </c>
      <c r="E2525" s="11">
        <f>SUM(C$2:C2525)</f>
        <v>2524</v>
      </c>
      <c r="F2525" s="12">
        <f>IF(stats[[#This Row],[Datetime]],stats[[#This Row],[Total Clear]]/stats[[#This Row],[Total Runs]],NA())</f>
        <v>1.5847860538827259E-3</v>
      </c>
      <c r="G2525" s="2">
        <f t="shared" si="123"/>
        <v>0</v>
      </c>
      <c r="H2525" s="3">
        <f>IFERROR(stats[[#This Row],[Datetime]]-A2524,"")</f>
        <v>9.6064814715646207E-4</v>
      </c>
      <c r="I2525" s="3">
        <f t="shared" si="124"/>
        <v>8.883101891115075E-4</v>
      </c>
      <c r="J2525" s="3">
        <f t="shared" si="125"/>
        <v>9.6643518372729886E-4</v>
      </c>
      <c r="K2525" s="3">
        <f>IFERROR(stats[[#This Row],[Q3]]-stats[[#This Row],[Q1]],"")</f>
        <v>7.8124994615791366E-5</v>
      </c>
      <c r="L2525" s="3">
        <f>IFERROR(AVERAGEIFS(H2506:H2525, H2506:H2525, "&lt;" &amp; stats[[#This Row],[Q3]]+(2*stats[[#This Row],[IQR]]), H2506:H2525, "&gt;" &amp; stats[[#This Row],[Q1]]-(2*stats[[#This Row],[IQR]])),"")</f>
        <v>9.3113425937190191E-4</v>
      </c>
    </row>
    <row r="2526" spans="1:12" x14ac:dyDescent="0.25">
      <c r="A2526" s="9">
        <v>44282.104409722226</v>
      </c>
      <c r="B2526" s="10">
        <v>0</v>
      </c>
      <c r="C2526" s="10">
        <v>1</v>
      </c>
      <c r="D2526" s="11">
        <f>SUM(B$2:B2526)</f>
        <v>4</v>
      </c>
      <c r="E2526" s="11">
        <f>SUM(C$2:C2526)</f>
        <v>2525</v>
      </c>
      <c r="F2526" s="12">
        <f>IF(stats[[#This Row],[Datetime]],stats[[#This Row],[Total Clear]]/stats[[#This Row],[Total Runs]],NA())</f>
        <v>1.5841584158415843E-3</v>
      </c>
      <c r="G2526" s="2">
        <f t="shared" si="123"/>
        <v>0</v>
      </c>
      <c r="H2526" s="3">
        <f>IFERROR(stats[[#This Row],[Datetime]]-A2525,"")</f>
        <v>8.7962963152676821E-4</v>
      </c>
      <c r="I2526" s="3">
        <f t="shared" si="124"/>
        <v>8.883101891115075E-4</v>
      </c>
      <c r="J2526" s="3">
        <f t="shared" si="125"/>
        <v>9.6643518372729886E-4</v>
      </c>
      <c r="K2526" s="3">
        <f>IFERROR(stats[[#This Row],[Q3]]-stats[[#This Row],[Q1]],"")</f>
        <v>7.8124994615791366E-5</v>
      </c>
      <c r="L2526" s="3">
        <f>IFERROR(AVERAGEIFS(H2507:H2526, H2507:H2526, "&lt;" &amp; stats[[#This Row],[Q3]]+(2*stats[[#This Row],[IQR]]), H2507:H2526, "&gt;" &amp; stats[[#This Row],[Q1]]-(2*stats[[#This Row],[IQR]])),"")</f>
        <v>9.3113425937190191E-4</v>
      </c>
    </row>
    <row r="2527" spans="1:12" x14ac:dyDescent="0.25">
      <c r="A2527" s="9">
        <v>44282.105324074073</v>
      </c>
      <c r="B2527" s="10">
        <v>0</v>
      </c>
      <c r="C2527" s="10">
        <v>1</v>
      </c>
      <c r="D2527" s="11">
        <f>SUM(B$2:B2527)</f>
        <v>4</v>
      </c>
      <c r="E2527" s="11">
        <f>SUM(C$2:C2527)</f>
        <v>2526</v>
      </c>
      <c r="F2527" s="12">
        <f>IF(stats[[#This Row],[Datetime]],stats[[#This Row],[Total Clear]]/stats[[#This Row],[Total Runs]],NA())</f>
        <v>1.5835312747426761E-3</v>
      </c>
      <c r="G2527" s="2">
        <f t="shared" si="123"/>
        <v>0</v>
      </c>
      <c r="H2527" s="3">
        <f>IFERROR(stats[[#This Row],[Datetime]]-A2526,"")</f>
        <v>9.1435184731381014E-4</v>
      </c>
      <c r="I2527" s="3">
        <f t="shared" si="124"/>
        <v>8.883101891115075E-4</v>
      </c>
      <c r="J2527" s="3">
        <f t="shared" si="125"/>
        <v>9.6643518372729886E-4</v>
      </c>
      <c r="K2527" s="3">
        <f>IFERROR(stats[[#This Row],[Q3]]-stats[[#This Row],[Q1]],"")</f>
        <v>7.8124994615791366E-5</v>
      </c>
      <c r="L2527" s="3">
        <f>IFERROR(AVERAGEIFS(H2508:H2527, H2508:H2527, "&lt;" &amp; stats[[#This Row],[Q3]]+(2*stats[[#This Row],[IQR]]), H2508:H2527, "&gt;" &amp; stats[[#This Row],[Q1]]-(2*stats[[#This Row],[IQR]])),"")</f>
        <v>9.2939814821875184E-4</v>
      </c>
    </row>
    <row r="2528" spans="1:12" x14ac:dyDescent="0.25">
      <c r="A2528" s="9">
        <v>44282.106249999997</v>
      </c>
      <c r="B2528" s="10">
        <v>0</v>
      </c>
      <c r="C2528" s="10">
        <v>1</v>
      </c>
      <c r="D2528" s="11">
        <f>SUM(B$2:B2528)</f>
        <v>4</v>
      </c>
      <c r="E2528" s="11">
        <f>SUM(C$2:C2528)</f>
        <v>2527</v>
      </c>
      <c r="F2528" s="12">
        <f>IF(stats[[#This Row],[Datetime]],stats[[#This Row],[Total Clear]]/stats[[#This Row],[Total Runs]],NA())</f>
        <v>1.5829046299960427E-3</v>
      </c>
      <c r="G2528" s="2">
        <f t="shared" si="123"/>
        <v>0</v>
      </c>
      <c r="H2528" s="3">
        <f>IFERROR(stats[[#This Row],[Datetime]]-A2527,"")</f>
        <v>9.2592592409346253E-4</v>
      </c>
      <c r="I2528" s="3">
        <f t="shared" si="124"/>
        <v>8.883101891115075E-4</v>
      </c>
      <c r="J2528" s="3">
        <f t="shared" si="125"/>
        <v>9.6643518372729886E-4</v>
      </c>
      <c r="K2528" s="3">
        <f>IFERROR(stats[[#This Row],[Q3]]-stats[[#This Row],[Q1]],"")</f>
        <v>7.8124994615791366E-5</v>
      </c>
      <c r="L2528" s="3">
        <f>IFERROR(AVERAGEIFS(H2509:H2528, H2509:H2528, "&lt;" &amp; stats[[#This Row],[Q3]]+(2*stats[[#This Row],[IQR]]), H2509:H2528, "&gt;" &amp; stats[[#This Row],[Q1]]-(2*stats[[#This Row],[IQR]])),"")</f>
        <v>9.2997685169393662E-4</v>
      </c>
    </row>
    <row r="2529" spans="1:12" x14ac:dyDescent="0.25">
      <c r="A2529" s="9">
        <v>44282.107199074075</v>
      </c>
      <c r="B2529" s="10">
        <v>0</v>
      </c>
      <c r="C2529" s="10">
        <v>1</v>
      </c>
      <c r="D2529" s="11">
        <f>SUM(B$2:B2529)</f>
        <v>4</v>
      </c>
      <c r="E2529" s="11">
        <f>SUM(C$2:C2529)</f>
        <v>2528</v>
      </c>
      <c r="F2529" s="12">
        <f>IF(stats[[#This Row],[Datetime]],stats[[#This Row],[Total Clear]]/stats[[#This Row],[Total Runs]],NA())</f>
        <v>1.5822784810126582E-3</v>
      </c>
      <c r="G2529" s="2">
        <f t="shared" si="123"/>
        <v>0</v>
      </c>
      <c r="H2529" s="3">
        <f>IFERROR(stats[[#This Row],[Datetime]]-A2528,"")</f>
        <v>9.490740776527673E-4</v>
      </c>
      <c r="I2529" s="3">
        <f t="shared" si="124"/>
        <v>8.9988426043419167E-4</v>
      </c>
      <c r="J2529" s="3">
        <f t="shared" si="125"/>
        <v>9.6643518372729886E-4</v>
      </c>
      <c r="K2529" s="3">
        <f>IFERROR(stats[[#This Row],[Q3]]-stats[[#This Row],[Q1]],"")</f>
        <v>6.6550923293107189E-5</v>
      </c>
      <c r="L2529" s="3">
        <f>IFERROR(AVERAGEIFS(H2510:H2529, H2510:H2529, "&lt;" &amp; stats[[#This Row],[Q3]]+(2*stats[[#This Row],[IQR]]), H2510:H2529, "&gt;" &amp; stats[[#This Row],[Q1]]-(2*stats[[#This Row],[IQR]])),"")</f>
        <v>9.3402777783921918E-4</v>
      </c>
    </row>
    <row r="2530" spans="1:12" x14ac:dyDescent="0.25">
      <c r="A2530" s="9">
        <v>44282.108101851853</v>
      </c>
      <c r="B2530" s="10">
        <v>0</v>
      </c>
      <c r="C2530" s="10">
        <v>1</v>
      </c>
      <c r="D2530" s="11">
        <f>SUM(B$2:B2530)</f>
        <v>4</v>
      </c>
      <c r="E2530" s="11">
        <f>SUM(C$2:C2530)</f>
        <v>2529</v>
      </c>
      <c r="F2530" s="12">
        <f>IF(stats[[#This Row],[Datetime]],stats[[#This Row],[Total Clear]]/stats[[#This Row],[Total Runs]],NA())</f>
        <v>1.5816528272044287E-3</v>
      </c>
      <c r="G2530" s="2">
        <f t="shared" si="123"/>
        <v>0</v>
      </c>
      <c r="H2530" s="3">
        <f>IFERROR(stats[[#This Row],[Datetime]]-A2529,"")</f>
        <v>9.0277777781011537E-4</v>
      </c>
      <c r="I2530" s="3">
        <f t="shared" si="124"/>
        <v>8.9988426043419167E-4</v>
      </c>
      <c r="J2530" s="3">
        <f t="shared" si="125"/>
        <v>9.6064814715646207E-4</v>
      </c>
      <c r="K2530" s="3">
        <f>IFERROR(stats[[#This Row],[Q3]]-stats[[#This Row],[Q1]],"")</f>
        <v>6.0763886722270399E-5</v>
      </c>
      <c r="L2530" s="3">
        <f>IFERROR(AVERAGEIFS(H2511:H2530, H2511:H2530, "&lt;" &amp; stats[[#This Row],[Q3]]+(2*stats[[#This Row],[IQR]]), H2511:H2530, "&gt;" &amp; stats[[#This Row],[Q1]]-(2*stats[[#This Row],[IQR]])),"")</f>
        <v>9.2997685205773448E-4</v>
      </c>
    </row>
    <row r="2531" spans="1:12" x14ac:dyDescent="0.25">
      <c r="A2531" s="9">
        <v>44282.108993055554</v>
      </c>
      <c r="B2531" s="10">
        <v>0</v>
      </c>
      <c r="C2531" s="10">
        <v>1</v>
      </c>
      <c r="D2531" s="11">
        <f>SUM(B$2:B2531)</f>
        <v>4</v>
      </c>
      <c r="E2531" s="11">
        <f>SUM(C$2:C2531)</f>
        <v>2530</v>
      </c>
      <c r="F2531" s="12">
        <f>IF(stats[[#This Row],[Datetime]],stats[[#This Row],[Total Clear]]/stats[[#This Row],[Total Runs]],NA())</f>
        <v>1.5810276679841897E-3</v>
      </c>
      <c r="G2531" s="2">
        <f t="shared" si="123"/>
        <v>0</v>
      </c>
      <c r="H2531" s="3">
        <f>IFERROR(stats[[#This Row],[Datetime]]-A2530,"")</f>
        <v>8.9120370103046298E-4</v>
      </c>
      <c r="I2531" s="3">
        <f t="shared" si="124"/>
        <v>8.9988426043419167E-4</v>
      </c>
      <c r="J2531" s="3">
        <f t="shared" si="125"/>
        <v>9.6064814715646207E-4</v>
      </c>
      <c r="K2531" s="3">
        <f>IFERROR(stats[[#This Row],[Q3]]-stats[[#This Row],[Q1]],"")</f>
        <v>6.0763886722270399E-5</v>
      </c>
      <c r="L2531" s="3">
        <f>IFERROR(AVERAGEIFS(H2512:H2531, H2512:H2531, "&lt;" &amp; stats[[#This Row],[Q3]]+(2*stats[[#This Row],[IQR]]), H2512:H2531, "&gt;" &amp; stats[[#This Row],[Q1]]-(2*stats[[#This Row],[IQR]])),"")</f>
        <v>9.3055555553291926E-4</v>
      </c>
    </row>
    <row r="2532" spans="1:12" x14ac:dyDescent="0.25">
      <c r="A2532" s="9">
        <v>44282.109872685185</v>
      </c>
      <c r="B2532" s="10">
        <v>0</v>
      </c>
      <c r="C2532" s="10">
        <v>1</v>
      </c>
      <c r="D2532" s="11">
        <f>SUM(B$2:B2532)</f>
        <v>4</v>
      </c>
      <c r="E2532" s="11">
        <f>SUM(C$2:C2532)</f>
        <v>2531</v>
      </c>
      <c r="F2532" s="12">
        <f>IF(stats[[#This Row],[Datetime]],stats[[#This Row],[Total Clear]]/stats[[#This Row],[Total Runs]],NA())</f>
        <v>1.5804030027657052E-3</v>
      </c>
      <c r="G2532" s="2">
        <f t="shared" si="123"/>
        <v>0</v>
      </c>
      <c r="H2532" s="3">
        <f>IFERROR(stats[[#This Row],[Datetime]]-A2531,"")</f>
        <v>8.7962963152676821E-4</v>
      </c>
      <c r="I2532" s="3">
        <f t="shared" si="124"/>
        <v>8.9120370648743119E-4</v>
      </c>
      <c r="J2532" s="3">
        <f t="shared" si="125"/>
        <v>9.6064814715646207E-4</v>
      </c>
      <c r="K2532" s="3">
        <f>IFERROR(stats[[#This Row],[Q3]]-stats[[#This Row],[Q1]],"")</f>
        <v>6.9444440669030882E-5</v>
      </c>
      <c r="L2532" s="3">
        <f>IFERROR(AVERAGEIFS(H2513:H2532, H2513:H2532, "&lt;" &amp; stats[[#This Row],[Q3]]+(2*stats[[#This Row],[IQR]]), H2513:H2532, "&gt;" &amp; stats[[#This Row],[Q1]]-(2*stats[[#This Row],[IQR]])),"")</f>
        <v>9.2939814821875184E-4</v>
      </c>
    </row>
    <row r="2533" spans="1:12" x14ac:dyDescent="0.25">
      <c r="A2533" s="9">
        <v>44282.110775462963</v>
      </c>
      <c r="B2533" s="10">
        <v>0</v>
      </c>
      <c r="C2533" s="10">
        <v>1</v>
      </c>
      <c r="D2533" s="11">
        <f>SUM(B$2:B2533)</f>
        <v>4</v>
      </c>
      <c r="E2533" s="11">
        <f>SUM(C$2:C2533)</f>
        <v>2532</v>
      </c>
      <c r="F2533" s="12">
        <f>IF(stats[[#This Row],[Datetime]],stats[[#This Row],[Total Clear]]/stats[[#This Row],[Total Runs]],NA())</f>
        <v>1.5797788309636651E-3</v>
      </c>
      <c r="G2533" s="2">
        <f t="shared" si="123"/>
        <v>0</v>
      </c>
      <c r="H2533" s="3">
        <f>IFERROR(stats[[#This Row],[Datetime]]-A2532,"")</f>
        <v>9.0277777781011537E-4</v>
      </c>
      <c r="I2533" s="3">
        <f t="shared" si="124"/>
        <v>8.9988426043419167E-4</v>
      </c>
      <c r="J2533" s="3">
        <f t="shared" si="125"/>
        <v>9.6064814715646207E-4</v>
      </c>
      <c r="K2533" s="3">
        <f>IFERROR(stats[[#This Row],[Q3]]-stats[[#This Row],[Q1]],"")</f>
        <v>6.0763886722270399E-5</v>
      </c>
      <c r="L2533" s="3">
        <f>IFERROR(AVERAGEIFS(H2514:H2533, H2514:H2533, "&lt;" &amp; stats[[#This Row],[Q3]]+(2*stats[[#This Row],[IQR]]), H2514:H2533, "&gt;" &amp; stats[[#This Row],[Q1]]-(2*stats[[#This Row],[IQR]])),"")</f>
        <v>9.3113425937190191E-4</v>
      </c>
    </row>
    <row r="2534" spans="1:12" x14ac:dyDescent="0.25">
      <c r="A2534" s="9">
        <v>44282.111724537041</v>
      </c>
      <c r="B2534" s="10">
        <v>0</v>
      </c>
      <c r="C2534" s="10">
        <v>1</v>
      </c>
      <c r="D2534" s="11">
        <f>SUM(B$2:B2534)</f>
        <v>4</v>
      </c>
      <c r="E2534" s="11">
        <f>SUM(C$2:C2534)</f>
        <v>2533</v>
      </c>
      <c r="F2534" s="12">
        <f>IF(stats[[#This Row],[Datetime]],stats[[#This Row],[Total Clear]]/stats[[#This Row],[Total Runs]],NA())</f>
        <v>1.5791551519936833E-3</v>
      </c>
      <c r="G2534" s="2">
        <f t="shared" si="123"/>
        <v>0</v>
      </c>
      <c r="H2534" s="3">
        <f>IFERROR(stats[[#This Row],[Datetime]]-A2533,"")</f>
        <v>9.490740776527673E-4</v>
      </c>
      <c r="I2534" s="3">
        <f t="shared" si="124"/>
        <v>8.9988426043419167E-4</v>
      </c>
      <c r="J2534" s="3">
        <f t="shared" si="125"/>
        <v>9.6064814715646207E-4</v>
      </c>
      <c r="K2534" s="3">
        <f>IFERROR(stats[[#This Row],[Q3]]-stats[[#This Row],[Q1]],"")</f>
        <v>6.0763886722270399E-5</v>
      </c>
      <c r="L2534" s="3">
        <f>IFERROR(AVERAGEIFS(H2515:H2534, H2515:H2534, "&lt;" &amp; stats[[#This Row],[Q3]]+(2*stats[[#This Row],[IQR]]), H2515:H2534, "&gt;" &amp; stats[[#This Row],[Q1]]-(2*stats[[#This Row],[IQR]])),"")</f>
        <v>9.2824074090458453E-4</v>
      </c>
    </row>
    <row r="2535" spans="1:12" x14ac:dyDescent="0.25">
      <c r="A2535" s="9">
        <v>44282.112696759257</v>
      </c>
      <c r="B2535" s="10">
        <v>0</v>
      </c>
      <c r="C2535" s="10">
        <v>1</v>
      </c>
      <c r="D2535" s="11">
        <f>SUM(B$2:B2535)</f>
        <v>4</v>
      </c>
      <c r="E2535" s="11">
        <f>SUM(C$2:C2535)</f>
        <v>2534</v>
      </c>
      <c r="F2535" s="12">
        <f>IF(stats[[#This Row],[Datetime]],stats[[#This Row],[Total Clear]]/stats[[#This Row],[Total Runs]],NA())</f>
        <v>1.5785319652722968E-3</v>
      </c>
      <c r="G2535" s="2">
        <f t="shared" si="123"/>
        <v>0</v>
      </c>
      <c r="H2535" s="3">
        <f>IFERROR(stats[[#This Row],[Datetime]]-A2534,"")</f>
        <v>9.7222221666015685E-4</v>
      </c>
      <c r="I2535" s="3">
        <f t="shared" si="124"/>
        <v>9.0277777781011537E-4</v>
      </c>
      <c r="J2535" s="3">
        <f t="shared" si="125"/>
        <v>9.6064814715646207E-4</v>
      </c>
      <c r="K2535" s="3">
        <f>IFERROR(stats[[#This Row],[Q3]]-stats[[#This Row],[Q1]],"")</f>
        <v>5.7870369346346706E-5</v>
      </c>
      <c r="L2535" s="3">
        <f>IFERROR(AVERAGEIFS(H2516:H2535, H2516:H2535, "&lt;" &amp; stats[[#This Row],[Q3]]+(2*stats[[#This Row],[IQR]]), H2516:H2535, "&gt;" &amp; stats[[#This Row],[Q1]]-(2*stats[[#This Row],[IQR]])),"")</f>
        <v>9.351851851533866E-4</v>
      </c>
    </row>
    <row r="2536" spans="1:12" x14ac:dyDescent="0.25">
      <c r="A2536" s="9">
        <v>44282.113576388889</v>
      </c>
      <c r="B2536" s="10">
        <v>0</v>
      </c>
      <c r="C2536" s="10">
        <v>1</v>
      </c>
      <c r="D2536" s="11">
        <f>SUM(B$2:B2536)</f>
        <v>4</v>
      </c>
      <c r="E2536" s="11">
        <f>SUM(C$2:C2536)</f>
        <v>2535</v>
      </c>
      <c r="F2536" s="12">
        <f>IF(stats[[#This Row],[Datetime]],stats[[#This Row],[Total Clear]]/stats[[#This Row],[Total Runs]],NA())</f>
        <v>1.5779092702169625E-3</v>
      </c>
      <c r="G2536" s="2">
        <f t="shared" si="123"/>
        <v>0</v>
      </c>
      <c r="H2536" s="3">
        <f>IFERROR(stats[[#This Row],[Datetime]]-A2535,"")</f>
        <v>8.7962963152676821E-4</v>
      </c>
      <c r="I2536" s="3">
        <f t="shared" si="124"/>
        <v>8.9988426043419167E-4</v>
      </c>
      <c r="J2536" s="3">
        <f t="shared" si="125"/>
        <v>9.6064814715646207E-4</v>
      </c>
      <c r="K2536" s="3">
        <f>IFERROR(stats[[#This Row],[Q3]]-stats[[#This Row],[Q1]],"")</f>
        <v>6.0763886722270399E-5</v>
      </c>
      <c r="L2536" s="3">
        <f>IFERROR(AVERAGEIFS(H2517:H2536, H2517:H2536, "&lt;" &amp; stats[[#This Row],[Q3]]+(2*stats[[#This Row],[IQR]]), H2517:H2536, "&gt;" &amp; stats[[#This Row],[Q1]]-(2*stats[[#This Row],[IQR]])),"")</f>
        <v>9.3402777783921918E-4</v>
      </c>
    </row>
    <row r="2537" spans="1:12" x14ac:dyDescent="0.25">
      <c r="A2537" s="9">
        <v>44282.114537037036</v>
      </c>
      <c r="B2537" s="10">
        <v>0</v>
      </c>
      <c r="C2537" s="10">
        <v>1</v>
      </c>
      <c r="D2537" s="11">
        <f>SUM(B$2:B2537)</f>
        <v>4</v>
      </c>
      <c r="E2537" s="11">
        <f>SUM(C$2:C2537)</f>
        <v>2536</v>
      </c>
      <c r="F2537" s="12">
        <f>IF(stats[[#This Row],[Datetime]],stats[[#This Row],[Total Clear]]/stats[[#This Row],[Total Runs]],NA())</f>
        <v>1.5772870662460567E-3</v>
      </c>
      <c r="G2537" s="2">
        <f t="shared" si="123"/>
        <v>0</v>
      </c>
      <c r="H2537" s="3">
        <f>IFERROR(stats[[#This Row],[Datetime]]-A2536,"")</f>
        <v>9.6064814715646207E-4</v>
      </c>
      <c r="I2537" s="3">
        <f t="shared" si="124"/>
        <v>8.9988426043419167E-4</v>
      </c>
      <c r="J2537" s="3">
        <f t="shared" si="125"/>
        <v>9.6064814715646207E-4</v>
      </c>
      <c r="K2537" s="3">
        <f>IFERROR(stats[[#This Row],[Q3]]-stats[[#This Row],[Q1]],"")</f>
        <v>6.0763886722270399E-5</v>
      </c>
      <c r="L2537" s="3">
        <f>IFERROR(AVERAGEIFS(H2518:H2537, H2518:H2537, "&lt;" &amp; stats[[#This Row],[Q3]]+(2*stats[[#This Row],[IQR]]), H2518:H2537, "&gt;" &amp; stats[[#This Row],[Q1]]-(2*stats[[#This Row],[IQR]])),"")</f>
        <v>9.3402777783921918E-4</v>
      </c>
    </row>
    <row r="2538" spans="1:12" x14ac:dyDescent="0.25">
      <c r="A2538" s="9">
        <v>44282.115486111114</v>
      </c>
      <c r="B2538" s="10">
        <v>0</v>
      </c>
      <c r="C2538" s="10">
        <v>1</v>
      </c>
      <c r="D2538" s="11">
        <f>SUM(B$2:B2538)</f>
        <v>4</v>
      </c>
      <c r="E2538" s="11">
        <f>SUM(C$2:C2538)</f>
        <v>2537</v>
      </c>
      <c r="F2538" s="12">
        <f>IF(stats[[#This Row],[Datetime]],stats[[#This Row],[Total Clear]]/stats[[#This Row],[Total Runs]],NA())</f>
        <v>1.5766653527788726E-3</v>
      </c>
      <c r="G2538" s="2">
        <f t="shared" si="123"/>
        <v>0</v>
      </c>
      <c r="H2538" s="3">
        <f>IFERROR(stats[[#This Row],[Datetime]]-A2537,"")</f>
        <v>9.490740776527673E-4</v>
      </c>
      <c r="I2538" s="3">
        <f t="shared" si="124"/>
        <v>8.9988426043419167E-4</v>
      </c>
      <c r="J2538" s="3">
        <f t="shared" si="125"/>
        <v>9.6064814715646207E-4</v>
      </c>
      <c r="K2538" s="3">
        <f>IFERROR(stats[[#This Row],[Q3]]-stats[[#This Row],[Q1]],"")</f>
        <v>6.0763886722270399E-5</v>
      </c>
      <c r="L2538" s="3">
        <f>IFERROR(AVERAGEIFS(H2519:H2538, H2519:H2538, "&lt;" &amp; stats[[#This Row],[Q3]]+(2*stats[[#This Row],[IQR]]), H2519:H2538, "&gt;" &amp; stats[[#This Row],[Q1]]-(2*stats[[#This Row],[IQR]])),"")</f>
        <v>9.334490743640345E-4</v>
      </c>
    </row>
    <row r="2539" spans="1:12" x14ac:dyDescent="0.25">
      <c r="A2539" s="9">
        <v>44282.116435185184</v>
      </c>
      <c r="B2539" s="10">
        <v>0</v>
      </c>
      <c r="C2539" s="10">
        <v>1</v>
      </c>
      <c r="D2539" s="11">
        <f>SUM(B$2:B2539)</f>
        <v>4</v>
      </c>
      <c r="E2539" s="11">
        <f>SUM(C$2:C2539)</f>
        <v>2538</v>
      </c>
      <c r="F2539" s="12">
        <f>IF(stats[[#This Row],[Datetime]],stats[[#This Row],[Total Clear]]/stats[[#This Row],[Total Runs]],NA())</f>
        <v>1.5760441292356187E-3</v>
      </c>
      <c r="G2539" s="2">
        <f t="shared" si="123"/>
        <v>0</v>
      </c>
      <c r="H2539" s="3">
        <f>IFERROR(stats[[#This Row],[Datetime]]-A2538,"")</f>
        <v>9.4907407037680969E-4</v>
      </c>
      <c r="I2539" s="3">
        <f t="shared" si="124"/>
        <v>9.0277777781011537E-4</v>
      </c>
      <c r="J2539" s="3">
        <f t="shared" si="125"/>
        <v>9.6064814715646207E-4</v>
      </c>
      <c r="K2539" s="3">
        <f>IFERROR(stats[[#This Row],[Q3]]-stats[[#This Row],[Q1]],"")</f>
        <v>5.7870369346346706E-5</v>
      </c>
      <c r="L2539" s="3">
        <f>IFERROR(AVERAGEIFS(H2520:H2539, H2520:H2539, "&lt;" &amp; stats[[#This Row],[Q3]]+(2*stats[[#This Row],[IQR]]), H2520:H2539, "&gt;" &amp; stats[[#This Row],[Q1]]-(2*stats[[#This Row],[IQR]])),"")</f>
        <v>9.3634259246755391E-4</v>
      </c>
    </row>
    <row r="2540" spans="1:12" x14ac:dyDescent="0.25">
      <c r="A2540" s="9">
        <v>44282.117326388892</v>
      </c>
      <c r="B2540" s="10">
        <v>0</v>
      </c>
      <c r="C2540" s="10">
        <v>1</v>
      </c>
      <c r="D2540" s="11">
        <f>SUM(B$2:B2540)</f>
        <v>4</v>
      </c>
      <c r="E2540" s="11">
        <f>SUM(C$2:C2540)</f>
        <v>2539</v>
      </c>
      <c r="F2540" s="12">
        <f>IF(stats[[#This Row],[Datetime]],stats[[#This Row],[Total Clear]]/stats[[#This Row],[Total Runs]],NA())</f>
        <v>1.5754233950374162E-3</v>
      </c>
      <c r="G2540" s="2">
        <f t="shared" si="123"/>
        <v>0</v>
      </c>
      <c r="H2540" s="3">
        <f>IFERROR(stats[[#This Row],[Datetime]]-A2539,"")</f>
        <v>8.9120370830642059E-4</v>
      </c>
      <c r="I2540" s="3">
        <f t="shared" si="124"/>
        <v>8.9988426043419167E-4</v>
      </c>
      <c r="J2540" s="3">
        <f t="shared" si="125"/>
        <v>9.6064814715646207E-4</v>
      </c>
      <c r="K2540" s="3">
        <f>IFERROR(stats[[#This Row],[Q3]]-stats[[#This Row],[Q1]],"")</f>
        <v>6.0763886722270399E-5</v>
      </c>
      <c r="L2540" s="3">
        <f>IFERROR(AVERAGEIFS(H2521:H2540, H2521:H2540, "&lt;" &amp; stats[[#This Row],[Q3]]+(2*stats[[#This Row],[IQR]]), H2521:H2540, "&gt;" &amp; stats[[#This Row],[Q1]]-(2*stats[[#This Row],[IQR]])),"")</f>
        <v>9.334490743640345E-4</v>
      </c>
    </row>
    <row r="2541" spans="1:12" x14ac:dyDescent="0.25">
      <c r="A2541" s="9">
        <v>44282.118333333332</v>
      </c>
      <c r="B2541" s="10">
        <v>0</v>
      </c>
      <c r="C2541" s="10">
        <v>1</v>
      </c>
      <c r="D2541" s="11">
        <f>SUM(B$2:B2541)</f>
        <v>4</v>
      </c>
      <c r="E2541" s="11">
        <f>SUM(C$2:C2541)</f>
        <v>2540</v>
      </c>
      <c r="F2541" s="12">
        <f>IF(stats[[#This Row],[Datetime]],stats[[#This Row],[Total Clear]]/stats[[#This Row],[Total Runs]],NA())</f>
        <v>1.5748031496062992E-3</v>
      </c>
      <c r="G2541" s="2">
        <f t="shared" si="123"/>
        <v>0</v>
      </c>
      <c r="H2541" s="3">
        <f>IFERROR(stats[[#This Row],[Datetime]]-A2540,"")</f>
        <v>1.0069444397231564E-3</v>
      </c>
      <c r="I2541" s="3">
        <f t="shared" si="124"/>
        <v>8.9988426043419167E-4</v>
      </c>
      <c r="J2541" s="3">
        <f t="shared" si="125"/>
        <v>9.6354166453238577E-4</v>
      </c>
      <c r="K2541" s="3">
        <f>IFERROR(stats[[#This Row],[Q3]]-stats[[#This Row],[Q1]],"")</f>
        <v>6.3657404098194093E-5</v>
      </c>
      <c r="L2541" s="3">
        <f>IFERROR(AVERAGEIFS(H2522:H2541, H2522:H2541, "&lt;" &amp; stats[[#This Row],[Q3]]+(2*stats[[#This Row],[IQR]]), H2522:H2541, "&gt;" &amp; stats[[#This Row],[Q1]]-(2*stats[[#This Row],[IQR]])),"")</f>
        <v>9.3634259246755391E-4</v>
      </c>
    </row>
    <row r="2542" spans="1:12" x14ac:dyDescent="0.25">
      <c r="A2542" s="9">
        <v>44282.11923611111</v>
      </c>
      <c r="B2542" s="10">
        <v>0</v>
      </c>
      <c r="C2542" s="10">
        <v>1</v>
      </c>
      <c r="D2542" s="11">
        <f>SUM(B$2:B2542)</f>
        <v>4</v>
      </c>
      <c r="E2542" s="11">
        <f>SUM(C$2:C2542)</f>
        <v>2541</v>
      </c>
      <c r="F2542" s="12">
        <f>IF(stats[[#This Row],[Datetime]],stats[[#This Row],[Total Clear]]/stats[[#This Row],[Total Runs]],NA())</f>
        <v>1.5741833923652105E-3</v>
      </c>
      <c r="G2542" s="2">
        <f t="shared" si="123"/>
        <v>0</v>
      </c>
      <c r="H2542" s="3">
        <f>IFERROR(stats[[#This Row],[Datetime]]-A2541,"")</f>
        <v>9.0277777781011537E-4</v>
      </c>
      <c r="I2542" s="3">
        <f t="shared" si="124"/>
        <v>8.9988426043419167E-4</v>
      </c>
      <c r="J2542" s="3">
        <f t="shared" si="125"/>
        <v>9.6064814715646207E-4</v>
      </c>
      <c r="K2542" s="3">
        <f>IFERROR(stats[[#This Row],[Q3]]-stats[[#This Row],[Q1]],"")</f>
        <v>6.0763886722270399E-5</v>
      </c>
      <c r="L2542" s="3">
        <f>IFERROR(AVERAGEIFS(H2523:H2542, H2523:H2542, "&lt;" &amp; stats[[#This Row],[Q3]]+(2*stats[[#This Row],[IQR]]), H2523:H2542, "&gt;" &amp; stats[[#This Row],[Q1]]-(2*stats[[#This Row],[IQR]])),"")</f>
        <v>9.3171296284708658E-4</v>
      </c>
    </row>
    <row r="2543" spans="1:12" x14ac:dyDescent="0.25">
      <c r="A2543" s="9">
        <v>44282.120104166665</v>
      </c>
      <c r="B2543" s="10">
        <v>0</v>
      </c>
      <c r="C2543" s="10">
        <v>1</v>
      </c>
      <c r="D2543" s="11">
        <f>SUM(B$2:B2543)</f>
        <v>4</v>
      </c>
      <c r="E2543" s="11">
        <f>SUM(C$2:C2543)</f>
        <v>2542</v>
      </c>
      <c r="F2543" s="12">
        <f>IF(stats[[#This Row],[Datetime]],stats[[#This Row],[Total Clear]]/stats[[#This Row],[Total Runs]],NA())</f>
        <v>1.5735641227380016E-3</v>
      </c>
      <c r="G2543" s="2">
        <f t="shared" si="123"/>
        <v>0</v>
      </c>
      <c r="H2543" s="3">
        <f>IFERROR(stats[[#This Row],[Datetime]]-A2542,"")</f>
        <v>8.6805555474711582E-4</v>
      </c>
      <c r="I2543" s="3">
        <f t="shared" si="124"/>
        <v>8.9120370648743119E-4</v>
      </c>
      <c r="J2543" s="3">
        <f t="shared" si="125"/>
        <v>9.5196759502869099E-4</v>
      </c>
      <c r="K2543" s="3">
        <f>IFERROR(stats[[#This Row],[Q3]]-stats[[#This Row],[Q1]],"")</f>
        <v>6.0763888541259803E-5</v>
      </c>
      <c r="L2543" s="3">
        <f>IFERROR(AVERAGEIFS(H2524:H2543, H2524:H2543, "&lt;" &amp; stats[[#This Row],[Q3]]+(2*stats[[#This Row],[IQR]]), H2524:H2543, "&gt;" &amp; stats[[#This Row],[Q1]]-(2*stats[[#This Row],[IQR]])),"")</f>
        <v>9.2592592591245193E-4</v>
      </c>
    </row>
    <row r="2544" spans="1:12" x14ac:dyDescent="0.25">
      <c r="A2544" s="9">
        <v>44282.120972222219</v>
      </c>
      <c r="B2544" s="10">
        <v>0</v>
      </c>
      <c r="C2544" s="10">
        <v>1</v>
      </c>
      <c r="D2544" s="11">
        <f>SUM(B$2:B2544)</f>
        <v>4</v>
      </c>
      <c r="E2544" s="11">
        <f>SUM(C$2:C2544)</f>
        <v>2543</v>
      </c>
      <c r="F2544" s="12">
        <f>IF(stats[[#This Row],[Datetime]],stats[[#This Row],[Total Clear]]/stats[[#This Row],[Total Runs]],NA())</f>
        <v>1.5729453401494297E-3</v>
      </c>
      <c r="G2544" s="2">
        <f t="shared" si="123"/>
        <v>0</v>
      </c>
      <c r="H2544" s="3">
        <f>IFERROR(stats[[#This Row],[Datetime]]-A2543,"")</f>
        <v>8.6805555474711582E-4</v>
      </c>
      <c r="I2544" s="3">
        <f t="shared" si="124"/>
        <v>8.8831018365453929E-4</v>
      </c>
      <c r="J2544" s="3">
        <f t="shared" si="125"/>
        <v>9.490740776527673E-4</v>
      </c>
      <c r="K2544" s="3">
        <f>IFERROR(stats[[#This Row],[Q3]]-stats[[#This Row],[Q1]],"")</f>
        <v>6.0763893998228014E-5</v>
      </c>
      <c r="L2544" s="3">
        <f>IFERROR(AVERAGEIFS(H2525:H2544, H2525:H2544, "&lt;" &amp; stats[[#This Row],[Q3]]+(2*stats[[#This Row],[IQR]]), H2525:H2544, "&gt;" &amp; stats[[#This Row],[Q1]]-(2*stats[[#This Row],[IQR]])),"")</f>
        <v>9.2013888861401942E-4</v>
      </c>
    </row>
    <row r="2545" spans="1:12" x14ac:dyDescent="0.25">
      <c r="A2545" s="9">
        <v>44282.121967592589</v>
      </c>
      <c r="B2545" s="10">
        <v>0</v>
      </c>
      <c r="C2545" s="10">
        <v>1</v>
      </c>
      <c r="D2545" s="11">
        <f>SUM(B$2:B2545)</f>
        <v>4</v>
      </c>
      <c r="E2545" s="11">
        <f>SUM(C$2:C2545)</f>
        <v>2544</v>
      </c>
      <c r="F2545" s="12">
        <f>IF(stats[[#This Row],[Datetime]],stats[[#This Row],[Total Clear]]/stats[[#This Row],[Total Runs]],NA())</f>
        <v>1.5723270440251573E-3</v>
      </c>
      <c r="G2545" s="2">
        <f t="shared" si="123"/>
        <v>0</v>
      </c>
      <c r="H2545" s="3">
        <f>IFERROR(stats[[#This Row],[Datetime]]-A2544,"")</f>
        <v>9.9537037021946162E-4</v>
      </c>
      <c r="I2545" s="3">
        <f t="shared" si="124"/>
        <v>8.8831018365453929E-4</v>
      </c>
      <c r="J2545" s="3">
        <f t="shared" si="125"/>
        <v>9.490740776527673E-4</v>
      </c>
      <c r="K2545" s="3">
        <f>IFERROR(stats[[#This Row],[Q3]]-stats[[#This Row],[Q1]],"")</f>
        <v>6.0763893998228014E-5</v>
      </c>
      <c r="L2545" s="3">
        <f>IFERROR(AVERAGEIFS(H2526:H2545, H2526:H2545, "&lt;" &amp; stats[[#This Row],[Q3]]+(2*stats[[#This Row],[IQR]]), H2526:H2545, "&gt;" &amp; stats[[#This Row],[Q1]]-(2*stats[[#This Row],[IQR]])),"")</f>
        <v>9.2187499976716938E-4</v>
      </c>
    </row>
    <row r="2546" spans="1:12" x14ac:dyDescent="0.25">
      <c r="A2546" s="9">
        <v>44282.122881944444</v>
      </c>
      <c r="B2546" s="10">
        <v>0</v>
      </c>
      <c r="C2546" s="10">
        <v>1</v>
      </c>
      <c r="D2546" s="11">
        <f>SUM(B$2:B2546)</f>
        <v>4</v>
      </c>
      <c r="E2546" s="11">
        <f>SUM(C$2:C2546)</f>
        <v>2545</v>
      </c>
      <c r="F2546" s="12">
        <f>IF(stats[[#This Row],[Datetime]],stats[[#This Row],[Total Clear]]/stats[[#This Row],[Total Runs]],NA())</f>
        <v>1.5717092337917485E-3</v>
      </c>
      <c r="G2546" s="2">
        <f t="shared" si="123"/>
        <v>0</v>
      </c>
      <c r="H2546" s="3">
        <f>IFERROR(stats[[#This Row],[Datetime]]-A2545,"")</f>
        <v>9.1435185458976775E-4</v>
      </c>
      <c r="I2546" s="3">
        <f t="shared" si="124"/>
        <v>8.9120370648743119E-4</v>
      </c>
      <c r="J2546" s="3">
        <f t="shared" si="125"/>
        <v>9.490740776527673E-4</v>
      </c>
      <c r="K2546" s="3">
        <f>IFERROR(stats[[#This Row],[Q3]]-stats[[#This Row],[Q1]],"")</f>
        <v>5.787037116533611E-5</v>
      </c>
      <c r="L2546" s="3">
        <f>IFERROR(AVERAGEIFS(H2527:H2546, H2527:H2546, "&lt;" &amp; stats[[#This Row],[Q3]]+(2*stats[[#This Row],[IQR]]), H2527:H2546, "&gt;" &amp; stats[[#This Row],[Q1]]-(2*stats[[#This Row],[IQR]])),"")</f>
        <v>9.2361111092031933E-4</v>
      </c>
    </row>
    <row r="2547" spans="1:12" x14ac:dyDescent="0.25">
      <c r="A2547" s="9">
        <v>44282.123773148145</v>
      </c>
      <c r="B2547" s="10">
        <v>0</v>
      </c>
      <c r="C2547" s="10">
        <v>1</v>
      </c>
      <c r="D2547" s="11">
        <f>SUM(B$2:B2547)</f>
        <v>4</v>
      </c>
      <c r="E2547" s="11">
        <f>SUM(C$2:C2547)</f>
        <v>2546</v>
      </c>
      <c r="F2547" s="12">
        <f>IF(stats[[#This Row],[Datetime]],stats[[#This Row],[Total Clear]]/stats[[#This Row],[Total Runs]],NA())</f>
        <v>1.5710919088766694E-3</v>
      </c>
      <c r="G2547" s="2">
        <f t="shared" si="123"/>
        <v>0</v>
      </c>
      <c r="H2547" s="3">
        <f>IFERROR(stats[[#This Row],[Datetime]]-A2546,"")</f>
        <v>8.9120370103046298E-4</v>
      </c>
      <c r="I2547" s="3">
        <f t="shared" si="124"/>
        <v>8.9120370103046298E-4</v>
      </c>
      <c r="J2547" s="3">
        <f t="shared" si="125"/>
        <v>9.490740776527673E-4</v>
      </c>
      <c r="K2547" s="3">
        <f>IFERROR(stats[[#This Row],[Q3]]-stats[[#This Row],[Q1]],"")</f>
        <v>5.787037662230432E-5</v>
      </c>
      <c r="L2547" s="3">
        <f>IFERROR(AVERAGEIFS(H2528:H2547, H2528:H2547, "&lt;" &amp; stats[[#This Row],[Q3]]+(2*stats[[#This Row],[IQR]]), H2528:H2547, "&gt;" &amp; stats[[#This Row],[Q1]]-(2*stats[[#This Row],[IQR]])),"")</f>
        <v>9.2245370360615202E-4</v>
      </c>
    </row>
    <row r="2548" spans="1:12" x14ac:dyDescent="0.25">
      <c r="A2548" s="9">
        <v>44282.124756944446</v>
      </c>
      <c r="B2548" s="10">
        <v>0</v>
      </c>
      <c r="C2548" s="10">
        <v>1</v>
      </c>
      <c r="D2548" s="11">
        <f>SUM(B$2:B2548)</f>
        <v>4</v>
      </c>
      <c r="E2548" s="11">
        <f>SUM(C$2:C2548)</f>
        <v>2547</v>
      </c>
      <c r="F2548" s="12">
        <f>IF(stats[[#This Row],[Datetime]],stats[[#This Row],[Total Clear]]/stats[[#This Row],[Total Runs]],NA())</f>
        <v>1.5704750687082843E-3</v>
      </c>
      <c r="G2548" s="2">
        <f t="shared" si="123"/>
        <v>0</v>
      </c>
      <c r="H2548" s="3">
        <f>IFERROR(stats[[#This Row],[Datetime]]-A2547,"")</f>
        <v>9.8379630071576685E-4</v>
      </c>
      <c r="I2548" s="3">
        <f t="shared" si="124"/>
        <v>8.9120370103046298E-4</v>
      </c>
      <c r="J2548" s="3">
        <f t="shared" si="125"/>
        <v>9.5196759502869099E-4</v>
      </c>
      <c r="K2548" s="3">
        <f>IFERROR(stats[[#This Row],[Q3]]-stats[[#This Row],[Q1]],"")</f>
        <v>6.0763893998228014E-5</v>
      </c>
      <c r="L2548" s="3">
        <f>IFERROR(AVERAGEIFS(H2529:H2548, H2529:H2548, "&lt;" &amp; stats[[#This Row],[Q3]]+(2*stats[[#This Row],[IQR]]), H2529:H2548, "&gt;" &amp; stats[[#This Row],[Q1]]-(2*stats[[#This Row],[IQR]])),"")</f>
        <v>9.2534722243726715E-4</v>
      </c>
    </row>
    <row r="2549" spans="1:12" x14ac:dyDescent="0.25">
      <c r="A2549" s="9">
        <v>44282.12568287037</v>
      </c>
      <c r="B2549" s="10">
        <v>0</v>
      </c>
      <c r="C2549" s="10">
        <v>1</v>
      </c>
      <c r="D2549" s="11">
        <f>SUM(B$2:B2549)</f>
        <v>4</v>
      </c>
      <c r="E2549" s="11">
        <f>SUM(C$2:C2549)</f>
        <v>2548</v>
      </c>
      <c r="F2549" s="12">
        <f>IF(stats[[#This Row],[Datetime]],stats[[#This Row],[Total Clear]]/stats[[#This Row],[Total Runs]],NA())</f>
        <v>1.5698587127158557E-3</v>
      </c>
      <c r="G2549" s="2">
        <f t="shared" si="123"/>
        <v>0</v>
      </c>
      <c r="H2549" s="3">
        <f>IFERROR(stats[[#This Row],[Datetime]]-A2548,"")</f>
        <v>9.2592592409346253E-4</v>
      </c>
      <c r="I2549" s="3">
        <f t="shared" si="124"/>
        <v>8.9120370103046298E-4</v>
      </c>
      <c r="J2549" s="3">
        <f t="shared" si="125"/>
        <v>9.5196759502869099E-4</v>
      </c>
      <c r="K2549" s="3">
        <f>IFERROR(stats[[#This Row],[Q3]]-stats[[#This Row],[Q1]],"")</f>
        <v>6.0763893998228014E-5</v>
      </c>
      <c r="L2549" s="3">
        <f>IFERROR(AVERAGEIFS(H2530:H2549, H2530:H2549, "&lt;" &amp; stats[[#This Row],[Q3]]+(2*stats[[#This Row],[IQR]]), H2530:H2549, "&gt;" &amp; stats[[#This Row],[Q1]]-(2*stats[[#This Row],[IQR]])),"")</f>
        <v>9.2418981475930197E-4</v>
      </c>
    </row>
    <row r="2550" spans="1:12" x14ac:dyDescent="0.25">
      <c r="A2550" s="9">
        <v>44282.126620370371</v>
      </c>
      <c r="B2550" s="10">
        <v>0</v>
      </c>
      <c r="C2550" s="10">
        <v>1</v>
      </c>
      <c r="D2550" s="11">
        <f>SUM(B$2:B2550)</f>
        <v>4</v>
      </c>
      <c r="E2550" s="11">
        <f>SUM(C$2:C2550)</f>
        <v>2549</v>
      </c>
      <c r="F2550" s="12">
        <f>IF(stats[[#This Row],[Datetime]],stats[[#This Row],[Total Clear]]/stats[[#This Row],[Total Runs]],NA())</f>
        <v>1.569242840329541E-3</v>
      </c>
      <c r="G2550" s="2">
        <f t="shared" si="123"/>
        <v>0</v>
      </c>
      <c r="H2550" s="3">
        <f>IFERROR(stats[[#This Row],[Datetime]]-A2549,"")</f>
        <v>9.3750000087311491E-4</v>
      </c>
      <c r="I2550" s="3">
        <f t="shared" si="124"/>
        <v>8.9120370103046298E-4</v>
      </c>
      <c r="J2550" s="3">
        <f t="shared" si="125"/>
        <v>9.5196759502869099E-4</v>
      </c>
      <c r="K2550" s="3">
        <f>IFERROR(stats[[#This Row],[Q3]]-stats[[#This Row],[Q1]],"")</f>
        <v>6.0763893998228014E-5</v>
      </c>
      <c r="L2550" s="3">
        <f>IFERROR(AVERAGEIFS(H2531:H2550, H2531:H2550, "&lt;" &amp; stats[[#This Row],[Q3]]+(2*stats[[#This Row],[IQR]]), H2531:H2550, "&gt;" &amp; stats[[#This Row],[Q1]]-(2*stats[[#This Row],[IQR]])),"")</f>
        <v>9.2592592591245193E-4</v>
      </c>
    </row>
    <row r="2551" spans="1:12" x14ac:dyDescent="0.25">
      <c r="A2551" s="9">
        <v>44282.127557870372</v>
      </c>
      <c r="B2551" s="10">
        <v>0</v>
      </c>
      <c r="C2551" s="10">
        <v>1</v>
      </c>
      <c r="D2551" s="11">
        <f>SUM(B$2:B2551)</f>
        <v>4</v>
      </c>
      <c r="E2551" s="11">
        <f>SUM(C$2:C2551)</f>
        <v>2550</v>
      </c>
      <c r="F2551" s="12">
        <f>IF(stats[[#This Row],[Datetime]],stats[[#This Row],[Total Clear]]/stats[[#This Row],[Total Runs]],NA())</f>
        <v>1.5686274509803921E-3</v>
      </c>
      <c r="G2551" s="2">
        <f t="shared" si="123"/>
        <v>0</v>
      </c>
      <c r="H2551" s="3">
        <f>IFERROR(stats[[#This Row],[Datetime]]-A2550,"")</f>
        <v>9.3750000087311491E-4</v>
      </c>
      <c r="I2551" s="3">
        <f t="shared" si="124"/>
        <v>8.9120370648743119E-4</v>
      </c>
      <c r="J2551" s="3">
        <f t="shared" si="125"/>
        <v>9.5196759502869099E-4</v>
      </c>
      <c r="K2551" s="3">
        <f>IFERROR(stats[[#This Row],[Q3]]-stats[[#This Row],[Q1]],"")</f>
        <v>6.0763888541259803E-5</v>
      </c>
      <c r="L2551" s="3">
        <f>IFERROR(AVERAGEIFS(H2532:H2551, H2532:H2551, "&lt;" &amp; stats[[#This Row],[Q3]]+(2*stats[[#This Row],[IQR]]), H2532:H2551, "&gt;" &amp; stats[[#This Row],[Q1]]-(2*stats[[#This Row],[IQR]])),"")</f>
        <v>9.2824074090458453E-4</v>
      </c>
    </row>
    <row r="2552" spans="1:12" x14ac:dyDescent="0.25">
      <c r="A2552" s="9">
        <v>44282.128495370373</v>
      </c>
      <c r="B2552" s="10">
        <v>0</v>
      </c>
      <c r="C2552" s="10">
        <v>1</v>
      </c>
      <c r="D2552" s="11">
        <f>SUM(B$2:B2552)</f>
        <v>4</v>
      </c>
      <c r="E2552" s="11">
        <f>SUM(C$2:C2552)</f>
        <v>2551</v>
      </c>
      <c r="F2552" s="12">
        <f>IF(stats[[#This Row],[Datetime]],stats[[#This Row],[Total Clear]]/stats[[#This Row],[Total Runs]],NA())</f>
        <v>1.5680125441003528E-3</v>
      </c>
      <c r="G2552" s="2">
        <f t="shared" si="123"/>
        <v>0</v>
      </c>
      <c r="H2552" s="3">
        <f>IFERROR(stats[[#This Row],[Datetime]]-A2551,"")</f>
        <v>9.3750000087311491E-4</v>
      </c>
      <c r="I2552" s="3">
        <f t="shared" si="124"/>
        <v>8.9988426043419167E-4</v>
      </c>
      <c r="J2552" s="3">
        <f t="shared" si="125"/>
        <v>9.5196759502869099E-4</v>
      </c>
      <c r="K2552" s="3">
        <f>IFERROR(stats[[#This Row],[Q3]]-stats[[#This Row],[Q1]],"")</f>
        <v>5.208333459449932E-5</v>
      </c>
      <c r="L2552" s="3">
        <f>IFERROR(AVERAGEIFS(H2533:H2552, H2533:H2552, "&lt;" &amp; stats[[#This Row],[Q3]]+(2*stats[[#This Row],[IQR]]), H2533:H2552, "&gt;" &amp; stats[[#This Row],[Q1]]-(2*stats[[#This Row],[IQR]])),"")</f>
        <v>9.3113425937190191E-4</v>
      </c>
    </row>
    <row r="2553" spans="1:12" x14ac:dyDescent="0.25">
      <c r="A2553" s="9">
        <v>44282.129421296297</v>
      </c>
      <c r="B2553" s="10">
        <v>0</v>
      </c>
      <c r="C2553" s="10">
        <v>1</v>
      </c>
      <c r="D2553" s="11">
        <f>SUM(B$2:B2553)</f>
        <v>4</v>
      </c>
      <c r="E2553" s="11">
        <f>SUM(C$2:C2553)</f>
        <v>2552</v>
      </c>
      <c r="F2553" s="12">
        <f>IF(stats[[#This Row],[Datetime]],stats[[#This Row],[Total Clear]]/stats[[#This Row],[Total Runs]],NA())</f>
        <v>1.567398119122257E-3</v>
      </c>
      <c r="G2553" s="2">
        <f t="shared" si="123"/>
        <v>0</v>
      </c>
      <c r="H2553" s="3">
        <f>IFERROR(stats[[#This Row],[Datetime]]-A2552,"")</f>
        <v>9.2592592409346253E-4</v>
      </c>
      <c r="I2553" s="3">
        <f t="shared" si="124"/>
        <v>8.9988426043419167E-4</v>
      </c>
      <c r="J2553" s="3">
        <f t="shared" si="125"/>
        <v>9.5196759502869099E-4</v>
      </c>
      <c r="K2553" s="3">
        <f>IFERROR(stats[[#This Row],[Q3]]-stats[[#This Row],[Q1]],"")</f>
        <v>5.208333459449932E-5</v>
      </c>
      <c r="L2553" s="3">
        <f>IFERROR(AVERAGEIFS(H2534:H2553, H2534:H2553, "&lt;" &amp; stats[[#This Row],[Q3]]+(2*stats[[#This Row],[IQR]]), H2534:H2553, "&gt;" &amp; stats[[#This Row],[Q1]]-(2*stats[[#This Row],[IQR]])),"")</f>
        <v>9.3229166668606922E-4</v>
      </c>
    </row>
    <row r="2554" spans="1:12" x14ac:dyDescent="0.25">
      <c r="A2554" s="9">
        <v>44282.130393518521</v>
      </c>
      <c r="B2554" s="10">
        <v>0</v>
      </c>
      <c r="C2554" s="10">
        <v>1</v>
      </c>
      <c r="D2554" s="11">
        <f>SUM(B$2:B2554)</f>
        <v>4</v>
      </c>
      <c r="E2554" s="11">
        <f>SUM(C$2:C2554)</f>
        <v>2553</v>
      </c>
      <c r="F2554" s="12">
        <f>IF(stats[[#This Row],[Datetime]],stats[[#This Row],[Total Clear]]/stats[[#This Row],[Total Runs]],NA())</f>
        <v>1.5667841754798276E-3</v>
      </c>
      <c r="G2554" s="2">
        <f t="shared" si="123"/>
        <v>0</v>
      </c>
      <c r="H2554" s="3">
        <f>IFERROR(stats[[#This Row],[Datetime]]-A2553,"")</f>
        <v>9.7222222393611446E-4</v>
      </c>
      <c r="I2554" s="3">
        <f t="shared" si="124"/>
        <v>8.9988426043419167E-4</v>
      </c>
      <c r="J2554" s="3">
        <f t="shared" si="125"/>
        <v>9.6354166453238577E-4</v>
      </c>
      <c r="K2554" s="3">
        <f>IFERROR(stats[[#This Row],[Q3]]-stats[[#This Row],[Q1]],"")</f>
        <v>6.3657404098194093E-5</v>
      </c>
      <c r="L2554" s="3">
        <f>IFERROR(AVERAGEIFS(H2535:H2554, H2535:H2554, "&lt;" &amp; stats[[#This Row],[Q3]]+(2*stats[[#This Row],[IQR]]), H2535:H2554, "&gt;" &amp; stats[[#This Row],[Q1]]-(2*stats[[#This Row],[IQR]])),"")</f>
        <v>9.3344907400023653E-4</v>
      </c>
    </row>
    <row r="2555" spans="1:12" x14ac:dyDescent="0.25">
      <c r="A2555" s="9">
        <v>44282.131342592591</v>
      </c>
      <c r="B2555" s="10">
        <v>0</v>
      </c>
      <c r="C2555" s="10">
        <v>1</v>
      </c>
      <c r="D2555" s="11">
        <f>SUM(B$2:B2555)</f>
        <v>4</v>
      </c>
      <c r="E2555" s="11">
        <f>SUM(C$2:C2555)</f>
        <v>2554</v>
      </c>
      <c r="F2555" s="12">
        <f>IF(stats[[#This Row],[Datetime]],stats[[#This Row],[Total Clear]]/stats[[#This Row],[Total Runs]],NA())</f>
        <v>1.5661707126076742E-3</v>
      </c>
      <c r="G2555" s="2">
        <f t="shared" si="123"/>
        <v>0</v>
      </c>
      <c r="H2555" s="3">
        <f>IFERROR(stats[[#This Row],[Datetime]]-A2554,"")</f>
        <v>9.4907407037680969E-4</v>
      </c>
      <c r="I2555" s="3">
        <f t="shared" si="124"/>
        <v>8.9988426043419167E-4</v>
      </c>
      <c r="J2555" s="3">
        <f t="shared" si="125"/>
        <v>9.5196759502869099E-4</v>
      </c>
      <c r="K2555" s="3">
        <f>IFERROR(stats[[#This Row],[Q3]]-stats[[#This Row],[Q1]],"")</f>
        <v>5.208333459449932E-5</v>
      </c>
      <c r="L2555" s="3">
        <f>IFERROR(AVERAGEIFS(H2536:H2555, H2536:H2555, "&lt;" &amp; stats[[#This Row],[Q3]]+(2*stats[[#This Row],[IQR]]), H2536:H2555, "&gt;" &amp; stats[[#This Row],[Q1]]-(2*stats[[#This Row],[IQR]])),"")</f>
        <v>9.3229166668606922E-4</v>
      </c>
    </row>
    <row r="2556" spans="1:12" x14ac:dyDescent="0.25">
      <c r="A2556" s="9">
        <v>44282.132372685184</v>
      </c>
      <c r="B2556" s="10">
        <v>0</v>
      </c>
      <c r="C2556" s="10">
        <v>1</v>
      </c>
      <c r="D2556" s="11">
        <f>SUM(B$2:B2556)</f>
        <v>4</v>
      </c>
      <c r="E2556" s="11">
        <f>SUM(C$2:C2556)</f>
        <v>2555</v>
      </c>
      <c r="F2556" s="12">
        <f>IF(stats[[#This Row],[Datetime]],stats[[#This Row],[Total Clear]]/stats[[#This Row],[Total Runs]],NA())</f>
        <v>1.5655577299412916E-3</v>
      </c>
      <c r="G2556" s="2">
        <f t="shared" si="123"/>
        <v>0</v>
      </c>
      <c r="H2556" s="3">
        <f>IFERROR(stats[[#This Row],[Datetime]]-A2555,"")</f>
        <v>1.0300925932824612E-3</v>
      </c>
      <c r="I2556" s="3">
        <f t="shared" si="124"/>
        <v>9.1145833539485466E-4</v>
      </c>
      <c r="J2556" s="3">
        <f t="shared" si="125"/>
        <v>9.6354166635137517E-4</v>
      </c>
      <c r="K2556" s="3">
        <f>IFERROR(stats[[#This Row],[Q3]]-stats[[#This Row],[Q1]],"")</f>
        <v>5.2083330956520513E-5</v>
      </c>
      <c r="L2556" s="3">
        <f>IFERROR(AVERAGEIFS(H2537:H2556, H2537:H2556, "&lt;" &amp; stats[[#This Row],[Q3]]+(2*stats[[#This Row],[IQR]]), H2537:H2556, "&gt;" &amp; stats[[#This Row],[Q1]]-(2*stats[[#This Row],[IQR]])),"")</f>
        <v>9.3981481477385382E-4</v>
      </c>
    </row>
    <row r="2557" spans="1:12" x14ac:dyDescent="0.25">
      <c r="A2557" s="9">
        <v>44282.133379629631</v>
      </c>
      <c r="B2557" s="10">
        <v>0</v>
      </c>
      <c r="C2557" s="10">
        <v>1</v>
      </c>
      <c r="D2557" s="11">
        <f>SUM(B$2:B2557)</f>
        <v>4</v>
      </c>
      <c r="E2557" s="11">
        <f>SUM(C$2:C2557)</f>
        <v>2556</v>
      </c>
      <c r="F2557" s="12">
        <f>IF(stats[[#This Row],[Datetime]],stats[[#This Row],[Total Clear]]/stats[[#This Row],[Total Runs]],NA())</f>
        <v>1.5649452269170579E-3</v>
      </c>
      <c r="G2557" s="2">
        <f t="shared" si="123"/>
        <v>0</v>
      </c>
      <c r="H2557" s="3">
        <f>IFERROR(stats[[#This Row],[Datetime]]-A2556,"")</f>
        <v>1.006944446999114E-3</v>
      </c>
      <c r="I2557" s="3">
        <f t="shared" si="124"/>
        <v>9.1145833539485466E-4</v>
      </c>
      <c r="J2557" s="3">
        <f t="shared" si="125"/>
        <v>9.7511574313102756E-4</v>
      </c>
      <c r="K2557" s="3">
        <f>IFERROR(stats[[#This Row],[Q3]]-stats[[#This Row],[Q1]],"")</f>
        <v>6.36574077361729E-5</v>
      </c>
      <c r="L2557" s="3">
        <f>IFERROR(AVERAGEIFS(H2538:H2557, H2538:H2557, "&lt;" &amp; stats[[#This Row],[Q3]]+(2*stats[[#This Row],[IQR]]), H2538:H2557, "&gt;" &amp; stats[[#This Row],[Q1]]-(2*stats[[#This Row],[IQR]])),"")</f>
        <v>9.4212962976598642E-4</v>
      </c>
    </row>
    <row r="2558" spans="1:12" x14ac:dyDescent="0.25">
      <c r="A2558" s="9">
        <v>44282.134386574071</v>
      </c>
      <c r="B2558" s="10">
        <v>0</v>
      </c>
      <c r="C2558" s="10">
        <v>1</v>
      </c>
      <c r="D2558" s="11">
        <f>SUM(B$2:B2558)</f>
        <v>4</v>
      </c>
      <c r="E2558" s="11">
        <f>SUM(C$2:C2558)</f>
        <v>2557</v>
      </c>
      <c r="F2558" s="12">
        <f>IF(stats[[#This Row],[Datetime]],stats[[#This Row],[Total Clear]]/stats[[#This Row],[Total Runs]],NA())</f>
        <v>1.564333202972233E-3</v>
      </c>
      <c r="G2558" s="2">
        <f t="shared" si="123"/>
        <v>0</v>
      </c>
      <c r="H2558" s="3">
        <f>IFERROR(stats[[#This Row],[Datetime]]-A2557,"")</f>
        <v>1.0069444397231564E-3</v>
      </c>
      <c r="I2558" s="3">
        <f t="shared" si="124"/>
        <v>9.1145833539485466E-4</v>
      </c>
      <c r="J2558" s="3">
        <f t="shared" si="125"/>
        <v>9.8668981809169054E-4</v>
      </c>
      <c r="K2558" s="3">
        <f>IFERROR(stats[[#This Row],[Q3]]-stats[[#This Row],[Q1]],"")</f>
        <v>7.5231482696835883E-5</v>
      </c>
      <c r="L2558" s="3">
        <f>IFERROR(AVERAGEIFS(H2539:H2558, H2539:H2558, "&lt;" &amp; stats[[#This Row],[Q3]]+(2*stats[[#This Row],[IQR]]), H2539:H2558, "&gt;" &amp; stats[[#This Row],[Q1]]-(2*stats[[#This Row],[IQR]])),"")</f>
        <v>9.4502314786950594E-4</v>
      </c>
    </row>
    <row r="2559" spans="1:12" x14ac:dyDescent="0.25">
      <c r="A2559" s="9">
        <v>44282.135347222225</v>
      </c>
      <c r="B2559" s="10">
        <v>0</v>
      </c>
      <c r="C2559" s="10">
        <v>1</v>
      </c>
      <c r="D2559" s="11">
        <f>SUM(B$2:B2559)</f>
        <v>4</v>
      </c>
      <c r="E2559" s="11">
        <f>SUM(C$2:C2559)</f>
        <v>2558</v>
      </c>
      <c r="F2559" s="12">
        <f>IF(stats[[#This Row],[Datetime]],stats[[#This Row],[Total Clear]]/stats[[#This Row],[Total Runs]],NA())</f>
        <v>1.563721657544957E-3</v>
      </c>
      <c r="G2559" s="2">
        <f t="shared" si="123"/>
        <v>0</v>
      </c>
      <c r="H2559" s="3">
        <f>IFERROR(stats[[#This Row],[Datetime]]-A2558,"")</f>
        <v>9.6064815443241969E-4</v>
      </c>
      <c r="I2559" s="3">
        <f t="shared" si="124"/>
        <v>9.1145833539485466E-4</v>
      </c>
      <c r="J2559" s="3">
        <f t="shared" si="125"/>
        <v>9.8668981809169054E-4</v>
      </c>
      <c r="K2559" s="3">
        <f>IFERROR(stats[[#This Row],[Q3]]-stats[[#This Row],[Q1]],"")</f>
        <v>7.5231482696835883E-5</v>
      </c>
      <c r="L2559" s="3">
        <f>IFERROR(AVERAGEIFS(H2540:H2559, H2540:H2559, "&lt;" &amp; stats[[#This Row],[Q3]]+(2*stats[[#This Row],[IQR]]), H2540:H2559, "&gt;" &amp; stats[[#This Row],[Q1]]-(2*stats[[#This Row],[IQR]])),"")</f>
        <v>9.4560185207228644E-4</v>
      </c>
    </row>
    <row r="2560" spans="1:12" x14ac:dyDescent="0.25">
      <c r="A2560" s="9">
        <v>44282.136354166665</v>
      </c>
      <c r="B2560" s="10">
        <v>0</v>
      </c>
      <c r="C2560" s="10">
        <v>1</v>
      </c>
      <c r="D2560" s="11">
        <f>SUM(B$2:B2560)</f>
        <v>4</v>
      </c>
      <c r="E2560" s="11">
        <f>SUM(C$2:C2560)</f>
        <v>2559</v>
      </c>
      <c r="F2560" s="12">
        <f>IF(stats[[#This Row],[Datetime]],stats[[#This Row],[Total Clear]]/stats[[#This Row],[Total Runs]],NA())</f>
        <v>1.5631105900742479E-3</v>
      </c>
      <c r="G2560" s="2">
        <f t="shared" si="123"/>
        <v>0</v>
      </c>
      <c r="H2560" s="3">
        <f>IFERROR(stats[[#This Row],[Datetime]]-A2559,"")</f>
        <v>1.0069444397231564E-3</v>
      </c>
      <c r="I2560" s="3">
        <f t="shared" si="124"/>
        <v>9.2303240671753883E-4</v>
      </c>
      <c r="J2560" s="3">
        <f t="shared" si="125"/>
        <v>9.9826388759538531E-4</v>
      </c>
      <c r="K2560" s="3">
        <f>IFERROR(stats[[#This Row],[Q3]]-stats[[#This Row],[Q1]],"")</f>
        <v>7.5231480877846479E-5</v>
      </c>
      <c r="L2560" s="3">
        <f>IFERROR(AVERAGEIFS(H2541:H2560, H2541:H2560, "&lt;" &amp; stats[[#This Row],[Q3]]+(2*stats[[#This Row],[IQR]]), H2541:H2560, "&gt;" &amp; stats[[#This Row],[Q1]]-(2*stats[[#This Row],[IQR]])),"")</f>
        <v>9.5138888864312323E-4</v>
      </c>
    </row>
    <row r="2561" spans="1:12" x14ac:dyDescent="0.25">
      <c r="A2561" s="9">
        <v>44282.137395833335</v>
      </c>
      <c r="B2561" s="10">
        <v>0</v>
      </c>
      <c r="C2561" s="10">
        <v>1</v>
      </c>
      <c r="D2561" s="11">
        <f>SUM(B$2:B2561)</f>
        <v>4</v>
      </c>
      <c r="E2561" s="11">
        <f>SUM(C$2:C2561)</f>
        <v>2560</v>
      </c>
      <c r="F2561" s="12">
        <f>IF(stats[[#This Row],[Datetime]],stats[[#This Row],[Total Clear]]/stats[[#This Row],[Total Runs]],NA())</f>
        <v>1.5625000000000001E-3</v>
      </c>
      <c r="G2561" s="2">
        <f t="shared" si="123"/>
        <v>0</v>
      </c>
      <c r="H2561" s="3">
        <f>IFERROR(stats[[#This Row],[Datetime]]-A2560,"")</f>
        <v>1.0416666700621136E-3</v>
      </c>
      <c r="I2561" s="3">
        <f t="shared" si="124"/>
        <v>9.2303240671753883E-4</v>
      </c>
      <c r="J2561" s="3">
        <f t="shared" si="125"/>
        <v>9.9826388759538531E-4</v>
      </c>
      <c r="K2561" s="3">
        <f>IFERROR(stats[[#This Row],[Q3]]-stats[[#This Row],[Q1]],"")</f>
        <v>7.5231480877846479E-5</v>
      </c>
      <c r="L2561" s="3">
        <f>IFERROR(AVERAGEIFS(H2542:H2561, H2542:H2561, "&lt;" &amp; stats[[#This Row],[Q3]]+(2*stats[[#This Row],[IQR]]), H2542:H2561, "&gt;" &amp; stats[[#This Row],[Q1]]-(2*stats[[#This Row],[IQR]])),"")</f>
        <v>9.5312500016007105E-4</v>
      </c>
    </row>
    <row r="2562" spans="1:12" x14ac:dyDescent="0.25">
      <c r="A2562" s="9">
        <v>44282.138333333336</v>
      </c>
      <c r="B2562" s="10">
        <v>0</v>
      </c>
      <c r="C2562" s="10">
        <v>1</v>
      </c>
      <c r="D2562" s="11">
        <f>SUM(B$2:B2562)</f>
        <v>4</v>
      </c>
      <c r="E2562" s="11">
        <f>SUM(C$2:C2562)</f>
        <v>2561</v>
      </c>
      <c r="F2562" s="12">
        <f>IF(stats[[#This Row],[Datetime]],stats[[#This Row],[Total Clear]]/stats[[#This Row],[Total Runs]],NA())</f>
        <v>1.5618898867629833E-3</v>
      </c>
      <c r="G2562" s="2">
        <f t="shared" si="123"/>
        <v>0</v>
      </c>
      <c r="H2562" s="3">
        <f>IFERROR(stats[[#This Row],[Datetime]]-A2561,"")</f>
        <v>9.3750000087311491E-4</v>
      </c>
      <c r="I2562" s="3">
        <f t="shared" si="124"/>
        <v>9.2592592409346253E-4</v>
      </c>
      <c r="J2562" s="3">
        <f t="shared" si="125"/>
        <v>9.9826388759538531E-4</v>
      </c>
      <c r="K2562" s="3">
        <f>IFERROR(stats[[#This Row],[Q3]]-stats[[#This Row],[Q1]],"")</f>
        <v>7.2337963501922786E-5</v>
      </c>
      <c r="L2562" s="3">
        <f>IFERROR(AVERAGEIFS(H2543:H2562, H2543:H2562, "&lt;" &amp; stats[[#This Row],[Q3]]+(2*stats[[#This Row],[IQR]]), H2543:H2562, "&gt;" &amp; stats[[#This Row],[Q1]]-(2*stats[[#This Row],[IQR]])),"")</f>
        <v>9.54861111313221E-4</v>
      </c>
    </row>
    <row r="2563" spans="1:12" x14ac:dyDescent="0.25">
      <c r="A2563" s="9">
        <v>44282.13921296296</v>
      </c>
      <c r="B2563" s="10">
        <v>0</v>
      </c>
      <c r="C2563" s="10">
        <v>1</v>
      </c>
      <c r="D2563" s="11">
        <f>SUM(B$2:B2563)</f>
        <v>4</v>
      </c>
      <c r="E2563" s="11">
        <f>SUM(C$2:C2563)</f>
        <v>2562</v>
      </c>
      <c r="F2563" s="12">
        <f>IF(stats[[#This Row],[Datetime]],stats[[#This Row],[Total Clear]]/stats[[#This Row],[Total Runs]],NA())</f>
        <v>1.56128024980484E-3</v>
      </c>
      <c r="G2563" s="2">
        <f t="shared" si="123"/>
        <v>0</v>
      </c>
      <c r="H2563" s="3">
        <f>IFERROR(stats[[#This Row],[Datetime]]-A2562,"")</f>
        <v>8.7962962425081059E-4</v>
      </c>
      <c r="I2563" s="3">
        <f t="shared" si="124"/>
        <v>9.2592592409346253E-4</v>
      </c>
      <c r="J2563" s="3">
        <f t="shared" si="125"/>
        <v>9.9826388759538531E-4</v>
      </c>
      <c r="K2563" s="3">
        <f>IFERROR(stats[[#This Row],[Q3]]-stats[[#This Row],[Q1]],"")</f>
        <v>7.2337963501922786E-5</v>
      </c>
      <c r="L2563" s="3">
        <f>IFERROR(AVERAGEIFS(H2544:H2563, H2544:H2563, "&lt;" &amp; stats[[#This Row],[Q3]]+(2*stats[[#This Row],[IQR]]), H2544:H2563, "&gt;" &amp; stats[[#This Row],[Q1]]-(2*stats[[#This Row],[IQR]])),"")</f>
        <v>9.5543981478840578E-4</v>
      </c>
    </row>
    <row r="2564" spans="1:12" x14ac:dyDescent="0.25">
      <c r="A2564" s="9">
        <v>44282.140162037038</v>
      </c>
      <c r="B2564" s="10">
        <v>0</v>
      </c>
      <c r="C2564" s="10">
        <v>1</v>
      </c>
      <c r="D2564" s="11">
        <f>SUM(B$2:B2564)</f>
        <v>4</v>
      </c>
      <c r="E2564" s="11">
        <f>SUM(C$2:C2564)</f>
        <v>2563</v>
      </c>
      <c r="F2564" s="12">
        <f>IF(stats[[#This Row],[Datetime]],stats[[#This Row],[Total Clear]]/stats[[#This Row],[Total Runs]],NA())</f>
        <v>1.5606710885680843E-3</v>
      </c>
      <c r="G2564" s="2">
        <f t="shared" si="123"/>
        <v>0</v>
      </c>
      <c r="H2564" s="3">
        <f>IFERROR(stats[[#This Row],[Datetime]]-A2563,"")</f>
        <v>9.490740776527673E-4</v>
      </c>
      <c r="I2564" s="3">
        <f t="shared" si="124"/>
        <v>9.3460648167820182E-4</v>
      </c>
      <c r="J2564" s="3">
        <f t="shared" si="125"/>
        <v>9.9826388759538531E-4</v>
      </c>
      <c r="K2564" s="3">
        <f>IFERROR(stats[[#This Row],[Q3]]-stats[[#This Row],[Q1]],"")</f>
        <v>6.3657405917183496E-5</v>
      </c>
      <c r="L2564" s="3">
        <f>IFERROR(AVERAGEIFS(H2545:H2564, H2545:H2564, "&lt;" &amp; stats[[#This Row],[Q3]]+(2*stats[[#This Row],[IQR]]), H2545:H2564, "&gt;" &amp; stats[[#This Row],[Q1]]-(2*stats[[#This Row],[IQR]])),"")</f>
        <v>9.5949074093368834E-4</v>
      </c>
    </row>
    <row r="2565" spans="1:12" x14ac:dyDescent="0.25">
      <c r="A2565" s="9">
        <v>44282.141076388885</v>
      </c>
      <c r="B2565" s="10">
        <v>0</v>
      </c>
      <c r="C2565" s="10">
        <v>1</v>
      </c>
      <c r="D2565" s="11">
        <f>SUM(B$2:B2565)</f>
        <v>4</v>
      </c>
      <c r="E2565" s="11">
        <f>SUM(C$2:C2565)</f>
        <v>2564</v>
      </c>
      <c r="F2565" s="12">
        <f>IF(stats[[#This Row],[Datetime]],stats[[#This Row],[Total Clear]]/stats[[#This Row],[Total Runs]],NA())</f>
        <v>1.5600624024960999E-3</v>
      </c>
      <c r="G2565" s="2">
        <f t="shared" si="123"/>
        <v>0</v>
      </c>
      <c r="H2565" s="3">
        <f>IFERROR(stats[[#This Row],[Datetime]]-A2564,"")</f>
        <v>9.1435184731381014E-4</v>
      </c>
      <c r="I2565" s="3">
        <f t="shared" si="124"/>
        <v>9.2592592409346253E-4</v>
      </c>
      <c r="J2565" s="3">
        <f t="shared" si="125"/>
        <v>9.8958333546761423E-4</v>
      </c>
      <c r="K2565" s="3">
        <f>IFERROR(stats[[#This Row],[Q3]]-stats[[#This Row],[Q1]],"")</f>
        <v>6.3657411374151707E-5</v>
      </c>
      <c r="L2565" s="3">
        <f>IFERROR(AVERAGEIFS(H2546:H2565, H2546:H2565, "&lt;" &amp; stats[[#This Row],[Q3]]+(2*stats[[#This Row],[IQR]]), H2546:H2565, "&gt;" &amp; stats[[#This Row],[Q1]]-(2*stats[[#This Row],[IQR]])),"")</f>
        <v>9.5543981478840578E-4</v>
      </c>
    </row>
    <row r="2566" spans="1:12" x14ac:dyDescent="0.25">
      <c r="A2566" s="9">
        <v>44282.14203703704</v>
      </c>
      <c r="B2566" s="10">
        <v>0</v>
      </c>
      <c r="C2566" s="10">
        <v>1</v>
      </c>
      <c r="D2566" s="11">
        <f>SUM(B$2:B2566)</f>
        <v>4</v>
      </c>
      <c r="E2566" s="11">
        <f>SUM(C$2:C2566)</f>
        <v>2565</v>
      </c>
      <c r="F2566" s="12">
        <f>IF(stats[[#This Row],[Datetime]],stats[[#This Row],[Total Clear]]/stats[[#This Row],[Total Runs]],NA())</f>
        <v>1.5594541910331384E-3</v>
      </c>
      <c r="G2566" s="2">
        <f t="shared" si="123"/>
        <v>0</v>
      </c>
      <c r="H2566" s="3">
        <f>IFERROR(stats[[#This Row],[Datetime]]-A2565,"")</f>
        <v>9.6064815443241969E-4</v>
      </c>
      <c r="I2566" s="3">
        <f t="shared" si="124"/>
        <v>9.3460648167820182E-4</v>
      </c>
      <c r="J2566" s="3">
        <f t="shared" si="125"/>
        <v>9.8958333546761423E-4</v>
      </c>
      <c r="K2566" s="3">
        <f>IFERROR(stats[[#This Row],[Q3]]-stats[[#This Row],[Q1]],"")</f>
        <v>5.4976853789412417E-5</v>
      </c>
      <c r="L2566" s="3">
        <f>IFERROR(AVERAGEIFS(H2547:H2566, H2547:H2566, "&lt;" &amp; stats[[#This Row],[Q3]]+(2*stats[[#This Row],[IQR]]), H2547:H2566, "&gt;" &amp; stats[[#This Row],[Q1]]-(2*stats[[#This Row],[IQR]])),"")</f>
        <v>9.5775462978053838E-4</v>
      </c>
    </row>
    <row r="2567" spans="1:12" x14ac:dyDescent="0.25">
      <c r="A2567" s="9">
        <v>44282.143159722225</v>
      </c>
      <c r="B2567" s="10">
        <v>0</v>
      </c>
      <c r="C2567" s="10">
        <v>1</v>
      </c>
      <c r="D2567" s="11">
        <f>SUM(B$2:B2567)</f>
        <v>4</v>
      </c>
      <c r="E2567" s="11">
        <f>SUM(C$2:C2567)</f>
        <v>2566</v>
      </c>
      <c r="F2567" s="12">
        <f>IF(stats[[#This Row],[Datetime]],stats[[#This Row],[Total Clear]]/stats[[#This Row],[Total Runs]],NA())</f>
        <v>1.558846453624318E-3</v>
      </c>
      <c r="G2567" s="2">
        <f t="shared" ref="G2567:G2630" si="126">SUM(B2548:B2567) / SUM(C2548:C2567)</f>
        <v>0</v>
      </c>
      <c r="H2567" s="3">
        <f>IFERROR(stats[[#This Row],[Datetime]]-A2566,"")</f>
        <v>1.1226851856918074E-3</v>
      </c>
      <c r="I2567" s="3">
        <f t="shared" ref="I2567:I2630" si="127">IFERROR(_xlfn.QUARTILE.INC(H2548:H2567,1),"")</f>
        <v>9.3750000087311491E-4</v>
      </c>
      <c r="J2567" s="3">
        <f t="shared" ref="J2567:J2630" si="128">IFERROR(_xlfn.QUARTILE.INC(H2548:H2567,3),"")</f>
        <v>1.0069444397231564E-3</v>
      </c>
      <c r="K2567" s="3">
        <f>IFERROR(stats[[#This Row],[Q3]]-stats[[#This Row],[Q1]],"")</f>
        <v>6.9444438850041479E-5</v>
      </c>
      <c r="L2567" s="3">
        <f>IFERROR(AVERAGEIFS(H2548:H2567, H2548:H2567, "&lt;" &amp; stats[[#This Row],[Q3]]+(2*stats[[#This Row],[IQR]]), H2548:H2567, "&gt;" &amp; stats[[#This Row],[Q1]]-(2*stats[[#This Row],[IQR]])),"")</f>
        <v>9.6932870401360565E-4</v>
      </c>
    </row>
    <row r="2568" spans="1:12" x14ac:dyDescent="0.25">
      <c r="A2568" s="9">
        <v>44282.144108796296</v>
      </c>
      <c r="B2568" s="10">
        <v>0</v>
      </c>
      <c r="C2568" s="10">
        <v>1</v>
      </c>
      <c r="D2568" s="11">
        <f>SUM(B$2:B2568)</f>
        <v>4</v>
      </c>
      <c r="E2568" s="11">
        <f>SUM(C$2:C2568)</f>
        <v>2567</v>
      </c>
      <c r="F2568" s="12">
        <f>IF(stats[[#This Row],[Datetime]],stats[[#This Row],[Total Clear]]/stats[[#This Row],[Total Runs]],NA())</f>
        <v>1.5582391897156214E-3</v>
      </c>
      <c r="G2568" s="2">
        <f t="shared" si="126"/>
        <v>0</v>
      </c>
      <c r="H2568" s="3">
        <f>IFERROR(stats[[#This Row],[Datetime]]-A2567,"")</f>
        <v>9.4907407037680969E-4</v>
      </c>
      <c r="I2568" s="3">
        <f t="shared" si="127"/>
        <v>9.3750000087311491E-4</v>
      </c>
      <c r="J2568" s="3">
        <f t="shared" si="128"/>
        <v>1.0069444397231564E-3</v>
      </c>
      <c r="K2568" s="3">
        <f>IFERROR(stats[[#This Row],[Q3]]-stats[[#This Row],[Q1]],"")</f>
        <v>6.9444438850041479E-5</v>
      </c>
      <c r="L2568" s="3">
        <f>IFERROR(AVERAGEIFS(H2549:H2568, H2549:H2568, "&lt;" &amp; stats[[#This Row],[Q3]]+(2*stats[[#This Row],[IQR]]), H2549:H2568, "&gt;" &amp; stats[[#This Row],[Q1]]-(2*stats[[#This Row],[IQR]])),"")</f>
        <v>9.6759259249665772E-4</v>
      </c>
    </row>
    <row r="2569" spans="1:12" x14ac:dyDescent="0.25">
      <c r="A2569" s="9">
        <v>44282.145046296297</v>
      </c>
      <c r="B2569" s="10">
        <v>0</v>
      </c>
      <c r="C2569" s="10">
        <v>1</v>
      </c>
      <c r="D2569" s="11">
        <f>SUM(B$2:B2569)</f>
        <v>4</v>
      </c>
      <c r="E2569" s="11">
        <f>SUM(C$2:C2569)</f>
        <v>2568</v>
      </c>
      <c r="F2569" s="12">
        <f>IF(stats[[#This Row],[Datetime]],stats[[#This Row],[Total Clear]]/stats[[#This Row],[Total Runs]],NA())</f>
        <v>1.557632398753894E-3</v>
      </c>
      <c r="G2569" s="2">
        <f t="shared" si="126"/>
        <v>0</v>
      </c>
      <c r="H2569" s="3">
        <f>IFERROR(stats[[#This Row],[Datetime]]-A2568,"")</f>
        <v>9.3750000087311491E-4</v>
      </c>
      <c r="I2569" s="3">
        <f t="shared" si="127"/>
        <v>9.3750000087311491E-4</v>
      </c>
      <c r="J2569" s="3">
        <f t="shared" si="128"/>
        <v>1.0069444397231564E-3</v>
      </c>
      <c r="K2569" s="3">
        <f>IFERROR(stats[[#This Row],[Q3]]-stats[[#This Row],[Q1]],"")</f>
        <v>6.9444438850041479E-5</v>
      </c>
      <c r="L2569" s="3">
        <f>IFERROR(AVERAGEIFS(H2550:H2569, H2550:H2569, "&lt;" &amp; stats[[#This Row],[Q3]]+(2*stats[[#This Row],[IQR]]), H2550:H2569, "&gt;" &amp; stats[[#This Row],[Q1]]-(2*stats[[#This Row],[IQR]])),"")</f>
        <v>9.6817129633564036E-4</v>
      </c>
    </row>
    <row r="2570" spans="1:12" x14ac:dyDescent="0.25">
      <c r="A2570" s="9">
        <v>44282.145891203705</v>
      </c>
      <c r="B2570" s="10">
        <v>1</v>
      </c>
      <c r="C2570" s="10">
        <v>1</v>
      </c>
      <c r="D2570" s="11">
        <f>SUM(B$2:B2570)</f>
        <v>5</v>
      </c>
      <c r="E2570" s="11">
        <f>SUM(C$2:C2570)</f>
        <v>2569</v>
      </c>
      <c r="F2570" s="12">
        <f>IF(stats[[#This Row],[Datetime]],stats[[#This Row],[Total Clear]]/stats[[#This Row],[Total Runs]],NA())</f>
        <v>1.946282600233554E-3</v>
      </c>
      <c r="G2570" s="2">
        <f t="shared" si="126"/>
        <v>0.05</v>
      </c>
      <c r="H2570" s="3">
        <f>IFERROR(stats[[#This Row],[Datetime]]-A2569,"")</f>
        <v>8.4490740846376866E-4</v>
      </c>
      <c r="I2570" s="3">
        <f t="shared" si="127"/>
        <v>9.3750000087311491E-4</v>
      </c>
      <c r="J2570" s="3">
        <f t="shared" si="128"/>
        <v>1.0069444397231564E-3</v>
      </c>
      <c r="K2570" s="3">
        <f>IFERROR(stats[[#This Row],[Q3]]-stats[[#This Row],[Q1]],"")</f>
        <v>6.9444438850041479E-5</v>
      </c>
      <c r="L2570" s="3">
        <f>IFERROR(AVERAGEIFS(H2551:H2570, H2551:H2570, "&lt;" &amp; stats[[#This Row],[Q3]]+(2*stats[[#This Row],[IQR]]), H2551:H2570, "&gt;" &amp; stats[[#This Row],[Q1]]-(2*stats[[#This Row],[IQR]])),"")</f>
        <v>9.6354166671517303E-4</v>
      </c>
    </row>
    <row r="2571" spans="1:12" x14ac:dyDescent="0.25">
      <c r="A2571" s="9">
        <v>44282.147303240738</v>
      </c>
      <c r="B2571" s="10">
        <v>0</v>
      </c>
      <c r="C2571" s="10">
        <v>1</v>
      </c>
      <c r="D2571" s="11">
        <f>SUM(B$2:B2571)</f>
        <v>5</v>
      </c>
      <c r="E2571" s="11">
        <f>SUM(C$2:C2571)</f>
        <v>2570</v>
      </c>
      <c r="F2571" s="12">
        <f>IF(stats[[#This Row],[Datetime]],stats[[#This Row],[Total Clear]]/stats[[#This Row],[Total Runs]],NA())</f>
        <v>1.9455252918287938E-3</v>
      </c>
      <c r="G2571" s="2">
        <f t="shared" si="126"/>
        <v>0.05</v>
      </c>
      <c r="H2571" s="3">
        <f>IFERROR(stats[[#This Row],[Datetime]]-A2570,"")</f>
        <v>1.4120370324235409E-3</v>
      </c>
      <c r="I2571" s="3">
        <f t="shared" si="127"/>
        <v>9.3750000087311491E-4</v>
      </c>
      <c r="J2571" s="3">
        <f t="shared" si="128"/>
        <v>1.0069444415421458E-3</v>
      </c>
      <c r="K2571" s="3">
        <f>IFERROR(stats[[#This Row],[Q3]]-stats[[#This Row],[Q1]],"")</f>
        <v>6.9444440669030882E-5</v>
      </c>
      <c r="L2571" s="3">
        <f>IFERROR(AVERAGEIFS(H2552:H2571, H2552:H2571, "&lt;" &amp; stats[[#This Row],[Q3]]+(2*stats[[#This Row],[IQR]]), H2552:H2571, "&gt;" &amp; stats[[#This Row],[Q1]]-(2*stats[[#This Row],[IQR]])),"")</f>
        <v>9.6491228070686027E-4</v>
      </c>
    </row>
    <row r="2572" spans="1:12" x14ac:dyDescent="0.25">
      <c r="A2572" s="9">
        <v>44282.148298611108</v>
      </c>
      <c r="B2572" s="10">
        <v>0</v>
      </c>
      <c r="C2572" s="10">
        <v>1</v>
      </c>
      <c r="D2572" s="11">
        <f>SUM(B$2:B2572)</f>
        <v>5</v>
      </c>
      <c r="E2572" s="11">
        <f>SUM(C$2:C2572)</f>
        <v>2571</v>
      </c>
      <c r="F2572" s="12">
        <f>IF(stats[[#This Row],[Datetime]],stats[[#This Row],[Total Clear]]/stats[[#This Row],[Total Runs]],NA())</f>
        <v>1.9447685725398677E-3</v>
      </c>
      <c r="G2572" s="2">
        <f t="shared" si="126"/>
        <v>0.05</v>
      </c>
      <c r="H2572" s="3">
        <f>IFERROR(stats[[#This Row],[Datetime]]-A2571,"")</f>
        <v>9.9537037021946162E-4</v>
      </c>
      <c r="I2572" s="3">
        <f t="shared" si="127"/>
        <v>9.3750000087311491E-4</v>
      </c>
      <c r="J2572" s="3">
        <f t="shared" si="128"/>
        <v>1.0069444415421458E-3</v>
      </c>
      <c r="K2572" s="3">
        <f>IFERROR(stats[[#This Row],[Q3]]-stats[[#This Row],[Q1]],"")</f>
        <v>6.9444440669030882E-5</v>
      </c>
      <c r="L2572" s="3">
        <f>IFERROR(AVERAGEIFS(H2553:H2572, H2553:H2572, "&lt;" &amp; stats[[#This Row],[Q3]]+(2*stats[[#This Row],[IQR]]), H2553:H2572, "&gt;" &amp; stats[[#This Row],[Q1]]-(2*stats[[#This Row],[IQR]])),"")</f>
        <v>9.6795808961982598E-4</v>
      </c>
    </row>
    <row r="2573" spans="1:12" x14ac:dyDescent="0.25">
      <c r="A2573" s="9">
        <v>44282.149363425924</v>
      </c>
      <c r="B2573" s="10">
        <v>0</v>
      </c>
      <c r="C2573" s="10">
        <v>1</v>
      </c>
      <c r="D2573" s="11">
        <f>SUM(B$2:B2573)</f>
        <v>5</v>
      </c>
      <c r="E2573" s="11">
        <f>SUM(C$2:C2573)</f>
        <v>2572</v>
      </c>
      <c r="F2573" s="12">
        <f>IF(stats[[#This Row],[Datetime]],stats[[#This Row],[Total Clear]]/stats[[#This Row],[Total Runs]],NA())</f>
        <v>1.9440124416796269E-3</v>
      </c>
      <c r="G2573" s="2">
        <f t="shared" si="126"/>
        <v>0.05</v>
      </c>
      <c r="H2573" s="3">
        <f>IFERROR(stats[[#This Row],[Datetime]]-A2572,"")</f>
        <v>1.0648148163454607E-3</v>
      </c>
      <c r="I2573" s="3">
        <f t="shared" si="127"/>
        <v>9.4618055300088599E-4</v>
      </c>
      <c r="J2573" s="3">
        <f t="shared" si="128"/>
        <v>1.0127314835699508E-3</v>
      </c>
      <c r="K2573" s="3">
        <f>IFERROR(stats[[#This Row],[Q3]]-stats[[#This Row],[Q1]],"")</f>
        <v>6.6550930569064803E-5</v>
      </c>
      <c r="L2573" s="3">
        <f>IFERROR(AVERAGEIFS(H2554:H2573, H2554:H2573, "&lt;" &amp; stats[[#This Row],[Q3]]+(2*stats[[#This Row],[IQR]]), H2554:H2573, "&gt;" &amp; stats[[#This Row],[Q1]]-(2*stats[[#This Row],[IQR]])),"")</f>
        <v>9.752680313172995E-4</v>
      </c>
    </row>
    <row r="2574" spans="1:12" x14ac:dyDescent="0.25">
      <c r="A2574" s="9">
        <v>44282.150335648148</v>
      </c>
      <c r="B2574" s="10">
        <v>0</v>
      </c>
      <c r="C2574" s="10">
        <v>1</v>
      </c>
      <c r="D2574" s="11">
        <f>SUM(B$2:B2574)</f>
        <v>5</v>
      </c>
      <c r="E2574" s="11">
        <f>SUM(C$2:C2574)</f>
        <v>2573</v>
      </c>
      <c r="F2574" s="12">
        <f>IF(stats[[#This Row],[Datetime]],stats[[#This Row],[Total Clear]]/stats[[#This Row],[Total Runs]],NA())</f>
        <v>1.94325689856199E-3</v>
      </c>
      <c r="G2574" s="2">
        <f t="shared" si="126"/>
        <v>0.05</v>
      </c>
      <c r="H2574" s="3">
        <f>IFERROR(stats[[#This Row],[Datetime]]-A2573,"")</f>
        <v>9.7222222393611446E-4</v>
      </c>
      <c r="I2574" s="3">
        <f t="shared" si="127"/>
        <v>9.4618055300088599E-4</v>
      </c>
      <c r="J2574" s="3">
        <f t="shared" si="128"/>
        <v>1.0127314835699508E-3</v>
      </c>
      <c r="K2574" s="3">
        <f>IFERROR(stats[[#This Row],[Q3]]-stats[[#This Row],[Q1]],"")</f>
        <v>6.6550930569064803E-5</v>
      </c>
      <c r="L2574" s="3">
        <f>IFERROR(AVERAGEIFS(H2555:H2574, H2555:H2574, "&lt;" &amp; stats[[#This Row],[Q3]]+(2*stats[[#This Row],[IQR]]), H2555:H2574, "&gt;" &amp; stats[[#This Row],[Q1]]-(2*stats[[#This Row],[IQR]])),"")</f>
        <v>9.752680313172995E-4</v>
      </c>
    </row>
    <row r="2575" spans="1:12" x14ac:dyDescent="0.25">
      <c r="A2575" s="9">
        <v>44282.151319444441</v>
      </c>
      <c r="B2575" s="10">
        <v>0</v>
      </c>
      <c r="C2575" s="10">
        <v>1</v>
      </c>
      <c r="D2575" s="11">
        <f>SUM(B$2:B2575)</f>
        <v>5</v>
      </c>
      <c r="E2575" s="11">
        <f>SUM(C$2:C2575)</f>
        <v>2574</v>
      </c>
      <c r="F2575" s="12">
        <f>IF(stats[[#This Row],[Datetime]],stats[[#This Row],[Total Clear]]/stats[[#This Row],[Total Runs]],NA())</f>
        <v>1.9425019425019425E-3</v>
      </c>
      <c r="G2575" s="2">
        <f t="shared" si="126"/>
        <v>0.05</v>
      </c>
      <c r="H2575" s="3">
        <f>IFERROR(stats[[#This Row],[Datetime]]-A2574,"")</f>
        <v>9.8379629343980923E-4</v>
      </c>
      <c r="I2575" s="3">
        <f t="shared" si="127"/>
        <v>9.4618055300088599E-4</v>
      </c>
      <c r="J2575" s="3">
        <f t="shared" si="128"/>
        <v>1.0127314835699508E-3</v>
      </c>
      <c r="K2575" s="3">
        <f>IFERROR(stats[[#This Row],[Q3]]-stats[[#This Row],[Q1]],"")</f>
        <v>6.6550930569064803E-5</v>
      </c>
      <c r="L2575" s="3">
        <f>IFERROR(AVERAGEIFS(H2556:H2575, H2556:H2575, "&lt;" &amp; stats[[#This Row],[Q3]]+(2*stats[[#This Row],[IQR]]), H2556:H2575, "&gt;" &amp; stats[[#This Row],[Q1]]-(2*stats[[#This Row],[IQR]])),"")</f>
        <v>9.7709551674166799E-4</v>
      </c>
    </row>
    <row r="2576" spans="1:12" x14ac:dyDescent="0.25">
      <c r="A2576" s="9">
        <v>44282.152314814812</v>
      </c>
      <c r="B2576" s="10">
        <v>0</v>
      </c>
      <c r="C2576" s="10">
        <v>1</v>
      </c>
      <c r="D2576" s="11">
        <f>SUM(B$2:B2576)</f>
        <v>5</v>
      </c>
      <c r="E2576" s="11">
        <f>SUM(C$2:C2576)</f>
        <v>2575</v>
      </c>
      <c r="F2576" s="12">
        <f>IF(stats[[#This Row],[Datetime]],stats[[#This Row],[Total Clear]]/stats[[#This Row],[Total Runs]],NA())</f>
        <v>1.9417475728155339E-3</v>
      </c>
      <c r="G2576" s="2">
        <f t="shared" si="126"/>
        <v>0.05</v>
      </c>
      <c r="H2576" s="3">
        <f>IFERROR(stats[[#This Row],[Datetime]]-A2575,"")</f>
        <v>9.9537037021946162E-4</v>
      </c>
      <c r="I2576" s="3">
        <f t="shared" si="127"/>
        <v>9.4618055300088599E-4</v>
      </c>
      <c r="J2576" s="3">
        <f t="shared" si="128"/>
        <v>1.0069444415421458E-3</v>
      </c>
      <c r="K2576" s="3">
        <f>IFERROR(stats[[#This Row],[Q3]]-stats[[#This Row],[Q1]],"")</f>
        <v>6.0763888541259803E-5</v>
      </c>
      <c r="L2576" s="3">
        <f>IFERROR(AVERAGEIFS(H2557:H2576, H2557:H2576, "&lt;" &amp; stats[[#This Row],[Q3]]+(2*stats[[#This Row],[IQR]]), H2557:H2576, "&gt;" &amp; stats[[#This Row],[Q1]]-(2*stats[[#This Row],[IQR]])),"")</f>
        <v>9.752680313172995E-4</v>
      </c>
    </row>
    <row r="2577" spans="1:12" x14ac:dyDescent="0.25">
      <c r="A2577" s="9">
        <v>44282.153356481482</v>
      </c>
      <c r="B2577" s="10">
        <v>0</v>
      </c>
      <c r="C2577" s="10">
        <v>1</v>
      </c>
      <c r="D2577" s="11">
        <f>SUM(B$2:B2577)</f>
        <v>5</v>
      </c>
      <c r="E2577" s="11">
        <f>SUM(C$2:C2577)</f>
        <v>2576</v>
      </c>
      <c r="F2577" s="12">
        <f>IF(stats[[#This Row],[Datetime]],stats[[#This Row],[Total Clear]]/stats[[#This Row],[Total Runs]],NA())</f>
        <v>1.9409937888198758E-3</v>
      </c>
      <c r="G2577" s="2">
        <f t="shared" si="126"/>
        <v>0.05</v>
      </c>
      <c r="H2577" s="3">
        <f>IFERROR(stats[[#This Row],[Datetime]]-A2576,"")</f>
        <v>1.0416666700621136E-3</v>
      </c>
      <c r="I2577" s="3">
        <f t="shared" si="127"/>
        <v>9.4618055300088599E-4</v>
      </c>
      <c r="J2577" s="3">
        <f t="shared" si="128"/>
        <v>1.0156249973078957E-3</v>
      </c>
      <c r="K2577" s="3">
        <f>IFERROR(stats[[#This Row],[Q3]]-stats[[#This Row],[Q1]],"")</f>
        <v>6.944444430700969E-5</v>
      </c>
      <c r="L2577" s="3">
        <f>IFERROR(AVERAGEIFS(H2558:H2577, H2558:H2577, "&lt;" &amp; stats[[#This Row],[Q3]]+(2*stats[[#This Row],[IQR]]), H2558:H2577, "&gt;" &amp; stats[[#This Row],[Q1]]-(2*stats[[#This Row],[IQR]])),"")</f>
        <v>9.7709551674166799E-4</v>
      </c>
    </row>
    <row r="2578" spans="1:12" x14ac:dyDescent="0.25">
      <c r="A2578" s="9">
        <v>44282.154398148145</v>
      </c>
      <c r="B2578" s="10">
        <v>0</v>
      </c>
      <c r="C2578" s="10">
        <v>1</v>
      </c>
      <c r="D2578" s="11">
        <f>SUM(B$2:B2578)</f>
        <v>5</v>
      </c>
      <c r="E2578" s="11">
        <f>SUM(C$2:C2578)</f>
        <v>2577</v>
      </c>
      <c r="F2578" s="12">
        <f>IF(stats[[#This Row],[Datetime]],stats[[#This Row],[Total Clear]]/stats[[#This Row],[Total Runs]],NA())</f>
        <v>1.9402405898331393E-3</v>
      </c>
      <c r="G2578" s="2">
        <f t="shared" si="126"/>
        <v>0.05</v>
      </c>
      <c r="H2578" s="3">
        <f>IFERROR(stats[[#This Row],[Datetime]]-A2577,"")</f>
        <v>1.0416666627861559E-3</v>
      </c>
      <c r="I2578" s="3">
        <f t="shared" si="127"/>
        <v>9.4618055300088599E-4</v>
      </c>
      <c r="J2578" s="3">
        <f t="shared" si="128"/>
        <v>1.0416666646051453E-3</v>
      </c>
      <c r="K2578" s="3">
        <f>IFERROR(stats[[#This Row],[Q3]]-stats[[#This Row],[Q1]],"")</f>
        <v>9.5486111604259349E-5</v>
      </c>
      <c r="L2578" s="3">
        <f>IFERROR(AVERAGEIFS(H2559:H2578, H2559:H2578, "&lt;" &amp; stats[[#This Row],[Q3]]+(2*stats[[#This Row],[IQR]]), H2559:H2578, "&gt;" &amp; stats[[#This Row],[Q1]]-(2*stats[[#This Row],[IQR]])),"")</f>
        <v>9.7892300216603626E-4</v>
      </c>
    </row>
    <row r="2579" spans="1:12" x14ac:dyDescent="0.25">
      <c r="A2579" s="9">
        <v>44282.155532407407</v>
      </c>
      <c r="B2579" s="10">
        <v>0</v>
      </c>
      <c r="C2579" s="10">
        <v>1</v>
      </c>
      <c r="D2579" s="11">
        <f>SUM(B$2:B2579)</f>
        <v>5</v>
      </c>
      <c r="E2579" s="11">
        <f>SUM(C$2:C2579)</f>
        <v>2578</v>
      </c>
      <c r="F2579" s="12">
        <f>IF(stats[[#This Row],[Datetime]],stats[[#This Row],[Total Clear]]/stats[[#This Row],[Total Runs]],NA())</f>
        <v>1.9394879751745539E-3</v>
      </c>
      <c r="G2579" s="2">
        <f t="shared" si="126"/>
        <v>0.05</v>
      </c>
      <c r="H2579" s="3">
        <f>IFERROR(stats[[#This Row],[Datetime]]-A2578,"")</f>
        <v>1.1342592624714598E-3</v>
      </c>
      <c r="I2579" s="3">
        <f t="shared" si="127"/>
        <v>9.4618055300088599E-4</v>
      </c>
      <c r="J2579" s="3">
        <f t="shared" si="128"/>
        <v>1.0416666700621136E-3</v>
      </c>
      <c r="K2579" s="3">
        <f>IFERROR(stats[[#This Row],[Q3]]-stats[[#This Row],[Q1]],"")</f>
        <v>9.548611706122756E-5</v>
      </c>
      <c r="L2579" s="3">
        <f>IFERROR(AVERAGEIFS(H2560:H2579, H2560:H2579, "&lt;" &amp; stats[[#This Row],[Q3]]+(2*stats[[#This Row],[IQR]]), H2560:H2579, "&gt;" &amp; stats[[#This Row],[Q1]]-(2*stats[[#This Row],[IQR]])),"")</f>
        <v>9.8806042890493308E-4</v>
      </c>
    </row>
    <row r="2580" spans="1:12" x14ac:dyDescent="0.25">
      <c r="A2580" s="9">
        <v>44282.156608796293</v>
      </c>
      <c r="B2580" s="10">
        <v>0</v>
      </c>
      <c r="C2580" s="10">
        <v>1</v>
      </c>
      <c r="D2580" s="11">
        <f>SUM(B$2:B2580)</f>
        <v>5</v>
      </c>
      <c r="E2580" s="11">
        <f>SUM(C$2:C2580)</f>
        <v>2579</v>
      </c>
      <c r="F2580" s="12">
        <f>IF(stats[[#This Row],[Datetime]],stats[[#This Row],[Total Clear]]/stats[[#This Row],[Total Runs]],NA())</f>
        <v>1.9387359441644049E-3</v>
      </c>
      <c r="G2580" s="2">
        <f t="shared" si="126"/>
        <v>0.05</v>
      </c>
      <c r="H2580" s="3">
        <f>IFERROR(stats[[#This Row],[Datetime]]-A2579,"")</f>
        <v>1.0763888858491555E-3</v>
      </c>
      <c r="I2580" s="3">
        <f t="shared" si="127"/>
        <v>9.4618055300088599E-4</v>
      </c>
      <c r="J2580" s="3">
        <f t="shared" si="128"/>
        <v>1.0474537066329503E-3</v>
      </c>
      <c r="K2580" s="3">
        <f>IFERROR(stats[[#This Row],[Q3]]-stats[[#This Row],[Q1]],"")</f>
        <v>1.0127315363206435E-4</v>
      </c>
      <c r="L2580" s="3">
        <f>IFERROR(AVERAGEIFS(H2561:H2580, H2561:H2580, "&lt;" &amp; stats[[#This Row],[Q3]]+(2*stats[[#This Row],[IQR]]), H2561:H2580, "&gt;" &amp; stats[[#This Row],[Q1]]-(2*stats[[#This Row],[IQR]])),"")</f>
        <v>9.9171539975367005E-4</v>
      </c>
    </row>
    <row r="2581" spans="1:12" x14ac:dyDescent="0.25">
      <c r="A2581" s="9">
        <v>44282.157673611109</v>
      </c>
      <c r="B2581" s="10">
        <v>0</v>
      </c>
      <c r="C2581" s="10">
        <v>1</v>
      </c>
      <c r="D2581" s="11">
        <f>SUM(B$2:B2581)</f>
        <v>5</v>
      </c>
      <c r="E2581" s="11">
        <f>SUM(C$2:C2581)</f>
        <v>2580</v>
      </c>
      <c r="F2581" s="12">
        <f>IF(stats[[#This Row],[Datetime]],stats[[#This Row],[Total Clear]]/stats[[#This Row],[Total Runs]],NA())</f>
        <v>1.937984496124031E-3</v>
      </c>
      <c r="G2581" s="2">
        <f t="shared" si="126"/>
        <v>0.05</v>
      </c>
      <c r="H2581" s="3">
        <f>IFERROR(stats[[#This Row],[Datetime]]-A2580,"")</f>
        <v>1.0648148163454607E-3</v>
      </c>
      <c r="I2581" s="3">
        <f t="shared" si="127"/>
        <v>9.4618055300088599E-4</v>
      </c>
      <c r="J2581" s="3">
        <f t="shared" si="128"/>
        <v>1.0648148163454607E-3</v>
      </c>
      <c r="K2581" s="3">
        <f>IFERROR(stats[[#This Row],[Q3]]-stats[[#This Row],[Q1]],"")</f>
        <v>1.1863426334457472E-4</v>
      </c>
      <c r="L2581" s="3">
        <f>IFERROR(AVERAGEIFS(H2562:H2581, H2562:H2581, "&lt;" &amp; stats[[#This Row],[Q3]]+(2*stats[[#This Row],[IQR]]), H2562:H2581, "&gt;" &amp; stats[[#This Row],[Q1]]-(2*stats[[#This Row],[IQR]])),"")</f>
        <v>9.9293372324226717E-4</v>
      </c>
    </row>
    <row r="2582" spans="1:12" x14ac:dyDescent="0.25">
      <c r="A2582" s="9">
        <v>44282.165451388886</v>
      </c>
      <c r="B2582" s="10">
        <v>0</v>
      </c>
      <c r="C2582" s="10">
        <v>1</v>
      </c>
      <c r="D2582" s="11">
        <f>SUM(B$2:B2582)</f>
        <v>5</v>
      </c>
      <c r="E2582" s="11">
        <f>SUM(C$2:C2582)</f>
        <v>2581</v>
      </c>
      <c r="F2582" s="12">
        <f>IF(stats[[#This Row],[Datetime]],stats[[#This Row],[Total Clear]]/stats[[#This Row],[Total Runs]],NA())</f>
        <v>1.9372336303758234E-3</v>
      </c>
      <c r="G2582" s="2">
        <f t="shared" si="126"/>
        <v>0.05</v>
      </c>
      <c r="H2582" s="3">
        <f>IFERROR(stats[[#This Row],[Datetime]]-A2581,"")</f>
        <v>7.7777777769370005E-3</v>
      </c>
      <c r="I2582" s="3">
        <f t="shared" si="127"/>
        <v>9.490740758337779E-4</v>
      </c>
      <c r="J2582" s="3">
        <f t="shared" si="128"/>
        <v>1.0677083337213844E-3</v>
      </c>
      <c r="K2582" s="3">
        <f>IFERROR(stats[[#This Row],[Q3]]-stats[[#This Row],[Q1]],"")</f>
        <v>1.1863425788760651E-4</v>
      </c>
      <c r="L2582" s="3">
        <f>IFERROR(AVERAGEIFS(H2563:H2582, H2563:H2582, "&lt;" &amp; stats[[#This Row],[Q3]]+(2*stats[[#This Row],[IQR]]), H2563:H2582, "&gt;" &amp; stats[[#This Row],[Q1]]-(2*stats[[#This Row],[IQR]])),"")</f>
        <v>9.9601337448499794E-4</v>
      </c>
    </row>
    <row r="2583" spans="1:12" x14ac:dyDescent="0.25">
      <c r="A2583" s="9">
        <v>44282.166400462964</v>
      </c>
      <c r="B2583" s="10">
        <v>0</v>
      </c>
      <c r="C2583" s="10">
        <v>1</v>
      </c>
      <c r="D2583" s="11">
        <f>SUM(B$2:B2583)</f>
        <v>5</v>
      </c>
      <c r="E2583" s="11">
        <f>SUM(C$2:C2583)</f>
        <v>2582</v>
      </c>
      <c r="F2583" s="12">
        <f>IF(stats[[#This Row],[Datetime]],stats[[#This Row],[Total Clear]]/stats[[#This Row],[Total Runs]],NA())</f>
        <v>1.9364833462432224E-3</v>
      </c>
      <c r="G2583" s="2">
        <f t="shared" si="126"/>
        <v>0.05</v>
      </c>
      <c r="H2583" s="3">
        <f>IFERROR(stats[[#This Row],[Datetime]]-A2582,"")</f>
        <v>9.490740776527673E-4</v>
      </c>
      <c r="I2583" s="3">
        <f t="shared" si="127"/>
        <v>9.490740776527673E-4</v>
      </c>
      <c r="J2583" s="3">
        <f t="shared" si="128"/>
        <v>1.0677083337213844E-3</v>
      </c>
      <c r="K2583" s="3">
        <f>IFERROR(stats[[#This Row],[Q3]]-stats[[#This Row],[Q1]],"")</f>
        <v>1.1863425606861711E-4</v>
      </c>
      <c r="L2583" s="3">
        <f>IFERROR(AVERAGEIFS(H2564:H2583, H2564:H2583, "&lt;" &amp; stats[[#This Row],[Q3]]+(2*stats[[#This Row],[IQR]]), H2564:H2583, "&gt;" &amp; stats[[#This Row],[Q1]]-(2*stats[[#This Row],[IQR]])),"")</f>
        <v>9.9987139967399555E-4</v>
      </c>
    </row>
    <row r="2584" spans="1:12" x14ac:dyDescent="0.25">
      <c r="A2584" s="9">
        <v>44282.167384259257</v>
      </c>
      <c r="B2584" s="10">
        <v>0</v>
      </c>
      <c r="C2584" s="10">
        <v>1</v>
      </c>
      <c r="D2584" s="11">
        <f>SUM(B$2:B2584)</f>
        <v>5</v>
      </c>
      <c r="E2584" s="11">
        <f>SUM(C$2:C2584)</f>
        <v>2583</v>
      </c>
      <c r="F2584" s="12">
        <f>IF(stats[[#This Row],[Datetime]],stats[[#This Row],[Total Clear]]/stats[[#This Row],[Total Runs]],NA())</f>
        <v>1.9357336430507162E-3</v>
      </c>
      <c r="G2584" s="2">
        <f t="shared" si="126"/>
        <v>0.05</v>
      </c>
      <c r="H2584" s="3">
        <f>IFERROR(stats[[#This Row],[Datetime]]-A2583,"")</f>
        <v>9.8379629343980923E-4</v>
      </c>
      <c r="I2584" s="3">
        <f t="shared" si="127"/>
        <v>9.5775463523750659E-4</v>
      </c>
      <c r="J2584" s="3">
        <f t="shared" si="128"/>
        <v>1.0677083337213844E-3</v>
      </c>
      <c r="K2584" s="3">
        <f>IFERROR(stats[[#This Row],[Q3]]-stats[[#This Row],[Q1]],"")</f>
        <v>1.0995369848387782E-4</v>
      </c>
      <c r="L2584" s="3">
        <f>IFERROR(AVERAGEIFS(H2565:H2584, H2565:H2584, "&lt;" &amp; stats[[#This Row],[Q3]]+(2*stats[[#This Row],[IQR]]), H2565:H2584, "&gt;" &amp; stats[[#This Row],[Q1]]-(2*stats[[#This Row],[IQR]])),"")</f>
        <v>1.0018004116621644E-3</v>
      </c>
    </row>
    <row r="2585" spans="1:12" x14ac:dyDescent="0.25">
      <c r="A2585" s="9">
        <v>44282.168391203704</v>
      </c>
      <c r="B2585" s="10">
        <v>0</v>
      </c>
      <c r="C2585" s="10">
        <v>1</v>
      </c>
      <c r="D2585" s="11">
        <f>SUM(B$2:B2585)</f>
        <v>5</v>
      </c>
      <c r="E2585" s="11">
        <f>SUM(C$2:C2585)</f>
        <v>2584</v>
      </c>
      <c r="F2585" s="12">
        <f>IF(stats[[#This Row],[Datetime]],stats[[#This Row],[Total Clear]]/stats[[#This Row],[Total Runs]],NA())</f>
        <v>1.934984520123839E-3</v>
      </c>
      <c r="G2585" s="2">
        <f t="shared" si="126"/>
        <v>0.05</v>
      </c>
      <c r="H2585" s="3">
        <f>IFERROR(stats[[#This Row],[Datetime]]-A2584,"")</f>
        <v>1.006944446999114E-3</v>
      </c>
      <c r="I2585" s="3">
        <f t="shared" si="127"/>
        <v>9.6932870656019077E-4</v>
      </c>
      <c r="J2585" s="3">
        <f t="shared" si="128"/>
        <v>1.0677083337213844E-3</v>
      </c>
      <c r="K2585" s="3">
        <f>IFERROR(stats[[#This Row],[Q3]]-stats[[#This Row],[Q1]],"")</f>
        <v>9.8379627161193639E-5</v>
      </c>
      <c r="L2585" s="3">
        <f>IFERROR(AVERAGEIFS(H2566:H2585, H2566:H2585, "&lt;" &amp; stats[[#This Row],[Q3]]+(2*stats[[#This Row],[IQR]]), H2566:H2585, "&gt;" &amp; stats[[#This Row],[Q1]]-(2*stats[[#This Row],[IQR]])),"")</f>
        <v>1.0069444449780146E-3</v>
      </c>
    </row>
    <row r="2586" spans="1:12" x14ac:dyDescent="0.25">
      <c r="A2586" s="9">
        <v>44282.169398148151</v>
      </c>
      <c r="B2586" s="10">
        <v>0</v>
      </c>
      <c r="C2586" s="10">
        <v>1</v>
      </c>
      <c r="D2586" s="11">
        <f>SUM(B$2:B2586)</f>
        <v>5</v>
      </c>
      <c r="E2586" s="11">
        <f>SUM(C$2:C2586)</f>
        <v>2585</v>
      </c>
      <c r="F2586" s="12">
        <f>IF(stats[[#This Row],[Datetime]],stats[[#This Row],[Total Clear]]/stats[[#This Row],[Total Runs]],NA())</f>
        <v>1.9342359767891683E-3</v>
      </c>
      <c r="G2586" s="2">
        <f t="shared" si="126"/>
        <v>0.05</v>
      </c>
      <c r="H2586" s="3">
        <f>IFERROR(stats[[#This Row],[Datetime]]-A2585,"")</f>
        <v>1.006944446999114E-3</v>
      </c>
      <c r="I2586" s="3">
        <f t="shared" si="127"/>
        <v>9.8090277606388554E-4</v>
      </c>
      <c r="J2586" s="3">
        <f t="shared" si="128"/>
        <v>1.0677083337213844E-3</v>
      </c>
      <c r="K2586" s="3">
        <f>IFERROR(stats[[#This Row],[Q3]]-stats[[#This Row],[Q1]],"")</f>
        <v>8.6805557657498866E-5</v>
      </c>
      <c r="L2586" s="3">
        <f>IFERROR(AVERAGEIFS(H2567:H2586, H2567:H2586, "&lt;" &amp; stats[[#This Row],[Q3]]+(2*stats[[#This Row],[IQR]]), H2567:H2586, "&gt;" &amp; stats[[#This Row],[Q1]]-(2*stats[[#This Row],[IQR]])),"")</f>
        <v>1.0095164612317199E-3</v>
      </c>
    </row>
    <row r="2587" spans="1:12" x14ac:dyDescent="0.25">
      <c r="A2587" s="9">
        <v>44282.170324074075</v>
      </c>
      <c r="B2587" s="10">
        <v>0</v>
      </c>
      <c r="C2587" s="10">
        <v>1</v>
      </c>
      <c r="D2587" s="11">
        <f>SUM(B$2:B2587)</f>
        <v>5</v>
      </c>
      <c r="E2587" s="11">
        <f>SUM(C$2:C2587)</f>
        <v>2586</v>
      </c>
      <c r="F2587" s="12">
        <f>IF(stats[[#This Row],[Datetime]],stats[[#This Row],[Total Clear]]/stats[[#This Row],[Total Runs]],NA())</f>
        <v>1.9334880123743233E-3</v>
      </c>
      <c r="G2587" s="2">
        <f t="shared" si="126"/>
        <v>0.05</v>
      </c>
      <c r="H2587" s="3">
        <f>IFERROR(stats[[#This Row],[Datetime]]-A2586,"")</f>
        <v>9.2592592409346253E-4</v>
      </c>
      <c r="I2587" s="3">
        <f t="shared" si="127"/>
        <v>9.6643518736527767E-4</v>
      </c>
      <c r="J2587" s="3">
        <f t="shared" si="128"/>
        <v>1.0648148163454607E-3</v>
      </c>
      <c r="K2587" s="3">
        <f>IFERROR(stats[[#This Row],[Q3]]-stats[[#This Row],[Q1]],"")</f>
        <v>9.8379628980183043E-5</v>
      </c>
      <c r="L2587" s="3">
        <f>IFERROR(AVERAGEIFS(H2568:H2587, H2568:H2587, "&lt;" &amp; stats[[#This Row],[Q3]]+(2*stats[[#This Row],[IQR]]), H2568:H2587, "&gt;" &amp; stats[[#This Row],[Q1]]-(2*stats[[#This Row],[IQR]])),"")</f>
        <v>9.9858539114292292E-4</v>
      </c>
    </row>
    <row r="2588" spans="1:12" x14ac:dyDescent="0.25">
      <c r="A2588" s="9">
        <v>44282.171238425923</v>
      </c>
      <c r="B2588" s="10">
        <v>0</v>
      </c>
      <c r="C2588" s="10">
        <v>1</v>
      </c>
      <c r="D2588" s="11">
        <f>SUM(B$2:B2588)</f>
        <v>5</v>
      </c>
      <c r="E2588" s="11">
        <f>SUM(C$2:C2588)</f>
        <v>2587</v>
      </c>
      <c r="F2588" s="12">
        <f>IF(stats[[#This Row],[Datetime]],stats[[#This Row],[Total Clear]]/stats[[#This Row],[Total Runs]],NA())</f>
        <v>1.9327406262079629E-3</v>
      </c>
      <c r="G2588" s="2">
        <f t="shared" si="126"/>
        <v>0.05</v>
      </c>
      <c r="H2588" s="3">
        <f>IFERROR(stats[[#This Row],[Datetime]]-A2587,"")</f>
        <v>9.1435184731381014E-4</v>
      </c>
      <c r="I2588" s="3">
        <f t="shared" si="127"/>
        <v>9.6643518736527767E-4</v>
      </c>
      <c r="J2588" s="3">
        <f t="shared" si="128"/>
        <v>1.0648148163454607E-3</v>
      </c>
      <c r="K2588" s="3">
        <f>IFERROR(stats[[#This Row],[Q3]]-stats[[#This Row],[Q1]],"")</f>
        <v>9.8379628980183043E-5</v>
      </c>
      <c r="L2588" s="3">
        <f>IFERROR(AVERAGEIFS(H2569:H2588, H2569:H2588, "&lt;" &amp; stats[[#This Row],[Q3]]+(2*stats[[#This Row],[IQR]]), H2569:H2588, "&gt;" &amp; stats[[#This Row],[Q1]]-(2*stats[[#This Row],[IQR]])),"")</f>
        <v>9.9665637875053404E-4</v>
      </c>
    </row>
    <row r="2589" spans="1:12" x14ac:dyDescent="0.25">
      <c r="A2589" s="9">
        <v>44282.172233796293</v>
      </c>
      <c r="B2589" s="10">
        <v>0</v>
      </c>
      <c r="C2589" s="10">
        <v>1</v>
      </c>
      <c r="D2589" s="11">
        <f>SUM(B$2:B2589)</f>
        <v>5</v>
      </c>
      <c r="E2589" s="11">
        <f>SUM(C$2:C2589)</f>
        <v>2588</v>
      </c>
      <c r="F2589" s="12">
        <f>IF(stats[[#This Row],[Datetime]],stats[[#This Row],[Total Clear]]/stats[[#This Row],[Total Runs]],NA())</f>
        <v>1.9319938176197836E-3</v>
      </c>
      <c r="G2589" s="2">
        <f t="shared" si="126"/>
        <v>0.05</v>
      </c>
      <c r="H2589" s="3">
        <f>IFERROR(stats[[#This Row],[Datetime]]-A2588,"")</f>
        <v>9.9537037021946162E-4</v>
      </c>
      <c r="I2589" s="3">
        <f t="shared" si="127"/>
        <v>9.8090277606388554E-4</v>
      </c>
      <c r="J2589" s="3">
        <f t="shared" si="128"/>
        <v>1.0648148163454607E-3</v>
      </c>
      <c r="K2589" s="3">
        <f>IFERROR(stats[[#This Row],[Q3]]-stats[[#This Row],[Q1]],"")</f>
        <v>8.3912040281575173E-5</v>
      </c>
      <c r="L2589" s="3">
        <f>IFERROR(AVERAGEIFS(H2570:H2589, H2570:H2589, "&lt;" &amp; stats[[#This Row],[Q3]]+(2*stats[[#This Row],[IQR]]), H2570:H2589, "&gt;" &amp; stats[[#This Row],[Q1]]-(2*stats[[#This Row],[IQR]])),"")</f>
        <v>9.9987139926977549E-4</v>
      </c>
    </row>
    <row r="2590" spans="1:12" x14ac:dyDescent="0.25">
      <c r="A2590" s="9">
        <v>44282.173263888886</v>
      </c>
      <c r="B2590" s="10">
        <v>0</v>
      </c>
      <c r="C2590" s="10">
        <v>1</v>
      </c>
      <c r="D2590" s="11">
        <f>SUM(B$2:B2590)</f>
        <v>5</v>
      </c>
      <c r="E2590" s="11">
        <f>SUM(C$2:C2590)</f>
        <v>2589</v>
      </c>
      <c r="F2590" s="12">
        <f>IF(stats[[#This Row],[Datetime]],stats[[#This Row],[Total Clear]]/stats[[#This Row],[Total Runs]],NA())</f>
        <v>1.9312475859405175E-3</v>
      </c>
      <c r="G2590" s="2">
        <f t="shared" si="126"/>
        <v>0</v>
      </c>
      <c r="H2590" s="3">
        <f>IFERROR(stats[[#This Row],[Datetime]]-A2589,"")</f>
        <v>1.0300925932824612E-3</v>
      </c>
      <c r="I2590" s="3">
        <f t="shared" si="127"/>
        <v>9.8379629343980923E-4</v>
      </c>
      <c r="J2590" s="3">
        <f t="shared" si="128"/>
        <v>1.0648148163454607E-3</v>
      </c>
      <c r="K2590" s="3">
        <f>IFERROR(stats[[#This Row],[Q3]]-stats[[#This Row],[Q1]],"")</f>
        <v>8.101852290565148E-5</v>
      </c>
      <c r="L2590" s="3">
        <f>IFERROR(AVERAGEIFS(H2571:H2590, H2571:H2590, "&lt;" &amp; stats[[#This Row],[Q3]]+(2*stats[[#This Row],[IQR]]), H2571:H2590, "&gt;" &amp; stats[[#This Row],[Q1]]-(2*stats[[#This Row],[IQR]])),"")</f>
        <v>1.0101594650930362E-3</v>
      </c>
    </row>
    <row r="2591" spans="1:12" x14ac:dyDescent="0.25">
      <c r="A2591" s="9">
        <v>44282.174351851849</v>
      </c>
      <c r="B2591" s="10">
        <v>0</v>
      </c>
      <c r="C2591" s="10">
        <v>1</v>
      </c>
      <c r="D2591" s="11">
        <f>SUM(B$2:B2591)</f>
        <v>5</v>
      </c>
      <c r="E2591" s="11">
        <f>SUM(C$2:C2591)</f>
        <v>2590</v>
      </c>
      <c r="F2591" s="12">
        <f>IF(stats[[#This Row],[Datetime]],stats[[#This Row],[Total Clear]]/stats[[#This Row],[Total Runs]],NA())</f>
        <v>1.9305019305019305E-3</v>
      </c>
      <c r="G2591" s="2">
        <f t="shared" si="126"/>
        <v>0</v>
      </c>
      <c r="H2591" s="3">
        <f>IFERROR(stats[[#This Row],[Datetime]]-A2590,"")</f>
        <v>1.0879629626288079E-3</v>
      </c>
      <c r="I2591" s="3">
        <f t="shared" si="127"/>
        <v>9.8379629343980923E-4</v>
      </c>
      <c r="J2591" s="3">
        <f t="shared" si="128"/>
        <v>1.0648148163454607E-3</v>
      </c>
      <c r="K2591" s="3">
        <f>IFERROR(stats[[#This Row],[Q3]]-stats[[#This Row],[Q1]],"")</f>
        <v>8.101852290565148E-5</v>
      </c>
      <c r="L2591" s="3">
        <f>IFERROR(AVERAGEIFS(H2572:H2591, H2572:H2591, "&lt;" &amp; stats[[#This Row],[Q3]]+(2*stats[[#This Row],[IQR]]), H2572:H2591, "&gt;" &amp; stats[[#This Row],[Q1]]-(2*stats[[#This Row],[IQR]])),"")</f>
        <v>1.0142543860159716E-3</v>
      </c>
    </row>
    <row r="2592" spans="1:12" x14ac:dyDescent="0.25">
      <c r="A2592" s="9">
        <v>44282.175358796296</v>
      </c>
      <c r="B2592" s="10">
        <v>0</v>
      </c>
      <c r="C2592" s="10">
        <v>1</v>
      </c>
      <c r="D2592" s="11">
        <f>SUM(B$2:B2592)</f>
        <v>5</v>
      </c>
      <c r="E2592" s="11">
        <f>SUM(C$2:C2592)</f>
        <v>2591</v>
      </c>
      <c r="F2592" s="12">
        <f>IF(stats[[#This Row],[Datetime]],stats[[#This Row],[Total Clear]]/stats[[#This Row],[Total Runs]],NA())</f>
        <v>1.9297568506368198E-3</v>
      </c>
      <c r="G2592" s="2">
        <f t="shared" si="126"/>
        <v>0</v>
      </c>
      <c r="H2592" s="3">
        <f>IFERROR(stats[[#This Row],[Datetime]]-A2591,"")</f>
        <v>1.006944446999114E-3</v>
      </c>
      <c r="I2592" s="3">
        <f t="shared" si="127"/>
        <v>9.8379629343980923E-4</v>
      </c>
      <c r="J2592" s="3">
        <f t="shared" si="128"/>
        <v>1.0648148163454607E-3</v>
      </c>
      <c r="K2592" s="3">
        <f>IFERROR(stats[[#This Row],[Q3]]-stats[[#This Row],[Q1]],"")</f>
        <v>8.101852290565148E-5</v>
      </c>
      <c r="L2592" s="3">
        <f>IFERROR(AVERAGEIFS(H2573:H2592, H2573:H2592, "&lt;" &amp; stats[[#This Row],[Q3]]+(2*stats[[#This Row],[IQR]]), H2573:H2592, "&gt;" &amp; stats[[#This Row],[Q1]]-(2*stats[[#This Row],[IQR]])),"")</f>
        <v>1.0148635479517428E-3</v>
      </c>
    </row>
    <row r="2593" spans="1:12" x14ac:dyDescent="0.25">
      <c r="A2593" s="9">
        <v>44282.176342592589</v>
      </c>
      <c r="B2593" s="10">
        <v>0</v>
      </c>
      <c r="C2593" s="10">
        <v>1</v>
      </c>
      <c r="D2593" s="11">
        <f>SUM(B$2:B2593)</f>
        <v>5</v>
      </c>
      <c r="E2593" s="11">
        <f>SUM(C$2:C2593)</f>
        <v>2592</v>
      </c>
      <c r="F2593" s="12">
        <f>IF(stats[[#This Row],[Datetime]],stats[[#This Row],[Total Clear]]/stats[[#This Row],[Total Runs]],NA())</f>
        <v>1.9290123456790122E-3</v>
      </c>
      <c r="G2593" s="2">
        <f t="shared" si="126"/>
        <v>0</v>
      </c>
      <c r="H2593" s="3">
        <f>IFERROR(stats[[#This Row],[Datetime]]-A2592,"")</f>
        <v>9.8379629343980923E-4</v>
      </c>
      <c r="I2593" s="3">
        <f t="shared" si="127"/>
        <v>9.8379629343980923E-4</v>
      </c>
      <c r="J2593" s="3">
        <f t="shared" si="128"/>
        <v>1.0474537066329503E-3</v>
      </c>
      <c r="K2593" s="3">
        <f>IFERROR(stats[[#This Row],[Q3]]-stats[[#This Row],[Q1]],"")</f>
        <v>6.365741319314111E-5</v>
      </c>
      <c r="L2593" s="3">
        <f>IFERROR(AVERAGEIFS(H2574:H2593, H2574:H2593, "&lt;" &amp; stats[[#This Row],[Q3]]+(2*stats[[#This Row],[IQR]]), H2574:H2593, "&gt;" &amp; stats[[#This Row],[Q1]]-(2*stats[[#This Row],[IQR]])),"")</f>
        <v>1.0105994151672348E-3</v>
      </c>
    </row>
    <row r="2594" spans="1:12" x14ac:dyDescent="0.25">
      <c r="A2594" s="9">
        <v>44282.17732638889</v>
      </c>
      <c r="B2594" s="10">
        <v>0</v>
      </c>
      <c r="C2594" s="10">
        <v>1</v>
      </c>
      <c r="D2594" s="11">
        <f>SUM(B$2:B2594)</f>
        <v>5</v>
      </c>
      <c r="E2594" s="11">
        <f>SUM(C$2:C2594)</f>
        <v>2593</v>
      </c>
      <c r="F2594" s="12">
        <f>IF(stats[[#This Row],[Datetime]],stats[[#This Row],[Total Clear]]/stats[[#This Row],[Total Runs]],NA())</f>
        <v>1.9282684149633628E-3</v>
      </c>
      <c r="G2594" s="2">
        <f t="shared" si="126"/>
        <v>0</v>
      </c>
      <c r="H2594" s="3">
        <f>IFERROR(stats[[#This Row],[Datetime]]-A2593,"")</f>
        <v>9.8379630071576685E-4</v>
      </c>
      <c r="I2594" s="3">
        <f t="shared" si="127"/>
        <v>9.8379629343980923E-4</v>
      </c>
      <c r="J2594" s="3">
        <f t="shared" si="128"/>
        <v>1.0474537066329503E-3</v>
      </c>
      <c r="K2594" s="3">
        <f>IFERROR(stats[[#This Row],[Q3]]-stats[[#This Row],[Q1]],"")</f>
        <v>6.365741319314111E-5</v>
      </c>
      <c r="L2594" s="3">
        <f>IFERROR(AVERAGEIFS(H2575:H2594, H2575:H2594, "&lt;" &amp; stats[[#This Row],[Q3]]+(2*stats[[#This Row],[IQR]]), H2575:H2594, "&gt;" &amp; stats[[#This Row],[Q1]]-(2*stats[[#This Row],[IQR]])),"")</f>
        <v>1.011208577103006E-3</v>
      </c>
    </row>
    <row r="2595" spans="1:12" x14ac:dyDescent="0.25">
      <c r="A2595" s="9">
        <v>44282.17832175926</v>
      </c>
      <c r="B2595" s="10">
        <v>0</v>
      </c>
      <c r="C2595" s="10">
        <v>1</v>
      </c>
      <c r="D2595" s="11">
        <f>SUM(B$2:B2595)</f>
        <v>5</v>
      </c>
      <c r="E2595" s="11">
        <f>SUM(C$2:C2595)</f>
        <v>2594</v>
      </c>
      <c r="F2595" s="12">
        <f>IF(stats[[#This Row],[Datetime]],stats[[#This Row],[Total Clear]]/stats[[#This Row],[Total Runs]],NA())</f>
        <v>1.9275250578257518E-3</v>
      </c>
      <c r="G2595" s="2">
        <f t="shared" si="126"/>
        <v>0</v>
      </c>
      <c r="H2595" s="3">
        <f>IFERROR(stats[[#This Row],[Datetime]]-A2594,"")</f>
        <v>9.9537037021946162E-4</v>
      </c>
      <c r="I2595" s="3">
        <f t="shared" si="127"/>
        <v>9.8379629889677744E-4</v>
      </c>
      <c r="J2595" s="3">
        <f t="shared" si="128"/>
        <v>1.0474537066329503E-3</v>
      </c>
      <c r="K2595" s="3">
        <f>IFERROR(stats[[#This Row],[Q3]]-stats[[#This Row],[Q1]],"")</f>
        <v>6.36574077361729E-5</v>
      </c>
      <c r="L2595" s="3">
        <f>IFERROR(AVERAGEIFS(H2576:H2595, H2576:H2595, "&lt;" &amp; stats[[#This Row],[Q3]]+(2*stats[[#This Row],[IQR]]), H2576:H2595, "&gt;" &amp; stats[[#This Row],[Q1]]-(2*stats[[#This Row],[IQR]])),"")</f>
        <v>1.0118177390387771E-3</v>
      </c>
    </row>
    <row r="2596" spans="1:12" x14ac:dyDescent="0.25">
      <c r="A2596" s="9">
        <v>44282.179293981484</v>
      </c>
      <c r="B2596" s="10">
        <v>0</v>
      </c>
      <c r="C2596" s="10">
        <v>1</v>
      </c>
      <c r="D2596" s="11">
        <f>SUM(B$2:B2596)</f>
        <v>5</v>
      </c>
      <c r="E2596" s="11">
        <f>SUM(C$2:C2596)</f>
        <v>2595</v>
      </c>
      <c r="F2596" s="12">
        <f>IF(stats[[#This Row],[Datetime]],stats[[#This Row],[Total Clear]]/stats[[#This Row],[Total Runs]],NA())</f>
        <v>1.9267822736030828E-3</v>
      </c>
      <c r="G2596" s="2">
        <f t="shared" si="126"/>
        <v>0</v>
      </c>
      <c r="H2596" s="3">
        <f>IFERROR(stats[[#This Row],[Datetime]]-A2595,"")</f>
        <v>9.7222222393611446E-4</v>
      </c>
      <c r="I2596" s="3">
        <f t="shared" si="127"/>
        <v>9.8379629343980923E-4</v>
      </c>
      <c r="J2596" s="3">
        <f t="shared" si="128"/>
        <v>1.0474537066329503E-3</v>
      </c>
      <c r="K2596" s="3">
        <f>IFERROR(stats[[#This Row],[Q3]]-stats[[#This Row],[Q1]],"")</f>
        <v>6.365741319314111E-5</v>
      </c>
      <c r="L2596" s="3">
        <f>IFERROR(AVERAGEIFS(H2577:H2596, H2577:H2596, "&lt;" &amp; stats[[#This Row],[Q3]]+(2*stats[[#This Row],[IQR]]), H2577:H2596, "&gt;" &amp; stats[[#This Row],[Q1]]-(2*stats[[#This Row],[IQR]])),"")</f>
        <v>1.01059941555018E-3</v>
      </c>
    </row>
    <row r="2597" spans="1:12" x14ac:dyDescent="0.25">
      <c r="A2597" s="9">
        <v>44282.180289351854</v>
      </c>
      <c r="B2597" s="10">
        <v>0</v>
      </c>
      <c r="C2597" s="10">
        <v>1</v>
      </c>
      <c r="D2597" s="11">
        <f>SUM(B$2:B2597)</f>
        <v>5</v>
      </c>
      <c r="E2597" s="11">
        <f>SUM(C$2:C2597)</f>
        <v>2596</v>
      </c>
      <c r="F2597" s="12">
        <f>IF(stats[[#This Row],[Datetime]],stats[[#This Row],[Total Clear]]/stats[[#This Row],[Total Runs]],NA())</f>
        <v>1.926040061633282E-3</v>
      </c>
      <c r="G2597" s="2">
        <f t="shared" si="126"/>
        <v>0</v>
      </c>
      <c r="H2597" s="3">
        <f>IFERROR(stats[[#This Row],[Datetime]]-A2596,"")</f>
        <v>9.9537037021946162E-4</v>
      </c>
      <c r="I2597" s="3">
        <f t="shared" si="127"/>
        <v>9.8379629343980923E-4</v>
      </c>
      <c r="J2597" s="3">
        <f t="shared" si="128"/>
        <v>1.0474537011759821E-3</v>
      </c>
      <c r="K2597" s="3">
        <f>IFERROR(stats[[#This Row],[Q3]]-stats[[#This Row],[Q1]],"")</f>
        <v>6.36574077361729E-5</v>
      </c>
      <c r="L2597" s="3">
        <f>IFERROR(AVERAGEIFS(H2578:H2597, H2578:H2597, "&lt;" &amp; stats[[#This Row],[Q3]]+(2*stats[[#This Row],[IQR]]), H2578:H2597, "&gt;" &amp; stats[[#This Row],[Q1]]-(2*stats[[#This Row],[IQR]])),"")</f>
        <v>1.0081627681900404E-3</v>
      </c>
    </row>
    <row r="2598" spans="1:12" x14ac:dyDescent="0.25">
      <c r="A2598" s="9">
        <v>44282.181377314817</v>
      </c>
      <c r="B2598" s="10">
        <v>0</v>
      </c>
      <c r="C2598" s="10">
        <v>1</v>
      </c>
      <c r="D2598" s="11">
        <f>SUM(B$2:B2598)</f>
        <v>5</v>
      </c>
      <c r="E2598" s="11">
        <f>SUM(C$2:C2598)</f>
        <v>2597</v>
      </c>
      <c r="F2598" s="12">
        <f>IF(stats[[#This Row],[Datetime]],stats[[#This Row],[Total Clear]]/stats[[#This Row],[Total Runs]],NA())</f>
        <v>1.9252984212552945E-3</v>
      </c>
      <c r="G2598" s="2">
        <f t="shared" si="126"/>
        <v>0</v>
      </c>
      <c r="H2598" s="3">
        <f>IFERROR(stats[[#This Row],[Datetime]]-A2597,"")</f>
        <v>1.0879629626288079E-3</v>
      </c>
      <c r="I2598" s="3">
        <f t="shared" si="127"/>
        <v>9.8379629343980923E-4</v>
      </c>
      <c r="J2598" s="3">
        <f t="shared" si="128"/>
        <v>1.0677083337213844E-3</v>
      </c>
      <c r="K2598" s="3">
        <f>IFERROR(stats[[#This Row],[Q3]]-stats[[#This Row],[Q1]],"")</f>
        <v>8.3912040281575173E-5</v>
      </c>
      <c r="L2598" s="3">
        <f>IFERROR(AVERAGEIFS(H2579:H2598, H2579:H2598, "&lt;" &amp; stats[[#This Row],[Q3]]+(2*stats[[#This Row],[IQR]]), H2579:H2598, "&gt;" &amp; stats[[#This Row],[Q1]]-(2*stats[[#This Row],[IQR]])),"")</f>
        <v>1.01059941555018E-3</v>
      </c>
    </row>
    <row r="2599" spans="1:12" x14ac:dyDescent="0.25">
      <c r="A2599" s="9">
        <v>44282.182326388887</v>
      </c>
      <c r="B2599" s="10">
        <v>0</v>
      </c>
      <c r="C2599" s="10">
        <v>1</v>
      </c>
      <c r="D2599" s="11">
        <f>SUM(B$2:B2599)</f>
        <v>5</v>
      </c>
      <c r="E2599" s="11">
        <f>SUM(C$2:C2599)</f>
        <v>2598</v>
      </c>
      <c r="F2599" s="12">
        <f>IF(stats[[#This Row],[Datetime]],stats[[#This Row],[Total Clear]]/stats[[#This Row],[Total Runs]],NA())</f>
        <v>1.924557351809084E-3</v>
      </c>
      <c r="G2599" s="2">
        <f t="shared" si="126"/>
        <v>0</v>
      </c>
      <c r="H2599" s="3">
        <f>IFERROR(stats[[#This Row],[Datetime]]-A2598,"")</f>
        <v>9.4907407037680969E-4</v>
      </c>
      <c r="I2599" s="3">
        <f t="shared" si="127"/>
        <v>9.8090277606388554E-4</v>
      </c>
      <c r="J2599" s="3">
        <f t="shared" si="128"/>
        <v>1.0387731490482111E-3</v>
      </c>
      <c r="K2599" s="3">
        <f>IFERROR(stats[[#This Row],[Q3]]-stats[[#This Row],[Q1]],"")</f>
        <v>5.7870372984325513E-5</v>
      </c>
      <c r="L2599" s="3">
        <f>IFERROR(AVERAGEIFS(H2580:H2599, H2580:H2599, "&lt;" &amp; stats[[#This Row],[Q3]]+(2*stats[[#This Row],[IQR]]), H2580:H2599, "&gt;" &amp; stats[[#This Row],[Q1]]-(2*stats[[#This Row],[IQR]])),"")</f>
        <v>1.0008528264925669E-3</v>
      </c>
    </row>
    <row r="2600" spans="1:12" x14ac:dyDescent="0.25">
      <c r="A2600" s="9">
        <v>44282.183391203704</v>
      </c>
      <c r="B2600" s="10">
        <v>0</v>
      </c>
      <c r="C2600" s="10">
        <v>1</v>
      </c>
      <c r="D2600" s="11">
        <f>SUM(B$2:B2600)</f>
        <v>5</v>
      </c>
      <c r="E2600" s="11">
        <f>SUM(C$2:C2600)</f>
        <v>2599</v>
      </c>
      <c r="F2600" s="12">
        <f>IF(stats[[#This Row],[Datetime]],stats[[#This Row],[Total Clear]]/stats[[#This Row],[Total Runs]],NA())</f>
        <v>1.9238168526356291E-3</v>
      </c>
      <c r="G2600" s="2">
        <f t="shared" si="126"/>
        <v>0</v>
      </c>
      <c r="H2600" s="3">
        <f>IFERROR(stats[[#This Row],[Datetime]]-A2599,"")</f>
        <v>1.0648148163454607E-3</v>
      </c>
      <c r="I2600" s="3">
        <f t="shared" si="127"/>
        <v>9.8090277606388554E-4</v>
      </c>
      <c r="J2600" s="3">
        <f t="shared" si="128"/>
        <v>1.0387731490482111E-3</v>
      </c>
      <c r="K2600" s="3">
        <f>IFERROR(stats[[#This Row],[Q3]]-stats[[#This Row],[Q1]],"")</f>
        <v>5.7870372984325513E-5</v>
      </c>
      <c r="L2600" s="3">
        <f>IFERROR(AVERAGEIFS(H2581:H2600, H2581:H2600, "&lt;" &amp; stats[[#This Row],[Q3]]+(2*stats[[#This Row],[IQR]]), H2581:H2600, "&gt;" &amp; stats[[#This Row],[Q1]]-(2*stats[[#This Row],[IQR]])),"")</f>
        <v>1.0002436649397407E-3</v>
      </c>
    </row>
    <row r="2601" spans="1:12" x14ac:dyDescent="0.25">
      <c r="A2601" s="9">
        <v>44282.184432870374</v>
      </c>
      <c r="B2601" s="10">
        <v>0</v>
      </c>
      <c r="C2601" s="10">
        <v>1</v>
      </c>
      <c r="D2601" s="11">
        <f>SUM(B$2:B2601)</f>
        <v>5</v>
      </c>
      <c r="E2601" s="11">
        <f>SUM(C$2:C2601)</f>
        <v>2600</v>
      </c>
      <c r="F2601" s="12">
        <f>IF(stats[[#This Row],[Datetime]],stats[[#This Row],[Total Clear]]/stats[[#This Row],[Total Runs]],NA())</f>
        <v>1.9230769230769232E-3</v>
      </c>
      <c r="G2601" s="2">
        <f t="shared" si="126"/>
        <v>0</v>
      </c>
      <c r="H2601" s="3">
        <f>IFERROR(stats[[#This Row],[Datetime]]-A2600,"")</f>
        <v>1.0416666700621136E-3</v>
      </c>
      <c r="I2601" s="3">
        <f t="shared" si="127"/>
        <v>9.8090277606388554E-4</v>
      </c>
      <c r="J2601" s="3">
        <f t="shared" si="128"/>
        <v>1.0329861124773743E-3</v>
      </c>
      <c r="K2601" s="3">
        <f>IFERROR(stats[[#This Row],[Q3]]-stats[[#This Row],[Q1]],"")</f>
        <v>5.2083336413488723E-5</v>
      </c>
      <c r="L2601" s="3">
        <f>IFERROR(AVERAGEIFS(H2582:H2601, H2582:H2601, "&lt;" &amp; stats[[#This Row],[Q3]]+(2*stats[[#This Row],[IQR]]), H2582:H2601, "&gt;" &amp; stats[[#This Row],[Q1]]-(2*stats[[#This Row],[IQR]])),"")</f>
        <v>9.9902534145114357E-4</v>
      </c>
    </row>
    <row r="2602" spans="1:12" x14ac:dyDescent="0.25">
      <c r="A2602" s="9">
        <v>44282.18545138889</v>
      </c>
      <c r="B2602" s="10">
        <v>0</v>
      </c>
      <c r="C2602" s="10">
        <v>1</v>
      </c>
      <c r="D2602" s="11">
        <f>SUM(B$2:B2602)</f>
        <v>5</v>
      </c>
      <c r="E2602" s="11">
        <f>SUM(C$2:C2602)</f>
        <v>2601</v>
      </c>
      <c r="F2602" s="12">
        <f>IF(stats[[#This Row],[Datetime]],stats[[#This Row],[Total Clear]]/stats[[#This Row],[Total Runs]],NA())</f>
        <v>1.9223375624759708E-3</v>
      </c>
      <c r="G2602" s="2">
        <f t="shared" si="126"/>
        <v>0</v>
      </c>
      <c r="H2602" s="3">
        <f>IFERROR(stats[[#This Row],[Datetime]]-A2601,"")</f>
        <v>1.0185185165028088E-3</v>
      </c>
      <c r="I2602" s="3">
        <f t="shared" si="127"/>
        <v>9.8090277606388554E-4</v>
      </c>
      <c r="J2602" s="3">
        <f t="shared" si="128"/>
        <v>1.0214120356977219E-3</v>
      </c>
      <c r="K2602" s="3">
        <f>IFERROR(stats[[#This Row],[Q3]]-stats[[#This Row],[Q1]],"")</f>
        <v>4.0509259633836336E-5</v>
      </c>
      <c r="L2602" s="3">
        <f>IFERROR(AVERAGEIFS(H2583:H2602, H2583:H2602, "&lt;" &amp; stats[[#This Row],[Q3]]+(2*stats[[#This Row],[IQR]]), H2583:H2602, "&gt;" &amp; stats[[#This Row],[Q1]]-(2*stats[[#This Row],[IQR]])),"")</f>
        <v>1.0000000002037268E-3</v>
      </c>
    </row>
    <row r="2603" spans="1:12" x14ac:dyDescent="0.25">
      <c r="A2603" s="9">
        <v>44282.18650462963</v>
      </c>
      <c r="B2603" s="10">
        <v>0</v>
      </c>
      <c r="C2603" s="10">
        <v>1</v>
      </c>
      <c r="D2603" s="11">
        <f>SUM(B$2:B2603)</f>
        <v>5</v>
      </c>
      <c r="E2603" s="11">
        <f>SUM(C$2:C2603)</f>
        <v>2602</v>
      </c>
      <c r="F2603" s="12">
        <f>IF(stats[[#This Row],[Datetime]],stats[[#This Row],[Total Clear]]/stats[[#This Row],[Total Runs]],NA())</f>
        <v>1.921598770176787E-3</v>
      </c>
      <c r="G2603" s="2">
        <f t="shared" si="126"/>
        <v>0</v>
      </c>
      <c r="H2603" s="3">
        <f>IFERROR(stats[[#This Row],[Datetime]]-A2602,"")</f>
        <v>1.0532407395658083E-3</v>
      </c>
      <c r="I2603" s="3">
        <f t="shared" si="127"/>
        <v>9.8379629343980923E-4</v>
      </c>
      <c r="J2603" s="3">
        <f t="shared" si="128"/>
        <v>1.0329861124773743E-3</v>
      </c>
      <c r="K2603" s="3">
        <f>IFERROR(stats[[#This Row],[Q3]]-stats[[#This Row],[Q1]],"")</f>
        <v>4.918981903756503E-5</v>
      </c>
      <c r="L2603" s="3">
        <f>IFERROR(AVERAGEIFS(H2584:H2603, H2584:H2603, "&lt;" &amp; stats[[#This Row],[Q3]]+(2*stats[[#This Row],[IQR]]), H2584:H2603, "&gt;" &amp; stats[[#This Row],[Q1]]-(2*stats[[#This Row],[IQR]])),"")</f>
        <v>1.0052083332993788E-3</v>
      </c>
    </row>
    <row r="2604" spans="1:12" x14ac:dyDescent="0.25">
      <c r="A2604" s="9">
        <v>44282.187627314815</v>
      </c>
      <c r="B2604" s="10">
        <v>0</v>
      </c>
      <c r="C2604" s="10">
        <v>1</v>
      </c>
      <c r="D2604" s="11">
        <f>SUM(B$2:B2604)</f>
        <v>5</v>
      </c>
      <c r="E2604" s="11">
        <f>SUM(C$2:C2604)</f>
        <v>2603</v>
      </c>
      <c r="F2604" s="12">
        <f>IF(stats[[#This Row],[Datetime]],stats[[#This Row],[Total Clear]]/stats[[#This Row],[Total Runs]],NA())</f>
        <v>1.9208605455243949E-3</v>
      </c>
      <c r="G2604" s="2">
        <f t="shared" si="126"/>
        <v>0</v>
      </c>
      <c r="H2604" s="3">
        <f>IFERROR(stats[[#This Row],[Datetime]]-A2603,"")</f>
        <v>1.1226851856918074E-3</v>
      </c>
      <c r="I2604" s="3">
        <f t="shared" si="127"/>
        <v>9.8379629889677744E-4</v>
      </c>
      <c r="J2604" s="3">
        <f t="shared" si="128"/>
        <v>1.0445601874380372E-3</v>
      </c>
      <c r="K2604" s="3">
        <f>IFERROR(stats[[#This Row],[Q3]]-stats[[#This Row],[Q1]],"")</f>
        <v>6.0763888541259803E-5</v>
      </c>
      <c r="L2604" s="3">
        <f>IFERROR(AVERAGEIFS(H2585:H2604, H2585:H2604, "&lt;" &amp; stats[[#This Row],[Q3]]+(2*stats[[#This Row],[IQR]]), H2585:H2604, "&gt;" &amp; stats[[#This Row],[Q1]]-(2*stats[[#This Row],[IQR]])),"")</f>
        <v>1.0121527779119789E-3</v>
      </c>
    </row>
    <row r="2605" spans="1:12" x14ac:dyDescent="0.25">
      <c r="A2605" s="9">
        <v>44282.188634259262</v>
      </c>
      <c r="B2605" s="10">
        <v>0</v>
      </c>
      <c r="C2605" s="10">
        <v>1</v>
      </c>
      <c r="D2605" s="11">
        <f>SUM(B$2:B2605)</f>
        <v>5</v>
      </c>
      <c r="E2605" s="11">
        <f>SUM(C$2:C2605)</f>
        <v>2604</v>
      </c>
      <c r="F2605" s="12">
        <f>IF(stats[[#This Row],[Datetime]],stats[[#This Row],[Total Clear]]/stats[[#This Row],[Total Runs]],NA())</f>
        <v>1.9201228878648233E-3</v>
      </c>
      <c r="G2605" s="2">
        <f t="shared" si="126"/>
        <v>0</v>
      </c>
      <c r="H2605" s="3">
        <f>IFERROR(stats[[#This Row],[Datetime]]-A2604,"")</f>
        <v>1.006944446999114E-3</v>
      </c>
      <c r="I2605" s="3">
        <f t="shared" si="127"/>
        <v>9.8379629889677744E-4</v>
      </c>
      <c r="J2605" s="3">
        <f t="shared" si="128"/>
        <v>1.0445601874380372E-3</v>
      </c>
      <c r="K2605" s="3">
        <f>IFERROR(stats[[#This Row],[Q3]]-stats[[#This Row],[Q1]],"")</f>
        <v>6.0763888541259803E-5</v>
      </c>
      <c r="L2605" s="3">
        <f>IFERROR(AVERAGEIFS(H2586:H2605, H2586:H2605, "&lt;" &amp; stats[[#This Row],[Q3]]+(2*stats[[#This Row],[IQR]]), H2586:H2605, "&gt;" &amp; stats[[#This Row],[Q1]]-(2*stats[[#This Row],[IQR]])),"")</f>
        <v>1.0121527779119789E-3</v>
      </c>
    </row>
    <row r="2606" spans="1:12" x14ac:dyDescent="0.25">
      <c r="A2606" s="9">
        <v>44282.189733796295</v>
      </c>
      <c r="B2606" s="10">
        <v>0</v>
      </c>
      <c r="C2606" s="10">
        <v>1</v>
      </c>
      <c r="D2606" s="11">
        <f>SUM(B$2:B2606)</f>
        <v>5</v>
      </c>
      <c r="E2606" s="11">
        <f>SUM(C$2:C2606)</f>
        <v>2605</v>
      </c>
      <c r="F2606" s="12">
        <f>IF(stats[[#This Row],[Datetime]],stats[[#This Row],[Total Clear]]/stats[[#This Row],[Total Runs]],NA())</f>
        <v>1.9193857965451055E-3</v>
      </c>
      <c r="G2606" s="2">
        <f t="shared" si="126"/>
        <v>0</v>
      </c>
      <c r="H2606" s="3">
        <f>IFERROR(stats[[#This Row],[Datetime]]-A2605,"")</f>
        <v>1.0995370321325026E-3</v>
      </c>
      <c r="I2606" s="3">
        <f t="shared" si="127"/>
        <v>9.8379629889677744E-4</v>
      </c>
      <c r="J2606" s="3">
        <f t="shared" si="128"/>
        <v>1.0561342587607214E-3</v>
      </c>
      <c r="K2606" s="3">
        <f>IFERROR(stats[[#This Row],[Q3]]-stats[[#This Row],[Q1]],"")</f>
        <v>7.2337959863943979E-5</v>
      </c>
      <c r="L2606" s="3">
        <f>IFERROR(AVERAGEIFS(H2587:H2606, H2587:H2606, "&lt;" &amp; stats[[#This Row],[Q3]]+(2*stats[[#This Row],[IQR]]), H2587:H2606, "&gt;" &amp; stats[[#This Row],[Q1]]-(2*stats[[#This Row],[IQR]])),"")</f>
        <v>1.0167824071686481E-3</v>
      </c>
    </row>
    <row r="2607" spans="1:12" x14ac:dyDescent="0.25">
      <c r="A2607" s="9">
        <v>44282.190798611111</v>
      </c>
      <c r="B2607" s="10">
        <v>0</v>
      </c>
      <c r="C2607" s="10">
        <v>1</v>
      </c>
      <c r="D2607" s="11">
        <f>SUM(B$2:B2607)</f>
        <v>5</v>
      </c>
      <c r="E2607" s="11">
        <f>SUM(C$2:C2607)</f>
        <v>2606</v>
      </c>
      <c r="F2607" s="12">
        <f>IF(stats[[#This Row],[Datetime]],stats[[#This Row],[Total Clear]]/stats[[#This Row],[Total Runs]],NA())</f>
        <v>1.918649270913277E-3</v>
      </c>
      <c r="G2607" s="2">
        <f t="shared" si="126"/>
        <v>0</v>
      </c>
      <c r="H2607" s="3">
        <f>IFERROR(stats[[#This Row],[Datetime]]-A2606,"")</f>
        <v>1.0648148163454607E-3</v>
      </c>
      <c r="I2607" s="3">
        <f t="shared" si="127"/>
        <v>9.9247685284353793E-4</v>
      </c>
      <c r="J2607" s="3">
        <f t="shared" si="128"/>
        <v>1.0648148163454607E-3</v>
      </c>
      <c r="K2607" s="3">
        <f>IFERROR(stats[[#This Row],[Q3]]-stats[[#This Row],[Q1]],"")</f>
        <v>7.2337963501922786E-5</v>
      </c>
      <c r="L2607" s="3">
        <f>IFERROR(AVERAGEIFS(H2588:H2607, H2588:H2607, "&lt;" &amp; stats[[#This Row],[Q3]]+(2*stats[[#This Row],[IQR]]), H2588:H2607, "&gt;" &amp; stats[[#This Row],[Q1]]-(2*stats[[#This Row],[IQR]])),"")</f>
        <v>1.0237268517812482E-3</v>
      </c>
    </row>
    <row r="2608" spans="1:12" x14ac:dyDescent="0.25">
      <c r="A2608" s="9">
        <v>44282.191782407404</v>
      </c>
      <c r="B2608" s="10">
        <v>0</v>
      </c>
      <c r="C2608" s="10">
        <v>1</v>
      </c>
      <c r="D2608" s="11">
        <f>SUM(B$2:B2608)</f>
        <v>5</v>
      </c>
      <c r="E2608" s="11">
        <f>SUM(C$2:C2608)</f>
        <v>2607</v>
      </c>
      <c r="F2608" s="12">
        <f>IF(stats[[#This Row],[Datetime]],stats[[#This Row],[Total Clear]]/stats[[#This Row],[Total Runs]],NA())</f>
        <v>1.9179133103183737E-3</v>
      </c>
      <c r="G2608" s="2">
        <f t="shared" si="126"/>
        <v>0</v>
      </c>
      <c r="H2608" s="3">
        <f>IFERROR(stats[[#This Row],[Datetime]]-A2607,"")</f>
        <v>9.8379629343980923E-4</v>
      </c>
      <c r="I2608" s="3">
        <f t="shared" si="127"/>
        <v>9.9247685284353793E-4</v>
      </c>
      <c r="J2608" s="3">
        <f t="shared" si="128"/>
        <v>1.0648148163454607E-3</v>
      </c>
      <c r="K2608" s="3">
        <f>IFERROR(stats[[#This Row],[Q3]]-stats[[#This Row],[Q1]],"")</f>
        <v>7.2337963501922786E-5</v>
      </c>
      <c r="L2608" s="3">
        <f>IFERROR(AVERAGEIFS(H2589:H2608, H2589:H2608, "&lt;" &amp; stats[[#This Row],[Q3]]+(2*stats[[#This Row],[IQR]]), H2589:H2608, "&gt;" &amp; stats[[#This Row],[Q1]]-(2*stats[[#This Row],[IQR]])),"")</f>
        <v>1.0271990740875481E-3</v>
      </c>
    </row>
    <row r="2609" spans="1:12" x14ac:dyDescent="0.25">
      <c r="A2609" s="9">
        <v>44282.192766203705</v>
      </c>
      <c r="B2609" s="10">
        <v>0</v>
      </c>
      <c r="C2609" s="10">
        <v>1</v>
      </c>
      <c r="D2609" s="11">
        <f>SUM(B$2:B2609)</f>
        <v>5</v>
      </c>
      <c r="E2609" s="11">
        <f>SUM(C$2:C2609)</f>
        <v>2608</v>
      </c>
      <c r="F2609" s="12">
        <f>IF(stats[[#This Row],[Datetime]],stats[[#This Row],[Total Clear]]/stats[[#This Row],[Total Runs]],NA())</f>
        <v>1.9171779141104294E-3</v>
      </c>
      <c r="G2609" s="2">
        <f t="shared" si="126"/>
        <v>0</v>
      </c>
      <c r="H2609" s="3">
        <f>IFERROR(stats[[#This Row],[Datetime]]-A2608,"")</f>
        <v>9.8379630071576685E-4</v>
      </c>
      <c r="I2609" s="3">
        <f t="shared" si="127"/>
        <v>9.8379630071576685E-4</v>
      </c>
      <c r="J2609" s="3">
        <f t="shared" si="128"/>
        <v>1.0648148163454607E-3</v>
      </c>
      <c r="K2609" s="3">
        <f>IFERROR(stats[[#This Row],[Q3]]-stats[[#This Row],[Q1]],"")</f>
        <v>8.1018515629693866E-5</v>
      </c>
      <c r="L2609" s="3">
        <f>IFERROR(AVERAGEIFS(H2590:H2609, H2590:H2609, "&lt;" &amp; stats[[#This Row],[Q3]]+(2*stats[[#This Row],[IQR]]), H2590:H2609, "&gt;" &amp; stats[[#This Row],[Q1]]-(2*stats[[#This Row],[IQR]])),"")</f>
        <v>1.0266203706123633E-3</v>
      </c>
    </row>
    <row r="2610" spans="1:12" x14ac:dyDescent="0.25">
      <c r="A2610" s="9">
        <v>44282.193842592591</v>
      </c>
      <c r="B2610" s="10">
        <v>0</v>
      </c>
      <c r="C2610" s="10">
        <v>1</v>
      </c>
      <c r="D2610" s="11">
        <f>SUM(B$2:B2610)</f>
        <v>5</v>
      </c>
      <c r="E2610" s="11">
        <f>SUM(C$2:C2610)</f>
        <v>2609</v>
      </c>
      <c r="F2610" s="12">
        <f>IF(stats[[#This Row],[Datetime]],stats[[#This Row],[Total Clear]]/stats[[#This Row],[Total Runs]],NA())</f>
        <v>1.9164430816404753E-3</v>
      </c>
      <c r="G2610" s="2">
        <f t="shared" si="126"/>
        <v>0</v>
      </c>
      <c r="H2610" s="3">
        <f>IFERROR(stats[[#This Row],[Datetime]]-A2609,"")</f>
        <v>1.0763888858491555E-3</v>
      </c>
      <c r="I2610" s="3">
        <f t="shared" si="127"/>
        <v>9.8379630071576685E-4</v>
      </c>
      <c r="J2610" s="3">
        <f t="shared" si="128"/>
        <v>1.0677083337213844E-3</v>
      </c>
      <c r="K2610" s="3">
        <f>IFERROR(stats[[#This Row],[Q3]]-stats[[#This Row],[Q1]],"")</f>
        <v>8.3912033005617559E-5</v>
      </c>
      <c r="L2610" s="3">
        <f>IFERROR(AVERAGEIFS(H2591:H2610, H2591:H2610, "&lt;" &amp; stats[[#This Row],[Q3]]+(2*stats[[#This Row],[IQR]]), H2591:H2610, "&gt;" &amp; stats[[#This Row],[Q1]]-(2*stats[[#This Row],[IQR]])),"")</f>
        <v>1.0289351852406981E-3</v>
      </c>
    </row>
    <row r="2611" spans="1:12" x14ac:dyDescent="0.25">
      <c r="A2611" s="9">
        <v>44282.194872685184</v>
      </c>
      <c r="B2611" s="10">
        <v>0</v>
      </c>
      <c r="C2611" s="10">
        <v>1</v>
      </c>
      <c r="D2611" s="11">
        <f>SUM(B$2:B2611)</f>
        <v>5</v>
      </c>
      <c r="E2611" s="11">
        <f>SUM(C$2:C2611)</f>
        <v>2610</v>
      </c>
      <c r="F2611" s="12">
        <f>IF(stats[[#This Row],[Datetime]],stats[[#This Row],[Total Clear]]/stats[[#This Row],[Total Runs]],NA())</f>
        <v>1.9157088122605363E-3</v>
      </c>
      <c r="G2611" s="2">
        <f t="shared" si="126"/>
        <v>0</v>
      </c>
      <c r="H2611" s="3">
        <f>IFERROR(stats[[#This Row],[Datetime]]-A2610,"")</f>
        <v>1.0300925932824612E-3</v>
      </c>
      <c r="I2611" s="3">
        <f t="shared" si="127"/>
        <v>9.8379630071576685E-4</v>
      </c>
      <c r="J2611" s="3">
        <f t="shared" si="128"/>
        <v>1.0648148163454607E-3</v>
      </c>
      <c r="K2611" s="3">
        <f>IFERROR(stats[[#This Row],[Q3]]-stats[[#This Row],[Q1]],"")</f>
        <v>8.1018515629693866E-5</v>
      </c>
      <c r="L2611" s="3">
        <f>IFERROR(AVERAGEIFS(H2592:H2611, H2592:H2611, "&lt;" &amp; stats[[#This Row],[Q3]]+(2*stats[[#This Row],[IQR]]), H2592:H2611, "&gt;" &amp; stats[[#This Row],[Q1]]-(2*stats[[#This Row],[IQR]])),"")</f>
        <v>1.0260416667733808E-3</v>
      </c>
    </row>
    <row r="2612" spans="1:12" x14ac:dyDescent="0.25">
      <c r="A2612" s="9">
        <v>44282.195891203701</v>
      </c>
      <c r="B2612" s="10">
        <v>0</v>
      </c>
      <c r="C2612" s="10">
        <v>1</v>
      </c>
      <c r="D2612" s="11">
        <f>SUM(B$2:B2612)</f>
        <v>5</v>
      </c>
      <c r="E2612" s="11">
        <f>SUM(C$2:C2612)</f>
        <v>2611</v>
      </c>
      <c r="F2612" s="12">
        <f>IF(stats[[#This Row],[Datetime]],stats[[#This Row],[Total Clear]]/stats[[#This Row],[Total Runs]],NA())</f>
        <v>1.9149751053236309E-3</v>
      </c>
      <c r="G2612" s="2">
        <f t="shared" si="126"/>
        <v>0</v>
      </c>
      <c r="H2612" s="3">
        <f>IFERROR(stats[[#This Row],[Datetime]]-A2611,"")</f>
        <v>1.0185185165028088E-3</v>
      </c>
      <c r="I2612" s="3">
        <f t="shared" si="127"/>
        <v>9.8379630071576685E-4</v>
      </c>
      <c r="J2612" s="3">
        <f t="shared" si="128"/>
        <v>1.0648148163454607E-3</v>
      </c>
      <c r="K2612" s="3">
        <f>IFERROR(stats[[#This Row],[Q3]]-stats[[#This Row],[Q1]],"")</f>
        <v>8.1018515629693866E-5</v>
      </c>
      <c r="L2612" s="3">
        <f>IFERROR(AVERAGEIFS(H2593:H2612, H2593:H2612, "&lt;" &amp; stats[[#This Row],[Q3]]+(2*stats[[#This Row],[IQR]]), H2593:H2612, "&gt;" &amp; stats[[#This Row],[Q1]]-(2*stats[[#This Row],[IQR]])),"")</f>
        <v>1.0266203702485655E-3</v>
      </c>
    </row>
    <row r="2613" spans="1:12" x14ac:dyDescent="0.25">
      <c r="A2613" s="9">
        <v>44282.196851851855</v>
      </c>
      <c r="B2613" s="10">
        <v>0</v>
      </c>
      <c r="C2613" s="10">
        <v>1</v>
      </c>
      <c r="D2613" s="11">
        <f>SUM(B$2:B2613)</f>
        <v>5</v>
      </c>
      <c r="E2613" s="11">
        <f>SUM(C$2:C2613)</f>
        <v>2612</v>
      </c>
      <c r="F2613" s="12">
        <f>IF(stats[[#This Row],[Datetime]],stats[[#This Row],[Total Clear]]/stats[[#This Row],[Total Runs]],NA())</f>
        <v>1.9142419601837673E-3</v>
      </c>
      <c r="G2613" s="2">
        <f t="shared" si="126"/>
        <v>0</v>
      </c>
      <c r="H2613" s="3">
        <f>IFERROR(stats[[#This Row],[Datetime]]-A2612,"")</f>
        <v>9.6064815443241969E-4</v>
      </c>
      <c r="I2613" s="3">
        <f t="shared" si="127"/>
        <v>9.8379630071576685E-4</v>
      </c>
      <c r="J2613" s="3">
        <f t="shared" si="128"/>
        <v>1.0648148163454607E-3</v>
      </c>
      <c r="K2613" s="3">
        <f>IFERROR(stats[[#This Row],[Q3]]-stats[[#This Row],[Q1]],"")</f>
        <v>8.1018515629693866E-5</v>
      </c>
      <c r="L2613" s="3">
        <f>IFERROR(AVERAGEIFS(H2594:H2613, H2594:H2613, "&lt;" &amp; stats[[#This Row],[Q3]]+(2*stats[[#This Row],[IQR]]), H2594:H2613, "&gt;" &amp; stats[[#This Row],[Q1]]-(2*stats[[#This Row],[IQR]])),"")</f>
        <v>1.025462963298196E-3</v>
      </c>
    </row>
    <row r="2614" spans="1:12" x14ac:dyDescent="0.25">
      <c r="A2614" s="9">
        <v>44282.197870370372</v>
      </c>
      <c r="B2614" s="10">
        <v>0</v>
      </c>
      <c r="C2614" s="10">
        <v>1</v>
      </c>
      <c r="D2614" s="11">
        <f>SUM(B$2:B2614)</f>
        <v>5</v>
      </c>
      <c r="E2614" s="11">
        <f>SUM(C$2:C2614)</f>
        <v>2613</v>
      </c>
      <c r="F2614" s="12">
        <f>IF(stats[[#This Row],[Datetime]],stats[[#This Row],[Total Clear]]/stats[[#This Row],[Total Runs]],NA())</f>
        <v>1.9135093761959434E-3</v>
      </c>
      <c r="G2614" s="2">
        <f t="shared" si="126"/>
        <v>0</v>
      </c>
      <c r="H2614" s="3">
        <f>IFERROR(stats[[#This Row],[Datetime]]-A2613,"")</f>
        <v>1.0185185165028088E-3</v>
      </c>
      <c r="I2614" s="3">
        <f t="shared" si="127"/>
        <v>9.9247685284353793E-4</v>
      </c>
      <c r="J2614" s="3">
        <f t="shared" si="128"/>
        <v>1.0648148163454607E-3</v>
      </c>
      <c r="K2614" s="3">
        <f>IFERROR(stats[[#This Row],[Q3]]-stats[[#This Row],[Q1]],"")</f>
        <v>7.2337963501922786E-5</v>
      </c>
      <c r="L2614" s="3">
        <f>IFERROR(AVERAGEIFS(H2595:H2614, H2595:H2614, "&lt;" &amp; stats[[#This Row],[Q3]]+(2*stats[[#This Row],[IQR]]), H2595:H2614, "&gt;" &amp; stats[[#This Row],[Q1]]-(2*stats[[#This Row],[IQR]])),"")</f>
        <v>1.0271990740875481E-3</v>
      </c>
    </row>
    <row r="2615" spans="1:12" x14ac:dyDescent="0.25">
      <c r="A2615" s="9">
        <v>44282.198912037034</v>
      </c>
      <c r="B2615" s="10">
        <v>0</v>
      </c>
      <c r="C2615" s="10">
        <v>1</v>
      </c>
      <c r="D2615" s="11">
        <f>SUM(B$2:B2615)</f>
        <v>5</v>
      </c>
      <c r="E2615" s="11">
        <f>SUM(C$2:C2615)</f>
        <v>2614</v>
      </c>
      <c r="F2615" s="12">
        <f>IF(stats[[#This Row],[Datetime]],stats[[#This Row],[Total Clear]]/stats[[#This Row],[Total Runs]],NA())</f>
        <v>1.9127773527161439E-3</v>
      </c>
      <c r="G2615" s="2">
        <f t="shared" si="126"/>
        <v>0</v>
      </c>
      <c r="H2615" s="3">
        <f>IFERROR(stats[[#This Row],[Datetime]]-A2614,"")</f>
        <v>1.0416666627861559E-3</v>
      </c>
      <c r="I2615" s="3">
        <f t="shared" si="127"/>
        <v>9.9247685284353793E-4</v>
      </c>
      <c r="J2615" s="3">
        <f t="shared" si="128"/>
        <v>1.0648148163454607E-3</v>
      </c>
      <c r="K2615" s="3">
        <f>IFERROR(stats[[#This Row],[Q3]]-stats[[#This Row],[Q1]],"")</f>
        <v>7.2337963501922786E-5</v>
      </c>
      <c r="L2615" s="3">
        <f>IFERROR(AVERAGEIFS(H2596:H2615, H2596:H2615, "&lt;" &amp; stats[[#This Row],[Q3]]+(2*stats[[#This Row],[IQR]]), H2596:H2615, "&gt;" &amp; stats[[#This Row],[Q1]]-(2*stats[[#This Row],[IQR]])),"")</f>
        <v>1.0295138887158827E-3</v>
      </c>
    </row>
    <row r="2616" spans="1:12" x14ac:dyDescent="0.25">
      <c r="A2616" s="9">
        <v>44282.2</v>
      </c>
      <c r="B2616" s="10">
        <v>0</v>
      </c>
      <c r="C2616" s="10">
        <v>1</v>
      </c>
      <c r="D2616" s="11">
        <f>SUM(B$2:B2616)</f>
        <v>5</v>
      </c>
      <c r="E2616" s="11">
        <f>SUM(C$2:C2616)</f>
        <v>2615</v>
      </c>
      <c r="F2616" s="12">
        <f>IF(stats[[#This Row],[Datetime]],stats[[#This Row],[Total Clear]]/stats[[#This Row],[Total Runs]],NA())</f>
        <v>1.9120458891013384E-3</v>
      </c>
      <c r="G2616" s="2">
        <f t="shared" si="126"/>
        <v>0</v>
      </c>
      <c r="H2616" s="3">
        <f>IFERROR(stats[[#This Row],[Datetime]]-A2615,"")</f>
        <v>1.0879629626288079E-3</v>
      </c>
      <c r="I2616" s="3">
        <f t="shared" si="127"/>
        <v>1.0040509278042009E-3</v>
      </c>
      <c r="J2616" s="3">
        <f t="shared" si="128"/>
        <v>1.0677083337213844E-3</v>
      </c>
      <c r="K2616" s="3">
        <f>IFERROR(stats[[#This Row],[Q3]]-stats[[#This Row],[Q1]],"")</f>
        <v>6.3657405917183496E-5</v>
      </c>
      <c r="L2616" s="3">
        <f>IFERROR(AVERAGEIFS(H2597:H2616, H2597:H2616, "&lt;" &amp; stats[[#This Row],[Q3]]+(2*stats[[#This Row],[IQR]]), H2597:H2616, "&gt;" &amp; stats[[#This Row],[Q1]]-(2*stats[[#This Row],[IQR]])),"")</f>
        <v>1.0353009256505175E-3</v>
      </c>
    </row>
    <row r="2617" spans="1:12" x14ac:dyDescent="0.25">
      <c r="A2617" s="9">
        <v>44282.201168981483</v>
      </c>
      <c r="B2617" s="10">
        <v>0</v>
      </c>
      <c r="C2617" s="10">
        <v>1</v>
      </c>
      <c r="D2617" s="11">
        <f>SUM(B$2:B2617)</f>
        <v>5</v>
      </c>
      <c r="E2617" s="11">
        <f>SUM(C$2:C2617)</f>
        <v>2616</v>
      </c>
      <c r="F2617" s="12">
        <f>IF(stats[[#This Row],[Datetime]],stats[[#This Row],[Total Clear]]/stats[[#This Row],[Total Runs]],NA())</f>
        <v>1.9113149847094801E-3</v>
      </c>
      <c r="G2617" s="2">
        <f t="shared" si="126"/>
        <v>0</v>
      </c>
      <c r="H2617" s="3">
        <f>IFERROR(stats[[#This Row],[Datetime]]-A2616,"")</f>
        <v>1.1689814855344594E-3</v>
      </c>
      <c r="I2617" s="3">
        <f t="shared" si="127"/>
        <v>1.0156249991268851E-3</v>
      </c>
      <c r="J2617" s="3">
        <f t="shared" si="128"/>
        <v>1.0792824050440686E-3</v>
      </c>
      <c r="K2617" s="3">
        <f>IFERROR(stats[[#This Row],[Q3]]-stats[[#This Row],[Q1]],"")</f>
        <v>6.3657405917183496E-5</v>
      </c>
      <c r="L2617" s="3">
        <f>IFERROR(AVERAGEIFS(H2598:H2617, H2598:H2617, "&lt;" &amp; stats[[#This Row],[Q3]]+(2*stats[[#This Row],[IQR]]), H2598:H2617, "&gt;" &amp; stats[[#This Row],[Q1]]-(2*stats[[#This Row],[IQR]])),"")</f>
        <v>1.0439814814162673E-3</v>
      </c>
    </row>
    <row r="2618" spans="1:12" x14ac:dyDescent="0.25">
      <c r="A2618" s="9">
        <v>44282.202210648145</v>
      </c>
      <c r="B2618" s="10">
        <v>0</v>
      </c>
      <c r="C2618" s="10">
        <v>1</v>
      </c>
      <c r="D2618" s="11">
        <f>SUM(B$2:B2618)</f>
        <v>5</v>
      </c>
      <c r="E2618" s="11">
        <f>SUM(C$2:C2618)</f>
        <v>2617</v>
      </c>
      <c r="F2618" s="12">
        <f>IF(stats[[#This Row],[Datetime]],stats[[#This Row],[Total Clear]]/stats[[#This Row],[Total Runs]],NA())</f>
        <v>1.9105846388995033E-3</v>
      </c>
      <c r="G2618" s="2">
        <f t="shared" si="126"/>
        <v>0</v>
      </c>
      <c r="H2618" s="3">
        <f>IFERROR(stats[[#This Row],[Datetime]]-A2617,"")</f>
        <v>1.0416666627861559E-3</v>
      </c>
      <c r="I2618" s="3">
        <f t="shared" si="127"/>
        <v>1.0156249991268851E-3</v>
      </c>
      <c r="J2618" s="3">
        <f t="shared" si="128"/>
        <v>1.0677083337213844E-3</v>
      </c>
      <c r="K2618" s="3">
        <f>IFERROR(stats[[#This Row],[Q3]]-stats[[#This Row],[Q1]],"")</f>
        <v>5.208333459449932E-5</v>
      </c>
      <c r="L2618" s="3">
        <f>IFERROR(AVERAGEIFS(H2599:H2618, H2599:H2618, "&lt;" &amp; stats[[#This Row],[Q3]]+(2*stats[[#This Row],[IQR]]), H2599:H2618, "&gt;" &amp; stats[[#This Row],[Q1]]-(2*stats[[#This Row],[IQR]])),"")</f>
        <v>1.0416666664241347E-3</v>
      </c>
    </row>
    <row r="2619" spans="1:12" x14ac:dyDescent="0.25">
      <c r="A2619" s="9">
        <v>44282.203321759262</v>
      </c>
      <c r="B2619" s="10">
        <v>0</v>
      </c>
      <c r="C2619" s="10">
        <v>1</v>
      </c>
      <c r="D2619" s="11">
        <f>SUM(B$2:B2619)</f>
        <v>5</v>
      </c>
      <c r="E2619" s="11">
        <f>SUM(C$2:C2619)</f>
        <v>2618</v>
      </c>
      <c r="F2619" s="12">
        <f>IF(stats[[#This Row],[Datetime]],stats[[#This Row],[Total Clear]]/stats[[#This Row],[Total Runs]],NA())</f>
        <v>1.9098548510313217E-3</v>
      </c>
      <c r="G2619" s="2">
        <f t="shared" si="126"/>
        <v>0</v>
      </c>
      <c r="H2619" s="3">
        <f>IFERROR(stats[[#This Row],[Datetime]]-A2618,"")</f>
        <v>1.1111111161881126E-3</v>
      </c>
      <c r="I2619" s="3">
        <f t="shared" si="127"/>
        <v>1.0185185165028088E-3</v>
      </c>
      <c r="J2619" s="3">
        <f t="shared" si="128"/>
        <v>1.0792824050440686E-3</v>
      </c>
      <c r="K2619" s="3">
        <f>IFERROR(stats[[#This Row],[Q3]]-stats[[#This Row],[Q1]],"")</f>
        <v>6.0763888541259803E-5</v>
      </c>
      <c r="L2619" s="3">
        <f>IFERROR(AVERAGEIFS(H2600:H2619, H2600:H2619, "&lt;" &amp; stats[[#This Row],[Q3]]+(2*stats[[#This Row],[IQR]]), H2600:H2619, "&gt;" &amp; stats[[#This Row],[Q1]]-(2*stats[[#This Row],[IQR]])),"")</f>
        <v>1.0497685187146999E-3</v>
      </c>
    </row>
    <row r="2620" spans="1:12" x14ac:dyDescent="0.25">
      <c r="A2620" s="9">
        <v>44282.204351851855</v>
      </c>
      <c r="B2620" s="10">
        <v>0</v>
      </c>
      <c r="C2620" s="10">
        <v>1</v>
      </c>
      <c r="D2620" s="11">
        <f>SUM(B$2:B2620)</f>
        <v>5</v>
      </c>
      <c r="E2620" s="11">
        <f>SUM(C$2:C2620)</f>
        <v>2619</v>
      </c>
      <c r="F2620" s="12">
        <f>IF(stats[[#This Row],[Datetime]],stats[[#This Row],[Total Clear]]/stats[[#This Row],[Total Runs]],NA())</f>
        <v>1.9091256204658267E-3</v>
      </c>
      <c r="G2620" s="2">
        <f t="shared" si="126"/>
        <v>0</v>
      </c>
      <c r="H2620" s="3">
        <f>IFERROR(stats[[#This Row],[Datetime]]-A2619,"")</f>
        <v>1.0300925932824612E-3</v>
      </c>
      <c r="I2620" s="3">
        <f t="shared" si="127"/>
        <v>1.0185185165028088E-3</v>
      </c>
      <c r="J2620" s="3">
        <f t="shared" si="128"/>
        <v>1.0792824050440686E-3</v>
      </c>
      <c r="K2620" s="3">
        <f>IFERROR(stats[[#This Row],[Q3]]-stats[[#This Row],[Q1]],"")</f>
        <v>6.0763888541259803E-5</v>
      </c>
      <c r="L2620" s="3">
        <f>IFERROR(AVERAGEIFS(H2601:H2620, H2601:H2620, "&lt;" &amp; stats[[#This Row],[Q3]]+(2*stats[[#This Row],[IQR]]), H2601:H2620, "&gt;" &amp; stats[[#This Row],[Q1]]-(2*stats[[#This Row],[IQR]])),"")</f>
        <v>1.04803240756155E-3</v>
      </c>
    </row>
    <row r="2621" spans="1:12" x14ac:dyDescent="0.25">
      <c r="A2621" s="9">
        <v>44282.205370370371</v>
      </c>
      <c r="B2621" s="10">
        <v>0</v>
      </c>
      <c r="C2621" s="10">
        <v>1</v>
      </c>
      <c r="D2621" s="11">
        <f>SUM(B$2:B2621)</f>
        <v>5</v>
      </c>
      <c r="E2621" s="11">
        <f>SUM(C$2:C2621)</f>
        <v>2620</v>
      </c>
      <c r="F2621" s="12">
        <f>IF(stats[[#This Row],[Datetime]],stats[[#This Row],[Total Clear]]/stats[[#This Row],[Total Runs]],NA())</f>
        <v>1.9083969465648854E-3</v>
      </c>
      <c r="G2621" s="2">
        <f t="shared" si="126"/>
        <v>0</v>
      </c>
      <c r="H2621" s="3">
        <f>IFERROR(stats[[#This Row],[Datetime]]-A2620,"")</f>
        <v>1.0185185165028088E-3</v>
      </c>
      <c r="I2621" s="3">
        <f t="shared" si="127"/>
        <v>1.0185185165028088E-3</v>
      </c>
      <c r="J2621" s="3">
        <f t="shared" si="128"/>
        <v>1.0792824050440686E-3</v>
      </c>
      <c r="K2621" s="3">
        <f>IFERROR(stats[[#This Row],[Q3]]-stats[[#This Row],[Q1]],"")</f>
        <v>6.0763888541259803E-5</v>
      </c>
      <c r="L2621" s="3">
        <f>IFERROR(AVERAGEIFS(H2602:H2621, H2602:H2621, "&lt;" &amp; stats[[#This Row],[Q3]]+(2*stats[[#This Row],[IQR]]), H2602:H2621, "&gt;" &amp; stats[[#This Row],[Q1]]-(2*stats[[#This Row],[IQR]])),"")</f>
        <v>1.0468749998835847E-3</v>
      </c>
    </row>
    <row r="2622" spans="1:12" x14ac:dyDescent="0.25">
      <c r="A2622" s="9">
        <v>44282.206354166665</v>
      </c>
      <c r="B2622" s="10">
        <v>0</v>
      </c>
      <c r="C2622" s="10">
        <v>1</v>
      </c>
      <c r="D2622" s="11">
        <f>SUM(B$2:B2622)</f>
        <v>5</v>
      </c>
      <c r="E2622" s="11">
        <f>SUM(C$2:C2622)</f>
        <v>2621</v>
      </c>
      <c r="F2622" s="12">
        <f>IF(stats[[#This Row],[Datetime]],stats[[#This Row],[Total Clear]]/stats[[#This Row],[Total Runs]],NA())</f>
        <v>1.9076688286913392E-3</v>
      </c>
      <c r="G2622" s="2">
        <f t="shared" si="126"/>
        <v>0</v>
      </c>
      <c r="H2622" s="3">
        <f>IFERROR(stats[[#This Row],[Datetime]]-A2621,"")</f>
        <v>9.8379629343980923E-4</v>
      </c>
      <c r="I2622" s="3">
        <f t="shared" si="127"/>
        <v>1.0156249991268851E-3</v>
      </c>
      <c r="J2622" s="3">
        <f t="shared" si="128"/>
        <v>1.0792824050440686E-3</v>
      </c>
      <c r="K2622" s="3">
        <f>IFERROR(stats[[#This Row],[Q3]]-stats[[#This Row],[Q1]],"")</f>
        <v>6.3657405917183496E-5</v>
      </c>
      <c r="L2622" s="3">
        <f>IFERROR(AVERAGEIFS(H2603:H2622, H2603:H2622, "&lt;" &amp; stats[[#This Row],[Q3]]+(2*stats[[#This Row],[IQR]]), H2603:H2622, "&gt;" &amp; stats[[#This Row],[Q1]]-(2*stats[[#This Row],[IQR]])),"")</f>
        <v>1.0451388887304347E-3</v>
      </c>
    </row>
    <row r="2623" spans="1:12" x14ac:dyDescent="0.25">
      <c r="A2623" s="9">
        <v>44282.207395833335</v>
      </c>
      <c r="B2623" s="10">
        <v>0</v>
      </c>
      <c r="C2623" s="10">
        <v>1</v>
      </c>
      <c r="D2623" s="11">
        <f>SUM(B$2:B2623)</f>
        <v>5</v>
      </c>
      <c r="E2623" s="11">
        <f>SUM(C$2:C2623)</f>
        <v>2622</v>
      </c>
      <c r="F2623" s="12">
        <f>IF(stats[[#This Row],[Datetime]],stats[[#This Row],[Total Clear]]/stats[[#This Row],[Total Runs]],NA())</f>
        <v>1.9069412662090007E-3</v>
      </c>
      <c r="G2623" s="2">
        <f t="shared" si="126"/>
        <v>0</v>
      </c>
      <c r="H2623" s="3">
        <f>IFERROR(stats[[#This Row],[Datetime]]-A2622,"")</f>
        <v>1.0416666700621136E-3</v>
      </c>
      <c r="I2623" s="3">
        <f t="shared" si="127"/>
        <v>1.0156249991268851E-3</v>
      </c>
      <c r="J2623" s="3">
        <f t="shared" si="128"/>
        <v>1.0792824050440686E-3</v>
      </c>
      <c r="K2623" s="3">
        <f>IFERROR(stats[[#This Row],[Q3]]-stats[[#This Row],[Q1]],"")</f>
        <v>6.3657405917183496E-5</v>
      </c>
      <c r="L2623" s="3">
        <f>IFERROR(AVERAGEIFS(H2604:H2623, H2604:H2623, "&lt;" &amp; stats[[#This Row],[Q3]]+(2*stats[[#This Row],[IQR]]), H2604:H2623, "&gt;" &amp; stats[[#This Row],[Q1]]-(2*stats[[#This Row],[IQR]])),"")</f>
        <v>1.0445601852552499E-3</v>
      </c>
    </row>
    <row r="2624" spans="1:12" x14ac:dyDescent="0.25">
      <c r="A2624" s="9">
        <v>44282.208368055559</v>
      </c>
      <c r="B2624" s="10">
        <v>0</v>
      </c>
      <c r="C2624" s="10">
        <v>1</v>
      </c>
      <c r="D2624" s="11">
        <f>SUM(B$2:B2624)</f>
        <v>5</v>
      </c>
      <c r="E2624" s="11">
        <f>SUM(C$2:C2624)</f>
        <v>2623</v>
      </c>
      <c r="F2624" s="12">
        <f>IF(stats[[#This Row],[Datetime]],stats[[#This Row],[Total Clear]]/stats[[#This Row],[Total Runs]],NA())</f>
        <v>1.9062142584826535E-3</v>
      </c>
      <c r="G2624" s="2">
        <f t="shared" si="126"/>
        <v>0</v>
      </c>
      <c r="H2624" s="3">
        <f>IFERROR(stats[[#This Row],[Datetime]]-A2623,"")</f>
        <v>9.7222222393611446E-4</v>
      </c>
      <c r="I2624" s="3">
        <f t="shared" si="127"/>
        <v>1.0011574104282772E-3</v>
      </c>
      <c r="J2624" s="3">
        <f t="shared" si="128"/>
        <v>1.0677083337213844E-3</v>
      </c>
      <c r="K2624" s="3">
        <f>IFERROR(stats[[#This Row],[Q3]]-stats[[#This Row],[Q1]],"")</f>
        <v>6.6550923293107189E-5</v>
      </c>
      <c r="L2624" s="3">
        <f>IFERROR(AVERAGEIFS(H2605:H2624, H2605:H2624, "&lt;" &amp; stats[[#This Row],[Q3]]+(2*stats[[#This Row],[IQR]]), H2605:H2624, "&gt;" &amp; stats[[#This Row],[Q1]]-(2*stats[[#This Row],[IQR]])),"")</f>
        <v>1.0370370371674653E-3</v>
      </c>
    </row>
    <row r="2625" spans="1:12" x14ac:dyDescent="0.25">
      <c r="A2625" s="9">
        <v>44282.209363425929</v>
      </c>
      <c r="B2625" s="10">
        <v>0</v>
      </c>
      <c r="C2625" s="10">
        <v>1</v>
      </c>
      <c r="D2625" s="11">
        <f>SUM(B$2:B2625)</f>
        <v>5</v>
      </c>
      <c r="E2625" s="11">
        <f>SUM(C$2:C2625)</f>
        <v>2624</v>
      </c>
      <c r="F2625" s="12">
        <f>IF(stats[[#This Row],[Datetime]],stats[[#This Row],[Total Clear]]/stats[[#This Row],[Total Runs]],NA())</f>
        <v>1.9054878048780487E-3</v>
      </c>
      <c r="G2625" s="2">
        <f t="shared" si="126"/>
        <v>0</v>
      </c>
      <c r="H2625" s="3">
        <f>IFERROR(stats[[#This Row],[Datetime]]-A2624,"")</f>
        <v>9.9537037021946162E-4</v>
      </c>
      <c r="I2625" s="3">
        <f t="shared" si="127"/>
        <v>9.9247685284353793E-4</v>
      </c>
      <c r="J2625" s="3">
        <f t="shared" si="128"/>
        <v>1.0677083337213844E-3</v>
      </c>
      <c r="K2625" s="3">
        <f>IFERROR(stats[[#This Row],[Q3]]-stats[[#This Row],[Q1]],"")</f>
        <v>7.5231480877846479E-5</v>
      </c>
      <c r="L2625" s="3">
        <f>IFERROR(AVERAGEIFS(H2606:H2625, H2606:H2625, "&lt;" &amp; stats[[#This Row],[Q3]]+(2*stats[[#This Row],[IQR]]), H2606:H2625, "&gt;" &amp; stats[[#This Row],[Q1]]-(2*stats[[#This Row],[IQR]])),"")</f>
        <v>1.0364583333284827E-3</v>
      </c>
    </row>
    <row r="2626" spans="1:12" x14ac:dyDescent="0.25">
      <c r="A2626" s="9">
        <v>44282.210509259261</v>
      </c>
      <c r="B2626" s="10">
        <v>0</v>
      </c>
      <c r="C2626" s="10">
        <v>1</v>
      </c>
      <c r="D2626" s="11">
        <f>SUM(B$2:B2626)</f>
        <v>5</v>
      </c>
      <c r="E2626" s="11">
        <f>SUM(C$2:C2626)</f>
        <v>2625</v>
      </c>
      <c r="F2626" s="12">
        <f>IF(stats[[#This Row],[Datetime]],stats[[#This Row],[Total Clear]]/stats[[#This Row],[Total Runs]],NA())</f>
        <v>1.9047619047619048E-3</v>
      </c>
      <c r="G2626" s="2">
        <f t="shared" si="126"/>
        <v>0</v>
      </c>
      <c r="H2626" s="3">
        <f>IFERROR(stats[[#This Row],[Datetime]]-A2625,"")</f>
        <v>1.1458333319751546E-3</v>
      </c>
      <c r="I2626" s="3">
        <f t="shared" si="127"/>
        <v>9.9247685284353793E-4</v>
      </c>
      <c r="J2626" s="3">
        <f t="shared" si="128"/>
        <v>1.0677083337213844E-3</v>
      </c>
      <c r="K2626" s="3">
        <f>IFERROR(stats[[#This Row],[Q3]]-stats[[#This Row],[Q1]],"")</f>
        <v>7.5231480877846479E-5</v>
      </c>
      <c r="L2626" s="3">
        <f>IFERROR(AVERAGEIFS(H2607:H2626, H2607:H2626, "&lt;" &amp; stats[[#This Row],[Q3]]+(2*stats[[#This Row],[IQR]]), H2607:H2626, "&gt;" &amp; stats[[#This Row],[Q1]]-(2*stats[[#This Row],[IQR]])),"")</f>
        <v>1.0387731483206153E-3</v>
      </c>
    </row>
    <row r="2627" spans="1:12" x14ac:dyDescent="0.25">
      <c r="A2627" s="9">
        <v>44282.211550925924</v>
      </c>
      <c r="B2627" s="10">
        <v>0</v>
      </c>
      <c r="C2627" s="10">
        <v>1</v>
      </c>
      <c r="D2627" s="11">
        <f>SUM(B$2:B2627)</f>
        <v>5</v>
      </c>
      <c r="E2627" s="11">
        <f>SUM(C$2:C2627)</f>
        <v>2626</v>
      </c>
      <c r="F2627" s="12">
        <f>IF(stats[[#This Row],[Datetime]],stats[[#This Row],[Total Clear]]/stats[[#This Row],[Total Runs]],NA())</f>
        <v>1.904036557501904E-3</v>
      </c>
      <c r="G2627" s="2">
        <f t="shared" si="126"/>
        <v>0</v>
      </c>
      <c r="H2627" s="3">
        <f>IFERROR(stats[[#This Row],[Datetime]]-A2626,"")</f>
        <v>1.0416666627861559E-3</v>
      </c>
      <c r="I2627" s="3">
        <f t="shared" si="127"/>
        <v>9.9247685284353793E-4</v>
      </c>
      <c r="J2627" s="3">
        <f t="shared" si="128"/>
        <v>1.050347224008874E-3</v>
      </c>
      <c r="K2627" s="3">
        <f>IFERROR(stats[[#This Row],[Q3]]-stats[[#This Row],[Q1]],"")</f>
        <v>5.787037116533611E-5</v>
      </c>
      <c r="L2627" s="3">
        <f>IFERROR(AVERAGEIFS(H2608:H2627, H2608:H2627, "&lt;" &amp; stats[[#This Row],[Q3]]+(2*stats[[#This Row],[IQR]]), H2608:H2627, "&gt;" &amp; stats[[#This Row],[Q1]]-(2*stats[[#This Row],[IQR]])),"")</f>
        <v>1.030701754069397E-3</v>
      </c>
    </row>
    <row r="2628" spans="1:12" x14ac:dyDescent="0.25">
      <c r="A2628" s="9">
        <v>44282.212534722225</v>
      </c>
      <c r="B2628" s="10">
        <v>0</v>
      </c>
      <c r="C2628" s="10">
        <v>1</v>
      </c>
      <c r="D2628" s="11">
        <f>SUM(B$2:B2628)</f>
        <v>5</v>
      </c>
      <c r="E2628" s="11">
        <f>SUM(C$2:C2628)</f>
        <v>2627</v>
      </c>
      <c r="F2628" s="12">
        <f>IF(stats[[#This Row],[Datetime]],stats[[#This Row],[Total Clear]]/stats[[#This Row],[Total Runs]],NA())</f>
        <v>1.903311762466692E-3</v>
      </c>
      <c r="G2628" s="2">
        <f t="shared" si="126"/>
        <v>0</v>
      </c>
      <c r="H2628" s="3">
        <f>IFERROR(stats[[#This Row],[Datetime]]-A2627,"")</f>
        <v>9.8379630071576685E-4</v>
      </c>
      <c r="I2628" s="3">
        <f t="shared" si="127"/>
        <v>9.9247685284353793E-4</v>
      </c>
      <c r="J2628" s="3">
        <f t="shared" si="128"/>
        <v>1.050347224008874E-3</v>
      </c>
      <c r="K2628" s="3">
        <f>IFERROR(stats[[#This Row],[Q3]]-stats[[#This Row],[Q1]],"")</f>
        <v>5.787037116533611E-5</v>
      </c>
      <c r="L2628" s="3">
        <f>IFERROR(AVERAGEIFS(H2609:H2628, H2609:H2628, "&lt;" &amp; stats[[#This Row],[Q3]]+(2*stats[[#This Row],[IQR]]), H2609:H2628, "&gt;" &amp; stats[[#This Row],[Q1]]-(2*stats[[#This Row],[IQR]])),"")</f>
        <v>1.0307017544523421E-3</v>
      </c>
    </row>
    <row r="2629" spans="1:12" x14ac:dyDescent="0.25">
      <c r="A2629" s="9">
        <v>44282.213518518518</v>
      </c>
      <c r="B2629" s="10">
        <v>0</v>
      </c>
      <c r="C2629" s="10">
        <v>1</v>
      </c>
      <c r="D2629" s="11">
        <f>SUM(B$2:B2629)</f>
        <v>5</v>
      </c>
      <c r="E2629" s="11">
        <f>SUM(C$2:C2629)</f>
        <v>2628</v>
      </c>
      <c r="F2629" s="12">
        <f>IF(stats[[#This Row],[Datetime]],stats[[#This Row],[Total Clear]]/stats[[#This Row],[Total Runs]],NA())</f>
        <v>1.9025875190258751E-3</v>
      </c>
      <c r="G2629" s="2">
        <f t="shared" si="126"/>
        <v>0</v>
      </c>
      <c r="H2629" s="3">
        <f>IFERROR(stats[[#This Row],[Datetime]]-A2628,"")</f>
        <v>9.8379629343980923E-4</v>
      </c>
      <c r="I2629" s="3">
        <f t="shared" si="127"/>
        <v>9.9247685284353793E-4</v>
      </c>
      <c r="J2629" s="3">
        <f t="shared" si="128"/>
        <v>1.050347224008874E-3</v>
      </c>
      <c r="K2629" s="3">
        <f>IFERROR(stats[[#This Row],[Q3]]-stats[[#This Row],[Q1]],"")</f>
        <v>5.787037116533611E-5</v>
      </c>
      <c r="L2629" s="3">
        <f>IFERROR(AVERAGEIFS(H2610:H2629, H2610:H2629, "&lt;" &amp; stats[[#This Row],[Q3]]+(2*stats[[#This Row],[IQR]]), H2610:H2629, "&gt;" &amp; stats[[#This Row],[Q1]]-(2*stats[[#This Row],[IQR]])),"")</f>
        <v>1.030701754069397E-3</v>
      </c>
    </row>
    <row r="2630" spans="1:12" x14ac:dyDescent="0.25">
      <c r="A2630" s="9">
        <v>44282.21471064815</v>
      </c>
      <c r="B2630" s="10">
        <v>0</v>
      </c>
      <c r="C2630" s="10">
        <v>1</v>
      </c>
      <c r="D2630" s="11">
        <f>SUM(B$2:B2630)</f>
        <v>5</v>
      </c>
      <c r="E2630" s="11">
        <f>SUM(C$2:C2630)</f>
        <v>2629</v>
      </c>
      <c r="F2630" s="12">
        <f>IF(stats[[#This Row],[Datetime]],stats[[#This Row],[Total Clear]]/stats[[#This Row],[Total Runs]],NA())</f>
        <v>1.9018638265500189E-3</v>
      </c>
      <c r="G2630" s="2">
        <f t="shared" si="126"/>
        <v>0</v>
      </c>
      <c r="H2630" s="3">
        <f>IFERROR(stats[[#This Row],[Datetime]]-A2629,"")</f>
        <v>1.1921296318178065E-3</v>
      </c>
      <c r="I2630" s="3">
        <f t="shared" si="127"/>
        <v>9.9247685284353793E-4</v>
      </c>
      <c r="J2630" s="3">
        <f t="shared" si="128"/>
        <v>1.0532407432037871E-3</v>
      </c>
      <c r="K2630" s="3">
        <f>IFERROR(stats[[#This Row],[Q3]]-stats[[#This Row],[Q1]],"")</f>
        <v>6.0763890360249206E-5</v>
      </c>
      <c r="L2630" s="3">
        <f>IFERROR(AVERAGEIFS(H2611:H2630, H2611:H2630, "&lt;" &amp; stats[[#This Row],[Q3]]+(2*stats[[#This Row],[IQR]]), H2611:H2630, "&gt;" &amp; stats[[#This Row],[Q1]]-(2*stats[[#This Row],[IQR]])),"")</f>
        <v>1.035575048789676E-3</v>
      </c>
    </row>
    <row r="2631" spans="1:12" x14ac:dyDescent="0.25">
      <c r="A2631" s="9">
        <v>44282.215752314813</v>
      </c>
      <c r="B2631" s="10">
        <v>0</v>
      </c>
      <c r="C2631" s="10">
        <v>1</v>
      </c>
      <c r="D2631" s="11">
        <f>SUM(B$2:B2631)</f>
        <v>5</v>
      </c>
      <c r="E2631" s="11">
        <f>SUM(C$2:C2631)</f>
        <v>2630</v>
      </c>
      <c r="F2631" s="12">
        <f>IF(stats[[#This Row],[Datetime]],stats[[#This Row],[Total Clear]]/stats[[#This Row],[Total Runs]],NA())</f>
        <v>1.9011406844106464E-3</v>
      </c>
      <c r="G2631" s="2">
        <f t="shared" ref="G2631:G2694" si="129">SUM(B2612:B2631) / SUM(C2612:C2631)</f>
        <v>0</v>
      </c>
      <c r="H2631" s="3">
        <f>IFERROR(stats[[#This Row],[Datetime]]-A2630,"")</f>
        <v>1.0416666627861559E-3</v>
      </c>
      <c r="I2631" s="3">
        <f t="shared" ref="I2631:I2694" si="130">IFERROR(_xlfn.QUARTILE.INC(H2612:H2631,1),"")</f>
        <v>9.9247685284353793E-4</v>
      </c>
      <c r="J2631" s="3">
        <f t="shared" ref="J2631:J2694" si="131">IFERROR(_xlfn.QUARTILE.INC(H2612:H2631,3),"")</f>
        <v>1.0532407432037871E-3</v>
      </c>
      <c r="K2631" s="3">
        <f>IFERROR(stats[[#This Row],[Q3]]-stats[[#This Row],[Q1]],"")</f>
        <v>6.0763890360249206E-5</v>
      </c>
      <c r="L2631" s="3">
        <f>IFERROR(AVERAGEIFS(H2612:H2631, H2612:H2631, "&lt;" &amp; stats[[#This Row],[Q3]]+(2*stats[[#This Row],[IQR]]), H2612:H2631, "&gt;" &amp; stats[[#This Row],[Q1]]-(2*stats[[#This Row],[IQR]])),"")</f>
        <v>1.0361842103425022E-3</v>
      </c>
    </row>
    <row r="2632" spans="1:12" x14ac:dyDescent="0.25">
      <c r="A2632" s="9">
        <v>44282.21675925926</v>
      </c>
      <c r="B2632" s="10">
        <v>0</v>
      </c>
      <c r="C2632" s="10">
        <v>1</v>
      </c>
      <c r="D2632" s="11">
        <f>SUM(B$2:B2632)</f>
        <v>5</v>
      </c>
      <c r="E2632" s="11">
        <f>SUM(C$2:C2632)</f>
        <v>2631</v>
      </c>
      <c r="F2632" s="12">
        <f>IF(stats[[#This Row],[Datetime]],stats[[#This Row],[Total Clear]]/stats[[#This Row],[Total Runs]],NA())</f>
        <v>1.9004180919802356E-3</v>
      </c>
      <c r="G2632" s="2">
        <f t="shared" si="129"/>
        <v>0</v>
      </c>
      <c r="H2632" s="3">
        <f>IFERROR(stats[[#This Row],[Datetime]]-A2631,"")</f>
        <v>1.006944446999114E-3</v>
      </c>
      <c r="I2632" s="3">
        <f t="shared" si="130"/>
        <v>9.9247685284353793E-4</v>
      </c>
      <c r="J2632" s="3">
        <f t="shared" si="131"/>
        <v>1.0532407432037871E-3</v>
      </c>
      <c r="K2632" s="3">
        <f>IFERROR(stats[[#This Row],[Q3]]-stats[[#This Row],[Q1]],"")</f>
        <v>6.0763890360249206E-5</v>
      </c>
      <c r="L2632" s="3">
        <f>IFERROR(AVERAGEIFS(H2613:H2632, H2613:H2632, "&lt;" &amp; stats[[#This Row],[Q3]]+(2*stats[[#This Row],[IQR]]), H2613:H2632, "&gt;" &amp; stats[[#This Row],[Q1]]-(2*stats[[#This Row],[IQR]])),"")</f>
        <v>1.035575048789676E-3</v>
      </c>
    </row>
    <row r="2633" spans="1:12" x14ac:dyDescent="0.25">
      <c r="A2633" s="9">
        <v>44282.217847222222</v>
      </c>
      <c r="B2633" s="10">
        <v>0</v>
      </c>
      <c r="C2633" s="10">
        <v>1</v>
      </c>
      <c r="D2633" s="11">
        <f>SUM(B$2:B2633)</f>
        <v>5</v>
      </c>
      <c r="E2633" s="11">
        <f>SUM(C$2:C2633)</f>
        <v>2632</v>
      </c>
      <c r="F2633" s="12">
        <f>IF(stats[[#This Row],[Datetime]],stats[[#This Row],[Total Clear]]/stats[[#This Row],[Total Runs]],NA())</f>
        <v>1.8996960486322189E-3</v>
      </c>
      <c r="G2633" s="2">
        <f t="shared" si="129"/>
        <v>0</v>
      </c>
      <c r="H2633" s="3">
        <f>IFERROR(stats[[#This Row],[Datetime]]-A2632,"")</f>
        <v>1.0879629626288079E-3</v>
      </c>
      <c r="I2633" s="3">
        <f t="shared" si="130"/>
        <v>1.0040509278042009E-3</v>
      </c>
      <c r="J2633" s="3">
        <f t="shared" si="131"/>
        <v>1.0879629626288079E-3</v>
      </c>
      <c r="K2633" s="3">
        <f>IFERROR(stats[[#This Row],[Q3]]-stats[[#This Row],[Q1]],"")</f>
        <v>8.3912034824606963E-5</v>
      </c>
      <c r="L2633" s="3">
        <f>IFERROR(AVERAGEIFS(H2614:H2633, H2614:H2633, "&lt;" &amp; stats[[#This Row],[Q3]]+(2*stats[[#This Row],[IQR]]), H2614:H2633, "&gt;" &amp; stats[[#This Row],[Q1]]-(2*stats[[#This Row],[IQR]])),"")</f>
        <v>1.0497685183509021E-3</v>
      </c>
    </row>
    <row r="2634" spans="1:12" x14ac:dyDescent="0.25">
      <c r="A2634" s="9">
        <v>44282.218807870369</v>
      </c>
      <c r="B2634" s="10">
        <v>0</v>
      </c>
      <c r="C2634" s="10">
        <v>1</v>
      </c>
      <c r="D2634" s="11">
        <f>SUM(B$2:B2634)</f>
        <v>5</v>
      </c>
      <c r="E2634" s="11">
        <f>SUM(C$2:C2634)</f>
        <v>2633</v>
      </c>
      <c r="F2634" s="12">
        <f>IF(stats[[#This Row],[Datetime]],stats[[#This Row],[Total Clear]]/stats[[#This Row],[Total Runs]],NA())</f>
        <v>1.8989745537409798E-3</v>
      </c>
      <c r="G2634" s="2">
        <f t="shared" si="129"/>
        <v>0</v>
      </c>
      <c r="H2634" s="3">
        <f>IFERROR(stats[[#This Row],[Datetime]]-A2633,"")</f>
        <v>9.6064814715646207E-4</v>
      </c>
      <c r="I2634" s="3">
        <f t="shared" si="130"/>
        <v>9.9247685284353793E-4</v>
      </c>
      <c r="J2634" s="3">
        <f t="shared" si="131"/>
        <v>1.0879629626288079E-3</v>
      </c>
      <c r="K2634" s="3">
        <f>IFERROR(stats[[#This Row],[Q3]]-stats[[#This Row],[Q1]],"")</f>
        <v>9.5486109785269946E-5</v>
      </c>
      <c r="L2634" s="3">
        <f>IFERROR(AVERAGEIFS(H2615:H2634, H2615:H2634, "&lt;" &amp; stats[[#This Row],[Q3]]+(2*stats[[#This Row],[IQR]]), H2615:H2634, "&gt;" &amp; stats[[#This Row],[Q1]]-(2*stats[[#This Row],[IQR]])),"")</f>
        <v>1.0468749998835847E-3</v>
      </c>
    </row>
    <row r="2635" spans="1:12" x14ac:dyDescent="0.25">
      <c r="A2635" s="9">
        <v>44282.219953703701</v>
      </c>
      <c r="B2635" s="10">
        <v>0</v>
      </c>
      <c r="C2635" s="10">
        <v>1</v>
      </c>
      <c r="D2635" s="11">
        <f>SUM(B$2:B2635)</f>
        <v>5</v>
      </c>
      <c r="E2635" s="11">
        <f>SUM(C$2:C2635)</f>
        <v>2634</v>
      </c>
      <c r="F2635" s="12">
        <f>IF(stats[[#This Row],[Datetime]],stats[[#This Row],[Total Clear]]/stats[[#This Row],[Total Runs]],NA())</f>
        <v>1.8982536066818527E-3</v>
      </c>
      <c r="G2635" s="2">
        <f t="shared" si="129"/>
        <v>0</v>
      </c>
      <c r="H2635" s="3">
        <f>IFERROR(stats[[#This Row],[Datetime]]-A2634,"")</f>
        <v>1.1458333319751546E-3</v>
      </c>
      <c r="I2635" s="3">
        <f t="shared" si="130"/>
        <v>9.9247685284353793E-4</v>
      </c>
      <c r="J2635" s="3">
        <f t="shared" si="131"/>
        <v>1.0937500010186341E-3</v>
      </c>
      <c r="K2635" s="3">
        <f>IFERROR(stats[[#This Row],[Q3]]-stats[[#This Row],[Q1]],"")</f>
        <v>1.0127314817509614E-4</v>
      </c>
      <c r="L2635" s="3">
        <f>IFERROR(AVERAGEIFS(H2616:H2635, H2616:H2635, "&lt;" &amp; stats[[#This Row],[Q3]]+(2*stats[[#This Row],[IQR]]), H2616:H2635, "&gt;" &amp; stats[[#This Row],[Q1]]-(2*stats[[#This Row],[IQR]])),"")</f>
        <v>1.0520833333430347E-3</v>
      </c>
    </row>
    <row r="2636" spans="1:12" x14ac:dyDescent="0.25">
      <c r="A2636" s="9">
        <v>44282.220868055556</v>
      </c>
      <c r="B2636" s="10">
        <v>0</v>
      </c>
      <c r="C2636" s="10">
        <v>1</v>
      </c>
      <c r="D2636" s="11">
        <f>SUM(B$2:B2636)</f>
        <v>5</v>
      </c>
      <c r="E2636" s="11">
        <f>SUM(C$2:C2636)</f>
        <v>2635</v>
      </c>
      <c r="F2636" s="12">
        <f>IF(stats[[#This Row],[Datetime]],stats[[#This Row],[Total Clear]]/stats[[#This Row],[Total Runs]],NA())</f>
        <v>1.8975332068311196E-3</v>
      </c>
      <c r="G2636" s="2">
        <f t="shared" si="129"/>
        <v>0</v>
      </c>
      <c r="H2636" s="3">
        <f>IFERROR(stats[[#This Row],[Datetime]]-A2635,"")</f>
        <v>9.1435185458976775E-4</v>
      </c>
      <c r="I2636" s="3">
        <f t="shared" si="130"/>
        <v>9.8379629889677744E-4</v>
      </c>
      <c r="J2636" s="3">
        <f t="shared" si="131"/>
        <v>1.0937500010186341E-3</v>
      </c>
      <c r="K2636" s="3">
        <f>IFERROR(stats[[#This Row],[Q3]]-stats[[#This Row],[Q1]],"")</f>
        <v>1.0995370212185662E-4</v>
      </c>
      <c r="L2636" s="3">
        <f>IFERROR(AVERAGEIFS(H2617:H2636, H2617:H2636, "&lt;" &amp; stats[[#This Row],[Q3]]+(2*stats[[#This Row],[IQR]]), H2617:H2636, "&gt;" &amp; stats[[#This Row],[Q1]]-(2*stats[[#This Row],[IQR]])),"")</f>
        <v>1.0434027779410826E-3</v>
      </c>
    </row>
    <row r="2637" spans="1:12" x14ac:dyDescent="0.25">
      <c r="A2637" s="9">
        <v>44282.221898148149</v>
      </c>
      <c r="B2637" s="10">
        <v>0</v>
      </c>
      <c r="C2637" s="10">
        <v>1</v>
      </c>
      <c r="D2637" s="11">
        <f>SUM(B$2:B2637)</f>
        <v>5</v>
      </c>
      <c r="E2637" s="11">
        <f>SUM(C$2:C2637)</f>
        <v>2636</v>
      </c>
      <c r="F2637" s="12">
        <f>IF(stats[[#This Row],[Datetime]],stats[[#This Row],[Total Clear]]/stats[[#This Row],[Total Runs]],NA())</f>
        <v>1.8968133535660092E-3</v>
      </c>
      <c r="G2637" s="2">
        <f t="shared" si="129"/>
        <v>0</v>
      </c>
      <c r="H2637" s="3">
        <f>IFERROR(stats[[#This Row],[Datetime]]-A2636,"")</f>
        <v>1.0300925932824612E-3</v>
      </c>
      <c r="I2637" s="3">
        <f t="shared" si="130"/>
        <v>9.8379629889677744E-4</v>
      </c>
      <c r="J2637" s="3">
        <f t="shared" si="131"/>
        <v>1.0532407432037871E-3</v>
      </c>
      <c r="K2637" s="3">
        <f>IFERROR(stats[[#This Row],[Q3]]-stats[[#This Row],[Q1]],"")</f>
        <v>6.944444430700969E-5</v>
      </c>
      <c r="L2637" s="3">
        <f>IFERROR(AVERAGEIFS(H2618:H2637, H2618:H2637, "&lt;" &amp; stats[[#This Row],[Q3]]+(2*stats[[#This Row],[IQR]]), H2618:H2637, "&gt;" &amp; stats[[#This Row],[Q1]]-(2*stats[[#This Row],[IQR]])),"")</f>
        <v>1.0282651070922025E-3</v>
      </c>
    </row>
    <row r="2638" spans="1:12" x14ac:dyDescent="0.25">
      <c r="A2638" s="9">
        <v>44282.222916666666</v>
      </c>
      <c r="B2638" s="10">
        <v>0</v>
      </c>
      <c r="C2638" s="10">
        <v>1</v>
      </c>
      <c r="D2638" s="11">
        <f>SUM(B$2:B2638)</f>
        <v>5</v>
      </c>
      <c r="E2638" s="11">
        <f>SUM(C$2:C2638)</f>
        <v>2637</v>
      </c>
      <c r="F2638" s="12">
        <f>IF(stats[[#This Row],[Datetime]],stats[[#This Row],[Total Clear]]/stats[[#This Row],[Total Runs]],NA())</f>
        <v>1.8960940462646946E-3</v>
      </c>
      <c r="G2638" s="2">
        <f t="shared" si="129"/>
        <v>0</v>
      </c>
      <c r="H2638" s="3">
        <f>IFERROR(stats[[#This Row],[Datetime]]-A2637,"")</f>
        <v>1.0185185165028088E-3</v>
      </c>
      <c r="I2638" s="3">
        <f t="shared" si="130"/>
        <v>9.8379629889677744E-4</v>
      </c>
      <c r="J2638" s="3">
        <f t="shared" si="131"/>
        <v>1.0532407432037871E-3</v>
      </c>
      <c r="K2638" s="3">
        <f>IFERROR(stats[[#This Row],[Q3]]-stats[[#This Row],[Q1]],"")</f>
        <v>6.944444430700969E-5</v>
      </c>
      <c r="L2638" s="3">
        <f>IFERROR(AVERAGEIFS(H2619:H2638, H2619:H2638, "&lt;" &amp; stats[[#This Row],[Q3]]+(2*stats[[#This Row],[IQR]]), H2619:H2638, "&gt;" &amp; stats[[#This Row],[Q1]]-(2*stats[[#This Row],[IQR]])),"")</f>
        <v>1.0270467836036052E-3</v>
      </c>
    </row>
    <row r="2639" spans="1:12" x14ac:dyDescent="0.25">
      <c r="A2639" s="9">
        <v>44282.223958333336</v>
      </c>
      <c r="B2639" s="10">
        <v>0</v>
      </c>
      <c r="C2639" s="10">
        <v>1</v>
      </c>
      <c r="D2639" s="11">
        <f>SUM(B$2:B2639)</f>
        <v>5</v>
      </c>
      <c r="E2639" s="11">
        <f>SUM(C$2:C2639)</f>
        <v>2638</v>
      </c>
      <c r="F2639" s="12">
        <f>IF(stats[[#This Row],[Datetime]],stats[[#This Row],[Total Clear]]/stats[[#This Row],[Total Runs]],NA())</f>
        <v>1.8953752843062926E-3</v>
      </c>
      <c r="G2639" s="2">
        <f t="shared" si="129"/>
        <v>0</v>
      </c>
      <c r="H2639" s="3">
        <f>IFERROR(stats[[#This Row],[Datetime]]-A2638,"")</f>
        <v>1.0416666700621136E-3</v>
      </c>
      <c r="I2639" s="3">
        <f t="shared" si="130"/>
        <v>9.8379629889677744E-4</v>
      </c>
      <c r="J2639" s="3">
        <f t="shared" si="131"/>
        <v>1.0416666700621136E-3</v>
      </c>
      <c r="K2639" s="3">
        <f>IFERROR(stats[[#This Row],[Q3]]-stats[[#This Row],[Q1]],"")</f>
        <v>5.787037116533611E-5</v>
      </c>
      <c r="L2639" s="3">
        <f>IFERROR(AVERAGEIFS(H2620:H2639, H2620:H2639, "&lt;" &amp; stats[[#This Row],[Q3]]+(2*stats[[#This Row],[IQR]]), H2620:H2639, "&gt;" &amp; stats[[#This Row],[Q1]]-(2*stats[[#This Row],[IQR]])),"")</f>
        <v>1.0233918127548684E-3</v>
      </c>
    </row>
    <row r="2640" spans="1:12" x14ac:dyDescent="0.25">
      <c r="A2640" s="9">
        <v>44282.224930555552</v>
      </c>
      <c r="B2640" s="10">
        <v>0</v>
      </c>
      <c r="C2640" s="10">
        <v>1</v>
      </c>
      <c r="D2640" s="11">
        <f>SUM(B$2:B2640)</f>
        <v>5</v>
      </c>
      <c r="E2640" s="11">
        <f>SUM(C$2:C2640)</f>
        <v>2639</v>
      </c>
      <c r="F2640" s="12">
        <f>IF(stats[[#This Row],[Datetime]],stats[[#This Row],[Total Clear]]/stats[[#This Row],[Total Runs]],NA())</f>
        <v>1.8946570670708603E-3</v>
      </c>
      <c r="G2640" s="2">
        <f t="shared" si="129"/>
        <v>0</v>
      </c>
      <c r="H2640" s="3">
        <f>IFERROR(stats[[#This Row],[Datetime]]-A2639,"")</f>
        <v>9.7222221666015685E-4</v>
      </c>
      <c r="I2640" s="3">
        <f t="shared" si="130"/>
        <v>9.8379629343980923E-4</v>
      </c>
      <c r="J2640" s="3">
        <f t="shared" si="131"/>
        <v>1.0416666700621136E-3</v>
      </c>
      <c r="K2640" s="3">
        <f>IFERROR(stats[[#This Row],[Q3]]-stats[[#This Row],[Q1]],"")</f>
        <v>5.787037662230432E-5</v>
      </c>
      <c r="L2640" s="3">
        <f>IFERROR(AVERAGEIFS(H2621:H2640, H2621:H2640, "&lt;" &amp; stats[[#This Row],[Q3]]+(2*stats[[#This Row],[IQR]]), H2621:H2640, "&gt;" &amp; stats[[#This Row],[Q1]]-(2*stats[[#This Row],[IQR]])),"")</f>
        <v>1.0203460034589578E-3</v>
      </c>
    </row>
    <row r="2641" spans="1:12" x14ac:dyDescent="0.25">
      <c r="A2641" s="9">
        <v>44282.225937499999</v>
      </c>
      <c r="B2641" s="10">
        <v>0</v>
      </c>
      <c r="C2641" s="10">
        <v>1</v>
      </c>
      <c r="D2641" s="11">
        <f>SUM(B$2:B2641)</f>
        <v>5</v>
      </c>
      <c r="E2641" s="11">
        <f>SUM(C$2:C2641)</f>
        <v>2640</v>
      </c>
      <c r="F2641" s="12">
        <f>IF(stats[[#This Row],[Datetime]],stats[[#This Row],[Total Clear]]/stats[[#This Row],[Total Runs]],NA())</f>
        <v>1.893939393939394E-3</v>
      </c>
      <c r="G2641" s="2">
        <f t="shared" si="129"/>
        <v>0</v>
      </c>
      <c r="H2641" s="3">
        <f>IFERROR(stats[[#This Row],[Datetime]]-A2640,"")</f>
        <v>1.006944446999114E-3</v>
      </c>
      <c r="I2641" s="3">
        <f t="shared" si="130"/>
        <v>9.8379629343980923E-4</v>
      </c>
      <c r="J2641" s="3">
        <f t="shared" si="131"/>
        <v>1.0416666700621136E-3</v>
      </c>
      <c r="K2641" s="3">
        <f>IFERROR(stats[[#This Row],[Q3]]-stats[[#This Row],[Q1]],"")</f>
        <v>5.787037662230432E-5</v>
      </c>
      <c r="L2641" s="3">
        <f>IFERROR(AVERAGEIFS(H2622:H2641, H2622:H2641, "&lt;" &amp; stats[[#This Row],[Q3]]+(2*stats[[#This Row],[IQR]]), H2622:H2641, "&gt;" &amp; stats[[#This Row],[Q1]]-(2*stats[[#This Row],[IQR]])),"")</f>
        <v>1.0197368419061317E-3</v>
      </c>
    </row>
    <row r="2642" spans="1:12" x14ac:dyDescent="0.25">
      <c r="A2642" s="9">
        <v>44282.226921296293</v>
      </c>
      <c r="B2642" s="10">
        <v>0</v>
      </c>
      <c r="C2642" s="10">
        <v>1</v>
      </c>
      <c r="D2642" s="11">
        <f>SUM(B$2:B2642)</f>
        <v>5</v>
      </c>
      <c r="E2642" s="11">
        <f>SUM(C$2:C2642)</f>
        <v>2641</v>
      </c>
      <c r="F2642" s="12">
        <f>IF(stats[[#This Row],[Datetime]],stats[[#This Row],[Total Clear]]/stats[[#This Row],[Total Runs]],NA())</f>
        <v>1.8932222642938281E-3</v>
      </c>
      <c r="G2642" s="2">
        <f t="shared" si="129"/>
        <v>0</v>
      </c>
      <c r="H2642" s="3">
        <f>IFERROR(stats[[#This Row],[Datetime]]-A2641,"")</f>
        <v>9.8379629343980923E-4</v>
      </c>
      <c r="I2642" s="3">
        <f t="shared" si="130"/>
        <v>9.8379629343980923E-4</v>
      </c>
      <c r="J2642" s="3">
        <f t="shared" si="131"/>
        <v>1.0416666700621136E-3</v>
      </c>
      <c r="K2642" s="3">
        <f>IFERROR(stats[[#This Row],[Q3]]-stats[[#This Row],[Q1]],"")</f>
        <v>5.787037662230432E-5</v>
      </c>
      <c r="L2642" s="3">
        <f>IFERROR(AVERAGEIFS(H2623:H2642, H2623:H2642, "&lt;" &amp; stats[[#This Row],[Q3]]+(2*stats[[#This Row],[IQR]]), H2623:H2642, "&gt;" &amp; stats[[#This Row],[Q1]]-(2*stats[[#This Row],[IQR]])),"")</f>
        <v>1.0197368419061317E-3</v>
      </c>
    </row>
    <row r="2643" spans="1:12" x14ac:dyDescent="0.25">
      <c r="A2643" s="9">
        <v>44282.227951388886</v>
      </c>
      <c r="B2643" s="10">
        <v>0</v>
      </c>
      <c r="C2643" s="10">
        <v>1</v>
      </c>
      <c r="D2643" s="11">
        <f>SUM(B$2:B2643)</f>
        <v>5</v>
      </c>
      <c r="E2643" s="11">
        <f>SUM(C$2:C2643)</f>
        <v>2642</v>
      </c>
      <c r="F2643" s="12">
        <f>IF(stats[[#This Row],[Datetime]],stats[[#This Row],[Total Clear]]/stats[[#This Row],[Total Runs]],NA())</f>
        <v>1.8925056775170325E-3</v>
      </c>
      <c r="G2643" s="2">
        <f t="shared" si="129"/>
        <v>0</v>
      </c>
      <c r="H2643" s="3">
        <f>IFERROR(stats[[#This Row],[Datetime]]-A2642,"")</f>
        <v>1.0300925932824612E-3</v>
      </c>
      <c r="I2643" s="3">
        <f t="shared" si="130"/>
        <v>9.8379629343980923E-4</v>
      </c>
      <c r="J2643" s="3">
        <f t="shared" si="131"/>
        <v>1.0416666646051453E-3</v>
      </c>
      <c r="K2643" s="3">
        <f>IFERROR(stats[[#This Row],[Q3]]-stats[[#This Row],[Q1]],"")</f>
        <v>5.787037116533611E-5</v>
      </c>
      <c r="L2643" s="3">
        <f>IFERROR(AVERAGEIFS(H2624:H2643, H2624:H2643, "&lt;" &amp; stats[[#This Row],[Q3]]+(2*stats[[#This Row],[IQR]]), H2624:H2643, "&gt;" &amp; stats[[#This Row],[Q1]]-(2*stats[[#This Row],[IQR]])),"")</f>
        <v>1.0191276799703605E-3</v>
      </c>
    </row>
    <row r="2644" spans="1:12" x14ac:dyDescent="0.25">
      <c r="A2644" s="9">
        <v>44282.229062500002</v>
      </c>
      <c r="B2644" s="10">
        <v>0</v>
      </c>
      <c r="C2644" s="10">
        <v>1</v>
      </c>
      <c r="D2644" s="11">
        <f>SUM(B$2:B2644)</f>
        <v>5</v>
      </c>
      <c r="E2644" s="11">
        <f>SUM(C$2:C2644)</f>
        <v>2643</v>
      </c>
      <c r="F2644" s="12">
        <f>IF(stats[[#This Row],[Datetime]],stats[[#This Row],[Total Clear]]/stats[[#This Row],[Total Runs]],NA())</f>
        <v>1.8917896329928112E-3</v>
      </c>
      <c r="G2644" s="2">
        <f t="shared" si="129"/>
        <v>0</v>
      </c>
      <c r="H2644" s="3">
        <f>IFERROR(stats[[#This Row],[Datetime]]-A2643,"")</f>
        <v>1.1111111161881126E-3</v>
      </c>
      <c r="I2644" s="3">
        <f t="shared" si="130"/>
        <v>9.8379629889677744E-4</v>
      </c>
      <c r="J2644" s="3">
        <f t="shared" si="131"/>
        <v>1.0532407432037871E-3</v>
      </c>
      <c r="K2644" s="3">
        <f>IFERROR(stats[[#This Row],[Q3]]-stats[[#This Row],[Q1]],"")</f>
        <v>6.944444430700969E-5</v>
      </c>
      <c r="L2644" s="3">
        <f>IFERROR(AVERAGEIFS(H2625:H2644, H2625:H2644, "&lt;" &amp; stats[[#This Row],[Q3]]+(2*stats[[#This Row],[IQR]]), H2625:H2644, "&gt;" &amp; stats[[#This Row],[Q1]]-(2*stats[[#This Row],[IQR]])),"")</f>
        <v>1.026437621667834E-3</v>
      </c>
    </row>
    <row r="2645" spans="1:12" x14ac:dyDescent="0.25">
      <c r="A2645" s="9">
        <v>44282.230081018519</v>
      </c>
      <c r="B2645" s="10">
        <v>0</v>
      </c>
      <c r="C2645" s="10">
        <v>1</v>
      </c>
      <c r="D2645" s="11">
        <f>SUM(B$2:B2645)</f>
        <v>5</v>
      </c>
      <c r="E2645" s="11">
        <f>SUM(C$2:C2645)</f>
        <v>2644</v>
      </c>
      <c r="F2645" s="12">
        <f>IF(stats[[#This Row],[Datetime]],stats[[#This Row],[Total Clear]]/stats[[#This Row],[Total Runs]],NA())</f>
        <v>1.8910741301059002E-3</v>
      </c>
      <c r="G2645" s="2">
        <f t="shared" si="129"/>
        <v>0</v>
      </c>
      <c r="H2645" s="3">
        <f>IFERROR(stats[[#This Row],[Datetime]]-A2644,"")</f>
        <v>1.0185185165028088E-3</v>
      </c>
      <c r="I2645" s="3">
        <f t="shared" si="130"/>
        <v>9.8379629889677744E-4</v>
      </c>
      <c r="J2645" s="3">
        <f t="shared" si="131"/>
        <v>1.0532407432037871E-3</v>
      </c>
      <c r="K2645" s="3">
        <f>IFERROR(stats[[#This Row],[Q3]]-stats[[#This Row],[Q1]],"")</f>
        <v>6.944444430700969E-5</v>
      </c>
      <c r="L2645" s="3">
        <f>IFERROR(AVERAGEIFS(H2626:H2645, H2626:H2645, "&lt;" &amp; stats[[#This Row],[Q3]]+(2*stats[[#This Row],[IQR]]), H2626:H2645, "&gt;" &amp; stats[[#This Row],[Q1]]-(2*stats[[#This Row],[IQR]])),"")</f>
        <v>1.0276559451564313E-3</v>
      </c>
    </row>
    <row r="2646" spans="1:12" x14ac:dyDescent="0.25">
      <c r="A2646" s="9">
        <v>44282.231076388889</v>
      </c>
      <c r="B2646" s="10">
        <v>0</v>
      </c>
      <c r="C2646" s="10">
        <v>1</v>
      </c>
      <c r="D2646" s="11">
        <f>SUM(B$2:B2646)</f>
        <v>5</v>
      </c>
      <c r="E2646" s="11">
        <f>SUM(C$2:C2646)</f>
        <v>2645</v>
      </c>
      <c r="F2646" s="12">
        <f>IF(stats[[#This Row],[Datetime]],stats[[#This Row],[Total Clear]]/stats[[#This Row],[Total Runs]],NA())</f>
        <v>1.890359168241966E-3</v>
      </c>
      <c r="G2646" s="2">
        <f t="shared" si="129"/>
        <v>0</v>
      </c>
      <c r="H2646" s="3">
        <f>IFERROR(stats[[#This Row],[Datetime]]-A2645,"")</f>
        <v>9.9537037021946162E-4</v>
      </c>
      <c r="I2646" s="3">
        <f t="shared" si="130"/>
        <v>9.8379629889677744E-4</v>
      </c>
      <c r="J2646" s="3">
        <f t="shared" si="131"/>
        <v>1.0416666646051453E-3</v>
      </c>
      <c r="K2646" s="3">
        <f>IFERROR(stats[[#This Row],[Q3]]-stats[[#This Row],[Q1]],"")</f>
        <v>5.7870365708367899E-5</v>
      </c>
      <c r="L2646" s="3">
        <f>IFERROR(AVERAGEIFS(H2627:H2646, H2627:H2646, "&lt;" &amp; stats[[#This Row],[Q3]]+(2*stats[[#This Row],[IQR]]), H2627:H2646, "&gt;" &amp; stats[[#This Row],[Q1]]-(2*stats[[#This Row],[IQR]])),"")</f>
        <v>1.0197368419061317E-3</v>
      </c>
    </row>
    <row r="2647" spans="1:12" x14ac:dyDescent="0.25">
      <c r="A2647" s="9">
        <v>44282.232071759259</v>
      </c>
      <c r="B2647" s="10">
        <v>0</v>
      </c>
      <c r="C2647" s="10">
        <v>1</v>
      </c>
      <c r="D2647" s="11">
        <f>SUM(B$2:B2647)</f>
        <v>5</v>
      </c>
      <c r="E2647" s="11">
        <f>SUM(C$2:C2647)</f>
        <v>2646</v>
      </c>
      <c r="F2647" s="12">
        <f>IF(stats[[#This Row],[Datetime]],stats[[#This Row],[Total Clear]]/stats[[#This Row],[Total Runs]],NA())</f>
        <v>1.889644746787604E-3</v>
      </c>
      <c r="G2647" s="2">
        <f t="shared" si="129"/>
        <v>0</v>
      </c>
      <c r="H2647" s="3">
        <f>IFERROR(stats[[#This Row],[Datetime]]-A2646,"")</f>
        <v>9.9537037021946162E-4</v>
      </c>
      <c r="I2647" s="3">
        <f t="shared" si="130"/>
        <v>9.8379629889677744E-4</v>
      </c>
      <c r="J2647" s="3">
        <f t="shared" si="131"/>
        <v>1.0416666646051453E-3</v>
      </c>
      <c r="K2647" s="3">
        <f>IFERROR(stats[[#This Row],[Q3]]-stats[[#This Row],[Q1]],"")</f>
        <v>5.7870365708367899E-5</v>
      </c>
      <c r="L2647" s="3">
        <f>IFERROR(AVERAGEIFS(H2628:H2647, H2628:H2647, "&lt;" &amp; stats[[#This Row],[Q3]]+(2*stats[[#This Row],[IQR]]), H2628:H2647, "&gt;" &amp; stats[[#This Row],[Q1]]-(2*stats[[#This Row],[IQR]])),"")</f>
        <v>1.0173001949289372E-3</v>
      </c>
    </row>
    <row r="2648" spans="1:12" x14ac:dyDescent="0.25">
      <c r="A2648" s="9">
        <v>44282.233124999999</v>
      </c>
      <c r="B2648" s="10">
        <v>0</v>
      </c>
      <c r="C2648" s="10">
        <v>1</v>
      </c>
      <c r="D2648" s="11">
        <f>SUM(B$2:B2648)</f>
        <v>5</v>
      </c>
      <c r="E2648" s="11">
        <f>SUM(C$2:C2648)</f>
        <v>2647</v>
      </c>
      <c r="F2648" s="12">
        <f>IF(stats[[#This Row],[Datetime]],stats[[#This Row],[Total Clear]]/stats[[#This Row],[Total Runs]],NA())</f>
        <v>1.8889308651303363E-3</v>
      </c>
      <c r="G2648" s="2">
        <f t="shared" si="129"/>
        <v>0</v>
      </c>
      <c r="H2648" s="3">
        <f>IFERROR(stats[[#This Row],[Datetime]]-A2647,"")</f>
        <v>1.0532407395658083E-3</v>
      </c>
      <c r="I2648" s="3">
        <f t="shared" si="130"/>
        <v>9.9247685102454852E-4</v>
      </c>
      <c r="J2648" s="3">
        <f t="shared" si="131"/>
        <v>1.0445601874380372E-3</v>
      </c>
      <c r="K2648" s="3">
        <f>IFERROR(stats[[#This Row],[Q3]]-stats[[#This Row],[Q1]],"")</f>
        <v>5.2083336413488723E-5</v>
      </c>
      <c r="L2648" s="3">
        <f>IFERROR(AVERAGEIFS(H2629:H2648, H2629:H2648, "&lt;" &amp; stats[[#This Row],[Q3]]+(2*stats[[#This Row],[IQR]]), H2629:H2648, "&gt;" &amp; stats[[#This Row],[Q1]]-(2*stats[[#This Row],[IQR]])),"")</f>
        <v>1.020955165394729E-3</v>
      </c>
    </row>
    <row r="2649" spans="1:12" x14ac:dyDescent="0.25">
      <c r="A2649" s="9">
        <v>44282.234097222223</v>
      </c>
      <c r="B2649" s="10">
        <v>0</v>
      </c>
      <c r="C2649" s="10">
        <v>1</v>
      </c>
      <c r="D2649" s="11">
        <f>SUM(B$2:B2649)</f>
        <v>5</v>
      </c>
      <c r="E2649" s="11">
        <f>SUM(C$2:C2649)</f>
        <v>2648</v>
      </c>
      <c r="F2649" s="12">
        <f>IF(stats[[#This Row],[Datetime]],stats[[#This Row],[Total Clear]]/stats[[#This Row],[Total Runs]],NA())</f>
        <v>1.8882175226586104E-3</v>
      </c>
      <c r="G2649" s="2">
        <f t="shared" si="129"/>
        <v>0</v>
      </c>
      <c r="H2649" s="3">
        <f>IFERROR(stats[[#This Row],[Datetime]]-A2648,"")</f>
        <v>9.7222222393611446E-4</v>
      </c>
      <c r="I2649" s="3">
        <f t="shared" si="130"/>
        <v>9.9247685102454852E-4</v>
      </c>
      <c r="J2649" s="3">
        <f t="shared" si="131"/>
        <v>1.0445601874380372E-3</v>
      </c>
      <c r="K2649" s="3">
        <f>IFERROR(stats[[#This Row],[Q3]]-stats[[#This Row],[Q1]],"")</f>
        <v>5.2083336413488723E-5</v>
      </c>
      <c r="L2649" s="3">
        <f>IFERROR(AVERAGEIFS(H2630:H2649, H2630:H2649, "&lt;" &amp; stats[[#This Row],[Q3]]+(2*stats[[#This Row],[IQR]]), H2630:H2649, "&gt;" &amp; stats[[#This Row],[Q1]]-(2*stats[[#This Row],[IQR]])),"")</f>
        <v>1.0203460038419028E-3</v>
      </c>
    </row>
    <row r="2650" spans="1:12" x14ac:dyDescent="0.25">
      <c r="A2650" s="9">
        <v>44282.235138888886</v>
      </c>
      <c r="B2650" s="10">
        <v>0</v>
      </c>
      <c r="C2650" s="10">
        <v>1</v>
      </c>
      <c r="D2650" s="11">
        <f>SUM(B$2:B2650)</f>
        <v>5</v>
      </c>
      <c r="E2650" s="11">
        <f>SUM(C$2:C2650)</f>
        <v>2649</v>
      </c>
      <c r="F2650" s="12">
        <f>IF(stats[[#This Row],[Datetime]],stats[[#This Row],[Total Clear]]/stats[[#This Row],[Total Runs]],NA())</f>
        <v>1.887504718761797E-3</v>
      </c>
      <c r="G2650" s="2">
        <f t="shared" si="129"/>
        <v>0</v>
      </c>
      <c r="H2650" s="3">
        <f>IFERROR(stats[[#This Row],[Datetime]]-A2649,"")</f>
        <v>1.0416666627861559E-3</v>
      </c>
      <c r="I2650" s="3">
        <f t="shared" si="130"/>
        <v>9.9247685102454852E-4</v>
      </c>
      <c r="J2650" s="3">
        <f t="shared" si="131"/>
        <v>1.0416666646051453E-3</v>
      </c>
      <c r="K2650" s="3">
        <f>IFERROR(stats[[#This Row],[Q3]]-stats[[#This Row],[Q1]],"")</f>
        <v>4.918981358059682E-5</v>
      </c>
      <c r="L2650" s="3">
        <f>IFERROR(AVERAGEIFS(H2631:H2650, H2631:H2650, "&lt;" &amp; stats[[#This Row],[Q3]]+(2*stats[[#This Row],[IQR]]), H2631:H2650, "&gt;" &amp; stats[[#This Row],[Q1]]-(2*stats[[#This Row],[IQR]])),"")</f>
        <v>1.0148635475687978E-3</v>
      </c>
    </row>
    <row r="2651" spans="1:12" x14ac:dyDescent="0.25">
      <c r="A2651" s="9">
        <v>44282.236145833333</v>
      </c>
      <c r="B2651" s="10">
        <v>0</v>
      </c>
      <c r="C2651" s="10">
        <v>1</v>
      </c>
      <c r="D2651" s="11">
        <f>SUM(B$2:B2651)</f>
        <v>5</v>
      </c>
      <c r="E2651" s="11">
        <f>SUM(C$2:C2651)</f>
        <v>2650</v>
      </c>
      <c r="F2651" s="12">
        <f>IF(stats[[#This Row],[Datetime]],stats[[#This Row],[Total Clear]]/stats[[#This Row],[Total Runs]],NA())</f>
        <v>1.8867924528301887E-3</v>
      </c>
      <c r="G2651" s="2">
        <f t="shared" si="129"/>
        <v>0</v>
      </c>
      <c r="H2651" s="3">
        <f>IFERROR(stats[[#This Row],[Datetime]]-A2650,"")</f>
        <v>1.006944446999114E-3</v>
      </c>
      <c r="I2651" s="3">
        <f t="shared" si="130"/>
        <v>9.9247685102454852E-4</v>
      </c>
      <c r="J2651" s="3">
        <f t="shared" si="131"/>
        <v>1.0416666646051453E-3</v>
      </c>
      <c r="K2651" s="3">
        <f>IFERROR(stats[[#This Row],[Q3]]-stats[[#This Row],[Q1]],"")</f>
        <v>4.918981358059682E-5</v>
      </c>
      <c r="L2651" s="3">
        <f>IFERROR(AVERAGEIFS(H2632:H2651, H2632:H2651, "&lt;" &amp; stats[[#This Row],[Q3]]+(2*stats[[#This Row],[IQR]]), H2632:H2651, "&gt;" &amp; stats[[#This Row],[Q1]]-(2*stats[[#This Row],[IQR]])),"")</f>
        <v>1.0130360625273745E-3</v>
      </c>
    </row>
    <row r="2652" spans="1:12" x14ac:dyDescent="0.25">
      <c r="A2652" s="9">
        <v>44282.237083333333</v>
      </c>
      <c r="B2652" s="10">
        <v>0</v>
      </c>
      <c r="C2652" s="10">
        <v>1</v>
      </c>
      <c r="D2652" s="11">
        <f>SUM(B$2:B2652)</f>
        <v>5</v>
      </c>
      <c r="E2652" s="11">
        <f>SUM(C$2:C2652)</f>
        <v>2651</v>
      </c>
      <c r="F2652" s="12">
        <f>IF(stats[[#This Row],[Datetime]],stats[[#This Row],[Total Clear]]/stats[[#This Row],[Total Runs]],NA())</f>
        <v>1.886080724254998E-3</v>
      </c>
      <c r="G2652" s="2">
        <f t="shared" si="129"/>
        <v>0</v>
      </c>
      <c r="H2652" s="3">
        <f>IFERROR(stats[[#This Row],[Datetime]]-A2651,"")</f>
        <v>9.3750000087311491E-4</v>
      </c>
      <c r="I2652" s="3">
        <f t="shared" si="130"/>
        <v>9.8090277606388554E-4</v>
      </c>
      <c r="J2652" s="3">
        <f t="shared" si="131"/>
        <v>1.0416666646051453E-3</v>
      </c>
      <c r="K2652" s="3">
        <f>IFERROR(stats[[#This Row],[Q3]]-stats[[#This Row],[Q1]],"")</f>
        <v>6.0763888541259803E-5</v>
      </c>
      <c r="L2652" s="3">
        <f>IFERROR(AVERAGEIFS(H2633:H2652, H2633:H2652, "&lt;" &amp; stats[[#This Row],[Q3]]+(2*stats[[#This Row],[IQR]]), H2633:H2652, "&gt;" &amp; stats[[#This Row],[Q1]]-(2*stats[[#This Row],[IQR]])),"")</f>
        <v>1.0162037036934636E-3</v>
      </c>
    </row>
    <row r="2653" spans="1:12" x14ac:dyDescent="0.25">
      <c r="A2653" s="9">
        <v>44282.23810185185</v>
      </c>
      <c r="B2653" s="10">
        <v>0</v>
      </c>
      <c r="C2653" s="10">
        <v>1</v>
      </c>
      <c r="D2653" s="11">
        <f>SUM(B$2:B2653)</f>
        <v>5</v>
      </c>
      <c r="E2653" s="11">
        <f>SUM(C$2:C2653)</f>
        <v>2652</v>
      </c>
      <c r="F2653" s="12">
        <f>IF(stats[[#This Row],[Datetime]],stats[[#This Row],[Total Clear]]/stats[[#This Row],[Total Runs]],NA())</f>
        <v>1.885369532428356E-3</v>
      </c>
      <c r="G2653" s="2">
        <f t="shared" si="129"/>
        <v>0</v>
      </c>
      <c r="H2653" s="3">
        <f>IFERROR(stats[[#This Row],[Datetime]]-A2652,"")</f>
        <v>1.0185185165028088E-3</v>
      </c>
      <c r="I2653" s="3">
        <f t="shared" si="130"/>
        <v>9.8090277606388554E-4</v>
      </c>
      <c r="J2653" s="3">
        <f t="shared" si="131"/>
        <v>1.0329861106583849E-3</v>
      </c>
      <c r="K2653" s="3">
        <f>IFERROR(stats[[#This Row],[Q3]]-stats[[#This Row],[Q1]],"")</f>
        <v>5.208333459449932E-5</v>
      </c>
      <c r="L2653" s="3">
        <f>IFERROR(AVERAGEIFS(H2634:H2653, H2634:H2653, "&lt;" &amp; stats[[#This Row],[Q3]]+(2*stats[[#This Row],[IQR]]), H2634:H2653, "&gt;" &amp; stats[[#This Row],[Q1]]-(2*stats[[#This Row],[IQR]])),"")</f>
        <v>1.0057261208299007E-3</v>
      </c>
    </row>
    <row r="2654" spans="1:12" x14ac:dyDescent="0.25">
      <c r="A2654" s="9">
        <v>44282.239236111112</v>
      </c>
      <c r="B2654" s="10">
        <v>0</v>
      </c>
      <c r="C2654" s="10">
        <v>1</v>
      </c>
      <c r="D2654" s="11">
        <f>SUM(B$2:B2654)</f>
        <v>5</v>
      </c>
      <c r="E2654" s="11">
        <f>SUM(C$2:C2654)</f>
        <v>2653</v>
      </c>
      <c r="F2654" s="12">
        <f>IF(stats[[#This Row],[Datetime]],stats[[#This Row],[Total Clear]]/stats[[#This Row],[Total Runs]],NA())</f>
        <v>1.8846588767433095E-3</v>
      </c>
      <c r="G2654" s="2">
        <f t="shared" si="129"/>
        <v>0</v>
      </c>
      <c r="H2654" s="3">
        <f>IFERROR(stats[[#This Row],[Datetime]]-A2653,"")</f>
        <v>1.1342592624714598E-3</v>
      </c>
      <c r="I2654" s="3">
        <f t="shared" si="130"/>
        <v>9.9247685102454852E-4</v>
      </c>
      <c r="J2654" s="3">
        <f t="shared" si="131"/>
        <v>1.0416666646051453E-3</v>
      </c>
      <c r="K2654" s="3">
        <f>IFERROR(stats[[#This Row],[Q3]]-stats[[#This Row],[Q1]],"")</f>
        <v>4.918981358059682E-5</v>
      </c>
      <c r="L2654" s="3">
        <f>IFERROR(AVERAGEIFS(H2635:H2654, H2635:H2654, "&lt;" &amp; stats[[#This Row],[Q3]]+(2*stats[[#This Row],[IQR]]), H2635:H2654, "&gt;" &amp; stats[[#This Row],[Q1]]-(2*stats[[#This Row],[IQR]])),"")</f>
        <v>1.0148635479517428E-3</v>
      </c>
    </row>
    <row r="2655" spans="1:12" x14ac:dyDescent="0.25">
      <c r="A2655" s="9">
        <v>44282.240300925929</v>
      </c>
      <c r="B2655" s="10">
        <v>0</v>
      </c>
      <c r="C2655" s="10">
        <v>1</v>
      </c>
      <c r="D2655" s="11">
        <f>SUM(B$2:B2655)</f>
        <v>5</v>
      </c>
      <c r="E2655" s="11">
        <f>SUM(C$2:C2655)</f>
        <v>2654</v>
      </c>
      <c r="F2655" s="12">
        <f>IF(stats[[#This Row],[Datetime]],stats[[#This Row],[Total Clear]]/stats[[#This Row],[Total Runs]],NA())</f>
        <v>1.8839487565938207E-3</v>
      </c>
      <c r="G2655" s="2">
        <f t="shared" si="129"/>
        <v>0</v>
      </c>
      <c r="H2655" s="3">
        <f>IFERROR(stats[[#This Row],[Datetime]]-A2654,"")</f>
        <v>1.0648148163454607E-3</v>
      </c>
      <c r="I2655" s="3">
        <f t="shared" si="130"/>
        <v>9.9247685102454852E-4</v>
      </c>
      <c r="J2655" s="3">
        <f t="shared" si="131"/>
        <v>1.0416666646051453E-3</v>
      </c>
      <c r="K2655" s="3">
        <f>IFERROR(stats[[#This Row],[Q3]]-stats[[#This Row],[Q1]],"")</f>
        <v>4.918981358059682E-5</v>
      </c>
      <c r="L2655" s="3">
        <f>IFERROR(AVERAGEIFS(H2636:H2655, H2636:H2655, "&lt;" &amp; stats[[#This Row],[Q3]]+(2*stats[[#This Row],[IQR]]), H2636:H2655, "&gt;" &amp; stats[[#This Row],[Q1]]-(2*stats[[#This Row],[IQR]])),"")</f>
        <v>1.0173611113714286E-3</v>
      </c>
    </row>
    <row r="2656" spans="1:12" x14ac:dyDescent="0.25">
      <c r="A2656" s="9">
        <v>44282.241319444445</v>
      </c>
      <c r="B2656" s="10">
        <v>0</v>
      </c>
      <c r="C2656" s="10">
        <v>1</v>
      </c>
      <c r="D2656" s="11">
        <f>SUM(B$2:B2656)</f>
        <v>5</v>
      </c>
      <c r="E2656" s="11">
        <f>SUM(C$2:C2656)</f>
        <v>2655</v>
      </c>
      <c r="F2656" s="12">
        <f>IF(stats[[#This Row],[Datetime]],stats[[#This Row],[Total Clear]]/stats[[#This Row],[Total Runs]],NA())</f>
        <v>1.8832391713747645E-3</v>
      </c>
      <c r="G2656" s="2">
        <f t="shared" si="129"/>
        <v>0</v>
      </c>
      <c r="H2656" s="3">
        <f>IFERROR(stats[[#This Row],[Datetime]]-A2655,"")</f>
        <v>1.0185185165028088E-3</v>
      </c>
      <c r="I2656" s="3">
        <f t="shared" si="130"/>
        <v>9.9537037021946162E-4</v>
      </c>
      <c r="J2656" s="3">
        <f t="shared" si="131"/>
        <v>1.0416666646051453E-3</v>
      </c>
      <c r="K2656" s="3">
        <f>IFERROR(stats[[#This Row],[Q3]]-stats[[#This Row],[Q1]],"")</f>
        <v>4.6296294385683723E-5</v>
      </c>
      <c r="L2656" s="3">
        <f>IFERROR(AVERAGEIFS(H2637:H2656, H2637:H2656, "&lt;" &amp; stats[[#This Row],[Q3]]+(2*stats[[#This Row],[IQR]]), H2637:H2656, "&gt;" &amp; stats[[#This Row],[Q1]]-(2*stats[[#This Row],[IQR]])),"")</f>
        <v>1.016691032993166E-3</v>
      </c>
    </row>
    <row r="2657" spans="1:12" x14ac:dyDescent="0.25">
      <c r="A2657" s="9">
        <v>44282.242372685185</v>
      </c>
      <c r="B2657" s="10">
        <v>0</v>
      </c>
      <c r="C2657" s="10">
        <v>1</v>
      </c>
      <c r="D2657" s="11">
        <f>SUM(B$2:B2657)</f>
        <v>5</v>
      </c>
      <c r="E2657" s="11">
        <f>SUM(C$2:C2657)</f>
        <v>2656</v>
      </c>
      <c r="F2657" s="12">
        <f>IF(stats[[#This Row],[Datetime]],stats[[#This Row],[Total Clear]]/stats[[#This Row],[Total Runs]],NA())</f>
        <v>1.8825301204819277E-3</v>
      </c>
      <c r="G2657" s="2">
        <f t="shared" si="129"/>
        <v>0</v>
      </c>
      <c r="H2657" s="3">
        <f>IFERROR(stats[[#This Row],[Datetime]]-A2656,"")</f>
        <v>1.0532407395658083E-3</v>
      </c>
      <c r="I2657" s="3">
        <f t="shared" si="130"/>
        <v>9.9537037021946162E-4</v>
      </c>
      <c r="J2657" s="3">
        <f t="shared" si="131"/>
        <v>1.0445601874380372E-3</v>
      </c>
      <c r="K2657" s="3">
        <f>IFERROR(stats[[#This Row],[Q3]]-stats[[#This Row],[Q1]],"")</f>
        <v>4.9189817218575627E-5</v>
      </c>
      <c r="L2657" s="3">
        <f>IFERROR(AVERAGEIFS(H2638:H2657, H2638:H2657, "&lt;" &amp; stats[[#This Row],[Q3]]+(2*stats[[#This Row],[IQR]]), H2638:H2657, "&gt;" &amp; stats[[#This Row],[Q1]]-(2*stats[[#This Row],[IQR]])),"")</f>
        <v>1.0237268517812482E-3</v>
      </c>
    </row>
    <row r="2658" spans="1:12" x14ac:dyDescent="0.25">
      <c r="A2658" s="9">
        <v>44282.243402777778</v>
      </c>
      <c r="B2658" s="10">
        <v>0</v>
      </c>
      <c r="C2658" s="10">
        <v>1</v>
      </c>
      <c r="D2658" s="11">
        <f>SUM(B$2:B2658)</f>
        <v>5</v>
      </c>
      <c r="E2658" s="11">
        <f>SUM(C$2:C2658)</f>
        <v>2657</v>
      </c>
      <c r="F2658" s="12">
        <f>IF(stats[[#This Row],[Datetime]],stats[[#This Row],[Total Clear]]/stats[[#This Row],[Total Runs]],NA())</f>
        <v>1.8818216033120059E-3</v>
      </c>
      <c r="G2658" s="2">
        <f t="shared" si="129"/>
        <v>0</v>
      </c>
      <c r="H2658" s="3">
        <f>IFERROR(stats[[#This Row],[Datetime]]-A2657,"")</f>
        <v>1.0300925932824612E-3</v>
      </c>
      <c r="I2658" s="3">
        <f t="shared" si="130"/>
        <v>9.9537037021946162E-4</v>
      </c>
      <c r="J2658" s="3">
        <f t="shared" si="131"/>
        <v>1.0445601874380372E-3</v>
      </c>
      <c r="K2658" s="3">
        <f>IFERROR(stats[[#This Row],[Q3]]-stats[[#This Row],[Q1]],"")</f>
        <v>4.9189817218575627E-5</v>
      </c>
      <c r="L2658" s="3">
        <f>IFERROR(AVERAGEIFS(H2639:H2658, H2639:H2658, "&lt;" &amp; stats[[#This Row],[Q3]]+(2*stats[[#This Row],[IQR]]), H2639:H2658, "&gt;" &amp; stats[[#This Row],[Q1]]-(2*stats[[#This Row],[IQR]])),"")</f>
        <v>1.0243055556202307E-3</v>
      </c>
    </row>
    <row r="2659" spans="1:12" x14ac:dyDescent="0.25">
      <c r="A2659" s="9">
        <v>44282.244421296295</v>
      </c>
      <c r="B2659" s="10">
        <v>0</v>
      </c>
      <c r="C2659" s="10">
        <v>1</v>
      </c>
      <c r="D2659" s="11">
        <f>SUM(B$2:B2659)</f>
        <v>5</v>
      </c>
      <c r="E2659" s="11">
        <f>SUM(C$2:C2659)</f>
        <v>2658</v>
      </c>
      <c r="F2659" s="12">
        <f>IF(stats[[#This Row],[Datetime]],stats[[#This Row],[Total Clear]]/stats[[#This Row],[Total Runs]],NA())</f>
        <v>1.8811136192626034E-3</v>
      </c>
      <c r="G2659" s="2">
        <f t="shared" si="129"/>
        <v>0</v>
      </c>
      <c r="H2659" s="3">
        <f>IFERROR(stats[[#This Row],[Datetime]]-A2658,"")</f>
        <v>1.0185185165028088E-3</v>
      </c>
      <c r="I2659" s="3">
        <f t="shared" si="130"/>
        <v>9.9537037021946162E-4</v>
      </c>
      <c r="J2659" s="3">
        <f t="shared" si="131"/>
        <v>1.044560181981069E-3</v>
      </c>
      <c r="K2659" s="3">
        <f>IFERROR(stats[[#This Row],[Q3]]-stats[[#This Row],[Q1]],"")</f>
        <v>4.9189811761607416E-5</v>
      </c>
      <c r="L2659" s="3">
        <f>IFERROR(AVERAGEIFS(H2640:H2659, H2640:H2659, "&lt;" &amp; stats[[#This Row],[Q3]]+(2*stats[[#This Row],[IQR]]), H2640:H2659, "&gt;" &amp; stats[[#This Row],[Q1]]-(2*stats[[#This Row],[IQR]])),"")</f>
        <v>1.0231481479422654E-3</v>
      </c>
    </row>
    <row r="2660" spans="1:12" x14ac:dyDescent="0.25">
      <c r="A2660" s="9">
        <v>44282.245393518519</v>
      </c>
      <c r="B2660" s="10">
        <v>0</v>
      </c>
      <c r="C2660" s="10">
        <v>1</v>
      </c>
      <c r="D2660" s="11">
        <f>SUM(B$2:B2660)</f>
        <v>5</v>
      </c>
      <c r="E2660" s="11">
        <f>SUM(C$2:C2660)</f>
        <v>2659</v>
      </c>
      <c r="F2660" s="12">
        <f>IF(stats[[#This Row],[Datetime]],stats[[#This Row],[Total Clear]]/stats[[#This Row],[Total Runs]],NA())</f>
        <v>1.8804061677322301E-3</v>
      </c>
      <c r="G2660" s="2">
        <f t="shared" si="129"/>
        <v>0</v>
      </c>
      <c r="H2660" s="3">
        <f>IFERROR(stats[[#This Row],[Datetime]]-A2659,"")</f>
        <v>9.7222222393611446E-4</v>
      </c>
      <c r="I2660" s="3">
        <f t="shared" si="130"/>
        <v>9.9537037021946162E-4</v>
      </c>
      <c r="J2660" s="3">
        <f t="shared" si="131"/>
        <v>1.044560181981069E-3</v>
      </c>
      <c r="K2660" s="3">
        <f>IFERROR(stats[[#This Row],[Q3]]-stats[[#This Row],[Q1]],"")</f>
        <v>4.9189811761607416E-5</v>
      </c>
      <c r="L2660" s="3">
        <f>IFERROR(AVERAGEIFS(H2641:H2660, H2641:H2660, "&lt;" &amp; stats[[#This Row],[Q3]]+(2*stats[[#This Row],[IQR]]), H2641:H2660, "&gt;" &amp; stats[[#This Row],[Q1]]-(2*stats[[#This Row],[IQR]])),"")</f>
        <v>1.0231481483060634E-3</v>
      </c>
    </row>
    <row r="2661" spans="1:12" x14ac:dyDescent="0.25">
      <c r="A2661" s="9">
        <v>44282.246469907404</v>
      </c>
      <c r="B2661" s="10">
        <v>0</v>
      </c>
      <c r="C2661" s="10">
        <v>1</v>
      </c>
      <c r="D2661" s="11">
        <f>SUM(B$2:B2661)</f>
        <v>5</v>
      </c>
      <c r="E2661" s="11">
        <f>SUM(C$2:C2661)</f>
        <v>2660</v>
      </c>
      <c r="F2661" s="12">
        <f>IF(stats[[#This Row],[Datetime]],stats[[#This Row],[Total Clear]]/stats[[#This Row],[Total Runs]],NA())</f>
        <v>1.8796992481203006E-3</v>
      </c>
      <c r="G2661" s="2">
        <f t="shared" si="129"/>
        <v>0</v>
      </c>
      <c r="H2661" s="3">
        <f>IFERROR(stats[[#This Row],[Datetime]]-A2660,"")</f>
        <v>1.0763888858491555E-3</v>
      </c>
      <c r="I2661" s="3">
        <f t="shared" si="130"/>
        <v>9.9537037021946162E-4</v>
      </c>
      <c r="J2661" s="3">
        <f t="shared" si="131"/>
        <v>1.0532407395658083E-3</v>
      </c>
      <c r="K2661" s="3">
        <f>IFERROR(stats[[#This Row],[Q3]]-stats[[#This Row],[Q1]],"")</f>
        <v>5.7870369346346706E-5</v>
      </c>
      <c r="L2661" s="3">
        <f>IFERROR(AVERAGEIFS(H2642:H2661, H2642:H2661, "&lt;" &amp; stats[[#This Row],[Q3]]+(2*stats[[#This Row],[IQR]]), H2642:H2661, "&gt;" &amp; stats[[#This Row],[Q1]]-(2*stats[[#This Row],[IQR]])),"")</f>
        <v>1.0266203702485655E-3</v>
      </c>
    </row>
    <row r="2662" spans="1:12" x14ac:dyDescent="0.25">
      <c r="A2662" s="9">
        <v>44282.247465277775</v>
      </c>
      <c r="B2662" s="10">
        <v>0</v>
      </c>
      <c r="C2662" s="10">
        <v>1</v>
      </c>
      <c r="D2662" s="11">
        <f>SUM(B$2:B2662)</f>
        <v>5</v>
      </c>
      <c r="E2662" s="11">
        <f>SUM(C$2:C2662)</f>
        <v>2661</v>
      </c>
      <c r="F2662" s="12">
        <f>IF(stats[[#This Row],[Datetime]],stats[[#This Row],[Total Clear]]/stats[[#This Row],[Total Runs]],NA())</f>
        <v>1.8789928598271326E-3</v>
      </c>
      <c r="G2662" s="2">
        <f t="shared" si="129"/>
        <v>0</v>
      </c>
      <c r="H2662" s="3">
        <f>IFERROR(stats[[#This Row],[Datetime]]-A2661,"")</f>
        <v>9.9537037021946162E-4</v>
      </c>
      <c r="I2662" s="3">
        <f t="shared" si="130"/>
        <v>9.9537037021946162E-4</v>
      </c>
      <c r="J2662" s="3">
        <f t="shared" si="131"/>
        <v>1.0532407395658083E-3</v>
      </c>
      <c r="K2662" s="3">
        <f>IFERROR(stats[[#This Row],[Q3]]-stats[[#This Row],[Q1]],"")</f>
        <v>5.7870369346346706E-5</v>
      </c>
      <c r="L2662" s="3">
        <f>IFERROR(AVERAGEIFS(H2643:H2662, H2643:H2662, "&lt;" &amp; stats[[#This Row],[Q3]]+(2*stats[[#This Row],[IQR]]), H2643:H2662, "&gt;" &amp; stats[[#This Row],[Q1]]-(2*stats[[#This Row],[IQR]])),"")</f>
        <v>1.0271990740875481E-3</v>
      </c>
    </row>
    <row r="2663" spans="1:12" x14ac:dyDescent="0.25">
      <c r="A2663" s="9">
        <v>44282.248460648145</v>
      </c>
      <c r="B2663" s="10">
        <v>0</v>
      </c>
      <c r="C2663" s="10">
        <v>1</v>
      </c>
      <c r="D2663" s="11">
        <f>SUM(B$2:B2663)</f>
        <v>5</v>
      </c>
      <c r="E2663" s="11">
        <f>SUM(C$2:C2663)</f>
        <v>2662</v>
      </c>
      <c r="F2663" s="12">
        <f>IF(stats[[#This Row],[Datetime]],stats[[#This Row],[Total Clear]]/stats[[#This Row],[Total Runs]],NA())</f>
        <v>1.8782870022539444E-3</v>
      </c>
      <c r="G2663" s="2">
        <f t="shared" si="129"/>
        <v>0</v>
      </c>
      <c r="H2663" s="3">
        <f>IFERROR(stats[[#This Row],[Datetime]]-A2662,"")</f>
        <v>9.9537037021946162E-4</v>
      </c>
      <c r="I2663" s="3">
        <f t="shared" si="130"/>
        <v>9.9537037021946162E-4</v>
      </c>
      <c r="J2663" s="3">
        <f t="shared" si="131"/>
        <v>1.0532407395658083E-3</v>
      </c>
      <c r="K2663" s="3">
        <f>IFERROR(stats[[#This Row],[Q3]]-stats[[#This Row],[Q1]],"")</f>
        <v>5.7870369346346706E-5</v>
      </c>
      <c r="L2663" s="3">
        <f>IFERROR(AVERAGEIFS(H2644:H2663, H2644:H2663, "&lt;" &amp; stats[[#This Row],[Q3]]+(2*stats[[#This Row],[IQR]]), H2644:H2663, "&gt;" &amp; stats[[#This Row],[Q1]]-(2*stats[[#This Row],[IQR]])),"")</f>
        <v>1.025462962934398E-3</v>
      </c>
    </row>
    <row r="2664" spans="1:12" x14ac:dyDescent="0.25">
      <c r="A2664" s="9">
        <v>44282.249525462961</v>
      </c>
      <c r="B2664" s="10">
        <v>0</v>
      </c>
      <c r="C2664" s="10">
        <v>1</v>
      </c>
      <c r="D2664" s="11">
        <f>SUM(B$2:B2664)</f>
        <v>5</v>
      </c>
      <c r="E2664" s="11">
        <f>SUM(C$2:C2664)</f>
        <v>2663</v>
      </c>
      <c r="F2664" s="12">
        <f>IF(stats[[#This Row],[Datetime]],stats[[#This Row],[Total Clear]]/stats[[#This Row],[Total Runs]],NA())</f>
        <v>1.8775816748028539E-3</v>
      </c>
      <c r="G2664" s="2">
        <f t="shared" si="129"/>
        <v>0</v>
      </c>
      <c r="H2664" s="3">
        <f>IFERROR(stats[[#This Row],[Datetime]]-A2663,"")</f>
        <v>1.0648148163454607E-3</v>
      </c>
      <c r="I2664" s="3">
        <f t="shared" si="130"/>
        <v>9.9537037021946162E-4</v>
      </c>
      <c r="J2664" s="3">
        <f t="shared" si="131"/>
        <v>1.0532407395658083E-3</v>
      </c>
      <c r="K2664" s="3">
        <f>IFERROR(stats[[#This Row],[Q3]]-stats[[#This Row],[Q1]],"")</f>
        <v>5.7870369346346706E-5</v>
      </c>
      <c r="L2664" s="3">
        <f>IFERROR(AVERAGEIFS(H2645:H2664, H2645:H2664, "&lt;" &amp; stats[[#This Row],[Q3]]+(2*stats[[#This Row],[IQR]]), H2645:H2664, "&gt;" &amp; stats[[#This Row],[Q1]]-(2*stats[[#This Row],[IQR]])),"")</f>
        <v>1.0231481479422654E-3</v>
      </c>
    </row>
    <row r="2665" spans="1:12" x14ac:dyDescent="0.25">
      <c r="A2665" s="9">
        <v>44282.250706018516</v>
      </c>
      <c r="B2665" s="10">
        <v>0</v>
      </c>
      <c r="C2665" s="10">
        <v>1</v>
      </c>
      <c r="D2665" s="11">
        <f>SUM(B$2:B2665)</f>
        <v>5</v>
      </c>
      <c r="E2665" s="11">
        <f>SUM(C$2:C2665)</f>
        <v>2664</v>
      </c>
      <c r="F2665" s="12">
        <f>IF(stats[[#This Row],[Datetime]],stats[[#This Row],[Total Clear]]/stats[[#This Row],[Total Runs]],NA())</f>
        <v>1.8768768768768769E-3</v>
      </c>
      <c r="G2665" s="2">
        <f t="shared" si="129"/>
        <v>0</v>
      </c>
      <c r="H2665" s="3">
        <f>IFERROR(stats[[#This Row],[Datetime]]-A2664,"")</f>
        <v>1.1805555550381541E-3</v>
      </c>
      <c r="I2665" s="3">
        <f t="shared" si="130"/>
        <v>9.9537037021946162E-4</v>
      </c>
      <c r="J2665" s="3">
        <f t="shared" si="131"/>
        <v>1.0561342587607214E-3</v>
      </c>
      <c r="K2665" s="3">
        <f>IFERROR(stats[[#This Row],[Q3]]-stats[[#This Row],[Q1]],"")</f>
        <v>6.0763888541259803E-5</v>
      </c>
      <c r="L2665" s="3">
        <f>IFERROR(AVERAGEIFS(H2646:H2665, H2646:H2665, "&lt;" &amp; stats[[#This Row],[Q3]]+(2*stats[[#This Row],[IQR]]), H2646:H2665, "&gt;" &amp; stats[[#This Row],[Q1]]-(2*stats[[#This Row],[IQR]])),"")</f>
        <v>1.0233918127548684E-3</v>
      </c>
    </row>
    <row r="2666" spans="1:12" x14ac:dyDescent="0.25">
      <c r="A2666" s="9">
        <v>44282.251655092594</v>
      </c>
      <c r="B2666" s="10">
        <v>0</v>
      </c>
      <c r="C2666" s="10">
        <v>1</v>
      </c>
      <c r="D2666" s="11">
        <f>SUM(B$2:B2666)</f>
        <v>5</v>
      </c>
      <c r="E2666" s="11">
        <f>SUM(C$2:C2666)</f>
        <v>2665</v>
      </c>
      <c r="F2666" s="12">
        <f>IF(stats[[#This Row],[Datetime]],stats[[#This Row],[Total Clear]]/stats[[#This Row],[Total Runs]],NA())</f>
        <v>1.876172607879925E-3</v>
      </c>
      <c r="G2666" s="2">
        <f t="shared" si="129"/>
        <v>0</v>
      </c>
      <c r="H2666" s="3">
        <f>IFERROR(stats[[#This Row],[Datetime]]-A2665,"")</f>
        <v>9.490740776527673E-4</v>
      </c>
      <c r="I2666" s="3">
        <f t="shared" si="130"/>
        <v>9.9537037021946162E-4</v>
      </c>
      <c r="J2666" s="3">
        <f t="shared" si="131"/>
        <v>1.0561342587607214E-3</v>
      </c>
      <c r="K2666" s="3">
        <f>IFERROR(stats[[#This Row],[Q3]]-stats[[#This Row],[Q1]],"")</f>
        <v>6.0763888541259803E-5</v>
      </c>
      <c r="L2666" s="3">
        <f>IFERROR(AVERAGEIFS(H2647:H2666, H2647:H2666, "&lt;" &amp; stats[[#This Row],[Q3]]+(2*stats[[#This Row],[IQR]]), H2647:H2666, "&gt;" &amp; stats[[#This Row],[Q1]]-(2*stats[[#This Row],[IQR]])),"")</f>
        <v>1.020955165777674E-3</v>
      </c>
    </row>
    <row r="2667" spans="1:12" x14ac:dyDescent="0.25">
      <c r="A2667" s="9">
        <v>44282.252696759257</v>
      </c>
      <c r="B2667" s="10">
        <v>0</v>
      </c>
      <c r="C2667" s="10">
        <v>1</v>
      </c>
      <c r="D2667" s="11">
        <f>SUM(B$2:B2667)</f>
        <v>5</v>
      </c>
      <c r="E2667" s="11">
        <f>SUM(C$2:C2667)</f>
        <v>2666</v>
      </c>
      <c r="F2667" s="12">
        <f>IF(stats[[#This Row],[Datetime]],stats[[#This Row],[Total Clear]]/stats[[#This Row],[Total Runs]],NA())</f>
        <v>1.8754688672168042E-3</v>
      </c>
      <c r="G2667" s="2">
        <f t="shared" si="129"/>
        <v>0</v>
      </c>
      <c r="H2667" s="3">
        <f>IFERROR(stats[[#This Row],[Datetime]]-A2666,"")</f>
        <v>1.0416666627861559E-3</v>
      </c>
      <c r="I2667" s="3">
        <f t="shared" si="130"/>
        <v>9.9537037021946162E-4</v>
      </c>
      <c r="J2667" s="3">
        <f t="shared" si="131"/>
        <v>1.0561342587607214E-3</v>
      </c>
      <c r="K2667" s="3">
        <f>IFERROR(stats[[#This Row],[Q3]]-stats[[#This Row],[Q1]],"")</f>
        <v>6.0763888541259803E-5</v>
      </c>
      <c r="L2667" s="3">
        <f>IFERROR(AVERAGEIFS(H2648:H2667, H2648:H2667, "&lt;" &amp; stats[[#This Row],[Q3]]+(2*stats[[#This Row],[IQR]]), H2648:H2667, "&gt;" &amp; stats[[#This Row],[Q1]]-(2*stats[[#This Row],[IQR]])),"")</f>
        <v>1.0233918127548684E-3</v>
      </c>
    </row>
    <row r="2668" spans="1:12" x14ac:dyDescent="0.25">
      <c r="A2668" s="9">
        <v>44282.25371527778</v>
      </c>
      <c r="B2668" s="10">
        <v>0</v>
      </c>
      <c r="C2668" s="10">
        <v>1</v>
      </c>
      <c r="D2668" s="11">
        <f>SUM(B$2:B2668)</f>
        <v>5</v>
      </c>
      <c r="E2668" s="11">
        <f>SUM(C$2:C2668)</f>
        <v>2667</v>
      </c>
      <c r="F2668" s="12">
        <f>IF(stats[[#This Row],[Datetime]],stats[[#This Row],[Total Clear]]/stats[[#This Row],[Total Runs]],NA())</f>
        <v>1.8747656542932134E-3</v>
      </c>
      <c r="G2668" s="2">
        <f t="shared" si="129"/>
        <v>0</v>
      </c>
      <c r="H2668" s="3">
        <f>IFERROR(stats[[#This Row],[Datetime]]-A2667,"")</f>
        <v>1.0185185237787664E-3</v>
      </c>
      <c r="I2668" s="3">
        <f t="shared" si="130"/>
        <v>9.9537037021946162E-4</v>
      </c>
      <c r="J2668" s="3">
        <f t="shared" si="131"/>
        <v>1.0561342587607214E-3</v>
      </c>
      <c r="K2668" s="3">
        <f>IFERROR(stats[[#This Row],[Q3]]-stats[[#This Row],[Q1]],"")</f>
        <v>6.0763888541259803E-5</v>
      </c>
      <c r="L2668" s="3">
        <f>IFERROR(AVERAGEIFS(H2649:H2668, H2649:H2668, "&lt;" &amp; stats[[#This Row],[Q3]]+(2*stats[[#This Row],[IQR]]), H2649:H2668, "&gt;" &amp; stats[[#This Row],[Q1]]-(2*stats[[#This Row],[IQR]])),"")</f>
        <v>1.0215643277134451E-3</v>
      </c>
    </row>
    <row r="2669" spans="1:12" x14ac:dyDescent="0.25">
      <c r="A2669" s="9">
        <v>44282.254733796297</v>
      </c>
      <c r="B2669" s="10">
        <v>0</v>
      </c>
      <c r="C2669" s="10">
        <v>1</v>
      </c>
      <c r="D2669" s="11">
        <f>SUM(B$2:B2669)</f>
        <v>5</v>
      </c>
      <c r="E2669" s="11">
        <f>SUM(C$2:C2669)</f>
        <v>2668</v>
      </c>
      <c r="F2669" s="12">
        <f>IF(stats[[#This Row],[Datetime]],stats[[#This Row],[Total Clear]]/stats[[#This Row],[Total Runs]],NA())</f>
        <v>1.8740629685157421E-3</v>
      </c>
      <c r="G2669" s="2">
        <f t="shared" si="129"/>
        <v>0</v>
      </c>
      <c r="H2669" s="3">
        <f>IFERROR(stats[[#This Row],[Datetime]]-A2668,"")</f>
        <v>1.0185185165028088E-3</v>
      </c>
      <c r="I2669" s="3">
        <f t="shared" si="130"/>
        <v>1.0040509278042009E-3</v>
      </c>
      <c r="J2669" s="3">
        <f t="shared" si="131"/>
        <v>1.0561342587607214E-3</v>
      </c>
      <c r="K2669" s="3">
        <f>IFERROR(stats[[#This Row],[Q3]]-stats[[#This Row],[Q1]],"")</f>
        <v>5.2083330956520513E-5</v>
      </c>
      <c r="L2669" s="3">
        <f>IFERROR(AVERAGEIFS(H2650:H2669, H2650:H2669, "&lt;" &amp; stats[[#This Row],[Q3]]+(2*stats[[#This Row],[IQR]]), H2650:H2669, "&gt;" &amp; stats[[#This Row],[Q1]]-(2*stats[[#This Row],[IQR]])),"")</f>
        <v>1.0240009746906396E-3</v>
      </c>
    </row>
    <row r="2670" spans="1:12" x14ac:dyDescent="0.25">
      <c r="A2670" s="9">
        <v>44282.255682870367</v>
      </c>
      <c r="B2670" s="10">
        <v>0</v>
      </c>
      <c r="C2670" s="10">
        <v>1</v>
      </c>
      <c r="D2670" s="11">
        <f>SUM(B$2:B2670)</f>
        <v>5</v>
      </c>
      <c r="E2670" s="11">
        <f>SUM(C$2:C2670)</f>
        <v>2669</v>
      </c>
      <c r="F2670" s="12">
        <f>IF(stats[[#This Row],[Datetime]],stats[[#This Row],[Total Clear]]/stats[[#This Row],[Total Runs]],NA())</f>
        <v>1.8733608092918695E-3</v>
      </c>
      <c r="G2670" s="2">
        <f t="shared" si="129"/>
        <v>0</v>
      </c>
      <c r="H2670" s="3">
        <f>IFERROR(stats[[#This Row],[Datetime]]-A2669,"")</f>
        <v>9.4907407037680969E-4</v>
      </c>
      <c r="I2670" s="3">
        <f t="shared" si="130"/>
        <v>9.9537037021946162E-4</v>
      </c>
      <c r="J2670" s="3">
        <f t="shared" si="131"/>
        <v>1.0561342587607214E-3</v>
      </c>
      <c r="K2670" s="3">
        <f>IFERROR(stats[[#This Row],[Q3]]-stats[[#This Row],[Q1]],"")</f>
        <v>6.0763888541259803E-5</v>
      </c>
      <c r="L2670" s="3">
        <f>IFERROR(AVERAGEIFS(H2651:H2670, H2651:H2670, "&lt;" &amp; stats[[#This Row],[Q3]]+(2*stats[[#This Row],[IQR]]), H2651:H2670, "&gt;" &amp; stats[[#This Row],[Q1]]-(2*stats[[#This Row],[IQR]])),"")</f>
        <v>1.0191276803533057E-3</v>
      </c>
    </row>
    <row r="2671" spans="1:12" x14ac:dyDescent="0.25">
      <c r="A2671" s="9">
        <v>44282.256689814814</v>
      </c>
      <c r="B2671" s="10">
        <v>0</v>
      </c>
      <c r="C2671" s="10">
        <v>1</v>
      </c>
      <c r="D2671" s="11">
        <f>SUM(B$2:B2671)</f>
        <v>5</v>
      </c>
      <c r="E2671" s="11">
        <f>SUM(C$2:C2671)</f>
        <v>2670</v>
      </c>
      <c r="F2671" s="12">
        <f>IF(stats[[#This Row],[Datetime]],stats[[#This Row],[Total Clear]]/stats[[#This Row],[Total Runs]],NA())</f>
        <v>1.8726591760299626E-3</v>
      </c>
      <c r="G2671" s="2">
        <f t="shared" si="129"/>
        <v>0</v>
      </c>
      <c r="H2671" s="3">
        <f>IFERROR(stats[[#This Row],[Datetime]]-A2670,"")</f>
        <v>1.006944446999114E-3</v>
      </c>
      <c r="I2671" s="3">
        <f t="shared" si="130"/>
        <v>9.9537037021946162E-4</v>
      </c>
      <c r="J2671" s="3">
        <f t="shared" si="131"/>
        <v>1.0561342587607214E-3</v>
      </c>
      <c r="K2671" s="3">
        <f>IFERROR(stats[[#This Row],[Q3]]-stats[[#This Row],[Q1]],"")</f>
        <v>6.0763888541259803E-5</v>
      </c>
      <c r="L2671" s="3">
        <f>IFERROR(AVERAGEIFS(H2652:H2671, H2652:H2671, "&lt;" &amp; stats[[#This Row],[Q3]]+(2*stats[[#This Row],[IQR]]), H2652:H2671, "&gt;" &amp; stats[[#This Row],[Q1]]-(2*stats[[#This Row],[IQR]])),"")</f>
        <v>1.0191276803533057E-3</v>
      </c>
    </row>
    <row r="2672" spans="1:12" x14ac:dyDescent="0.25">
      <c r="A2672" s="9">
        <v>44282.257731481484</v>
      </c>
      <c r="B2672" s="10">
        <v>0</v>
      </c>
      <c r="C2672" s="10">
        <v>1</v>
      </c>
      <c r="D2672" s="11">
        <f>SUM(B$2:B2672)</f>
        <v>5</v>
      </c>
      <c r="E2672" s="11">
        <f>SUM(C$2:C2672)</f>
        <v>2671</v>
      </c>
      <c r="F2672" s="12">
        <f>IF(stats[[#This Row],[Datetime]],stats[[#This Row],[Total Clear]]/stats[[#This Row],[Total Runs]],NA())</f>
        <v>1.8719580681392737E-3</v>
      </c>
      <c r="G2672" s="2">
        <f t="shared" si="129"/>
        <v>0</v>
      </c>
      <c r="H2672" s="3">
        <f>IFERROR(stats[[#This Row],[Datetime]]-A2671,"")</f>
        <v>1.0416666700621136E-3</v>
      </c>
      <c r="I2672" s="3">
        <f t="shared" si="130"/>
        <v>1.0040509278042009E-3</v>
      </c>
      <c r="J2672" s="3">
        <f t="shared" si="131"/>
        <v>1.0561342587607214E-3</v>
      </c>
      <c r="K2672" s="3">
        <f>IFERROR(stats[[#This Row],[Q3]]-stats[[#This Row],[Q1]],"")</f>
        <v>5.2083330956520513E-5</v>
      </c>
      <c r="L2672" s="3">
        <f>IFERROR(AVERAGEIFS(H2653:H2672, H2653:H2672, "&lt;" &amp; stats[[#This Row],[Q3]]+(2*stats[[#This Row],[IQR]]), H2653:H2672, "&gt;" &amp; stats[[#This Row],[Q1]]-(2*stats[[#This Row],[IQR]])),"")</f>
        <v>1.0246101366264109E-3</v>
      </c>
    </row>
    <row r="2673" spans="1:12" x14ac:dyDescent="0.25">
      <c r="A2673" s="9">
        <v>44282.258750000001</v>
      </c>
      <c r="B2673" s="10">
        <v>0</v>
      </c>
      <c r="C2673" s="10">
        <v>1</v>
      </c>
      <c r="D2673" s="11">
        <f>SUM(B$2:B2673)</f>
        <v>5</v>
      </c>
      <c r="E2673" s="11">
        <f>SUM(C$2:C2673)</f>
        <v>2672</v>
      </c>
      <c r="F2673" s="12">
        <f>IF(stats[[#This Row],[Datetime]],stats[[#This Row],[Total Clear]]/stats[[#This Row],[Total Runs]],NA())</f>
        <v>1.8712574850299401E-3</v>
      </c>
      <c r="G2673" s="2">
        <f t="shared" si="129"/>
        <v>0</v>
      </c>
      <c r="H2673" s="3">
        <f>IFERROR(stats[[#This Row],[Datetime]]-A2672,"")</f>
        <v>1.0185185165028088E-3</v>
      </c>
      <c r="I2673" s="3">
        <f t="shared" si="130"/>
        <v>1.0040509278042009E-3</v>
      </c>
      <c r="J2673" s="3">
        <f t="shared" si="131"/>
        <v>1.0561342587607214E-3</v>
      </c>
      <c r="K2673" s="3">
        <f>IFERROR(stats[[#This Row],[Q3]]-stats[[#This Row],[Q1]],"")</f>
        <v>5.2083330956520513E-5</v>
      </c>
      <c r="L2673" s="3">
        <f>IFERROR(AVERAGEIFS(H2654:H2673, H2654:H2673, "&lt;" &amp; stats[[#This Row],[Q3]]+(2*stats[[#This Row],[IQR]]), H2654:H2673, "&gt;" &amp; stats[[#This Row],[Q1]]-(2*stats[[#This Row],[IQR]])),"")</f>
        <v>1.0246101366264109E-3</v>
      </c>
    </row>
    <row r="2674" spans="1:12" x14ac:dyDescent="0.25">
      <c r="A2674" s="9">
        <v>44282.25980324074</v>
      </c>
      <c r="B2674" s="10">
        <v>0</v>
      </c>
      <c r="C2674" s="10">
        <v>1</v>
      </c>
      <c r="D2674" s="11">
        <f>SUM(B$2:B2674)</f>
        <v>5</v>
      </c>
      <c r="E2674" s="11">
        <f>SUM(C$2:C2674)</f>
        <v>2673</v>
      </c>
      <c r="F2674" s="12">
        <f>IF(stats[[#This Row],[Datetime]],stats[[#This Row],[Total Clear]]/stats[[#This Row],[Total Runs]],NA())</f>
        <v>1.8705574261129816E-3</v>
      </c>
      <c r="G2674" s="2">
        <f t="shared" si="129"/>
        <v>0</v>
      </c>
      <c r="H2674" s="3">
        <f>IFERROR(stats[[#This Row],[Datetime]]-A2673,"")</f>
        <v>1.0532407395658083E-3</v>
      </c>
      <c r="I2674" s="3">
        <f t="shared" si="130"/>
        <v>1.0040509278042009E-3</v>
      </c>
      <c r="J2674" s="3">
        <f t="shared" si="131"/>
        <v>1.0532407395658083E-3</v>
      </c>
      <c r="K2674" s="3">
        <f>IFERROR(stats[[#This Row],[Q3]]-stats[[#This Row],[Q1]],"")</f>
        <v>4.9189811761607416E-5</v>
      </c>
      <c r="L2674" s="3">
        <f>IFERROR(AVERAGEIFS(H2655:H2674, H2655:H2674, "&lt;" &amp; stats[[#This Row],[Q3]]+(2*stats[[#This Row],[IQR]]), H2655:H2674, "&gt;" &amp; stats[[#This Row],[Q1]]-(2*stats[[#This Row],[IQR]])),"")</f>
        <v>1.0203460038419028E-3</v>
      </c>
    </row>
    <row r="2675" spans="1:12" x14ac:dyDescent="0.25">
      <c r="A2675" s="9">
        <v>44282.260844907411</v>
      </c>
      <c r="B2675" s="10">
        <v>0</v>
      </c>
      <c r="C2675" s="10">
        <v>1</v>
      </c>
      <c r="D2675" s="11">
        <f>SUM(B$2:B2675)</f>
        <v>5</v>
      </c>
      <c r="E2675" s="11">
        <f>SUM(C$2:C2675)</f>
        <v>2674</v>
      </c>
      <c r="F2675" s="12">
        <f>IF(stats[[#This Row],[Datetime]],stats[[#This Row],[Total Clear]]/stats[[#This Row],[Total Runs]],NA())</f>
        <v>1.8698578908002991E-3</v>
      </c>
      <c r="G2675" s="2">
        <f t="shared" si="129"/>
        <v>0</v>
      </c>
      <c r="H2675" s="3">
        <f>IFERROR(stats[[#This Row],[Datetime]]-A2674,"")</f>
        <v>1.0416666700621136E-3</v>
      </c>
      <c r="I2675" s="3">
        <f t="shared" si="130"/>
        <v>1.0040509278042009E-3</v>
      </c>
      <c r="J2675" s="3">
        <f t="shared" si="131"/>
        <v>1.0445601874380372E-3</v>
      </c>
      <c r="K2675" s="3">
        <f>IFERROR(stats[[#This Row],[Q3]]-stats[[#This Row],[Q1]],"")</f>
        <v>4.0509259633836336E-5</v>
      </c>
      <c r="L2675" s="3">
        <f>IFERROR(AVERAGEIFS(H2656:H2675, H2656:H2675, "&lt;" &amp; stats[[#This Row],[Q3]]+(2*stats[[#This Row],[IQR]]), H2656:H2675, "&gt;" &amp; stats[[#This Row],[Q1]]-(2*stats[[#This Row],[IQR]])),"")</f>
        <v>1.0191276803533057E-3</v>
      </c>
    </row>
    <row r="2676" spans="1:12" x14ac:dyDescent="0.25">
      <c r="A2676" s="9">
        <v>44282.261886574073</v>
      </c>
      <c r="B2676" s="10">
        <v>0</v>
      </c>
      <c r="C2676" s="10">
        <v>1</v>
      </c>
      <c r="D2676" s="11">
        <f>SUM(B$2:B2676)</f>
        <v>5</v>
      </c>
      <c r="E2676" s="11">
        <f>SUM(C$2:C2676)</f>
        <v>2675</v>
      </c>
      <c r="F2676" s="12">
        <f>IF(stats[[#This Row],[Datetime]],stats[[#This Row],[Total Clear]]/stats[[#This Row],[Total Runs]],NA())</f>
        <v>1.869158878504673E-3</v>
      </c>
      <c r="G2676" s="2">
        <f t="shared" si="129"/>
        <v>0</v>
      </c>
      <c r="H2676" s="3">
        <f>IFERROR(stats[[#This Row],[Datetime]]-A2675,"")</f>
        <v>1.0416666627861559E-3</v>
      </c>
      <c r="I2676" s="3">
        <f t="shared" si="130"/>
        <v>1.0040509278042009E-3</v>
      </c>
      <c r="J2676" s="3">
        <f t="shared" si="131"/>
        <v>1.0445601874380372E-3</v>
      </c>
      <c r="K2676" s="3">
        <f>IFERROR(stats[[#This Row],[Q3]]-stats[[#This Row],[Q1]],"")</f>
        <v>4.0509259633836336E-5</v>
      </c>
      <c r="L2676" s="3">
        <f>IFERROR(AVERAGEIFS(H2657:H2676, H2657:H2676, "&lt;" &amp; stats[[#This Row],[Q3]]+(2*stats[[#This Row],[IQR]]), H2657:H2676, "&gt;" &amp; stats[[#This Row],[Q1]]-(2*stats[[#This Row],[IQR]])),"")</f>
        <v>1.0203460038419028E-3</v>
      </c>
    </row>
    <row r="2677" spans="1:12" x14ac:dyDescent="0.25">
      <c r="A2677" s="9">
        <v>44282.26289351852</v>
      </c>
      <c r="B2677" s="10">
        <v>0</v>
      </c>
      <c r="C2677" s="10">
        <v>1</v>
      </c>
      <c r="D2677" s="11">
        <f>SUM(B$2:B2677)</f>
        <v>5</v>
      </c>
      <c r="E2677" s="11">
        <f>SUM(C$2:C2677)</f>
        <v>2676</v>
      </c>
      <c r="F2677" s="12">
        <f>IF(stats[[#This Row],[Datetime]],stats[[#This Row],[Total Clear]]/stats[[#This Row],[Total Runs]],NA())</f>
        <v>1.8684603886397607E-3</v>
      </c>
      <c r="G2677" s="2">
        <f t="shared" si="129"/>
        <v>0</v>
      </c>
      <c r="H2677" s="3">
        <f>IFERROR(stats[[#This Row],[Datetime]]-A2676,"")</f>
        <v>1.006944446999114E-3</v>
      </c>
      <c r="I2677" s="3">
        <f t="shared" si="130"/>
        <v>1.0040509278042009E-3</v>
      </c>
      <c r="J2677" s="3">
        <f t="shared" si="131"/>
        <v>1.0416666700621136E-3</v>
      </c>
      <c r="K2677" s="3">
        <f>IFERROR(stats[[#This Row],[Q3]]-stats[[#This Row],[Q1]],"")</f>
        <v>3.7615742257912643E-5</v>
      </c>
      <c r="L2677" s="3">
        <f>IFERROR(AVERAGEIFS(H2658:H2677, H2658:H2677, "&lt;" &amp; stats[[#This Row],[Q3]]+(2*stats[[#This Row],[IQR]]), H2658:H2677, "&gt;" &amp; stats[[#This Row],[Q1]]-(2*stats[[#This Row],[IQR]])),"")</f>
        <v>1.0179093568647084E-3</v>
      </c>
    </row>
    <row r="2678" spans="1:12" x14ac:dyDescent="0.25">
      <c r="A2678" s="9">
        <v>44282.263888888891</v>
      </c>
      <c r="B2678" s="10">
        <v>0</v>
      </c>
      <c r="C2678" s="10">
        <v>1</v>
      </c>
      <c r="D2678" s="11">
        <f>SUM(B$2:B2678)</f>
        <v>5</v>
      </c>
      <c r="E2678" s="11">
        <f>SUM(C$2:C2678)</f>
        <v>2677</v>
      </c>
      <c r="F2678" s="12">
        <f>IF(stats[[#This Row],[Datetime]],stats[[#This Row],[Total Clear]]/stats[[#This Row],[Total Runs]],NA())</f>
        <v>1.8677624206200972E-3</v>
      </c>
      <c r="G2678" s="2">
        <f t="shared" si="129"/>
        <v>0</v>
      </c>
      <c r="H2678" s="3">
        <f>IFERROR(stats[[#This Row],[Datetime]]-A2677,"")</f>
        <v>9.9537037021946162E-4</v>
      </c>
      <c r="I2678" s="3">
        <f t="shared" si="130"/>
        <v>9.9537037021946162E-4</v>
      </c>
      <c r="J2678" s="3">
        <f t="shared" si="131"/>
        <v>1.0416666700621136E-3</v>
      </c>
      <c r="K2678" s="3">
        <f>IFERROR(stats[[#This Row],[Q3]]-stats[[#This Row],[Q1]],"")</f>
        <v>4.6296299842651933E-5</v>
      </c>
      <c r="L2678" s="3">
        <f>IFERROR(AVERAGEIFS(H2659:H2678, H2659:H2678, "&lt;" &amp; stats[[#This Row],[Q3]]+(2*stats[[#This Row],[IQR]]), H2659:H2678, "&gt;" &amp; stats[[#This Row],[Q1]]-(2*stats[[#This Row],[IQR]])),"")</f>
        <v>1.0160818714403401E-3</v>
      </c>
    </row>
    <row r="2679" spans="1:12" x14ac:dyDescent="0.25">
      <c r="A2679" s="9">
        <v>44282.26494212963</v>
      </c>
      <c r="B2679" s="10">
        <v>0</v>
      </c>
      <c r="C2679" s="10">
        <v>1</v>
      </c>
      <c r="D2679" s="11">
        <f>SUM(B$2:B2679)</f>
        <v>5</v>
      </c>
      <c r="E2679" s="11">
        <f>SUM(C$2:C2679)</f>
        <v>2678</v>
      </c>
      <c r="F2679" s="12">
        <f>IF(stats[[#This Row],[Datetime]],stats[[#This Row],[Total Clear]]/stats[[#This Row],[Total Runs]],NA())</f>
        <v>1.8670649738610904E-3</v>
      </c>
      <c r="G2679" s="2">
        <f t="shared" si="129"/>
        <v>0</v>
      </c>
      <c r="H2679" s="3">
        <f>IFERROR(stats[[#This Row],[Datetime]]-A2678,"")</f>
        <v>1.0532407395658083E-3</v>
      </c>
      <c r="I2679" s="3">
        <f t="shared" si="130"/>
        <v>9.9537037021946162E-4</v>
      </c>
      <c r="J2679" s="3">
        <f t="shared" si="131"/>
        <v>1.0445601874380372E-3</v>
      </c>
      <c r="K2679" s="3">
        <f>IFERROR(stats[[#This Row],[Q3]]-stats[[#This Row],[Q1]],"")</f>
        <v>4.9189817218575627E-5</v>
      </c>
      <c r="L2679" s="3">
        <f>IFERROR(AVERAGEIFS(H2660:H2679, H2660:H2679, "&lt;" &amp; stats[[#This Row],[Q3]]+(2*stats[[#This Row],[IQR]]), H2660:H2679, "&gt;" &amp; stats[[#This Row],[Q1]]-(2*stats[[#This Row],[IQR]])),"")</f>
        <v>1.0179093568647084E-3</v>
      </c>
    </row>
    <row r="2680" spans="1:12" x14ac:dyDescent="0.25">
      <c r="A2680" s="9">
        <v>44282.2659375</v>
      </c>
      <c r="B2680" s="10">
        <v>0</v>
      </c>
      <c r="C2680" s="10">
        <v>1</v>
      </c>
      <c r="D2680" s="11">
        <f>SUM(B$2:B2680)</f>
        <v>5</v>
      </c>
      <c r="E2680" s="11">
        <f>SUM(C$2:C2680)</f>
        <v>2679</v>
      </c>
      <c r="F2680" s="12">
        <f>IF(stats[[#This Row],[Datetime]],stats[[#This Row],[Total Clear]]/stats[[#This Row],[Total Runs]],NA())</f>
        <v>1.866368047779022E-3</v>
      </c>
      <c r="G2680" s="2">
        <f t="shared" si="129"/>
        <v>0</v>
      </c>
      <c r="H2680" s="3">
        <f>IFERROR(stats[[#This Row],[Datetime]]-A2679,"")</f>
        <v>9.9537037021946162E-4</v>
      </c>
      <c r="I2680" s="3">
        <f t="shared" si="130"/>
        <v>9.9537037021946162E-4</v>
      </c>
      <c r="J2680" s="3">
        <f t="shared" si="131"/>
        <v>1.0445601874380372E-3</v>
      </c>
      <c r="K2680" s="3">
        <f>IFERROR(stats[[#This Row],[Q3]]-stats[[#This Row],[Q1]],"")</f>
        <v>4.9189817218575627E-5</v>
      </c>
      <c r="L2680" s="3">
        <f>IFERROR(AVERAGEIFS(H2661:H2680, H2661:H2680, "&lt;" &amp; stats[[#This Row],[Q3]]+(2*stats[[#This Row],[IQR]]), H2661:H2680, "&gt;" &amp; stats[[#This Row],[Q1]]-(2*stats[[#This Row],[IQR]])),"")</f>
        <v>1.0191276803533057E-3</v>
      </c>
    </row>
    <row r="2681" spans="1:12" x14ac:dyDescent="0.25">
      <c r="A2681" s="9">
        <v>44282.266979166663</v>
      </c>
      <c r="B2681" s="10">
        <v>0</v>
      </c>
      <c r="C2681" s="10">
        <v>1</v>
      </c>
      <c r="D2681" s="11">
        <f>SUM(B$2:B2681)</f>
        <v>5</v>
      </c>
      <c r="E2681" s="11">
        <f>SUM(C$2:C2681)</f>
        <v>2680</v>
      </c>
      <c r="F2681" s="12">
        <f>IF(stats[[#This Row],[Datetime]],stats[[#This Row],[Total Clear]]/stats[[#This Row],[Total Runs]],NA())</f>
        <v>1.8656716417910447E-3</v>
      </c>
      <c r="G2681" s="2">
        <f t="shared" si="129"/>
        <v>0</v>
      </c>
      <c r="H2681" s="3">
        <f>IFERROR(stats[[#This Row],[Datetime]]-A2680,"")</f>
        <v>1.0416666627861559E-3</v>
      </c>
      <c r="I2681" s="3">
        <f t="shared" si="130"/>
        <v>9.9537037021946162E-4</v>
      </c>
      <c r="J2681" s="3">
        <f t="shared" si="131"/>
        <v>1.0416666700621136E-3</v>
      </c>
      <c r="K2681" s="3">
        <f>IFERROR(stats[[#This Row],[Q3]]-stats[[#This Row],[Q1]],"")</f>
        <v>4.6296299842651933E-5</v>
      </c>
      <c r="L2681" s="3">
        <f>IFERROR(AVERAGEIFS(H2662:H2681, H2662:H2681, "&lt;" &amp; stats[[#This Row],[Q3]]+(2*stats[[#This Row],[IQR]]), H2662:H2681, "&gt;" &amp; stats[[#This Row],[Q1]]-(2*stats[[#This Row],[IQR]])),"")</f>
        <v>1.0173001949289372E-3</v>
      </c>
    </row>
    <row r="2682" spans="1:12" x14ac:dyDescent="0.25">
      <c r="A2682" s="9">
        <v>44282.268090277779</v>
      </c>
      <c r="B2682" s="10">
        <v>0</v>
      </c>
      <c r="C2682" s="10">
        <v>1</v>
      </c>
      <c r="D2682" s="11">
        <f>SUM(B$2:B2682)</f>
        <v>5</v>
      </c>
      <c r="E2682" s="11">
        <f>SUM(C$2:C2682)</f>
        <v>2681</v>
      </c>
      <c r="F2682" s="12">
        <f>IF(stats[[#This Row],[Datetime]],stats[[#This Row],[Total Clear]]/stats[[#This Row],[Total Runs]],NA())</f>
        <v>1.8649757553151809E-3</v>
      </c>
      <c r="G2682" s="2">
        <f t="shared" si="129"/>
        <v>0</v>
      </c>
      <c r="H2682" s="3">
        <f>IFERROR(stats[[#This Row],[Datetime]]-A2681,"")</f>
        <v>1.1111111161881126E-3</v>
      </c>
      <c r="I2682" s="3">
        <f t="shared" si="130"/>
        <v>1.0040509278042009E-3</v>
      </c>
      <c r="J2682" s="3">
        <f t="shared" si="131"/>
        <v>1.0445601874380372E-3</v>
      </c>
      <c r="K2682" s="3">
        <f>IFERROR(stats[[#This Row],[Q3]]-stats[[#This Row],[Q1]],"")</f>
        <v>4.0509259633836336E-5</v>
      </c>
      <c r="L2682" s="3">
        <f>IFERROR(AVERAGEIFS(H2663:H2682, H2663:H2682, "&lt;" &amp; stats[[#This Row],[Q3]]+(2*stats[[#This Row],[IQR]]), H2663:H2682, "&gt;" &amp; stats[[#This Row],[Q1]]-(2*stats[[#This Row],[IQR]])),"")</f>
        <v>1.0233918131378136E-3</v>
      </c>
    </row>
    <row r="2683" spans="1:12" x14ac:dyDescent="0.25">
      <c r="A2683" s="9">
        <v>44282.269085648149</v>
      </c>
      <c r="B2683" s="10">
        <v>0</v>
      </c>
      <c r="C2683" s="10">
        <v>1</v>
      </c>
      <c r="D2683" s="11">
        <f>SUM(B$2:B2683)</f>
        <v>5</v>
      </c>
      <c r="E2683" s="11">
        <f>SUM(C$2:C2683)</f>
        <v>2682</v>
      </c>
      <c r="F2683" s="12">
        <f>IF(stats[[#This Row],[Datetime]],stats[[#This Row],[Total Clear]]/stats[[#This Row],[Total Runs]],NA())</f>
        <v>1.8642803877703207E-3</v>
      </c>
      <c r="G2683" s="2">
        <f t="shared" si="129"/>
        <v>0</v>
      </c>
      <c r="H2683" s="3">
        <f>IFERROR(stats[[#This Row],[Datetime]]-A2682,"")</f>
        <v>9.9537037021946162E-4</v>
      </c>
      <c r="I2683" s="3">
        <f t="shared" si="130"/>
        <v>1.0040509278042009E-3</v>
      </c>
      <c r="J2683" s="3">
        <f t="shared" si="131"/>
        <v>1.0445601874380372E-3</v>
      </c>
      <c r="K2683" s="3">
        <f>IFERROR(stats[[#This Row],[Q3]]-stats[[#This Row],[Q1]],"")</f>
        <v>4.0509259633836336E-5</v>
      </c>
      <c r="L2683" s="3">
        <f>IFERROR(AVERAGEIFS(H2664:H2683, H2664:H2683, "&lt;" &amp; stats[[#This Row],[Q3]]+(2*stats[[#This Row],[IQR]]), H2664:H2683, "&gt;" &amp; stats[[#This Row],[Q1]]-(2*stats[[#This Row],[IQR]])),"")</f>
        <v>1.0233918131378136E-3</v>
      </c>
    </row>
    <row r="2684" spans="1:12" x14ac:dyDescent="0.25">
      <c r="A2684" s="9">
        <v>44282.27002314815</v>
      </c>
      <c r="B2684" s="10">
        <v>0</v>
      </c>
      <c r="C2684" s="10">
        <v>1</v>
      </c>
      <c r="D2684" s="11">
        <f>SUM(B$2:B2684)</f>
        <v>5</v>
      </c>
      <c r="E2684" s="11">
        <f>SUM(C$2:C2684)</f>
        <v>2683</v>
      </c>
      <c r="F2684" s="12">
        <f>IF(stats[[#This Row],[Datetime]],stats[[#This Row],[Total Clear]]/stats[[#This Row],[Total Runs]],NA())</f>
        <v>1.8635855385762206E-3</v>
      </c>
      <c r="G2684" s="2">
        <f t="shared" si="129"/>
        <v>0</v>
      </c>
      <c r="H2684" s="3">
        <f>IFERROR(stats[[#This Row],[Datetime]]-A2683,"")</f>
        <v>9.3750000087311491E-4</v>
      </c>
      <c r="I2684" s="3">
        <f t="shared" si="130"/>
        <v>9.9537037021946162E-4</v>
      </c>
      <c r="J2684" s="3">
        <f t="shared" si="131"/>
        <v>1.0416666700621136E-3</v>
      </c>
      <c r="K2684" s="3">
        <f>IFERROR(stats[[#This Row],[Q3]]-stats[[#This Row],[Q1]],"")</f>
        <v>4.6296299842651933E-5</v>
      </c>
      <c r="L2684" s="3">
        <f>IFERROR(AVERAGEIFS(H2665:H2684, H2665:H2684, "&lt;" &amp; stats[[#This Row],[Q3]]+(2*stats[[#This Row],[IQR]]), H2665:H2684, "&gt;" &amp; stats[[#This Row],[Q1]]-(2*stats[[#This Row],[IQR]])),"")</f>
        <v>1.0166910333761112E-3</v>
      </c>
    </row>
    <row r="2685" spans="1:12" x14ac:dyDescent="0.25">
      <c r="A2685" s="9">
        <v>44282.271006944444</v>
      </c>
      <c r="B2685" s="10">
        <v>0</v>
      </c>
      <c r="C2685" s="10">
        <v>1</v>
      </c>
      <c r="D2685" s="11">
        <f>SUM(B$2:B2685)</f>
        <v>5</v>
      </c>
      <c r="E2685" s="11">
        <f>SUM(C$2:C2685)</f>
        <v>2684</v>
      </c>
      <c r="F2685" s="12">
        <f>IF(stats[[#This Row],[Datetime]],stats[[#This Row],[Total Clear]]/stats[[#This Row],[Total Runs]],NA())</f>
        <v>1.8628912071535022E-3</v>
      </c>
      <c r="G2685" s="2">
        <f t="shared" si="129"/>
        <v>0</v>
      </c>
      <c r="H2685" s="3">
        <f>IFERROR(stats[[#This Row],[Datetime]]-A2684,"")</f>
        <v>9.8379629343980923E-4</v>
      </c>
      <c r="I2685" s="3">
        <f t="shared" si="130"/>
        <v>9.9537037021946162E-4</v>
      </c>
      <c r="J2685" s="3">
        <f t="shared" si="131"/>
        <v>1.0416666646051453E-3</v>
      </c>
      <c r="K2685" s="3">
        <f>IFERROR(stats[[#This Row],[Q3]]-stats[[#This Row],[Q1]],"")</f>
        <v>4.6296294385683723E-5</v>
      </c>
      <c r="L2685" s="3">
        <f>IFERROR(AVERAGEIFS(H2666:H2685, H2666:H2685, "&lt;" &amp; stats[[#This Row],[Q3]]+(2*stats[[#This Row],[IQR]]), H2666:H2685, "&gt;" &amp; stats[[#This Row],[Q1]]-(2*stats[[#This Row],[IQR]])),"")</f>
        <v>1.015046296379296E-3</v>
      </c>
    </row>
    <row r="2686" spans="1:12" x14ac:dyDescent="0.25">
      <c r="A2686" s="9">
        <v>44282.272118055553</v>
      </c>
      <c r="B2686" s="10">
        <v>0</v>
      </c>
      <c r="C2686" s="10">
        <v>1</v>
      </c>
      <c r="D2686" s="11">
        <f>SUM(B$2:B2686)</f>
        <v>5</v>
      </c>
      <c r="E2686" s="11">
        <f>SUM(C$2:C2686)</f>
        <v>2685</v>
      </c>
      <c r="F2686" s="12">
        <f>IF(stats[[#This Row],[Datetime]],stats[[#This Row],[Total Clear]]/stats[[#This Row],[Total Runs]],NA())</f>
        <v>1.8621973929236499E-3</v>
      </c>
      <c r="G2686" s="2">
        <f t="shared" si="129"/>
        <v>0</v>
      </c>
      <c r="H2686" s="3">
        <f>IFERROR(stats[[#This Row],[Datetime]]-A2685,"")</f>
        <v>1.111111108912155E-3</v>
      </c>
      <c r="I2686" s="3">
        <f t="shared" si="130"/>
        <v>9.9537037021946162E-4</v>
      </c>
      <c r="J2686" s="3">
        <f t="shared" si="131"/>
        <v>1.0416666700621136E-3</v>
      </c>
      <c r="K2686" s="3">
        <f>IFERROR(stats[[#This Row],[Q3]]-stats[[#This Row],[Q1]],"")</f>
        <v>4.6296299842651933E-5</v>
      </c>
      <c r="L2686" s="3">
        <f>IFERROR(AVERAGEIFS(H2667:H2686, H2667:H2686, "&lt;" &amp; stats[[#This Row],[Q3]]+(2*stats[[#This Row],[IQR]]), H2667:H2686, "&gt;" &amp; stats[[#This Row],[Q1]]-(2*stats[[#This Row],[IQR]])),"")</f>
        <v>1.0231481479422654E-3</v>
      </c>
    </row>
    <row r="2687" spans="1:12" x14ac:dyDescent="0.25">
      <c r="A2687" s="9">
        <v>44282.273125</v>
      </c>
      <c r="B2687" s="10">
        <v>0</v>
      </c>
      <c r="C2687" s="10">
        <v>1</v>
      </c>
      <c r="D2687" s="11">
        <f>SUM(B$2:B2687)</f>
        <v>5</v>
      </c>
      <c r="E2687" s="11">
        <f>SUM(C$2:C2687)</f>
        <v>2686</v>
      </c>
      <c r="F2687" s="12">
        <f>IF(stats[[#This Row],[Datetime]],stats[[#This Row],[Total Clear]]/stats[[#This Row],[Total Runs]],NA())</f>
        <v>1.8615040953090098E-3</v>
      </c>
      <c r="G2687" s="2">
        <f t="shared" si="129"/>
        <v>0</v>
      </c>
      <c r="H2687" s="3">
        <f>IFERROR(stats[[#This Row],[Datetime]]-A2686,"")</f>
        <v>1.006944446999114E-3</v>
      </c>
      <c r="I2687" s="3">
        <f t="shared" si="130"/>
        <v>9.9537037021946162E-4</v>
      </c>
      <c r="J2687" s="3">
        <f t="shared" si="131"/>
        <v>1.0416666700621136E-3</v>
      </c>
      <c r="K2687" s="3">
        <f>IFERROR(stats[[#This Row],[Q3]]-stats[[#This Row],[Q1]],"")</f>
        <v>4.6296299842651933E-5</v>
      </c>
      <c r="L2687" s="3">
        <f>IFERROR(AVERAGEIFS(H2668:H2687, H2668:H2687, "&lt;" &amp; stats[[#This Row],[Q3]]+(2*stats[[#This Row],[IQR]]), H2668:H2687, "&gt;" &amp; stats[[#This Row],[Q1]]-(2*stats[[#This Row],[IQR]])),"")</f>
        <v>1.0214120371529133E-3</v>
      </c>
    </row>
    <row r="2688" spans="1:12" x14ac:dyDescent="0.25">
      <c r="A2688" s="9">
        <v>44282.274247685185</v>
      </c>
      <c r="B2688" s="10">
        <v>0</v>
      </c>
      <c r="C2688" s="10">
        <v>1</v>
      </c>
      <c r="D2688" s="11">
        <f>SUM(B$2:B2688)</f>
        <v>5</v>
      </c>
      <c r="E2688" s="11">
        <f>SUM(C$2:C2688)</f>
        <v>2687</v>
      </c>
      <c r="F2688" s="12">
        <f>IF(stats[[#This Row],[Datetime]],stats[[#This Row],[Total Clear]]/stats[[#This Row],[Total Runs]],NA())</f>
        <v>1.8608113137327876E-3</v>
      </c>
      <c r="G2688" s="2">
        <f t="shared" si="129"/>
        <v>0</v>
      </c>
      <c r="H2688" s="3">
        <f>IFERROR(stats[[#This Row],[Datetime]]-A2687,"")</f>
        <v>1.1226851856918074E-3</v>
      </c>
      <c r="I2688" s="3">
        <f t="shared" si="130"/>
        <v>9.9537037021946162E-4</v>
      </c>
      <c r="J2688" s="3">
        <f t="shared" si="131"/>
        <v>1.0445601874380372E-3</v>
      </c>
      <c r="K2688" s="3">
        <f>IFERROR(stats[[#This Row],[Q3]]-stats[[#This Row],[Q1]],"")</f>
        <v>4.9189817218575627E-5</v>
      </c>
      <c r="L2688" s="3">
        <f>IFERROR(AVERAGEIFS(H2669:H2688, H2669:H2688, "&lt;" &amp; stats[[#This Row],[Q3]]+(2*stats[[#This Row],[IQR]]), H2669:H2688, "&gt;" &amp; stats[[#This Row],[Q1]]-(2*stats[[#This Row],[IQR]])),"")</f>
        <v>1.0266203702485655E-3</v>
      </c>
    </row>
    <row r="2689" spans="1:12" x14ac:dyDescent="0.25">
      <c r="A2689" s="9">
        <v>44282.275266203702</v>
      </c>
      <c r="B2689" s="10">
        <v>0</v>
      </c>
      <c r="C2689" s="10">
        <v>1</v>
      </c>
      <c r="D2689" s="11">
        <f>SUM(B$2:B2689)</f>
        <v>5</v>
      </c>
      <c r="E2689" s="11">
        <f>SUM(C$2:C2689)</f>
        <v>2688</v>
      </c>
      <c r="F2689" s="12">
        <f>IF(stats[[#This Row],[Datetime]],stats[[#This Row],[Total Clear]]/stats[[#This Row],[Total Runs]],NA())</f>
        <v>1.8601190476190475E-3</v>
      </c>
      <c r="G2689" s="2">
        <f t="shared" si="129"/>
        <v>0</v>
      </c>
      <c r="H2689" s="3">
        <f>IFERROR(stats[[#This Row],[Datetime]]-A2688,"")</f>
        <v>1.0185185165028088E-3</v>
      </c>
      <c r="I2689" s="3">
        <f t="shared" si="130"/>
        <v>9.9537037021946162E-4</v>
      </c>
      <c r="J2689" s="3">
        <f t="shared" si="131"/>
        <v>1.0445601874380372E-3</v>
      </c>
      <c r="K2689" s="3">
        <f>IFERROR(stats[[#This Row],[Q3]]-stats[[#This Row],[Q1]],"")</f>
        <v>4.9189817218575627E-5</v>
      </c>
      <c r="L2689" s="3">
        <f>IFERROR(AVERAGEIFS(H2670:H2689, H2670:H2689, "&lt;" &amp; stats[[#This Row],[Q3]]+(2*stats[[#This Row],[IQR]]), H2670:H2689, "&gt;" &amp; stats[[#This Row],[Q1]]-(2*stats[[#This Row],[IQR]])),"")</f>
        <v>1.0266203702485655E-3</v>
      </c>
    </row>
    <row r="2690" spans="1:12" x14ac:dyDescent="0.25">
      <c r="A2690" s="9">
        <v>44282.276226851849</v>
      </c>
      <c r="B2690" s="10">
        <v>0</v>
      </c>
      <c r="C2690" s="10">
        <v>1</v>
      </c>
      <c r="D2690" s="11">
        <f>SUM(B$2:B2690)</f>
        <v>5</v>
      </c>
      <c r="E2690" s="11">
        <f>SUM(C$2:C2690)</f>
        <v>2689</v>
      </c>
      <c r="F2690" s="12">
        <f>IF(stats[[#This Row],[Datetime]],stats[[#This Row],[Total Clear]]/stats[[#This Row],[Total Runs]],NA())</f>
        <v>1.859427296392711E-3</v>
      </c>
      <c r="G2690" s="2">
        <f t="shared" si="129"/>
        <v>0</v>
      </c>
      <c r="H2690" s="3">
        <f>IFERROR(stats[[#This Row],[Datetime]]-A2689,"")</f>
        <v>9.6064814715646207E-4</v>
      </c>
      <c r="I2690" s="3">
        <f t="shared" si="130"/>
        <v>9.9537037021946162E-4</v>
      </c>
      <c r="J2690" s="3">
        <f t="shared" si="131"/>
        <v>1.0445601874380372E-3</v>
      </c>
      <c r="K2690" s="3">
        <f>IFERROR(stats[[#This Row],[Q3]]-stats[[#This Row],[Q1]],"")</f>
        <v>4.9189817218575627E-5</v>
      </c>
      <c r="L2690" s="3">
        <f>IFERROR(AVERAGEIFS(H2671:H2690, H2671:H2690, "&lt;" &amp; stats[[#This Row],[Q3]]+(2*stats[[#This Row],[IQR]]), H2671:H2690, "&gt;" &amp; stats[[#This Row],[Q1]]-(2*stats[[#This Row],[IQR]])),"")</f>
        <v>1.0271990740875481E-3</v>
      </c>
    </row>
    <row r="2691" spans="1:12" x14ac:dyDescent="0.25">
      <c r="A2691" s="9">
        <v>44282.277326388888</v>
      </c>
      <c r="B2691" s="10">
        <v>0</v>
      </c>
      <c r="C2691" s="10">
        <v>1</v>
      </c>
      <c r="D2691" s="11">
        <f>SUM(B$2:B2691)</f>
        <v>5</v>
      </c>
      <c r="E2691" s="11">
        <f>SUM(C$2:C2691)</f>
        <v>2690</v>
      </c>
      <c r="F2691" s="12">
        <f>IF(stats[[#This Row],[Datetime]],stats[[#This Row],[Total Clear]]/stats[[#This Row],[Total Runs]],NA())</f>
        <v>1.8587360594795538E-3</v>
      </c>
      <c r="G2691" s="2">
        <f t="shared" si="129"/>
        <v>0</v>
      </c>
      <c r="H2691" s="3">
        <f>IFERROR(stats[[#This Row],[Datetime]]-A2690,"")</f>
        <v>1.0995370394084603E-3</v>
      </c>
      <c r="I2691" s="3">
        <f t="shared" si="130"/>
        <v>9.9537037021946162E-4</v>
      </c>
      <c r="J2691" s="3">
        <f t="shared" si="131"/>
        <v>1.0532407395658083E-3</v>
      </c>
      <c r="K2691" s="3">
        <f>IFERROR(stats[[#This Row],[Q3]]-stats[[#This Row],[Q1]],"")</f>
        <v>5.7870369346346706E-5</v>
      </c>
      <c r="L2691" s="3">
        <f>IFERROR(AVERAGEIFS(H2672:H2691, H2672:H2691, "&lt;" &amp; stats[[#This Row],[Q3]]+(2*stats[[#This Row],[IQR]]), H2672:H2691, "&gt;" &amp; stats[[#This Row],[Q1]]-(2*stats[[#This Row],[IQR]])),"")</f>
        <v>1.0318287037080153E-3</v>
      </c>
    </row>
    <row r="2692" spans="1:12" x14ac:dyDescent="0.25">
      <c r="A2692" s="9">
        <v>44282.278344907405</v>
      </c>
      <c r="B2692" s="10">
        <v>0</v>
      </c>
      <c r="C2692" s="10">
        <v>1</v>
      </c>
      <c r="D2692" s="11">
        <f>SUM(B$2:B2692)</f>
        <v>5</v>
      </c>
      <c r="E2692" s="11">
        <f>SUM(C$2:C2692)</f>
        <v>2691</v>
      </c>
      <c r="F2692" s="12">
        <f>IF(stats[[#This Row],[Datetime]],stats[[#This Row],[Total Clear]]/stats[[#This Row],[Total Runs]],NA())</f>
        <v>1.8580453363062058E-3</v>
      </c>
      <c r="G2692" s="2">
        <f t="shared" si="129"/>
        <v>0</v>
      </c>
      <c r="H2692" s="3">
        <f>IFERROR(stats[[#This Row],[Datetime]]-A2691,"")</f>
        <v>1.0185185165028088E-3</v>
      </c>
      <c r="I2692" s="3">
        <f t="shared" si="130"/>
        <v>9.9537037021946162E-4</v>
      </c>
      <c r="J2692" s="3">
        <f t="shared" si="131"/>
        <v>1.0532407395658083E-3</v>
      </c>
      <c r="K2692" s="3">
        <f>IFERROR(stats[[#This Row],[Q3]]-stats[[#This Row],[Q1]],"")</f>
        <v>5.7870369346346706E-5</v>
      </c>
      <c r="L2692" s="3">
        <f>IFERROR(AVERAGEIFS(H2673:H2692, H2673:H2692, "&lt;" &amp; stats[[#This Row],[Q3]]+(2*stats[[#This Row],[IQR]]), H2673:H2692, "&gt;" &amp; stats[[#This Row],[Q1]]-(2*stats[[#This Row],[IQR]])),"")</f>
        <v>1.0306712960300502E-3</v>
      </c>
    </row>
    <row r="2693" spans="1:12" x14ac:dyDescent="0.25">
      <c r="A2693" s="9">
        <v>44282.279386574075</v>
      </c>
      <c r="B2693" s="10">
        <v>0</v>
      </c>
      <c r="C2693" s="10">
        <v>1</v>
      </c>
      <c r="D2693" s="11">
        <f>SUM(B$2:B2693)</f>
        <v>5</v>
      </c>
      <c r="E2693" s="11">
        <f>SUM(C$2:C2693)</f>
        <v>2692</v>
      </c>
      <c r="F2693" s="12">
        <f>IF(stats[[#This Row],[Datetime]],stats[[#This Row],[Total Clear]]/stats[[#This Row],[Total Runs]],NA())</f>
        <v>1.8573551263001485E-3</v>
      </c>
      <c r="G2693" s="2">
        <f t="shared" si="129"/>
        <v>0</v>
      </c>
      <c r="H2693" s="3">
        <f>IFERROR(stats[[#This Row],[Datetime]]-A2692,"")</f>
        <v>1.0416666700621136E-3</v>
      </c>
      <c r="I2693" s="3">
        <f t="shared" si="130"/>
        <v>9.9537037021946162E-4</v>
      </c>
      <c r="J2693" s="3">
        <f t="shared" si="131"/>
        <v>1.0532407395658083E-3</v>
      </c>
      <c r="K2693" s="3">
        <f>IFERROR(stats[[#This Row],[Q3]]-stats[[#This Row],[Q1]],"")</f>
        <v>5.7870369346346706E-5</v>
      </c>
      <c r="L2693" s="3">
        <f>IFERROR(AVERAGEIFS(H2674:H2693, H2674:H2693, "&lt;" &amp; stats[[#This Row],[Q3]]+(2*stats[[#This Row],[IQR]]), H2674:H2693, "&gt;" &amp; stats[[#This Row],[Q1]]-(2*stats[[#This Row],[IQR]])),"")</f>
        <v>1.0318287037080153E-3</v>
      </c>
    </row>
    <row r="2694" spans="1:12" x14ac:dyDescent="0.25">
      <c r="A2694" s="9">
        <v>44282.280451388891</v>
      </c>
      <c r="B2694" s="10">
        <v>0</v>
      </c>
      <c r="C2694" s="10">
        <v>1</v>
      </c>
      <c r="D2694" s="11">
        <f>SUM(B$2:B2694)</f>
        <v>5</v>
      </c>
      <c r="E2694" s="11">
        <f>SUM(C$2:C2694)</f>
        <v>2693</v>
      </c>
      <c r="F2694" s="12">
        <f>IF(stats[[#This Row],[Datetime]],stats[[#This Row],[Total Clear]]/stats[[#This Row],[Total Runs]],NA())</f>
        <v>1.8566654288897141E-3</v>
      </c>
      <c r="G2694" s="2">
        <f t="shared" si="129"/>
        <v>0</v>
      </c>
      <c r="H2694" s="3">
        <f>IFERROR(stats[[#This Row],[Datetime]]-A2693,"")</f>
        <v>1.0648148163454607E-3</v>
      </c>
      <c r="I2694" s="3">
        <f t="shared" si="130"/>
        <v>9.9537037021946162E-4</v>
      </c>
      <c r="J2694" s="3">
        <f t="shared" si="131"/>
        <v>1.0561342587607214E-3</v>
      </c>
      <c r="K2694" s="3">
        <f>IFERROR(stats[[#This Row],[Q3]]-stats[[#This Row],[Q1]],"")</f>
        <v>6.0763888541259803E-5</v>
      </c>
      <c r="L2694" s="3">
        <f>IFERROR(AVERAGEIFS(H2675:H2694, H2675:H2694, "&lt;" &amp; stats[[#This Row],[Q3]]+(2*stats[[#This Row],[IQR]]), H2675:H2694, "&gt;" &amp; stats[[#This Row],[Q1]]-(2*stats[[#This Row],[IQR]])),"")</f>
        <v>1.032407407546998E-3</v>
      </c>
    </row>
    <row r="2695" spans="1:12" x14ac:dyDescent="0.25">
      <c r="A2695" s="9">
        <v>44282.281446759262</v>
      </c>
      <c r="B2695" s="10">
        <v>0</v>
      </c>
      <c r="C2695" s="10">
        <v>1</v>
      </c>
      <c r="D2695" s="11">
        <f>SUM(B$2:B2695)</f>
        <v>5</v>
      </c>
      <c r="E2695" s="11">
        <f>SUM(C$2:C2695)</f>
        <v>2694</v>
      </c>
      <c r="F2695" s="12">
        <f>IF(stats[[#This Row],[Datetime]],stats[[#This Row],[Total Clear]]/stats[[#This Row],[Total Runs]],NA())</f>
        <v>1.8559762435040831E-3</v>
      </c>
      <c r="G2695" s="2">
        <f t="shared" ref="G2695:G2758" si="132">SUM(B2676:B2695) / SUM(C2676:C2695)</f>
        <v>0</v>
      </c>
      <c r="H2695" s="3">
        <f>IFERROR(stats[[#This Row],[Datetime]]-A2694,"")</f>
        <v>9.9537037021946162E-4</v>
      </c>
      <c r="I2695" s="3">
        <f t="shared" ref="I2695:I2758" si="133">IFERROR(_xlfn.QUARTILE.INC(H2676:H2695,1),"")</f>
        <v>9.9537037021946162E-4</v>
      </c>
      <c r="J2695" s="3">
        <f t="shared" ref="J2695:J2758" si="134">IFERROR(_xlfn.QUARTILE.INC(H2676:H2695,3),"")</f>
        <v>1.0561342587607214E-3</v>
      </c>
      <c r="K2695" s="3">
        <f>IFERROR(stats[[#This Row],[Q3]]-stats[[#This Row],[Q1]],"")</f>
        <v>6.0763888541259803E-5</v>
      </c>
      <c r="L2695" s="3">
        <f>IFERROR(AVERAGEIFS(H2676:H2695, H2676:H2695, "&lt;" &amp; stats[[#This Row],[Q3]]+(2*stats[[#This Row],[IQR]]), H2676:H2695, "&gt;" &amp; stats[[#This Row],[Q1]]-(2*stats[[#This Row],[IQR]])),"")</f>
        <v>1.0300925925548654E-3</v>
      </c>
    </row>
    <row r="2696" spans="1:12" x14ac:dyDescent="0.25">
      <c r="A2696" s="9">
        <v>44282.282453703701</v>
      </c>
      <c r="B2696" s="10">
        <v>0</v>
      </c>
      <c r="C2696" s="10">
        <v>1</v>
      </c>
      <c r="D2696" s="11">
        <f>SUM(B$2:B2696)</f>
        <v>5</v>
      </c>
      <c r="E2696" s="11">
        <f>SUM(C$2:C2696)</f>
        <v>2695</v>
      </c>
      <c r="F2696" s="12">
        <f>IF(stats[[#This Row],[Datetime]],stats[[#This Row],[Total Clear]]/stats[[#This Row],[Total Runs]],NA())</f>
        <v>1.8552875695732839E-3</v>
      </c>
      <c r="G2696" s="2">
        <f t="shared" si="132"/>
        <v>0</v>
      </c>
      <c r="H2696" s="3">
        <f>IFERROR(stats[[#This Row],[Datetime]]-A2695,"")</f>
        <v>1.0069444397231564E-3</v>
      </c>
      <c r="I2696" s="3">
        <f t="shared" si="133"/>
        <v>9.9537037021946162E-4</v>
      </c>
      <c r="J2696" s="3">
        <f t="shared" si="134"/>
        <v>1.0561342587607214E-3</v>
      </c>
      <c r="K2696" s="3">
        <f>IFERROR(stats[[#This Row],[Q3]]-stats[[#This Row],[Q1]],"")</f>
        <v>6.0763888541259803E-5</v>
      </c>
      <c r="L2696" s="3">
        <f>IFERROR(AVERAGEIFS(H2677:H2696, H2677:H2696, "&lt;" &amp; stats[[#This Row],[Q3]]+(2*stats[[#This Row],[IQR]]), H2677:H2696, "&gt;" &amp; stats[[#This Row],[Q1]]-(2*stats[[#This Row],[IQR]])),"")</f>
        <v>1.0283564814017154E-3</v>
      </c>
    </row>
    <row r="2697" spans="1:12" x14ac:dyDescent="0.25">
      <c r="A2697" s="9">
        <v>44282.283530092594</v>
      </c>
      <c r="B2697" s="10">
        <v>0</v>
      </c>
      <c r="C2697" s="10">
        <v>1</v>
      </c>
      <c r="D2697" s="11">
        <f>SUM(B$2:B2697)</f>
        <v>5</v>
      </c>
      <c r="E2697" s="11">
        <f>SUM(C$2:C2697)</f>
        <v>2696</v>
      </c>
      <c r="F2697" s="12">
        <f>IF(stats[[#This Row],[Datetime]],stats[[#This Row],[Total Clear]]/stats[[#This Row],[Total Runs]],NA())</f>
        <v>1.85459940652819E-3</v>
      </c>
      <c r="G2697" s="2">
        <f t="shared" si="132"/>
        <v>0</v>
      </c>
      <c r="H2697" s="3">
        <f>IFERROR(stats[[#This Row],[Datetime]]-A2696,"")</f>
        <v>1.0763888931251131E-3</v>
      </c>
      <c r="I2697" s="3">
        <f t="shared" si="133"/>
        <v>9.9537037021946162E-4</v>
      </c>
      <c r="J2697" s="3">
        <f t="shared" si="134"/>
        <v>1.0677083355403738E-3</v>
      </c>
      <c r="K2697" s="3">
        <f>IFERROR(stats[[#This Row],[Q3]]-stats[[#This Row],[Q1]],"")</f>
        <v>7.233796532091219E-5</v>
      </c>
      <c r="L2697" s="3">
        <f>IFERROR(AVERAGEIFS(H2678:H2697, H2678:H2697, "&lt;" &amp; stats[[#This Row],[Q3]]+(2*stats[[#This Row],[IQR]]), H2678:H2697, "&gt;" &amp; stats[[#This Row],[Q1]]-(2*stats[[#This Row],[IQR]])),"")</f>
        <v>1.0318287037080153E-3</v>
      </c>
    </row>
    <row r="2698" spans="1:12" x14ac:dyDescent="0.25">
      <c r="A2698" s="9">
        <v>44282.284537037034</v>
      </c>
      <c r="B2698" s="10">
        <v>0</v>
      </c>
      <c r="C2698" s="10">
        <v>1</v>
      </c>
      <c r="D2698" s="11">
        <f>SUM(B$2:B2698)</f>
        <v>5</v>
      </c>
      <c r="E2698" s="11">
        <f>SUM(C$2:C2698)</f>
        <v>2697</v>
      </c>
      <c r="F2698" s="12">
        <f>IF(stats[[#This Row],[Datetime]],stats[[#This Row],[Total Clear]]/stats[[#This Row],[Total Runs]],NA())</f>
        <v>1.8539117538005192E-3</v>
      </c>
      <c r="G2698" s="2">
        <f t="shared" si="132"/>
        <v>0</v>
      </c>
      <c r="H2698" s="3">
        <f>IFERROR(stats[[#This Row],[Datetime]]-A2697,"")</f>
        <v>1.0069444397231564E-3</v>
      </c>
      <c r="I2698" s="3">
        <f t="shared" si="133"/>
        <v>9.9537037021946162E-4</v>
      </c>
      <c r="J2698" s="3">
        <f t="shared" si="134"/>
        <v>1.0677083355403738E-3</v>
      </c>
      <c r="K2698" s="3">
        <f>IFERROR(stats[[#This Row],[Q3]]-stats[[#This Row],[Q1]],"")</f>
        <v>7.233796532091219E-5</v>
      </c>
      <c r="L2698" s="3">
        <f>IFERROR(AVERAGEIFS(H2679:H2698, H2679:H2698, "&lt;" &amp; stats[[#This Row],[Q3]]+(2*stats[[#This Row],[IQR]]), H2679:H2698, "&gt;" &amp; stats[[#This Row],[Q1]]-(2*stats[[#This Row],[IQR]])),"")</f>
        <v>1.0324074071832001E-3</v>
      </c>
    </row>
    <row r="2699" spans="1:12" x14ac:dyDescent="0.25">
      <c r="A2699" s="9">
        <v>44282.285567129627</v>
      </c>
      <c r="B2699" s="10">
        <v>0</v>
      </c>
      <c r="C2699" s="10">
        <v>1</v>
      </c>
      <c r="D2699" s="11">
        <f>SUM(B$2:B2699)</f>
        <v>5</v>
      </c>
      <c r="E2699" s="11">
        <f>SUM(C$2:C2699)</f>
        <v>2698</v>
      </c>
      <c r="F2699" s="12">
        <f>IF(stats[[#This Row],[Datetime]],stats[[#This Row],[Total Clear]]/stats[[#This Row],[Total Runs]],NA())</f>
        <v>1.8532246108228317E-3</v>
      </c>
      <c r="G2699" s="2">
        <f t="shared" si="132"/>
        <v>0</v>
      </c>
      <c r="H2699" s="3">
        <f>IFERROR(stats[[#This Row],[Datetime]]-A2698,"")</f>
        <v>1.0300925932824612E-3</v>
      </c>
      <c r="I2699" s="3">
        <f t="shared" si="133"/>
        <v>9.9537037021946162E-4</v>
      </c>
      <c r="J2699" s="3">
        <f t="shared" si="134"/>
        <v>1.0677083355403738E-3</v>
      </c>
      <c r="K2699" s="3">
        <f>IFERROR(stats[[#This Row],[Q3]]-stats[[#This Row],[Q1]],"")</f>
        <v>7.233796532091219E-5</v>
      </c>
      <c r="L2699" s="3">
        <f>IFERROR(AVERAGEIFS(H2680:H2699, H2680:H2699, "&lt;" &amp; stats[[#This Row],[Q3]]+(2*stats[[#This Row],[IQR]]), H2680:H2699, "&gt;" &amp; stats[[#This Row],[Q1]]-(2*stats[[#This Row],[IQR]])),"")</f>
        <v>1.0312499998690328E-3</v>
      </c>
    </row>
    <row r="2700" spans="1:12" x14ac:dyDescent="0.25">
      <c r="A2700" s="9">
        <v>44282.28665509259</v>
      </c>
      <c r="B2700" s="10">
        <v>0</v>
      </c>
      <c r="C2700" s="10">
        <v>1</v>
      </c>
      <c r="D2700" s="11">
        <f>SUM(B$2:B2700)</f>
        <v>5</v>
      </c>
      <c r="E2700" s="11">
        <f>SUM(C$2:C2700)</f>
        <v>2699</v>
      </c>
      <c r="F2700" s="12">
        <f>IF(stats[[#This Row],[Datetime]],stats[[#This Row],[Total Clear]]/stats[[#This Row],[Total Runs]],NA())</f>
        <v>1.8525379770285291E-3</v>
      </c>
      <c r="G2700" s="2">
        <f t="shared" si="132"/>
        <v>0</v>
      </c>
      <c r="H2700" s="3">
        <f>IFERROR(stats[[#This Row],[Datetime]]-A2699,"")</f>
        <v>1.0879629626288079E-3</v>
      </c>
      <c r="I2700" s="3">
        <f t="shared" si="133"/>
        <v>1.0040509223472327E-3</v>
      </c>
      <c r="J2700" s="3">
        <f t="shared" si="134"/>
        <v>1.0792824105010368E-3</v>
      </c>
      <c r="K2700" s="3">
        <f>IFERROR(stats[[#This Row],[Q3]]-stats[[#This Row],[Q1]],"")</f>
        <v>7.5231488153804094E-5</v>
      </c>
      <c r="L2700" s="3">
        <f>IFERROR(AVERAGEIFS(H2681:H2700, H2681:H2700, "&lt;" &amp; stats[[#This Row],[Q3]]+(2*stats[[#This Row],[IQR]]), H2681:H2700, "&gt;" &amp; stats[[#This Row],[Q1]]-(2*stats[[#This Row],[IQR]])),"")</f>
        <v>1.0358796294895E-3</v>
      </c>
    </row>
    <row r="2701" spans="1:12" x14ac:dyDescent="0.25">
      <c r="A2701" s="9">
        <v>44282.287662037037</v>
      </c>
      <c r="B2701" s="10">
        <v>0</v>
      </c>
      <c r="C2701" s="10">
        <v>1</v>
      </c>
      <c r="D2701" s="11">
        <f>SUM(B$2:B2701)</f>
        <v>5</v>
      </c>
      <c r="E2701" s="11">
        <f>SUM(C$2:C2701)</f>
        <v>2700</v>
      </c>
      <c r="F2701" s="12">
        <f>IF(stats[[#This Row],[Datetime]],stats[[#This Row],[Total Clear]]/stats[[#This Row],[Total Runs]],NA())</f>
        <v>1.8518518518518519E-3</v>
      </c>
      <c r="G2701" s="2">
        <f t="shared" si="132"/>
        <v>0</v>
      </c>
      <c r="H2701" s="3">
        <f>IFERROR(stats[[#This Row],[Datetime]]-A2700,"")</f>
        <v>1.006944446999114E-3</v>
      </c>
      <c r="I2701" s="3">
        <f t="shared" si="133"/>
        <v>1.0040509223472327E-3</v>
      </c>
      <c r="J2701" s="3">
        <f t="shared" si="134"/>
        <v>1.0792824105010368E-3</v>
      </c>
      <c r="K2701" s="3">
        <f>IFERROR(stats[[#This Row],[Q3]]-stats[[#This Row],[Q1]],"")</f>
        <v>7.5231488153804094E-5</v>
      </c>
      <c r="L2701" s="3">
        <f>IFERROR(AVERAGEIFS(H2682:H2701, H2682:H2701, "&lt;" &amp; stats[[#This Row],[Q3]]+(2*stats[[#This Row],[IQR]]), H2682:H2701, "&gt;" &amp; stats[[#This Row],[Q1]]-(2*stats[[#This Row],[IQR]])),"")</f>
        <v>1.0341435187001479E-3</v>
      </c>
    </row>
    <row r="2702" spans="1:12" x14ac:dyDescent="0.25">
      <c r="A2702" s="9">
        <v>44282.288657407407</v>
      </c>
      <c r="B2702" s="10">
        <v>0</v>
      </c>
      <c r="C2702" s="10">
        <v>1</v>
      </c>
      <c r="D2702" s="11">
        <f>SUM(B$2:B2702)</f>
        <v>5</v>
      </c>
      <c r="E2702" s="11">
        <f>SUM(C$2:C2702)</f>
        <v>2701</v>
      </c>
      <c r="F2702" s="12">
        <f>IF(stats[[#This Row],[Datetime]],stats[[#This Row],[Total Clear]]/stats[[#This Row],[Total Runs]],NA())</f>
        <v>1.8511662347278786E-3</v>
      </c>
      <c r="G2702" s="2">
        <f t="shared" si="132"/>
        <v>0</v>
      </c>
      <c r="H2702" s="3">
        <f>IFERROR(stats[[#This Row],[Datetime]]-A2701,"")</f>
        <v>9.9537037021946162E-4</v>
      </c>
      <c r="I2702" s="3">
        <f t="shared" si="133"/>
        <v>9.9537037021946162E-4</v>
      </c>
      <c r="J2702" s="3">
        <f t="shared" si="134"/>
        <v>1.0677083355403738E-3</v>
      </c>
      <c r="K2702" s="3">
        <f>IFERROR(stats[[#This Row],[Q3]]-stats[[#This Row],[Q1]],"")</f>
        <v>7.233796532091219E-5</v>
      </c>
      <c r="L2702" s="3">
        <f>IFERROR(AVERAGEIFS(H2683:H2702, H2683:H2702, "&lt;" &amp; stats[[#This Row],[Q3]]+(2*stats[[#This Row],[IQR]]), H2683:H2702, "&gt;" &amp; stats[[#This Row],[Q1]]-(2*stats[[#This Row],[IQR]])),"")</f>
        <v>1.0283564814017154E-3</v>
      </c>
    </row>
    <row r="2703" spans="1:12" x14ac:dyDescent="0.25">
      <c r="A2703" s="9">
        <v>44282.289710648147</v>
      </c>
      <c r="B2703" s="10">
        <v>0</v>
      </c>
      <c r="C2703" s="10">
        <v>1</v>
      </c>
      <c r="D2703" s="11">
        <f>SUM(B$2:B2703)</f>
        <v>5</v>
      </c>
      <c r="E2703" s="11">
        <f>SUM(C$2:C2703)</f>
        <v>2702</v>
      </c>
      <c r="F2703" s="12">
        <f>IF(stats[[#This Row],[Datetime]],stats[[#This Row],[Total Clear]]/stats[[#This Row],[Total Runs]],NA())</f>
        <v>1.850481125092524E-3</v>
      </c>
      <c r="G2703" s="2">
        <f t="shared" si="132"/>
        <v>0</v>
      </c>
      <c r="H2703" s="3">
        <f>IFERROR(stats[[#This Row],[Datetime]]-A2702,"")</f>
        <v>1.0532407395658083E-3</v>
      </c>
      <c r="I2703" s="3">
        <f t="shared" si="133"/>
        <v>1.0040509223472327E-3</v>
      </c>
      <c r="J2703" s="3">
        <f t="shared" si="134"/>
        <v>1.0677083355403738E-3</v>
      </c>
      <c r="K2703" s="3">
        <f>IFERROR(stats[[#This Row],[Q3]]-stats[[#This Row],[Q1]],"")</f>
        <v>6.365741319314111E-5</v>
      </c>
      <c r="L2703" s="3">
        <f>IFERROR(AVERAGEIFS(H2684:H2703, H2684:H2703, "&lt;" &amp; stats[[#This Row],[Q3]]+(2*stats[[#This Row],[IQR]]), H2684:H2703, "&gt;" &amp; stats[[#This Row],[Q1]]-(2*stats[[#This Row],[IQR]])),"")</f>
        <v>1.0312499998690328E-3</v>
      </c>
    </row>
    <row r="2704" spans="1:12" x14ac:dyDescent="0.25">
      <c r="A2704" s="9">
        <v>44282.290717592594</v>
      </c>
      <c r="B2704" s="10">
        <v>0</v>
      </c>
      <c r="C2704" s="10">
        <v>1</v>
      </c>
      <c r="D2704" s="11">
        <f>SUM(B$2:B2704)</f>
        <v>5</v>
      </c>
      <c r="E2704" s="11">
        <f>SUM(C$2:C2704)</f>
        <v>2703</v>
      </c>
      <c r="F2704" s="12">
        <f>IF(stats[[#This Row],[Datetime]],stats[[#This Row],[Total Clear]]/stats[[#This Row],[Total Runs]],NA())</f>
        <v>1.849796522382538E-3</v>
      </c>
      <c r="G2704" s="2">
        <f t="shared" si="132"/>
        <v>0</v>
      </c>
      <c r="H2704" s="3">
        <f>IFERROR(stats[[#This Row],[Datetime]]-A2703,"")</f>
        <v>1.006944446999114E-3</v>
      </c>
      <c r="I2704" s="3">
        <f t="shared" si="133"/>
        <v>1.0069444397231564E-3</v>
      </c>
      <c r="J2704" s="3">
        <f t="shared" si="134"/>
        <v>1.0677083355403738E-3</v>
      </c>
      <c r="K2704" s="3">
        <f>IFERROR(stats[[#This Row],[Q3]]-stats[[#This Row],[Q1]],"")</f>
        <v>6.0763895817217417E-5</v>
      </c>
      <c r="L2704" s="3">
        <f>IFERROR(AVERAGEIFS(H2685:H2704, H2685:H2704, "&lt;" &amp; stats[[#This Row],[Q3]]+(2*stats[[#This Row],[IQR]]), H2685:H2704, "&gt;" &amp; stats[[#This Row],[Q1]]-(2*stats[[#This Row],[IQR]])),"")</f>
        <v>1.0347222221753327E-3</v>
      </c>
    </row>
    <row r="2705" spans="1:12" x14ac:dyDescent="0.25">
      <c r="A2705" s="9">
        <v>44282.291712962964</v>
      </c>
      <c r="B2705" s="10">
        <v>0</v>
      </c>
      <c r="C2705" s="10">
        <v>1</v>
      </c>
      <c r="D2705" s="11">
        <f>SUM(B$2:B2705)</f>
        <v>5</v>
      </c>
      <c r="E2705" s="11">
        <f>SUM(C$2:C2705)</f>
        <v>2704</v>
      </c>
      <c r="F2705" s="12">
        <f>IF(stats[[#This Row],[Datetime]],stats[[#This Row],[Total Clear]]/stats[[#This Row],[Total Runs]],NA())</f>
        <v>1.8491124260355029E-3</v>
      </c>
      <c r="G2705" s="2">
        <f t="shared" si="132"/>
        <v>0</v>
      </c>
      <c r="H2705" s="3">
        <f>IFERROR(stats[[#This Row],[Datetime]]-A2704,"")</f>
        <v>9.9537037021946162E-4</v>
      </c>
      <c r="I2705" s="3">
        <f t="shared" si="133"/>
        <v>1.0069444397231564E-3</v>
      </c>
      <c r="J2705" s="3">
        <f t="shared" si="134"/>
        <v>1.0677083355403738E-3</v>
      </c>
      <c r="K2705" s="3">
        <f>IFERROR(stats[[#This Row],[Q3]]-stats[[#This Row],[Q1]],"")</f>
        <v>6.0763895817217417E-5</v>
      </c>
      <c r="L2705" s="3">
        <f>IFERROR(AVERAGEIFS(H2686:H2705, H2686:H2705, "&lt;" &amp; stats[[#This Row],[Q3]]+(2*stats[[#This Row],[IQR]]), H2686:H2705, "&gt;" &amp; stats[[#This Row],[Q1]]-(2*stats[[#This Row],[IQR]])),"")</f>
        <v>1.0353009260143154E-3</v>
      </c>
    </row>
    <row r="2706" spans="1:12" x14ac:dyDescent="0.25">
      <c r="A2706" s="9">
        <v>44282.292731481481</v>
      </c>
      <c r="B2706" s="10">
        <v>0</v>
      </c>
      <c r="C2706" s="10">
        <v>1</v>
      </c>
      <c r="D2706" s="11">
        <f>SUM(B$2:B2706)</f>
        <v>5</v>
      </c>
      <c r="E2706" s="11">
        <f>SUM(C$2:C2706)</f>
        <v>2705</v>
      </c>
      <c r="F2706" s="12">
        <f>IF(stats[[#This Row],[Datetime]],stats[[#This Row],[Total Clear]]/stats[[#This Row],[Total Runs]],NA())</f>
        <v>1.8484288354898336E-3</v>
      </c>
      <c r="G2706" s="2">
        <f t="shared" si="132"/>
        <v>0</v>
      </c>
      <c r="H2706" s="3">
        <f>IFERROR(stats[[#This Row],[Datetime]]-A2705,"")</f>
        <v>1.0185185165028088E-3</v>
      </c>
      <c r="I2706" s="3">
        <f t="shared" si="133"/>
        <v>1.0069444397231564E-3</v>
      </c>
      <c r="J2706" s="3">
        <f t="shared" si="134"/>
        <v>1.0561342587607214E-3</v>
      </c>
      <c r="K2706" s="3">
        <f>IFERROR(stats[[#This Row],[Q3]]-stats[[#This Row],[Q1]],"")</f>
        <v>4.918981903756503E-5</v>
      </c>
      <c r="L2706" s="3">
        <f>IFERROR(AVERAGEIFS(H2687:H2706, H2687:H2706, "&lt;" &amp; stats[[#This Row],[Q3]]+(2*stats[[#This Row],[IQR]]), H2687:H2706, "&gt;" &amp; stats[[#This Row],[Q1]]-(2*stats[[#This Row],[IQR]])),"")</f>
        <v>1.030671296393848E-3</v>
      </c>
    </row>
    <row r="2707" spans="1:12" x14ac:dyDescent="0.25">
      <c r="A2707" s="9">
        <v>44282.29383101852</v>
      </c>
      <c r="B2707" s="10">
        <v>0</v>
      </c>
      <c r="C2707" s="10">
        <v>1</v>
      </c>
      <c r="D2707" s="11">
        <f>SUM(B$2:B2707)</f>
        <v>5</v>
      </c>
      <c r="E2707" s="11">
        <f>SUM(C$2:C2707)</f>
        <v>2706</v>
      </c>
      <c r="F2707" s="12">
        <f>IF(stats[[#This Row],[Datetime]],stats[[#This Row],[Total Clear]]/stats[[#This Row],[Total Runs]],NA())</f>
        <v>1.8477457501847746E-3</v>
      </c>
      <c r="G2707" s="2">
        <f t="shared" si="132"/>
        <v>0</v>
      </c>
      <c r="H2707" s="3">
        <f>IFERROR(stats[[#This Row],[Datetime]]-A2706,"")</f>
        <v>1.0995370394084603E-3</v>
      </c>
      <c r="I2707" s="3">
        <f t="shared" si="133"/>
        <v>1.0069444397231564E-3</v>
      </c>
      <c r="J2707" s="3">
        <f t="shared" si="134"/>
        <v>1.0677083355403738E-3</v>
      </c>
      <c r="K2707" s="3">
        <f>IFERROR(stats[[#This Row],[Q3]]-stats[[#This Row],[Q1]],"")</f>
        <v>6.0763895817217417E-5</v>
      </c>
      <c r="L2707" s="3">
        <f>IFERROR(AVERAGEIFS(H2688:H2707, H2688:H2707, "&lt;" &amp; stats[[#This Row],[Q3]]+(2*stats[[#This Row],[IQR]]), H2688:H2707, "&gt;" &amp; stats[[#This Row],[Q1]]-(2*stats[[#This Row],[IQR]])),"")</f>
        <v>1.0353009260143154E-3</v>
      </c>
    </row>
    <row r="2708" spans="1:12" x14ac:dyDescent="0.25">
      <c r="A2708" s="9">
        <v>44282.294895833336</v>
      </c>
      <c r="B2708" s="10">
        <v>0</v>
      </c>
      <c r="C2708" s="10">
        <v>1</v>
      </c>
      <c r="D2708" s="11">
        <f>SUM(B$2:B2708)</f>
        <v>5</v>
      </c>
      <c r="E2708" s="11">
        <f>SUM(C$2:C2708)</f>
        <v>2707</v>
      </c>
      <c r="F2708" s="12">
        <f>IF(stats[[#This Row],[Datetime]],stats[[#This Row],[Total Clear]]/stats[[#This Row],[Total Runs]],NA())</f>
        <v>1.8470631695603991E-3</v>
      </c>
      <c r="G2708" s="2">
        <f t="shared" si="132"/>
        <v>0</v>
      </c>
      <c r="H2708" s="3">
        <f>IFERROR(stats[[#This Row],[Datetime]]-A2707,"")</f>
        <v>1.0648148163454607E-3</v>
      </c>
      <c r="I2708" s="3">
        <f t="shared" si="133"/>
        <v>1.0069444397231564E-3</v>
      </c>
      <c r="J2708" s="3">
        <f t="shared" si="134"/>
        <v>1.0648148163454607E-3</v>
      </c>
      <c r="K2708" s="3">
        <f>IFERROR(stats[[#This Row],[Q3]]-stats[[#This Row],[Q1]],"")</f>
        <v>5.787037662230432E-5</v>
      </c>
      <c r="L2708" s="3">
        <f>IFERROR(AVERAGEIFS(H2689:H2708, H2689:H2708, "&lt;" &amp; stats[[#This Row],[Q3]]+(2*stats[[#This Row],[IQR]]), H2689:H2708, "&gt;" &amp; stats[[#This Row],[Q1]]-(2*stats[[#This Row],[IQR]])),"")</f>
        <v>1.032407407546998E-3</v>
      </c>
    </row>
    <row r="2709" spans="1:12" x14ac:dyDescent="0.25">
      <c r="A2709" s="9">
        <v>44282.295902777776</v>
      </c>
      <c r="B2709" s="10">
        <v>0</v>
      </c>
      <c r="C2709" s="10">
        <v>1</v>
      </c>
      <c r="D2709" s="11">
        <f>SUM(B$2:B2709)</f>
        <v>5</v>
      </c>
      <c r="E2709" s="11">
        <f>SUM(C$2:C2709)</f>
        <v>2708</v>
      </c>
      <c r="F2709" s="12">
        <f>IF(stats[[#This Row],[Datetime]],stats[[#This Row],[Total Clear]]/stats[[#This Row],[Total Runs]],NA())</f>
        <v>1.846381093057607E-3</v>
      </c>
      <c r="G2709" s="2">
        <f t="shared" si="132"/>
        <v>0</v>
      </c>
      <c r="H2709" s="3">
        <f>IFERROR(stats[[#This Row],[Datetime]]-A2708,"")</f>
        <v>1.0069444397231564E-3</v>
      </c>
      <c r="I2709" s="3">
        <f t="shared" si="133"/>
        <v>1.0069444397231564E-3</v>
      </c>
      <c r="J2709" s="3">
        <f t="shared" si="134"/>
        <v>1.0648148163454607E-3</v>
      </c>
      <c r="K2709" s="3">
        <f>IFERROR(stats[[#This Row],[Q3]]-stats[[#This Row],[Q1]],"")</f>
        <v>5.787037662230432E-5</v>
      </c>
      <c r="L2709" s="3">
        <f>IFERROR(AVERAGEIFS(H2690:H2709, H2690:H2709, "&lt;" &amp; stats[[#This Row],[Q3]]+(2*stats[[#This Row],[IQR]]), H2690:H2709, "&gt;" &amp; stats[[#This Row],[Q1]]-(2*stats[[#This Row],[IQR]])),"")</f>
        <v>1.0318287037080153E-3</v>
      </c>
    </row>
    <row r="2710" spans="1:12" x14ac:dyDescent="0.25">
      <c r="A2710" s="9">
        <v>44282.296932870369</v>
      </c>
      <c r="B2710" s="10">
        <v>0</v>
      </c>
      <c r="C2710" s="10">
        <v>1</v>
      </c>
      <c r="D2710" s="11">
        <f>SUM(B$2:B2710)</f>
        <v>5</v>
      </c>
      <c r="E2710" s="11">
        <f>SUM(C$2:C2710)</f>
        <v>2709</v>
      </c>
      <c r="F2710" s="12">
        <f>IF(stats[[#This Row],[Datetime]],stats[[#This Row],[Total Clear]]/stats[[#This Row],[Total Runs]],NA())</f>
        <v>1.8456995201181247E-3</v>
      </c>
      <c r="G2710" s="2">
        <f t="shared" si="132"/>
        <v>0</v>
      </c>
      <c r="H2710" s="3">
        <f>IFERROR(stats[[#This Row],[Datetime]]-A2709,"")</f>
        <v>1.0300925932824612E-3</v>
      </c>
      <c r="I2710" s="3">
        <f t="shared" si="133"/>
        <v>1.0069444397231564E-3</v>
      </c>
      <c r="J2710" s="3">
        <f t="shared" si="134"/>
        <v>1.0648148163454607E-3</v>
      </c>
      <c r="K2710" s="3">
        <f>IFERROR(stats[[#This Row],[Q3]]-stats[[#This Row],[Q1]],"")</f>
        <v>5.787037662230432E-5</v>
      </c>
      <c r="L2710" s="3">
        <f>IFERROR(AVERAGEIFS(H2691:H2710, H2691:H2710, "&lt;" &amp; stats[[#This Row],[Q3]]+(2*stats[[#This Row],[IQR]]), H2691:H2710, "&gt;" &amp; stats[[#This Row],[Q1]]-(2*stats[[#This Row],[IQR]])),"")</f>
        <v>1.0353009260143154E-3</v>
      </c>
    </row>
    <row r="2711" spans="1:12" x14ac:dyDescent="0.25">
      <c r="A2711" s="9">
        <v>44282.297974537039</v>
      </c>
      <c r="B2711" s="10">
        <v>0</v>
      </c>
      <c r="C2711" s="10">
        <v>1</v>
      </c>
      <c r="D2711" s="11">
        <f>SUM(B$2:B2711)</f>
        <v>5</v>
      </c>
      <c r="E2711" s="11">
        <f>SUM(C$2:C2711)</f>
        <v>2710</v>
      </c>
      <c r="F2711" s="12">
        <f>IF(stats[[#This Row],[Datetime]],stats[[#This Row],[Total Clear]]/stats[[#This Row],[Total Runs]],NA())</f>
        <v>1.8450184501845018E-3</v>
      </c>
      <c r="G2711" s="2">
        <f t="shared" si="132"/>
        <v>0</v>
      </c>
      <c r="H2711" s="3">
        <f>IFERROR(stats[[#This Row],[Datetime]]-A2710,"")</f>
        <v>1.0416666700621136E-3</v>
      </c>
      <c r="I2711" s="3">
        <f t="shared" si="133"/>
        <v>1.0069444397231564E-3</v>
      </c>
      <c r="J2711" s="3">
        <f t="shared" si="134"/>
        <v>1.0561342587607214E-3</v>
      </c>
      <c r="K2711" s="3">
        <f>IFERROR(stats[[#This Row],[Q3]]-stats[[#This Row],[Q1]],"")</f>
        <v>4.918981903756503E-5</v>
      </c>
      <c r="L2711" s="3">
        <f>IFERROR(AVERAGEIFS(H2692:H2711, H2692:H2711, "&lt;" &amp; stats[[#This Row],[Q3]]+(2*stats[[#This Row],[IQR]]), H2692:H2711, "&gt;" &amp; stats[[#This Row],[Q1]]-(2*stats[[#This Row],[IQR]])),"")</f>
        <v>1.032407407546998E-3</v>
      </c>
    </row>
    <row r="2712" spans="1:12" x14ac:dyDescent="0.25">
      <c r="A2712" s="9">
        <v>44282.299027777779</v>
      </c>
      <c r="B2712" s="10">
        <v>0</v>
      </c>
      <c r="C2712" s="10">
        <v>1</v>
      </c>
      <c r="D2712" s="11">
        <f>SUM(B$2:B2712)</f>
        <v>5</v>
      </c>
      <c r="E2712" s="11">
        <f>SUM(C$2:C2712)</f>
        <v>2711</v>
      </c>
      <c r="F2712" s="12">
        <f>IF(stats[[#This Row],[Datetime]],stats[[#This Row],[Total Clear]]/stats[[#This Row],[Total Runs]],NA())</f>
        <v>1.8443378827001106E-3</v>
      </c>
      <c r="G2712" s="2">
        <f t="shared" si="132"/>
        <v>0</v>
      </c>
      <c r="H2712" s="3">
        <f>IFERROR(stats[[#This Row],[Datetime]]-A2711,"")</f>
        <v>1.0532407395658083E-3</v>
      </c>
      <c r="I2712" s="3">
        <f t="shared" si="133"/>
        <v>1.0069444397231564E-3</v>
      </c>
      <c r="J2712" s="3">
        <f t="shared" si="134"/>
        <v>1.0561342587607214E-3</v>
      </c>
      <c r="K2712" s="3">
        <f>IFERROR(stats[[#This Row],[Q3]]-stats[[#This Row],[Q1]],"")</f>
        <v>4.918981903756503E-5</v>
      </c>
      <c r="L2712" s="3">
        <f>IFERROR(AVERAGEIFS(H2693:H2712, H2693:H2712, "&lt;" &amp; stats[[#This Row],[Q3]]+(2*stats[[#This Row],[IQR]]), H2693:H2712, "&gt;" &amp; stats[[#This Row],[Q1]]-(2*stats[[#This Row],[IQR]])),"")</f>
        <v>1.0341435187001479E-3</v>
      </c>
    </row>
    <row r="2713" spans="1:12" x14ac:dyDescent="0.25">
      <c r="A2713" s="9">
        <v>44282.300057870372</v>
      </c>
      <c r="B2713" s="10">
        <v>0</v>
      </c>
      <c r="C2713" s="10">
        <v>1</v>
      </c>
      <c r="D2713" s="11">
        <f>SUM(B$2:B2713)</f>
        <v>5</v>
      </c>
      <c r="E2713" s="11">
        <f>SUM(C$2:C2713)</f>
        <v>2712</v>
      </c>
      <c r="F2713" s="12">
        <f>IF(stats[[#This Row],[Datetime]],stats[[#This Row],[Total Clear]]/stats[[#This Row],[Total Runs]],NA())</f>
        <v>1.8436578171091445E-3</v>
      </c>
      <c r="G2713" s="2">
        <f t="shared" si="132"/>
        <v>0</v>
      </c>
      <c r="H2713" s="3">
        <f>IFERROR(stats[[#This Row],[Datetime]]-A2712,"")</f>
        <v>1.0300925932824612E-3</v>
      </c>
      <c r="I2713" s="3">
        <f t="shared" si="133"/>
        <v>1.0069444397231564E-3</v>
      </c>
      <c r="J2713" s="3">
        <f t="shared" si="134"/>
        <v>1.0561342587607214E-3</v>
      </c>
      <c r="K2713" s="3">
        <f>IFERROR(stats[[#This Row],[Q3]]-stats[[#This Row],[Q1]],"")</f>
        <v>4.918981903756503E-5</v>
      </c>
      <c r="L2713" s="3">
        <f>IFERROR(AVERAGEIFS(H2694:H2713, H2694:H2713, "&lt;" &amp; stats[[#This Row],[Q3]]+(2*stats[[#This Row],[IQR]]), H2694:H2713, "&gt;" &amp; stats[[#This Row],[Q1]]-(2*stats[[#This Row],[IQR]])),"")</f>
        <v>1.0335648148611654E-3</v>
      </c>
    </row>
    <row r="2714" spans="1:12" x14ac:dyDescent="0.25">
      <c r="A2714" s="9">
        <v>44282.301041666666</v>
      </c>
      <c r="B2714" s="10">
        <v>0</v>
      </c>
      <c r="C2714" s="10">
        <v>1</v>
      </c>
      <c r="D2714" s="11">
        <f>SUM(B$2:B2714)</f>
        <v>5</v>
      </c>
      <c r="E2714" s="11">
        <f>SUM(C$2:C2714)</f>
        <v>2713</v>
      </c>
      <c r="F2714" s="12">
        <f>IF(stats[[#This Row],[Datetime]],stats[[#This Row],[Total Clear]]/stats[[#This Row],[Total Runs]],NA())</f>
        <v>1.8429782528566164E-3</v>
      </c>
      <c r="G2714" s="2">
        <f t="shared" si="132"/>
        <v>0</v>
      </c>
      <c r="H2714" s="3">
        <f>IFERROR(stats[[#This Row],[Datetime]]-A2713,"")</f>
        <v>9.8379629343980923E-4</v>
      </c>
      <c r="I2714" s="3">
        <f t="shared" si="133"/>
        <v>1.0069444397231564E-3</v>
      </c>
      <c r="J2714" s="3">
        <f t="shared" si="134"/>
        <v>1.0532407395658083E-3</v>
      </c>
      <c r="K2714" s="3">
        <f>IFERROR(stats[[#This Row],[Q3]]-stats[[#This Row],[Q1]],"")</f>
        <v>4.6296299842651933E-5</v>
      </c>
      <c r="L2714" s="3">
        <f>IFERROR(AVERAGEIFS(H2695:H2714, H2695:H2714, "&lt;" &amp; stats[[#This Row],[Q3]]+(2*stats[[#This Row],[IQR]]), H2695:H2714, "&gt;" &amp; stats[[#This Row],[Q1]]-(2*stats[[#This Row],[IQR]])),"")</f>
        <v>1.0295138887158827E-3</v>
      </c>
    </row>
    <row r="2715" spans="1:12" x14ac:dyDescent="0.25">
      <c r="A2715" s="9">
        <v>44282.302048611113</v>
      </c>
      <c r="B2715" s="10">
        <v>0</v>
      </c>
      <c r="C2715" s="10">
        <v>1</v>
      </c>
      <c r="D2715" s="11">
        <f>SUM(B$2:B2715)</f>
        <v>5</v>
      </c>
      <c r="E2715" s="11">
        <f>SUM(C$2:C2715)</f>
        <v>2714</v>
      </c>
      <c r="F2715" s="12">
        <f>IF(stats[[#This Row],[Datetime]],stats[[#This Row],[Total Clear]]/stats[[#This Row],[Total Runs]],NA())</f>
        <v>1.8422991893883567E-3</v>
      </c>
      <c r="G2715" s="2">
        <f t="shared" si="132"/>
        <v>0</v>
      </c>
      <c r="H2715" s="3">
        <f>IFERROR(stats[[#This Row],[Datetime]]-A2714,"")</f>
        <v>1.006944446999114E-3</v>
      </c>
      <c r="I2715" s="3">
        <f t="shared" si="133"/>
        <v>1.0069444397231564E-3</v>
      </c>
      <c r="J2715" s="3">
        <f t="shared" si="134"/>
        <v>1.0532407395658083E-3</v>
      </c>
      <c r="K2715" s="3">
        <f>IFERROR(stats[[#This Row],[Q3]]-stats[[#This Row],[Q1]],"")</f>
        <v>4.6296299842651933E-5</v>
      </c>
      <c r="L2715" s="3">
        <f>IFERROR(AVERAGEIFS(H2696:H2715, H2696:H2715, "&lt;" &amp; stats[[#This Row],[Q3]]+(2*stats[[#This Row],[IQR]]), H2696:H2715, "&gt;" &amp; stats[[#This Row],[Q1]]-(2*stats[[#This Row],[IQR]])),"")</f>
        <v>1.0300925925548654E-3</v>
      </c>
    </row>
    <row r="2716" spans="1:12" x14ac:dyDescent="0.25">
      <c r="A2716" s="9">
        <v>44282.303067129629</v>
      </c>
      <c r="B2716" s="10">
        <v>0</v>
      </c>
      <c r="C2716" s="10">
        <v>1</v>
      </c>
      <c r="D2716" s="11">
        <f>SUM(B$2:B2716)</f>
        <v>5</v>
      </c>
      <c r="E2716" s="11">
        <f>SUM(C$2:C2716)</f>
        <v>2715</v>
      </c>
      <c r="F2716" s="12">
        <f>IF(stats[[#This Row],[Datetime]],stats[[#This Row],[Total Clear]]/stats[[#This Row],[Total Runs]],NA())</f>
        <v>1.841620626151013E-3</v>
      </c>
      <c r="G2716" s="2">
        <f t="shared" si="132"/>
        <v>0</v>
      </c>
      <c r="H2716" s="3">
        <f>IFERROR(stats[[#This Row],[Datetime]]-A2715,"")</f>
        <v>1.0185185165028088E-3</v>
      </c>
      <c r="I2716" s="3">
        <f t="shared" si="133"/>
        <v>1.0069444451801246E-3</v>
      </c>
      <c r="J2716" s="3">
        <f t="shared" si="134"/>
        <v>1.0532407395658083E-3</v>
      </c>
      <c r="K2716" s="3">
        <f>IFERROR(stats[[#This Row],[Q3]]-stats[[#This Row],[Q1]],"")</f>
        <v>4.6296294385683723E-5</v>
      </c>
      <c r="L2716" s="3">
        <f>IFERROR(AVERAGEIFS(H2697:H2716, H2697:H2716, "&lt;" &amp; stats[[#This Row],[Q3]]+(2*stats[[#This Row],[IQR]]), H2697:H2716, "&gt;" &amp; stats[[#This Row],[Q1]]-(2*stats[[#This Row],[IQR]])),"")</f>
        <v>1.030671296393848E-3</v>
      </c>
    </row>
    <row r="2717" spans="1:12" x14ac:dyDescent="0.25">
      <c r="A2717" s="9">
        <v>44282.304131944446</v>
      </c>
      <c r="B2717" s="10">
        <v>0</v>
      </c>
      <c r="C2717" s="10">
        <v>1</v>
      </c>
      <c r="D2717" s="11">
        <f>SUM(B$2:B2717)</f>
        <v>5</v>
      </c>
      <c r="E2717" s="11">
        <f>SUM(C$2:C2717)</f>
        <v>2716</v>
      </c>
      <c r="F2717" s="12">
        <f>IF(stats[[#This Row],[Datetime]],stats[[#This Row],[Total Clear]]/stats[[#This Row],[Total Runs]],NA())</f>
        <v>1.8409425625920471E-3</v>
      </c>
      <c r="G2717" s="2">
        <f t="shared" si="132"/>
        <v>0</v>
      </c>
      <c r="H2717" s="3">
        <f>IFERROR(stats[[#This Row],[Datetime]]-A2716,"")</f>
        <v>1.0648148163454607E-3</v>
      </c>
      <c r="I2717" s="3">
        <f t="shared" si="133"/>
        <v>1.0069444451801246E-3</v>
      </c>
      <c r="J2717" s="3">
        <f t="shared" si="134"/>
        <v>1.0532407395658083E-3</v>
      </c>
      <c r="K2717" s="3">
        <f>IFERROR(stats[[#This Row],[Q3]]-stats[[#This Row],[Q1]],"")</f>
        <v>4.6296294385683723E-5</v>
      </c>
      <c r="L2717" s="3">
        <f>IFERROR(AVERAGEIFS(H2698:H2717, H2698:H2717, "&lt;" &amp; stats[[#This Row],[Q3]]+(2*stats[[#This Row],[IQR]]), H2698:H2717, "&gt;" &amp; stats[[#This Row],[Q1]]-(2*stats[[#This Row],[IQR]])),"")</f>
        <v>1.0300925925548654E-3</v>
      </c>
    </row>
    <row r="2718" spans="1:12" x14ac:dyDescent="0.25">
      <c r="A2718" s="9">
        <v>44282.305289351854</v>
      </c>
      <c r="B2718" s="10">
        <v>0</v>
      </c>
      <c r="C2718" s="10">
        <v>1</v>
      </c>
      <c r="D2718" s="11">
        <f>SUM(B$2:B2718)</f>
        <v>5</v>
      </c>
      <c r="E2718" s="11">
        <f>SUM(C$2:C2718)</f>
        <v>2717</v>
      </c>
      <c r="F2718" s="12">
        <f>IF(stats[[#This Row],[Datetime]],stats[[#This Row],[Total Clear]]/stats[[#This Row],[Total Runs]],NA())</f>
        <v>1.8402649981597351E-3</v>
      </c>
      <c r="G2718" s="2">
        <f t="shared" si="132"/>
        <v>0</v>
      </c>
      <c r="H2718" s="3">
        <f>IFERROR(stats[[#This Row],[Datetime]]-A2717,"")</f>
        <v>1.157407408754807E-3</v>
      </c>
      <c r="I2718" s="3">
        <f t="shared" si="133"/>
        <v>1.006944446999114E-3</v>
      </c>
      <c r="J2718" s="3">
        <f t="shared" si="134"/>
        <v>1.0561342587607214E-3</v>
      </c>
      <c r="K2718" s="3">
        <f>IFERROR(stats[[#This Row],[Q3]]-stats[[#This Row],[Q1]],"")</f>
        <v>4.9189811761607416E-5</v>
      </c>
      <c r="L2718" s="3">
        <f>IFERROR(AVERAGEIFS(H2699:H2718, H2699:H2718, "&lt;" &amp; stats[[#This Row],[Q3]]+(2*stats[[#This Row],[IQR]]), H2699:H2718, "&gt;" &amp; stats[[#This Row],[Q1]]-(2*stats[[#This Row],[IQR]])),"")</f>
        <v>1.0313109163881133E-3</v>
      </c>
    </row>
    <row r="2719" spans="1:12" x14ac:dyDescent="0.25">
      <c r="A2719" s="9">
        <v>44282.306273148148</v>
      </c>
      <c r="B2719" s="10">
        <v>0</v>
      </c>
      <c r="C2719" s="10">
        <v>1</v>
      </c>
      <c r="D2719" s="11">
        <f>SUM(B$2:B2719)</f>
        <v>5</v>
      </c>
      <c r="E2719" s="11">
        <f>SUM(C$2:C2719)</f>
        <v>2718</v>
      </c>
      <c r="F2719" s="12">
        <f>IF(stats[[#This Row],[Datetime]],stats[[#This Row],[Total Clear]]/stats[[#This Row],[Total Runs]],NA())</f>
        <v>1.8395879323031641E-3</v>
      </c>
      <c r="G2719" s="2">
        <f t="shared" si="132"/>
        <v>0</v>
      </c>
      <c r="H2719" s="3">
        <f>IFERROR(stats[[#This Row],[Datetime]]-A2718,"")</f>
        <v>9.8379629343980923E-4</v>
      </c>
      <c r="I2719" s="3">
        <f t="shared" si="133"/>
        <v>1.0069444451801246E-3</v>
      </c>
      <c r="J2719" s="3">
        <f t="shared" si="134"/>
        <v>1.0561342587607214E-3</v>
      </c>
      <c r="K2719" s="3">
        <f>IFERROR(stats[[#This Row],[Q3]]-stats[[#This Row],[Q1]],"")</f>
        <v>4.918981358059682E-5</v>
      </c>
      <c r="L2719" s="3">
        <f>IFERROR(AVERAGEIFS(H2700:H2719, H2700:H2719, "&lt;" &amp; stats[[#This Row],[Q3]]+(2*stats[[#This Row],[IQR]]), H2700:H2719, "&gt;" &amp; stats[[#This Row],[Q1]]-(2*stats[[#This Row],[IQR]])),"")</f>
        <v>1.0288742690279737E-3</v>
      </c>
    </row>
    <row r="2720" spans="1:12" x14ac:dyDescent="0.25">
      <c r="A2720" s="9">
        <v>44282.30736111111</v>
      </c>
      <c r="B2720" s="10">
        <v>0</v>
      </c>
      <c r="C2720" s="10">
        <v>1</v>
      </c>
      <c r="D2720" s="11">
        <f>SUM(B$2:B2720)</f>
        <v>5</v>
      </c>
      <c r="E2720" s="11">
        <f>SUM(C$2:C2720)</f>
        <v>2719</v>
      </c>
      <c r="F2720" s="12">
        <f>IF(stats[[#This Row],[Datetime]],stats[[#This Row],[Total Clear]]/stats[[#This Row],[Total Runs]],NA())</f>
        <v>1.8389113644722325E-3</v>
      </c>
      <c r="G2720" s="2">
        <f t="shared" si="132"/>
        <v>0</v>
      </c>
      <c r="H2720" s="3">
        <f>IFERROR(stats[[#This Row],[Datetime]]-A2719,"")</f>
        <v>1.0879629626288079E-3</v>
      </c>
      <c r="I2720" s="3">
        <f t="shared" si="133"/>
        <v>1.0069444451801246E-3</v>
      </c>
      <c r="J2720" s="3">
        <f t="shared" si="134"/>
        <v>1.0561342587607214E-3</v>
      </c>
      <c r="K2720" s="3">
        <f>IFERROR(stats[[#This Row],[Q3]]-stats[[#This Row],[Q1]],"")</f>
        <v>4.918981358059682E-5</v>
      </c>
      <c r="L2720" s="3">
        <f>IFERROR(AVERAGEIFS(H2701:H2720, H2701:H2720, "&lt;" &amp; stats[[#This Row],[Q3]]+(2*stats[[#This Row],[IQR]]), H2701:H2720, "&gt;" &amp; stats[[#This Row],[Q1]]-(2*stats[[#This Row],[IQR]])),"")</f>
        <v>1.0288742690279737E-3</v>
      </c>
    </row>
    <row r="2721" spans="1:12" x14ac:dyDescent="0.25">
      <c r="A2721" s="9">
        <v>44282.30840277778</v>
      </c>
      <c r="B2721" s="10">
        <v>0</v>
      </c>
      <c r="C2721" s="10">
        <v>1</v>
      </c>
      <c r="D2721" s="11">
        <f>SUM(B$2:B2721)</f>
        <v>5</v>
      </c>
      <c r="E2721" s="11">
        <f>SUM(C$2:C2721)</f>
        <v>2720</v>
      </c>
      <c r="F2721" s="12">
        <f>IF(stats[[#This Row],[Datetime]],stats[[#This Row],[Total Clear]]/stats[[#This Row],[Total Runs]],NA())</f>
        <v>1.838235294117647E-3</v>
      </c>
      <c r="G2721" s="2">
        <f t="shared" si="132"/>
        <v>0</v>
      </c>
      <c r="H2721" s="3">
        <f>IFERROR(stats[[#This Row],[Datetime]]-A2720,"")</f>
        <v>1.0416666700621136E-3</v>
      </c>
      <c r="I2721" s="3">
        <f t="shared" si="133"/>
        <v>1.0069444451801246E-3</v>
      </c>
      <c r="J2721" s="3">
        <f t="shared" si="134"/>
        <v>1.0561342587607214E-3</v>
      </c>
      <c r="K2721" s="3">
        <f>IFERROR(stats[[#This Row],[Q3]]-stats[[#This Row],[Q1]],"")</f>
        <v>4.918981358059682E-5</v>
      </c>
      <c r="L2721" s="3">
        <f>IFERROR(AVERAGEIFS(H2702:H2721, H2702:H2721, "&lt;" &amp; stats[[#This Row],[Q3]]+(2*stats[[#This Row],[IQR]]), H2702:H2721, "&gt;" &amp; stats[[#This Row],[Q1]]-(2*stats[[#This Row],[IQR]])),"")</f>
        <v>1.0307017544523421E-3</v>
      </c>
    </row>
    <row r="2722" spans="1:12" x14ac:dyDescent="0.25">
      <c r="A2722" s="9">
        <v>44282.309467592589</v>
      </c>
      <c r="B2722" s="10">
        <v>0</v>
      </c>
      <c r="C2722" s="10">
        <v>1</v>
      </c>
      <c r="D2722" s="11">
        <f>SUM(B$2:B2722)</f>
        <v>5</v>
      </c>
      <c r="E2722" s="11">
        <f>SUM(C$2:C2722)</f>
        <v>2721</v>
      </c>
      <c r="F2722" s="12">
        <f>IF(stats[[#This Row],[Datetime]],stats[[#This Row],[Total Clear]]/stats[[#This Row],[Total Runs]],NA())</f>
        <v>1.8375597206909224E-3</v>
      </c>
      <c r="G2722" s="2">
        <f t="shared" si="132"/>
        <v>0</v>
      </c>
      <c r="H2722" s="3">
        <f>IFERROR(stats[[#This Row],[Datetime]]-A2721,"")</f>
        <v>1.0648148090695031E-3</v>
      </c>
      <c r="I2722" s="3">
        <f t="shared" si="133"/>
        <v>1.006944446999114E-3</v>
      </c>
      <c r="J2722" s="3">
        <f t="shared" si="134"/>
        <v>1.0648148108884925E-3</v>
      </c>
      <c r="K2722" s="3">
        <f>IFERROR(stats[[#This Row],[Q3]]-stats[[#This Row],[Q1]],"")</f>
        <v>5.7870363889378496E-5</v>
      </c>
      <c r="L2722" s="3">
        <f>IFERROR(AVERAGEIFS(H2703:H2722, H2703:H2722, "&lt;" &amp; stats[[#This Row],[Q3]]+(2*stats[[#This Row],[IQR]]), H2703:H2722, "&gt;" &amp; stats[[#This Row],[Q1]]-(2*stats[[#This Row],[IQR]])),"")</f>
        <v>1.0405092591099674E-3</v>
      </c>
    </row>
    <row r="2723" spans="1:12" x14ac:dyDescent="0.25">
      <c r="A2723" s="9">
        <v>44282.310543981483</v>
      </c>
      <c r="B2723" s="10">
        <v>0</v>
      </c>
      <c r="C2723" s="10">
        <v>1</v>
      </c>
      <c r="D2723" s="11">
        <f>SUM(B$2:B2723)</f>
        <v>5</v>
      </c>
      <c r="E2723" s="11">
        <f>SUM(C$2:C2723)</f>
        <v>2722</v>
      </c>
      <c r="F2723" s="12">
        <f>IF(stats[[#This Row],[Datetime]],stats[[#This Row],[Total Clear]]/stats[[#This Row],[Total Runs]],NA())</f>
        <v>1.8368846436443791E-3</v>
      </c>
      <c r="G2723" s="2">
        <f t="shared" si="132"/>
        <v>0</v>
      </c>
      <c r="H2723" s="3">
        <f>IFERROR(stats[[#This Row],[Datetime]]-A2722,"")</f>
        <v>1.0763888931251131E-3</v>
      </c>
      <c r="I2723" s="3">
        <f t="shared" si="133"/>
        <v>1.006944446999114E-3</v>
      </c>
      <c r="J2723" s="3">
        <f t="shared" si="134"/>
        <v>1.0648148163454607E-3</v>
      </c>
      <c r="K2723" s="3">
        <f>IFERROR(stats[[#This Row],[Q3]]-stats[[#This Row],[Q1]],"")</f>
        <v>5.7870369346346706E-5</v>
      </c>
      <c r="L2723" s="3">
        <f>IFERROR(AVERAGEIFS(H2704:H2723, H2704:H2723, "&lt;" &amp; stats[[#This Row],[Q3]]+(2*stats[[#This Row],[IQR]]), H2704:H2723, "&gt;" &amp; stats[[#This Row],[Q1]]-(2*stats[[#This Row],[IQR]])),"")</f>
        <v>1.0416666667879327E-3</v>
      </c>
    </row>
    <row r="2724" spans="1:12" x14ac:dyDescent="0.25">
      <c r="A2724" s="9">
        <v>44282.311585648145</v>
      </c>
      <c r="B2724" s="10">
        <v>0</v>
      </c>
      <c r="C2724" s="10">
        <v>1</v>
      </c>
      <c r="D2724" s="11">
        <f>SUM(B$2:B2724)</f>
        <v>5</v>
      </c>
      <c r="E2724" s="11">
        <f>SUM(C$2:C2724)</f>
        <v>2723</v>
      </c>
      <c r="F2724" s="12">
        <f>IF(stats[[#This Row],[Datetime]],stats[[#This Row],[Total Clear]]/stats[[#This Row],[Total Runs]],NA())</f>
        <v>1.8362100624311421E-3</v>
      </c>
      <c r="G2724" s="2">
        <f t="shared" si="132"/>
        <v>0</v>
      </c>
      <c r="H2724" s="3">
        <f>IFERROR(stats[[#This Row],[Datetime]]-A2723,"")</f>
        <v>1.0416666627861559E-3</v>
      </c>
      <c r="I2724" s="3">
        <f t="shared" si="133"/>
        <v>1.0156249991268851E-3</v>
      </c>
      <c r="J2724" s="3">
        <f t="shared" si="134"/>
        <v>1.0648148163454607E-3</v>
      </c>
      <c r="K2724" s="3">
        <f>IFERROR(stats[[#This Row],[Q3]]-stats[[#This Row],[Q1]],"")</f>
        <v>4.9189817218575627E-5</v>
      </c>
      <c r="L2724" s="3">
        <f>IFERROR(AVERAGEIFS(H2705:H2724, H2705:H2724, "&lt;" &amp; stats[[#This Row],[Q3]]+(2*stats[[#This Row],[IQR]]), H2705:H2724, "&gt;" &amp; stats[[#This Row],[Q1]]-(2*stats[[#This Row],[IQR]])),"")</f>
        <v>1.0434027775772848E-3</v>
      </c>
    </row>
    <row r="2725" spans="1:12" x14ac:dyDescent="0.25">
      <c r="A2725" s="9">
        <v>44282.312592592592</v>
      </c>
      <c r="B2725" s="10">
        <v>0</v>
      </c>
      <c r="C2725" s="10">
        <v>1</v>
      </c>
      <c r="D2725" s="11">
        <f>SUM(B$2:B2725)</f>
        <v>5</v>
      </c>
      <c r="E2725" s="11">
        <f>SUM(C$2:C2725)</f>
        <v>2724</v>
      </c>
      <c r="F2725" s="12">
        <f>IF(stats[[#This Row],[Datetime]],stats[[#This Row],[Total Clear]]/stats[[#This Row],[Total Runs]],NA())</f>
        <v>1.8355359765051395E-3</v>
      </c>
      <c r="G2725" s="2">
        <f t="shared" si="132"/>
        <v>0</v>
      </c>
      <c r="H2725" s="3">
        <f>IFERROR(stats[[#This Row],[Datetime]]-A2724,"")</f>
        <v>1.006944446999114E-3</v>
      </c>
      <c r="I2725" s="3">
        <f t="shared" si="133"/>
        <v>1.0156249991268851E-3</v>
      </c>
      <c r="J2725" s="3">
        <f t="shared" si="134"/>
        <v>1.0648148163454607E-3</v>
      </c>
      <c r="K2725" s="3">
        <f>IFERROR(stats[[#This Row],[Q3]]-stats[[#This Row],[Q1]],"")</f>
        <v>4.9189817218575627E-5</v>
      </c>
      <c r="L2725" s="3">
        <f>IFERROR(AVERAGEIFS(H2706:H2725, H2706:H2725, "&lt;" &amp; stats[[#This Row],[Q3]]+(2*stats[[#This Row],[IQR]]), H2706:H2725, "&gt;" &amp; stats[[#This Row],[Q1]]-(2*stats[[#This Row],[IQR]])),"")</f>
        <v>1.0439814814162673E-3</v>
      </c>
    </row>
    <row r="2726" spans="1:12" x14ac:dyDescent="0.25">
      <c r="A2726" s="9">
        <v>44282.313587962963</v>
      </c>
      <c r="B2726" s="10">
        <v>0</v>
      </c>
      <c r="C2726" s="10">
        <v>1</v>
      </c>
      <c r="D2726" s="11">
        <f>SUM(B$2:B2726)</f>
        <v>5</v>
      </c>
      <c r="E2726" s="11">
        <f>SUM(C$2:C2726)</f>
        <v>2725</v>
      </c>
      <c r="F2726" s="12">
        <f>IF(stats[[#This Row],[Datetime]],stats[[#This Row],[Total Clear]]/stats[[#This Row],[Total Runs]],NA())</f>
        <v>1.834862385321101E-3</v>
      </c>
      <c r="G2726" s="2">
        <f t="shared" si="132"/>
        <v>0</v>
      </c>
      <c r="H2726" s="3">
        <f>IFERROR(stats[[#This Row],[Datetime]]-A2725,"")</f>
        <v>9.9537037021946162E-4</v>
      </c>
      <c r="I2726" s="3">
        <f t="shared" si="133"/>
        <v>1.006944446999114E-3</v>
      </c>
      <c r="J2726" s="3">
        <f t="shared" si="134"/>
        <v>1.0648148163454607E-3</v>
      </c>
      <c r="K2726" s="3">
        <f>IFERROR(stats[[#This Row],[Q3]]-stats[[#This Row],[Q1]],"")</f>
        <v>5.7870369346346706E-5</v>
      </c>
      <c r="L2726" s="3">
        <f>IFERROR(AVERAGEIFS(H2707:H2726, H2707:H2726, "&lt;" &amp; stats[[#This Row],[Q3]]+(2*stats[[#This Row],[IQR]]), H2707:H2726, "&gt;" &amp; stats[[#This Row],[Q1]]-(2*stats[[#This Row],[IQR]])),"")</f>
        <v>1.0428240741021E-3</v>
      </c>
    </row>
    <row r="2727" spans="1:12" x14ac:dyDescent="0.25">
      <c r="A2727" s="9">
        <v>44282.314618055556</v>
      </c>
      <c r="B2727" s="10">
        <v>0</v>
      </c>
      <c r="C2727" s="10">
        <v>1</v>
      </c>
      <c r="D2727" s="11">
        <f>SUM(B$2:B2727)</f>
        <v>5</v>
      </c>
      <c r="E2727" s="11">
        <f>SUM(C$2:C2727)</f>
        <v>2726</v>
      </c>
      <c r="F2727" s="12">
        <f>IF(stats[[#This Row],[Datetime]],stats[[#This Row],[Total Clear]]/stats[[#This Row],[Total Runs]],NA())</f>
        <v>1.8341892883345561E-3</v>
      </c>
      <c r="G2727" s="2">
        <f t="shared" si="132"/>
        <v>0</v>
      </c>
      <c r="H2727" s="3">
        <f>IFERROR(stats[[#This Row],[Datetime]]-A2726,"")</f>
        <v>1.0300925932824612E-3</v>
      </c>
      <c r="I2727" s="3">
        <f t="shared" si="133"/>
        <v>1.006944446999114E-3</v>
      </c>
      <c r="J2727" s="3">
        <f t="shared" si="134"/>
        <v>1.0648148108884925E-3</v>
      </c>
      <c r="K2727" s="3">
        <f>IFERROR(stats[[#This Row],[Q3]]-stats[[#This Row],[Q1]],"")</f>
        <v>5.7870363889378496E-5</v>
      </c>
      <c r="L2727" s="3">
        <f>IFERROR(AVERAGEIFS(H2708:H2727, H2708:H2727, "&lt;" &amp; stats[[#This Row],[Q3]]+(2*stats[[#This Row],[IQR]]), H2708:H2727, "&gt;" &amp; stats[[#This Row],[Q1]]-(2*stats[[#This Row],[IQR]])),"")</f>
        <v>1.0393518517958001E-3</v>
      </c>
    </row>
    <row r="2728" spans="1:12" x14ac:dyDescent="0.25">
      <c r="A2728" s="9">
        <v>44282.315740740742</v>
      </c>
      <c r="B2728" s="10">
        <v>0</v>
      </c>
      <c r="C2728" s="10">
        <v>1</v>
      </c>
      <c r="D2728" s="11">
        <f>SUM(B$2:B2728)</f>
        <v>5</v>
      </c>
      <c r="E2728" s="11">
        <f>SUM(C$2:C2728)</f>
        <v>2727</v>
      </c>
      <c r="F2728" s="12">
        <f>IF(stats[[#This Row],[Datetime]],stats[[#This Row],[Total Clear]]/stats[[#This Row],[Total Runs]],NA())</f>
        <v>1.8335166850018336E-3</v>
      </c>
      <c r="G2728" s="2">
        <f t="shared" si="132"/>
        <v>0</v>
      </c>
      <c r="H2728" s="3">
        <f>IFERROR(stats[[#This Row],[Datetime]]-A2727,"")</f>
        <v>1.1226851856918074E-3</v>
      </c>
      <c r="I2728" s="3">
        <f t="shared" si="133"/>
        <v>1.006944446999114E-3</v>
      </c>
      <c r="J2728" s="3">
        <f t="shared" si="134"/>
        <v>1.0648148108884925E-3</v>
      </c>
      <c r="K2728" s="3">
        <f>IFERROR(stats[[#This Row],[Q3]]-stats[[#This Row],[Q1]],"")</f>
        <v>5.7870363889378496E-5</v>
      </c>
      <c r="L2728" s="3">
        <f>IFERROR(AVERAGEIFS(H2709:H2728, H2709:H2728, "&lt;" &amp; stats[[#This Row],[Q3]]+(2*stats[[#This Row],[IQR]]), H2709:H2728, "&gt;" &amp; stats[[#This Row],[Q1]]-(2*stats[[#This Row],[IQR]])),"")</f>
        <v>1.0422453702631173E-3</v>
      </c>
    </row>
    <row r="2729" spans="1:12" x14ac:dyDescent="0.25">
      <c r="A2729" s="9">
        <v>44282.316793981481</v>
      </c>
      <c r="B2729" s="10">
        <v>0</v>
      </c>
      <c r="C2729" s="10">
        <v>1</v>
      </c>
      <c r="D2729" s="11">
        <f>SUM(B$2:B2729)</f>
        <v>5</v>
      </c>
      <c r="E2729" s="11">
        <f>SUM(C$2:C2729)</f>
        <v>2728</v>
      </c>
      <c r="F2729" s="12">
        <f>IF(stats[[#This Row],[Datetime]],stats[[#This Row],[Total Clear]]/stats[[#This Row],[Total Runs]],NA())</f>
        <v>1.8328445747800588E-3</v>
      </c>
      <c r="G2729" s="2">
        <f t="shared" si="132"/>
        <v>0</v>
      </c>
      <c r="H2729" s="3">
        <f>IFERROR(stats[[#This Row],[Datetime]]-A2728,"")</f>
        <v>1.0532407395658083E-3</v>
      </c>
      <c r="I2729" s="3">
        <f t="shared" si="133"/>
        <v>1.0156249991268851E-3</v>
      </c>
      <c r="J2729" s="3">
        <f t="shared" si="134"/>
        <v>1.0648148108884925E-3</v>
      </c>
      <c r="K2729" s="3">
        <f>IFERROR(stats[[#This Row],[Q3]]-stats[[#This Row],[Q1]],"")</f>
        <v>4.9189811761607416E-5</v>
      </c>
      <c r="L2729" s="3">
        <f>IFERROR(AVERAGEIFS(H2710:H2729, H2710:H2729, "&lt;" &amp; stats[[#This Row],[Q3]]+(2*stats[[#This Row],[IQR]]), H2710:H2729, "&gt;" &amp; stats[[#This Row],[Q1]]-(2*stats[[#This Row],[IQR]])),"")</f>
        <v>1.0445601852552499E-3</v>
      </c>
    </row>
    <row r="2730" spans="1:12" x14ac:dyDescent="0.25">
      <c r="A2730" s="9">
        <v>44282.317766203705</v>
      </c>
      <c r="B2730" s="10">
        <v>0</v>
      </c>
      <c r="C2730" s="10">
        <v>1</v>
      </c>
      <c r="D2730" s="11">
        <f>SUM(B$2:B2730)</f>
        <v>5</v>
      </c>
      <c r="E2730" s="11">
        <f>SUM(C$2:C2730)</f>
        <v>2729</v>
      </c>
      <c r="F2730" s="12">
        <f>IF(stats[[#This Row],[Datetime]],stats[[#This Row],[Total Clear]]/stats[[#This Row],[Total Runs]],NA())</f>
        <v>1.8321729571271529E-3</v>
      </c>
      <c r="G2730" s="2">
        <f t="shared" si="132"/>
        <v>0</v>
      </c>
      <c r="H2730" s="3">
        <f>IFERROR(stats[[#This Row],[Datetime]]-A2729,"")</f>
        <v>9.7222222393611446E-4</v>
      </c>
      <c r="I2730" s="3">
        <f t="shared" si="133"/>
        <v>1.006944446999114E-3</v>
      </c>
      <c r="J2730" s="3">
        <f t="shared" si="134"/>
        <v>1.0648148108884925E-3</v>
      </c>
      <c r="K2730" s="3">
        <f>IFERROR(stats[[#This Row],[Q3]]-stats[[#This Row],[Q1]],"")</f>
        <v>5.7870363889378496E-5</v>
      </c>
      <c r="L2730" s="3">
        <f>IFERROR(AVERAGEIFS(H2711:H2730, H2711:H2730, "&lt;" &amp; stats[[#This Row],[Q3]]+(2*stats[[#This Row],[IQR]]), H2711:H2730, "&gt;" &amp; stats[[#This Row],[Q1]]-(2*stats[[#This Row],[IQR]])),"")</f>
        <v>1.0416666667879327E-3</v>
      </c>
    </row>
    <row r="2731" spans="1:12" x14ac:dyDescent="0.25">
      <c r="A2731" s="9">
        <v>44282.318796296298</v>
      </c>
      <c r="B2731" s="10">
        <v>0</v>
      </c>
      <c r="C2731" s="10">
        <v>1</v>
      </c>
      <c r="D2731" s="11">
        <f>SUM(B$2:B2731)</f>
        <v>5</v>
      </c>
      <c r="E2731" s="11">
        <f>SUM(C$2:C2731)</f>
        <v>2730</v>
      </c>
      <c r="F2731" s="12">
        <f>IF(stats[[#This Row],[Datetime]],stats[[#This Row],[Total Clear]]/stats[[#This Row],[Total Runs]],NA())</f>
        <v>1.8315018315018315E-3</v>
      </c>
      <c r="G2731" s="2">
        <f t="shared" si="132"/>
        <v>0</v>
      </c>
      <c r="H2731" s="3">
        <f>IFERROR(stats[[#This Row],[Datetime]]-A2730,"")</f>
        <v>1.0300925932824612E-3</v>
      </c>
      <c r="I2731" s="3">
        <f t="shared" si="133"/>
        <v>1.006944446999114E-3</v>
      </c>
      <c r="J2731" s="3">
        <f t="shared" si="134"/>
        <v>1.0648148108884925E-3</v>
      </c>
      <c r="K2731" s="3">
        <f>IFERROR(stats[[#This Row],[Q3]]-stats[[#This Row],[Q1]],"")</f>
        <v>5.7870363889378496E-5</v>
      </c>
      <c r="L2731" s="3">
        <f>IFERROR(AVERAGEIFS(H2712:H2731, H2712:H2731, "&lt;" &amp; stats[[#This Row],[Q3]]+(2*stats[[#This Row],[IQR]]), H2712:H2731, "&gt;" &amp; stats[[#This Row],[Q1]]-(2*stats[[#This Row],[IQR]])),"")</f>
        <v>1.04108796294895E-3</v>
      </c>
    </row>
    <row r="2732" spans="1:12" x14ac:dyDescent="0.25">
      <c r="A2732" s="9">
        <v>44282.319826388892</v>
      </c>
      <c r="B2732" s="10">
        <v>0</v>
      </c>
      <c r="C2732" s="10">
        <v>1</v>
      </c>
      <c r="D2732" s="11">
        <f>SUM(B$2:B2732)</f>
        <v>5</v>
      </c>
      <c r="E2732" s="11">
        <f>SUM(C$2:C2732)</f>
        <v>2731</v>
      </c>
      <c r="F2732" s="12">
        <f>IF(stats[[#This Row],[Datetime]],stats[[#This Row],[Total Clear]]/stats[[#This Row],[Total Runs]],NA())</f>
        <v>1.8308311973636031E-3</v>
      </c>
      <c r="G2732" s="2">
        <f t="shared" si="132"/>
        <v>0</v>
      </c>
      <c r="H2732" s="3">
        <f>IFERROR(stats[[#This Row],[Datetime]]-A2731,"")</f>
        <v>1.0300925932824612E-3</v>
      </c>
      <c r="I2732" s="3">
        <f t="shared" si="133"/>
        <v>1.006944446999114E-3</v>
      </c>
      <c r="J2732" s="3">
        <f t="shared" si="134"/>
        <v>1.0648148108884925E-3</v>
      </c>
      <c r="K2732" s="3">
        <f>IFERROR(stats[[#This Row],[Q3]]-stats[[#This Row],[Q1]],"")</f>
        <v>5.7870363889378496E-5</v>
      </c>
      <c r="L2732" s="3">
        <f>IFERROR(AVERAGEIFS(H2713:H2732, H2713:H2732, "&lt;" &amp; stats[[#This Row],[Q3]]+(2*stats[[#This Row],[IQR]]), H2713:H2732, "&gt;" &amp; stats[[#This Row],[Q1]]-(2*stats[[#This Row],[IQR]])),"")</f>
        <v>1.0399305556347826E-3</v>
      </c>
    </row>
    <row r="2733" spans="1:12" x14ac:dyDescent="0.25">
      <c r="A2733" s="9">
        <v>44282.320891203701</v>
      </c>
      <c r="B2733" s="10">
        <v>0</v>
      </c>
      <c r="C2733" s="10">
        <v>1</v>
      </c>
      <c r="D2733" s="11">
        <f>SUM(B$2:B2733)</f>
        <v>5</v>
      </c>
      <c r="E2733" s="11">
        <f>SUM(C$2:C2733)</f>
        <v>2732</v>
      </c>
      <c r="F2733" s="12">
        <f>IF(stats[[#This Row],[Datetime]],stats[[#This Row],[Total Clear]]/stats[[#This Row],[Total Runs]],NA())</f>
        <v>1.8301610541727673E-3</v>
      </c>
      <c r="G2733" s="2">
        <f t="shared" si="132"/>
        <v>0</v>
      </c>
      <c r="H2733" s="3">
        <f>IFERROR(stats[[#This Row],[Datetime]]-A2732,"")</f>
        <v>1.0648148090695031E-3</v>
      </c>
      <c r="I2733" s="3">
        <f t="shared" si="133"/>
        <v>1.006944446999114E-3</v>
      </c>
      <c r="J2733" s="3">
        <f t="shared" si="134"/>
        <v>1.0648148108884925E-3</v>
      </c>
      <c r="K2733" s="3">
        <f>IFERROR(stats[[#This Row],[Q3]]-stats[[#This Row],[Q1]],"")</f>
        <v>5.7870363889378496E-5</v>
      </c>
      <c r="L2733" s="3">
        <f>IFERROR(AVERAGEIFS(H2714:H2733, H2714:H2733, "&lt;" &amp; stats[[#This Row],[Q3]]+(2*stats[[#This Row],[IQR]]), H2714:H2733, "&gt;" &amp; stats[[#This Row],[Q1]]-(2*stats[[#This Row],[IQR]])),"")</f>
        <v>1.0416666664241347E-3</v>
      </c>
    </row>
    <row r="2734" spans="1:12" x14ac:dyDescent="0.25">
      <c r="A2734" s="9">
        <v>44282.321851851855</v>
      </c>
      <c r="B2734" s="10">
        <v>0</v>
      </c>
      <c r="C2734" s="10">
        <v>1</v>
      </c>
      <c r="D2734" s="11">
        <f>SUM(B$2:B2734)</f>
        <v>5</v>
      </c>
      <c r="E2734" s="11">
        <f>SUM(C$2:C2734)</f>
        <v>2733</v>
      </c>
      <c r="F2734" s="12">
        <f>IF(stats[[#This Row],[Datetime]],stats[[#This Row],[Total Clear]]/stats[[#This Row],[Total Runs]],NA())</f>
        <v>1.8294914013904135E-3</v>
      </c>
      <c r="G2734" s="2">
        <f t="shared" si="132"/>
        <v>0</v>
      </c>
      <c r="H2734" s="3">
        <f>IFERROR(stats[[#This Row],[Datetime]]-A2733,"")</f>
        <v>9.6064815443241969E-4</v>
      </c>
      <c r="I2734" s="3">
        <f t="shared" si="133"/>
        <v>1.006944446999114E-3</v>
      </c>
      <c r="J2734" s="3">
        <f t="shared" si="134"/>
        <v>1.0648148108884925E-3</v>
      </c>
      <c r="K2734" s="3">
        <f>IFERROR(stats[[#This Row],[Q3]]-stats[[#This Row],[Q1]],"")</f>
        <v>5.7870363889378496E-5</v>
      </c>
      <c r="L2734" s="3">
        <f>IFERROR(AVERAGEIFS(H2715:H2734, H2715:H2734, "&lt;" &amp; stats[[#This Row],[Q3]]+(2*stats[[#This Row],[IQR]]), H2715:H2734, "&gt;" &amp; stats[[#This Row],[Q1]]-(2*stats[[#This Row],[IQR]])),"")</f>
        <v>1.0405092594737652E-3</v>
      </c>
    </row>
    <row r="2735" spans="1:12" x14ac:dyDescent="0.25">
      <c r="A2735" s="9">
        <v>44282.322870370372</v>
      </c>
      <c r="B2735" s="10">
        <v>0</v>
      </c>
      <c r="C2735" s="10">
        <v>1</v>
      </c>
      <c r="D2735" s="11">
        <f>SUM(B$2:B2735)</f>
        <v>5</v>
      </c>
      <c r="E2735" s="11">
        <f>SUM(C$2:C2735)</f>
        <v>2734</v>
      </c>
      <c r="F2735" s="12">
        <f>IF(stats[[#This Row],[Datetime]],stats[[#This Row],[Total Clear]]/stats[[#This Row],[Total Runs]],NA())</f>
        <v>1.8288222384784199E-3</v>
      </c>
      <c r="G2735" s="2">
        <f t="shared" si="132"/>
        <v>0</v>
      </c>
      <c r="H2735" s="3">
        <f>IFERROR(stats[[#This Row],[Datetime]]-A2734,"")</f>
        <v>1.0185185165028088E-3</v>
      </c>
      <c r="I2735" s="3">
        <f t="shared" si="133"/>
        <v>1.0156249991268851E-3</v>
      </c>
      <c r="J2735" s="3">
        <f t="shared" si="134"/>
        <v>1.0648148108884925E-3</v>
      </c>
      <c r="K2735" s="3">
        <f>IFERROR(stats[[#This Row],[Q3]]-stats[[#This Row],[Q1]],"")</f>
        <v>4.9189811761607416E-5</v>
      </c>
      <c r="L2735" s="3">
        <f>IFERROR(AVERAGEIFS(H2716:H2735, H2716:H2735, "&lt;" &amp; stats[[#This Row],[Q3]]+(2*stats[[#This Row],[IQR]]), H2716:H2735, "&gt;" &amp; stats[[#This Row],[Q1]]-(2*stats[[#This Row],[IQR]])),"")</f>
        <v>1.04108796294895E-3</v>
      </c>
    </row>
    <row r="2736" spans="1:12" x14ac:dyDescent="0.25">
      <c r="A2736" s="9">
        <v>44282.323912037034</v>
      </c>
      <c r="B2736" s="10">
        <v>0</v>
      </c>
      <c r="C2736" s="10">
        <v>1</v>
      </c>
      <c r="D2736" s="11">
        <f>SUM(B$2:B2736)</f>
        <v>5</v>
      </c>
      <c r="E2736" s="11">
        <f>SUM(C$2:C2736)</f>
        <v>2735</v>
      </c>
      <c r="F2736" s="12">
        <f>IF(stats[[#This Row],[Datetime]],stats[[#This Row],[Total Clear]]/stats[[#This Row],[Total Runs]],NA())</f>
        <v>1.8281535648994515E-3</v>
      </c>
      <c r="G2736" s="2">
        <f t="shared" si="132"/>
        <v>0</v>
      </c>
      <c r="H2736" s="3">
        <f>IFERROR(stats[[#This Row],[Datetime]]-A2735,"")</f>
        <v>1.0416666627861559E-3</v>
      </c>
      <c r="I2736" s="3">
        <f t="shared" si="133"/>
        <v>1.0156249991268851E-3</v>
      </c>
      <c r="J2736" s="3">
        <f t="shared" si="134"/>
        <v>1.0648148108884925E-3</v>
      </c>
      <c r="K2736" s="3">
        <f>IFERROR(stats[[#This Row],[Q3]]-stats[[#This Row],[Q1]],"")</f>
        <v>4.9189811761607416E-5</v>
      </c>
      <c r="L2736" s="3">
        <f>IFERROR(AVERAGEIFS(H2717:H2736, H2717:H2736, "&lt;" &amp; stats[[#This Row],[Q3]]+(2*stats[[#This Row],[IQR]]), H2717:H2736, "&gt;" &amp; stats[[#This Row],[Q1]]-(2*stats[[#This Row],[IQR]])),"")</f>
        <v>1.0422453702631173E-3</v>
      </c>
    </row>
    <row r="2737" spans="1:12" x14ac:dyDescent="0.25">
      <c r="A2737" s="9">
        <v>44282.324976851851</v>
      </c>
      <c r="B2737" s="10">
        <v>0</v>
      </c>
      <c r="C2737" s="10">
        <v>1</v>
      </c>
      <c r="D2737" s="11">
        <f>SUM(B$2:B2737)</f>
        <v>5</v>
      </c>
      <c r="E2737" s="11">
        <f>SUM(C$2:C2737)</f>
        <v>2736</v>
      </c>
      <c r="F2737" s="12">
        <f>IF(stats[[#This Row],[Datetime]],stats[[#This Row],[Total Clear]]/stats[[#This Row],[Total Runs]],NA())</f>
        <v>1.827485380116959E-3</v>
      </c>
      <c r="G2737" s="2">
        <f t="shared" si="132"/>
        <v>0</v>
      </c>
      <c r="H2737" s="3">
        <f>IFERROR(stats[[#This Row],[Datetime]]-A2736,"")</f>
        <v>1.0648148163454607E-3</v>
      </c>
      <c r="I2737" s="3">
        <f t="shared" si="133"/>
        <v>1.0156249991268851E-3</v>
      </c>
      <c r="J2737" s="3">
        <f t="shared" si="134"/>
        <v>1.0648148108884925E-3</v>
      </c>
      <c r="K2737" s="3">
        <f>IFERROR(stats[[#This Row],[Q3]]-stats[[#This Row],[Q1]],"")</f>
        <v>4.9189811761607416E-5</v>
      </c>
      <c r="L2737" s="3">
        <f>IFERROR(AVERAGEIFS(H2718:H2737, H2718:H2737, "&lt;" &amp; stats[[#This Row],[Q3]]+(2*stats[[#This Row],[IQR]]), H2718:H2737, "&gt;" &amp; stats[[#This Row],[Q1]]-(2*stats[[#This Row],[IQR]])),"")</f>
        <v>1.0422453702631173E-3</v>
      </c>
    </row>
    <row r="2738" spans="1:12" x14ac:dyDescent="0.25">
      <c r="A2738" s="9">
        <v>44282.326053240744</v>
      </c>
      <c r="B2738" s="10">
        <v>0</v>
      </c>
      <c r="C2738" s="10">
        <v>1</v>
      </c>
      <c r="D2738" s="11">
        <f>SUM(B$2:B2738)</f>
        <v>5</v>
      </c>
      <c r="E2738" s="11">
        <f>SUM(C$2:C2738)</f>
        <v>2737</v>
      </c>
      <c r="F2738" s="12">
        <f>IF(stats[[#This Row],[Datetime]],stats[[#This Row],[Total Clear]]/stats[[#This Row],[Total Runs]],NA())</f>
        <v>1.8268176835951771E-3</v>
      </c>
      <c r="G2738" s="2">
        <f t="shared" si="132"/>
        <v>0</v>
      </c>
      <c r="H2738" s="3">
        <f>IFERROR(stats[[#This Row],[Datetime]]-A2737,"")</f>
        <v>1.0763888931251131E-3</v>
      </c>
      <c r="I2738" s="3">
        <f t="shared" si="133"/>
        <v>1.0156249991268851E-3</v>
      </c>
      <c r="J2738" s="3">
        <f t="shared" si="134"/>
        <v>1.0648148108884925E-3</v>
      </c>
      <c r="K2738" s="3">
        <f>IFERROR(stats[[#This Row],[Q3]]-stats[[#This Row],[Q1]],"")</f>
        <v>4.9189811761607416E-5</v>
      </c>
      <c r="L2738" s="3">
        <f>IFERROR(AVERAGEIFS(H2719:H2738, H2719:H2738, "&lt;" &amp; stats[[#This Row],[Q3]]+(2*stats[[#This Row],[IQR]]), H2719:H2738, "&gt;" &amp; stats[[#This Row],[Q1]]-(2*stats[[#This Row],[IQR]])),"")</f>
        <v>1.0381944444816326E-3</v>
      </c>
    </row>
    <row r="2739" spans="1:12" x14ac:dyDescent="0.25">
      <c r="A2739" s="9">
        <v>44282.327164351853</v>
      </c>
      <c r="B2739" s="10">
        <v>0</v>
      </c>
      <c r="C2739" s="10">
        <v>1</v>
      </c>
      <c r="D2739" s="11">
        <f>SUM(B$2:B2739)</f>
        <v>5</v>
      </c>
      <c r="E2739" s="11">
        <f>SUM(C$2:C2739)</f>
        <v>2738</v>
      </c>
      <c r="F2739" s="12">
        <f>IF(stats[[#This Row],[Datetime]],stats[[#This Row],[Total Clear]]/stats[[#This Row],[Total Runs]],NA())</f>
        <v>1.8261504747991235E-3</v>
      </c>
      <c r="G2739" s="2">
        <f t="shared" si="132"/>
        <v>0</v>
      </c>
      <c r="H2739" s="3">
        <f>IFERROR(stats[[#This Row],[Datetime]]-A2738,"")</f>
        <v>1.111111108912155E-3</v>
      </c>
      <c r="I2739" s="3">
        <f t="shared" si="133"/>
        <v>1.0271990740875481E-3</v>
      </c>
      <c r="J2739" s="3">
        <f t="shared" si="134"/>
        <v>1.0677083355403738E-3</v>
      </c>
      <c r="K2739" s="3">
        <f>IFERROR(stats[[#This Row],[Q3]]-stats[[#This Row],[Q1]],"")</f>
        <v>4.050926145282574E-5</v>
      </c>
      <c r="L2739" s="3">
        <f>IFERROR(AVERAGEIFS(H2720:H2739, H2720:H2739, "&lt;" &amp; stats[[#This Row],[Q3]]+(2*stats[[#This Row],[IQR]]), H2720:H2739, "&gt;" &amp; stats[[#This Row],[Q1]]-(2*stats[[#This Row],[IQR]])),"")</f>
        <v>1.0445601852552499E-3</v>
      </c>
    </row>
    <row r="2740" spans="1:12" x14ac:dyDescent="0.25">
      <c r="A2740" s="9">
        <v>44282.3281712963</v>
      </c>
      <c r="B2740" s="10">
        <v>0</v>
      </c>
      <c r="C2740" s="10">
        <v>1</v>
      </c>
      <c r="D2740" s="11">
        <f>SUM(B$2:B2740)</f>
        <v>5</v>
      </c>
      <c r="E2740" s="11">
        <f>SUM(C$2:C2740)</f>
        <v>2739</v>
      </c>
      <c r="F2740" s="12">
        <f>IF(stats[[#This Row],[Datetime]],stats[[#This Row],[Total Clear]]/stats[[#This Row],[Total Runs]],NA())</f>
        <v>1.8254837531945967E-3</v>
      </c>
      <c r="G2740" s="2">
        <f t="shared" si="132"/>
        <v>0</v>
      </c>
      <c r="H2740" s="3">
        <f>IFERROR(stats[[#This Row],[Datetime]]-A2739,"")</f>
        <v>1.006944446999114E-3</v>
      </c>
      <c r="I2740" s="3">
        <f t="shared" si="133"/>
        <v>1.0156249991268851E-3</v>
      </c>
      <c r="J2740" s="3">
        <f t="shared" si="134"/>
        <v>1.0648148108884925E-3</v>
      </c>
      <c r="K2740" s="3">
        <f>IFERROR(stats[[#This Row],[Q3]]-stats[[#This Row],[Q1]],"")</f>
        <v>4.9189811761607416E-5</v>
      </c>
      <c r="L2740" s="3">
        <f>IFERROR(AVERAGEIFS(H2721:H2740, H2721:H2740, "&lt;" &amp; stats[[#This Row],[Q3]]+(2*stats[[#This Row],[IQR]]), H2721:H2740, "&gt;" &amp; stats[[#This Row],[Q1]]-(2*stats[[#This Row],[IQR]])),"")</f>
        <v>1.0405092594737652E-3</v>
      </c>
    </row>
    <row r="2741" spans="1:12" x14ac:dyDescent="0.25">
      <c r="A2741" s="9">
        <v>44282.329236111109</v>
      </c>
      <c r="B2741" s="10">
        <v>0</v>
      </c>
      <c r="C2741" s="10">
        <v>1</v>
      </c>
      <c r="D2741" s="11">
        <f>SUM(B$2:B2741)</f>
        <v>5</v>
      </c>
      <c r="E2741" s="11">
        <f>SUM(C$2:C2741)</f>
        <v>2740</v>
      </c>
      <c r="F2741" s="12">
        <f>IF(stats[[#This Row],[Datetime]],stats[[#This Row],[Total Clear]]/stats[[#This Row],[Total Runs]],NA())</f>
        <v>1.8248175182481751E-3</v>
      </c>
      <c r="G2741" s="2">
        <f t="shared" si="132"/>
        <v>0</v>
      </c>
      <c r="H2741" s="3">
        <f>IFERROR(stats[[#This Row],[Datetime]]-A2740,"")</f>
        <v>1.0648148090695031E-3</v>
      </c>
      <c r="I2741" s="3">
        <f t="shared" si="133"/>
        <v>1.0156249991268851E-3</v>
      </c>
      <c r="J2741" s="3">
        <f t="shared" si="134"/>
        <v>1.0648148108884925E-3</v>
      </c>
      <c r="K2741" s="3">
        <f>IFERROR(stats[[#This Row],[Q3]]-stats[[#This Row],[Q1]],"")</f>
        <v>4.9189811761607416E-5</v>
      </c>
      <c r="L2741" s="3">
        <f>IFERROR(AVERAGEIFS(H2722:H2741, H2722:H2741, "&lt;" &amp; stats[[#This Row],[Q3]]+(2*stats[[#This Row],[IQR]]), H2722:H2741, "&gt;" &amp; stats[[#This Row],[Q1]]-(2*stats[[#This Row],[IQR]])),"")</f>
        <v>1.0416666664241347E-3</v>
      </c>
    </row>
    <row r="2742" spans="1:12" x14ac:dyDescent="0.25">
      <c r="A2742" s="9">
        <v>44282.33021990741</v>
      </c>
      <c r="B2742" s="10">
        <v>0</v>
      </c>
      <c r="C2742" s="10">
        <v>1</v>
      </c>
      <c r="D2742" s="11">
        <f>SUM(B$2:B2742)</f>
        <v>5</v>
      </c>
      <c r="E2742" s="11">
        <f>SUM(C$2:C2742)</f>
        <v>2741</v>
      </c>
      <c r="F2742" s="12">
        <f>IF(stats[[#This Row],[Datetime]],stats[[#This Row],[Total Clear]]/stats[[#This Row],[Total Runs]],NA())</f>
        <v>1.8241517694272164E-3</v>
      </c>
      <c r="G2742" s="2">
        <f t="shared" si="132"/>
        <v>0</v>
      </c>
      <c r="H2742" s="3">
        <f>IFERROR(stats[[#This Row],[Datetime]]-A2741,"")</f>
        <v>9.8379630071576685E-4</v>
      </c>
      <c r="I2742" s="3">
        <f t="shared" si="133"/>
        <v>1.006944446999114E-3</v>
      </c>
      <c r="J2742" s="3">
        <f t="shared" si="134"/>
        <v>1.0648148108884925E-3</v>
      </c>
      <c r="K2742" s="3">
        <f>IFERROR(stats[[#This Row],[Q3]]-stats[[#This Row],[Q1]],"")</f>
        <v>5.7870363889378496E-5</v>
      </c>
      <c r="L2742" s="3">
        <f>IFERROR(AVERAGEIFS(H2723:H2742, H2723:H2742, "&lt;" &amp; stats[[#This Row],[Q3]]+(2*stats[[#This Row],[IQR]]), H2723:H2742, "&gt;" &amp; stats[[#This Row],[Q1]]-(2*stats[[#This Row],[IQR]])),"")</f>
        <v>1.037615741006448E-3</v>
      </c>
    </row>
    <row r="2743" spans="1:12" x14ac:dyDescent="0.25">
      <c r="A2743" s="9">
        <v>44282.33121527778</v>
      </c>
      <c r="B2743" s="10">
        <v>0</v>
      </c>
      <c r="C2743" s="10">
        <v>1</v>
      </c>
      <c r="D2743" s="11">
        <f>SUM(B$2:B2743)</f>
        <v>5</v>
      </c>
      <c r="E2743" s="11">
        <f>SUM(C$2:C2743)</f>
        <v>2742</v>
      </c>
      <c r="F2743" s="12">
        <f>IF(stats[[#This Row],[Datetime]],stats[[#This Row],[Total Clear]]/stats[[#This Row],[Total Runs]],NA())</f>
        <v>1.8234865061998542E-3</v>
      </c>
      <c r="G2743" s="2">
        <f t="shared" si="132"/>
        <v>0</v>
      </c>
      <c r="H2743" s="3">
        <f>IFERROR(stats[[#This Row],[Datetime]]-A2742,"")</f>
        <v>9.9537037021946162E-4</v>
      </c>
      <c r="I2743" s="3">
        <f t="shared" si="133"/>
        <v>1.0040509278042009E-3</v>
      </c>
      <c r="J2743" s="3">
        <f t="shared" si="134"/>
        <v>1.0648148090695031E-3</v>
      </c>
      <c r="K2743" s="3">
        <f>IFERROR(stats[[#This Row],[Q3]]-stats[[#This Row],[Q1]],"")</f>
        <v>6.0763881265302189E-5</v>
      </c>
      <c r="L2743" s="3">
        <f>IFERROR(AVERAGEIFS(H2724:H2743, H2724:H2743, "&lt;" &amp; stats[[#This Row],[Q3]]+(2*stats[[#This Row],[IQR]]), H2724:H2743, "&gt;" &amp; stats[[#This Row],[Q1]]-(2*stats[[#This Row],[IQR]])),"")</f>
        <v>1.0335648148611654E-3</v>
      </c>
    </row>
    <row r="2744" spans="1:12" x14ac:dyDescent="0.25">
      <c r="A2744" s="9">
        <v>44282.332187499997</v>
      </c>
      <c r="B2744" s="10">
        <v>0</v>
      </c>
      <c r="C2744" s="10">
        <v>1</v>
      </c>
      <c r="D2744" s="11">
        <f>SUM(B$2:B2744)</f>
        <v>5</v>
      </c>
      <c r="E2744" s="11">
        <f>SUM(C$2:C2744)</f>
        <v>2743</v>
      </c>
      <c r="F2744" s="12">
        <f>IF(stats[[#This Row],[Datetime]],stats[[#This Row],[Total Clear]]/stats[[#This Row],[Total Runs]],NA())</f>
        <v>1.8228217280349982E-3</v>
      </c>
      <c r="G2744" s="2">
        <f t="shared" si="132"/>
        <v>0</v>
      </c>
      <c r="H2744" s="3">
        <f>IFERROR(stats[[#This Row],[Datetime]]-A2743,"")</f>
        <v>9.7222221666015685E-4</v>
      </c>
      <c r="I2744" s="3">
        <f t="shared" si="133"/>
        <v>9.9537037021946162E-4</v>
      </c>
      <c r="J2744" s="3">
        <f t="shared" si="134"/>
        <v>1.0648148090695031E-3</v>
      </c>
      <c r="K2744" s="3">
        <f>IFERROR(stats[[#This Row],[Q3]]-stats[[#This Row],[Q1]],"")</f>
        <v>6.9444438850041479E-5</v>
      </c>
      <c r="L2744" s="3">
        <f>IFERROR(AVERAGEIFS(H2725:H2744, H2725:H2744, "&lt;" &amp; stats[[#This Row],[Q3]]+(2*stats[[#This Row],[IQR]]), H2725:H2744, "&gt;" &amp; stats[[#This Row],[Q1]]-(2*stats[[#This Row],[IQR]])),"")</f>
        <v>1.0300925925548654E-3</v>
      </c>
    </row>
    <row r="2745" spans="1:12" x14ac:dyDescent="0.25">
      <c r="A2745" s="9">
        <v>44282.333298611113</v>
      </c>
      <c r="B2745" s="10">
        <v>0</v>
      </c>
      <c r="C2745" s="10">
        <v>1</v>
      </c>
      <c r="D2745" s="11">
        <f>SUM(B$2:B2745)</f>
        <v>5</v>
      </c>
      <c r="E2745" s="11">
        <f>SUM(C$2:C2745)</f>
        <v>2744</v>
      </c>
      <c r="F2745" s="12">
        <f>IF(stats[[#This Row],[Datetime]],stats[[#This Row],[Total Clear]]/stats[[#This Row],[Total Runs]],NA())</f>
        <v>1.8221574344023323E-3</v>
      </c>
      <c r="G2745" s="2">
        <f t="shared" si="132"/>
        <v>0</v>
      </c>
      <c r="H2745" s="3">
        <f>IFERROR(stats[[#This Row],[Datetime]]-A2744,"")</f>
        <v>1.1111111161881126E-3</v>
      </c>
      <c r="I2745" s="3">
        <f t="shared" si="133"/>
        <v>9.9537037021946162E-4</v>
      </c>
      <c r="J2745" s="3">
        <f t="shared" si="134"/>
        <v>1.0648148108884925E-3</v>
      </c>
      <c r="K2745" s="3">
        <f>IFERROR(stats[[#This Row],[Q3]]-stats[[#This Row],[Q1]],"")</f>
        <v>6.9444440669030882E-5</v>
      </c>
      <c r="L2745" s="3">
        <f>IFERROR(AVERAGEIFS(H2726:H2745, H2726:H2745, "&lt;" &amp; stats[[#This Row],[Q3]]+(2*stats[[#This Row],[IQR]]), H2726:H2745, "&gt;" &amp; stats[[#This Row],[Q1]]-(2*stats[[#This Row],[IQR]])),"")</f>
        <v>1.0353009260143154E-3</v>
      </c>
    </row>
    <row r="2746" spans="1:12" x14ac:dyDescent="0.25">
      <c r="A2746" s="9">
        <v>44282.334363425929</v>
      </c>
      <c r="B2746" s="10">
        <v>0</v>
      </c>
      <c r="C2746" s="10">
        <v>1</v>
      </c>
      <c r="D2746" s="11">
        <f>SUM(B$2:B2746)</f>
        <v>5</v>
      </c>
      <c r="E2746" s="11">
        <f>SUM(C$2:C2746)</f>
        <v>2745</v>
      </c>
      <c r="F2746" s="12">
        <f>IF(stats[[#This Row],[Datetime]],stats[[#This Row],[Total Clear]]/stats[[#This Row],[Total Runs]],NA())</f>
        <v>1.8214936247723133E-3</v>
      </c>
      <c r="G2746" s="2">
        <f t="shared" si="132"/>
        <v>0</v>
      </c>
      <c r="H2746" s="3">
        <f>IFERROR(stats[[#This Row],[Datetime]]-A2745,"")</f>
        <v>1.0648148163454607E-3</v>
      </c>
      <c r="I2746" s="3">
        <f t="shared" si="133"/>
        <v>1.0040509278042009E-3</v>
      </c>
      <c r="J2746" s="3">
        <f t="shared" si="134"/>
        <v>1.0648148163454607E-3</v>
      </c>
      <c r="K2746" s="3">
        <f>IFERROR(stats[[#This Row],[Q3]]-stats[[#This Row],[Q1]],"")</f>
        <v>6.0763888541259803E-5</v>
      </c>
      <c r="L2746" s="3">
        <f>IFERROR(AVERAGEIFS(H2727:H2746, H2727:H2746, "&lt;" &amp; stats[[#This Row],[Q3]]+(2*stats[[#This Row],[IQR]]), H2727:H2746, "&gt;" &amp; stats[[#This Row],[Q1]]-(2*stats[[#This Row],[IQR]])),"")</f>
        <v>1.0387731483206153E-3</v>
      </c>
    </row>
    <row r="2747" spans="1:12" x14ac:dyDescent="0.25">
      <c r="A2747" s="9">
        <v>44282.335324074076</v>
      </c>
      <c r="B2747" s="10">
        <v>0</v>
      </c>
      <c r="C2747" s="10">
        <v>1</v>
      </c>
      <c r="D2747" s="11">
        <f>SUM(B$2:B2747)</f>
        <v>5</v>
      </c>
      <c r="E2747" s="11">
        <f>SUM(C$2:C2747)</f>
        <v>2746</v>
      </c>
      <c r="F2747" s="12">
        <f>IF(stats[[#This Row],[Datetime]],stats[[#This Row],[Total Clear]]/stats[[#This Row],[Total Runs]],NA())</f>
        <v>1.820830298616169E-3</v>
      </c>
      <c r="G2747" s="2">
        <f t="shared" si="132"/>
        <v>0</v>
      </c>
      <c r="H2747" s="3">
        <f>IFERROR(stats[[#This Row],[Datetime]]-A2746,"")</f>
        <v>9.6064814715646207E-4</v>
      </c>
      <c r="I2747" s="3">
        <f t="shared" si="133"/>
        <v>9.9247685284353793E-4</v>
      </c>
      <c r="J2747" s="3">
        <f t="shared" si="134"/>
        <v>1.0648148163454607E-3</v>
      </c>
      <c r="K2747" s="3">
        <f>IFERROR(stats[[#This Row],[Q3]]-stats[[#This Row],[Q1]],"")</f>
        <v>7.2337963501922786E-5</v>
      </c>
      <c r="L2747" s="3">
        <f>IFERROR(AVERAGEIFS(H2728:H2747, H2728:H2747, "&lt;" &amp; stats[[#This Row],[Q3]]+(2*stats[[#This Row],[IQR]]), H2728:H2747, "&gt;" &amp; stats[[#This Row],[Q1]]-(2*stats[[#This Row],[IQR]])),"")</f>
        <v>1.0353009260143154E-3</v>
      </c>
    </row>
    <row r="2748" spans="1:12" x14ac:dyDescent="0.25">
      <c r="A2748" s="9">
        <v>44282.336342592593</v>
      </c>
      <c r="B2748" s="10">
        <v>0</v>
      </c>
      <c r="C2748" s="10">
        <v>1</v>
      </c>
      <c r="D2748" s="11">
        <f>SUM(B$2:B2748)</f>
        <v>5</v>
      </c>
      <c r="E2748" s="11">
        <f>SUM(C$2:C2748)</f>
        <v>2747</v>
      </c>
      <c r="F2748" s="12">
        <f>IF(stats[[#This Row],[Datetime]],stats[[#This Row],[Total Clear]]/stats[[#This Row],[Total Runs]],NA())</f>
        <v>1.8201674554058974E-3</v>
      </c>
      <c r="G2748" s="2">
        <f t="shared" si="132"/>
        <v>0</v>
      </c>
      <c r="H2748" s="3">
        <f>IFERROR(stats[[#This Row],[Datetime]]-A2747,"")</f>
        <v>1.0185185165028088E-3</v>
      </c>
      <c r="I2748" s="3">
        <f t="shared" si="133"/>
        <v>9.9247685284353793E-4</v>
      </c>
      <c r="J2748" s="3">
        <f t="shared" si="134"/>
        <v>1.0648148108884925E-3</v>
      </c>
      <c r="K2748" s="3">
        <f>IFERROR(stats[[#This Row],[Q3]]-stats[[#This Row],[Q1]],"")</f>
        <v>7.2337958044954576E-5</v>
      </c>
      <c r="L2748" s="3">
        <f>IFERROR(AVERAGEIFS(H2729:H2748, H2729:H2748, "&lt;" &amp; stats[[#This Row],[Q3]]+(2*stats[[#This Row],[IQR]]), H2729:H2748, "&gt;" &amp; stats[[#This Row],[Q1]]-(2*stats[[#This Row],[IQR]])),"")</f>
        <v>1.0300925925548654E-3</v>
      </c>
    </row>
    <row r="2749" spans="1:12" x14ac:dyDescent="0.25">
      <c r="A2749" s="9">
        <v>44282.337395833332</v>
      </c>
      <c r="B2749" s="10">
        <v>0</v>
      </c>
      <c r="C2749" s="10">
        <v>1</v>
      </c>
      <c r="D2749" s="11">
        <f>SUM(B$2:B2749)</f>
        <v>5</v>
      </c>
      <c r="E2749" s="11">
        <f>SUM(C$2:C2749)</f>
        <v>2748</v>
      </c>
      <c r="F2749" s="12">
        <f>IF(stats[[#This Row],[Datetime]],stats[[#This Row],[Total Clear]]/stats[[#This Row],[Total Runs]],NA())</f>
        <v>1.8195050946142649E-3</v>
      </c>
      <c r="G2749" s="2">
        <f t="shared" si="132"/>
        <v>0</v>
      </c>
      <c r="H2749" s="3">
        <f>IFERROR(stats[[#This Row],[Datetime]]-A2748,"")</f>
        <v>1.0532407395658083E-3</v>
      </c>
      <c r="I2749" s="3">
        <f t="shared" si="133"/>
        <v>9.9247685284353793E-4</v>
      </c>
      <c r="J2749" s="3">
        <f t="shared" si="134"/>
        <v>1.0648148108884925E-3</v>
      </c>
      <c r="K2749" s="3">
        <f>IFERROR(stats[[#This Row],[Q3]]-stats[[#This Row],[Q1]],"")</f>
        <v>7.2337958044954576E-5</v>
      </c>
      <c r="L2749" s="3">
        <f>IFERROR(AVERAGEIFS(H2730:H2749, H2730:H2749, "&lt;" &amp; stats[[#This Row],[Q3]]+(2*stats[[#This Row],[IQR]]), H2730:H2749, "&gt;" &amp; stats[[#This Row],[Q1]]-(2*stats[[#This Row],[IQR]])),"")</f>
        <v>1.0300925925548654E-3</v>
      </c>
    </row>
    <row r="2750" spans="1:12" x14ac:dyDescent="0.25">
      <c r="A2750" s="9">
        <v>44282.338425925926</v>
      </c>
      <c r="B2750" s="10">
        <v>0</v>
      </c>
      <c r="C2750" s="10">
        <v>1</v>
      </c>
      <c r="D2750" s="11">
        <f>SUM(B$2:B2750)</f>
        <v>5</v>
      </c>
      <c r="E2750" s="11">
        <f>SUM(C$2:C2750)</f>
        <v>2749</v>
      </c>
      <c r="F2750" s="12">
        <f>IF(stats[[#This Row],[Datetime]],stats[[#This Row],[Total Clear]]/stats[[#This Row],[Total Runs]],NA())</f>
        <v>1.8188432157148053E-3</v>
      </c>
      <c r="G2750" s="2">
        <f t="shared" si="132"/>
        <v>0</v>
      </c>
      <c r="H2750" s="3">
        <f>IFERROR(stats[[#This Row],[Datetime]]-A2749,"")</f>
        <v>1.0300925932824612E-3</v>
      </c>
      <c r="I2750" s="3">
        <f t="shared" si="133"/>
        <v>1.0040509278042009E-3</v>
      </c>
      <c r="J2750" s="3">
        <f t="shared" si="134"/>
        <v>1.0648148108884925E-3</v>
      </c>
      <c r="K2750" s="3">
        <f>IFERROR(stats[[#This Row],[Q3]]-stats[[#This Row],[Q1]],"")</f>
        <v>6.0763883084291592E-5</v>
      </c>
      <c r="L2750" s="3">
        <f>IFERROR(AVERAGEIFS(H2731:H2750, H2731:H2750, "&lt;" &amp; stats[[#This Row],[Q3]]+(2*stats[[#This Row],[IQR]]), H2731:H2750, "&gt;" &amp; stats[[#This Row],[Q1]]-(2*stats[[#This Row],[IQR]])),"")</f>
        <v>1.0329861110221828E-3</v>
      </c>
    </row>
    <row r="2751" spans="1:12" x14ac:dyDescent="0.25">
      <c r="A2751" s="9">
        <v>44282.339432870373</v>
      </c>
      <c r="B2751" s="10">
        <v>0</v>
      </c>
      <c r="C2751" s="10">
        <v>1</v>
      </c>
      <c r="D2751" s="11">
        <f>SUM(B$2:B2751)</f>
        <v>5</v>
      </c>
      <c r="E2751" s="11">
        <f>SUM(C$2:C2751)</f>
        <v>2750</v>
      </c>
      <c r="F2751" s="12">
        <f>IF(stats[[#This Row],[Datetime]],stats[[#This Row],[Total Clear]]/stats[[#This Row],[Total Runs]],NA())</f>
        <v>1.8181818181818182E-3</v>
      </c>
      <c r="G2751" s="2">
        <f t="shared" si="132"/>
        <v>0</v>
      </c>
      <c r="H2751" s="3">
        <f>IFERROR(stats[[#This Row],[Datetime]]-A2750,"")</f>
        <v>1.006944446999114E-3</v>
      </c>
      <c r="I2751" s="3">
        <f t="shared" si="133"/>
        <v>1.0040509278042009E-3</v>
      </c>
      <c r="J2751" s="3">
        <f t="shared" si="134"/>
        <v>1.0648148108884925E-3</v>
      </c>
      <c r="K2751" s="3">
        <f>IFERROR(stats[[#This Row],[Q3]]-stats[[#This Row],[Q1]],"")</f>
        <v>6.0763883084291592E-5</v>
      </c>
      <c r="L2751" s="3">
        <f>IFERROR(AVERAGEIFS(H2732:H2751, H2732:H2751, "&lt;" &amp; stats[[#This Row],[Q3]]+(2*stats[[#This Row],[IQR]]), H2732:H2751, "&gt;" &amp; stats[[#This Row],[Q1]]-(2*stats[[#This Row],[IQR]])),"")</f>
        <v>1.0318287037080153E-3</v>
      </c>
    </row>
    <row r="2752" spans="1:12" x14ac:dyDescent="0.25">
      <c r="A2752" s="9">
        <v>44282.340497685182</v>
      </c>
      <c r="B2752" s="10">
        <v>0</v>
      </c>
      <c r="C2752" s="10">
        <v>1</v>
      </c>
      <c r="D2752" s="11">
        <f>SUM(B$2:B2752)</f>
        <v>5</v>
      </c>
      <c r="E2752" s="11">
        <f>SUM(C$2:C2752)</f>
        <v>2751</v>
      </c>
      <c r="F2752" s="12">
        <f>IF(stats[[#This Row],[Datetime]],stats[[#This Row],[Total Clear]]/stats[[#This Row],[Total Runs]],NA())</f>
        <v>1.8175209014903672E-3</v>
      </c>
      <c r="G2752" s="2">
        <f t="shared" si="132"/>
        <v>0</v>
      </c>
      <c r="H2752" s="3">
        <f>IFERROR(stats[[#This Row],[Datetime]]-A2751,"")</f>
        <v>1.0648148090695031E-3</v>
      </c>
      <c r="I2752" s="3">
        <f t="shared" si="133"/>
        <v>1.0040509278042009E-3</v>
      </c>
      <c r="J2752" s="3">
        <f t="shared" si="134"/>
        <v>1.0648148108884925E-3</v>
      </c>
      <c r="K2752" s="3">
        <f>IFERROR(stats[[#This Row],[Q3]]-stats[[#This Row],[Q1]],"")</f>
        <v>6.0763883084291592E-5</v>
      </c>
      <c r="L2752" s="3">
        <f>IFERROR(AVERAGEIFS(H2733:H2752, H2733:H2752, "&lt;" &amp; stats[[#This Row],[Q3]]+(2*stats[[#This Row],[IQR]]), H2733:H2752, "&gt;" &amp; stats[[#This Row],[Q1]]-(2*stats[[#This Row],[IQR]])),"")</f>
        <v>1.0335648144973674E-3</v>
      </c>
    </row>
    <row r="2753" spans="1:12" x14ac:dyDescent="0.25">
      <c r="A2753" s="9">
        <v>44282.341527777775</v>
      </c>
      <c r="B2753" s="10">
        <v>0</v>
      </c>
      <c r="C2753" s="10">
        <v>1</v>
      </c>
      <c r="D2753" s="11">
        <f>SUM(B$2:B2753)</f>
        <v>5</v>
      </c>
      <c r="E2753" s="11">
        <f>SUM(C$2:C2753)</f>
        <v>2752</v>
      </c>
      <c r="F2753" s="12">
        <f>IF(stats[[#This Row],[Datetime]],stats[[#This Row],[Total Clear]]/stats[[#This Row],[Total Runs]],NA())</f>
        <v>1.816860465116279E-3</v>
      </c>
      <c r="G2753" s="2">
        <f t="shared" si="132"/>
        <v>0</v>
      </c>
      <c r="H2753" s="3">
        <f>IFERROR(stats[[#This Row],[Datetime]]-A2752,"")</f>
        <v>1.0300925932824612E-3</v>
      </c>
      <c r="I2753" s="3">
        <f t="shared" si="133"/>
        <v>1.0040509278042009E-3</v>
      </c>
      <c r="J2753" s="3">
        <f t="shared" si="134"/>
        <v>1.0648148108884925E-3</v>
      </c>
      <c r="K2753" s="3">
        <f>IFERROR(stats[[#This Row],[Q3]]-stats[[#This Row],[Q1]],"")</f>
        <v>6.0763883084291592E-5</v>
      </c>
      <c r="L2753" s="3">
        <f>IFERROR(AVERAGEIFS(H2734:H2753, H2734:H2753, "&lt;" &amp; stats[[#This Row],[Q3]]+(2*stats[[#This Row],[IQR]]), H2734:H2753, "&gt;" &amp; stats[[#This Row],[Q1]]-(2*stats[[#This Row],[IQR]])),"")</f>
        <v>1.0318287037080153E-3</v>
      </c>
    </row>
    <row r="2754" spans="1:12" x14ac:dyDescent="0.25">
      <c r="A2754" s="9">
        <v>44282.342476851853</v>
      </c>
      <c r="B2754" s="10">
        <v>0</v>
      </c>
      <c r="C2754" s="10">
        <v>1</v>
      </c>
      <c r="D2754" s="11">
        <f>SUM(B$2:B2754)</f>
        <v>5</v>
      </c>
      <c r="E2754" s="11">
        <f>SUM(C$2:C2754)</f>
        <v>2753</v>
      </c>
      <c r="F2754" s="12">
        <f>IF(stats[[#This Row],[Datetime]],stats[[#This Row],[Total Clear]]/stats[[#This Row],[Total Runs]],NA())</f>
        <v>1.8162005085361425E-3</v>
      </c>
      <c r="G2754" s="2">
        <f t="shared" si="132"/>
        <v>0</v>
      </c>
      <c r="H2754" s="3">
        <f>IFERROR(stats[[#This Row],[Datetime]]-A2753,"")</f>
        <v>9.490740776527673E-4</v>
      </c>
      <c r="I2754" s="3">
        <f t="shared" si="133"/>
        <v>1.0040509278042009E-3</v>
      </c>
      <c r="J2754" s="3">
        <f t="shared" si="134"/>
        <v>1.0648148108884925E-3</v>
      </c>
      <c r="K2754" s="3">
        <f>IFERROR(stats[[#This Row],[Q3]]-stats[[#This Row],[Q1]],"")</f>
        <v>6.0763883084291592E-5</v>
      </c>
      <c r="L2754" s="3">
        <f>IFERROR(AVERAGEIFS(H2735:H2754, H2735:H2754, "&lt;" &amp; stats[[#This Row],[Q3]]+(2*stats[[#This Row],[IQR]]), H2735:H2754, "&gt;" &amp; stats[[#This Row],[Q1]]-(2*stats[[#This Row],[IQR]])),"")</f>
        <v>1.0312499998690328E-3</v>
      </c>
    </row>
    <row r="2755" spans="1:12" x14ac:dyDescent="0.25">
      <c r="A2755" s="9">
        <v>44282.343553240738</v>
      </c>
      <c r="B2755" s="10">
        <v>0</v>
      </c>
      <c r="C2755" s="10">
        <v>1</v>
      </c>
      <c r="D2755" s="11">
        <f>SUM(B$2:B2755)</f>
        <v>5</v>
      </c>
      <c r="E2755" s="11">
        <f>SUM(C$2:C2755)</f>
        <v>2754</v>
      </c>
      <c r="F2755" s="12">
        <f>IF(stats[[#This Row],[Datetime]],stats[[#This Row],[Total Clear]]/stats[[#This Row],[Total Runs]],NA())</f>
        <v>1.8155410312273058E-3</v>
      </c>
      <c r="G2755" s="2">
        <f t="shared" si="132"/>
        <v>0</v>
      </c>
      <c r="H2755" s="3">
        <f>IFERROR(stats[[#This Row],[Datetime]]-A2754,"")</f>
        <v>1.0763888858491555E-3</v>
      </c>
      <c r="I2755" s="3">
        <f t="shared" si="133"/>
        <v>1.0040509278042009E-3</v>
      </c>
      <c r="J2755" s="3">
        <f t="shared" si="134"/>
        <v>1.0648148163454607E-3</v>
      </c>
      <c r="K2755" s="3">
        <f>IFERROR(stats[[#This Row],[Q3]]-stats[[#This Row],[Q1]],"")</f>
        <v>6.0763888541259803E-5</v>
      </c>
      <c r="L2755" s="3">
        <f>IFERROR(AVERAGEIFS(H2736:H2755, H2736:H2755, "&lt;" &amp; stats[[#This Row],[Q3]]+(2*stats[[#This Row],[IQR]]), H2736:H2755, "&gt;" &amp; stats[[#This Row],[Q1]]-(2*stats[[#This Row],[IQR]])),"")</f>
        <v>1.0341435183363501E-3</v>
      </c>
    </row>
    <row r="2756" spans="1:12" x14ac:dyDescent="0.25">
      <c r="A2756" s="9">
        <v>44282.344525462962</v>
      </c>
      <c r="B2756" s="10">
        <v>0</v>
      </c>
      <c r="C2756" s="10">
        <v>1</v>
      </c>
      <c r="D2756" s="11">
        <f>SUM(B$2:B2756)</f>
        <v>5</v>
      </c>
      <c r="E2756" s="11">
        <f>SUM(C$2:C2756)</f>
        <v>2755</v>
      </c>
      <c r="F2756" s="12">
        <f>IF(stats[[#This Row],[Datetime]],stats[[#This Row],[Total Clear]]/stats[[#This Row],[Total Runs]],NA())</f>
        <v>1.8148820326678765E-3</v>
      </c>
      <c r="G2756" s="2">
        <f t="shared" si="132"/>
        <v>0</v>
      </c>
      <c r="H2756" s="3">
        <f>IFERROR(stats[[#This Row],[Datetime]]-A2755,"")</f>
        <v>9.7222222393611446E-4</v>
      </c>
      <c r="I2756" s="3">
        <f t="shared" si="133"/>
        <v>9.9247685284353793E-4</v>
      </c>
      <c r="J2756" s="3">
        <f t="shared" si="134"/>
        <v>1.0648148163454607E-3</v>
      </c>
      <c r="K2756" s="3">
        <f>IFERROR(stats[[#This Row],[Q3]]-stats[[#This Row],[Q1]],"")</f>
        <v>7.2337963501922786E-5</v>
      </c>
      <c r="L2756" s="3">
        <f>IFERROR(AVERAGEIFS(H2737:H2756, H2737:H2756, "&lt;" &amp; stats[[#This Row],[Q3]]+(2*stats[[#This Row],[IQR]]), H2737:H2756, "&gt;" &amp; stats[[#This Row],[Q1]]-(2*stats[[#This Row],[IQR]])),"")</f>
        <v>1.030671296393848E-3</v>
      </c>
    </row>
    <row r="2757" spans="1:12" x14ac:dyDescent="0.25">
      <c r="A2757" s="9">
        <v>44282.345613425925</v>
      </c>
      <c r="B2757" s="10">
        <v>0</v>
      </c>
      <c r="C2757" s="10">
        <v>1</v>
      </c>
      <c r="D2757" s="11">
        <f>SUM(B$2:B2757)</f>
        <v>5</v>
      </c>
      <c r="E2757" s="11">
        <f>SUM(C$2:C2757)</f>
        <v>2756</v>
      </c>
      <c r="F2757" s="12">
        <f>IF(stats[[#This Row],[Datetime]],stats[[#This Row],[Total Clear]]/stats[[#This Row],[Total Runs]],NA())</f>
        <v>1.8142235123367199E-3</v>
      </c>
      <c r="G2757" s="2">
        <f t="shared" si="132"/>
        <v>0</v>
      </c>
      <c r="H2757" s="3">
        <f>IFERROR(stats[[#This Row],[Datetime]]-A2756,"")</f>
        <v>1.0879629626288079E-3</v>
      </c>
      <c r="I2757" s="3">
        <f t="shared" si="133"/>
        <v>9.9247685284353793E-4</v>
      </c>
      <c r="J2757" s="3">
        <f t="shared" si="134"/>
        <v>1.0677083337213844E-3</v>
      </c>
      <c r="K2757" s="3">
        <f>IFERROR(stats[[#This Row],[Q3]]-stats[[#This Row],[Q1]],"")</f>
        <v>7.5231480877846479E-5</v>
      </c>
      <c r="L2757" s="3">
        <f>IFERROR(AVERAGEIFS(H2738:H2757, H2738:H2757, "&lt;" &amp; stats[[#This Row],[Q3]]+(2*stats[[#This Row],[IQR]]), H2738:H2757, "&gt;" &amp; stats[[#This Row],[Q1]]-(2*stats[[#This Row],[IQR]])),"")</f>
        <v>1.0318287037080153E-3</v>
      </c>
    </row>
    <row r="2758" spans="1:12" x14ac:dyDescent="0.25">
      <c r="A2758" s="9">
        <v>44282.346643518518</v>
      </c>
      <c r="B2758" s="10">
        <v>0</v>
      </c>
      <c r="C2758" s="10">
        <v>1</v>
      </c>
      <c r="D2758" s="11">
        <f>SUM(B$2:B2758)</f>
        <v>5</v>
      </c>
      <c r="E2758" s="11">
        <f>SUM(C$2:C2758)</f>
        <v>2757</v>
      </c>
      <c r="F2758" s="12">
        <f>IF(stats[[#This Row],[Datetime]],stats[[#This Row],[Total Clear]]/stats[[#This Row],[Total Runs]],NA())</f>
        <v>1.8135654697134566E-3</v>
      </c>
      <c r="G2758" s="2">
        <f t="shared" si="132"/>
        <v>0</v>
      </c>
      <c r="H2758" s="3">
        <f>IFERROR(stats[[#This Row],[Datetime]]-A2757,"")</f>
        <v>1.0300925932824612E-3</v>
      </c>
      <c r="I2758" s="3">
        <f t="shared" si="133"/>
        <v>9.9247685284353793E-4</v>
      </c>
      <c r="J2758" s="3">
        <f t="shared" si="134"/>
        <v>1.0648148108884925E-3</v>
      </c>
      <c r="K2758" s="3">
        <f>IFERROR(stats[[#This Row],[Q3]]-stats[[#This Row],[Q1]],"")</f>
        <v>7.2337958044954576E-5</v>
      </c>
      <c r="L2758" s="3">
        <f>IFERROR(AVERAGEIFS(H2739:H2758, H2739:H2758, "&lt;" &amp; stats[[#This Row],[Q3]]+(2*stats[[#This Row],[IQR]]), H2739:H2758, "&gt;" &amp; stats[[#This Row],[Q1]]-(2*stats[[#This Row],[IQR]])),"")</f>
        <v>1.0295138887158827E-3</v>
      </c>
    </row>
    <row r="2759" spans="1:12" x14ac:dyDescent="0.25">
      <c r="A2759" s="9">
        <v>44282.347685185188</v>
      </c>
      <c r="B2759" s="10">
        <v>0</v>
      </c>
      <c r="C2759" s="10">
        <v>1</v>
      </c>
      <c r="D2759" s="11">
        <f>SUM(B$2:B2759)</f>
        <v>5</v>
      </c>
      <c r="E2759" s="11">
        <f>SUM(C$2:C2759)</f>
        <v>2758</v>
      </c>
      <c r="F2759" s="12">
        <f>IF(stats[[#This Row],[Datetime]],stats[[#This Row],[Total Clear]]/stats[[#This Row],[Total Runs]],NA())</f>
        <v>1.8129079042784628E-3</v>
      </c>
      <c r="G2759" s="2">
        <f t="shared" ref="G2759:G2822" si="135">SUM(B2740:B2759) / SUM(C2740:C2759)</f>
        <v>0</v>
      </c>
      <c r="H2759" s="3">
        <f>IFERROR(stats[[#This Row],[Datetime]]-A2758,"")</f>
        <v>1.0416666700621136E-3</v>
      </c>
      <c r="I2759" s="3">
        <f t="shared" ref="I2759:I2822" si="136">IFERROR(_xlfn.QUARTILE.INC(H2740:H2759,1),"")</f>
        <v>9.9247685284353793E-4</v>
      </c>
      <c r="J2759" s="3">
        <f t="shared" ref="J2759:J2822" si="137">IFERROR(_xlfn.QUARTILE.INC(H2740:H2759,3),"")</f>
        <v>1.0648148090695031E-3</v>
      </c>
      <c r="K2759" s="3">
        <f>IFERROR(stats[[#This Row],[Q3]]-stats[[#This Row],[Q1]],"")</f>
        <v>7.2337956225965172E-5</v>
      </c>
      <c r="L2759" s="3">
        <f>IFERROR(AVERAGEIFS(H2740:H2759, H2740:H2759, "&lt;" &amp; stats[[#This Row],[Q3]]+(2*stats[[#This Row],[IQR]]), H2740:H2759, "&gt;" &amp; stats[[#This Row],[Q1]]-(2*stats[[#This Row],[IQR]])),"")</f>
        <v>1.0260416667733808E-3</v>
      </c>
    </row>
    <row r="2760" spans="1:12" x14ac:dyDescent="0.25">
      <c r="A2760" s="9">
        <v>44282.348796296297</v>
      </c>
      <c r="B2760" s="10">
        <v>0</v>
      </c>
      <c r="C2760" s="10">
        <v>1</v>
      </c>
      <c r="D2760" s="11">
        <f>SUM(B$2:B2760)</f>
        <v>5</v>
      </c>
      <c r="E2760" s="11">
        <f>SUM(C$2:C2760)</f>
        <v>2759</v>
      </c>
      <c r="F2760" s="12">
        <f>IF(stats[[#This Row],[Datetime]],stats[[#This Row],[Total Clear]]/stats[[#This Row],[Total Runs]],NA())</f>
        <v>1.8122508155128669E-3</v>
      </c>
      <c r="G2760" s="2">
        <f t="shared" si="135"/>
        <v>0</v>
      </c>
      <c r="H2760" s="3">
        <f>IFERROR(stats[[#This Row],[Datetime]]-A2759,"")</f>
        <v>1.111111108912155E-3</v>
      </c>
      <c r="I2760" s="3">
        <f t="shared" si="136"/>
        <v>9.9247685284353793E-4</v>
      </c>
      <c r="J2760" s="3">
        <f t="shared" si="137"/>
        <v>1.0648148108884925E-3</v>
      </c>
      <c r="K2760" s="3">
        <f>IFERROR(stats[[#This Row],[Q3]]-stats[[#This Row],[Q1]],"")</f>
        <v>7.2337958044954576E-5</v>
      </c>
      <c r="L2760" s="3">
        <f>IFERROR(AVERAGEIFS(H2741:H2760, H2741:H2760, "&lt;" &amp; stats[[#This Row],[Q3]]+(2*stats[[#This Row],[IQR]]), H2741:H2760, "&gt;" &amp; stats[[#This Row],[Q1]]-(2*stats[[#This Row],[IQR]])),"")</f>
        <v>1.0312499998690328E-3</v>
      </c>
    </row>
    <row r="2761" spans="1:12" x14ac:dyDescent="0.25">
      <c r="A2761" s="9">
        <v>44282.349872685183</v>
      </c>
      <c r="B2761" s="10">
        <v>0</v>
      </c>
      <c r="C2761" s="10">
        <v>1</v>
      </c>
      <c r="D2761" s="11">
        <f>SUM(B$2:B2761)</f>
        <v>5</v>
      </c>
      <c r="E2761" s="11">
        <f>SUM(C$2:C2761)</f>
        <v>2760</v>
      </c>
      <c r="F2761" s="12">
        <f>IF(stats[[#This Row],[Datetime]],stats[[#This Row],[Total Clear]]/stats[[#This Row],[Total Runs]],NA())</f>
        <v>1.8115942028985507E-3</v>
      </c>
      <c r="G2761" s="2">
        <f t="shared" si="135"/>
        <v>0</v>
      </c>
      <c r="H2761" s="3">
        <f>IFERROR(stats[[#This Row],[Datetime]]-A2760,"")</f>
        <v>1.0763888858491555E-3</v>
      </c>
      <c r="I2761" s="3">
        <f t="shared" si="136"/>
        <v>9.9247685284353793E-4</v>
      </c>
      <c r="J2761" s="3">
        <f t="shared" si="137"/>
        <v>1.0677083337213844E-3</v>
      </c>
      <c r="K2761" s="3">
        <f>IFERROR(stats[[#This Row],[Q3]]-stats[[#This Row],[Q1]],"")</f>
        <v>7.5231480877846479E-5</v>
      </c>
      <c r="L2761" s="3">
        <f>IFERROR(AVERAGEIFS(H2742:H2761, H2742:H2761, "&lt;" &amp; stats[[#This Row],[Q3]]+(2*stats[[#This Row],[IQR]]), H2742:H2761, "&gt;" &amp; stats[[#This Row],[Q1]]-(2*stats[[#This Row],[IQR]])),"")</f>
        <v>1.0318287037080153E-3</v>
      </c>
    </row>
    <row r="2762" spans="1:12" x14ac:dyDescent="0.25">
      <c r="A2762" s="9">
        <v>44282.350937499999</v>
      </c>
      <c r="B2762" s="10">
        <v>0</v>
      </c>
      <c r="C2762" s="10">
        <v>1</v>
      </c>
      <c r="D2762" s="11">
        <f>SUM(B$2:B2762)</f>
        <v>5</v>
      </c>
      <c r="E2762" s="11">
        <f>SUM(C$2:C2762)</f>
        <v>2761</v>
      </c>
      <c r="F2762" s="12">
        <f>IF(stats[[#This Row],[Datetime]],stats[[#This Row],[Total Clear]]/stats[[#This Row],[Total Runs]],NA())</f>
        <v>1.8109380659181455E-3</v>
      </c>
      <c r="G2762" s="2">
        <f t="shared" si="135"/>
        <v>0</v>
      </c>
      <c r="H2762" s="3">
        <f>IFERROR(stats[[#This Row],[Datetime]]-A2761,"")</f>
        <v>1.0648148163454607E-3</v>
      </c>
      <c r="I2762" s="3">
        <f t="shared" si="136"/>
        <v>1.0040509278042009E-3</v>
      </c>
      <c r="J2762" s="3">
        <f t="shared" si="137"/>
        <v>1.0677083337213844E-3</v>
      </c>
      <c r="K2762" s="3">
        <f>IFERROR(stats[[#This Row],[Q3]]-stats[[#This Row],[Q1]],"")</f>
        <v>6.3657405917183496E-5</v>
      </c>
      <c r="L2762" s="3">
        <f>IFERROR(AVERAGEIFS(H2743:H2762, H2743:H2762, "&lt;" &amp; stats[[#This Row],[Q3]]+(2*stats[[#This Row],[IQR]]), H2743:H2762, "&gt;" &amp; stats[[#This Row],[Q1]]-(2*stats[[#This Row],[IQR]])),"")</f>
        <v>1.0358796294895E-3</v>
      </c>
    </row>
    <row r="2763" spans="1:12" x14ac:dyDescent="0.25">
      <c r="A2763" s="9">
        <v>44282.351851851854</v>
      </c>
      <c r="B2763" s="10">
        <v>0</v>
      </c>
      <c r="C2763" s="10">
        <v>1</v>
      </c>
      <c r="D2763" s="11">
        <f>SUM(B$2:B2763)</f>
        <v>5</v>
      </c>
      <c r="E2763" s="11">
        <f>SUM(C$2:C2763)</f>
        <v>2762</v>
      </c>
      <c r="F2763" s="12">
        <f>IF(stats[[#This Row],[Datetime]],stats[[#This Row],[Total Clear]]/stats[[#This Row],[Total Runs]],NA())</f>
        <v>1.8102824040550326E-3</v>
      </c>
      <c r="G2763" s="2">
        <f t="shared" si="135"/>
        <v>0</v>
      </c>
      <c r="H2763" s="3">
        <f>IFERROR(stats[[#This Row],[Datetime]]-A2762,"")</f>
        <v>9.1435185458976775E-4</v>
      </c>
      <c r="I2763" s="3">
        <f t="shared" si="136"/>
        <v>9.9826389123336412E-4</v>
      </c>
      <c r="J2763" s="3">
        <f t="shared" si="137"/>
        <v>1.0677083337213844E-3</v>
      </c>
      <c r="K2763" s="3">
        <f>IFERROR(stats[[#This Row],[Q3]]-stats[[#This Row],[Q1]],"")</f>
        <v>6.9444442488020286E-5</v>
      </c>
      <c r="L2763" s="3">
        <f>IFERROR(AVERAGEIFS(H2744:H2763, H2744:H2763, "&lt;" &amp; stats[[#This Row],[Q3]]+(2*stats[[#This Row],[IQR]]), H2744:H2763, "&gt;" &amp; stats[[#This Row],[Q1]]-(2*stats[[#This Row],[IQR]])),"")</f>
        <v>1.0318287037080153E-3</v>
      </c>
    </row>
    <row r="2764" spans="1:12" x14ac:dyDescent="0.25">
      <c r="A2764" s="9">
        <v>44282.35292824074</v>
      </c>
      <c r="B2764" s="10">
        <v>0</v>
      </c>
      <c r="C2764" s="10">
        <v>1</v>
      </c>
      <c r="D2764" s="11">
        <f>SUM(B$2:B2764)</f>
        <v>5</v>
      </c>
      <c r="E2764" s="11">
        <f>SUM(C$2:C2764)</f>
        <v>2763</v>
      </c>
      <c r="F2764" s="12">
        <f>IF(stats[[#This Row],[Datetime]],stats[[#This Row],[Total Clear]]/stats[[#This Row],[Total Runs]],NA())</f>
        <v>1.8096272167933405E-3</v>
      </c>
      <c r="G2764" s="2">
        <f t="shared" si="135"/>
        <v>0</v>
      </c>
      <c r="H2764" s="3">
        <f>IFERROR(stats[[#This Row],[Datetime]]-A2763,"")</f>
        <v>1.0763888858491555E-3</v>
      </c>
      <c r="I2764" s="3">
        <f t="shared" si="136"/>
        <v>1.0156249991268851E-3</v>
      </c>
      <c r="J2764" s="3">
        <f t="shared" si="137"/>
        <v>1.0763888858491555E-3</v>
      </c>
      <c r="K2764" s="3">
        <f>IFERROR(stats[[#This Row],[Q3]]-stats[[#This Row],[Q1]],"")</f>
        <v>6.0763886722270399E-5</v>
      </c>
      <c r="L2764" s="3">
        <f>IFERROR(AVERAGEIFS(H2745:H2764, H2745:H2764, "&lt;" &amp; stats[[#This Row],[Q3]]+(2*stats[[#This Row],[IQR]]), H2745:H2764, "&gt;" &amp; stats[[#This Row],[Q1]]-(2*stats[[#This Row],[IQR]])),"")</f>
        <v>1.0370370371674653E-3</v>
      </c>
    </row>
    <row r="2765" spans="1:12" x14ac:dyDescent="0.25">
      <c r="A2765" s="9">
        <v>44282.353912037041</v>
      </c>
      <c r="B2765" s="10">
        <v>0</v>
      </c>
      <c r="C2765" s="10">
        <v>1</v>
      </c>
      <c r="D2765" s="11">
        <f>SUM(B$2:B2765)</f>
        <v>5</v>
      </c>
      <c r="E2765" s="11">
        <f>SUM(C$2:C2765)</f>
        <v>2764</v>
      </c>
      <c r="F2765" s="12">
        <f>IF(stats[[#This Row],[Datetime]],stats[[#This Row],[Total Clear]]/stats[[#This Row],[Total Runs]],NA())</f>
        <v>1.8089725036179449E-3</v>
      </c>
      <c r="G2765" s="2">
        <f t="shared" si="135"/>
        <v>0</v>
      </c>
      <c r="H2765" s="3">
        <f>IFERROR(stats[[#This Row],[Datetime]]-A2764,"")</f>
        <v>9.8379630071576685E-4</v>
      </c>
      <c r="I2765" s="3">
        <f t="shared" si="136"/>
        <v>1.0011574104282772E-3</v>
      </c>
      <c r="J2765" s="3">
        <f t="shared" si="137"/>
        <v>1.0677083337213844E-3</v>
      </c>
      <c r="K2765" s="3">
        <f>IFERROR(stats[[#This Row],[Q3]]-stats[[#This Row],[Q1]],"")</f>
        <v>6.6550923293107189E-5</v>
      </c>
      <c r="L2765" s="3">
        <f>IFERROR(AVERAGEIFS(H2746:H2765, H2746:H2765, "&lt;" &amp; stats[[#This Row],[Q3]]+(2*stats[[#This Row],[IQR]]), H2746:H2765, "&gt;" &amp; stats[[#This Row],[Q1]]-(2*stats[[#This Row],[IQR]])),"")</f>
        <v>1.030671296393848E-3</v>
      </c>
    </row>
    <row r="2766" spans="1:12" x14ac:dyDescent="0.25">
      <c r="A2766" s="9">
        <v>44282.355069444442</v>
      </c>
      <c r="B2766" s="10">
        <v>0</v>
      </c>
      <c r="C2766" s="10">
        <v>1</v>
      </c>
      <c r="D2766" s="11">
        <f>SUM(B$2:B2766)</f>
        <v>5</v>
      </c>
      <c r="E2766" s="11">
        <f>SUM(C$2:C2766)</f>
        <v>2765</v>
      </c>
      <c r="F2766" s="12">
        <f>IF(stats[[#This Row],[Datetime]],stats[[#This Row],[Total Clear]]/stats[[#This Row],[Total Runs]],NA())</f>
        <v>1.8083182640144665E-3</v>
      </c>
      <c r="G2766" s="2">
        <f t="shared" si="135"/>
        <v>0</v>
      </c>
      <c r="H2766" s="3">
        <f>IFERROR(stats[[#This Row],[Datetime]]-A2765,"")</f>
        <v>1.1574074014788494E-3</v>
      </c>
      <c r="I2766" s="3">
        <f t="shared" si="136"/>
        <v>1.0011574104282772E-3</v>
      </c>
      <c r="J2766" s="3">
        <f t="shared" si="137"/>
        <v>1.0763888858491555E-3</v>
      </c>
      <c r="K2766" s="3">
        <f>IFERROR(stats[[#This Row],[Q3]]-stats[[#This Row],[Q1]],"")</f>
        <v>7.5231475420878269E-5</v>
      </c>
      <c r="L2766" s="3">
        <f>IFERROR(AVERAGEIFS(H2747:H2766, H2747:H2766, "&lt;" &amp; stats[[#This Row],[Q3]]+(2*stats[[#This Row],[IQR]]), H2747:H2766, "&gt;" &amp; stats[[#This Row],[Q1]]-(2*stats[[#This Row],[IQR]])),"")</f>
        <v>1.0353009256505175E-3</v>
      </c>
    </row>
    <row r="2767" spans="1:12" x14ac:dyDescent="0.25">
      <c r="A2767" s="9">
        <v>44282.356203703705</v>
      </c>
      <c r="B2767" s="10">
        <v>0</v>
      </c>
      <c r="C2767" s="10">
        <v>1</v>
      </c>
      <c r="D2767" s="11">
        <f>SUM(B$2:B2767)</f>
        <v>5</v>
      </c>
      <c r="E2767" s="11">
        <f>SUM(C$2:C2767)</f>
        <v>2766</v>
      </c>
      <c r="F2767" s="12">
        <f>IF(stats[[#This Row],[Datetime]],stats[[#This Row],[Total Clear]]/stats[[#This Row],[Total Runs]],NA())</f>
        <v>1.8076644974692696E-3</v>
      </c>
      <c r="G2767" s="2">
        <f t="shared" si="135"/>
        <v>0</v>
      </c>
      <c r="H2767" s="3">
        <f>IFERROR(stats[[#This Row],[Datetime]]-A2766,"")</f>
        <v>1.1342592624714598E-3</v>
      </c>
      <c r="I2767" s="3">
        <f t="shared" si="136"/>
        <v>1.0156249991268851E-3</v>
      </c>
      <c r="J2767" s="3">
        <f t="shared" si="137"/>
        <v>1.0763888858491555E-3</v>
      </c>
      <c r="K2767" s="3">
        <f>IFERROR(stats[[#This Row],[Q3]]-stats[[#This Row],[Q1]],"")</f>
        <v>6.0763886722270399E-5</v>
      </c>
      <c r="L2767" s="3">
        <f>IFERROR(AVERAGEIFS(H2748:H2767, H2748:H2767, "&lt;" &amp; stats[[#This Row],[Q3]]+(2*stats[[#This Row],[IQR]]), H2748:H2767, "&gt;" &amp; stats[[#This Row],[Q1]]-(2*stats[[#This Row],[IQR]])),"")</f>
        <v>1.0439814814162673E-3</v>
      </c>
    </row>
    <row r="2768" spans="1:12" x14ac:dyDescent="0.25">
      <c r="A2768" s="9">
        <v>44282.357187499998</v>
      </c>
      <c r="B2768" s="10">
        <v>0</v>
      </c>
      <c r="C2768" s="10">
        <v>1</v>
      </c>
      <c r="D2768" s="11">
        <f>SUM(B$2:B2768)</f>
        <v>5</v>
      </c>
      <c r="E2768" s="11">
        <f>SUM(C$2:C2768)</f>
        <v>2767</v>
      </c>
      <c r="F2768" s="12">
        <f>IF(stats[[#This Row],[Datetime]],stats[[#This Row],[Total Clear]]/stats[[#This Row],[Total Runs]],NA())</f>
        <v>1.8070112034694614E-3</v>
      </c>
      <c r="G2768" s="2">
        <f t="shared" si="135"/>
        <v>0</v>
      </c>
      <c r="H2768" s="3">
        <f>IFERROR(stats[[#This Row],[Datetime]]-A2767,"")</f>
        <v>9.8379629343980923E-4</v>
      </c>
      <c r="I2768" s="3">
        <f t="shared" si="136"/>
        <v>1.0011574104282772E-3</v>
      </c>
      <c r="J2768" s="3">
        <f t="shared" si="137"/>
        <v>1.0763888858491555E-3</v>
      </c>
      <c r="K2768" s="3">
        <f>IFERROR(stats[[#This Row],[Q3]]-stats[[#This Row],[Q1]],"")</f>
        <v>7.5231475420878269E-5</v>
      </c>
      <c r="L2768" s="3">
        <f>IFERROR(AVERAGEIFS(H2749:H2768, H2749:H2768, "&lt;" &amp; stats[[#This Row],[Q3]]+(2*stats[[#This Row],[IQR]]), H2749:H2768, "&gt;" &amp; stats[[#This Row],[Q1]]-(2*stats[[#This Row],[IQR]])),"")</f>
        <v>1.0422453702631173E-3</v>
      </c>
    </row>
    <row r="2769" spans="1:12" x14ac:dyDescent="0.25">
      <c r="A2769" s="9">
        <v>44282.358217592591</v>
      </c>
      <c r="B2769" s="10">
        <v>0</v>
      </c>
      <c r="C2769" s="10">
        <v>1</v>
      </c>
      <c r="D2769" s="11">
        <f>SUM(B$2:B2769)</f>
        <v>5</v>
      </c>
      <c r="E2769" s="11">
        <f>SUM(C$2:C2769)</f>
        <v>2768</v>
      </c>
      <c r="F2769" s="12">
        <f>IF(stats[[#This Row],[Datetime]],stats[[#This Row],[Total Clear]]/stats[[#This Row],[Total Runs]],NA())</f>
        <v>1.8063583815028901E-3</v>
      </c>
      <c r="G2769" s="2">
        <f t="shared" si="135"/>
        <v>0</v>
      </c>
      <c r="H2769" s="3">
        <f>IFERROR(stats[[#This Row],[Datetime]]-A2768,"")</f>
        <v>1.0300925932824612E-3</v>
      </c>
      <c r="I2769" s="3">
        <f t="shared" si="136"/>
        <v>1.0011574104282772E-3</v>
      </c>
      <c r="J2769" s="3">
        <f t="shared" si="137"/>
        <v>1.0763888858491555E-3</v>
      </c>
      <c r="K2769" s="3">
        <f>IFERROR(stats[[#This Row],[Q3]]-stats[[#This Row],[Q1]],"")</f>
        <v>7.5231475420878269E-5</v>
      </c>
      <c r="L2769" s="3">
        <f>IFERROR(AVERAGEIFS(H2750:H2769, H2750:H2769, "&lt;" &amp; stats[[#This Row],[Q3]]+(2*stats[[#This Row],[IQR]]), H2750:H2769, "&gt;" &amp; stats[[#This Row],[Q1]]-(2*stats[[#This Row],[IQR]])),"")</f>
        <v>1.04108796294895E-3</v>
      </c>
    </row>
    <row r="2770" spans="1:12" x14ac:dyDescent="0.25">
      <c r="A2770" s="9">
        <v>44282.359317129631</v>
      </c>
      <c r="B2770" s="10">
        <v>0</v>
      </c>
      <c r="C2770" s="10">
        <v>1</v>
      </c>
      <c r="D2770" s="11">
        <f>SUM(B$2:B2770)</f>
        <v>5</v>
      </c>
      <c r="E2770" s="11">
        <f>SUM(C$2:C2770)</f>
        <v>2769</v>
      </c>
      <c r="F2770" s="12">
        <f>IF(stats[[#This Row],[Datetime]],stats[[#This Row],[Total Clear]]/stats[[#This Row],[Total Runs]],NA())</f>
        <v>1.8057060310581437E-3</v>
      </c>
      <c r="G2770" s="2">
        <f t="shared" si="135"/>
        <v>0</v>
      </c>
      <c r="H2770" s="3">
        <f>IFERROR(stats[[#This Row],[Datetime]]-A2769,"")</f>
        <v>1.0995370394084603E-3</v>
      </c>
      <c r="I2770" s="3">
        <f t="shared" si="136"/>
        <v>1.0011574104282772E-3</v>
      </c>
      <c r="J2770" s="3">
        <f t="shared" si="137"/>
        <v>1.0792824050440686E-3</v>
      </c>
      <c r="K2770" s="3">
        <f>IFERROR(stats[[#This Row],[Q3]]-stats[[#This Row],[Q1]],"")</f>
        <v>7.8124994615791366E-5</v>
      </c>
      <c r="L2770" s="3">
        <f>IFERROR(AVERAGEIFS(H2751:H2770, H2751:H2770, "&lt;" &amp; stats[[#This Row],[Q3]]+(2*stats[[#This Row],[IQR]]), H2751:H2770, "&gt;" &amp; stats[[#This Row],[Q1]]-(2*stats[[#This Row],[IQR]])),"")</f>
        <v>1.0445601852552499E-3</v>
      </c>
    </row>
    <row r="2771" spans="1:12" x14ac:dyDescent="0.25">
      <c r="A2771" s="9">
        <v>44282.360324074078</v>
      </c>
      <c r="B2771" s="10">
        <v>0</v>
      </c>
      <c r="C2771" s="10">
        <v>1</v>
      </c>
      <c r="D2771" s="11">
        <f>SUM(B$2:B2771)</f>
        <v>5</v>
      </c>
      <c r="E2771" s="11">
        <f>SUM(C$2:C2771)</f>
        <v>2770</v>
      </c>
      <c r="F2771" s="12">
        <f>IF(stats[[#This Row],[Datetime]],stats[[#This Row],[Total Clear]]/stats[[#This Row],[Total Runs]],NA())</f>
        <v>1.8050541516245488E-3</v>
      </c>
      <c r="G2771" s="2">
        <f t="shared" si="135"/>
        <v>0</v>
      </c>
      <c r="H2771" s="3">
        <f>IFERROR(stats[[#This Row],[Datetime]]-A2770,"")</f>
        <v>1.006944446999114E-3</v>
      </c>
      <c r="I2771" s="3">
        <f t="shared" si="136"/>
        <v>1.0011574104282772E-3</v>
      </c>
      <c r="J2771" s="3">
        <f t="shared" si="137"/>
        <v>1.0792824050440686E-3</v>
      </c>
      <c r="K2771" s="3">
        <f>IFERROR(stats[[#This Row],[Q3]]-stats[[#This Row],[Q1]],"")</f>
        <v>7.8124994615791366E-5</v>
      </c>
      <c r="L2771" s="3">
        <f>IFERROR(AVERAGEIFS(H2752:H2771, H2752:H2771, "&lt;" &amp; stats[[#This Row],[Q3]]+(2*stats[[#This Row],[IQR]]), H2752:H2771, "&gt;" &amp; stats[[#This Row],[Q1]]-(2*stats[[#This Row],[IQR]])),"")</f>
        <v>1.0445601852552499E-3</v>
      </c>
    </row>
    <row r="2772" spans="1:12" x14ac:dyDescent="0.25">
      <c r="A2772" s="9">
        <v>44282.361354166664</v>
      </c>
      <c r="B2772" s="10">
        <v>0</v>
      </c>
      <c r="C2772" s="10">
        <v>1</v>
      </c>
      <c r="D2772" s="11">
        <f>SUM(B$2:B2772)</f>
        <v>5</v>
      </c>
      <c r="E2772" s="11">
        <f>SUM(C$2:C2772)</f>
        <v>2771</v>
      </c>
      <c r="F2772" s="12">
        <f>IF(stats[[#This Row],[Datetime]],stats[[#This Row],[Total Clear]]/stats[[#This Row],[Total Runs]],NA())</f>
        <v>1.8044027426921689E-3</v>
      </c>
      <c r="G2772" s="2">
        <f t="shared" si="135"/>
        <v>0</v>
      </c>
      <c r="H2772" s="3">
        <f>IFERROR(stats[[#This Row],[Datetime]]-A2771,"")</f>
        <v>1.0300925860065036E-3</v>
      </c>
      <c r="I2772" s="3">
        <f t="shared" si="136"/>
        <v>1.0011574104282772E-3</v>
      </c>
      <c r="J2772" s="3">
        <f t="shared" si="137"/>
        <v>1.0792824050440686E-3</v>
      </c>
      <c r="K2772" s="3">
        <f>IFERROR(stats[[#This Row],[Q3]]-stats[[#This Row],[Q1]],"")</f>
        <v>7.8124994615791366E-5</v>
      </c>
      <c r="L2772" s="3">
        <f>IFERROR(AVERAGEIFS(H2753:H2772, H2753:H2772, "&lt;" &amp; stats[[#This Row],[Q3]]+(2*stats[[#This Row],[IQR]]), H2753:H2772, "&gt;" &amp; stats[[#This Row],[Q1]]-(2*stats[[#This Row],[IQR]])),"")</f>
        <v>1.0428240741021E-3</v>
      </c>
    </row>
    <row r="2773" spans="1:12" x14ac:dyDescent="0.25">
      <c r="A2773" s="9">
        <v>44282.362442129626</v>
      </c>
      <c r="B2773" s="10">
        <v>0</v>
      </c>
      <c r="C2773" s="10">
        <v>1</v>
      </c>
      <c r="D2773" s="11">
        <f>SUM(B$2:B2773)</f>
        <v>5</v>
      </c>
      <c r="E2773" s="11">
        <f>SUM(C$2:C2773)</f>
        <v>2772</v>
      </c>
      <c r="F2773" s="12">
        <f>IF(stats[[#This Row],[Datetime]],stats[[#This Row],[Total Clear]]/stats[[#This Row],[Total Runs]],NA())</f>
        <v>1.8037518037518038E-3</v>
      </c>
      <c r="G2773" s="2">
        <f t="shared" si="135"/>
        <v>0</v>
      </c>
      <c r="H2773" s="3">
        <f>IFERROR(stats[[#This Row],[Datetime]]-A2772,"")</f>
        <v>1.0879629626288079E-3</v>
      </c>
      <c r="I2773" s="3">
        <f t="shared" si="136"/>
        <v>1.0011574104282772E-3</v>
      </c>
      <c r="J2773" s="3">
        <f t="shared" si="137"/>
        <v>1.0879629626288079E-3</v>
      </c>
      <c r="K2773" s="3">
        <f>IFERROR(stats[[#This Row],[Q3]]-stats[[#This Row],[Q1]],"")</f>
        <v>8.6805552200530656E-5</v>
      </c>
      <c r="L2773" s="3">
        <f>IFERROR(AVERAGEIFS(H2754:H2773, H2754:H2773, "&lt;" &amp; stats[[#This Row],[Q3]]+(2*stats[[#This Row],[IQR]]), H2754:H2773, "&gt;" &amp; stats[[#This Row],[Q1]]-(2*stats[[#This Row],[IQR]])),"")</f>
        <v>1.0457175925694174E-3</v>
      </c>
    </row>
    <row r="2774" spans="1:12" x14ac:dyDescent="0.25">
      <c r="A2774" s="9">
        <v>44282.36347222222</v>
      </c>
      <c r="B2774" s="10">
        <v>0</v>
      </c>
      <c r="C2774" s="10">
        <v>1</v>
      </c>
      <c r="D2774" s="11">
        <f>SUM(B$2:B2774)</f>
        <v>5</v>
      </c>
      <c r="E2774" s="11">
        <f>SUM(C$2:C2774)</f>
        <v>2773</v>
      </c>
      <c r="F2774" s="12">
        <f>IF(stats[[#This Row],[Datetime]],stats[[#This Row],[Total Clear]]/stats[[#This Row],[Total Runs]],NA())</f>
        <v>1.8031013342949874E-3</v>
      </c>
      <c r="G2774" s="2">
        <f t="shared" si="135"/>
        <v>0</v>
      </c>
      <c r="H2774" s="3">
        <f>IFERROR(stats[[#This Row],[Datetime]]-A2773,"")</f>
        <v>1.0300925932824612E-3</v>
      </c>
      <c r="I2774" s="3">
        <f t="shared" si="136"/>
        <v>1.0243055512546562E-3</v>
      </c>
      <c r="J2774" s="3">
        <f t="shared" si="137"/>
        <v>1.0879629626288079E-3</v>
      </c>
      <c r="K2774" s="3">
        <f>IFERROR(stats[[#This Row],[Q3]]-stats[[#This Row],[Q1]],"")</f>
        <v>6.3657411374151707E-5</v>
      </c>
      <c r="L2774" s="3">
        <f>IFERROR(AVERAGEIFS(H2755:H2774, H2755:H2774, "&lt;" &amp; stats[[#This Row],[Q3]]+(2*stats[[#This Row],[IQR]]), H2755:H2774, "&gt;" &amp; stats[[#This Row],[Q1]]-(2*stats[[#This Row],[IQR]])),"")</f>
        <v>1.0497685183509021E-3</v>
      </c>
    </row>
    <row r="2775" spans="1:12" x14ac:dyDescent="0.25">
      <c r="A2775" s="9">
        <v>44282.364432870374</v>
      </c>
      <c r="B2775" s="10">
        <v>0</v>
      </c>
      <c r="C2775" s="10">
        <v>1</v>
      </c>
      <c r="D2775" s="11">
        <f>SUM(B$2:B2775)</f>
        <v>5</v>
      </c>
      <c r="E2775" s="11">
        <f>SUM(C$2:C2775)</f>
        <v>2774</v>
      </c>
      <c r="F2775" s="12">
        <f>IF(stats[[#This Row],[Datetime]],stats[[#This Row],[Total Clear]]/stats[[#This Row],[Total Runs]],NA())</f>
        <v>1.8024513338139869E-3</v>
      </c>
      <c r="G2775" s="2">
        <f t="shared" si="135"/>
        <v>0</v>
      </c>
      <c r="H2775" s="3">
        <f>IFERROR(stats[[#This Row],[Datetime]]-A2774,"")</f>
        <v>9.6064815443241969E-4</v>
      </c>
      <c r="I2775" s="3">
        <f t="shared" si="136"/>
        <v>1.0011574104282772E-3</v>
      </c>
      <c r="J2775" s="3">
        <f t="shared" si="137"/>
        <v>1.0879629626288079E-3</v>
      </c>
      <c r="K2775" s="3">
        <f>IFERROR(stats[[#This Row],[Q3]]-stats[[#This Row],[Q1]],"")</f>
        <v>8.6805552200530656E-5</v>
      </c>
      <c r="L2775" s="3">
        <f>IFERROR(AVERAGEIFS(H2756:H2775, H2756:H2775, "&lt;" &amp; stats[[#This Row],[Q3]]+(2*stats[[#This Row],[IQR]]), H2756:H2775, "&gt;" &amp; stats[[#This Row],[Q1]]-(2*stats[[#This Row],[IQR]])),"")</f>
        <v>1.0439814817800653E-3</v>
      </c>
    </row>
    <row r="2776" spans="1:12" x14ac:dyDescent="0.25">
      <c r="A2776" s="9">
        <v>44282.365439814814</v>
      </c>
      <c r="B2776" s="10">
        <v>0</v>
      </c>
      <c r="C2776" s="10">
        <v>1</v>
      </c>
      <c r="D2776" s="11">
        <f>SUM(B$2:B2776)</f>
        <v>5</v>
      </c>
      <c r="E2776" s="11">
        <f>SUM(C$2:C2776)</f>
        <v>2775</v>
      </c>
      <c r="F2776" s="12">
        <f>IF(stats[[#This Row],[Datetime]],stats[[#This Row],[Total Clear]]/stats[[#This Row],[Total Runs]],NA())</f>
        <v>1.8018018018018018E-3</v>
      </c>
      <c r="G2776" s="2">
        <f t="shared" si="135"/>
        <v>0</v>
      </c>
      <c r="H2776" s="3">
        <f>IFERROR(stats[[#This Row],[Datetime]]-A2775,"")</f>
        <v>1.0069444397231564E-3</v>
      </c>
      <c r="I2776" s="3">
        <f t="shared" si="136"/>
        <v>1.0069444451801246E-3</v>
      </c>
      <c r="J2776" s="3">
        <f t="shared" si="137"/>
        <v>1.0879629626288079E-3</v>
      </c>
      <c r="K2776" s="3">
        <f>IFERROR(stats[[#This Row],[Q3]]-stats[[#This Row],[Q1]],"")</f>
        <v>8.1018517448683269E-5</v>
      </c>
      <c r="L2776" s="3">
        <f>IFERROR(AVERAGEIFS(H2757:H2776, H2757:H2776, "&lt;" &amp; stats[[#This Row],[Q3]]+(2*stats[[#This Row],[IQR]]), H2757:H2776, "&gt;" &amp; stats[[#This Row],[Q1]]-(2*stats[[#This Row],[IQR]])),"")</f>
        <v>1.0457175925694174E-3</v>
      </c>
    </row>
    <row r="2777" spans="1:12" x14ac:dyDescent="0.25">
      <c r="A2777" s="9">
        <v>44282.36645833333</v>
      </c>
      <c r="B2777" s="10">
        <v>0</v>
      </c>
      <c r="C2777" s="10">
        <v>1</v>
      </c>
      <c r="D2777" s="11">
        <f>SUM(B$2:B2777)</f>
        <v>5</v>
      </c>
      <c r="E2777" s="11">
        <f>SUM(C$2:C2777)</f>
        <v>2776</v>
      </c>
      <c r="F2777" s="12">
        <f>IF(stats[[#This Row],[Datetime]],stats[[#This Row],[Total Clear]]/stats[[#This Row],[Total Runs]],NA())</f>
        <v>1.8011527377521613E-3</v>
      </c>
      <c r="G2777" s="2">
        <f t="shared" si="135"/>
        <v>0</v>
      </c>
      <c r="H2777" s="3">
        <f>IFERROR(stats[[#This Row],[Datetime]]-A2776,"")</f>
        <v>1.0185185165028088E-3</v>
      </c>
      <c r="I2777" s="3">
        <f t="shared" si="136"/>
        <v>1.0069444451801246E-3</v>
      </c>
      <c r="J2777" s="3">
        <f t="shared" si="137"/>
        <v>1.0792824050440686E-3</v>
      </c>
      <c r="K2777" s="3">
        <f>IFERROR(stats[[#This Row],[Q3]]-stats[[#This Row],[Q1]],"")</f>
        <v>7.2337959863943979E-5</v>
      </c>
      <c r="L2777" s="3">
        <f>IFERROR(AVERAGEIFS(H2758:H2777, H2758:H2777, "&lt;" &amp; stats[[#This Row],[Q3]]+(2*stats[[#This Row],[IQR]]), H2758:H2777, "&gt;" &amp; stats[[#This Row],[Q1]]-(2*stats[[#This Row],[IQR]])),"")</f>
        <v>1.0422453702631173E-3</v>
      </c>
    </row>
    <row r="2778" spans="1:12" x14ac:dyDescent="0.25">
      <c r="A2778" s="9">
        <v>44282.367511574077</v>
      </c>
      <c r="B2778" s="10">
        <v>0</v>
      </c>
      <c r="C2778" s="10">
        <v>1</v>
      </c>
      <c r="D2778" s="11">
        <f>SUM(B$2:B2778)</f>
        <v>5</v>
      </c>
      <c r="E2778" s="11">
        <f>SUM(C$2:C2778)</f>
        <v>2777</v>
      </c>
      <c r="F2778" s="12">
        <f>IF(stats[[#This Row],[Datetime]],stats[[#This Row],[Total Clear]]/stats[[#This Row],[Total Runs]],NA())</f>
        <v>1.8005041411595247E-3</v>
      </c>
      <c r="G2778" s="2">
        <f t="shared" si="135"/>
        <v>0</v>
      </c>
      <c r="H2778" s="3">
        <f>IFERROR(stats[[#This Row],[Datetime]]-A2777,"")</f>
        <v>1.0532407468417659E-3</v>
      </c>
      <c r="I2778" s="3">
        <f t="shared" si="136"/>
        <v>1.0069444451801246E-3</v>
      </c>
      <c r="J2778" s="3">
        <f t="shared" si="137"/>
        <v>1.0792824050440686E-3</v>
      </c>
      <c r="K2778" s="3">
        <f>IFERROR(stats[[#This Row],[Q3]]-stats[[#This Row],[Q1]],"")</f>
        <v>7.2337959863943979E-5</v>
      </c>
      <c r="L2778" s="3">
        <f>IFERROR(AVERAGEIFS(H2759:H2778, H2759:H2778, "&lt;" &amp; stats[[#This Row],[Q3]]+(2*stats[[#This Row],[IQR]]), H2759:H2778, "&gt;" &amp; stats[[#This Row],[Q1]]-(2*stats[[#This Row],[IQR]])),"")</f>
        <v>1.0434027779410826E-3</v>
      </c>
    </row>
    <row r="2779" spans="1:12" x14ac:dyDescent="0.25">
      <c r="A2779" s="9">
        <v>44282.368587962963</v>
      </c>
      <c r="B2779" s="10">
        <v>0</v>
      </c>
      <c r="C2779" s="10">
        <v>1</v>
      </c>
      <c r="D2779" s="11">
        <f>SUM(B$2:B2779)</f>
        <v>5</v>
      </c>
      <c r="E2779" s="11">
        <f>SUM(C$2:C2779)</f>
        <v>2778</v>
      </c>
      <c r="F2779" s="12">
        <f>IF(stats[[#This Row],[Datetime]],stats[[#This Row],[Total Clear]]/stats[[#This Row],[Total Runs]],NA())</f>
        <v>1.7998560115190785E-3</v>
      </c>
      <c r="G2779" s="2">
        <f t="shared" si="135"/>
        <v>0</v>
      </c>
      <c r="H2779" s="3">
        <f>IFERROR(stats[[#This Row],[Datetime]]-A2778,"")</f>
        <v>1.0763888858491555E-3</v>
      </c>
      <c r="I2779" s="3">
        <f t="shared" si="136"/>
        <v>1.0069444451801246E-3</v>
      </c>
      <c r="J2779" s="3">
        <f t="shared" si="137"/>
        <v>1.0792824050440686E-3</v>
      </c>
      <c r="K2779" s="3">
        <f>IFERROR(stats[[#This Row],[Q3]]-stats[[#This Row],[Q1]],"")</f>
        <v>7.2337959863943979E-5</v>
      </c>
      <c r="L2779" s="3">
        <f>IFERROR(AVERAGEIFS(H2760:H2779, H2760:H2779, "&lt;" &amp; stats[[#This Row],[Q3]]+(2*stats[[#This Row],[IQR]]), H2760:H2779, "&gt;" &amp; stats[[#This Row],[Q1]]-(2*stats[[#This Row],[IQR]])),"")</f>
        <v>1.0451388887304347E-3</v>
      </c>
    </row>
    <row r="2780" spans="1:12" x14ac:dyDescent="0.25">
      <c r="A2780" s="9">
        <v>44282.36959490741</v>
      </c>
      <c r="B2780" s="10">
        <v>0</v>
      </c>
      <c r="C2780" s="10">
        <v>1</v>
      </c>
      <c r="D2780" s="11">
        <f>SUM(B$2:B2780)</f>
        <v>5</v>
      </c>
      <c r="E2780" s="11">
        <f>SUM(C$2:C2780)</f>
        <v>2779</v>
      </c>
      <c r="F2780" s="12">
        <f>IF(stats[[#This Row],[Datetime]],stats[[#This Row],[Total Clear]]/stats[[#This Row],[Total Runs]],NA())</f>
        <v>1.7992083483267362E-3</v>
      </c>
      <c r="G2780" s="2">
        <f t="shared" si="135"/>
        <v>0</v>
      </c>
      <c r="H2780" s="3">
        <f>IFERROR(stats[[#This Row],[Datetime]]-A2779,"")</f>
        <v>1.006944446999114E-3</v>
      </c>
      <c r="I2780" s="3">
        <f t="shared" si="136"/>
        <v>1.0069444451801246E-3</v>
      </c>
      <c r="J2780" s="3">
        <f t="shared" si="137"/>
        <v>1.0763888858491555E-3</v>
      </c>
      <c r="K2780" s="3">
        <f>IFERROR(stats[[#This Row],[Q3]]-stats[[#This Row],[Q1]],"")</f>
        <v>6.9444440669030882E-5</v>
      </c>
      <c r="L2780" s="3">
        <f>IFERROR(AVERAGEIFS(H2761:H2780, H2761:H2780, "&lt;" &amp; stats[[#This Row],[Q3]]+(2*stats[[#This Row],[IQR]]), H2761:H2780, "&gt;" &amp; stats[[#This Row],[Q1]]-(2*stats[[#This Row],[IQR]])),"")</f>
        <v>1.0399305556347826E-3</v>
      </c>
    </row>
    <row r="2781" spans="1:12" x14ac:dyDescent="0.25">
      <c r="A2781" s="9">
        <v>44282.370694444442</v>
      </c>
      <c r="B2781" s="10">
        <v>0</v>
      </c>
      <c r="C2781" s="10">
        <v>1</v>
      </c>
      <c r="D2781" s="11">
        <f>SUM(B$2:B2781)</f>
        <v>5</v>
      </c>
      <c r="E2781" s="11">
        <f>SUM(C$2:C2781)</f>
        <v>2780</v>
      </c>
      <c r="F2781" s="12">
        <f>IF(stats[[#This Row],[Datetime]],stats[[#This Row],[Total Clear]]/stats[[#This Row],[Total Runs]],NA())</f>
        <v>1.7985611510791368E-3</v>
      </c>
      <c r="G2781" s="2">
        <f t="shared" si="135"/>
        <v>0</v>
      </c>
      <c r="H2781" s="3">
        <f>IFERROR(stats[[#This Row],[Datetime]]-A2780,"")</f>
        <v>1.0995370321325026E-3</v>
      </c>
      <c r="I2781" s="3">
        <f t="shared" si="136"/>
        <v>1.0069444451801246E-3</v>
      </c>
      <c r="J2781" s="3">
        <f t="shared" si="137"/>
        <v>1.0792824050440686E-3</v>
      </c>
      <c r="K2781" s="3">
        <f>IFERROR(stats[[#This Row],[Q3]]-stats[[#This Row],[Q1]],"")</f>
        <v>7.2337959863943979E-5</v>
      </c>
      <c r="L2781" s="3">
        <f>IFERROR(AVERAGEIFS(H2762:H2781, H2762:H2781, "&lt;" &amp; stats[[#This Row],[Q3]]+(2*stats[[#This Row],[IQR]]), H2762:H2781, "&gt;" &amp; stats[[#This Row],[Q1]]-(2*stats[[#This Row],[IQR]])),"")</f>
        <v>1.04108796294895E-3</v>
      </c>
    </row>
    <row r="2782" spans="1:12" x14ac:dyDescent="0.25">
      <c r="A2782" s="9">
        <v>44282.371828703705</v>
      </c>
      <c r="B2782" s="10">
        <v>0</v>
      </c>
      <c r="C2782" s="10">
        <v>1</v>
      </c>
      <c r="D2782" s="11">
        <f>SUM(B$2:B2782)</f>
        <v>5</v>
      </c>
      <c r="E2782" s="11">
        <f>SUM(C$2:C2782)</f>
        <v>2781</v>
      </c>
      <c r="F2782" s="12">
        <f>IF(stats[[#This Row],[Datetime]],stats[[#This Row],[Total Clear]]/stats[[#This Row],[Total Runs]],NA())</f>
        <v>1.7979144192736426E-3</v>
      </c>
      <c r="G2782" s="2">
        <f t="shared" si="135"/>
        <v>0</v>
      </c>
      <c r="H2782" s="3">
        <f>IFERROR(stats[[#This Row],[Datetime]]-A2781,"")</f>
        <v>1.1342592624714598E-3</v>
      </c>
      <c r="I2782" s="3">
        <f t="shared" si="136"/>
        <v>1.0069444451801246E-3</v>
      </c>
      <c r="J2782" s="3">
        <f t="shared" si="137"/>
        <v>1.0908564800047316E-3</v>
      </c>
      <c r="K2782" s="3">
        <f>IFERROR(stats[[#This Row],[Q3]]-stats[[#This Row],[Q1]],"")</f>
        <v>8.3912034824606963E-5</v>
      </c>
      <c r="L2782" s="3">
        <f>IFERROR(AVERAGEIFS(H2763:H2782, H2763:H2782, "&lt;" &amp; stats[[#This Row],[Q3]]+(2*stats[[#This Row],[IQR]]), H2763:H2782, "&gt;" &amp; stats[[#This Row],[Q1]]-(2*stats[[#This Row],[IQR]])),"")</f>
        <v>1.0445601852552499E-3</v>
      </c>
    </row>
    <row r="2783" spans="1:12" x14ac:dyDescent="0.25">
      <c r="A2783" s="9">
        <v>44282.372858796298</v>
      </c>
      <c r="B2783" s="10">
        <v>0</v>
      </c>
      <c r="C2783" s="10">
        <v>1</v>
      </c>
      <c r="D2783" s="11">
        <f>SUM(B$2:B2783)</f>
        <v>5</v>
      </c>
      <c r="E2783" s="11">
        <f>SUM(C$2:C2783)</f>
        <v>2782</v>
      </c>
      <c r="F2783" s="12">
        <f>IF(stats[[#This Row],[Datetime]],stats[[#This Row],[Total Clear]]/stats[[#This Row],[Total Runs]],NA())</f>
        <v>1.7972681524083393E-3</v>
      </c>
      <c r="G2783" s="2">
        <f t="shared" si="135"/>
        <v>0</v>
      </c>
      <c r="H2783" s="3">
        <f>IFERROR(stats[[#This Row],[Datetime]]-A2782,"")</f>
        <v>1.0300925932824612E-3</v>
      </c>
      <c r="I2783" s="3">
        <f t="shared" si="136"/>
        <v>1.006944446999114E-3</v>
      </c>
      <c r="J2783" s="3">
        <f t="shared" si="137"/>
        <v>1.0908564800047316E-3</v>
      </c>
      <c r="K2783" s="3">
        <f>IFERROR(stats[[#This Row],[Q3]]-stats[[#This Row],[Q1]],"")</f>
        <v>8.3912033005617559E-5</v>
      </c>
      <c r="L2783" s="3">
        <f>IFERROR(AVERAGEIFS(H2764:H2783, H2764:H2783, "&lt;" &amp; stats[[#This Row],[Q3]]+(2*stats[[#This Row],[IQR]]), H2764:H2783, "&gt;" &amp; stats[[#This Row],[Q1]]-(2*stats[[#This Row],[IQR]])),"")</f>
        <v>1.0503472221898846E-3</v>
      </c>
    </row>
    <row r="2784" spans="1:12" x14ac:dyDescent="0.25">
      <c r="A2784" s="9">
        <v>44282.37394675926</v>
      </c>
      <c r="B2784" s="10">
        <v>0</v>
      </c>
      <c r="C2784" s="10">
        <v>1</v>
      </c>
      <c r="D2784" s="11">
        <f>SUM(B$2:B2784)</f>
        <v>5</v>
      </c>
      <c r="E2784" s="11">
        <f>SUM(C$2:C2784)</f>
        <v>2783</v>
      </c>
      <c r="F2784" s="12">
        <f>IF(stats[[#This Row],[Datetime]],stats[[#This Row],[Total Clear]]/stats[[#This Row],[Total Runs]],NA())</f>
        <v>1.7966223499820337E-3</v>
      </c>
      <c r="G2784" s="2">
        <f t="shared" si="135"/>
        <v>0</v>
      </c>
      <c r="H2784" s="3">
        <f>IFERROR(stats[[#This Row],[Datetime]]-A2783,"")</f>
        <v>1.0879629626288079E-3</v>
      </c>
      <c r="I2784" s="3">
        <f t="shared" si="136"/>
        <v>1.006944446999114E-3</v>
      </c>
      <c r="J2784" s="3">
        <f t="shared" si="137"/>
        <v>1.0908564800047316E-3</v>
      </c>
      <c r="K2784" s="3">
        <f>IFERROR(stats[[#This Row],[Q3]]-stats[[#This Row],[Q1]],"")</f>
        <v>8.3912033005617559E-5</v>
      </c>
      <c r="L2784" s="3">
        <f>IFERROR(AVERAGEIFS(H2765:H2784, H2765:H2784, "&lt;" &amp; stats[[#This Row],[Q3]]+(2*stats[[#This Row],[IQR]]), H2765:H2784, "&gt;" &amp; stats[[#This Row],[Q1]]-(2*stats[[#This Row],[IQR]])),"")</f>
        <v>1.0509259260288672E-3</v>
      </c>
    </row>
    <row r="2785" spans="1:12" x14ac:dyDescent="0.25">
      <c r="A2785" s="9">
        <v>44282.374918981484</v>
      </c>
      <c r="B2785" s="10">
        <v>0</v>
      </c>
      <c r="C2785" s="10">
        <v>1</v>
      </c>
      <c r="D2785" s="11">
        <f>SUM(B$2:B2785)</f>
        <v>5</v>
      </c>
      <c r="E2785" s="11">
        <f>SUM(C$2:C2785)</f>
        <v>2784</v>
      </c>
      <c r="F2785" s="12">
        <f>IF(stats[[#This Row],[Datetime]],stats[[#This Row],[Total Clear]]/stats[[#This Row],[Total Runs]],NA())</f>
        <v>1.7959770114942528E-3</v>
      </c>
      <c r="G2785" s="2">
        <f t="shared" si="135"/>
        <v>0</v>
      </c>
      <c r="H2785" s="3">
        <f>IFERROR(stats[[#This Row],[Datetime]]-A2784,"")</f>
        <v>9.7222222393611446E-4</v>
      </c>
      <c r="I2785" s="3">
        <f t="shared" si="136"/>
        <v>1.006944446999114E-3</v>
      </c>
      <c r="J2785" s="3">
        <f t="shared" si="137"/>
        <v>1.0908564800047316E-3</v>
      </c>
      <c r="K2785" s="3">
        <f>IFERROR(stats[[#This Row],[Q3]]-stats[[#This Row],[Q1]],"")</f>
        <v>8.3912033005617559E-5</v>
      </c>
      <c r="L2785" s="3">
        <f>IFERROR(AVERAGEIFS(H2766:H2785, H2766:H2785, "&lt;" &amp; stats[[#This Row],[Q3]]+(2*stats[[#This Row],[IQR]]), H2766:H2785, "&gt;" &amp; stats[[#This Row],[Q1]]-(2*stats[[#This Row],[IQR]])),"")</f>
        <v>1.0503472221898846E-3</v>
      </c>
    </row>
    <row r="2786" spans="1:12" x14ac:dyDescent="0.25">
      <c r="A2786" s="9">
        <v>44282.375960648147</v>
      </c>
      <c r="B2786" s="10">
        <v>0</v>
      </c>
      <c r="C2786" s="10">
        <v>1</v>
      </c>
      <c r="D2786" s="11">
        <f>SUM(B$2:B2786)</f>
        <v>5</v>
      </c>
      <c r="E2786" s="11">
        <f>SUM(C$2:C2786)</f>
        <v>2785</v>
      </c>
      <c r="F2786" s="12">
        <f>IF(stats[[#This Row],[Datetime]],stats[[#This Row],[Total Clear]]/stats[[#This Row],[Total Runs]],NA())</f>
        <v>1.7953321364452424E-3</v>
      </c>
      <c r="G2786" s="2">
        <f t="shared" si="135"/>
        <v>0</v>
      </c>
      <c r="H2786" s="3">
        <f>IFERROR(stats[[#This Row],[Datetime]]-A2785,"")</f>
        <v>1.0416666627861559E-3</v>
      </c>
      <c r="I2786" s="3">
        <f t="shared" si="136"/>
        <v>1.006944446999114E-3</v>
      </c>
      <c r="J2786" s="3">
        <f t="shared" si="137"/>
        <v>1.0879629626288079E-3</v>
      </c>
      <c r="K2786" s="3">
        <f>IFERROR(stats[[#This Row],[Q3]]-stats[[#This Row],[Q1]],"")</f>
        <v>8.1018515629693866E-5</v>
      </c>
      <c r="L2786" s="3">
        <f>IFERROR(AVERAGEIFS(H2767:H2786, H2767:H2786, "&lt;" &amp; stats[[#This Row],[Q3]]+(2*stats[[#This Row],[IQR]]), H2767:H2786, "&gt;" &amp; stats[[#This Row],[Q1]]-(2*stats[[#This Row],[IQR]])),"")</f>
        <v>1.0445601852552499E-3</v>
      </c>
    </row>
    <row r="2787" spans="1:12" x14ac:dyDescent="0.25">
      <c r="A2787" s="9">
        <v>44282.377025462964</v>
      </c>
      <c r="B2787" s="10">
        <v>0</v>
      </c>
      <c r="C2787" s="10">
        <v>1</v>
      </c>
      <c r="D2787" s="11">
        <f>SUM(B$2:B2787)</f>
        <v>5</v>
      </c>
      <c r="E2787" s="11">
        <f>SUM(C$2:C2787)</f>
        <v>2786</v>
      </c>
      <c r="F2787" s="12">
        <f>IF(stats[[#This Row],[Datetime]],stats[[#This Row],[Total Clear]]/stats[[#This Row],[Total Runs]],NA())</f>
        <v>1.7946877243359654E-3</v>
      </c>
      <c r="G2787" s="2">
        <f t="shared" si="135"/>
        <v>0</v>
      </c>
      <c r="H2787" s="3">
        <f>IFERROR(stats[[#This Row],[Datetime]]-A2786,"")</f>
        <v>1.0648148163454607E-3</v>
      </c>
      <c r="I2787" s="3">
        <f t="shared" si="136"/>
        <v>1.006944446999114E-3</v>
      </c>
      <c r="J2787" s="3">
        <f t="shared" si="137"/>
        <v>1.0792824050440686E-3</v>
      </c>
      <c r="K2787" s="3">
        <f>IFERROR(stats[[#This Row],[Q3]]-stats[[#This Row],[Q1]],"")</f>
        <v>7.2337958044954576E-5</v>
      </c>
      <c r="L2787" s="3">
        <f>IFERROR(AVERAGEIFS(H2768:H2787, H2768:H2787, "&lt;" &amp; stats[[#This Row],[Q3]]+(2*stats[[#This Row],[IQR]]), H2768:H2787, "&gt;" &amp; stats[[#This Row],[Q1]]-(2*stats[[#This Row],[IQR]])),"")</f>
        <v>1.04108796294895E-3</v>
      </c>
    </row>
    <row r="2788" spans="1:12" x14ac:dyDescent="0.25">
      <c r="A2788" s="9">
        <v>44282.378020833334</v>
      </c>
      <c r="B2788" s="10">
        <v>0</v>
      </c>
      <c r="C2788" s="10">
        <v>1</v>
      </c>
      <c r="D2788" s="11">
        <f>SUM(B$2:B2788)</f>
        <v>5</v>
      </c>
      <c r="E2788" s="11">
        <f>SUM(C$2:C2788)</f>
        <v>2787</v>
      </c>
      <c r="F2788" s="12">
        <f>IF(stats[[#This Row],[Datetime]],stats[[#This Row],[Total Clear]]/stats[[#This Row],[Total Runs]],NA())</f>
        <v>1.794043774668102E-3</v>
      </c>
      <c r="G2788" s="2">
        <f t="shared" si="135"/>
        <v>0</v>
      </c>
      <c r="H2788" s="3">
        <f>IFERROR(stats[[#This Row],[Datetime]]-A2787,"")</f>
        <v>9.9537037021946162E-4</v>
      </c>
      <c r="I2788" s="3">
        <f t="shared" si="136"/>
        <v>1.006944446999114E-3</v>
      </c>
      <c r="J2788" s="3">
        <f t="shared" si="137"/>
        <v>1.0792824050440686E-3</v>
      </c>
      <c r="K2788" s="3">
        <f>IFERROR(stats[[#This Row],[Q3]]-stats[[#This Row],[Q1]],"")</f>
        <v>7.2337958044954576E-5</v>
      </c>
      <c r="L2788" s="3">
        <f>IFERROR(AVERAGEIFS(H2769:H2788, H2769:H2788, "&lt;" &amp; stats[[#This Row],[Q3]]+(2*stats[[#This Row],[IQR]]), H2769:H2788, "&gt;" &amp; stats[[#This Row],[Q1]]-(2*stats[[#This Row],[IQR]])),"")</f>
        <v>1.0416666667879327E-3</v>
      </c>
    </row>
    <row r="2789" spans="1:12" x14ac:dyDescent="0.25">
      <c r="A2789" s="9">
        <v>44282.379016203704</v>
      </c>
      <c r="B2789" s="10">
        <v>0</v>
      </c>
      <c r="C2789" s="10">
        <v>1</v>
      </c>
      <c r="D2789" s="11">
        <f>SUM(B$2:B2789)</f>
        <v>5</v>
      </c>
      <c r="E2789" s="11">
        <f>SUM(C$2:C2789)</f>
        <v>2788</v>
      </c>
      <c r="F2789" s="12">
        <f>IF(stats[[#This Row],[Datetime]],stats[[#This Row],[Total Clear]]/stats[[#This Row],[Total Runs]],NA())</f>
        <v>1.7934002869440459E-3</v>
      </c>
      <c r="G2789" s="2">
        <f t="shared" si="135"/>
        <v>0</v>
      </c>
      <c r="H2789" s="3">
        <f>IFERROR(stats[[#This Row],[Datetime]]-A2788,"")</f>
        <v>9.9537037021946162E-4</v>
      </c>
      <c r="I2789" s="3">
        <f t="shared" si="136"/>
        <v>1.0069444451801246E-3</v>
      </c>
      <c r="J2789" s="3">
        <f t="shared" si="137"/>
        <v>1.0792824050440686E-3</v>
      </c>
      <c r="K2789" s="3">
        <f>IFERROR(stats[[#This Row],[Q3]]-stats[[#This Row],[Q1]],"")</f>
        <v>7.2337959863943979E-5</v>
      </c>
      <c r="L2789" s="3">
        <f>IFERROR(AVERAGEIFS(H2770:H2789, H2770:H2789, "&lt;" &amp; stats[[#This Row],[Q3]]+(2*stats[[#This Row],[IQR]]), H2770:H2789, "&gt;" &amp; stats[[#This Row],[Q1]]-(2*stats[[#This Row],[IQR]])),"")</f>
        <v>1.0399305556347826E-3</v>
      </c>
    </row>
    <row r="2790" spans="1:12" x14ac:dyDescent="0.25">
      <c r="A2790" s="9">
        <v>44282.38009259259</v>
      </c>
      <c r="B2790" s="10">
        <v>0</v>
      </c>
      <c r="C2790" s="10">
        <v>1</v>
      </c>
      <c r="D2790" s="11">
        <f>SUM(B$2:B2790)</f>
        <v>5</v>
      </c>
      <c r="E2790" s="11">
        <f>SUM(C$2:C2790)</f>
        <v>2789</v>
      </c>
      <c r="F2790" s="12">
        <f>IF(stats[[#This Row],[Datetime]],stats[[#This Row],[Total Clear]]/stats[[#This Row],[Total Runs]],NA())</f>
        <v>1.7927572606669057E-3</v>
      </c>
      <c r="G2790" s="2">
        <f t="shared" si="135"/>
        <v>0</v>
      </c>
      <c r="H2790" s="3">
        <f>IFERROR(stats[[#This Row],[Datetime]]-A2789,"")</f>
        <v>1.0763888858491555E-3</v>
      </c>
      <c r="I2790" s="3">
        <f t="shared" si="136"/>
        <v>1.0069444451801246E-3</v>
      </c>
      <c r="J2790" s="3">
        <f t="shared" si="137"/>
        <v>1.0763888858491555E-3</v>
      </c>
      <c r="K2790" s="3">
        <f>IFERROR(stats[[#This Row],[Q3]]-stats[[#This Row],[Q1]],"")</f>
        <v>6.9444440669030882E-5</v>
      </c>
      <c r="L2790" s="3">
        <f>IFERROR(AVERAGEIFS(H2771:H2790, H2771:H2790, "&lt;" &amp; stats[[#This Row],[Q3]]+(2*stats[[#This Row],[IQR]]), H2771:H2790, "&gt;" &amp; stats[[#This Row],[Q1]]-(2*stats[[#This Row],[IQR]])),"")</f>
        <v>1.0387731479568174E-3</v>
      </c>
    </row>
    <row r="2791" spans="1:12" x14ac:dyDescent="0.25">
      <c r="A2791" s="9">
        <v>44282.381111111114</v>
      </c>
      <c r="B2791" s="10">
        <v>0</v>
      </c>
      <c r="C2791" s="10">
        <v>1</v>
      </c>
      <c r="D2791" s="11">
        <f>SUM(B$2:B2791)</f>
        <v>5</v>
      </c>
      <c r="E2791" s="11">
        <f>SUM(C$2:C2791)</f>
        <v>2790</v>
      </c>
      <c r="F2791" s="12">
        <f>IF(stats[[#This Row],[Datetime]],stats[[#This Row],[Total Clear]]/stats[[#This Row],[Total Runs]],NA())</f>
        <v>1.7921146953405018E-3</v>
      </c>
      <c r="G2791" s="2">
        <f t="shared" si="135"/>
        <v>0</v>
      </c>
      <c r="H2791" s="3">
        <f>IFERROR(stats[[#This Row],[Datetime]]-A2790,"")</f>
        <v>1.0185185237787664E-3</v>
      </c>
      <c r="I2791" s="3">
        <f t="shared" si="136"/>
        <v>1.0069444451801246E-3</v>
      </c>
      <c r="J2791" s="3">
        <f t="shared" si="137"/>
        <v>1.0763888858491555E-3</v>
      </c>
      <c r="K2791" s="3">
        <f>IFERROR(stats[[#This Row],[Q3]]-stats[[#This Row],[Q1]],"")</f>
        <v>6.9444440669030882E-5</v>
      </c>
      <c r="L2791" s="3">
        <f>IFERROR(AVERAGEIFS(H2772:H2791, H2772:H2791, "&lt;" &amp; stats[[#This Row],[Q3]]+(2*stats[[#This Row],[IQR]]), H2772:H2791, "&gt;" &amp; stats[[#This Row],[Q1]]-(2*stats[[#This Row],[IQR]])),"")</f>
        <v>1.0393518517958001E-3</v>
      </c>
    </row>
    <row r="2792" spans="1:12" x14ac:dyDescent="0.25">
      <c r="A2792" s="9">
        <v>44282.382210648146</v>
      </c>
      <c r="B2792" s="10">
        <v>0</v>
      </c>
      <c r="C2792" s="10">
        <v>1</v>
      </c>
      <c r="D2792" s="11">
        <f>SUM(B$2:B2792)</f>
        <v>5</v>
      </c>
      <c r="E2792" s="11">
        <f>SUM(C$2:C2792)</f>
        <v>2791</v>
      </c>
      <c r="F2792" s="12">
        <f>IF(stats[[#This Row],[Datetime]],stats[[#This Row],[Total Clear]]/stats[[#This Row],[Total Runs]],NA())</f>
        <v>1.7914725904693658E-3</v>
      </c>
      <c r="G2792" s="2">
        <f t="shared" si="135"/>
        <v>0</v>
      </c>
      <c r="H2792" s="3">
        <f>IFERROR(stats[[#This Row],[Datetime]]-A2791,"")</f>
        <v>1.0995370321325026E-3</v>
      </c>
      <c r="I2792" s="3">
        <f t="shared" si="136"/>
        <v>1.0069444451801246E-3</v>
      </c>
      <c r="J2792" s="3">
        <f t="shared" si="137"/>
        <v>1.0792824050440686E-3</v>
      </c>
      <c r="K2792" s="3">
        <f>IFERROR(stats[[#This Row],[Q3]]-stats[[#This Row],[Q1]],"")</f>
        <v>7.2337959863943979E-5</v>
      </c>
      <c r="L2792" s="3">
        <f>IFERROR(AVERAGEIFS(H2773:H2792, H2773:H2792, "&lt;" &amp; stats[[#This Row],[Q3]]+(2*stats[[#This Row],[IQR]]), H2773:H2792, "&gt;" &amp; stats[[#This Row],[Q1]]-(2*stats[[#This Row],[IQR]])),"")</f>
        <v>1.0428240741021E-3</v>
      </c>
    </row>
    <row r="2793" spans="1:12" x14ac:dyDescent="0.25">
      <c r="A2793" s="9">
        <v>44282.383252314816</v>
      </c>
      <c r="B2793" s="10">
        <v>0</v>
      </c>
      <c r="C2793" s="10">
        <v>1</v>
      </c>
      <c r="D2793" s="11">
        <f>SUM(B$2:B2793)</f>
        <v>5</v>
      </c>
      <c r="E2793" s="11">
        <f>SUM(C$2:C2793)</f>
        <v>2792</v>
      </c>
      <c r="F2793" s="12">
        <f>IF(stats[[#This Row],[Datetime]],stats[[#This Row],[Total Clear]]/stats[[#This Row],[Total Runs]],NA())</f>
        <v>1.7908309455587394E-3</v>
      </c>
      <c r="G2793" s="2">
        <f t="shared" si="135"/>
        <v>0</v>
      </c>
      <c r="H2793" s="3">
        <f>IFERROR(stats[[#This Row],[Datetime]]-A2792,"")</f>
        <v>1.0416666700621136E-3</v>
      </c>
      <c r="I2793" s="3">
        <f t="shared" si="136"/>
        <v>1.0069444451801246E-3</v>
      </c>
      <c r="J2793" s="3">
        <f t="shared" si="137"/>
        <v>1.0763888858491555E-3</v>
      </c>
      <c r="K2793" s="3">
        <f>IFERROR(stats[[#This Row],[Q3]]-stats[[#This Row],[Q1]],"")</f>
        <v>6.9444440669030882E-5</v>
      </c>
      <c r="L2793" s="3">
        <f>IFERROR(AVERAGEIFS(H2774:H2793, H2774:H2793, "&lt;" &amp; stats[[#This Row],[Q3]]+(2*stats[[#This Row],[IQR]]), H2774:H2793, "&gt;" &amp; stats[[#This Row],[Q1]]-(2*stats[[#This Row],[IQR]])),"")</f>
        <v>1.0405092594737652E-3</v>
      </c>
    </row>
    <row r="2794" spans="1:12" x14ac:dyDescent="0.25">
      <c r="A2794" s="9">
        <v>44282.38422453704</v>
      </c>
      <c r="B2794" s="10">
        <v>0</v>
      </c>
      <c r="C2794" s="10">
        <v>1</v>
      </c>
      <c r="D2794" s="11">
        <f>SUM(B$2:B2794)</f>
        <v>5</v>
      </c>
      <c r="E2794" s="11">
        <f>SUM(C$2:C2794)</f>
        <v>2793</v>
      </c>
      <c r="F2794" s="12">
        <f>IF(stats[[#This Row],[Datetime]],stats[[#This Row],[Total Clear]]/stats[[#This Row],[Total Runs]],NA())</f>
        <v>1.7901897601145722E-3</v>
      </c>
      <c r="G2794" s="2">
        <f t="shared" si="135"/>
        <v>0</v>
      </c>
      <c r="H2794" s="3">
        <f>IFERROR(stats[[#This Row],[Datetime]]-A2793,"")</f>
        <v>9.7222222393611446E-4</v>
      </c>
      <c r="I2794" s="3">
        <f t="shared" si="136"/>
        <v>1.0040509223472327E-3</v>
      </c>
      <c r="J2794" s="3">
        <f t="shared" si="137"/>
        <v>1.0763888858491555E-3</v>
      </c>
      <c r="K2794" s="3">
        <f>IFERROR(stats[[#This Row],[Q3]]-stats[[#This Row],[Q1]],"")</f>
        <v>7.2337963501922786E-5</v>
      </c>
      <c r="L2794" s="3">
        <f>IFERROR(AVERAGEIFS(H2775:H2794, H2775:H2794, "&lt;" &amp; stats[[#This Row],[Q3]]+(2*stats[[#This Row],[IQR]]), H2775:H2794, "&gt;" &amp; stats[[#This Row],[Q1]]-(2*stats[[#This Row],[IQR]])),"")</f>
        <v>1.037615741006448E-3</v>
      </c>
    </row>
    <row r="2795" spans="1:12" x14ac:dyDescent="0.25">
      <c r="A2795" s="9">
        <v>44282.385289351849</v>
      </c>
      <c r="B2795" s="10">
        <v>0</v>
      </c>
      <c r="C2795" s="10">
        <v>1</v>
      </c>
      <c r="D2795" s="11">
        <f>SUM(B$2:B2795)</f>
        <v>5</v>
      </c>
      <c r="E2795" s="11">
        <f>SUM(C$2:C2795)</f>
        <v>2794</v>
      </c>
      <c r="F2795" s="12">
        <f>IF(stats[[#This Row],[Datetime]],stats[[#This Row],[Total Clear]]/stats[[#This Row],[Total Runs]],NA())</f>
        <v>1.7895490336435219E-3</v>
      </c>
      <c r="G2795" s="2">
        <f t="shared" si="135"/>
        <v>0</v>
      </c>
      <c r="H2795" s="3">
        <f>IFERROR(stats[[#This Row],[Datetime]]-A2794,"")</f>
        <v>1.0648148090695031E-3</v>
      </c>
      <c r="I2795" s="3">
        <f t="shared" si="136"/>
        <v>1.0069444451801246E-3</v>
      </c>
      <c r="J2795" s="3">
        <f t="shared" si="137"/>
        <v>1.0763888858491555E-3</v>
      </c>
      <c r="K2795" s="3">
        <f>IFERROR(stats[[#This Row],[Q3]]-stats[[#This Row],[Q1]],"")</f>
        <v>6.9444440669030882E-5</v>
      </c>
      <c r="L2795" s="3">
        <f>IFERROR(AVERAGEIFS(H2776:H2795, H2776:H2795, "&lt;" &amp; stats[[#This Row],[Q3]]+(2*stats[[#This Row],[IQR]]), H2776:H2795, "&gt;" &amp; stats[[#This Row],[Q1]]-(2*stats[[#This Row],[IQR]])),"")</f>
        <v>1.0428240737383021E-3</v>
      </c>
    </row>
    <row r="2796" spans="1:12" x14ac:dyDescent="0.25">
      <c r="A2796" s="9">
        <v>44282.386331018519</v>
      </c>
      <c r="B2796" s="10">
        <v>0</v>
      </c>
      <c r="C2796" s="10">
        <v>1</v>
      </c>
      <c r="D2796" s="11">
        <f>SUM(B$2:B2796)</f>
        <v>5</v>
      </c>
      <c r="E2796" s="11">
        <f>SUM(C$2:C2796)</f>
        <v>2795</v>
      </c>
      <c r="F2796" s="12">
        <f>IF(stats[[#This Row],[Datetime]],stats[[#This Row],[Total Clear]]/stats[[#This Row],[Total Runs]],NA())</f>
        <v>1.7889087656529517E-3</v>
      </c>
      <c r="G2796" s="2">
        <f t="shared" si="135"/>
        <v>0</v>
      </c>
      <c r="H2796" s="3">
        <f>IFERROR(stats[[#This Row],[Datetime]]-A2795,"")</f>
        <v>1.0416666700621136E-3</v>
      </c>
      <c r="I2796" s="3">
        <f t="shared" si="136"/>
        <v>1.0156249991268851E-3</v>
      </c>
      <c r="J2796" s="3">
        <f t="shared" si="137"/>
        <v>1.0763888858491555E-3</v>
      </c>
      <c r="K2796" s="3">
        <f>IFERROR(stats[[#This Row],[Q3]]-stats[[#This Row],[Q1]],"")</f>
        <v>6.0763886722270399E-5</v>
      </c>
      <c r="L2796" s="3">
        <f>IFERROR(AVERAGEIFS(H2777:H2796, H2777:H2796, "&lt;" &amp; stats[[#This Row],[Q3]]+(2*stats[[#This Row],[IQR]]), H2777:H2796, "&gt;" &amp; stats[[#This Row],[Q1]]-(2*stats[[#This Row],[IQR]])),"")</f>
        <v>1.0445601852552499E-3</v>
      </c>
    </row>
    <row r="2797" spans="1:12" x14ac:dyDescent="0.25">
      <c r="A2797" s="9">
        <v>44282.387361111112</v>
      </c>
      <c r="B2797" s="10">
        <v>0</v>
      </c>
      <c r="C2797" s="10">
        <v>1</v>
      </c>
      <c r="D2797" s="11">
        <f>SUM(B$2:B2797)</f>
        <v>5</v>
      </c>
      <c r="E2797" s="11">
        <f>SUM(C$2:C2797)</f>
        <v>2796</v>
      </c>
      <c r="F2797" s="12">
        <f>IF(stats[[#This Row],[Datetime]],stats[[#This Row],[Total Clear]]/stats[[#This Row],[Total Runs]],NA())</f>
        <v>1.7882689556509299E-3</v>
      </c>
      <c r="G2797" s="2">
        <f t="shared" si="135"/>
        <v>0</v>
      </c>
      <c r="H2797" s="3">
        <f>IFERROR(stats[[#This Row],[Datetime]]-A2796,"")</f>
        <v>1.0300925932824612E-3</v>
      </c>
      <c r="I2797" s="3">
        <f t="shared" si="136"/>
        <v>1.0156250045838533E-3</v>
      </c>
      <c r="J2797" s="3">
        <f t="shared" si="137"/>
        <v>1.0763888858491555E-3</v>
      </c>
      <c r="K2797" s="3">
        <f>IFERROR(stats[[#This Row],[Q3]]-stats[[#This Row],[Q1]],"")</f>
        <v>6.0763881265302189E-5</v>
      </c>
      <c r="L2797" s="3">
        <f>IFERROR(AVERAGEIFS(H2778:H2797, H2778:H2797, "&lt;" &amp; stats[[#This Row],[Q3]]+(2*stats[[#This Row],[IQR]]), H2778:H2797, "&gt;" &amp; stats[[#This Row],[Q1]]-(2*stats[[#This Row],[IQR]])),"")</f>
        <v>1.0451388890942326E-3</v>
      </c>
    </row>
    <row r="2798" spans="1:12" x14ac:dyDescent="0.25">
      <c r="A2798" s="9">
        <v>44282.388321759259</v>
      </c>
      <c r="B2798" s="10">
        <v>0</v>
      </c>
      <c r="C2798" s="10">
        <v>1</v>
      </c>
      <c r="D2798" s="11">
        <f>SUM(B$2:B2798)</f>
        <v>5</v>
      </c>
      <c r="E2798" s="11">
        <f>SUM(C$2:C2798)</f>
        <v>2797</v>
      </c>
      <c r="F2798" s="12">
        <f>IF(stats[[#This Row],[Datetime]],stats[[#This Row],[Total Clear]]/stats[[#This Row],[Total Runs]],NA())</f>
        <v>1.7876296031462281E-3</v>
      </c>
      <c r="G2798" s="2">
        <f t="shared" si="135"/>
        <v>0</v>
      </c>
      <c r="H2798" s="3">
        <f>IFERROR(stats[[#This Row],[Datetime]]-A2797,"")</f>
        <v>9.6064814715646207E-4</v>
      </c>
      <c r="I2798" s="3">
        <f t="shared" si="136"/>
        <v>1.0040509278042009E-3</v>
      </c>
      <c r="J2798" s="3">
        <f t="shared" si="137"/>
        <v>1.0763888858491555E-3</v>
      </c>
      <c r="K2798" s="3">
        <f>IFERROR(stats[[#This Row],[Q3]]-stats[[#This Row],[Q1]],"")</f>
        <v>7.2337958044954576E-5</v>
      </c>
      <c r="L2798" s="3">
        <f>IFERROR(AVERAGEIFS(H2779:H2798, H2779:H2798, "&lt;" &amp; stats[[#This Row],[Q3]]+(2*stats[[#This Row],[IQR]]), H2779:H2798, "&gt;" &amp; stats[[#This Row],[Q1]]-(2*stats[[#This Row],[IQR]])),"")</f>
        <v>1.0405092591099674E-3</v>
      </c>
    </row>
    <row r="2799" spans="1:12" x14ac:dyDescent="0.25">
      <c r="A2799" s="9">
        <v>44282.389374999999</v>
      </c>
      <c r="B2799" s="10">
        <v>0</v>
      </c>
      <c r="C2799" s="10">
        <v>1</v>
      </c>
      <c r="D2799" s="11">
        <f>SUM(B$2:B2799)</f>
        <v>5</v>
      </c>
      <c r="E2799" s="11">
        <f>SUM(C$2:C2799)</f>
        <v>2798</v>
      </c>
      <c r="F2799" s="12">
        <f>IF(stats[[#This Row],[Datetime]],stats[[#This Row],[Total Clear]]/stats[[#This Row],[Total Runs]],NA())</f>
        <v>1.7869907076483202E-3</v>
      </c>
      <c r="G2799" s="2">
        <f t="shared" si="135"/>
        <v>0</v>
      </c>
      <c r="H2799" s="3">
        <f>IFERROR(stats[[#This Row],[Datetime]]-A2798,"")</f>
        <v>1.0532407395658083E-3</v>
      </c>
      <c r="I2799" s="3">
        <f t="shared" si="136"/>
        <v>1.0040509278042009E-3</v>
      </c>
      <c r="J2799" s="3">
        <f t="shared" si="137"/>
        <v>1.0677083337213844E-3</v>
      </c>
      <c r="K2799" s="3">
        <f>IFERROR(stats[[#This Row],[Q3]]-stats[[#This Row],[Q1]],"")</f>
        <v>6.3657405917183496E-5</v>
      </c>
      <c r="L2799" s="3">
        <f>IFERROR(AVERAGEIFS(H2780:H2799, H2780:H2799, "&lt;" &amp; stats[[#This Row],[Q3]]+(2*stats[[#This Row],[IQR]]), H2780:H2799, "&gt;" &amp; stats[[#This Row],[Q1]]-(2*stats[[#This Row],[IQR]])),"")</f>
        <v>1.0393518517958001E-3</v>
      </c>
    </row>
    <row r="2800" spans="1:12" x14ac:dyDescent="0.25">
      <c r="A2800" s="9">
        <v>44282.390405092592</v>
      </c>
      <c r="B2800" s="10">
        <v>0</v>
      </c>
      <c r="C2800" s="10">
        <v>1</v>
      </c>
      <c r="D2800" s="11">
        <f>SUM(B$2:B2800)</f>
        <v>5</v>
      </c>
      <c r="E2800" s="11">
        <f>SUM(C$2:C2800)</f>
        <v>2799</v>
      </c>
      <c r="F2800" s="12">
        <f>IF(stats[[#This Row],[Datetime]],stats[[#This Row],[Total Clear]]/stats[[#This Row],[Total Runs]],NA())</f>
        <v>1.7863522686673813E-3</v>
      </c>
      <c r="G2800" s="2">
        <f t="shared" si="135"/>
        <v>0</v>
      </c>
      <c r="H2800" s="3">
        <f>IFERROR(stats[[#This Row],[Datetime]]-A2799,"")</f>
        <v>1.0300925932824612E-3</v>
      </c>
      <c r="I2800" s="3">
        <f t="shared" si="136"/>
        <v>1.0127314853889402E-3</v>
      </c>
      <c r="J2800" s="3">
        <f t="shared" si="137"/>
        <v>1.0677083337213844E-3</v>
      </c>
      <c r="K2800" s="3">
        <f>IFERROR(stats[[#This Row],[Q3]]-stats[[#This Row],[Q1]],"")</f>
        <v>5.4976848332444206E-5</v>
      </c>
      <c r="L2800" s="3">
        <f>IFERROR(AVERAGEIFS(H2781:H2800, H2781:H2800, "&lt;" &amp; stats[[#This Row],[Q3]]+(2*stats[[#This Row],[IQR]]), H2781:H2800, "&gt;" &amp; stats[[#This Row],[Q1]]-(2*stats[[#This Row],[IQR]])),"")</f>
        <v>1.0405092591099674E-3</v>
      </c>
    </row>
    <row r="2801" spans="1:12" x14ac:dyDescent="0.25">
      <c r="A2801" s="9">
        <v>44282.391388888886</v>
      </c>
      <c r="B2801" s="10">
        <v>0</v>
      </c>
      <c r="C2801" s="10">
        <v>1</v>
      </c>
      <c r="D2801" s="11">
        <f>SUM(B$2:B2801)</f>
        <v>5</v>
      </c>
      <c r="E2801" s="11">
        <f>SUM(C$2:C2801)</f>
        <v>2800</v>
      </c>
      <c r="F2801" s="12">
        <f>IF(stats[[#This Row],[Datetime]],stats[[#This Row],[Total Clear]]/stats[[#This Row],[Total Runs]],NA())</f>
        <v>1.7857142857142857E-3</v>
      </c>
      <c r="G2801" s="2">
        <f t="shared" si="135"/>
        <v>0</v>
      </c>
      <c r="H2801" s="3">
        <f>IFERROR(stats[[#This Row],[Datetime]]-A2800,"")</f>
        <v>9.8379629343980923E-4</v>
      </c>
      <c r="I2801" s="3">
        <f t="shared" si="136"/>
        <v>9.9537037021946162E-4</v>
      </c>
      <c r="J2801" s="3">
        <f t="shared" si="137"/>
        <v>1.0648148108884925E-3</v>
      </c>
      <c r="K2801" s="3">
        <f>IFERROR(stats[[#This Row],[Q3]]-stats[[#This Row],[Q1]],"")</f>
        <v>6.9444440669030882E-5</v>
      </c>
      <c r="L2801" s="3">
        <f>IFERROR(AVERAGEIFS(H2782:H2801, H2782:H2801, "&lt;" &amp; stats[[#This Row],[Q3]]+(2*stats[[#This Row],[IQR]]), H2782:H2801, "&gt;" &amp; stats[[#This Row],[Q1]]-(2*stats[[#This Row],[IQR]])),"")</f>
        <v>1.0347222221753327E-3</v>
      </c>
    </row>
    <row r="2802" spans="1:12" x14ac:dyDescent="0.25">
      <c r="A2802" s="9">
        <v>44282.392453703702</v>
      </c>
      <c r="B2802" s="10">
        <v>0</v>
      </c>
      <c r="C2802" s="10">
        <v>1</v>
      </c>
      <c r="D2802" s="11">
        <f>SUM(B$2:B2802)</f>
        <v>5</v>
      </c>
      <c r="E2802" s="11">
        <f>SUM(C$2:C2802)</f>
        <v>2801</v>
      </c>
      <c r="F2802" s="12">
        <f>IF(stats[[#This Row],[Datetime]],stats[[#This Row],[Total Clear]]/stats[[#This Row],[Total Runs]],NA())</f>
        <v>1.785076758300607E-3</v>
      </c>
      <c r="G2802" s="2">
        <f t="shared" si="135"/>
        <v>0</v>
      </c>
      <c r="H2802" s="3">
        <f>IFERROR(stats[[#This Row],[Datetime]]-A2801,"")</f>
        <v>1.0648148163454607E-3</v>
      </c>
      <c r="I2802" s="3">
        <f t="shared" si="136"/>
        <v>9.9537037021946162E-4</v>
      </c>
      <c r="J2802" s="3">
        <f t="shared" si="137"/>
        <v>1.0648148108884925E-3</v>
      </c>
      <c r="K2802" s="3">
        <f>IFERROR(stats[[#This Row],[Q3]]-stats[[#This Row],[Q1]],"")</f>
        <v>6.9444440669030882E-5</v>
      </c>
      <c r="L2802" s="3">
        <f>IFERROR(AVERAGEIFS(H2783:H2802, H2783:H2802, "&lt;" &amp; stats[[#This Row],[Q3]]+(2*stats[[#This Row],[IQR]]), H2783:H2802, "&gt;" &amp; stats[[#This Row],[Q1]]-(2*stats[[#This Row],[IQR]])),"")</f>
        <v>1.0312499998690328E-3</v>
      </c>
    </row>
    <row r="2803" spans="1:12" x14ac:dyDescent="0.25">
      <c r="A2803" s="9">
        <v>44282.393437500003</v>
      </c>
      <c r="B2803" s="10">
        <v>0</v>
      </c>
      <c r="C2803" s="10">
        <v>1</v>
      </c>
      <c r="D2803" s="11">
        <f>SUM(B$2:B2803)</f>
        <v>5</v>
      </c>
      <c r="E2803" s="11">
        <f>SUM(C$2:C2803)</f>
        <v>2802</v>
      </c>
      <c r="F2803" s="12">
        <f>IF(stats[[#This Row],[Datetime]],stats[[#This Row],[Total Clear]]/stats[[#This Row],[Total Runs]],NA())</f>
        <v>1.7844396859386152E-3</v>
      </c>
      <c r="G2803" s="2">
        <f t="shared" si="135"/>
        <v>0</v>
      </c>
      <c r="H2803" s="3">
        <f>IFERROR(stats[[#This Row],[Datetime]]-A2802,"")</f>
        <v>9.8379630071576685E-4</v>
      </c>
      <c r="I2803" s="3">
        <f t="shared" si="136"/>
        <v>9.9247685284353793E-4</v>
      </c>
      <c r="J2803" s="3">
        <f t="shared" si="137"/>
        <v>1.0648148108884925E-3</v>
      </c>
      <c r="K2803" s="3">
        <f>IFERROR(stats[[#This Row],[Q3]]-stats[[#This Row],[Q1]],"")</f>
        <v>7.2337958044954576E-5</v>
      </c>
      <c r="L2803" s="3">
        <f>IFERROR(AVERAGEIFS(H2784:H2803, H2784:H2803, "&lt;" &amp; stats[[#This Row],[Q3]]+(2*stats[[#This Row],[IQR]]), H2784:H2803, "&gt;" &amp; stats[[#This Row],[Q1]]-(2*stats[[#This Row],[IQR]])),"")</f>
        <v>1.0289351852406981E-3</v>
      </c>
    </row>
    <row r="2804" spans="1:12" x14ac:dyDescent="0.25">
      <c r="A2804" s="9">
        <v>44282.394456018519</v>
      </c>
      <c r="B2804" s="10">
        <v>0</v>
      </c>
      <c r="C2804" s="10">
        <v>1</v>
      </c>
      <c r="D2804" s="11">
        <f>SUM(B$2:B2804)</f>
        <v>5</v>
      </c>
      <c r="E2804" s="11">
        <f>SUM(C$2:C2804)</f>
        <v>2803</v>
      </c>
      <c r="F2804" s="12">
        <f>IF(stats[[#This Row],[Datetime]],stats[[#This Row],[Total Clear]]/stats[[#This Row],[Total Runs]],NA())</f>
        <v>1.7838030681412772E-3</v>
      </c>
      <c r="G2804" s="2">
        <f t="shared" si="135"/>
        <v>0</v>
      </c>
      <c r="H2804" s="3">
        <f>IFERROR(stats[[#This Row],[Datetime]]-A2803,"")</f>
        <v>1.0185185165028088E-3</v>
      </c>
      <c r="I2804" s="3">
        <f t="shared" si="136"/>
        <v>9.9247685284353793E-4</v>
      </c>
      <c r="J2804" s="3">
        <f t="shared" si="137"/>
        <v>1.056134256941732E-3</v>
      </c>
      <c r="K2804" s="3">
        <f>IFERROR(stats[[#This Row],[Q3]]-stats[[#This Row],[Q1]],"")</f>
        <v>6.3657404098194093E-5</v>
      </c>
      <c r="L2804" s="3">
        <f>IFERROR(AVERAGEIFS(H2785:H2804, H2785:H2804, "&lt;" &amp; stats[[#This Row],[Q3]]+(2*stats[[#This Row],[IQR]]), H2785:H2804, "&gt;" &amp; stats[[#This Row],[Q1]]-(2*stats[[#This Row],[IQR]])),"")</f>
        <v>1.025462962934398E-3</v>
      </c>
    </row>
    <row r="2805" spans="1:12" x14ac:dyDescent="0.25">
      <c r="A2805" s="9">
        <v>44282.395497685182</v>
      </c>
      <c r="B2805" s="10">
        <v>0</v>
      </c>
      <c r="C2805" s="10">
        <v>1</v>
      </c>
      <c r="D2805" s="11">
        <f>SUM(B$2:B2805)</f>
        <v>5</v>
      </c>
      <c r="E2805" s="11">
        <f>SUM(C$2:C2805)</f>
        <v>2804</v>
      </c>
      <c r="F2805" s="12">
        <f>IF(stats[[#This Row],[Datetime]],stats[[#This Row],[Total Clear]]/stats[[#This Row],[Total Runs]],NA())</f>
        <v>1.783166904422254E-3</v>
      </c>
      <c r="G2805" s="2">
        <f t="shared" si="135"/>
        <v>0</v>
      </c>
      <c r="H2805" s="3">
        <f>IFERROR(stats[[#This Row],[Datetime]]-A2804,"")</f>
        <v>1.0416666627861559E-3</v>
      </c>
      <c r="I2805" s="3">
        <f t="shared" si="136"/>
        <v>9.9537037021946162E-4</v>
      </c>
      <c r="J2805" s="3">
        <f t="shared" si="137"/>
        <v>1.056134256941732E-3</v>
      </c>
      <c r="K2805" s="3">
        <f>IFERROR(stats[[#This Row],[Q3]]-stats[[#This Row],[Q1]],"")</f>
        <v>6.0763886722270399E-5</v>
      </c>
      <c r="L2805" s="3">
        <f>IFERROR(AVERAGEIFS(H2786:H2805, H2786:H2805, "&lt;" &amp; stats[[#This Row],[Q3]]+(2*stats[[#This Row],[IQR]]), H2786:H2805, "&gt;" &amp; stats[[#This Row],[Q1]]-(2*stats[[#This Row],[IQR]])),"")</f>
        <v>1.0289351848769002E-3</v>
      </c>
    </row>
    <row r="2806" spans="1:12" x14ac:dyDescent="0.25">
      <c r="A2806" s="9">
        <v>44282.396527777775</v>
      </c>
      <c r="B2806" s="10">
        <v>0</v>
      </c>
      <c r="C2806" s="10">
        <v>1</v>
      </c>
      <c r="D2806" s="11">
        <f>SUM(B$2:B2806)</f>
        <v>5</v>
      </c>
      <c r="E2806" s="11">
        <f>SUM(C$2:C2806)</f>
        <v>2805</v>
      </c>
      <c r="F2806" s="12">
        <f>IF(stats[[#This Row],[Datetime]],stats[[#This Row],[Total Clear]]/stats[[#This Row],[Total Runs]],NA())</f>
        <v>1.7825311942959001E-3</v>
      </c>
      <c r="G2806" s="2">
        <f t="shared" si="135"/>
        <v>0</v>
      </c>
      <c r="H2806" s="3">
        <f>IFERROR(stats[[#This Row],[Datetime]]-A2805,"")</f>
        <v>1.0300925932824612E-3</v>
      </c>
      <c r="I2806" s="3">
        <f t="shared" si="136"/>
        <v>9.9537037021946162E-4</v>
      </c>
      <c r="J2806" s="3">
        <f t="shared" si="137"/>
        <v>1.056134256941732E-3</v>
      </c>
      <c r="K2806" s="3">
        <f>IFERROR(stats[[#This Row],[Q3]]-stats[[#This Row],[Q1]],"")</f>
        <v>6.0763886722270399E-5</v>
      </c>
      <c r="L2806" s="3">
        <f>IFERROR(AVERAGEIFS(H2787:H2806, H2787:H2806, "&lt;" &amp; stats[[#This Row],[Q3]]+(2*stats[[#This Row],[IQR]]), H2787:H2806, "&gt;" &amp; stats[[#This Row],[Q1]]-(2*stats[[#This Row],[IQR]])),"")</f>
        <v>1.0283564814017154E-3</v>
      </c>
    </row>
    <row r="2807" spans="1:12" x14ac:dyDescent="0.25">
      <c r="A2807" s="9">
        <v>44282.397581018522</v>
      </c>
      <c r="B2807" s="10">
        <v>0</v>
      </c>
      <c r="C2807" s="10">
        <v>1</v>
      </c>
      <c r="D2807" s="11">
        <f>SUM(B$2:B2807)</f>
        <v>5</v>
      </c>
      <c r="E2807" s="11">
        <f>SUM(C$2:C2807)</f>
        <v>2806</v>
      </c>
      <c r="F2807" s="12">
        <f>IF(stats[[#This Row],[Datetime]],stats[[#This Row],[Total Clear]]/stats[[#This Row],[Total Runs]],NA())</f>
        <v>1.7818959372772631E-3</v>
      </c>
      <c r="G2807" s="2">
        <f t="shared" si="135"/>
        <v>0</v>
      </c>
      <c r="H2807" s="3">
        <f>IFERROR(stats[[#This Row],[Datetime]]-A2806,"")</f>
        <v>1.0532407468417659E-3</v>
      </c>
      <c r="I2807" s="3">
        <f t="shared" si="136"/>
        <v>9.9537037021946162E-4</v>
      </c>
      <c r="J2807" s="3">
        <f t="shared" si="137"/>
        <v>1.0532407413847977E-3</v>
      </c>
      <c r="K2807" s="3">
        <f>IFERROR(stats[[#This Row],[Q3]]-stats[[#This Row],[Q1]],"")</f>
        <v>5.787037116533611E-5</v>
      </c>
      <c r="L2807" s="3">
        <f>IFERROR(AVERAGEIFS(H2788:H2807, H2788:H2807, "&lt;" &amp; stats[[#This Row],[Q3]]+(2*stats[[#This Row],[IQR]]), H2788:H2807, "&gt;" &amp; stats[[#This Row],[Q1]]-(2*stats[[#This Row],[IQR]])),"")</f>
        <v>1.0277777779265306E-3</v>
      </c>
    </row>
    <row r="2808" spans="1:12" x14ac:dyDescent="0.25">
      <c r="A2808" s="9">
        <v>44282.398599537039</v>
      </c>
      <c r="B2808" s="10">
        <v>0</v>
      </c>
      <c r="C2808" s="10">
        <v>1</v>
      </c>
      <c r="D2808" s="11">
        <f>SUM(B$2:B2808)</f>
        <v>5</v>
      </c>
      <c r="E2808" s="11">
        <f>SUM(C$2:C2808)</f>
        <v>2807</v>
      </c>
      <c r="F2808" s="12">
        <f>IF(stats[[#This Row],[Datetime]],stats[[#This Row],[Total Clear]]/stats[[#This Row],[Total Runs]],NA())</f>
        <v>1.7812611328820805E-3</v>
      </c>
      <c r="G2808" s="2">
        <f t="shared" si="135"/>
        <v>0</v>
      </c>
      <c r="H2808" s="3">
        <f>IFERROR(stats[[#This Row],[Datetime]]-A2807,"")</f>
        <v>1.0185185165028088E-3</v>
      </c>
      <c r="I2808" s="3">
        <f t="shared" si="136"/>
        <v>1.012731479931972E-3</v>
      </c>
      <c r="J2808" s="3">
        <f t="shared" si="137"/>
        <v>1.0532407413847977E-3</v>
      </c>
      <c r="K2808" s="3">
        <f>IFERROR(stats[[#This Row],[Q3]]-stats[[#This Row],[Q1]],"")</f>
        <v>4.050926145282574E-5</v>
      </c>
      <c r="L2808" s="3">
        <f>IFERROR(AVERAGEIFS(H2789:H2808, H2789:H2808, "&lt;" &amp; stats[[#This Row],[Q3]]+(2*stats[[#This Row],[IQR]]), H2789:H2808, "&gt;" &amp; stats[[#This Row],[Q1]]-(2*stats[[#This Row],[IQR]])),"")</f>
        <v>1.0289351852406981E-3</v>
      </c>
    </row>
    <row r="2809" spans="1:12" x14ac:dyDescent="0.25">
      <c r="A2809" s="9">
        <v>44282.399652777778</v>
      </c>
      <c r="B2809" s="10">
        <v>0</v>
      </c>
      <c r="C2809" s="10">
        <v>1</v>
      </c>
      <c r="D2809" s="11">
        <f>SUM(B$2:B2809)</f>
        <v>5</v>
      </c>
      <c r="E2809" s="11">
        <f>SUM(C$2:C2809)</f>
        <v>2808</v>
      </c>
      <c r="F2809" s="12">
        <f>IF(stats[[#This Row],[Datetime]],stats[[#This Row],[Total Clear]]/stats[[#This Row],[Total Runs]],NA())</f>
        <v>1.7806267806267807E-3</v>
      </c>
      <c r="G2809" s="2">
        <f t="shared" si="135"/>
        <v>0</v>
      </c>
      <c r="H2809" s="3">
        <f>IFERROR(stats[[#This Row],[Datetime]]-A2808,"")</f>
        <v>1.0532407395658083E-3</v>
      </c>
      <c r="I2809" s="3">
        <f t="shared" si="136"/>
        <v>1.0185185165028088E-3</v>
      </c>
      <c r="J2809" s="3">
        <f t="shared" si="137"/>
        <v>1.0532407413847977E-3</v>
      </c>
      <c r="K2809" s="3">
        <f>IFERROR(stats[[#This Row],[Q3]]-stats[[#This Row],[Q1]],"")</f>
        <v>3.472222488198895E-5</v>
      </c>
      <c r="L2809" s="3">
        <f>IFERROR(AVERAGEIFS(H2790:H2809, H2790:H2809, "&lt;" &amp; stats[[#This Row],[Q3]]+(2*stats[[#This Row],[IQR]]), H2790:H2809, "&gt;" &amp; stats[[#This Row],[Q1]]-(2*stats[[#This Row],[IQR]])),"")</f>
        <v>1.0318287037080153E-3</v>
      </c>
    </row>
    <row r="2810" spans="1:12" x14ac:dyDescent="0.25">
      <c r="A2810" s="9">
        <v>44282.400682870371</v>
      </c>
      <c r="B2810" s="10">
        <v>0</v>
      </c>
      <c r="C2810" s="10">
        <v>1</v>
      </c>
      <c r="D2810" s="11">
        <f>SUM(B$2:B2810)</f>
        <v>5</v>
      </c>
      <c r="E2810" s="11">
        <f>SUM(C$2:C2810)</f>
        <v>2809</v>
      </c>
      <c r="F2810" s="12">
        <f>IF(stats[[#This Row],[Datetime]],stats[[#This Row],[Total Clear]]/stats[[#This Row],[Total Runs]],NA())</f>
        <v>1.77999288002848E-3</v>
      </c>
      <c r="G2810" s="2">
        <f t="shared" si="135"/>
        <v>0</v>
      </c>
      <c r="H2810" s="3">
        <f>IFERROR(stats[[#This Row],[Datetime]]-A2809,"")</f>
        <v>1.0300925932824612E-3</v>
      </c>
      <c r="I2810" s="3">
        <f t="shared" si="136"/>
        <v>1.0185185165028088E-3</v>
      </c>
      <c r="J2810" s="3">
        <f t="shared" si="137"/>
        <v>1.0532407395658083E-3</v>
      </c>
      <c r="K2810" s="3">
        <f>IFERROR(stats[[#This Row],[Q3]]-stats[[#This Row],[Q1]],"")</f>
        <v>3.4722223062999547E-5</v>
      </c>
      <c r="L2810" s="3">
        <f>IFERROR(AVERAGEIFS(H2791:H2810, H2791:H2810, "&lt;" &amp; stats[[#This Row],[Q3]]+(2*stats[[#This Row],[IQR]]), H2791:H2810, "&gt;" &amp; stats[[#This Row],[Q1]]-(2*stats[[#This Row],[IQR]])),"")</f>
        <v>1.0295138890796807E-3</v>
      </c>
    </row>
    <row r="2811" spans="1:12" x14ac:dyDescent="0.25">
      <c r="A2811" s="9">
        <v>44282.401736111111</v>
      </c>
      <c r="B2811" s="10">
        <v>0</v>
      </c>
      <c r="C2811" s="10">
        <v>1</v>
      </c>
      <c r="D2811" s="11">
        <f>SUM(B$2:B2811)</f>
        <v>5</v>
      </c>
      <c r="E2811" s="11">
        <f>SUM(C$2:C2811)</f>
        <v>2810</v>
      </c>
      <c r="F2811" s="12">
        <f>IF(stats[[#This Row],[Datetime]],stats[[#This Row],[Total Clear]]/stats[[#This Row],[Total Runs]],NA())</f>
        <v>1.7793594306049821E-3</v>
      </c>
      <c r="G2811" s="2">
        <f t="shared" si="135"/>
        <v>0</v>
      </c>
      <c r="H2811" s="3">
        <f>IFERROR(stats[[#This Row],[Datetime]]-A2810,"")</f>
        <v>1.0532407395658083E-3</v>
      </c>
      <c r="I2811" s="3">
        <f t="shared" si="136"/>
        <v>1.0185185165028088E-3</v>
      </c>
      <c r="J2811" s="3">
        <f t="shared" si="137"/>
        <v>1.0532407395658083E-3</v>
      </c>
      <c r="K2811" s="3">
        <f>IFERROR(stats[[#This Row],[Q3]]-stats[[#This Row],[Q1]],"")</f>
        <v>3.4722223062999547E-5</v>
      </c>
      <c r="L2811" s="3">
        <f>IFERROR(AVERAGEIFS(H2792:H2811, H2792:H2811, "&lt;" &amp; stats[[#This Row],[Q3]]+(2*stats[[#This Row],[IQR]]), H2792:H2811, "&gt;" &amp; stats[[#This Row],[Q1]]-(2*stats[[#This Row],[IQR]])),"")</f>
        <v>1.0312499998690328E-3</v>
      </c>
    </row>
    <row r="2812" spans="1:12" x14ac:dyDescent="0.25">
      <c r="A2812" s="9">
        <v>44282.402812499997</v>
      </c>
      <c r="B2812" s="10">
        <v>0</v>
      </c>
      <c r="C2812" s="10">
        <v>1</v>
      </c>
      <c r="D2812" s="11">
        <f>SUM(B$2:B2812)</f>
        <v>5</v>
      </c>
      <c r="E2812" s="11">
        <f>SUM(C$2:C2812)</f>
        <v>2811</v>
      </c>
      <c r="F2812" s="12">
        <f>IF(stats[[#This Row],[Datetime]],stats[[#This Row],[Total Clear]]/stats[[#This Row],[Total Runs]],NA())</f>
        <v>1.7787264318747777E-3</v>
      </c>
      <c r="G2812" s="2">
        <f t="shared" si="135"/>
        <v>0</v>
      </c>
      <c r="H2812" s="3">
        <f>IFERROR(stats[[#This Row],[Datetime]]-A2811,"")</f>
        <v>1.0763888858491555E-3</v>
      </c>
      <c r="I2812" s="3">
        <f t="shared" si="136"/>
        <v>1.0185185165028088E-3</v>
      </c>
      <c r="J2812" s="3">
        <f t="shared" si="137"/>
        <v>1.0532407395658083E-3</v>
      </c>
      <c r="K2812" s="3">
        <f>IFERROR(stats[[#This Row],[Q3]]-stats[[#This Row],[Q1]],"")</f>
        <v>3.4722223062999547E-5</v>
      </c>
      <c r="L2812" s="3">
        <f>IFERROR(AVERAGEIFS(H2793:H2812, H2793:H2812, "&lt;" &amp; stats[[#This Row],[Q3]]+(2*stats[[#This Row],[IQR]]), H2793:H2812, "&gt;" &amp; stats[[#This Row],[Q1]]-(2*stats[[#This Row],[IQR]])),"")</f>
        <v>1.0300925925548654E-3</v>
      </c>
    </row>
    <row r="2813" spans="1:12" x14ac:dyDescent="0.25">
      <c r="A2813" s="9">
        <v>44282.403923611113</v>
      </c>
      <c r="B2813" s="10">
        <v>0</v>
      </c>
      <c r="C2813" s="10">
        <v>1</v>
      </c>
      <c r="D2813" s="11">
        <f>SUM(B$2:B2813)</f>
        <v>5</v>
      </c>
      <c r="E2813" s="11">
        <f>SUM(C$2:C2813)</f>
        <v>2812</v>
      </c>
      <c r="F2813" s="12">
        <f>IF(stats[[#This Row],[Datetime]],stats[[#This Row],[Total Clear]]/stats[[#This Row],[Total Runs]],NA())</f>
        <v>1.7780938833570413E-3</v>
      </c>
      <c r="G2813" s="2">
        <f t="shared" si="135"/>
        <v>0</v>
      </c>
      <c r="H2813" s="3">
        <f>IFERROR(stats[[#This Row],[Datetime]]-A2812,"")</f>
        <v>1.1111111161881126E-3</v>
      </c>
      <c r="I2813" s="3">
        <f t="shared" si="136"/>
        <v>1.0185185165028088E-3</v>
      </c>
      <c r="J2813" s="3">
        <f t="shared" si="137"/>
        <v>1.0532407413847977E-3</v>
      </c>
      <c r="K2813" s="3">
        <f>IFERROR(stats[[#This Row],[Q3]]-stats[[#This Row],[Q1]],"")</f>
        <v>3.472222488198895E-5</v>
      </c>
      <c r="L2813" s="3">
        <f>IFERROR(AVERAGEIFS(H2794:H2813, H2794:H2813, "&lt;" &amp; stats[[#This Row],[Q3]]+(2*stats[[#This Row],[IQR]]), H2794:H2813, "&gt;" &amp; stats[[#This Row],[Q1]]-(2*stats[[#This Row],[IQR]])),"")</f>
        <v>1.0335648148611654E-3</v>
      </c>
    </row>
    <row r="2814" spans="1:12" x14ac:dyDescent="0.25">
      <c r="A2814" s="9">
        <v>44282.404965277776</v>
      </c>
      <c r="B2814" s="10">
        <v>0</v>
      </c>
      <c r="C2814" s="10">
        <v>1</v>
      </c>
      <c r="D2814" s="11">
        <f>SUM(B$2:B2814)</f>
        <v>5</v>
      </c>
      <c r="E2814" s="11">
        <f>SUM(C$2:C2814)</f>
        <v>2813</v>
      </c>
      <c r="F2814" s="12">
        <f>IF(stats[[#This Row],[Datetime]],stats[[#This Row],[Total Clear]]/stats[[#This Row],[Total Runs]],NA())</f>
        <v>1.7774617845716318E-3</v>
      </c>
      <c r="G2814" s="2">
        <f t="shared" si="135"/>
        <v>0</v>
      </c>
      <c r="H2814" s="3">
        <f>IFERROR(stats[[#This Row],[Datetime]]-A2813,"")</f>
        <v>1.0416666627861559E-3</v>
      </c>
      <c r="I2814" s="3">
        <f t="shared" si="136"/>
        <v>1.0271990740875481E-3</v>
      </c>
      <c r="J2814" s="3">
        <f t="shared" si="137"/>
        <v>1.0532407413847977E-3</v>
      </c>
      <c r="K2814" s="3">
        <f>IFERROR(stats[[#This Row],[Q3]]-stats[[#This Row],[Q1]],"")</f>
        <v>2.604166729724966E-5</v>
      </c>
      <c r="L2814" s="3">
        <f>IFERROR(AVERAGEIFS(H2795:H2814, H2795:H2814, "&lt;" &amp; stats[[#This Row],[Q3]]+(2*stats[[#This Row],[IQR]]), H2795:H2814, "&gt;" &amp; stats[[#This Row],[Q1]]-(2*stats[[#This Row],[IQR]])),"")</f>
        <v>1.0371656373738209E-3</v>
      </c>
    </row>
    <row r="2815" spans="1:12" x14ac:dyDescent="0.25">
      <c r="A2815" s="9">
        <v>44282.405960648146</v>
      </c>
      <c r="B2815" s="10">
        <v>0</v>
      </c>
      <c r="C2815" s="10">
        <v>1</v>
      </c>
      <c r="D2815" s="11">
        <f>SUM(B$2:B2815)</f>
        <v>5</v>
      </c>
      <c r="E2815" s="11">
        <f>SUM(C$2:C2815)</f>
        <v>2814</v>
      </c>
      <c r="F2815" s="12">
        <f>IF(stats[[#This Row],[Datetime]],stats[[#This Row],[Total Clear]]/stats[[#This Row],[Total Runs]],NA())</f>
        <v>1.7768301350390902E-3</v>
      </c>
      <c r="G2815" s="2">
        <f t="shared" si="135"/>
        <v>0</v>
      </c>
      <c r="H2815" s="3">
        <f>IFERROR(stats[[#This Row],[Datetime]]-A2814,"")</f>
        <v>9.9537037021946162E-4</v>
      </c>
      <c r="I2815" s="3">
        <f t="shared" si="136"/>
        <v>1.0185185165028088E-3</v>
      </c>
      <c r="J2815" s="3">
        <f t="shared" si="137"/>
        <v>1.0532407395658083E-3</v>
      </c>
      <c r="K2815" s="3">
        <f>IFERROR(stats[[#This Row],[Q3]]-stats[[#This Row],[Q1]],"")</f>
        <v>3.4722223062999547E-5</v>
      </c>
      <c r="L2815" s="3">
        <f>IFERROR(AVERAGEIFS(H2796:H2815, H2796:H2815, "&lt;" &amp; stats[[#This Row],[Q3]]+(2*stats[[#This Row],[IQR]]), H2796:H2815, "&gt;" &amp; stats[[#This Row],[Q1]]-(2*stats[[#This Row],[IQR]])),"")</f>
        <v>1.0335648148611654E-3</v>
      </c>
    </row>
    <row r="2816" spans="1:12" x14ac:dyDescent="0.25">
      <c r="A2816" s="9">
        <v>44282.406990740739</v>
      </c>
      <c r="B2816" s="10">
        <v>0</v>
      </c>
      <c r="C2816" s="10">
        <v>1</v>
      </c>
      <c r="D2816" s="11">
        <f>SUM(B$2:B2816)</f>
        <v>5</v>
      </c>
      <c r="E2816" s="11">
        <f>SUM(C$2:C2816)</f>
        <v>2815</v>
      </c>
      <c r="F2816" s="12">
        <f>IF(stats[[#This Row],[Datetime]],stats[[#This Row],[Total Clear]]/stats[[#This Row],[Total Runs]],NA())</f>
        <v>1.7761989342806395E-3</v>
      </c>
      <c r="G2816" s="2">
        <f t="shared" si="135"/>
        <v>0</v>
      </c>
      <c r="H2816" s="3">
        <f>IFERROR(stats[[#This Row],[Datetime]]-A2815,"")</f>
        <v>1.0300925932824612E-3</v>
      </c>
      <c r="I2816" s="3">
        <f t="shared" si="136"/>
        <v>1.0185185165028088E-3</v>
      </c>
      <c r="J2816" s="3">
        <f t="shared" si="137"/>
        <v>1.0532407395658083E-3</v>
      </c>
      <c r="K2816" s="3">
        <f>IFERROR(stats[[#This Row],[Q3]]-stats[[#This Row],[Q1]],"")</f>
        <v>3.4722223062999547E-5</v>
      </c>
      <c r="L2816" s="3">
        <f>IFERROR(AVERAGEIFS(H2797:H2816, H2797:H2816, "&lt;" &amp; stats[[#This Row],[Q3]]+(2*stats[[#This Row],[IQR]]), H2797:H2816, "&gt;" &amp; stats[[#This Row],[Q1]]-(2*stats[[#This Row],[IQR]])),"")</f>
        <v>1.0329861110221828E-3</v>
      </c>
    </row>
    <row r="2817" spans="1:12" x14ac:dyDescent="0.25">
      <c r="A2817" s="9">
        <v>44282.408009259256</v>
      </c>
      <c r="B2817" s="10">
        <v>0</v>
      </c>
      <c r="C2817" s="10">
        <v>1</v>
      </c>
      <c r="D2817" s="11">
        <f>SUM(B$2:B2817)</f>
        <v>5</v>
      </c>
      <c r="E2817" s="11">
        <f>SUM(C$2:C2817)</f>
        <v>2816</v>
      </c>
      <c r="F2817" s="12">
        <f>IF(stats[[#This Row],[Datetime]],stats[[#This Row],[Total Clear]]/stats[[#This Row],[Total Runs]],NA())</f>
        <v>1.7755681818181818E-3</v>
      </c>
      <c r="G2817" s="2">
        <f t="shared" si="135"/>
        <v>0</v>
      </c>
      <c r="H2817" s="3">
        <f>IFERROR(stats[[#This Row],[Datetime]]-A2816,"")</f>
        <v>1.0185185165028088E-3</v>
      </c>
      <c r="I2817" s="3">
        <f t="shared" si="136"/>
        <v>1.0185185165028088E-3</v>
      </c>
      <c r="J2817" s="3">
        <f t="shared" si="137"/>
        <v>1.0532407395658083E-3</v>
      </c>
      <c r="K2817" s="3">
        <f>IFERROR(stats[[#This Row],[Q3]]-stats[[#This Row],[Q1]],"")</f>
        <v>3.4722223062999547E-5</v>
      </c>
      <c r="L2817" s="3">
        <f>IFERROR(AVERAGEIFS(H2798:H2817, H2798:H2817, "&lt;" &amp; stats[[#This Row],[Q3]]+(2*stats[[#This Row],[IQR]]), H2798:H2817, "&gt;" &amp; stats[[#This Row],[Q1]]-(2*stats[[#This Row],[IQR]])),"")</f>
        <v>1.0324074071832001E-3</v>
      </c>
    </row>
    <row r="2818" spans="1:12" x14ac:dyDescent="0.25">
      <c r="A2818" s="9">
        <v>44282.408993055556</v>
      </c>
      <c r="B2818" s="10">
        <v>0</v>
      </c>
      <c r="C2818" s="10">
        <v>1</v>
      </c>
      <c r="D2818" s="11">
        <f>SUM(B$2:B2818)</f>
        <v>5</v>
      </c>
      <c r="E2818" s="11">
        <f>SUM(C$2:C2818)</f>
        <v>2817</v>
      </c>
      <c r="F2818" s="12">
        <f>IF(stats[[#This Row],[Datetime]],stats[[#This Row],[Total Clear]]/stats[[#This Row],[Total Runs]],NA())</f>
        <v>1.774937877174299E-3</v>
      </c>
      <c r="G2818" s="2">
        <f t="shared" si="135"/>
        <v>0</v>
      </c>
      <c r="H2818" s="3">
        <f>IFERROR(stats[[#This Row],[Datetime]]-A2817,"")</f>
        <v>9.8379630071576685E-4</v>
      </c>
      <c r="I2818" s="3">
        <f t="shared" si="136"/>
        <v>1.0185185165028088E-3</v>
      </c>
      <c r="J2818" s="3">
        <f t="shared" si="137"/>
        <v>1.0532407395658083E-3</v>
      </c>
      <c r="K2818" s="3">
        <f>IFERROR(stats[[#This Row],[Q3]]-stats[[#This Row],[Q1]],"")</f>
        <v>3.4722223062999547E-5</v>
      </c>
      <c r="L2818" s="3">
        <f>IFERROR(AVERAGEIFS(H2799:H2818, H2799:H2818, "&lt;" &amp; stats[[#This Row],[Q3]]+(2*stats[[#This Row],[IQR]]), H2799:H2818, "&gt;" &amp; stats[[#This Row],[Q1]]-(2*stats[[#This Row],[IQR]])),"")</f>
        <v>1.0335648148611654E-3</v>
      </c>
    </row>
    <row r="2819" spans="1:12" x14ac:dyDescent="0.25">
      <c r="A2819" s="9">
        <v>44282.410081018519</v>
      </c>
      <c r="B2819" s="10">
        <v>0</v>
      </c>
      <c r="C2819" s="10">
        <v>1</v>
      </c>
      <c r="D2819" s="11">
        <f>SUM(B$2:B2819)</f>
        <v>5</v>
      </c>
      <c r="E2819" s="11">
        <f>SUM(C$2:C2819)</f>
        <v>2818</v>
      </c>
      <c r="F2819" s="12">
        <f>IF(stats[[#This Row],[Datetime]],stats[[#This Row],[Total Clear]]/stats[[#This Row],[Total Runs]],NA())</f>
        <v>1.7743080198722497E-3</v>
      </c>
      <c r="G2819" s="2">
        <f t="shared" si="135"/>
        <v>0</v>
      </c>
      <c r="H2819" s="3">
        <f>IFERROR(stats[[#This Row],[Datetime]]-A2818,"")</f>
        <v>1.0879629626288079E-3</v>
      </c>
      <c r="I2819" s="3">
        <f t="shared" si="136"/>
        <v>1.0185185165028088E-3</v>
      </c>
      <c r="J2819" s="3">
        <f t="shared" si="137"/>
        <v>1.0532407413847977E-3</v>
      </c>
      <c r="K2819" s="3">
        <f>IFERROR(stats[[#This Row],[Q3]]-stats[[#This Row],[Q1]],"")</f>
        <v>3.472222488198895E-5</v>
      </c>
      <c r="L2819" s="3">
        <f>IFERROR(AVERAGEIFS(H2800:H2819, H2800:H2819, "&lt;" &amp; stats[[#This Row],[Q3]]+(2*stats[[#This Row],[IQR]]), H2800:H2819, "&gt;" &amp; stats[[#This Row],[Q1]]-(2*stats[[#This Row],[IQR]])),"")</f>
        <v>1.0353009260143154E-3</v>
      </c>
    </row>
    <row r="2820" spans="1:12" x14ac:dyDescent="0.25">
      <c r="A2820" s="9">
        <v>44282.411099537036</v>
      </c>
      <c r="B2820" s="10">
        <v>0</v>
      </c>
      <c r="C2820" s="10">
        <v>1</v>
      </c>
      <c r="D2820" s="11">
        <f>SUM(B$2:B2820)</f>
        <v>5</v>
      </c>
      <c r="E2820" s="11">
        <f>SUM(C$2:C2820)</f>
        <v>2819</v>
      </c>
      <c r="F2820" s="12">
        <f>IF(stats[[#This Row],[Datetime]],stats[[#This Row],[Total Clear]]/stats[[#This Row],[Total Runs]],NA())</f>
        <v>1.7736786094359701E-3</v>
      </c>
      <c r="G2820" s="2">
        <f t="shared" si="135"/>
        <v>0</v>
      </c>
      <c r="H2820" s="3">
        <f>IFERROR(stats[[#This Row],[Datetime]]-A2819,"")</f>
        <v>1.0185185165028088E-3</v>
      </c>
      <c r="I2820" s="3">
        <f t="shared" si="136"/>
        <v>1.0185185165028088E-3</v>
      </c>
      <c r="J2820" s="3">
        <f t="shared" si="137"/>
        <v>1.0532407413847977E-3</v>
      </c>
      <c r="K2820" s="3">
        <f>IFERROR(stats[[#This Row],[Q3]]-stats[[#This Row],[Q1]],"")</f>
        <v>3.472222488198895E-5</v>
      </c>
      <c r="L2820" s="3">
        <f>IFERROR(AVERAGEIFS(H2801:H2820, H2801:H2820, "&lt;" &amp; stats[[#This Row],[Q3]]+(2*stats[[#This Row],[IQR]]), H2801:H2820, "&gt;" &amp; stats[[#This Row],[Q1]]-(2*stats[[#This Row],[IQR]])),"")</f>
        <v>1.0347222221753327E-3</v>
      </c>
    </row>
    <row r="2821" spans="1:12" x14ac:dyDescent="0.25">
      <c r="A2821" s="9">
        <v>44282.412129629629</v>
      </c>
      <c r="B2821" s="10">
        <v>0</v>
      </c>
      <c r="C2821" s="10">
        <v>1</v>
      </c>
      <c r="D2821" s="11">
        <f>SUM(B$2:B2821)</f>
        <v>5</v>
      </c>
      <c r="E2821" s="11">
        <f>SUM(C$2:C2821)</f>
        <v>2820</v>
      </c>
      <c r="F2821" s="12">
        <f>IF(stats[[#This Row],[Datetime]],stats[[#This Row],[Total Clear]]/stats[[#This Row],[Total Runs]],NA())</f>
        <v>1.7730496453900709E-3</v>
      </c>
      <c r="G2821" s="2">
        <f t="shared" si="135"/>
        <v>0</v>
      </c>
      <c r="H2821" s="3">
        <f>IFERROR(stats[[#This Row],[Datetime]]-A2820,"")</f>
        <v>1.0300925932824612E-3</v>
      </c>
      <c r="I2821" s="3">
        <f t="shared" si="136"/>
        <v>1.0185185165028088E-3</v>
      </c>
      <c r="J2821" s="3">
        <f t="shared" si="137"/>
        <v>1.0532407413847977E-3</v>
      </c>
      <c r="K2821" s="3">
        <f>IFERROR(stats[[#This Row],[Q3]]-stats[[#This Row],[Q1]],"")</f>
        <v>3.472222488198895E-5</v>
      </c>
      <c r="L2821" s="3">
        <f>IFERROR(AVERAGEIFS(H2802:H2821, H2802:H2821, "&lt;" &amp; stats[[#This Row],[Q3]]+(2*stats[[#This Row],[IQR]]), H2802:H2821, "&gt;" &amp; stats[[#This Row],[Q1]]-(2*stats[[#This Row],[IQR]])),"")</f>
        <v>1.0370370371674653E-3</v>
      </c>
    </row>
    <row r="2822" spans="1:12" x14ac:dyDescent="0.25">
      <c r="A2822" s="9">
        <v>44282.413182870368</v>
      </c>
      <c r="B2822" s="10">
        <v>0</v>
      </c>
      <c r="C2822" s="10">
        <v>1</v>
      </c>
      <c r="D2822" s="11">
        <f>SUM(B$2:B2822)</f>
        <v>5</v>
      </c>
      <c r="E2822" s="11">
        <f>SUM(C$2:C2822)</f>
        <v>2821</v>
      </c>
      <c r="F2822" s="12">
        <f>IF(stats[[#This Row],[Datetime]],stats[[#This Row],[Total Clear]]/stats[[#This Row],[Total Runs]],NA())</f>
        <v>1.7724211272598369E-3</v>
      </c>
      <c r="G2822" s="2">
        <f t="shared" si="135"/>
        <v>0</v>
      </c>
      <c r="H2822" s="3">
        <f>IFERROR(stats[[#This Row],[Datetime]]-A2821,"")</f>
        <v>1.0532407395658083E-3</v>
      </c>
      <c r="I2822" s="3">
        <f t="shared" si="136"/>
        <v>1.0185185165028088E-3</v>
      </c>
      <c r="J2822" s="3">
        <f t="shared" si="137"/>
        <v>1.0532407395658083E-3</v>
      </c>
      <c r="K2822" s="3">
        <f>IFERROR(stats[[#This Row],[Q3]]-stats[[#This Row],[Q1]],"")</f>
        <v>3.4722223062999547E-5</v>
      </c>
      <c r="L2822" s="3">
        <f>IFERROR(AVERAGEIFS(H2803:H2822, H2803:H2822, "&lt;" &amp; stats[[#This Row],[Q3]]+(2*stats[[#This Row],[IQR]]), H2803:H2822, "&gt;" &amp; stats[[#This Row],[Q1]]-(2*stats[[#This Row],[IQR]])),"")</f>
        <v>1.0364583333284827E-3</v>
      </c>
    </row>
    <row r="2823" spans="1:12" x14ac:dyDescent="0.25">
      <c r="A2823" s="9">
        <v>44282.414317129631</v>
      </c>
      <c r="B2823" s="10">
        <v>0</v>
      </c>
      <c r="C2823" s="10">
        <v>1</v>
      </c>
      <c r="D2823" s="11">
        <f>SUM(B$2:B2823)</f>
        <v>5</v>
      </c>
      <c r="E2823" s="11">
        <f>SUM(C$2:C2823)</f>
        <v>2822</v>
      </c>
      <c r="F2823" s="12">
        <f>IF(stats[[#This Row],[Datetime]],stats[[#This Row],[Total Clear]]/stats[[#This Row],[Total Runs]],NA())</f>
        <v>1.771793054571226E-3</v>
      </c>
      <c r="G2823" s="2">
        <f t="shared" ref="G2823:G2875" si="138">SUM(B2804:B2823) / SUM(C2804:C2823)</f>
        <v>0</v>
      </c>
      <c r="H2823" s="3">
        <f>IFERROR(stats[[#This Row],[Datetime]]-A2822,"")</f>
        <v>1.1342592624714598E-3</v>
      </c>
      <c r="I2823" s="3">
        <f t="shared" ref="I2823:I2875" si="139">IFERROR(_xlfn.QUARTILE.INC(H2804:H2823,1),"")</f>
        <v>1.0185185165028088E-3</v>
      </c>
      <c r="J2823" s="3">
        <f t="shared" ref="J2823:J2875" si="140">IFERROR(_xlfn.QUARTILE.INC(H2804:H2823,3),"")</f>
        <v>1.0532407413847977E-3</v>
      </c>
      <c r="K2823" s="3">
        <f>IFERROR(stats[[#This Row],[Q3]]-stats[[#This Row],[Q1]],"")</f>
        <v>3.472222488198895E-5</v>
      </c>
      <c r="L2823" s="3">
        <f>IFERROR(AVERAGEIFS(H2804:H2823, H2804:H2823, "&lt;" &amp; stats[[#This Row],[Q3]]+(2*stats[[#This Row],[IQR]]), H2804:H2823, "&gt;" &amp; stats[[#This Row],[Q1]]-(2*stats[[#This Row],[IQR]])),"")</f>
        <v>1.0392300192554678E-3</v>
      </c>
    </row>
    <row r="2824" spans="1:12" x14ac:dyDescent="0.25">
      <c r="A2824" s="9">
        <v>44282.415451388886</v>
      </c>
      <c r="B2824" s="10">
        <v>0</v>
      </c>
      <c r="C2824" s="10">
        <v>1</v>
      </c>
      <c r="D2824" s="11">
        <f>SUM(B$2:B2824)</f>
        <v>5</v>
      </c>
      <c r="E2824" s="11">
        <f>SUM(C$2:C2824)</f>
        <v>2823</v>
      </c>
      <c r="F2824" s="12">
        <f>IF(stats[[#This Row],[Datetime]],stats[[#This Row],[Total Clear]]/stats[[#This Row],[Total Runs]],NA())</f>
        <v>1.7711654268508679E-3</v>
      </c>
      <c r="G2824" s="2">
        <f t="shared" si="138"/>
        <v>0</v>
      </c>
      <c r="H2824" s="3">
        <f>IFERROR(stats[[#This Row],[Datetime]]-A2823,"")</f>
        <v>1.1342592551955022E-3</v>
      </c>
      <c r="I2824" s="3">
        <f t="shared" si="139"/>
        <v>1.0271990740875481E-3</v>
      </c>
      <c r="J2824" s="3">
        <f t="shared" si="140"/>
        <v>1.0590277815936133E-3</v>
      </c>
      <c r="K2824" s="3">
        <f>IFERROR(stats[[#This Row],[Q3]]-stats[[#This Row],[Q1]],"")</f>
        <v>3.1828707506065257E-5</v>
      </c>
      <c r="L2824" s="3">
        <f>IFERROR(AVERAGEIFS(H2805:H2824, H2805:H2824, "&lt;" &amp; stats[[#This Row],[Q3]]+(2*stats[[#This Row],[IQR]]), H2805:H2824, "&gt;" &amp; stats[[#This Row],[Q1]]-(2*stats[[#This Row],[IQR]])),"")</f>
        <v>1.0403806582972822E-3</v>
      </c>
    </row>
    <row r="2825" spans="1:12" x14ac:dyDescent="0.25">
      <c r="A2825" s="9">
        <v>44282.416562500002</v>
      </c>
      <c r="B2825" s="10">
        <v>0</v>
      </c>
      <c r="C2825" s="10">
        <v>1</v>
      </c>
      <c r="D2825" s="11">
        <f>SUM(B$2:B2825)</f>
        <v>5</v>
      </c>
      <c r="E2825" s="11">
        <f>SUM(C$2:C2825)</f>
        <v>2824</v>
      </c>
      <c r="F2825" s="12">
        <f>IF(stats[[#This Row],[Datetime]],stats[[#This Row],[Total Clear]]/stats[[#This Row],[Total Runs]],NA())</f>
        <v>1.7705382436260624E-3</v>
      </c>
      <c r="G2825" s="2">
        <f t="shared" si="138"/>
        <v>0</v>
      </c>
      <c r="H2825" s="3">
        <f>IFERROR(stats[[#This Row],[Datetime]]-A2824,"")</f>
        <v>1.1111111161881126E-3</v>
      </c>
      <c r="I2825" s="3">
        <f t="shared" si="139"/>
        <v>1.0271990740875481E-3</v>
      </c>
      <c r="J2825" s="3">
        <f t="shared" si="140"/>
        <v>1.0792824050440686E-3</v>
      </c>
      <c r="K2825" s="3">
        <f>IFERROR(stats[[#This Row],[Q3]]-stats[[#This Row],[Q1]],"")</f>
        <v>5.2083330956520513E-5</v>
      </c>
      <c r="L2825" s="3">
        <f>IFERROR(AVERAGEIFS(H2806:H2825, H2806:H2825, "&lt;" &amp; stats[[#This Row],[Q3]]+(2*stats[[#This Row],[IQR]]), H2806:H2825, "&gt;" &amp; stats[[#This Row],[Q1]]-(2*stats[[#This Row],[IQR]])),"")</f>
        <v>1.0532407410209998E-3</v>
      </c>
    </row>
    <row r="2826" spans="1:12" x14ac:dyDescent="0.25">
      <c r="A2826" s="9">
        <v>44282.417569444442</v>
      </c>
      <c r="B2826" s="10">
        <v>0</v>
      </c>
      <c r="C2826" s="10">
        <v>1</v>
      </c>
      <c r="D2826" s="11">
        <f>SUM(B$2:B2826)</f>
        <v>5</v>
      </c>
      <c r="E2826" s="11">
        <f>SUM(C$2:C2826)</f>
        <v>2825</v>
      </c>
      <c r="F2826" s="12">
        <f>IF(stats[[#This Row],[Datetime]],stats[[#This Row],[Total Clear]]/stats[[#This Row],[Total Runs]],NA())</f>
        <v>1.7699115044247787E-3</v>
      </c>
      <c r="G2826" s="2">
        <f t="shared" si="138"/>
        <v>0</v>
      </c>
      <c r="H2826" s="3">
        <f>IFERROR(stats[[#This Row],[Datetime]]-A2825,"")</f>
        <v>1.0069444397231564E-3</v>
      </c>
      <c r="I2826" s="3">
        <f t="shared" si="139"/>
        <v>1.0185185165028088E-3</v>
      </c>
      <c r="J2826" s="3">
        <f t="shared" si="140"/>
        <v>1.0792824050440686E-3</v>
      </c>
      <c r="K2826" s="3">
        <f>IFERROR(stats[[#This Row],[Q3]]-stats[[#This Row],[Q1]],"")</f>
        <v>6.0763888541259803E-5</v>
      </c>
      <c r="L2826" s="3">
        <f>IFERROR(AVERAGEIFS(H2807:H2826, H2807:H2826, "&lt;" &amp; stats[[#This Row],[Q3]]+(2*stats[[#This Row],[IQR]]), H2807:H2826, "&gt;" &amp; stats[[#This Row],[Q1]]-(2*stats[[#This Row],[IQR]])),"")</f>
        <v>1.0520833333430347E-3</v>
      </c>
    </row>
    <row r="2827" spans="1:12" x14ac:dyDescent="0.25">
      <c r="A2827" s="9">
        <v>44282.418749999997</v>
      </c>
      <c r="B2827" s="10">
        <v>0</v>
      </c>
      <c r="C2827" s="10">
        <v>1</v>
      </c>
      <c r="D2827" s="11">
        <f>SUM(B$2:B2827)</f>
        <v>5</v>
      </c>
      <c r="E2827" s="11">
        <f>SUM(C$2:C2827)</f>
        <v>2826</v>
      </c>
      <c r="F2827" s="12">
        <f>IF(stats[[#This Row],[Datetime]],stats[[#This Row],[Total Clear]]/stats[[#This Row],[Total Runs]],NA())</f>
        <v>1.7692852087756545E-3</v>
      </c>
      <c r="G2827" s="2">
        <f t="shared" si="138"/>
        <v>0</v>
      </c>
      <c r="H2827" s="3">
        <f>IFERROR(stats[[#This Row],[Datetime]]-A2826,"")</f>
        <v>1.1805555550381541E-3</v>
      </c>
      <c r="I2827" s="3">
        <f t="shared" si="139"/>
        <v>1.0185185165028088E-3</v>
      </c>
      <c r="J2827" s="3">
        <f t="shared" si="140"/>
        <v>1.0937500010186341E-3</v>
      </c>
      <c r="K2827" s="3">
        <f>IFERROR(stats[[#This Row],[Q3]]-stats[[#This Row],[Q1]],"")</f>
        <v>7.5231484515825287E-5</v>
      </c>
      <c r="L2827" s="3">
        <f>IFERROR(AVERAGEIFS(H2808:H2827, H2808:H2827, "&lt;" &amp; stats[[#This Row],[Q3]]+(2*stats[[#This Row],[IQR]]), H2808:H2827, "&gt;" &amp; stats[[#This Row],[Q1]]-(2*stats[[#This Row],[IQR]])),"")</f>
        <v>1.058449073752854E-3</v>
      </c>
    </row>
    <row r="2828" spans="1:12" x14ac:dyDescent="0.25">
      <c r="A2828" s="9">
        <v>44282.419803240744</v>
      </c>
      <c r="B2828" s="10">
        <v>0</v>
      </c>
      <c r="C2828" s="10">
        <v>1</v>
      </c>
      <c r="D2828" s="11">
        <f>SUM(B$2:B2828)</f>
        <v>5</v>
      </c>
      <c r="E2828" s="11">
        <f>SUM(C$2:C2828)</f>
        <v>2827</v>
      </c>
      <c r="F2828" s="12">
        <f>IF(stats[[#This Row],[Datetime]],stats[[#This Row],[Total Clear]]/stats[[#This Row],[Total Runs]],NA())</f>
        <v>1.7686593562079944E-3</v>
      </c>
      <c r="G2828" s="2">
        <f t="shared" si="138"/>
        <v>0</v>
      </c>
      <c r="H2828" s="3">
        <f>IFERROR(stats[[#This Row],[Datetime]]-A2827,"")</f>
        <v>1.0532407468417659E-3</v>
      </c>
      <c r="I2828" s="3">
        <f t="shared" si="139"/>
        <v>1.0271990740875481E-3</v>
      </c>
      <c r="J2828" s="3">
        <f t="shared" si="140"/>
        <v>1.0937500010186341E-3</v>
      </c>
      <c r="K2828" s="3">
        <f>IFERROR(stats[[#This Row],[Q3]]-stats[[#This Row],[Q1]],"")</f>
        <v>6.6550926931085996E-5</v>
      </c>
      <c r="L2828" s="3">
        <f>IFERROR(AVERAGEIFS(H2809:H2828, H2809:H2828, "&lt;" &amp; stats[[#This Row],[Q3]]+(2*stats[[#This Row],[IQR]]), H2809:H2828, "&gt;" &amp; stats[[#This Row],[Q1]]-(2*stats[[#This Row],[IQR]])),"")</f>
        <v>1.0601851852698018E-3</v>
      </c>
    </row>
    <row r="2829" spans="1:12" x14ac:dyDescent="0.25">
      <c r="A2829" s="9">
        <v>44282.420775462961</v>
      </c>
      <c r="B2829" s="10">
        <v>0</v>
      </c>
      <c r="C2829" s="10">
        <v>1</v>
      </c>
      <c r="D2829" s="11">
        <f>SUM(B$2:B2829)</f>
        <v>5</v>
      </c>
      <c r="E2829" s="11">
        <f>SUM(C$2:C2829)</f>
        <v>2828</v>
      </c>
      <c r="F2829" s="12">
        <f>IF(stats[[#This Row],[Datetime]],stats[[#This Row],[Total Clear]]/stats[[#This Row],[Total Runs]],NA())</f>
        <v>1.7680339462517679E-3</v>
      </c>
      <c r="G2829" s="2">
        <f t="shared" si="138"/>
        <v>0</v>
      </c>
      <c r="H2829" s="3">
        <f>IFERROR(stats[[#This Row],[Datetime]]-A2828,"")</f>
        <v>9.7222221666015685E-4</v>
      </c>
      <c r="I2829" s="3">
        <f t="shared" si="139"/>
        <v>1.0185185165028088E-3</v>
      </c>
      <c r="J2829" s="3">
        <f t="shared" si="140"/>
        <v>1.0937500010186341E-3</v>
      </c>
      <c r="K2829" s="3">
        <f>IFERROR(stats[[#This Row],[Q3]]-stats[[#This Row],[Q1]],"")</f>
        <v>7.5231484515825287E-5</v>
      </c>
      <c r="L2829" s="3">
        <f>IFERROR(AVERAGEIFS(H2810:H2829, H2810:H2829, "&lt;" &amp; stats[[#This Row],[Q3]]+(2*stats[[#This Row],[IQR]]), H2810:H2829, "&gt;" &amp; stats[[#This Row],[Q1]]-(2*stats[[#This Row],[IQR]])),"")</f>
        <v>1.0561342591245194E-3</v>
      </c>
    </row>
    <row r="2830" spans="1:12" x14ac:dyDescent="0.25">
      <c r="A2830" s="9">
        <v>44282.421909722223</v>
      </c>
      <c r="B2830" s="10">
        <v>0</v>
      </c>
      <c r="C2830" s="10">
        <v>1</v>
      </c>
      <c r="D2830" s="11">
        <f>SUM(B$2:B2830)</f>
        <v>5</v>
      </c>
      <c r="E2830" s="11">
        <f>SUM(C$2:C2830)</f>
        <v>2829</v>
      </c>
      <c r="F2830" s="12">
        <f>IF(stats[[#This Row],[Datetime]],stats[[#This Row],[Total Clear]]/stats[[#This Row],[Total Runs]],NA())</f>
        <v>1.7674089784376105E-3</v>
      </c>
      <c r="G2830" s="2">
        <f t="shared" si="138"/>
        <v>0</v>
      </c>
      <c r="H2830" s="3">
        <f>IFERROR(stats[[#This Row],[Datetime]]-A2829,"")</f>
        <v>1.1342592624714598E-3</v>
      </c>
      <c r="I2830" s="3">
        <f t="shared" si="139"/>
        <v>1.0185185165028088E-3</v>
      </c>
      <c r="J2830" s="3">
        <f t="shared" si="140"/>
        <v>1.1111111161881126E-3</v>
      </c>
      <c r="K2830" s="3">
        <f>IFERROR(stats[[#This Row],[Q3]]-stats[[#This Row],[Q1]],"")</f>
        <v>9.2592599685303867E-5</v>
      </c>
      <c r="L2830" s="3">
        <f>IFERROR(AVERAGEIFS(H2811:H2830, H2811:H2830, "&lt;" &amp; stats[[#This Row],[Q3]]+(2*stats[[#This Row],[IQR]]), H2811:H2830, "&gt;" &amp; stats[[#This Row],[Q1]]-(2*stats[[#This Row],[IQR]])),"")</f>
        <v>1.0613425925839691E-3</v>
      </c>
    </row>
    <row r="2831" spans="1:12" x14ac:dyDescent="0.25">
      <c r="A2831" s="9">
        <v>44282.422951388886</v>
      </c>
      <c r="B2831" s="10">
        <v>0</v>
      </c>
      <c r="C2831" s="10">
        <v>1</v>
      </c>
      <c r="D2831" s="11">
        <f>SUM(B$2:B2831)</f>
        <v>5</v>
      </c>
      <c r="E2831" s="11">
        <f>SUM(C$2:C2831)</f>
        <v>2830</v>
      </c>
      <c r="F2831" s="12">
        <f>IF(stats[[#This Row],[Datetime]],stats[[#This Row],[Total Clear]]/stats[[#This Row],[Total Runs]],NA())</f>
        <v>1.7667844522968198E-3</v>
      </c>
      <c r="G2831" s="2">
        <f t="shared" si="138"/>
        <v>0</v>
      </c>
      <c r="H2831" s="3">
        <f>IFERROR(stats[[#This Row],[Datetime]]-A2830,"")</f>
        <v>1.0416666627861559E-3</v>
      </c>
      <c r="I2831" s="3">
        <f t="shared" si="139"/>
        <v>1.0185185165028088E-3</v>
      </c>
      <c r="J2831" s="3">
        <f t="shared" si="140"/>
        <v>1.1111111161881126E-3</v>
      </c>
      <c r="K2831" s="3">
        <f>IFERROR(stats[[#This Row],[Q3]]-stats[[#This Row],[Q1]],"")</f>
        <v>9.2592599685303867E-5</v>
      </c>
      <c r="L2831" s="3">
        <f>IFERROR(AVERAGEIFS(H2812:H2831, H2812:H2831, "&lt;" &amp; stats[[#This Row],[Q3]]+(2*stats[[#This Row],[IQR]]), H2812:H2831, "&gt;" &amp; stats[[#This Row],[Q1]]-(2*stats[[#This Row],[IQR]])),"")</f>
        <v>1.0607638887449866E-3</v>
      </c>
    </row>
    <row r="2832" spans="1:12" x14ac:dyDescent="0.25">
      <c r="A2832" s="9">
        <v>44282.424050925925</v>
      </c>
      <c r="B2832" s="10">
        <v>0</v>
      </c>
      <c r="C2832" s="10">
        <v>1</v>
      </c>
      <c r="D2832" s="11">
        <f>SUM(B$2:B2832)</f>
        <v>5</v>
      </c>
      <c r="E2832" s="11">
        <f>SUM(C$2:C2832)</f>
        <v>2831</v>
      </c>
      <c r="F2832" s="12">
        <f>IF(stats[[#This Row],[Datetime]],stats[[#This Row],[Total Clear]]/stats[[#This Row],[Total Runs]],NA())</f>
        <v>1.7661603673613563E-3</v>
      </c>
      <c r="G2832" s="2">
        <f t="shared" si="138"/>
        <v>0</v>
      </c>
      <c r="H2832" s="3">
        <f>IFERROR(stats[[#This Row],[Datetime]]-A2831,"")</f>
        <v>1.0995370394084603E-3</v>
      </c>
      <c r="I2832" s="3">
        <f t="shared" si="139"/>
        <v>1.0185185165028088E-3</v>
      </c>
      <c r="J2832" s="3">
        <f t="shared" si="140"/>
        <v>1.1111111161881126E-3</v>
      </c>
      <c r="K2832" s="3">
        <f>IFERROR(stats[[#This Row],[Q3]]-stats[[#This Row],[Q1]],"")</f>
        <v>9.2592599685303867E-5</v>
      </c>
      <c r="L2832" s="3">
        <f>IFERROR(AVERAGEIFS(H2813:H2832, H2813:H2832, "&lt;" &amp; stats[[#This Row],[Q3]]+(2*stats[[#This Row],[IQR]]), H2813:H2832, "&gt;" &amp; stats[[#This Row],[Q1]]-(2*stats[[#This Row],[IQR]])),"")</f>
        <v>1.0619212964229519E-3</v>
      </c>
    </row>
    <row r="2833" spans="1:12" x14ac:dyDescent="0.25">
      <c r="A2833" s="9">
        <v>44282.425046296295</v>
      </c>
      <c r="B2833" s="10">
        <v>0</v>
      </c>
      <c r="C2833" s="10">
        <v>1</v>
      </c>
      <c r="D2833" s="11">
        <f>SUM(B$2:B2833)</f>
        <v>5</v>
      </c>
      <c r="E2833" s="11">
        <f>SUM(C$2:C2833)</f>
        <v>2832</v>
      </c>
      <c r="F2833" s="12">
        <f>IF(stats[[#This Row],[Datetime]],stats[[#This Row],[Total Clear]]/stats[[#This Row],[Total Runs]],NA())</f>
        <v>1.7655367231638418E-3</v>
      </c>
      <c r="G2833" s="2">
        <f t="shared" si="138"/>
        <v>0</v>
      </c>
      <c r="H2833" s="3">
        <f>IFERROR(stats[[#This Row],[Datetime]]-A2832,"")</f>
        <v>9.9537037021946162E-4</v>
      </c>
      <c r="I2833" s="3">
        <f t="shared" si="139"/>
        <v>1.0156249973078957E-3</v>
      </c>
      <c r="J2833" s="3">
        <f t="shared" si="140"/>
        <v>1.1024305586033734E-3</v>
      </c>
      <c r="K2833" s="3">
        <f>IFERROR(stats[[#This Row],[Q3]]-stats[[#This Row],[Q1]],"")</f>
        <v>8.6805561295477673E-5</v>
      </c>
      <c r="L2833" s="3">
        <f>IFERROR(AVERAGEIFS(H2814:H2833, H2814:H2833, "&lt;" &amp; stats[[#This Row],[Q3]]+(2*stats[[#This Row],[IQR]]), H2814:H2833, "&gt;" &amp; stats[[#This Row],[Q1]]-(2*stats[[#This Row],[IQR]])),"")</f>
        <v>1.0561342591245194E-3</v>
      </c>
    </row>
    <row r="2834" spans="1:12" x14ac:dyDescent="0.25">
      <c r="A2834" s="9">
        <v>44282.426087962966</v>
      </c>
      <c r="B2834" s="10">
        <v>0</v>
      </c>
      <c r="C2834" s="10">
        <v>1</v>
      </c>
      <c r="D2834" s="11">
        <f>SUM(B$2:B2834)</f>
        <v>5</v>
      </c>
      <c r="E2834" s="11">
        <f>SUM(C$2:C2834)</f>
        <v>2833</v>
      </c>
      <c r="F2834" s="12">
        <f>IF(stats[[#This Row],[Datetime]],stats[[#This Row],[Total Clear]]/stats[[#This Row],[Total Runs]],NA())</f>
        <v>1.7649135192375574E-3</v>
      </c>
      <c r="G2834" s="2">
        <f t="shared" si="138"/>
        <v>0</v>
      </c>
      <c r="H2834" s="3">
        <f>IFERROR(stats[[#This Row],[Datetime]]-A2833,"")</f>
        <v>1.0416666700621136E-3</v>
      </c>
      <c r="I2834" s="3">
        <f t="shared" si="139"/>
        <v>1.0156249973078957E-3</v>
      </c>
      <c r="J2834" s="3">
        <f t="shared" si="140"/>
        <v>1.1024305586033734E-3</v>
      </c>
      <c r="K2834" s="3">
        <f>IFERROR(stats[[#This Row],[Q3]]-stats[[#This Row],[Q1]],"")</f>
        <v>8.6805561295477673E-5</v>
      </c>
      <c r="L2834" s="3">
        <f>IFERROR(AVERAGEIFS(H2815:H2834, H2815:H2834, "&lt;" &amp; stats[[#This Row],[Q3]]+(2*stats[[#This Row],[IQR]]), H2815:H2834, "&gt;" &amp; stats[[#This Row],[Q1]]-(2*stats[[#This Row],[IQR]])),"")</f>
        <v>1.0561342594883171E-3</v>
      </c>
    </row>
    <row r="2835" spans="1:12" x14ac:dyDescent="0.25">
      <c r="A2835" s="9">
        <v>44282.427083333336</v>
      </c>
      <c r="B2835" s="10">
        <v>0</v>
      </c>
      <c r="C2835" s="10">
        <v>1</v>
      </c>
      <c r="D2835" s="11">
        <f>SUM(B$2:B2835)</f>
        <v>5</v>
      </c>
      <c r="E2835" s="11">
        <f>SUM(C$2:C2835)</f>
        <v>2834</v>
      </c>
      <c r="F2835" s="12">
        <f>IF(stats[[#This Row],[Datetime]],stats[[#This Row],[Total Clear]]/stats[[#This Row],[Total Runs]],NA())</f>
        <v>1.7642907551164433E-3</v>
      </c>
      <c r="G2835" s="2">
        <f t="shared" si="138"/>
        <v>0</v>
      </c>
      <c r="H2835" s="3">
        <f>IFERROR(stats[[#This Row],[Datetime]]-A2834,"")</f>
        <v>9.9537037021946162E-4</v>
      </c>
      <c r="I2835" s="3">
        <f t="shared" si="139"/>
        <v>1.0156249973078957E-3</v>
      </c>
      <c r="J2835" s="3">
        <f t="shared" si="140"/>
        <v>1.1024305586033734E-3</v>
      </c>
      <c r="K2835" s="3">
        <f>IFERROR(stats[[#This Row],[Q3]]-stats[[#This Row],[Q1]],"")</f>
        <v>8.6805561295477673E-5</v>
      </c>
      <c r="L2835" s="3">
        <f>IFERROR(AVERAGEIFS(H2816:H2835, H2816:H2835, "&lt;" &amp; stats[[#This Row],[Q3]]+(2*stats[[#This Row],[IQR]]), H2816:H2835, "&gt;" &amp; stats[[#This Row],[Q1]]-(2*stats[[#This Row],[IQR]])),"")</f>
        <v>1.0561342594883171E-3</v>
      </c>
    </row>
    <row r="2836" spans="1:12" x14ac:dyDescent="0.25">
      <c r="A2836" s="9">
        <v>44282.428136574075</v>
      </c>
      <c r="B2836" s="10">
        <v>0</v>
      </c>
      <c r="C2836" s="10">
        <v>1</v>
      </c>
      <c r="D2836" s="11">
        <f>SUM(B$2:B2836)</f>
        <v>5</v>
      </c>
      <c r="E2836" s="11">
        <f>SUM(C$2:C2836)</f>
        <v>2835</v>
      </c>
      <c r="F2836" s="12">
        <f>IF(stats[[#This Row],[Datetime]],stats[[#This Row],[Total Clear]]/stats[[#This Row],[Total Runs]],NA())</f>
        <v>1.7636684303350969E-3</v>
      </c>
      <c r="G2836" s="2">
        <f t="shared" si="138"/>
        <v>0</v>
      </c>
      <c r="H2836" s="3">
        <f>IFERROR(stats[[#This Row],[Datetime]]-A2835,"")</f>
        <v>1.0532407395658083E-3</v>
      </c>
      <c r="I2836" s="3">
        <f t="shared" si="139"/>
        <v>1.0156249973078957E-3</v>
      </c>
      <c r="J2836" s="3">
        <f t="shared" si="140"/>
        <v>1.1024305586033734E-3</v>
      </c>
      <c r="K2836" s="3">
        <f>IFERROR(stats[[#This Row],[Q3]]-stats[[#This Row],[Q1]],"")</f>
        <v>8.6805561295477673E-5</v>
      </c>
      <c r="L2836" s="3">
        <f>IFERROR(AVERAGEIFS(H2817:H2836, H2817:H2836, "&lt;" &amp; stats[[#This Row],[Q3]]+(2*stats[[#This Row],[IQR]]), H2817:H2836, "&gt;" &amp; stats[[#This Row],[Q1]]-(2*stats[[#This Row],[IQR]])),"")</f>
        <v>1.0572916668024845E-3</v>
      </c>
    </row>
    <row r="2837" spans="1:12" x14ac:dyDescent="0.25">
      <c r="A2837" s="9">
        <v>44282.429247685184</v>
      </c>
      <c r="B2837" s="10">
        <v>0</v>
      </c>
      <c r="C2837" s="10">
        <v>1</v>
      </c>
      <c r="D2837" s="11">
        <f>SUM(B$2:B2837)</f>
        <v>5</v>
      </c>
      <c r="E2837" s="11">
        <f>SUM(C$2:C2837)</f>
        <v>2836</v>
      </c>
      <c r="F2837" s="12">
        <f>IF(stats[[#This Row],[Datetime]],stats[[#This Row],[Total Clear]]/stats[[#This Row],[Total Runs]],NA())</f>
        <v>1.763046544428773E-3</v>
      </c>
      <c r="G2837" s="2">
        <f t="shared" si="138"/>
        <v>0</v>
      </c>
      <c r="H2837" s="3">
        <f>IFERROR(stats[[#This Row],[Datetime]]-A2836,"")</f>
        <v>1.111111108912155E-3</v>
      </c>
      <c r="I2837" s="3">
        <f t="shared" si="139"/>
        <v>1.0156249973078957E-3</v>
      </c>
      <c r="J2837" s="3">
        <f t="shared" si="140"/>
        <v>1.1111111107311444E-3</v>
      </c>
      <c r="K2837" s="3">
        <f>IFERROR(stats[[#This Row],[Q3]]-stats[[#This Row],[Q1]],"")</f>
        <v>9.5486113423248753E-5</v>
      </c>
      <c r="L2837" s="3">
        <f>IFERROR(AVERAGEIFS(H2818:H2837, H2818:H2837, "&lt;" &amp; stats[[#This Row],[Q3]]+(2*stats[[#This Row],[IQR]]), H2818:H2837, "&gt;" &amp; stats[[#This Row],[Q1]]-(2*stats[[#This Row],[IQR]])),"")</f>
        <v>1.0619212964229519E-3</v>
      </c>
    </row>
    <row r="2838" spans="1:12" x14ac:dyDescent="0.25">
      <c r="A2838" s="9">
        <v>44282.430324074077</v>
      </c>
      <c r="B2838" s="10">
        <v>0</v>
      </c>
      <c r="C2838" s="10">
        <v>1</v>
      </c>
      <c r="D2838" s="11">
        <f>SUM(B$2:B2838)</f>
        <v>5</v>
      </c>
      <c r="E2838" s="11">
        <f>SUM(C$2:C2838)</f>
        <v>2837</v>
      </c>
      <c r="F2838" s="12">
        <f>IF(stats[[#This Row],[Datetime]],stats[[#This Row],[Total Clear]]/stats[[#This Row],[Total Runs]],NA())</f>
        <v>1.7624250969333803E-3</v>
      </c>
      <c r="G2838" s="2">
        <f t="shared" si="138"/>
        <v>0</v>
      </c>
      <c r="H2838" s="3">
        <f>IFERROR(stats[[#This Row],[Datetime]]-A2837,"")</f>
        <v>1.0763888931251131E-3</v>
      </c>
      <c r="I2838" s="3">
        <f t="shared" si="139"/>
        <v>1.0271990740875481E-3</v>
      </c>
      <c r="J2838" s="3">
        <f t="shared" si="140"/>
        <v>1.1111111107311444E-3</v>
      </c>
      <c r="K2838" s="3">
        <f>IFERROR(stats[[#This Row],[Q3]]-stats[[#This Row],[Q1]],"")</f>
        <v>8.3912036643596366E-5</v>
      </c>
      <c r="L2838" s="3">
        <f>IFERROR(AVERAGEIFS(H2819:H2838, H2819:H2838, "&lt;" &amp; stats[[#This Row],[Q3]]+(2*stats[[#This Row],[IQR]]), H2819:H2838, "&gt;" &amp; stats[[#This Row],[Q1]]-(2*stats[[#This Row],[IQR]])),"")</f>
        <v>1.0665509260434191E-3</v>
      </c>
    </row>
    <row r="2839" spans="1:12" x14ac:dyDescent="0.25">
      <c r="A2839" s="9">
        <v>44282.431331018517</v>
      </c>
      <c r="B2839" s="10">
        <v>0</v>
      </c>
      <c r="C2839" s="10">
        <v>1</v>
      </c>
      <c r="D2839" s="11">
        <f>SUM(B$2:B2839)</f>
        <v>5</v>
      </c>
      <c r="E2839" s="11">
        <f>SUM(C$2:C2839)</f>
        <v>2838</v>
      </c>
      <c r="F2839" s="12">
        <f>IF(stats[[#This Row],[Datetime]],stats[[#This Row],[Total Clear]]/stats[[#This Row],[Total Runs]],NA())</f>
        <v>1.7618040873854828E-3</v>
      </c>
      <c r="G2839" s="2">
        <f t="shared" si="138"/>
        <v>0</v>
      </c>
      <c r="H2839" s="3">
        <f>IFERROR(stats[[#This Row],[Datetime]]-A2838,"")</f>
        <v>1.0069444397231564E-3</v>
      </c>
      <c r="I2839" s="3">
        <f t="shared" si="139"/>
        <v>1.0156249973078957E-3</v>
      </c>
      <c r="J2839" s="3">
        <f t="shared" si="140"/>
        <v>1.1111111107311444E-3</v>
      </c>
      <c r="K2839" s="3">
        <f>IFERROR(stats[[#This Row],[Q3]]-stats[[#This Row],[Q1]],"")</f>
        <v>9.5486113423248753E-5</v>
      </c>
      <c r="L2839" s="3">
        <f>IFERROR(AVERAGEIFS(H2820:H2839, H2820:H2839, "&lt;" &amp; stats[[#This Row],[Q3]]+(2*stats[[#This Row],[IQR]]), H2820:H2839, "&gt;" &amp; stats[[#This Row],[Q1]]-(2*stats[[#This Row],[IQR]])),"")</f>
        <v>1.0624999998981367E-3</v>
      </c>
    </row>
    <row r="2840" spans="1:12" x14ac:dyDescent="0.25">
      <c r="A2840" s="9">
        <v>44282.432372685187</v>
      </c>
      <c r="B2840" s="10">
        <v>0</v>
      </c>
      <c r="C2840" s="10">
        <v>1</v>
      </c>
      <c r="D2840" s="11">
        <f>SUM(B$2:B2840)</f>
        <v>5</v>
      </c>
      <c r="E2840" s="11">
        <f>SUM(C$2:C2840)</f>
        <v>2839</v>
      </c>
      <c r="F2840" s="12">
        <f>IF(stats[[#This Row],[Datetime]],stats[[#This Row],[Total Clear]]/stats[[#This Row],[Total Runs]],NA())</f>
        <v>1.7611835153222965E-3</v>
      </c>
      <c r="G2840" s="2">
        <f t="shared" si="138"/>
        <v>0</v>
      </c>
      <c r="H2840" s="3">
        <f>IFERROR(stats[[#This Row],[Datetime]]-A2839,"")</f>
        <v>1.0416666700621136E-3</v>
      </c>
      <c r="I2840" s="3">
        <f t="shared" si="139"/>
        <v>1.024305554892635E-3</v>
      </c>
      <c r="J2840" s="3">
        <f t="shared" si="140"/>
        <v>1.1111111107311444E-3</v>
      </c>
      <c r="K2840" s="3">
        <f>IFERROR(stats[[#This Row],[Q3]]-stats[[#This Row],[Q1]],"")</f>
        <v>8.6805555838509463E-5</v>
      </c>
      <c r="L2840" s="3">
        <f>IFERROR(AVERAGEIFS(H2821:H2840, H2821:H2840, "&lt;" &amp; stats[[#This Row],[Q3]]+(2*stats[[#This Row],[IQR]]), H2821:H2840, "&gt;" &amp; stats[[#This Row],[Q1]]-(2*stats[[#This Row],[IQR]])),"")</f>
        <v>1.0636574075761017E-3</v>
      </c>
    </row>
    <row r="2841" spans="1:12" x14ac:dyDescent="0.25">
      <c r="A2841" s="9">
        <v>44282.433425925927</v>
      </c>
      <c r="B2841" s="10">
        <v>0</v>
      </c>
      <c r="C2841" s="10">
        <v>1</v>
      </c>
      <c r="D2841" s="11">
        <f>SUM(B$2:B2841)</f>
        <v>5</v>
      </c>
      <c r="E2841" s="11">
        <f>SUM(C$2:C2841)</f>
        <v>2840</v>
      </c>
      <c r="F2841" s="12">
        <f>IF(stats[[#This Row],[Datetime]],stats[[#This Row],[Total Clear]]/stats[[#This Row],[Total Runs]],NA())</f>
        <v>1.7605633802816902E-3</v>
      </c>
      <c r="G2841" s="2">
        <f t="shared" si="138"/>
        <v>0</v>
      </c>
      <c r="H2841" s="3">
        <f>IFERROR(stats[[#This Row],[Datetime]]-A2840,"")</f>
        <v>1.0532407395658083E-3</v>
      </c>
      <c r="I2841" s="3">
        <f t="shared" si="139"/>
        <v>1.0329861070204061E-3</v>
      </c>
      <c r="J2841" s="3">
        <f t="shared" si="140"/>
        <v>1.1111111107311444E-3</v>
      </c>
      <c r="K2841" s="3">
        <f>IFERROR(stats[[#This Row],[Q3]]-stats[[#This Row],[Q1]],"")</f>
        <v>7.8125003710738383E-5</v>
      </c>
      <c r="L2841" s="3">
        <f>IFERROR(AVERAGEIFS(H2822:H2841, H2822:H2841, "&lt;" &amp; stats[[#This Row],[Q3]]+(2*stats[[#This Row],[IQR]]), H2822:H2841, "&gt;" &amp; stats[[#This Row],[Q1]]-(2*stats[[#This Row],[IQR]])),"")</f>
        <v>1.0648148148902693E-3</v>
      </c>
    </row>
    <row r="2842" spans="1:12" x14ac:dyDescent="0.25">
      <c r="A2842" s="9">
        <v>44282.434502314813</v>
      </c>
      <c r="B2842" s="10">
        <v>0</v>
      </c>
      <c r="C2842" s="10">
        <v>1</v>
      </c>
      <c r="D2842" s="11">
        <f>SUM(B$2:B2842)</f>
        <v>5</v>
      </c>
      <c r="E2842" s="11">
        <f>SUM(C$2:C2842)</f>
        <v>2841</v>
      </c>
      <c r="F2842" s="12">
        <f>IF(stats[[#This Row],[Datetime]],stats[[#This Row],[Total Clear]]/stats[[#This Row],[Total Runs]],NA())</f>
        <v>1.7599436818021823E-3</v>
      </c>
      <c r="G2842" s="2">
        <f t="shared" si="138"/>
        <v>0</v>
      </c>
      <c r="H2842" s="3">
        <f>IFERROR(stats[[#This Row],[Datetime]]-A2841,"")</f>
        <v>1.0763888858491555E-3</v>
      </c>
      <c r="I2842" s="3">
        <f t="shared" si="139"/>
        <v>1.0329861070204061E-3</v>
      </c>
      <c r="J2842" s="3">
        <f t="shared" si="140"/>
        <v>1.1111111107311444E-3</v>
      </c>
      <c r="K2842" s="3">
        <f>IFERROR(stats[[#This Row],[Q3]]-stats[[#This Row],[Q1]],"")</f>
        <v>7.8125003710738383E-5</v>
      </c>
      <c r="L2842" s="3">
        <f>IFERROR(AVERAGEIFS(H2823:H2842, H2823:H2842, "&lt;" &amp; stats[[#This Row],[Q3]]+(2*stats[[#This Row],[IQR]]), H2823:H2842, "&gt;" &amp; stats[[#This Row],[Q1]]-(2*stats[[#This Row],[IQR]])),"")</f>
        <v>1.0659722222044366E-3</v>
      </c>
    </row>
    <row r="2843" spans="1:12" x14ac:dyDescent="0.25">
      <c r="A2843" s="9">
        <v>44282.435532407406</v>
      </c>
      <c r="B2843" s="10">
        <v>0</v>
      </c>
      <c r="C2843" s="10">
        <v>1</v>
      </c>
      <c r="D2843" s="11">
        <f>SUM(B$2:B2843)</f>
        <v>5</v>
      </c>
      <c r="E2843" s="11">
        <f>SUM(C$2:C2843)</f>
        <v>2842</v>
      </c>
      <c r="F2843" s="12">
        <f>IF(stats[[#This Row],[Datetime]],stats[[#This Row],[Total Clear]]/stats[[#This Row],[Total Runs]],NA())</f>
        <v>1.7593244194229415E-3</v>
      </c>
      <c r="G2843" s="2">
        <f t="shared" si="138"/>
        <v>0</v>
      </c>
      <c r="H2843" s="3">
        <f>IFERROR(stats[[#This Row],[Datetime]]-A2842,"")</f>
        <v>1.0300925932824612E-3</v>
      </c>
      <c r="I2843" s="3">
        <f t="shared" si="139"/>
        <v>1.024305554892635E-3</v>
      </c>
      <c r="J2843" s="3">
        <f t="shared" si="140"/>
        <v>1.102430556784384E-3</v>
      </c>
      <c r="K2843" s="3">
        <f>IFERROR(stats[[#This Row],[Q3]]-stats[[#This Row],[Q1]],"")</f>
        <v>7.812500189174898E-5</v>
      </c>
      <c r="L2843" s="3">
        <f>IFERROR(AVERAGEIFS(H2824:H2843, H2824:H2843, "&lt;" &amp; stats[[#This Row],[Q3]]+(2*stats[[#This Row],[IQR]]), H2824:H2843, "&gt;" &amp; stats[[#This Row],[Q1]]-(2*stats[[#This Row],[IQR]])),"")</f>
        <v>1.0607638887449866E-3</v>
      </c>
    </row>
    <row r="2844" spans="1:12" x14ac:dyDescent="0.25">
      <c r="A2844" s="9">
        <v>44282.436666666668</v>
      </c>
      <c r="B2844" s="10">
        <v>0</v>
      </c>
      <c r="C2844" s="10">
        <v>1</v>
      </c>
      <c r="D2844" s="11">
        <f>SUM(B$2:B2844)</f>
        <v>5</v>
      </c>
      <c r="E2844" s="11">
        <f>SUM(C$2:C2844)</f>
        <v>2843</v>
      </c>
      <c r="F2844" s="12">
        <f>IF(stats[[#This Row],[Datetime]],stats[[#This Row],[Total Clear]]/stats[[#This Row],[Total Runs]],NA())</f>
        <v>1.7587055926837848E-3</v>
      </c>
      <c r="G2844" s="2">
        <f t="shared" si="138"/>
        <v>0</v>
      </c>
      <c r="H2844" s="3">
        <f>IFERROR(stats[[#This Row],[Datetime]]-A2843,"")</f>
        <v>1.1342592624714598E-3</v>
      </c>
      <c r="I2844" s="3">
        <f t="shared" si="139"/>
        <v>1.024305554892635E-3</v>
      </c>
      <c r="J2844" s="3">
        <f t="shared" si="140"/>
        <v>1.102430556784384E-3</v>
      </c>
      <c r="K2844" s="3">
        <f>IFERROR(stats[[#This Row],[Q3]]-stats[[#This Row],[Q1]],"")</f>
        <v>7.812500189174898E-5</v>
      </c>
      <c r="L2844" s="3">
        <f>IFERROR(AVERAGEIFS(H2825:H2844, H2825:H2844, "&lt;" &amp; stats[[#This Row],[Q3]]+(2*stats[[#This Row],[IQR]]), H2825:H2844, "&gt;" &amp; stats[[#This Row],[Q1]]-(2*stats[[#This Row],[IQR]])),"")</f>
        <v>1.0607638891087846E-3</v>
      </c>
    </row>
    <row r="2845" spans="1:12" x14ac:dyDescent="0.25">
      <c r="A2845" s="9">
        <v>44282.437662037039</v>
      </c>
      <c r="B2845" s="10">
        <v>0</v>
      </c>
      <c r="C2845" s="10">
        <v>1</v>
      </c>
      <c r="D2845" s="11">
        <f>SUM(B$2:B2845)</f>
        <v>5</v>
      </c>
      <c r="E2845" s="11">
        <f>SUM(C$2:C2845)</f>
        <v>2844</v>
      </c>
      <c r="F2845" s="12">
        <f>IF(stats[[#This Row],[Datetime]],stats[[#This Row],[Total Clear]]/stats[[#This Row],[Total Runs]],NA())</f>
        <v>1.7580872011251757E-3</v>
      </c>
      <c r="G2845" s="2">
        <f t="shared" si="138"/>
        <v>0</v>
      </c>
      <c r="H2845" s="3">
        <f>IFERROR(stats[[#This Row],[Datetime]]-A2844,"")</f>
        <v>9.9537037021946162E-4</v>
      </c>
      <c r="I2845" s="3">
        <f t="shared" si="139"/>
        <v>1.0069444397231564E-3</v>
      </c>
      <c r="J2845" s="3">
        <f t="shared" si="140"/>
        <v>1.0821759296959499E-3</v>
      </c>
      <c r="K2845" s="3">
        <f>IFERROR(stats[[#This Row],[Q3]]-stats[[#This Row],[Q1]],"")</f>
        <v>7.5231489972793497E-5</v>
      </c>
      <c r="L2845" s="3">
        <f>IFERROR(AVERAGEIFS(H2826:H2845, H2826:H2845, "&lt;" &amp; stats[[#This Row],[Q3]]+(2*stats[[#This Row],[IQR]]), H2826:H2845, "&gt;" &amp; stats[[#This Row],[Q1]]-(2*stats[[#This Row],[IQR]])),"")</f>
        <v>1.0549768518103519E-3</v>
      </c>
    </row>
    <row r="2846" spans="1:12" x14ac:dyDescent="0.25">
      <c r="A2846" s="9">
        <v>44282.438807870371</v>
      </c>
      <c r="B2846" s="10">
        <v>0</v>
      </c>
      <c r="C2846" s="10">
        <v>1</v>
      </c>
      <c r="D2846" s="11">
        <f>SUM(B$2:B2846)</f>
        <v>5</v>
      </c>
      <c r="E2846" s="11">
        <f>SUM(C$2:C2846)</f>
        <v>2845</v>
      </c>
      <c r="F2846" s="12">
        <f>IF(stats[[#This Row],[Datetime]],stats[[#This Row],[Total Clear]]/stats[[#This Row],[Total Runs]],NA())</f>
        <v>1.7574692442882249E-3</v>
      </c>
      <c r="G2846" s="2">
        <f t="shared" si="138"/>
        <v>0</v>
      </c>
      <c r="H2846" s="3">
        <f>IFERROR(stats[[#This Row],[Datetime]]-A2845,"")</f>
        <v>1.1458333319751546E-3</v>
      </c>
      <c r="I2846" s="3">
        <f t="shared" si="139"/>
        <v>1.024305554892635E-3</v>
      </c>
      <c r="J2846" s="3">
        <f t="shared" si="140"/>
        <v>1.102430556784384E-3</v>
      </c>
      <c r="K2846" s="3">
        <f>IFERROR(stats[[#This Row],[Q3]]-stats[[#This Row],[Q1]],"")</f>
        <v>7.812500189174898E-5</v>
      </c>
      <c r="L2846" s="3">
        <f>IFERROR(AVERAGEIFS(H2827:H2846, H2827:H2846, "&lt;" &amp; stats[[#This Row],[Q3]]+(2*stats[[#This Row],[IQR]]), H2827:H2846, "&gt;" &amp; stats[[#This Row],[Q1]]-(2*stats[[#This Row],[IQR]])),"")</f>
        <v>1.0619212964229519E-3</v>
      </c>
    </row>
    <row r="2847" spans="1:12" x14ac:dyDescent="0.25">
      <c r="A2847" s="9">
        <v>44282.439884259256</v>
      </c>
      <c r="B2847" s="10">
        <v>0</v>
      </c>
      <c r="C2847" s="10">
        <v>1</v>
      </c>
      <c r="D2847" s="11">
        <f>SUM(B$2:B2847)</f>
        <v>5</v>
      </c>
      <c r="E2847" s="11">
        <f>SUM(C$2:C2847)</f>
        <v>2846</v>
      </c>
      <c r="F2847" s="12">
        <f>IF(stats[[#This Row],[Datetime]],stats[[#This Row],[Total Clear]]/stats[[#This Row],[Total Runs]],NA())</f>
        <v>1.7568517217146872E-3</v>
      </c>
      <c r="G2847" s="2">
        <f t="shared" si="138"/>
        <v>0</v>
      </c>
      <c r="H2847" s="3">
        <f>IFERROR(stats[[#This Row],[Datetime]]-A2846,"")</f>
        <v>1.0763888858491555E-3</v>
      </c>
      <c r="I2847" s="3">
        <f t="shared" si="139"/>
        <v>1.024305554892635E-3</v>
      </c>
      <c r="J2847" s="3">
        <f t="shared" si="140"/>
        <v>1.0821759296959499E-3</v>
      </c>
      <c r="K2847" s="3">
        <f>IFERROR(stats[[#This Row],[Q3]]-stats[[#This Row],[Q1]],"")</f>
        <v>5.7870374803314917E-5</v>
      </c>
      <c r="L2847" s="3">
        <f>IFERROR(AVERAGEIFS(H2828:H2847, H2828:H2847, "&lt;" &amp; stats[[#This Row],[Q3]]+(2*stats[[#This Row],[IQR]]), H2828:H2847, "&gt;" &amp; stats[[#This Row],[Q1]]-(2*stats[[#This Row],[IQR]])),"")</f>
        <v>1.0567129629635019E-3</v>
      </c>
    </row>
    <row r="2848" spans="1:12" x14ac:dyDescent="0.25">
      <c r="A2848" s="9">
        <v>44282.440925925926</v>
      </c>
      <c r="B2848" s="10">
        <v>0</v>
      </c>
      <c r="C2848" s="10">
        <v>1</v>
      </c>
      <c r="D2848" s="11">
        <f>SUM(B$2:B2848)</f>
        <v>5</v>
      </c>
      <c r="E2848" s="11">
        <f>SUM(C$2:C2848)</f>
        <v>2847</v>
      </c>
      <c r="F2848" s="12">
        <f>IF(stats[[#This Row],[Datetime]],stats[[#This Row],[Total Clear]]/stats[[#This Row],[Total Runs]],NA())</f>
        <v>1.7562346329469617E-3</v>
      </c>
      <c r="G2848" s="2">
        <f t="shared" si="138"/>
        <v>0</v>
      </c>
      <c r="H2848" s="3">
        <f>IFERROR(stats[[#This Row],[Datetime]]-A2847,"")</f>
        <v>1.0416666700621136E-3</v>
      </c>
      <c r="I2848" s="3">
        <f t="shared" si="139"/>
        <v>1.024305554892635E-3</v>
      </c>
      <c r="J2848" s="3">
        <f t="shared" si="140"/>
        <v>1.0821759296959499E-3</v>
      </c>
      <c r="K2848" s="3">
        <f>IFERROR(stats[[#This Row],[Q3]]-stats[[#This Row],[Q1]],"")</f>
        <v>5.7870374803314917E-5</v>
      </c>
      <c r="L2848" s="3">
        <f>IFERROR(AVERAGEIFS(H2829:H2848, H2829:H2848, "&lt;" &amp; stats[[#This Row],[Q3]]+(2*stats[[#This Row],[IQR]]), H2829:H2848, "&gt;" &amp; stats[[#This Row],[Q1]]-(2*stats[[#This Row],[IQR]])),"")</f>
        <v>1.0561342591245194E-3</v>
      </c>
    </row>
    <row r="2849" spans="1:12" x14ac:dyDescent="0.25">
      <c r="A2849" s="9">
        <v>44282.441967592589</v>
      </c>
      <c r="B2849" s="10">
        <v>0</v>
      </c>
      <c r="C2849" s="10">
        <v>1</v>
      </c>
      <c r="D2849" s="11">
        <f>SUM(B$2:B2849)</f>
        <v>5</v>
      </c>
      <c r="E2849" s="11">
        <f>SUM(C$2:C2849)</f>
        <v>2848</v>
      </c>
      <c r="F2849" s="12">
        <f>IF(stats[[#This Row],[Datetime]],stats[[#This Row],[Total Clear]]/stats[[#This Row],[Total Runs]],NA())</f>
        <v>1.7556179775280898E-3</v>
      </c>
      <c r="G2849" s="2">
        <f t="shared" si="138"/>
        <v>0</v>
      </c>
      <c r="H2849" s="3">
        <f>IFERROR(stats[[#This Row],[Datetime]]-A2848,"")</f>
        <v>1.0416666627861559E-3</v>
      </c>
      <c r="I2849" s="3">
        <f t="shared" si="139"/>
        <v>1.0387731454102322E-3</v>
      </c>
      <c r="J2849" s="3">
        <f t="shared" si="140"/>
        <v>1.0821759296959499E-3</v>
      </c>
      <c r="K2849" s="3">
        <f>IFERROR(stats[[#This Row],[Q3]]-stats[[#This Row],[Q1]],"")</f>
        <v>4.3402784285717644E-5</v>
      </c>
      <c r="L2849" s="3">
        <f>IFERROR(AVERAGEIFS(H2830:H2849, H2830:H2849, "&lt;" &amp; stats[[#This Row],[Q3]]+(2*stats[[#This Row],[IQR]]), H2830:H2849, "&gt;" &amp; stats[[#This Row],[Q1]]-(2*stats[[#This Row],[IQR]])),"")</f>
        <v>1.0596064814308193E-3</v>
      </c>
    </row>
    <row r="2850" spans="1:12" x14ac:dyDescent="0.25">
      <c r="A2850" s="9">
        <v>44282.44295138889</v>
      </c>
      <c r="B2850" s="10">
        <v>0</v>
      </c>
      <c r="C2850" s="10">
        <v>1</v>
      </c>
      <c r="D2850" s="11">
        <f>SUM(B$2:B2850)</f>
        <v>5</v>
      </c>
      <c r="E2850" s="11">
        <f>SUM(C$2:C2850)</f>
        <v>2849</v>
      </c>
      <c r="F2850" s="12">
        <f>IF(stats[[#This Row],[Datetime]],stats[[#This Row],[Total Clear]]/stats[[#This Row],[Total Runs]],NA())</f>
        <v>1.7550017550017551E-3</v>
      </c>
      <c r="G2850" s="2">
        <f t="shared" si="138"/>
        <v>0</v>
      </c>
      <c r="H2850" s="3">
        <f>IFERROR(stats[[#This Row],[Datetime]]-A2849,"")</f>
        <v>9.8379630071576685E-4</v>
      </c>
      <c r="I2850" s="3">
        <f t="shared" si="139"/>
        <v>1.024305554892635E-3</v>
      </c>
      <c r="J2850" s="3">
        <f t="shared" si="140"/>
        <v>1.0763888876681449E-3</v>
      </c>
      <c r="K2850" s="3">
        <f>IFERROR(stats[[#This Row],[Q3]]-stats[[#This Row],[Q1]],"")</f>
        <v>5.2083332775509916E-5</v>
      </c>
      <c r="L2850" s="3">
        <f>IFERROR(AVERAGEIFS(H2831:H2850, H2831:H2850, "&lt;" &amp; stats[[#This Row],[Q3]]+(2*stats[[#This Row],[IQR]]), H2831:H2850, "&gt;" &amp; stats[[#This Row],[Q1]]-(2*stats[[#This Row],[IQR]])),"")</f>
        <v>1.0520833333430347E-3</v>
      </c>
    </row>
    <row r="2851" spans="1:12" x14ac:dyDescent="0.25">
      <c r="A2851" s="9">
        <v>44282.444016203706</v>
      </c>
      <c r="B2851" s="10">
        <v>0</v>
      </c>
      <c r="C2851" s="10">
        <v>1</v>
      </c>
      <c r="D2851" s="11">
        <f>SUM(B$2:B2851)</f>
        <v>5</v>
      </c>
      <c r="E2851" s="11">
        <f>SUM(C$2:C2851)</f>
        <v>2850</v>
      </c>
      <c r="F2851" s="12">
        <f>IF(stats[[#This Row],[Datetime]],stats[[#This Row],[Total Clear]]/stats[[#This Row],[Total Runs]],NA())</f>
        <v>1.7543859649122807E-3</v>
      </c>
      <c r="G2851" s="2">
        <f t="shared" si="138"/>
        <v>0</v>
      </c>
      <c r="H2851" s="3">
        <f>IFERROR(stats[[#This Row],[Datetime]]-A2850,"")</f>
        <v>1.0648148163454607E-3</v>
      </c>
      <c r="I2851" s="3">
        <f t="shared" si="139"/>
        <v>1.024305554892635E-3</v>
      </c>
      <c r="J2851" s="3">
        <f t="shared" si="140"/>
        <v>1.0763888876681449E-3</v>
      </c>
      <c r="K2851" s="3">
        <f>IFERROR(stats[[#This Row],[Q3]]-stats[[#This Row],[Q1]],"")</f>
        <v>5.2083332775509916E-5</v>
      </c>
      <c r="L2851" s="3">
        <f>IFERROR(AVERAGEIFS(H2832:H2851, H2832:H2851, "&lt;" &amp; stats[[#This Row],[Q3]]+(2*stats[[#This Row],[IQR]]), H2832:H2851, "&gt;" &amp; stats[[#This Row],[Q1]]-(2*stats[[#This Row],[IQR]])),"")</f>
        <v>1.0532407410209998E-3</v>
      </c>
    </row>
    <row r="2852" spans="1:12" x14ac:dyDescent="0.25">
      <c r="A2852" s="9">
        <v>44282.445069444446</v>
      </c>
      <c r="B2852" s="10">
        <v>0</v>
      </c>
      <c r="C2852" s="10">
        <v>1</v>
      </c>
      <c r="D2852" s="11">
        <f>SUM(B$2:B2852)</f>
        <v>5</v>
      </c>
      <c r="E2852" s="11">
        <f>SUM(C$2:C2852)</f>
        <v>2851</v>
      </c>
      <c r="F2852" s="12">
        <f>IF(stats[[#This Row],[Datetime]],stats[[#This Row],[Total Clear]]/stats[[#This Row],[Total Runs]],NA())</f>
        <v>1.75377060680463E-3</v>
      </c>
      <c r="G2852" s="2">
        <f t="shared" si="138"/>
        <v>0</v>
      </c>
      <c r="H2852" s="3">
        <f>IFERROR(stats[[#This Row],[Datetime]]-A2851,"")</f>
        <v>1.0532407395658083E-3</v>
      </c>
      <c r="I2852" s="3">
        <f t="shared" si="139"/>
        <v>1.024305554892635E-3</v>
      </c>
      <c r="J2852" s="3">
        <f t="shared" si="140"/>
        <v>1.0763888858491555E-3</v>
      </c>
      <c r="K2852" s="3">
        <f>IFERROR(stats[[#This Row],[Q3]]-stats[[#This Row],[Q1]],"")</f>
        <v>5.2083330956520513E-5</v>
      </c>
      <c r="L2852" s="3">
        <f>IFERROR(AVERAGEIFS(H2833:H2852, H2833:H2852, "&lt;" &amp; stats[[#This Row],[Q3]]+(2*stats[[#This Row],[IQR]]), H2833:H2852, "&gt;" &amp; stats[[#This Row],[Q1]]-(2*stats[[#This Row],[IQR]])),"")</f>
        <v>1.0509259260288672E-3</v>
      </c>
    </row>
    <row r="2853" spans="1:12" x14ac:dyDescent="0.25">
      <c r="A2853" s="9">
        <v>44282.446203703701</v>
      </c>
      <c r="B2853" s="10">
        <v>0</v>
      </c>
      <c r="C2853" s="10">
        <v>1</v>
      </c>
      <c r="D2853" s="11">
        <f>SUM(B$2:B2853)</f>
        <v>5</v>
      </c>
      <c r="E2853" s="11">
        <f>SUM(C$2:C2853)</f>
        <v>2852</v>
      </c>
      <c r="F2853" s="12">
        <f>IF(stats[[#This Row],[Datetime]],stats[[#This Row],[Total Clear]]/stats[[#This Row],[Total Runs]],NA())</f>
        <v>1.7531556802244039E-3</v>
      </c>
      <c r="G2853" s="2">
        <f t="shared" si="138"/>
        <v>0</v>
      </c>
      <c r="H2853" s="3">
        <f>IFERROR(stats[[#This Row],[Datetime]]-A2852,"")</f>
        <v>1.1342592551955022E-3</v>
      </c>
      <c r="I2853" s="3">
        <f t="shared" si="139"/>
        <v>1.0387731454102322E-3</v>
      </c>
      <c r="J2853" s="3">
        <f t="shared" si="140"/>
        <v>1.0763888876681449E-3</v>
      </c>
      <c r="K2853" s="3">
        <f>IFERROR(stats[[#This Row],[Q3]]-stats[[#This Row],[Q1]],"")</f>
        <v>3.7615742257912643E-5</v>
      </c>
      <c r="L2853" s="3">
        <f>IFERROR(AVERAGEIFS(H2834:H2853, H2834:H2853, "&lt;" &amp; stats[[#This Row],[Q3]]+(2*stats[[#This Row],[IQR]]), H2834:H2853, "&gt;" &amp; stats[[#This Row],[Q1]]-(2*stats[[#This Row],[IQR]])),"")</f>
        <v>1.0578703702776692E-3</v>
      </c>
    </row>
    <row r="2854" spans="1:12" x14ac:dyDescent="0.25">
      <c r="A2854" s="9">
        <v>44282.447233796294</v>
      </c>
      <c r="B2854" s="10">
        <v>0</v>
      </c>
      <c r="C2854" s="10">
        <v>1</v>
      </c>
      <c r="D2854" s="11">
        <f>SUM(B$2:B2854)</f>
        <v>5</v>
      </c>
      <c r="E2854" s="11">
        <f>SUM(C$2:C2854)</f>
        <v>2853</v>
      </c>
      <c r="F2854" s="12">
        <f>IF(stats[[#This Row],[Datetime]],stats[[#This Row],[Total Clear]]/stats[[#This Row],[Total Runs]],NA())</f>
        <v>1.7525411847178409E-3</v>
      </c>
      <c r="G2854" s="2">
        <f t="shared" si="138"/>
        <v>0</v>
      </c>
      <c r="H2854" s="3">
        <f>IFERROR(stats[[#This Row],[Datetime]]-A2853,"")</f>
        <v>1.0300925932824612E-3</v>
      </c>
      <c r="I2854" s="3">
        <f t="shared" si="139"/>
        <v>1.0300925932824612E-3</v>
      </c>
      <c r="J2854" s="3">
        <f t="shared" si="140"/>
        <v>1.0763888876681449E-3</v>
      </c>
      <c r="K2854" s="3">
        <f>IFERROR(stats[[#This Row],[Q3]]-stats[[#This Row],[Q1]],"")</f>
        <v>4.6296294385683723E-5</v>
      </c>
      <c r="L2854" s="3">
        <f>IFERROR(AVERAGEIFS(H2835:H2854, H2835:H2854, "&lt;" &amp; stats[[#This Row],[Q3]]+(2*stats[[#This Row],[IQR]]), H2835:H2854, "&gt;" &amp; stats[[#This Row],[Q1]]-(2*stats[[#This Row],[IQR]])),"")</f>
        <v>1.0572916664386867E-3</v>
      </c>
    </row>
    <row r="2855" spans="1:12" x14ac:dyDescent="0.25">
      <c r="A2855" s="9">
        <v>44282.448333333334</v>
      </c>
      <c r="B2855" s="10">
        <v>0</v>
      </c>
      <c r="C2855" s="10">
        <v>1</v>
      </c>
      <c r="D2855" s="11">
        <f>SUM(B$2:B2855)</f>
        <v>5</v>
      </c>
      <c r="E2855" s="11">
        <f>SUM(C$2:C2855)</f>
        <v>2854</v>
      </c>
      <c r="F2855" s="12">
        <f>IF(stats[[#This Row],[Datetime]],stats[[#This Row],[Total Clear]]/stats[[#This Row],[Total Runs]],NA())</f>
        <v>1.751927119831815E-3</v>
      </c>
      <c r="G2855" s="2">
        <f t="shared" si="138"/>
        <v>0</v>
      </c>
      <c r="H2855" s="3">
        <f>IFERROR(stats[[#This Row],[Datetime]]-A2854,"")</f>
        <v>1.0995370394084603E-3</v>
      </c>
      <c r="I2855" s="3">
        <f t="shared" si="139"/>
        <v>1.0387731454102322E-3</v>
      </c>
      <c r="J2855" s="3">
        <f t="shared" si="140"/>
        <v>1.0821759296959499E-3</v>
      </c>
      <c r="K2855" s="3">
        <f>IFERROR(stats[[#This Row],[Q3]]-stats[[#This Row],[Q1]],"")</f>
        <v>4.3402784285717644E-5</v>
      </c>
      <c r="L2855" s="3">
        <f>IFERROR(AVERAGEIFS(H2836:H2855, H2836:H2855, "&lt;" &amp; stats[[#This Row],[Q3]]+(2*stats[[#This Row],[IQR]]), H2836:H2855, "&gt;" &amp; stats[[#This Row],[Q1]]-(2*stats[[#This Row],[IQR]])),"")</f>
        <v>1.0624999998981367E-3</v>
      </c>
    </row>
    <row r="2856" spans="1:12" x14ac:dyDescent="0.25">
      <c r="A2856" s="9">
        <v>44282.44935185185</v>
      </c>
      <c r="B2856" s="10">
        <v>0</v>
      </c>
      <c r="C2856" s="10">
        <v>1</v>
      </c>
      <c r="D2856" s="11">
        <f>SUM(B$2:B2856)</f>
        <v>5</v>
      </c>
      <c r="E2856" s="11">
        <f>SUM(C$2:C2856)</f>
        <v>2855</v>
      </c>
      <c r="F2856" s="12">
        <f>IF(stats[[#This Row],[Datetime]],stats[[#This Row],[Total Clear]]/stats[[#This Row],[Total Runs]],NA())</f>
        <v>1.7513134851138354E-3</v>
      </c>
      <c r="G2856" s="2">
        <f t="shared" si="138"/>
        <v>0</v>
      </c>
      <c r="H2856" s="3">
        <f>IFERROR(stats[[#This Row],[Datetime]]-A2855,"")</f>
        <v>1.0185185165028088E-3</v>
      </c>
      <c r="I2856" s="3">
        <f t="shared" si="139"/>
        <v>1.0300925932824612E-3</v>
      </c>
      <c r="J2856" s="3">
        <f t="shared" si="140"/>
        <v>1.0821759296959499E-3</v>
      </c>
      <c r="K2856" s="3">
        <f>IFERROR(stats[[#This Row],[Q3]]-stats[[#This Row],[Q1]],"")</f>
        <v>5.2083336413488723E-5</v>
      </c>
      <c r="L2856" s="3">
        <f>IFERROR(AVERAGEIFS(H2837:H2856, H2837:H2856, "&lt;" &amp; stats[[#This Row],[Q3]]+(2*stats[[#This Row],[IQR]]), H2837:H2856, "&gt;" &amp; stats[[#This Row],[Q1]]-(2*stats[[#This Row],[IQR]])),"")</f>
        <v>1.0607638887449866E-3</v>
      </c>
    </row>
    <row r="2857" spans="1:12" x14ac:dyDescent="0.25">
      <c r="A2857" s="9">
        <v>44282.45034722222</v>
      </c>
      <c r="B2857" s="10">
        <v>0</v>
      </c>
      <c r="C2857" s="10">
        <v>1</v>
      </c>
      <c r="D2857" s="11">
        <f>SUM(B$2:B2857)</f>
        <v>5</v>
      </c>
      <c r="E2857" s="11">
        <f>SUM(C$2:C2857)</f>
        <v>2856</v>
      </c>
      <c r="F2857" s="12">
        <f>IF(stats[[#This Row],[Datetime]],stats[[#This Row],[Total Clear]]/stats[[#This Row],[Total Runs]],NA())</f>
        <v>1.7507002801120449E-3</v>
      </c>
      <c r="G2857" s="2">
        <f t="shared" si="138"/>
        <v>0</v>
      </c>
      <c r="H2857" s="3">
        <f>IFERROR(stats[[#This Row],[Datetime]]-A2856,"")</f>
        <v>9.9537037021946162E-4</v>
      </c>
      <c r="I2857" s="3">
        <f t="shared" si="139"/>
        <v>1.0271990740875481E-3</v>
      </c>
      <c r="J2857" s="3">
        <f t="shared" si="140"/>
        <v>1.0763888876681449E-3</v>
      </c>
      <c r="K2857" s="3">
        <f>IFERROR(stats[[#This Row],[Q3]]-stats[[#This Row],[Q1]],"")</f>
        <v>4.918981358059682E-5</v>
      </c>
      <c r="L2857" s="3">
        <f>IFERROR(AVERAGEIFS(H2838:H2857, H2838:H2857, "&lt;" &amp; stats[[#This Row],[Q3]]+(2*stats[[#This Row],[IQR]]), H2838:H2857, "&gt;" &amp; stats[[#This Row],[Q1]]-(2*stats[[#This Row],[IQR]])),"")</f>
        <v>1.0549768518103519E-3</v>
      </c>
    </row>
    <row r="2858" spans="1:12" x14ac:dyDescent="0.25">
      <c r="A2858" s="9">
        <v>44282.45140046296</v>
      </c>
      <c r="B2858" s="10">
        <v>0</v>
      </c>
      <c r="C2858" s="10">
        <v>1</v>
      </c>
      <c r="D2858" s="11">
        <f>SUM(B$2:B2858)</f>
        <v>5</v>
      </c>
      <c r="E2858" s="11">
        <f>SUM(C$2:C2858)</f>
        <v>2857</v>
      </c>
      <c r="F2858" s="12">
        <f>IF(stats[[#This Row],[Datetime]],stats[[#This Row],[Total Clear]]/stats[[#This Row],[Total Runs]],NA())</f>
        <v>1.7500875043752187E-3</v>
      </c>
      <c r="G2858" s="2">
        <f t="shared" si="138"/>
        <v>0</v>
      </c>
      <c r="H2858" s="3">
        <f>IFERROR(stats[[#This Row],[Datetime]]-A2857,"")</f>
        <v>1.0532407395658083E-3</v>
      </c>
      <c r="I2858" s="3">
        <f t="shared" si="139"/>
        <v>1.0271990740875481E-3</v>
      </c>
      <c r="J2858" s="3">
        <f t="shared" si="140"/>
        <v>1.0763888858491555E-3</v>
      </c>
      <c r="K2858" s="3">
        <f>IFERROR(stats[[#This Row],[Q3]]-stats[[#This Row],[Q1]],"")</f>
        <v>4.9189811761607416E-5</v>
      </c>
      <c r="L2858" s="3">
        <f>IFERROR(AVERAGEIFS(H2839:H2858, H2839:H2858, "&lt;" &amp; stats[[#This Row],[Q3]]+(2*stats[[#This Row],[IQR]]), H2839:H2858, "&gt;" &amp; stats[[#This Row],[Q1]]-(2*stats[[#This Row],[IQR]])),"")</f>
        <v>1.0538194441323868E-3</v>
      </c>
    </row>
    <row r="2859" spans="1:12" x14ac:dyDescent="0.25">
      <c r="A2859" s="9">
        <v>44282.45244212963</v>
      </c>
      <c r="B2859" s="10">
        <v>0</v>
      </c>
      <c r="C2859" s="10">
        <v>1</v>
      </c>
      <c r="D2859" s="11">
        <f>SUM(B$2:B2859)</f>
        <v>5</v>
      </c>
      <c r="E2859" s="11">
        <f>SUM(C$2:C2859)</f>
        <v>2858</v>
      </c>
      <c r="F2859" s="12">
        <f>IF(stats[[#This Row],[Datetime]],stats[[#This Row],[Total Clear]]/stats[[#This Row],[Total Runs]],NA())</f>
        <v>1.7494751574527643E-3</v>
      </c>
      <c r="G2859" s="2">
        <f t="shared" si="138"/>
        <v>0</v>
      </c>
      <c r="H2859" s="3">
        <f>IFERROR(stats[[#This Row],[Datetime]]-A2858,"")</f>
        <v>1.0416666700621136E-3</v>
      </c>
      <c r="I2859" s="3">
        <f t="shared" si="139"/>
        <v>1.0300925932824612E-3</v>
      </c>
      <c r="J2859" s="3">
        <f t="shared" si="140"/>
        <v>1.0763888858491555E-3</v>
      </c>
      <c r="K2859" s="3">
        <f>IFERROR(stats[[#This Row],[Q3]]-stats[[#This Row],[Q1]],"")</f>
        <v>4.6296292566694319E-5</v>
      </c>
      <c r="L2859" s="3">
        <f>IFERROR(AVERAGEIFS(H2840:H2859, H2840:H2859, "&lt;" &amp; stats[[#This Row],[Q3]]+(2*stats[[#This Row],[IQR]]), H2840:H2859, "&gt;" &amp; stats[[#This Row],[Q1]]-(2*stats[[#This Row],[IQR]])),"")</f>
        <v>1.0555555556493346E-3</v>
      </c>
    </row>
    <row r="2860" spans="1:12" x14ac:dyDescent="0.25">
      <c r="A2860" s="9">
        <v>44282.453460648147</v>
      </c>
      <c r="B2860" s="10">
        <v>0</v>
      </c>
      <c r="C2860" s="10">
        <v>1</v>
      </c>
      <c r="D2860" s="11">
        <f>SUM(B$2:B2860)</f>
        <v>5</v>
      </c>
      <c r="E2860" s="11">
        <f>SUM(C$2:C2860)</f>
        <v>2859</v>
      </c>
      <c r="F2860" s="12">
        <f>IF(stats[[#This Row],[Datetime]],stats[[#This Row],[Total Clear]]/stats[[#This Row],[Total Runs]],NA())</f>
        <v>1.7488632388947185E-3</v>
      </c>
      <c r="G2860" s="2">
        <f t="shared" si="138"/>
        <v>0</v>
      </c>
      <c r="H2860" s="3">
        <f>IFERROR(stats[[#This Row],[Datetime]]-A2859,"")</f>
        <v>1.0185185165028088E-3</v>
      </c>
      <c r="I2860" s="3">
        <f t="shared" si="139"/>
        <v>1.0271990740875481E-3</v>
      </c>
      <c r="J2860" s="3">
        <f t="shared" si="140"/>
        <v>1.0763888858491555E-3</v>
      </c>
      <c r="K2860" s="3">
        <f>IFERROR(stats[[#This Row],[Q3]]-stats[[#This Row],[Q1]],"")</f>
        <v>4.9189811761607416E-5</v>
      </c>
      <c r="L2860" s="3">
        <f>IFERROR(AVERAGEIFS(H2841:H2860, H2841:H2860, "&lt;" &amp; stats[[#This Row],[Q3]]+(2*stats[[#This Row],[IQR]]), H2841:H2860, "&gt;" &amp; stats[[#This Row],[Q1]]-(2*stats[[#This Row],[IQR]])),"")</f>
        <v>1.0543981479713693E-3</v>
      </c>
    </row>
    <row r="2861" spans="1:12" x14ac:dyDescent="0.25">
      <c r="A2861" s="9">
        <v>44282.454502314817</v>
      </c>
      <c r="B2861" s="10">
        <v>0</v>
      </c>
      <c r="C2861" s="10">
        <v>1</v>
      </c>
      <c r="D2861" s="11">
        <f>SUM(B$2:B2861)</f>
        <v>5</v>
      </c>
      <c r="E2861" s="11">
        <f>SUM(C$2:C2861)</f>
        <v>2860</v>
      </c>
      <c r="F2861" s="12">
        <f>IF(stats[[#This Row],[Datetime]],stats[[#This Row],[Total Clear]]/stats[[#This Row],[Total Runs]],NA())</f>
        <v>1.7482517482517483E-3</v>
      </c>
      <c r="G2861" s="2">
        <f t="shared" si="138"/>
        <v>0</v>
      </c>
      <c r="H2861" s="3">
        <f>IFERROR(stats[[#This Row],[Datetime]]-A2860,"")</f>
        <v>1.0416666700621136E-3</v>
      </c>
      <c r="I2861" s="3">
        <f t="shared" si="139"/>
        <v>1.0271990740875481E-3</v>
      </c>
      <c r="J2861" s="3">
        <f t="shared" si="140"/>
        <v>1.0763888858491555E-3</v>
      </c>
      <c r="K2861" s="3">
        <f>IFERROR(stats[[#This Row],[Q3]]-stats[[#This Row],[Q1]],"")</f>
        <v>4.9189811761607416E-5</v>
      </c>
      <c r="L2861" s="3">
        <f>IFERROR(AVERAGEIFS(H2842:H2861, H2842:H2861, "&lt;" &amp; stats[[#This Row],[Q3]]+(2*stats[[#This Row],[IQR]]), H2842:H2861, "&gt;" &amp; stats[[#This Row],[Q1]]-(2*stats[[#This Row],[IQR]])),"")</f>
        <v>1.0538194444961845E-3</v>
      </c>
    </row>
    <row r="2862" spans="1:12" x14ac:dyDescent="0.25">
      <c r="A2862" s="9">
        <v>44282.455636574072</v>
      </c>
      <c r="B2862" s="10">
        <v>0</v>
      </c>
      <c r="C2862" s="10">
        <v>1</v>
      </c>
      <c r="D2862" s="11">
        <f>SUM(B$2:B2862)</f>
        <v>5</v>
      </c>
      <c r="E2862" s="11">
        <f>SUM(C$2:C2862)</f>
        <v>2861</v>
      </c>
      <c r="F2862" s="12">
        <f>IF(stats[[#This Row],[Datetime]],stats[[#This Row],[Total Clear]]/stats[[#This Row],[Total Runs]],NA())</f>
        <v>1.7476406850751485E-3</v>
      </c>
      <c r="G2862" s="2">
        <f t="shared" si="138"/>
        <v>0</v>
      </c>
      <c r="H2862" s="3">
        <f>IFERROR(stats[[#This Row],[Datetime]]-A2861,"")</f>
        <v>1.1342592551955022E-3</v>
      </c>
      <c r="I2862" s="3">
        <f t="shared" si="139"/>
        <v>1.0271990740875481E-3</v>
      </c>
      <c r="J2862" s="3">
        <f t="shared" si="140"/>
        <v>1.0821759242389817E-3</v>
      </c>
      <c r="K2862" s="3">
        <f>IFERROR(stats[[#This Row],[Q3]]-stats[[#This Row],[Q1]],"")</f>
        <v>5.4976850151433609E-5</v>
      </c>
      <c r="L2862" s="3">
        <f>IFERROR(AVERAGEIFS(H2843:H2862, H2843:H2862, "&lt;" &amp; stats[[#This Row],[Q3]]+(2*stats[[#This Row],[IQR]]), H2843:H2862, "&gt;" &amp; stats[[#This Row],[Q1]]-(2*stats[[#This Row],[IQR]])),"")</f>
        <v>1.0567129629635019E-3</v>
      </c>
    </row>
    <row r="2863" spans="1:12" x14ac:dyDescent="0.25">
      <c r="A2863" s="9">
        <v>44282.456747685188</v>
      </c>
      <c r="B2863" s="10">
        <v>0</v>
      </c>
      <c r="C2863" s="10">
        <v>1</v>
      </c>
      <c r="D2863" s="11">
        <f>SUM(B$2:B2863)</f>
        <v>5</v>
      </c>
      <c r="E2863" s="11">
        <f>SUM(C$2:C2863)</f>
        <v>2862</v>
      </c>
      <c r="F2863" s="12">
        <f>IF(stats[[#This Row],[Datetime]],stats[[#This Row],[Total Clear]]/stats[[#This Row],[Total Runs]],NA())</f>
        <v>1.7470300489168414E-3</v>
      </c>
      <c r="G2863" s="2">
        <f t="shared" si="138"/>
        <v>0</v>
      </c>
      <c r="H2863" s="3">
        <f>IFERROR(stats[[#This Row],[Datetime]]-A2862,"")</f>
        <v>1.1111111161881126E-3</v>
      </c>
      <c r="I2863" s="3">
        <f t="shared" si="139"/>
        <v>1.0271990740875481E-3</v>
      </c>
      <c r="J2863" s="3">
        <f t="shared" si="140"/>
        <v>1.1024305586033734E-3</v>
      </c>
      <c r="K2863" s="3">
        <f>IFERROR(stats[[#This Row],[Q3]]-stats[[#This Row],[Q1]],"")</f>
        <v>7.5231484515825287E-5</v>
      </c>
      <c r="L2863" s="3">
        <f>IFERROR(AVERAGEIFS(H2844:H2863, H2844:H2863, "&lt;" &amp; stats[[#This Row],[Q3]]+(2*stats[[#This Row],[IQR]]), H2844:H2863, "&gt;" &amp; stats[[#This Row],[Q1]]-(2*stats[[#This Row],[IQR]])),"")</f>
        <v>1.0607638891087846E-3</v>
      </c>
    </row>
    <row r="2864" spans="1:12" x14ac:dyDescent="0.25">
      <c r="A2864" s="9">
        <v>44282.457789351851</v>
      </c>
      <c r="B2864" s="10">
        <v>0</v>
      </c>
      <c r="C2864" s="10">
        <v>1</v>
      </c>
      <c r="D2864" s="11">
        <f>SUM(B$2:B2864)</f>
        <v>5</v>
      </c>
      <c r="E2864" s="11">
        <f>SUM(C$2:C2864)</f>
        <v>2863</v>
      </c>
      <c r="F2864" s="12">
        <f>IF(stats[[#This Row],[Datetime]],stats[[#This Row],[Total Clear]]/stats[[#This Row],[Total Runs]],NA())</f>
        <v>1.7464198393293748E-3</v>
      </c>
      <c r="G2864" s="2">
        <f t="shared" si="138"/>
        <v>0</v>
      </c>
      <c r="H2864" s="3">
        <f>IFERROR(stats[[#This Row],[Datetime]]-A2863,"")</f>
        <v>1.0416666627861559E-3</v>
      </c>
      <c r="I2864" s="3">
        <f t="shared" si="139"/>
        <v>1.0271990740875481E-3</v>
      </c>
      <c r="J2864" s="3">
        <f t="shared" si="140"/>
        <v>1.0821759242389817E-3</v>
      </c>
      <c r="K2864" s="3">
        <f>IFERROR(stats[[#This Row],[Q3]]-stats[[#This Row],[Q1]],"")</f>
        <v>5.4976850151433609E-5</v>
      </c>
      <c r="L2864" s="3">
        <f>IFERROR(AVERAGEIFS(H2845:H2864, H2845:H2864, "&lt;" &amp; stats[[#This Row],[Q3]]+(2*stats[[#This Row],[IQR]]), H2845:H2864, "&gt;" &amp; stats[[#This Row],[Q1]]-(2*stats[[#This Row],[IQR]])),"")</f>
        <v>1.0561342591245194E-3</v>
      </c>
    </row>
    <row r="2865" spans="1:12" x14ac:dyDescent="0.25">
      <c r="A2865" s="9">
        <v>44282.458854166667</v>
      </c>
      <c r="B2865" s="10">
        <v>0</v>
      </c>
      <c r="C2865" s="10">
        <v>1</v>
      </c>
      <c r="D2865" s="11">
        <f>SUM(B$2:B2865)</f>
        <v>5</v>
      </c>
      <c r="E2865" s="11">
        <f>SUM(C$2:C2865)</f>
        <v>2864</v>
      </c>
      <c r="F2865" s="12">
        <f>IF(stats[[#This Row],[Datetime]],stats[[#This Row],[Total Clear]]/stats[[#This Row],[Total Runs]],NA())</f>
        <v>1.7458100558659217E-3</v>
      </c>
      <c r="G2865" s="2">
        <f t="shared" si="138"/>
        <v>0</v>
      </c>
      <c r="H2865" s="3">
        <f>IFERROR(stats[[#This Row],[Datetime]]-A2864,"")</f>
        <v>1.0648148163454607E-3</v>
      </c>
      <c r="I2865" s="3">
        <f t="shared" si="139"/>
        <v>1.0387731454102322E-3</v>
      </c>
      <c r="J2865" s="3">
        <f t="shared" si="140"/>
        <v>1.0821759242389817E-3</v>
      </c>
      <c r="K2865" s="3">
        <f>IFERROR(stats[[#This Row],[Q3]]-stats[[#This Row],[Q1]],"")</f>
        <v>4.3402778828749433E-5</v>
      </c>
      <c r="L2865" s="3">
        <f>IFERROR(AVERAGEIFS(H2846:H2865, H2846:H2865, "&lt;" &amp; stats[[#This Row],[Q3]]+(2*stats[[#This Row],[IQR]]), H2846:H2865, "&gt;" &amp; stats[[#This Row],[Q1]]-(2*stats[[#This Row],[IQR]])),"")</f>
        <v>1.0596064814308193E-3</v>
      </c>
    </row>
    <row r="2866" spans="1:12" x14ac:dyDescent="0.25">
      <c r="A2866" s="9">
        <v>44282.459849537037</v>
      </c>
      <c r="B2866" s="10">
        <v>0</v>
      </c>
      <c r="C2866" s="10">
        <v>1</v>
      </c>
      <c r="D2866" s="11">
        <f>SUM(B$2:B2866)</f>
        <v>5</v>
      </c>
      <c r="E2866" s="11">
        <f>SUM(C$2:C2866)</f>
        <v>2865</v>
      </c>
      <c r="F2866" s="12">
        <f>IF(stats[[#This Row],[Datetime]],stats[[#This Row],[Total Clear]]/stats[[#This Row],[Total Runs]],NA())</f>
        <v>1.7452006980802793E-3</v>
      </c>
      <c r="G2866" s="2">
        <f t="shared" si="138"/>
        <v>0</v>
      </c>
      <c r="H2866" s="3">
        <f>IFERROR(stats[[#This Row],[Datetime]]-A2865,"")</f>
        <v>9.9537037021946162E-4</v>
      </c>
      <c r="I2866" s="3">
        <f t="shared" si="139"/>
        <v>1.0271990740875481E-3</v>
      </c>
      <c r="J2866" s="3">
        <f t="shared" si="140"/>
        <v>1.0677083337213844E-3</v>
      </c>
      <c r="K2866" s="3">
        <f>IFERROR(stats[[#This Row],[Q3]]-stats[[#This Row],[Q1]],"")</f>
        <v>4.0509259633836336E-5</v>
      </c>
      <c r="L2866" s="3">
        <f>IFERROR(AVERAGEIFS(H2847:H2866, H2847:H2866, "&lt;" &amp; stats[[#This Row],[Q3]]+(2*stats[[#This Row],[IQR]]), H2847:H2866, "&gt;" &amp; stats[[#This Row],[Q1]]-(2*stats[[#This Row],[IQR]])),"")</f>
        <v>1.0520833333430347E-3</v>
      </c>
    </row>
    <row r="2867" spans="1:12" x14ac:dyDescent="0.25">
      <c r="A2867" s="9">
        <v>44282.4608912037</v>
      </c>
      <c r="B2867" s="10">
        <v>0</v>
      </c>
      <c r="C2867" s="10">
        <v>1</v>
      </c>
      <c r="D2867" s="11">
        <f>SUM(B$2:B2867)</f>
        <v>5</v>
      </c>
      <c r="E2867" s="11">
        <f>SUM(C$2:C2867)</f>
        <v>2866</v>
      </c>
      <c r="F2867" s="12">
        <f>IF(stats[[#This Row],[Datetime]],stats[[#This Row],[Total Clear]]/stats[[#This Row],[Total Runs]],NA())</f>
        <v>1.7445917655268667E-3</v>
      </c>
      <c r="G2867" s="2">
        <f t="shared" si="138"/>
        <v>0</v>
      </c>
      <c r="H2867" s="3">
        <f>IFERROR(stats[[#This Row],[Datetime]]-A2866,"")</f>
        <v>1.0416666627861559E-3</v>
      </c>
      <c r="I2867" s="3">
        <f t="shared" si="139"/>
        <v>1.0271990740875481E-3</v>
      </c>
      <c r="J2867" s="3">
        <f t="shared" si="140"/>
        <v>1.0648148163454607E-3</v>
      </c>
      <c r="K2867" s="3">
        <f>IFERROR(stats[[#This Row],[Q3]]-stats[[#This Row],[Q1]],"")</f>
        <v>3.7615742257912643E-5</v>
      </c>
      <c r="L2867" s="3">
        <f>IFERROR(AVERAGEIFS(H2848:H2867, H2848:H2867, "&lt;" &amp; stats[[#This Row],[Q3]]+(2*stats[[#This Row],[IQR]]), H2848:H2867, "&gt;" &amp; stats[[#This Row],[Q1]]-(2*stats[[#This Row],[IQR]])),"")</f>
        <v>1.0503472221898846E-3</v>
      </c>
    </row>
    <row r="2868" spans="1:12" x14ac:dyDescent="0.25">
      <c r="A2868" s="9">
        <v>44282.46197916667</v>
      </c>
      <c r="B2868" s="10">
        <v>0</v>
      </c>
      <c r="C2868" s="10">
        <v>1</v>
      </c>
      <c r="D2868" s="11">
        <f>SUM(B$2:B2868)</f>
        <v>5</v>
      </c>
      <c r="E2868" s="11">
        <f>SUM(C$2:C2868)</f>
        <v>2867</v>
      </c>
      <c r="F2868" s="12">
        <f>IF(stats[[#This Row],[Datetime]],stats[[#This Row],[Total Clear]]/stats[[#This Row],[Total Runs]],NA())</f>
        <v>1.7439832577607255E-3</v>
      </c>
      <c r="G2868" s="2">
        <f t="shared" si="138"/>
        <v>0</v>
      </c>
      <c r="H2868" s="3">
        <f>IFERROR(stats[[#This Row],[Datetime]]-A2867,"")</f>
        <v>1.0879629699047655E-3</v>
      </c>
      <c r="I2868" s="3">
        <f t="shared" si="139"/>
        <v>1.0271990740875481E-3</v>
      </c>
      <c r="J2868" s="3">
        <f t="shared" si="140"/>
        <v>1.0706018547352869E-3</v>
      </c>
      <c r="K2868" s="3">
        <f>IFERROR(stats[[#This Row],[Q3]]-stats[[#This Row],[Q1]],"")</f>
        <v>4.3402780647738837E-5</v>
      </c>
      <c r="L2868" s="3">
        <f>IFERROR(AVERAGEIFS(H2849:H2868, H2849:H2868, "&lt;" &amp; stats[[#This Row],[Q3]]+(2*stats[[#This Row],[IQR]]), H2849:H2868, "&gt;" &amp; stats[[#This Row],[Q1]]-(2*stats[[#This Row],[IQR]])),"")</f>
        <v>1.0526620371820172E-3</v>
      </c>
    </row>
    <row r="2869" spans="1:12" x14ac:dyDescent="0.25">
      <c r="A2869" s="9">
        <v>44282.462962962964</v>
      </c>
      <c r="B2869" s="10">
        <v>0</v>
      </c>
      <c r="C2869" s="10">
        <v>1</v>
      </c>
      <c r="D2869" s="11">
        <f>SUM(B$2:B2869)</f>
        <v>5</v>
      </c>
      <c r="E2869" s="11">
        <f>SUM(C$2:C2869)</f>
        <v>2868</v>
      </c>
      <c r="F2869" s="12">
        <f>IF(stats[[#This Row],[Datetime]],stats[[#This Row],[Total Clear]]/stats[[#This Row],[Total Runs]],NA())</f>
        <v>1.7433751743375174E-3</v>
      </c>
      <c r="G2869" s="2">
        <f t="shared" si="138"/>
        <v>0</v>
      </c>
      <c r="H2869" s="3">
        <f>IFERROR(stats[[#This Row],[Datetime]]-A2868,"")</f>
        <v>9.8379629343980923E-4</v>
      </c>
      <c r="I2869" s="3">
        <f t="shared" si="139"/>
        <v>1.0185185165028088E-3</v>
      </c>
      <c r="J2869" s="3">
        <f t="shared" si="140"/>
        <v>1.0706018547352869E-3</v>
      </c>
      <c r="K2869" s="3">
        <f>IFERROR(stats[[#This Row],[Q3]]-stats[[#This Row],[Q1]],"")</f>
        <v>5.2083338232478127E-5</v>
      </c>
      <c r="L2869" s="3">
        <f>IFERROR(AVERAGEIFS(H2850:H2869, H2850:H2869, "&lt;" &amp; stats[[#This Row],[Q3]]+(2*stats[[#This Row],[IQR]]), H2850:H2869, "&gt;" &amp; stats[[#This Row],[Q1]]-(2*stats[[#This Row],[IQR]])),"")</f>
        <v>1.0497685187146999E-3</v>
      </c>
    </row>
    <row r="2870" spans="1:12" x14ac:dyDescent="0.25">
      <c r="A2870" s="9">
        <v>44282.46398148148</v>
      </c>
      <c r="B2870" s="10">
        <v>0</v>
      </c>
      <c r="C2870" s="10">
        <v>1</v>
      </c>
      <c r="D2870" s="11">
        <f>SUM(B$2:B2870)</f>
        <v>5</v>
      </c>
      <c r="E2870" s="11">
        <f>SUM(C$2:C2870)</f>
        <v>2869</v>
      </c>
      <c r="F2870" s="12">
        <f>IF(stats[[#This Row],[Datetime]],stats[[#This Row],[Total Clear]]/stats[[#This Row],[Total Runs]],NA())</f>
        <v>1.7427675148135239E-3</v>
      </c>
      <c r="G2870" s="2">
        <f t="shared" si="138"/>
        <v>0</v>
      </c>
      <c r="H2870" s="3">
        <f>IFERROR(stats[[#This Row],[Datetime]]-A2869,"")</f>
        <v>1.0185185165028088E-3</v>
      </c>
      <c r="I2870" s="3">
        <f t="shared" si="139"/>
        <v>1.0185185165028088E-3</v>
      </c>
      <c r="J2870" s="3">
        <f t="shared" si="140"/>
        <v>1.0706018547352869E-3</v>
      </c>
      <c r="K2870" s="3">
        <f>IFERROR(stats[[#This Row],[Q3]]-stats[[#This Row],[Q1]],"")</f>
        <v>5.2083338232478127E-5</v>
      </c>
      <c r="L2870" s="3">
        <f>IFERROR(AVERAGEIFS(H2851:H2870, H2851:H2870, "&lt;" &amp; stats[[#This Row],[Q3]]+(2*stats[[#This Row],[IQR]]), H2851:H2870, "&gt;" &amp; stats[[#This Row],[Q1]]-(2*stats[[#This Row],[IQR]])),"")</f>
        <v>1.0515046295040519E-3</v>
      </c>
    </row>
    <row r="2871" spans="1:12" x14ac:dyDescent="0.25">
      <c r="A2871" s="9">
        <v>44282.464988425927</v>
      </c>
      <c r="B2871" s="10">
        <v>0</v>
      </c>
      <c r="C2871" s="10">
        <v>1</v>
      </c>
      <c r="D2871" s="11">
        <f>SUM(B$2:B2871)</f>
        <v>5</v>
      </c>
      <c r="E2871" s="11">
        <f>SUM(C$2:C2871)</f>
        <v>2870</v>
      </c>
      <c r="F2871" s="12">
        <f>IF(stats[[#This Row],[Datetime]],stats[[#This Row],[Total Clear]]/stats[[#This Row],[Total Runs]],NA())</f>
        <v>1.7421602787456446E-3</v>
      </c>
      <c r="G2871" s="2">
        <f t="shared" si="138"/>
        <v>0</v>
      </c>
      <c r="H2871" s="3">
        <f>IFERROR(stats[[#This Row],[Datetime]]-A2870,"")</f>
        <v>1.006944446999114E-3</v>
      </c>
      <c r="I2871" s="3">
        <f t="shared" si="139"/>
        <v>1.0185185165028088E-3</v>
      </c>
      <c r="J2871" s="3">
        <f t="shared" si="140"/>
        <v>1.0706018547352869E-3</v>
      </c>
      <c r="K2871" s="3">
        <f>IFERROR(stats[[#This Row],[Q3]]-stats[[#This Row],[Q1]],"")</f>
        <v>5.2083338232478127E-5</v>
      </c>
      <c r="L2871" s="3">
        <f>IFERROR(AVERAGEIFS(H2852:H2871, H2852:H2871, "&lt;" &amp; stats[[#This Row],[Q3]]+(2*stats[[#This Row],[IQR]]), H2852:H2871, "&gt;" &amp; stats[[#This Row],[Q1]]-(2*stats[[#This Row],[IQR]])),"")</f>
        <v>1.0486111110367346E-3</v>
      </c>
    </row>
    <row r="2872" spans="1:12" x14ac:dyDescent="0.25">
      <c r="A2872" s="9">
        <v>44282.46603009259</v>
      </c>
      <c r="B2872" s="10">
        <v>0</v>
      </c>
      <c r="C2872" s="10">
        <v>1</v>
      </c>
      <c r="D2872" s="11">
        <f>SUM(B$2:B2872)</f>
        <v>5</v>
      </c>
      <c r="E2872" s="11">
        <f>SUM(C$2:C2872)</f>
        <v>2871</v>
      </c>
      <c r="F2872" s="12">
        <f>IF(stats[[#This Row],[Datetime]],stats[[#This Row],[Total Clear]]/stats[[#This Row],[Total Runs]],NA())</f>
        <v>1.7415534656913968E-3</v>
      </c>
      <c r="G2872" s="2">
        <f t="shared" si="138"/>
        <v>0</v>
      </c>
      <c r="H2872" s="3">
        <f>IFERROR(stats[[#This Row],[Datetime]]-A2871,"")</f>
        <v>1.0416666627861559E-3</v>
      </c>
      <c r="I2872" s="3">
        <f t="shared" si="139"/>
        <v>1.0185185165028088E-3</v>
      </c>
      <c r="J2872" s="3">
        <f t="shared" si="140"/>
        <v>1.0706018547352869E-3</v>
      </c>
      <c r="K2872" s="3">
        <f>IFERROR(stats[[#This Row],[Q3]]-stats[[#This Row],[Q1]],"")</f>
        <v>5.2083338232478127E-5</v>
      </c>
      <c r="L2872" s="3">
        <f>IFERROR(AVERAGEIFS(H2853:H2872, H2853:H2872, "&lt;" &amp; stats[[#This Row],[Q3]]+(2*stats[[#This Row],[IQR]]), H2853:H2872, "&gt;" &amp; stats[[#This Row],[Q1]]-(2*stats[[#This Row],[IQR]])),"")</f>
        <v>1.048032407197752E-3</v>
      </c>
    </row>
    <row r="2873" spans="1:12" x14ac:dyDescent="0.25">
      <c r="A2873" s="9">
        <v>44282.467037037037</v>
      </c>
      <c r="B2873" s="10">
        <v>0</v>
      </c>
      <c r="C2873" s="10">
        <v>1</v>
      </c>
      <c r="D2873" s="11">
        <f>SUM(B$2:B2873)</f>
        <v>5</v>
      </c>
      <c r="E2873" s="11">
        <f>SUM(C$2:C2873)</f>
        <v>2872</v>
      </c>
      <c r="F2873" s="12">
        <f>IF(stats[[#This Row],[Datetime]],stats[[#This Row],[Total Clear]]/stats[[#This Row],[Total Runs]],NA())</f>
        <v>1.7409470752089136E-3</v>
      </c>
      <c r="G2873" s="2">
        <f t="shared" si="138"/>
        <v>0</v>
      </c>
      <c r="H2873" s="3">
        <f>IFERROR(stats[[#This Row],[Datetime]]-A2872,"")</f>
        <v>1.006944446999114E-3</v>
      </c>
      <c r="I2873" s="3">
        <f t="shared" si="139"/>
        <v>1.0156249991268851E-3</v>
      </c>
      <c r="J2873" s="3">
        <f t="shared" si="140"/>
        <v>1.0561342587607214E-3</v>
      </c>
      <c r="K2873" s="3">
        <f>IFERROR(stats[[#This Row],[Q3]]-stats[[#This Row],[Q1]],"")</f>
        <v>4.0509259633836336E-5</v>
      </c>
      <c r="L2873" s="3">
        <f>IFERROR(AVERAGEIFS(H2854:H2873, H2854:H2873, "&lt;" &amp; stats[[#This Row],[Q3]]+(2*stats[[#This Row],[IQR]]), H2854:H2873, "&gt;" &amp; stats[[#This Row],[Q1]]-(2*stats[[#This Row],[IQR]])),"")</f>
        <v>1.0416666667879327E-3</v>
      </c>
    </row>
    <row r="2874" spans="1:12" x14ac:dyDescent="0.25">
      <c r="A2874" s="9">
        <v>44282.46802083333</v>
      </c>
      <c r="B2874" s="10">
        <v>0</v>
      </c>
      <c r="C2874" s="10">
        <v>1</v>
      </c>
      <c r="D2874" s="11">
        <f>SUM(B$2:B2874)</f>
        <v>5</v>
      </c>
      <c r="E2874" s="11">
        <f>SUM(C$2:C2874)</f>
        <v>2873</v>
      </c>
      <c r="F2874" s="12">
        <f>IF(stats[[#This Row],[Datetime]],stats[[#This Row],[Total Clear]]/stats[[#This Row],[Total Runs]],NA())</f>
        <v>1.7403411068569439E-3</v>
      </c>
      <c r="G2874" s="2">
        <f t="shared" si="138"/>
        <v>0</v>
      </c>
      <c r="H2874" s="3">
        <f>IFERROR(stats[[#This Row],[Datetime]]-A2873,"")</f>
        <v>9.8379629343980923E-4</v>
      </c>
      <c r="I2874" s="3">
        <f t="shared" si="139"/>
        <v>1.006944446999114E-3</v>
      </c>
      <c r="J2874" s="3">
        <f t="shared" si="140"/>
        <v>1.0561342587607214E-3</v>
      </c>
      <c r="K2874" s="3">
        <f>IFERROR(stats[[#This Row],[Q3]]-stats[[#This Row],[Q1]],"")</f>
        <v>4.9189811761607416E-5</v>
      </c>
      <c r="L2874" s="3">
        <f>IFERROR(AVERAGEIFS(H2855:H2874, H2855:H2874, "&lt;" &amp; stats[[#This Row],[Q3]]+(2*stats[[#This Row],[IQR]]), H2855:H2874, "&gt;" &amp; stats[[#This Row],[Q1]]-(2*stats[[#This Row],[IQR]])),"")</f>
        <v>1.0393518517958001E-3</v>
      </c>
    </row>
    <row r="2875" spans="1:12" x14ac:dyDescent="0.25">
      <c r="A2875" s="9">
        <v>44282.4690625</v>
      </c>
      <c r="B2875" s="10">
        <v>0</v>
      </c>
      <c r="C2875" s="10">
        <v>1</v>
      </c>
      <c r="D2875" s="11">
        <f>SUM(B$2:B2875)</f>
        <v>5</v>
      </c>
      <c r="E2875" s="11">
        <f>SUM(C$2:C2875)</f>
        <v>2874</v>
      </c>
      <c r="F2875" s="12">
        <f>IF(stats[[#This Row],[Datetime]],stats[[#This Row],[Total Clear]]/stats[[#This Row],[Total Runs]],NA())</f>
        <v>1.7397355601948504E-3</v>
      </c>
      <c r="G2875" s="2">
        <f t="shared" si="138"/>
        <v>0</v>
      </c>
      <c r="H2875" s="3">
        <f>IFERROR(stats[[#This Row],[Datetime]]-A2874,"")</f>
        <v>1.0416666700621136E-3</v>
      </c>
      <c r="I2875" s="3">
        <f t="shared" si="139"/>
        <v>1.006944446999114E-3</v>
      </c>
      <c r="J2875" s="3">
        <f t="shared" si="140"/>
        <v>1.0445601874380372E-3</v>
      </c>
      <c r="K2875" s="3">
        <f>IFERROR(stats[[#This Row],[Q3]]-stats[[#This Row],[Q1]],"")</f>
        <v>3.761574043892324E-5</v>
      </c>
      <c r="L2875" s="3">
        <f>IFERROR(AVERAGEIFS(H2856:H2875, H2856:H2875, "&lt;" &amp; stats[[#This Row],[Q3]]+(2*stats[[#This Row],[IQR]]), H2856:H2875, "&gt;" &amp; stats[[#This Row],[Q1]]-(2*stats[[#This Row],[IQR]])),"")</f>
        <v>1.0313109163881133E-3</v>
      </c>
    </row>
    <row r="2876" spans="1:12" x14ac:dyDescent="0.25">
      <c r="A2876" s="9">
        <v>44282.470196759263</v>
      </c>
      <c r="B2876" s="10">
        <v>1</v>
      </c>
      <c r="C2876" s="10">
        <v>1</v>
      </c>
      <c r="D2876" s="11">
        <f>SUM(B$2:B2876)</f>
        <v>6</v>
      </c>
      <c r="E2876" s="11">
        <f>SUM(C$2:C2876)</f>
        <v>2875</v>
      </c>
      <c r="F2876" s="12">
        <f>IF(stats[[#This Row],[Datetime]],stats[[#This Row],[Total Clear]]/stats[[#This Row],[Total Runs]],NA())</f>
        <v>2.0869565217391303E-3</v>
      </c>
      <c r="G2876" s="2">
        <f t="shared" ref="G2876:G2939" si="141">SUM(B2857:B2876) / SUM(C2857:C2876)</f>
        <v>0.05</v>
      </c>
      <c r="H2876" s="3">
        <f>IFERROR(stats[[#This Row],[Datetime]]-A2875,"")</f>
        <v>1.1342592624714598E-3</v>
      </c>
      <c r="I2876" s="3">
        <f t="shared" ref="I2876:I2939" si="142">IFERROR(_xlfn.QUARTILE.INC(H2857:H2876,1),"")</f>
        <v>1.006944446999114E-3</v>
      </c>
      <c r="J2876" s="3">
        <f t="shared" ref="J2876:J2939" si="143">IFERROR(_xlfn.QUARTILE.INC(H2857:H2876,3),"")</f>
        <v>1.0561342587607214E-3</v>
      </c>
      <c r="K2876" s="3">
        <f>IFERROR(stats[[#This Row],[Q3]]-stats[[#This Row],[Q1]],"")</f>
        <v>4.9189811761607416E-5</v>
      </c>
      <c r="L2876" s="3">
        <f>IFERROR(AVERAGEIFS(H2857:H2876, H2857:H2876, "&lt;" &amp; stats[[#This Row],[Q3]]+(2*stats[[#This Row],[IQR]]), H2857:H2876, "&gt;" &amp; stats[[#This Row],[Q1]]-(2*stats[[#This Row],[IQR]])),"")</f>
        <v>1.0422453706269152E-3</v>
      </c>
    </row>
    <row r="2877" spans="1:12" x14ac:dyDescent="0.25">
      <c r="A2877" s="9">
        <v>44282.54278935185</v>
      </c>
      <c r="B2877" s="10">
        <v>0</v>
      </c>
      <c r="C2877" s="10">
        <v>1</v>
      </c>
      <c r="D2877" s="11">
        <f>SUM(B$2:B2877)</f>
        <v>6</v>
      </c>
      <c r="E2877" s="11">
        <f>SUM(C$2:C2877)</f>
        <v>2876</v>
      </c>
      <c r="F2877" s="12">
        <f>IF(stats[[#This Row],[Datetime]],stats[[#This Row],[Total Clear]]/stats[[#This Row],[Total Runs]],NA())</f>
        <v>2.086230876216968E-3</v>
      </c>
      <c r="G2877" s="2">
        <f t="shared" si="141"/>
        <v>0.05</v>
      </c>
      <c r="H2877" s="3">
        <f>IFERROR(stats[[#This Row],[Datetime]]-A2876,"")</f>
        <v>7.2592592587170657E-2</v>
      </c>
      <c r="I2877" s="3">
        <f t="shared" si="142"/>
        <v>1.0156249991268851E-3</v>
      </c>
      <c r="J2877" s="3">
        <f t="shared" si="143"/>
        <v>1.0706018547352869E-3</v>
      </c>
      <c r="K2877" s="3">
        <f>IFERROR(stats[[#This Row],[Q3]]-stats[[#This Row],[Q1]],"")</f>
        <v>5.497685560840182E-5</v>
      </c>
      <c r="L2877" s="3">
        <f>IFERROR(AVERAGEIFS(H2858:H2877, H2858:H2877, "&lt;" &amp; stats[[#This Row],[Q3]]+(2*stats[[#This Row],[IQR]]), H2858:H2877, "&gt;" &amp; stats[[#This Row],[Q1]]-(2*stats[[#This Row],[IQR]])),"")</f>
        <v>1.044712475911518E-3</v>
      </c>
    </row>
    <row r="2878" spans="1:12" x14ac:dyDescent="0.25">
      <c r="A2878" s="9">
        <v>44282.543796296297</v>
      </c>
      <c r="B2878" s="10">
        <v>0</v>
      </c>
      <c r="C2878" s="10">
        <v>1</v>
      </c>
      <c r="D2878" s="11">
        <f>SUM(B$2:B2878)</f>
        <v>6</v>
      </c>
      <c r="E2878" s="11">
        <f>SUM(C$2:C2878)</f>
        <v>2877</v>
      </c>
      <c r="F2878" s="12">
        <f>IF(stats[[#This Row],[Datetime]],stats[[#This Row],[Total Clear]]/stats[[#This Row],[Total Runs]],NA())</f>
        <v>2.0855057351407717E-3</v>
      </c>
      <c r="G2878" s="2">
        <f t="shared" si="141"/>
        <v>0.05</v>
      </c>
      <c r="H2878" s="3">
        <f>IFERROR(stats[[#This Row],[Datetime]]-A2877,"")</f>
        <v>1.006944446999114E-3</v>
      </c>
      <c r="I2878" s="3">
        <f t="shared" si="142"/>
        <v>1.006944446999114E-3</v>
      </c>
      <c r="J2878" s="3">
        <f t="shared" si="143"/>
        <v>1.0706018547352869E-3</v>
      </c>
      <c r="K2878" s="3">
        <f>IFERROR(stats[[#This Row],[Q3]]-stats[[#This Row],[Q1]],"")</f>
        <v>6.36574077361729E-5</v>
      </c>
      <c r="L2878" s="3">
        <f>IFERROR(AVERAGEIFS(H2859:H2878, H2859:H2878, "&lt;" &amp; stats[[#This Row],[Q3]]+(2*stats[[#This Row],[IQR]]), H2859:H2878, "&gt;" &amp; stats[[#This Row],[Q1]]-(2*stats[[#This Row],[IQR]])),"")</f>
        <v>1.0422758289343236E-3</v>
      </c>
    </row>
    <row r="2879" spans="1:12" x14ac:dyDescent="0.25">
      <c r="A2879" s="9">
        <v>44282.54482638889</v>
      </c>
      <c r="B2879" s="10">
        <v>0</v>
      </c>
      <c r="C2879" s="10">
        <v>1</v>
      </c>
      <c r="D2879" s="11">
        <f>SUM(B$2:B2879)</f>
        <v>6</v>
      </c>
      <c r="E2879" s="11">
        <f>SUM(C$2:C2879)</f>
        <v>2878</v>
      </c>
      <c r="F2879" s="12">
        <f>IF(stats[[#This Row],[Datetime]],stats[[#This Row],[Total Clear]]/stats[[#This Row],[Total Runs]],NA())</f>
        <v>2.0847810979847115E-3</v>
      </c>
      <c r="G2879" s="2">
        <f t="shared" si="141"/>
        <v>0.05</v>
      </c>
      <c r="H2879" s="3">
        <f>IFERROR(stats[[#This Row],[Datetime]]-A2878,"")</f>
        <v>1.0300925932824612E-3</v>
      </c>
      <c r="I2879" s="3">
        <f t="shared" si="142"/>
        <v>1.006944446999114E-3</v>
      </c>
      <c r="J2879" s="3">
        <f t="shared" si="143"/>
        <v>1.0706018547352869E-3</v>
      </c>
      <c r="K2879" s="3">
        <f>IFERROR(stats[[#This Row],[Q3]]-stats[[#This Row],[Q1]],"")</f>
        <v>6.36574077361729E-5</v>
      </c>
      <c r="L2879" s="3">
        <f>IFERROR(AVERAGEIFS(H2860:H2879, H2860:H2879, "&lt;" &amp; stats[[#This Row],[Q3]]+(2*stats[[#This Row],[IQR]]), H2860:H2879, "&gt;" &amp; stats[[#This Row],[Q1]]-(2*stats[[#This Row],[IQR]])),"")</f>
        <v>1.0416666669985524E-3</v>
      </c>
    </row>
    <row r="2880" spans="1:12" x14ac:dyDescent="0.25">
      <c r="A2880" s="9">
        <v>44282.54582175926</v>
      </c>
      <c r="B2880" s="10">
        <v>0</v>
      </c>
      <c r="C2880" s="10">
        <v>1</v>
      </c>
      <c r="D2880" s="11">
        <f>SUM(B$2:B2880)</f>
        <v>6</v>
      </c>
      <c r="E2880" s="11">
        <f>SUM(C$2:C2880)</f>
        <v>2879</v>
      </c>
      <c r="F2880" s="12">
        <f>IF(stats[[#This Row],[Datetime]],stats[[#This Row],[Total Clear]]/stats[[#This Row],[Total Runs]],NA())</f>
        <v>2.0840569642236887E-3</v>
      </c>
      <c r="G2880" s="2">
        <f t="shared" si="141"/>
        <v>0.05</v>
      </c>
      <c r="H2880" s="3">
        <f>IFERROR(stats[[#This Row],[Datetime]]-A2879,"")</f>
        <v>9.9537037021946162E-4</v>
      </c>
      <c r="I2880" s="3">
        <f t="shared" si="142"/>
        <v>1.006944446999114E-3</v>
      </c>
      <c r="J2880" s="3">
        <f t="shared" si="143"/>
        <v>1.0706018547352869E-3</v>
      </c>
      <c r="K2880" s="3">
        <f>IFERROR(stats[[#This Row],[Q3]]-stats[[#This Row],[Q1]],"")</f>
        <v>6.36574077361729E-5</v>
      </c>
      <c r="L2880" s="3">
        <f>IFERROR(AVERAGEIFS(H2861:H2880, H2861:H2880, "&lt;" &amp; stats[[#This Row],[Q3]]+(2*stats[[#This Row],[IQR]]), H2861:H2880, "&gt;" &amp; stats[[#This Row],[Q1]]-(2*stats[[#This Row],[IQR]])),"")</f>
        <v>1.0404483435099553E-3</v>
      </c>
    </row>
    <row r="2881" spans="1:12" x14ac:dyDescent="0.25">
      <c r="A2881" s="9">
        <v>44282.546875</v>
      </c>
      <c r="B2881" s="10">
        <v>0</v>
      </c>
      <c r="C2881" s="10">
        <v>1</v>
      </c>
      <c r="D2881" s="11">
        <f>SUM(B$2:B2881)</f>
        <v>6</v>
      </c>
      <c r="E2881" s="11">
        <f>SUM(C$2:C2881)</f>
        <v>2880</v>
      </c>
      <c r="F2881" s="12">
        <f>IF(stats[[#This Row],[Datetime]],stats[[#This Row],[Total Clear]]/stats[[#This Row],[Total Runs]],NA())</f>
        <v>2.0833333333333333E-3</v>
      </c>
      <c r="G2881" s="2">
        <f t="shared" si="141"/>
        <v>0.05</v>
      </c>
      <c r="H2881" s="3">
        <f>IFERROR(stats[[#This Row],[Datetime]]-A2880,"")</f>
        <v>1.0532407395658083E-3</v>
      </c>
      <c r="I2881" s="3">
        <f t="shared" si="142"/>
        <v>1.006944446999114E-3</v>
      </c>
      <c r="J2881" s="3">
        <f t="shared" si="143"/>
        <v>1.0706018547352869E-3</v>
      </c>
      <c r="K2881" s="3">
        <f>IFERROR(stats[[#This Row],[Q3]]-stats[[#This Row],[Q1]],"")</f>
        <v>6.36574077361729E-5</v>
      </c>
      <c r="L2881" s="3">
        <f>IFERROR(AVERAGEIFS(H2862:H2881, H2862:H2881, "&lt;" &amp; stats[[#This Row],[Q3]]+(2*stats[[#This Row],[IQR]]), H2862:H2881, "&gt;" &amp; stats[[#This Row],[Q1]]-(2*stats[[#This Row],[IQR]])),"")</f>
        <v>1.0410575050627813E-3</v>
      </c>
    </row>
    <row r="2882" spans="1:12" x14ac:dyDescent="0.25">
      <c r="A2882" s="9">
        <v>44282.547905092593</v>
      </c>
      <c r="B2882" s="10">
        <v>0</v>
      </c>
      <c r="C2882" s="10">
        <v>1</v>
      </c>
      <c r="D2882" s="11">
        <f>SUM(B$2:B2882)</f>
        <v>6</v>
      </c>
      <c r="E2882" s="11">
        <f>SUM(C$2:C2882)</f>
        <v>2881</v>
      </c>
      <c r="F2882" s="12">
        <f>IF(stats[[#This Row],[Datetime]],stats[[#This Row],[Total Clear]]/stats[[#This Row],[Total Runs]],NA())</f>
        <v>2.0826102047900035E-3</v>
      </c>
      <c r="G2882" s="2">
        <f t="shared" si="141"/>
        <v>0.05</v>
      </c>
      <c r="H2882" s="3">
        <f>IFERROR(stats[[#This Row],[Datetime]]-A2881,"")</f>
        <v>1.0300925932824612E-3</v>
      </c>
      <c r="I2882" s="3">
        <f t="shared" si="142"/>
        <v>1.006944446999114E-3</v>
      </c>
      <c r="J2882" s="3">
        <f t="shared" si="143"/>
        <v>1.0561342587607214E-3</v>
      </c>
      <c r="K2882" s="3">
        <f>IFERROR(stats[[#This Row],[Q3]]-stats[[#This Row],[Q1]],"")</f>
        <v>4.9189811761607416E-5</v>
      </c>
      <c r="L2882" s="3">
        <f>IFERROR(AVERAGEIFS(H2863:H2882, H2863:H2882, "&lt;" &amp; stats[[#This Row],[Q3]]+(2*stats[[#This Row],[IQR]]), H2863:H2882, "&gt;" &amp; stats[[#This Row],[Q1]]-(2*stats[[#This Row],[IQR]])),"")</f>
        <v>1.0355750491726212E-3</v>
      </c>
    </row>
    <row r="2883" spans="1:12" x14ac:dyDescent="0.25">
      <c r="A2883" s="9">
        <v>44282.54892361111</v>
      </c>
      <c r="B2883" s="10">
        <v>0</v>
      </c>
      <c r="C2883" s="10">
        <v>1</v>
      </c>
      <c r="D2883" s="11">
        <f>SUM(B$2:B2883)</f>
        <v>6</v>
      </c>
      <c r="E2883" s="11">
        <f>SUM(C$2:C2883)</f>
        <v>2882</v>
      </c>
      <c r="F2883" s="12">
        <f>IF(stats[[#This Row],[Datetime]],stats[[#This Row],[Total Clear]]/stats[[#This Row],[Total Runs]],NA())</f>
        <v>2.0818875780707841E-3</v>
      </c>
      <c r="G2883" s="2">
        <f t="shared" si="141"/>
        <v>0.05</v>
      </c>
      <c r="H2883" s="3">
        <f>IFERROR(stats[[#This Row],[Datetime]]-A2882,"")</f>
        <v>1.0185185165028088E-3</v>
      </c>
      <c r="I2883" s="3">
        <f t="shared" si="142"/>
        <v>1.006944446999114E-3</v>
      </c>
      <c r="J2883" s="3">
        <f t="shared" si="143"/>
        <v>1.0445601874380372E-3</v>
      </c>
      <c r="K2883" s="3">
        <f>IFERROR(stats[[#This Row],[Q3]]-stats[[#This Row],[Q1]],"")</f>
        <v>3.761574043892324E-5</v>
      </c>
      <c r="L2883" s="3">
        <f>IFERROR(AVERAGEIFS(H2864:H2883, H2864:H2883, "&lt;" &amp; stats[[#This Row],[Q3]]+(2*stats[[#This Row],[IQR]]), H2864:H2883, "&gt;" &amp; stats[[#This Row],[Q1]]-(2*stats[[#This Row],[IQR]])),"")</f>
        <v>1.0249485595623911E-3</v>
      </c>
    </row>
    <row r="2884" spans="1:12" x14ac:dyDescent="0.25">
      <c r="A2884" s="9">
        <v>44282.549942129626</v>
      </c>
      <c r="B2884" s="10">
        <v>0</v>
      </c>
      <c r="C2884" s="10">
        <v>1</v>
      </c>
      <c r="D2884" s="11">
        <f>SUM(B$2:B2884)</f>
        <v>6</v>
      </c>
      <c r="E2884" s="11">
        <f>SUM(C$2:C2884)</f>
        <v>2883</v>
      </c>
      <c r="F2884" s="12">
        <f>IF(stats[[#This Row],[Datetime]],stats[[#This Row],[Total Clear]]/stats[[#This Row],[Total Runs]],NA())</f>
        <v>2.0811654526534861E-3</v>
      </c>
      <c r="G2884" s="2">
        <f t="shared" si="141"/>
        <v>0.05</v>
      </c>
      <c r="H2884" s="3">
        <f>IFERROR(stats[[#This Row],[Datetime]]-A2883,"")</f>
        <v>1.0185185165028088E-3</v>
      </c>
      <c r="I2884" s="3">
        <f t="shared" si="142"/>
        <v>1.006944446999114E-3</v>
      </c>
      <c r="J2884" s="3">
        <f t="shared" si="143"/>
        <v>1.0445601874380372E-3</v>
      </c>
      <c r="K2884" s="3">
        <f>IFERROR(stats[[#This Row],[Q3]]-stats[[#This Row],[Q1]],"")</f>
        <v>3.761574043892324E-5</v>
      </c>
      <c r="L2884" s="3">
        <f>IFERROR(AVERAGEIFS(H2865:H2884, H2865:H2884, "&lt;" &amp; stats[[#This Row],[Q3]]+(2*stats[[#This Row],[IQR]]), H2865:H2884, "&gt;" &amp; stats[[#This Row],[Q1]]-(2*stats[[#This Row],[IQR]])),"")</f>
        <v>1.0236625514355386E-3</v>
      </c>
    </row>
    <row r="2885" spans="1:12" x14ac:dyDescent="0.25">
      <c r="A2885" s="9">
        <v>44282.55091435185</v>
      </c>
      <c r="B2885" s="10">
        <v>0</v>
      </c>
      <c r="C2885" s="10">
        <v>1</v>
      </c>
      <c r="D2885" s="11">
        <f>SUM(B$2:B2885)</f>
        <v>6</v>
      </c>
      <c r="E2885" s="11">
        <f>SUM(C$2:C2885)</f>
        <v>2884</v>
      </c>
      <c r="F2885" s="12">
        <f>IF(stats[[#This Row],[Datetime]],stats[[#This Row],[Total Clear]]/stats[[#This Row],[Total Runs]],NA())</f>
        <v>2.0804438280166435E-3</v>
      </c>
      <c r="G2885" s="2">
        <f t="shared" si="141"/>
        <v>0.05</v>
      </c>
      <c r="H2885" s="3">
        <f>IFERROR(stats[[#This Row],[Datetime]]-A2884,"")</f>
        <v>9.7222222393611446E-4</v>
      </c>
      <c r="I2885" s="3">
        <f t="shared" si="142"/>
        <v>1.0040509278042009E-3</v>
      </c>
      <c r="J2885" s="3">
        <f t="shared" si="143"/>
        <v>1.0416666646051453E-3</v>
      </c>
      <c r="K2885" s="3">
        <f>IFERROR(stats[[#This Row],[Q3]]-stats[[#This Row],[Q1]],"")</f>
        <v>3.7615736800944433E-5</v>
      </c>
      <c r="L2885" s="3">
        <f>IFERROR(AVERAGEIFS(H2866:H2885, H2866:H2885, "&lt;" &amp; stats[[#This Row],[Q3]]+(2*stats[[#This Row],[IQR]]), H2866:H2885, "&gt;" &amp; stats[[#This Row],[Q1]]-(2*stats[[#This Row],[IQR]])),"")</f>
        <v>1.0185185185239082E-3</v>
      </c>
    </row>
    <row r="2886" spans="1:12" x14ac:dyDescent="0.25">
      <c r="A2886" s="9">
        <v>44282.551932870374</v>
      </c>
      <c r="B2886" s="10">
        <v>0</v>
      </c>
      <c r="C2886" s="10">
        <v>1</v>
      </c>
      <c r="D2886" s="11">
        <f>SUM(B$2:B2886)</f>
        <v>6</v>
      </c>
      <c r="E2886" s="11">
        <f>SUM(C$2:C2886)</f>
        <v>2885</v>
      </c>
      <c r="F2886" s="12">
        <f>IF(stats[[#This Row],[Datetime]],stats[[#This Row],[Total Clear]]/stats[[#This Row],[Total Runs]],NA())</f>
        <v>2.0797227036395147E-3</v>
      </c>
      <c r="G2886" s="2">
        <f t="shared" si="141"/>
        <v>0.05</v>
      </c>
      <c r="H2886" s="3">
        <f>IFERROR(stats[[#This Row],[Datetime]]-A2885,"")</f>
        <v>1.0185185237787664E-3</v>
      </c>
      <c r="I2886" s="3">
        <f t="shared" si="142"/>
        <v>1.006944446999114E-3</v>
      </c>
      <c r="J2886" s="3">
        <f t="shared" si="143"/>
        <v>1.0416666646051453E-3</v>
      </c>
      <c r="K2886" s="3">
        <f>IFERROR(stats[[#This Row],[Q3]]-stats[[#This Row],[Q1]],"")</f>
        <v>3.4722217606031336E-5</v>
      </c>
      <c r="L2886" s="3">
        <f>IFERROR(AVERAGEIFS(H2867:H2886, H2867:H2886, "&lt;" &amp; stats[[#This Row],[Q3]]+(2*stats[[#This Row],[IQR]]), H2867:H2886, "&gt;" &amp; stats[[#This Row],[Q1]]-(2*stats[[#This Row],[IQR]])),"")</f>
        <v>1.0198045270549806E-3</v>
      </c>
    </row>
    <row r="2887" spans="1:12" x14ac:dyDescent="0.25">
      <c r="A2887" s="9">
        <v>44282.55296296296</v>
      </c>
      <c r="B2887" s="10">
        <v>0</v>
      </c>
      <c r="C2887" s="10">
        <v>1</v>
      </c>
      <c r="D2887" s="11">
        <f>SUM(B$2:B2887)</f>
        <v>6</v>
      </c>
      <c r="E2887" s="11">
        <f>SUM(C$2:C2887)</f>
        <v>2886</v>
      </c>
      <c r="F2887" s="12">
        <f>IF(stats[[#This Row],[Datetime]],stats[[#This Row],[Total Clear]]/stats[[#This Row],[Total Runs]],NA())</f>
        <v>2.0790020790020791E-3</v>
      </c>
      <c r="G2887" s="2">
        <f t="shared" si="141"/>
        <v>0.05</v>
      </c>
      <c r="H2887" s="3">
        <f>IFERROR(stats[[#This Row],[Datetime]]-A2886,"")</f>
        <v>1.0300925860065036E-3</v>
      </c>
      <c r="I2887" s="3">
        <f t="shared" si="142"/>
        <v>1.006944446999114E-3</v>
      </c>
      <c r="J2887" s="3">
        <f t="shared" si="143"/>
        <v>1.0416666646051453E-3</v>
      </c>
      <c r="K2887" s="3">
        <f>IFERROR(stats[[#This Row],[Q3]]-stats[[#This Row],[Q1]],"")</f>
        <v>3.4722217606031336E-5</v>
      </c>
      <c r="L2887" s="3">
        <f>IFERROR(AVERAGEIFS(H2868:H2887, H2868:H2887, "&lt;" &amp; stats[[#This Row],[Q3]]+(2*stats[[#This Row],[IQR]]), H2868:H2887, "&gt;" &amp; stats[[#This Row],[Q1]]-(2*stats[[#This Row],[IQR]])),"")</f>
        <v>1.0191615227894443E-3</v>
      </c>
    </row>
    <row r="2888" spans="1:12" x14ac:dyDescent="0.25">
      <c r="A2888" s="9">
        <v>44282.553993055553</v>
      </c>
      <c r="B2888" s="10">
        <v>0</v>
      </c>
      <c r="C2888" s="10">
        <v>1</v>
      </c>
      <c r="D2888" s="11">
        <f>SUM(B$2:B2888)</f>
        <v>6</v>
      </c>
      <c r="E2888" s="11">
        <f>SUM(C$2:C2888)</f>
        <v>2887</v>
      </c>
      <c r="F2888" s="12">
        <f>IF(stats[[#This Row],[Datetime]],stats[[#This Row],[Total Clear]]/stats[[#This Row],[Total Runs]],NA())</f>
        <v>2.0782819535850364E-3</v>
      </c>
      <c r="G2888" s="2">
        <f t="shared" si="141"/>
        <v>0.05</v>
      </c>
      <c r="H2888" s="3">
        <f>IFERROR(stats[[#This Row],[Datetime]]-A2887,"")</f>
        <v>1.0300925932824612E-3</v>
      </c>
      <c r="I2888" s="3">
        <f t="shared" si="142"/>
        <v>1.006944446999114E-3</v>
      </c>
      <c r="J2888" s="3">
        <f t="shared" si="143"/>
        <v>1.0329861106583849E-3</v>
      </c>
      <c r="K2888" s="3">
        <f>IFERROR(stats[[#This Row],[Q3]]-stats[[#This Row],[Q1]],"")</f>
        <v>2.6041663659270853E-5</v>
      </c>
      <c r="L2888" s="3">
        <f>IFERROR(AVERAGEIFS(H2869:H2888, H2869:H2888, "&lt;" &amp; stats[[#This Row],[Q3]]+(2*stats[[#This Row],[IQR]]), H2869:H2888, "&gt;" &amp; stats[[#This Row],[Q1]]-(2*stats[[#This Row],[IQR]])),"")</f>
        <v>1.015946501865983E-3</v>
      </c>
    </row>
    <row r="2889" spans="1:12" x14ac:dyDescent="0.25">
      <c r="A2889" s="9">
        <v>44282.555034722223</v>
      </c>
      <c r="B2889" s="10">
        <v>0</v>
      </c>
      <c r="C2889" s="10">
        <v>1</v>
      </c>
      <c r="D2889" s="11">
        <f>SUM(B$2:B2889)</f>
        <v>6</v>
      </c>
      <c r="E2889" s="11">
        <f>SUM(C$2:C2889)</f>
        <v>2888</v>
      </c>
      <c r="F2889" s="12">
        <f>IF(stats[[#This Row],[Datetime]],stats[[#This Row],[Total Clear]]/stats[[#This Row],[Total Runs]],NA())</f>
        <v>2.0775623268698062E-3</v>
      </c>
      <c r="G2889" s="2">
        <f t="shared" si="141"/>
        <v>0.05</v>
      </c>
      <c r="H2889" s="3">
        <f>IFERROR(stats[[#This Row],[Datetime]]-A2888,"")</f>
        <v>1.0416666700621136E-3</v>
      </c>
      <c r="I2889" s="3">
        <f t="shared" si="142"/>
        <v>1.006944446999114E-3</v>
      </c>
      <c r="J2889" s="3">
        <f t="shared" si="143"/>
        <v>1.0416666646051453E-3</v>
      </c>
      <c r="K2889" s="3">
        <f>IFERROR(stats[[#This Row],[Q3]]-stats[[#This Row],[Q1]],"")</f>
        <v>3.4722217606031336E-5</v>
      </c>
      <c r="L2889" s="3">
        <f>IFERROR(AVERAGEIFS(H2870:H2889, H2870:H2889, "&lt;" &amp; stats[[#This Row],[Q3]]+(2*stats[[#This Row],[IQR]]), H2870:H2889, "&gt;" &amp; stats[[#This Row],[Q1]]-(2*stats[[#This Row],[IQR]])),"")</f>
        <v>1.0191615227894443E-3</v>
      </c>
    </row>
    <row r="2890" spans="1:12" x14ac:dyDescent="0.25">
      <c r="A2890" s="9">
        <v>44282.55605324074</v>
      </c>
      <c r="B2890" s="10">
        <v>0</v>
      </c>
      <c r="C2890" s="10">
        <v>1</v>
      </c>
      <c r="D2890" s="11">
        <f>SUM(B$2:B2890)</f>
        <v>6</v>
      </c>
      <c r="E2890" s="11">
        <f>SUM(C$2:C2890)</f>
        <v>2889</v>
      </c>
      <c r="F2890" s="12">
        <f>IF(stats[[#This Row],[Datetime]],stats[[#This Row],[Total Clear]]/stats[[#This Row],[Total Runs]],NA())</f>
        <v>2.0768431983385254E-3</v>
      </c>
      <c r="G2890" s="2">
        <f t="shared" si="141"/>
        <v>0.05</v>
      </c>
      <c r="H2890" s="3">
        <f>IFERROR(stats[[#This Row],[Datetime]]-A2889,"")</f>
        <v>1.0185185165028088E-3</v>
      </c>
      <c r="I2890" s="3">
        <f t="shared" si="142"/>
        <v>1.006944446999114E-3</v>
      </c>
      <c r="J2890" s="3">
        <f t="shared" si="143"/>
        <v>1.0416666646051453E-3</v>
      </c>
      <c r="K2890" s="3">
        <f>IFERROR(stats[[#This Row],[Q3]]-stats[[#This Row],[Q1]],"")</f>
        <v>3.4722217606031336E-5</v>
      </c>
      <c r="L2890" s="3">
        <f>IFERROR(AVERAGEIFS(H2871:H2890, H2871:H2890, "&lt;" &amp; stats[[#This Row],[Q3]]+(2*stats[[#This Row],[IQR]]), H2871:H2890, "&gt;" &amp; stats[[#This Row],[Q1]]-(2*stats[[#This Row],[IQR]])),"")</f>
        <v>1.0191615227894443E-3</v>
      </c>
    </row>
    <row r="2891" spans="1:12" x14ac:dyDescent="0.25">
      <c r="A2891" s="9">
        <v>44282.557083333333</v>
      </c>
      <c r="B2891" s="10">
        <v>0</v>
      </c>
      <c r="C2891" s="10">
        <v>1</v>
      </c>
      <c r="D2891" s="11">
        <f>SUM(B$2:B2891)</f>
        <v>6</v>
      </c>
      <c r="E2891" s="11">
        <f>SUM(C$2:C2891)</f>
        <v>2890</v>
      </c>
      <c r="F2891" s="12">
        <f>IF(stats[[#This Row],[Datetime]],stats[[#This Row],[Total Clear]]/stats[[#This Row],[Total Runs]],NA())</f>
        <v>2.0761245674740486E-3</v>
      </c>
      <c r="G2891" s="2">
        <f t="shared" si="141"/>
        <v>0.05</v>
      </c>
      <c r="H2891" s="3">
        <f>IFERROR(stats[[#This Row],[Datetime]]-A2890,"")</f>
        <v>1.0300925932824612E-3</v>
      </c>
      <c r="I2891" s="3">
        <f t="shared" si="142"/>
        <v>1.0156249991268851E-3</v>
      </c>
      <c r="J2891" s="3">
        <f t="shared" si="143"/>
        <v>1.0416666646051453E-3</v>
      </c>
      <c r="K2891" s="3">
        <f>IFERROR(stats[[#This Row],[Q3]]-stats[[#This Row],[Q1]],"")</f>
        <v>2.6041665478260256E-5</v>
      </c>
      <c r="L2891" s="3">
        <f>IFERROR(AVERAGEIFS(H2872:H2891, H2872:H2891, "&lt;" &amp; stats[[#This Row],[Q3]]+(2*stats[[#This Row],[IQR]]), H2872:H2891, "&gt;" &amp; stats[[#This Row],[Q1]]-(2*stats[[#This Row],[IQR]])),"")</f>
        <v>1.0204475309162969E-3</v>
      </c>
    </row>
    <row r="2892" spans="1:12" x14ac:dyDescent="0.25">
      <c r="A2892" s="9">
        <v>44282.55810185185</v>
      </c>
      <c r="B2892" s="10">
        <v>0</v>
      </c>
      <c r="C2892" s="10">
        <v>1</v>
      </c>
      <c r="D2892" s="11">
        <f>SUM(B$2:B2892)</f>
        <v>6</v>
      </c>
      <c r="E2892" s="11">
        <f>SUM(C$2:C2892)</f>
        <v>2891</v>
      </c>
      <c r="F2892" s="12">
        <f>IF(stats[[#This Row],[Datetime]],stats[[#This Row],[Total Clear]]/stats[[#This Row],[Total Runs]],NA())</f>
        <v>2.0754064337599448E-3</v>
      </c>
      <c r="G2892" s="2">
        <f t="shared" si="141"/>
        <v>0.05</v>
      </c>
      <c r="H2892" s="3">
        <f>IFERROR(stats[[#This Row],[Datetime]]-A2891,"")</f>
        <v>1.0185185165028088E-3</v>
      </c>
      <c r="I2892" s="3">
        <f t="shared" si="142"/>
        <v>1.0156249991268851E-3</v>
      </c>
      <c r="J2892" s="3">
        <f t="shared" si="143"/>
        <v>1.0329861124773743E-3</v>
      </c>
      <c r="K2892" s="3">
        <f>IFERROR(stats[[#This Row],[Q3]]-stats[[#This Row],[Q1]],"")</f>
        <v>1.7361113350489177E-5</v>
      </c>
      <c r="L2892" s="3">
        <f>IFERROR(AVERAGEIFS(H2873:H2892, H2873:H2892, "&lt;" &amp; stats[[#This Row],[Q3]]+(2*stats[[#This Row],[IQR]]), H2873:H2892, "&gt;" &amp; stats[[#This Row],[Q1]]-(2*stats[[#This Row],[IQR]])),"")</f>
        <v>1.0219226580161108E-3</v>
      </c>
    </row>
    <row r="2893" spans="1:12" x14ac:dyDescent="0.25">
      <c r="A2893" s="9">
        <v>44282.559131944443</v>
      </c>
      <c r="B2893" s="10">
        <v>0</v>
      </c>
      <c r="C2893" s="10">
        <v>1</v>
      </c>
      <c r="D2893" s="11">
        <f>SUM(B$2:B2893)</f>
        <v>6</v>
      </c>
      <c r="E2893" s="11">
        <f>SUM(C$2:C2893)</f>
        <v>2892</v>
      </c>
      <c r="F2893" s="12">
        <f>IF(stats[[#This Row],[Datetime]],stats[[#This Row],[Total Clear]]/stats[[#This Row],[Total Runs]],NA())</f>
        <v>2.0746887966804979E-3</v>
      </c>
      <c r="G2893" s="2">
        <f t="shared" si="141"/>
        <v>0.05</v>
      </c>
      <c r="H2893" s="3">
        <f>IFERROR(stats[[#This Row],[Datetime]]-A2892,"")</f>
        <v>1.0300925932824612E-3</v>
      </c>
      <c r="I2893" s="3">
        <f t="shared" si="142"/>
        <v>1.0185185165028088E-3</v>
      </c>
      <c r="J2893" s="3">
        <f t="shared" si="143"/>
        <v>1.0329861124773743E-3</v>
      </c>
      <c r="K2893" s="3">
        <f>IFERROR(stats[[#This Row],[Q3]]-stats[[#This Row],[Q1]],"")</f>
        <v>1.4467595974565484E-5</v>
      </c>
      <c r="L2893" s="3">
        <f>IFERROR(AVERAGEIFS(H2874:H2893, H2874:H2893, "&lt;" &amp; stats[[#This Row],[Q3]]+(2*stats[[#This Row],[IQR]]), H2874:H2893, "&gt;" &amp; stats[[#This Row],[Q1]]-(2*stats[[#This Row],[IQR]])),"")</f>
        <v>1.0257523149448389E-3</v>
      </c>
    </row>
    <row r="2894" spans="1:12" x14ac:dyDescent="0.25">
      <c r="A2894" s="9">
        <v>44282.560150462959</v>
      </c>
      <c r="B2894" s="10">
        <v>0</v>
      </c>
      <c r="C2894" s="10">
        <v>1</v>
      </c>
      <c r="D2894" s="11">
        <f>SUM(B$2:B2894)</f>
        <v>6</v>
      </c>
      <c r="E2894" s="11">
        <f>SUM(C$2:C2894)</f>
        <v>2893</v>
      </c>
      <c r="F2894" s="12">
        <f>IF(stats[[#This Row],[Datetime]],stats[[#This Row],[Total Clear]]/stats[[#This Row],[Total Runs]],NA())</f>
        <v>2.0739716557207051E-3</v>
      </c>
      <c r="G2894" s="2">
        <f t="shared" si="141"/>
        <v>0.05</v>
      </c>
      <c r="H2894" s="3">
        <f>IFERROR(stats[[#This Row],[Datetime]]-A2893,"")</f>
        <v>1.0185185165028088E-3</v>
      </c>
      <c r="I2894" s="3">
        <f t="shared" si="142"/>
        <v>1.0185185165028088E-3</v>
      </c>
      <c r="J2894" s="3">
        <f t="shared" si="143"/>
        <v>1.0329861124773743E-3</v>
      </c>
      <c r="K2894" s="3">
        <f>IFERROR(stats[[#This Row],[Q3]]-stats[[#This Row],[Q1]],"")</f>
        <v>1.4467595974565484E-5</v>
      </c>
      <c r="L2894" s="3">
        <f>IFERROR(AVERAGEIFS(H2875:H2894, H2875:H2894, "&lt;" &amp; stats[[#This Row],[Q3]]+(2*stats[[#This Row],[IQR]]), H2875:H2894, "&gt;" &amp; stats[[#This Row],[Q1]]-(2*stats[[#This Row],[IQR]])),"")</f>
        <v>1.0253267973894253E-3</v>
      </c>
    </row>
    <row r="2895" spans="1:12" x14ac:dyDescent="0.25">
      <c r="A2895" s="9">
        <v>44282.561249999999</v>
      </c>
      <c r="B2895" s="10">
        <v>0</v>
      </c>
      <c r="C2895" s="10">
        <v>1</v>
      </c>
      <c r="D2895" s="11">
        <f>SUM(B$2:B2895)</f>
        <v>6</v>
      </c>
      <c r="E2895" s="11">
        <f>SUM(C$2:C2895)</f>
        <v>2894</v>
      </c>
      <c r="F2895" s="12">
        <f>IF(stats[[#This Row],[Datetime]],stats[[#This Row],[Total Clear]]/stats[[#This Row],[Total Runs]],NA())</f>
        <v>2.0732550103662751E-3</v>
      </c>
      <c r="G2895" s="2">
        <f t="shared" si="141"/>
        <v>0.05</v>
      </c>
      <c r="H2895" s="3">
        <f>IFERROR(stats[[#This Row],[Datetime]]-A2894,"")</f>
        <v>1.0995370394084603E-3</v>
      </c>
      <c r="I2895" s="3">
        <f t="shared" si="142"/>
        <v>1.0185185165028088E-3</v>
      </c>
      <c r="J2895" s="3">
        <f t="shared" si="143"/>
        <v>1.0329861124773743E-3</v>
      </c>
      <c r="K2895" s="3">
        <f>IFERROR(stats[[#This Row],[Q3]]-stats[[#This Row],[Q1]],"")</f>
        <v>1.4467595974565484E-5</v>
      </c>
      <c r="L2895" s="3">
        <f>IFERROR(AVERAGEIFS(H2876:H2895, H2876:H2895, "&lt;" &amp; stats[[#This Row],[Q3]]+(2*stats[[#This Row],[IQR]]), H2876:H2895, "&gt;" &amp; stats[[#This Row],[Q1]]-(2*stats[[#This Row],[IQR]])),"")</f>
        <v>1.0243055553473823E-3</v>
      </c>
    </row>
    <row r="2896" spans="1:12" x14ac:dyDescent="0.25">
      <c r="A2896" s="9">
        <v>44282.562337962961</v>
      </c>
      <c r="B2896" s="10">
        <v>0</v>
      </c>
      <c r="C2896" s="10">
        <v>1</v>
      </c>
      <c r="D2896" s="11">
        <f>SUM(B$2:B2896)</f>
        <v>6</v>
      </c>
      <c r="E2896" s="11">
        <f>SUM(C$2:C2896)</f>
        <v>2895</v>
      </c>
      <c r="F2896" s="12">
        <f>IF(stats[[#This Row],[Datetime]],stats[[#This Row],[Total Clear]]/stats[[#This Row],[Total Runs]],NA())</f>
        <v>2.0725388601036268E-3</v>
      </c>
      <c r="G2896" s="2">
        <f t="shared" si="141"/>
        <v>0</v>
      </c>
      <c r="H2896" s="3">
        <f>IFERROR(stats[[#This Row],[Datetime]]-A2895,"")</f>
        <v>1.0879629626288079E-3</v>
      </c>
      <c r="I2896" s="3">
        <f t="shared" si="142"/>
        <v>1.0185185165028088E-3</v>
      </c>
      <c r="J2896" s="3">
        <f t="shared" si="143"/>
        <v>1.0329861124773743E-3</v>
      </c>
      <c r="K2896" s="3">
        <f>IFERROR(stats[[#This Row],[Q3]]-stats[[#This Row],[Q1]],"")</f>
        <v>1.4467595974565484E-5</v>
      </c>
      <c r="L2896" s="3">
        <f>IFERROR(AVERAGEIFS(H2877:H2896, H2877:H2896, "&lt;" &amp; stats[[#This Row],[Q3]]+(2*stats[[#This Row],[IQR]]), H2877:H2896, "&gt;" &amp; stats[[#This Row],[Q1]]-(2*stats[[#This Row],[IQR]])),"")</f>
        <v>1.0243055553473823E-3</v>
      </c>
    </row>
    <row r="2897" spans="1:12" x14ac:dyDescent="0.25">
      <c r="A2897" s="9">
        <v>44282.563449074078</v>
      </c>
      <c r="B2897" s="10">
        <v>0</v>
      </c>
      <c r="C2897" s="10">
        <v>1</v>
      </c>
      <c r="D2897" s="11">
        <f>SUM(B$2:B2897)</f>
        <v>6</v>
      </c>
      <c r="E2897" s="11">
        <f>SUM(C$2:C2897)</f>
        <v>2896</v>
      </c>
      <c r="F2897" s="12">
        <f>IF(stats[[#This Row],[Datetime]],stats[[#This Row],[Total Clear]]/stats[[#This Row],[Total Runs]],NA())</f>
        <v>2.0718232044198894E-3</v>
      </c>
      <c r="G2897" s="2">
        <f t="shared" si="141"/>
        <v>0</v>
      </c>
      <c r="H2897" s="3">
        <f>IFERROR(stats[[#This Row],[Datetime]]-A2896,"")</f>
        <v>1.1111111161881126E-3</v>
      </c>
      <c r="I2897" s="3">
        <f t="shared" si="142"/>
        <v>1.0185185165028088E-3</v>
      </c>
      <c r="J2897" s="3">
        <f t="shared" si="143"/>
        <v>1.0329861124773743E-3</v>
      </c>
      <c r="K2897" s="3">
        <f>IFERROR(stats[[#This Row],[Q3]]-stats[[#This Row],[Q1]],"")</f>
        <v>1.4467595974565484E-5</v>
      </c>
      <c r="L2897" s="3">
        <f>IFERROR(AVERAGEIFS(H2878:H2897, H2878:H2897, "&lt;" &amp; stats[[#This Row],[Q3]]+(2*stats[[#This Row],[IQR]]), H2878:H2897, "&gt;" &amp; stats[[#This Row],[Q1]]-(2*stats[[#This Row],[IQR]])),"")</f>
        <v>1.0243055553473823E-3</v>
      </c>
    </row>
    <row r="2898" spans="1:12" x14ac:dyDescent="0.25">
      <c r="A2898" s="9">
        <v>44282.56449074074</v>
      </c>
      <c r="B2898" s="10">
        <v>0</v>
      </c>
      <c r="C2898" s="10">
        <v>1</v>
      </c>
      <c r="D2898" s="11">
        <f>SUM(B$2:B2898)</f>
        <v>6</v>
      </c>
      <c r="E2898" s="11">
        <f>SUM(C$2:C2898)</f>
        <v>2897</v>
      </c>
      <c r="F2898" s="12">
        <f>IF(stats[[#This Row],[Datetime]],stats[[#This Row],[Total Clear]]/stats[[#This Row],[Total Runs]],NA())</f>
        <v>2.0711080428028996E-3</v>
      </c>
      <c r="G2898" s="2">
        <f t="shared" si="141"/>
        <v>0</v>
      </c>
      <c r="H2898" s="3">
        <f>IFERROR(stats[[#This Row],[Datetime]]-A2897,"")</f>
        <v>1.0416666627861559E-3</v>
      </c>
      <c r="I2898" s="3">
        <f t="shared" si="142"/>
        <v>1.0185185165028088E-3</v>
      </c>
      <c r="J2898" s="3">
        <f t="shared" si="143"/>
        <v>1.0416666646051453E-3</v>
      </c>
      <c r="K2898" s="3">
        <f>IFERROR(stats[[#This Row],[Q3]]-stats[[#This Row],[Q1]],"")</f>
        <v>2.3148148102336563E-5</v>
      </c>
      <c r="L2898" s="3">
        <f>IFERROR(AVERAGEIFS(H2879:H2898, H2879:H2898, "&lt;" &amp; stats[[#This Row],[Q3]]+(2*stats[[#This Row],[IQR]]), H2879:H2898, "&gt;" &amp; stats[[#This Row],[Q1]]-(2*stats[[#This Row],[IQR]])),"")</f>
        <v>1.0232843132518396E-3</v>
      </c>
    </row>
    <row r="2899" spans="1:12" x14ac:dyDescent="0.25">
      <c r="A2899" s="9">
        <v>44282.565509259257</v>
      </c>
      <c r="B2899" s="10">
        <v>0</v>
      </c>
      <c r="C2899" s="10">
        <v>1</v>
      </c>
      <c r="D2899" s="11">
        <f>SUM(B$2:B2899)</f>
        <v>6</v>
      </c>
      <c r="E2899" s="11">
        <f>SUM(C$2:C2899)</f>
        <v>2898</v>
      </c>
      <c r="F2899" s="12">
        <f>IF(stats[[#This Row],[Datetime]],stats[[#This Row],[Total Clear]]/stats[[#This Row],[Total Runs]],NA())</f>
        <v>2.070393374741201E-3</v>
      </c>
      <c r="G2899" s="2">
        <f t="shared" si="141"/>
        <v>0</v>
      </c>
      <c r="H2899" s="3">
        <f>IFERROR(stats[[#This Row],[Datetime]]-A2898,"")</f>
        <v>1.0185185165028088E-3</v>
      </c>
      <c r="I2899" s="3">
        <f t="shared" si="142"/>
        <v>1.0185185165028088E-3</v>
      </c>
      <c r="J2899" s="3">
        <f t="shared" si="143"/>
        <v>1.0416666646051453E-3</v>
      </c>
      <c r="K2899" s="3">
        <f>IFERROR(stats[[#This Row],[Q3]]-stats[[#This Row],[Q1]],"")</f>
        <v>2.3148148102336563E-5</v>
      </c>
      <c r="L2899" s="3">
        <f>IFERROR(AVERAGEIFS(H2880:H2899, H2880:H2899, "&lt;" &amp; stats[[#This Row],[Q3]]+(2*stats[[#This Row],[IQR]]), H2880:H2899, "&gt;" &amp; stats[[#This Row],[Q1]]-(2*stats[[#This Row],[IQR]])),"")</f>
        <v>1.0226034852059778E-3</v>
      </c>
    </row>
    <row r="2900" spans="1:12" x14ac:dyDescent="0.25">
      <c r="A2900" s="9">
        <v>44282.566643518519</v>
      </c>
      <c r="B2900" s="10">
        <v>0</v>
      </c>
      <c r="C2900" s="10">
        <v>1</v>
      </c>
      <c r="D2900" s="11">
        <f>SUM(B$2:B2900)</f>
        <v>6</v>
      </c>
      <c r="E2900" s="11">
        <f>SUM(C$2:C2900)</f>
        <v>2899</v>
      </c>
      <c r="F2900" s="12">
        <f>IF(stats[[#This Row],[Datetime]],stats[[#This Row],[Total Clear]]/stats[[#This Row],[Total Runs]],NA())</f>
        <v>2.0696791997240429E-3</v>
      </c>
      <c r="G2900" s="2">
        <f t="shared" si="141"/>
        <v>0</v>
      </c>
      <c r="H2900" s="3">
        <f>IFERROR(stats[[#This Row],[Datetime]]-A2899,"")</f>
        <v>1.1342592624714598E-3</v>
      </c>
      <c r="I2900" s="3">
        <f t="shared" si="142"/>
        <v>1.0185185165028088E-3</v>
      </c>
      <c r="J2900" s="3">
        <f t="shared" si="143"/>
        <v>1.0445601874380372E-3</v>
      </c>
      <c r="K2900" s="3">
        <f>IFERROR(stats[[#This Row],[Q3]]-stats[[#This Row],[Q1]],"")</f>
        <v>2.6041670935228467E-5</v>
      </c>
      <c r="L2900" s="3">
        <f>IFERROR(AVERAGEIFS(H2881:H2900, H2881:H2900, "&lt;" &amp; stats[[#This Row],[Q3]]+(2*stats[[#This Row],[IQR]]), H2881:H2900, "&gt;" &amp; stats[[#This Row],[Q1]]-(2*stats[[#This Row],[IQR]])),"")</f>
        <v>1.0280501082888804E-3</v>
      </c>
    </row>
    <row r="2901" spans="1:12" x14ac:dyDescent="0.25">
      <c r="A2901" s="9">
        <v>44282.567719907405</v>
      </c>
      <c r="B2901" s="10">
        <v>0</v>
      </c>
      <c r="C2901" s="10">
        <v>1</v>
      </c>
      <c r="D2901" s="11">
        <f>SUM(B$2:B2901)</f>
        <v>6</v>
      </c>
      <c r="E2901" s="11">
        <f>SUM(C$2:C2901)</f>
        <v>2900</v>
      </c>
      <c r="F2901" s="12">
        <f>IF(stats[[#This Row],[Datetime]],stats[[#This Row],[Total Clear]]/stats[[#This Row],[Total Runs]],NA())</f>
        <v>2.0689655172413794E-3</v>
      </c>
      <c r="G2901" s="2">
        <f t="shared" si="141"/>
        <v>0</v>
      </c>
      <c r="H2901" s="3">
        <f>IFERROR(stats[[#This Row],[Datetime]]-A2900,"")</f>
        <v>1.0763888858491555E-3</v>
      </c>
      <c r="I2901" s="3">
        <f t="shared" si="142"/>
        <v>1.0185185165028088E-3</v>
      </c>
      <c r="J2901" s="3">
        <f t="shared" si="143"/>
        <v>1.050347224008874E-3</v>
      </c>
      <c r="K2901" s="3">
        <f>IFERROR(stats[[#This Row],[Q3]]-stats[[#This Row],[Q1]],"")</f>
        <v>3.1828707506065257E-5</v>
      </c>
      <c r="L2901" s="3">
        <f>IFERROR(AVERAGEIFS(H2882:H2901, H2882:H2901, "&lt;" &amp; stats[[#This Row],[Q3]]+(2*stats[[#This Row],[IQR]]), H2882:H2901, "&gt;" &amp; stats[[#This Row],[Q1]]-(2*stats[[#This Row],[IQR]])),"")</f>
        <v>1.0374025338310993E-3</v>
      </c>
    </row>
    <row r="2902" spans="1:12" x14ac:dyDescent="0.25">
      <c r="A2902" s="9">
        <v>44282.568865740737</v>
      </c>
      <c r="B2902" s="10">
        <v>0</v>
      </c>
      <c r="C2902" s="10">
        <v>1</v>
      </c>
      <c r="D2902" s="11">
        <f>SUM(B$2:B2902)</f>
        <v>6</v>
      </c>
      <c r="E2902" s="11">
        <f>SUM(C$2:C2902)</f>
        <v>2901</v>
      </c>
      <c r="F2902" s="12">
        <f>IF(stats[[#This Row],[Datetime]],stats[[#This Row],[Total Clear]]/stats[[#This Row],[Total Runs]],NA())</f>
        <v>2.0682523267838678E-3</v>
      </c>
      <c r="G2902" s="2">
        <f t="shared" si="141"/>
        <v>0</v>
      </c>
      <c r="H2902" s="3">
        <f>IFERROR(stats[[#This Row],[Datetime]]-A2901,"")</f>
        <v>1.1458333319751546E-3</v>
      </c>
      <c r="I2902" s="3">
        <f t="shared" si="142"/>
        <v>1.0185185165028088E-3</v>
      </c>
      <c r="J2902" s="3">
        <f t="shared" si="143"/>
        <v>1.0792824050440686E-3</v>
      </c>
      <c r="K2902" s="3">
        <f>IFERROR(stats[[#This Row],[Q3]]-stats[[#This Row],[Q1]],"")</f>
        <v>6.0763888541259803E-5</v>
      </c>
      <c r="L2902" s="3">
        <f>IFERROR(AVERAGEIFS(H2883:H2902, H2883:H2902, "&lt;" &amp; stats[[#This Row],[Q3]]+(2*stats[[#This Row],[IQR]]), H2883:H2902, "&gt;" &amp; stats[[#This Row],[Q1]]-(2*stats[[#This Row],[IQR]])),"")</f>
        <v>1.048032407197752E-3</v>
      </c>
    </row>
    <row r="2903" spans="1:12" x14ac:dyDescent="0.25">
      <c r="A2903" s="9">
        <v>44282.569953703707</v>
      </c>
      <c r="B2903" s="10">
        <v>0</v>
      </c>
      <c r="C2903" s="10">
        <v>1</v>
      </c>
      <c r="D2903" s="11">
        <f>SUM(B$2:B2903)</f>
        <v>6</v>
      </c>
      <c r="E2903" s="11">
        <f>SUM(C$2:C2903)</f>
        <v>2902</v>
      </c>
      <c r="F2903" s="12">
        <f>IF(stats[[#This Row],[Datetime]],stats[[#This Row],[Total Clear]]/stats[[#This Row],[Total Runs]],NA())</f>
        <v>2.0675396278428669E-3</v>
      </c>
      <c r="G2903" s="2">
        <f t="shared" si="141"/>
        <v>0</v>
      </c>
      <c r="H2903" s="3">
        <f>IFERROR(stats[[#This Row],[Datetime]]-A2902,"")</f>
        <v>1.0879629699047655E-3</v>
      </c>
      <c r="I2903" s="3">
        <f t="shared" si="142"/>
        <v>1.0185185165028088E-3</v>
      </c>
      <c r="J2903" s="3">
        <f t="shared" si="143"/>
        <v>1.0879629644477973E-3</v>
      </c>
      <c r="K2903" s="3">
        <f>IFERROR(stats[[#This Row],[Q3]]-stats[[#This Row],[Q1]],"")</f>
        <v>6.9444447944988497E-5</v>
      </c>
      <c r="L2903" s="3">
        <f>IFERROR(AVERAGEIFS(H2884:H2903, H2884:H2903, "&lt;" &amp; stats[[#This Row],[Q3]]+(2*stats[[#This Row],[IQR]]), H2884:H2903, "&gt;" &amp; stats[[#This Row],[Q1]]-(2*stats[[#This Row],[IQR]])),"")</f>
        <v>1.0515046298678499E-3</v>
      </c>
    </row>
    <row r="2904" spans="1:12" x14ac:dyDescent="0.25">
      <c r="A2904" s="9">
        <v>44282.571030092593</v>
      </c>
      <c r="B2904" s="10">
        <v>0</v>
      </c>
      <c r="C2904" s="10">
        <v>1</v>
      </c>
      <c r="D2904" s="11">
        <f>SUM(B$2:B2904)</f>
        <v>6</v>
      </c>
      <c r="E2904" s="11">
        <f>SUM(C$2:C2904)</f>
        <v>2903</v>
      </c>
      <c r="F2904" s="12">
        <f>IF(stats[[#This Row],[Datetime]],stats[[#This Row],[Total Clear]]/stats[[#This Row],[Total Runs]],NA())</f>
        <v>2.0668274199104374E-3</v>
      </c>
      <c r="G2904" s="2">
        <f t="shared" si="141"/>
        <v>0</v>
      </c>
      <c r="H2904" s="3">
        <f>IFERROR(stats[[#This Row],[Datetime]]-A2903,"")</f>
        <v>1.0763888858491555E-3</v>
      </c>
      <c r="I2904" s="3">
        <f t="shared" si="142"/>
        <v>1.018518521959777E-3</v>
      </c>
      <c r="J2904" s="3">
        <f t="shared" si="143"/>
        <v>1.0879629644477973E-3</v>
      </c>
      <c r="K2904" s="3">
        <f>IFERROR(stats[[#This Row],[Q3]]-stats[[#This Row],[Q1]],"")</f>
        <v>6.9444442488020286E-5</v>
      </c>
      <c r="L2904" s="3">
        <f>IFERROR(AVERAGEIFS(H2885:H2904, H2885:H2904, "&lt;" &amp; stats[[#This Row],[Q3]]+(2*stats[[#This Row],[IQR]]), H2885:H2904, "&gt;" &amp; stats[[#This Row],[Q1]]-(2*stats[[#This Row],[IQR]])),"")</f>
        <v>1.0543981483351673E-3</v>
      </c>
    </row>
    <row r="2905" spans="1:12" x14ac:dyDescent="0.25">
      <c r="A2905" s="9">
        <v>44282.57203703704</v>
      </c>
      <c r="B2905" s="10">
        <v>0</v>
      </c>
      <c r="C2905" s="10">
        <v>1</v>
      </c>
      <c r="D2905" s="11">
        <f>SUM(B$2:B2905)</f>
        <v>6</v>
      </c>
      <c r="E2905" s="11">
        <f>SUM(C$2:C2905)</f>
        <v>2904</v>
      </c>
      <c r="F2905" s="12">
        <f>IF(stats[[#This Row],[Datetime]],stats[[#This Row],[Total Clear]]/stats[[#This Row],[Total Runs]],NA())</f>
        <v>2.0661157024793389E-3</v>
      </c>
      <c r="G2905" s="2">
        <f t="shared" si="141"/>
        <v>0</v>
      </c>
      <c r="H2905" s="3">
        <f>IFERROR(stats[[#This Row],[Datetime]]-A2904,"")</f>
        <v>1.006944446999114E-3</v>
      </c>
      <c r="I2905" s="3">
        <f t="shared" si="142"/>
        <v>1.018518521959777E-3</v>
      </c>
      <c r="J2905" s="3">
        <f t="shared" si="143"/>
        <v>1.0879629644477973E-3</v>
      </c>
      <c r="K2905" s="3">
        <f>IFERROR(stats[[#This Row],[Q3]]-stats[[#This Row],[Q1]],"")</f>
        <v>6.9444442488020286E-5</v>
      </c>
      <c r="L2905" s="3">
        <f>IFERROR(AVERAGEIFS(H2886:H2905, H2886:H2905, "&lt;" &amp; stats[[#This Row],[Q3]]+(2*stats[[#This Row],[IQR]]), H2886:H2905, "&gt;" &amp; stats[[#This Row],[Q1]]-(2*stats[[#This Row],[IQR]])),"")</f>
        <v>1.0561342594883171E-3</v>
      </c>
    </row>
    <row r="2906" spans="1:12" x14ac:dyDescent="0.25">
      <c r="A2906" s="9">
        <v>44282.573113425926</v>
      </c>
      <c r="B2906" s="10">
        <v>0</v>
      </c>
      <c r="C2906" s="10">
        <v>1</v>
      </c>
      <c r="D2906" s="11">
        <f>SUM(B$2:B2906)</f>
        <v>6</v>
      </c>
      <c r="E2906" s="11">
        <f>SUM(C$2:C2906)</f>
        <v>2905</v>
      </c>
      <c r="F2906" s="12">
        <f>IF(stats[[#This Row],[Datetime]],stats[[#This Row],[Total Clear]]/stats[[#This Row],[Total Runs]],NA())</f>
        <v>2.0654044750430291E-3</v>
      </c>
      <c r="G2906" s="2">
        <f t="shared" si="141"/>
        <v>0</v>
      </c>
      <c r="H2906" s="3">
        <f>IFERROR(stats[[#This Row],[Datetime]]-A2905,"")</f>
        <v>1.0763888858491555E-3</v>
      </c>
      <c r="I2906" s="3">
        <f t="shared" si="142"/>
        <v>1.0271990686305799E-3</v>
      </c>
      <c r="J2906" s="3">
        <f t="shared" si="143"/>
        <v>1.0879629644477973E-3</v>
      </c>
      <c r="K2906" s="3">
        <f>IFERROR(stats[[#This Row],[Q3]]-stats[[#This Row],[Q1]],"")</f>
        <v>6.0763895817217417E-5</v>
      </c>
      <c r="L2906" s="3">
        <f>IFERROR(AVERAGEIFS(H2887:H2906, H2887:H2906, "&lt;" &amp; stats[[#This Row],[Q3]]+(2*stats[[#This Row],[IQR]]), H2887:H2906, "&gt;" &amp; stats[[#This Row],[Q1]]-(2*stats[[#This Row],[IQR]])),"")</f>
        <v>1.0590277775918366E-3</v>
      </c>
    </row>
    <row r="2907" spans="1:12" x14ac:dyDescent="0.25">
      <c r="A2907" s="9">
        <v>44282.574166666665</v>
      </c>
      <c r="B2907" s="10">
        <v>0</v>
      </c>
      <c r="C2907" s="10">
        <v>1</v>
      </c>
      <c r="D2907" s="11">
        <f>SUM(B$2:B2907)</f>
        <v>6</v>
      </c>
      <c r="E2907" s="11">
        <f>SUM(C$2:C2907)</f>
        <v>2906</v>
      </c>
      <c r="F2907" s="12">
        <f>IF(stats[[#This Row],[Datetime]],stats[[#This Row],[Total Clear]]/stats[[#This Row],[Total Runs]],NA())</f>
        <v>2.0646937370956643E-3</v>
      </c>
      <c r="G2907" s="2">
        <f t="shared" si="141"/>
        <v>0</v>
      </c>
      <c r="H2907" s="3">
        <f>IFERROR(stats[[#This Row],[Datetime]]-A2906,"")</f>
        <v>1.0532407395658083E-3</v>
      </c>
      <c r="I2907" s="3">
        <f t="shared" si="142"/>
        <v>1.0271990740875481E-3</v>
      </c>
      <c r="J2907" s="3">
        <f t="shared" si="143"/>
        <v>1.0879629644477973E-3</v>
      </c>
      <c r="K2907" s="3">
        <f>IFERROR(stats[[#This Row],[Q3]]-stats[[#This Row],[Q1]],"")</f>
        <v>6.0763890360249206E-5</v>
      </c>
      <c r="L2907" s="3">
        <f>IFERROR(AVERAGEIFS(H2888:H2907, H2888:H2907, "&lt;" &amp; stats[[#This Row],[Q3]]+(2*stats[[#This Row],[IQR]]), H2888:H2907, "&gt;" &amp; stats[[#This Row],[Q1]]-(2*stats[[#This Row],[IQR]])),"")</f>
        <v>1.0601851852698018E-3</v>
      </c>
    </row>
    <row r="2908" spans="1:12" x14ac:dyDescent="0.25">
      <c r="A2908" s="9">
        <v>44282.57534722222</v>
      </c>
      <c r="B2908" s="10">
        <v>0</v>
      </c>
      <c r="C2908" s="10">
        <v>1</v>
      </c>
      <c r="D2908" s="11">
        <f>SUM(B$2:B2908)</f>
        <v>6</v>
      </c>
      <c r="E2908" s="11">
        <f>SUM(C$2:C2908)</f>
        <v>2907</v>
      </c>
      <c r="F2908" s="12">
        <f>IF(stats[[#This Row],[Datetime]],stats[[#This Row],[Total Clear]]/stats[[#This Row],[Total Runs]],NA())</f>
        <v>2.0639834881320948E-3</v>
      </c>
      <c r="G2908" s="2">
        <f t="shared" si="141"/>
        <v>0</v>
      </c>
      <c r="H2908" s="3">
        <f>IFERROR(stats[[#This Row],[Datetime]]-A2907,"")</f>
        <v>1.1805555550381541E-3</v>
      </c>
      <c r="I2908" s="3">
        <f t="shared" si="142"/>
        <v>1.0271990740875481E-3</v>
      </c>
      <c r="J2908" s="3">
        <f t="shared" si="143"/>
        <v>1.0908564872806892E-3</v>
      </c>
      <c r="K2908" s="3">
        <f>IFERROR(stats[[#This Row],[Q3]]-stats[[#This Row],[Q1]],"")</f>
        <v>6.365741319314111E-5</v>
      </c>
      <c r="L2908" s="3">
        <f>IFERROR(AVERAGEIFS(H2889:H2908, H2889:H2908, "&lt;" &amp; stats[[#This Row],[Q3]]+(2*stats[[#This Row],[IQR]]), H2889:H2908, "&gt;" &amp; stats[[#This Row],[Q1]]-(2*stats[[#This Row],[IQR]])),"")</f>
        <v>1.0677083333575864E-3</v>
      </c>
    </row>
    <row r="2909" spans="1:12" x14ac:dyDescent="0.25">
      <c r="A2909" s="9">
        <v>44282.576516203706</v>
      </c>
      <c r="B2909" s="10">
        <v>0</v>
      </c>
      <c r="C2909" s="10">
        <v>1</v>
      </c>
      <c r="D2909" s="11">
        <f>SUM(B$2:B2909)</f>
        <v>6</v>
      </c>
      <c r="E2909" s="11">
        <f>SUM(C$2:C2909)</f>
        <v>2908</v>
      </c>
      <c r="F2909" s="12">
        <f>IF(stats[[#This Row],[Datetime]],stats[[#This Row],[Total Clear]]/stats[[#This Row],[Total Runs]],NA())</f>
        <v>2.0632737276478678E-3</v>
      </c>
      <c r="G2909" s="2">
        <f t="shared" si="141"/>
        <v>0</v>
      </c>
      <c r="H2909" s="3">
        <f>IFERROR(stats[[#This Row],[Datetime]]-A2908,"")</f>
        <v>1.1689814855344594E-3</v>
      </c>
      <c r="I2909" s="3">
        <f t="shared" si="142"/>
        <v>1.0271990740875481E-3</v>
      </c>
      <c r="J2909" s="3">
        <f t="shared" si="143"/>
        <v>1.1024305586033734E-3</v>
      </c>
      <c r="K2909" s="3">
        <f>IFERROR(stats[[#This Row],[Q3]]-stats[[#This Row],[Q1]],"")</f>
        <v>7.5231484515825287E-5</v>
      </c>
      <c r="L2909" s="3">
        <f>IFERROR(AVERAGEIFS(H2890:H2909, H2890:H2909, "&lt;" &amp; stats[[#This Row],[Q3]]+(2*stats[[#This Row],[IQR]]), H2890:H2909, "&gt;" &amp; stats[[#This Row],[Q1]]-(2*stats[[#This Row],[IQR]])),"")</f>
        <v>1.0740740741312037E-3</v>
      </c>
    </row>
    <row r="2910" spans="1:12" x14ac:dyDescent="0.25">
      <c r="A2910" s="9">
        <v>44282.5778125</v>
      </c>
      <c r="B2910" s="10">
        <v>0</v>
      </c>
      <c r="C2910" s="10">
        <v>1</v>
      </c>
      <c r="D2910" s="11">
        <f>SUM(B$2:B2910)</f>
        <v>6</v>
      </c>
      <c r="E2910" s="11">
        <f>SUM(C$2:C2910)</f>
        <v>2909</v>
      </c>
      <c r="F2910" s="12">
        <f>IF(stats[[#This Row],[Datetime]],stats[[#This Row],[Total Clear]]/stats[[#This Row],[Total Runs]],NA())</f>
        <v>2.062564455139223E-3</v>
      </c>
      <c r="G2910" s="2">
        <f t="shared" si="141"/>
        <v>0</v>
      </c>
      <c r="H2910" s="3">
        <f>IFERROR(stats[[#This Row],[Datetime]]-A2909,"")</f>
        <v>1.2962962937308475E-3</v>
      </c>
      <c r="I2910" s="3">
        <f t="shared" si="142"/>
        <v>1.0300925932824612E-3</v>
      </c>
      <c r="J2910" s="3">
        <f t="shared" si="143"/>
        <v>1.1168981527589494E-3</v>
      </c>
      <c r="K2910" s="3">
        <f>IFERROR(stats[[#This Row],[Q3]]-stats[[#This Row],[Q1]],"")</f>
        <v>8.680555947648827E-5</v>
      </c>
      <c r="L2910" s="3">
        <f>IFERROR(AVERAGEIFS(H2891:H2910, H2891:H2910, "&lt;" &amp; stats[[#This Row],[Q3]]+(2*stats[[#This Row],[IQR]]), H2891:H2910, "&gt;" &amp; stats[[#This Row],[Q1]]-(2*stats[[#This Row],[IQR]])),"")</f>
        <v>1.0769980508484878E-3</v>
      </c>
    </row>
    <row r="2911" spans="1:12" x14ac:dyDescent="0.25">
      <c r="A2911" s="9">
        <v>44282.579004629632</v>
      </c>
      <c r="B2911" s="10">
        <v>0</v>
      </c>
      <c r="C2911" s="10">
        <v>1</v>
      </c>
      <c r="D2911" s="11">
        <f>SUM(B$2:B2911)</f>
        <v>6</v>
      </c>
      <c r="E2911" s="11">
        <f>SUM(C$2:C2911)</f>
        <v>2910</v>
      </c>
      <c r="F2911" s="12">
        <f>IF(stats[[#This Row],[Datetime]],stats[[#This Row],[Total Clear]]/stats[[#This Row],[Total Runs]],NA())</f>
        <v>2.0618556701030928E-3</v>
      </c>
      <c r="G2911" s="2">
        <f t="shared" si="141"/>
        <v>0</v>
      </c>
      <c r="H2911" s="3">
        <f>IFERROR(stats[[#This Row],[Datetime]]-A2910,"")</f>
        <v>1.1921296318178065E-3</v>
      </c>
      <c r="I2911" s="3">
        <f t="shared" si="142"/>
        <v>1.0387731454102322E-3</v>
      </c>
      <c r="J2911" s="3">
        <f t="shared" si="143"/>
        <v>1.1371527798473835E-3</v>
      </c>
      <c r="K2911" s="3">
        <f>IFERROR(stats[[#This Row],[Q3]]-stats[[#This Row],[Q1]],"")</f>
        <v>9.8379634437151253E-5</v>
      </c>
      <c r="L2911" s="3">
        <f>IFERROR(AVERAGEIFS(H2892:H2911, H2892:H2911, "&lt;" &amp; stats[[#This Row],[Q3]]+(2*stats[[#This Row],[IQR]]), H2892:H2911, "&gt;" &amp; stats[[#This Row],[Q1]]-(2*stats[[#This Row],[IQR]])),"")</f>
        <v>1.096064814919373E-3</v>
      </c>
    </row>
    <row r="2912" spans="1:12" x14ac:dyDescent="0.25">
      <c r="A2912" s="9">
        <v>44282.580243055556</v>
      </c>
      <c r="B2912" s="10">
        <v>0</v>
      </c>
      <c r="C2912" s="10">
        <v>1</v>
      </c>
      <c r="D2912" s="11">
        <f>SUM(B$2:B2912)</f>
        <v>6</v>
      </c>
      <c r="E2912" s="11">
        <f>SUM(C$2:C2912)</f>
        <v>2911</v>
      </c>
      <c r="F2912" s="12">
        <f>IF(stats[[#This Row],[Datetime]],stats[[#This Row],[Total Clear]]/stats[[#This Row],[Total Runs]],NA())</f>
        <v>2.0611473720371005E-3</v>
      </c>
      <c r="G2912" s="2">
        <f t="shared" si="141"/>
        <v>0</v>
      </c>
      <c r="H2912" s="3">
        <f>IFERROR(stats[[#This Row],[Datetime]]-A2911,"")</f>
        <v>1.2384259243845008E-3</v>
      </c>
      <c r="I2912" s="3">
        <f t="shared" si="142"/>
        <v>1.0503472203708952E-3</v>
      </c>
      <c r="J2912" s="3">
        <f t="shared" si="143"/>
        <v>1.1516203703649808E-3</v>
      </c>
      <c r="K2912" s="3">
        <f>IFERROR(stats[[#This Row],[Q3]]-stats[[#This Row],[Q1]],"")</f>
        <v>1.0127314999408554E-4</v>
      </c>
      <c r="L2912" s="3">
        <f>IFERROR(AVERAGEIFS(H2893:H2912, H2893:H2912, "&lt;" &amp; stats[[#This Row],[Q3]]+(2*stats[[#This Row],[IQR]]), H2893:H2912, "&gt;" &amp; stats[[#This Row],[Q1]]-(2*stats[[#This Row],[IQR]])),"")</f>
        <v>1.1070601853134577E-3</v>
      </c>
    </row>
    <row r="2913" spans="1:12" x14ac:dyDescent="0.25">
      <c r="A2913" s="9">
        <v>44282.581412037034</v>
      </c>
      <c r="B2913" s="10">
        <v>0</v>
      </c>
      <c r="C2913" s="10">
        <v>1</v>
      </c>
      <c r="D2913" s="11">
        <f>SUM(B$2:B2913)</f>
        <v>6</v>
      </c>
      <c r="E2913" s="11">
        <f>SUM(C$2:C2913)</f>
        <v>2912</v>
      </c>
      <c r="F2913" s="12">
        <f>IF(stats[[#This Row],[Datetime]],stats[[#This Row],[Total Clear]]/stats[[#This Row],[Total Runs]],NA())</f>
        <v>2.0604395604395605E-3</v>
      </c>
      <c r="G2913" s="2">
        <f t="shared" si="141"/>
        <v>0</v>
      </c>
      <c r="H2913" s="3">
        <f>IFERROR(stats[[#This Row],[Datetime]]-A2912,"")</f>
        <v>1.1689814782585017E-3</v>
      </c>
      <c r="I2913" s="3">
        <f t="shared" si="142"/>
        <v>1.0706018492783187E-3</v>
      </c>
      <c r="J2913" s="3">
        <f t="shared" si="143"/>
        <v>1.1689814800774911E-3</v>
      </c>
      <c r="K2913" s="3">
        <f>IFERROR(stats[[#This Row],[Q3]]-stats[[#This Row],[Q1]],"")</f>
        <v>9.8379630799172446E-5</v>
      </c>
      <c r="L2913" s="3">
        <f>IFERROR(AVERAGEIFS(H2894:H2913, H2894:H2913, "&lt;" &amp; stats[[#This Row],[Q3]]+(2*stats[[#This Row],[IQR]]), H2894:H2913, "&gt;" &amp; stats[[#This Row],[Q1]]-(2*stats[[#This Row],[IQR]])),"")</f>
        <v>1.1140046295622596E-3</v>
      </c>
    </row>
    <row r="2914" spans="1:12" x14ac:dyDescent="0.25">
      <c r="A2914" s="9">
        <v>44282.582638888889</v>
      </c>
      <c r="B2914" s="10">
        <v>0</v>
      </c>
      <c r="C2914" s="10">
        <v>1</v>
      </c>
      <c r="D2914" s="11">
        <f>SUM(B$2:B2914)</f>
        <v>6</v>
      </c>
      <c r="E2914" s="11">
        <f>SUM(C$2:C2914)</f>
        <v>2913</v>
      </c>
      <c r="F2914" s="12">
        <f>IF(stats[[#This Row],[Datetime]],stats[[#This Row],[Total Clear]]/stats[[#This Row],[Total Runs]],NA())</f>
        <v>2.0597322348094747E-3</v>
      </c>
      <c r="G2914" s="2">
        <f t="shared" si="141"/>
        <v>0</v>
      </c>
      <c r="H2914" s="3">
        <f>IFERROR(stats[[#This Row],[Datetime]]-A2913,"")</f>
        <v>1.2268518548808061E-3</v>
      </c>
      <c r="I2914" s="3">
        <f t="shared" si="142"/>
        <v>1.0763888858491555E-3</v>
      </c>
      <c r="J2914" s="3">
        <f t="shared" si="143"/>
        <v>1.171875002910383E-3</v>
      </c>
      <c r="K2914" s="3">
        <f>IFERROR(stats[[#This Row],[Q3]]-stats[[#This Row],[Q1]],"")</f>
        <v>9.548611706122756E-5</v>
      </c>
      <c r="L2914" s="3">
        <f>IFERROR(AVERAGEIFS(H2895:H2914, H2895:H2914, "&lt;" &amp; stats[[#This Row],[Q3]]+(2*stats[[#This Row],[IQR]]), H2895:H2914, "&gt;" &amp; stats[[#This Row],[Q1]]-(2*stats[[#This Row],[IQR]])),"")</f>
        <v>1.1244212964811595E-3</v>
      </c>
    </row>
    <row r="2915" spans="1:12" x14ac:dyDescent="0.25">
      <c r="A2915" s="9">
        <v>44282.583912037036</v>
      </c>
      <c r="B2915" s="10">
        <v>0</v>
      </c>
      <c r="C2915" s="10">
        <v>1</v>
      </c>
      <c r="D2915" s="11">
        <f>SUM(B$2:B2915)</f>
        <v>6</v>
      </c>
      <c r="E2915" s="11">
        <f>SUM(C$2:C2915)</f>
        <v>2914</v>
      </c>
      <c r="F2915" s="12">
        <f>IF(stats[[#This Row],[Datetime]],stats[[#This Row],[Total Clear]]/stats[[#This Row],[Total Runs]],NA())</f>
        <v>2.0590253946465341E-3</v>
      </c>
      <c r="G2915" s="2">
        <f t="shared" si="141"/>
        <v>0</v>
      </c>
      <c r="H2915" s="3">
        <f>IFERROR(stats[[#This Row],[Datetime]]-A2914,"")</f>
        <v>1.2731481474475004E-3</v>
      </c>
      <c r="I2915" s="3">
        <f t="shared" si="142"/>
        <v>1.0763888858491555E-3</v>
      </c>
      <c r="J2915" s="3">
        <f t="shared" si="143"/>
        <v>1.1834490742330672E-3</v>
      </c>
      <c r="K2915" s="3">
        <f>IFERROR(stats[[#This Row],[Q3]]-stats[[#This Row],[Q1]],"")</f>
        <v>1.0706018838391174E-4</v>
      </c>
      <c r="L2915" s="3">
        <f>IFERROR(AVERAGEIFS(H2896:H2915, H2896:H2915, "&lt;" &amp; stats[[#This Row],[Q3]]+(2*stats[[#This Row],[IQR]]), H2896:H2915, "&gt;" &amp; stats[[#This Row],[Q1]]-(2*stats[[#This Row],[IQR]])),"")</f>
        <v>1.1331018518831114E-3</v>
      </c>
    </row>
    <row r="2916" spans="1:12" x14ac:dyDescent="0.25">
      <c r="A2916" s="9">
        <v>44282.585011574076</v>
      </c>
      <c r="B2916" s="10">
        <v>0</v>
      </c>
      <c r="C2916" s="10">
        <v>1</v>
      </c>
      <c r="D2916" s="11">
        <f>SUM(B$2:B2916)</f>
        <v>6</v>
      </c>
      <c r="E2916" s="11">
        <f>SUM(C$2:C2916)</f>
        <v>2915</v>
      </c>
      <c r="F2916" s="12">
        <f>IF(stats[[#This Row],[Datetime]],stats[[#This Row],[Total Clear]]/stats[[#This Row],[Total Runs]],NA())</f>
        <v>2.058319039451115E-3</v>
      </c>
      <c r="G2916" s="2">
        <f t="shared" si="141"/>
        <v>0</v>
      </c>
      <c r="H2916" s="3">
        <f>IFERROR(stats[[#This Row],[Datetime]]-A2915,"")</f>
        <v>1.0995370394084603E-3</v>
      </c>
      <c r="I2916" s="3">
        <f t="shared" si="142"/>
        <v>1.0763888858491555E-3</v>
      </c>
      <c r="J2916" s="3">
        <f t="shared" si="143"/>
        <v>1.1834490742330672E-3</v>
      </c>
      <c r="K2916" s="3">
        <f>IFERROR(stats[[#This Row],[Q3]]-stats[[#This Row],[Q1]],"")</f>
        <v>1.0706018838391174E-4</v>
      </c>
      <c r="L2916" s="3">
        <f>IFERROR(AVERAGEIFS(H2897:H2916, H2897:H2916, "&lt;" &amp; stats[[#This Row],[Q3]]+(2*stats[[#This Row],[IQR]]), H2897:H2916, "&gt;" &amp; stats[[#This Row],[Q1]]-(2*stats[[#This Row],[IQR]])),"")</f>
        <v>1.1336805557220942E-3</v>
      </c>
    </row>
    <row r="2917" spans="1:12" x14ac:dyDescent="0.25">
      <c r="A2917" s="9">
        <v>44282.586064814815</v>
      </c>
      <c r="B2917" s="10">
        <v>0</v>
      </c>
      <c r="C2917" s="10">
        <v>1</v>
      </c>
      <c r="D2917" s="11">
        <f>SUM(B$2:B2917)</f>
        <v>6</v>
      </c>
      <c r="E2917" s="11">
        <f>SUM(C$2:C2917)</f>
        <v>2916</v>
      </c>
      <c r="F2917" s="12">
        <f>IF(stats[[#This Row],[Datetime]],stats[[#This Row],[Total Clear]]/stats[[#This Row],[Total Runs]],NA())</f>
        <v>2.05761316872428E-3</v>
      </c>
      <c r="G2917" s="2">
        <f t="shared" si="141"/>
        <v>0</v>
      </c>
      <c r="H2917" s="3">
        <f>IFERROR(stats[[#This Row],[Datetime]]-A2916,"")</f>
        <v>1.0532407395658083E-3</v>
      </c>
      <c r="I2917" s="3">
        <f t="shared" si="142"/>
        <v>1.0706018492783187E-3</v>
      </c>
      <c r="J2917" s="3">
        <f t="shared" si="143"/>
        <v>1.1834490742330672E-3</v>
      </c>
      <c r="K2917" s="3">
        <f>IFERROR(stats[[#This Row],[Q3]]-stats[[#This Row],[Q1]],"")</f>
        <v>1.1284722495474853E-4</v>
      </c>
      <c r="L2917" s="3">
        <f>IFERROR(AVERAGEIFS(H2898:H2917, H2898:H2917, "&lt;" &amp; stats[[#This Row],[Q3]]+(2*stats[[#This Row],[IQR]]), H2898:H2917, "&gt;" &amp; stats[[#This Row],[Q1]]-(2*stats[[#This Row],[IQR]])),"")</f>
        <v>1.1307870368909788E-3</v>
      </c>
    </row>
    <row r="2918" spans="1:12" x14ac:dyDescent="0.25">
      <c r="A2918" s="9">
        <v>44282.587164351855</v>
      </c>
      <c r="B2918" s="10">
        <v>0</v>
      </c>
      <c r="C2918" s="10">
        <v>1</v>
      </c>
      <c r="D2918" s="11">
        <f>SUM(B$2:B2918)</f>
        <v>6</v>
      </c>
      <c r="E2918" s="11">
        <f>SUM(C$2:C2918)</f>
        <v>2917</v>
      </c>
      <c r="F2918" s="12">
        <f>IF(stats[[#This Row],[Datetime]],stats[[#This Row],[Total Clear]]/stats[[#This Row],[Total Runs]],NA())</f>
        <v>2.056907781967775E-3</v>
      </c>
      <c r="G2918" s="2">
        <f t="shared" si="141"/>
        <v>0</v>
      </c>
      <c r="H2918" s="3">
        <f>IFERROR(stats[[#This Row],[Datetime]]-A2917,"")</f>
        <v>1.0995370394084603E-3</v>
      </c>
      <c r="I2918" s="3">
        <f t="shared" si="142"/>
        <v>1.0763888858491555E-3</v>
      </c>
      <c r="J2918" s="3">
        <f t="shared" si="143"/>
        <v>1.1834490742330672E-3</v>
      </c>
      <c r="K2918" s="3">
        <f>IFERROR(stats[[#This Row],[Q3]]-stats[[#This Row],[Q1]],"")</f>
        <v>1.0706018838391174E-4</v>
      </c>
      <c r="L2918" s="3">
        <f>IFERROR(AVERAGEIFS(H2899:H2918, H2899:H2918, "&lt;" &amp; stats[[#This Row],[Q3]]+(2*stats[[#This Row],[IQR]]), H2899:H2918, "&gt;" &amp; stats[[#This Row],[Q1]]-(2*stats[[#This Row],[IQR]])),"")</f>
        <v>1.1336805557220942E-3</v>
      </c>
    </row>
    <row r="2919" spans="1:12" x14ac:dyDescent="0.25">
      <c r="A2919" s="9">
        <v>44282.588159722225</v>
      </c>
      <c r="B2919" s="10">
        <v>0</v>
      </c>
      <c r="C2919" s="10">
        <v>1</v>
      </c>
      <c r="D2919" s="11">
        <f>SUM(B$2:B2919)</f>
        <v>6</v>
      </c>
      <c r="E2919" s="11">
        <f>SUM(C$2:C2919)</f>
        <v>2918</v>
      </c>
      <c r="F2919" s="12">
        <f>IF(stats[[#This Row],[Datetime]],stats[[#This Row],[Total Clear]]/stats[[#This Row],[Total Runs]],NA())</f>
        <v>2.0562028786840301E-3</v>
      </c>
      <c r="G2919" s="2">
        <f t="shared" si="141"/>
        <v>0</v>
      </c>
      <c r="H2919" s="3">
        <f>IFERROR(stats[[#This Row],[Datetime]]-A2918,"")</f>
        <v>9.9537037021946162E-4</v>
      </c>
      <c r="I2919" s="3">
        <f t="shared" si="142"/>
        <v>1.0763888858491555E-3</v>
      </c>
      <c r="J2919" s="3">
        <f t="shared" si="143"/>
        <v>1.1834490742330672E-3</v>
      </c>
      <c r="K2919" s="3">
        <f>IFERROR(stats[[#This Row],[Q3]]-stats[[#This Row],[Q1]],"")</f>
        <v>1.0706018838391174E-4</v>
      </c>
      <c r="L2919" s="3">
        <f>IFERROR(AVERAGEIFS(H2900:H2919, H2900:H2919, "&lt;" &amp; stats[[#This Row],[Q3]]+(2*stats[[#This Row],[IQR]]), H2900:H2919, "&gt;" &amp; stats[[#This Row],[Q1]]-(2*stats[[#This Row],[IQR]])),"")</f>
        <v>1.1325231484079269E-3</v>
      </c>
    </row>
    <row r="2920" spans="1:12" x14ac:dyDescent="0.25">
      <c r="A2920" s="9">
        <v>44282.589236111111</v>
      </c>
      <c r="B2920" s="10">
        <v>0</v>
      </c>
      <c r="C2920" s="10">
        <v>1</v>
      </c>
      <c r="D2920" s="11">
        <f>SUM(B$2:B2920)</f>
        <v>6</v>
      </c>
      <c r="E2920" s="11">
        <f>SUM(C$2:C2920)</f>
        <v>2919</v>
      </c>
      <c r="F2920" s="12">
        <f>IF(stats[[#This Row],[Datetime]],stats[[#This Row],[Total Clear]]/stats[[#This Row],[Total Runs]],NA())</f>
        <v>2.0554984583761563E-3</v>
      </c>
      <c r="G2920" s="2">
        <f t="shared" si="141"/>
        <v>0</v>
      </c>
      <c r="H2920" s="3">
        <f>IFERROR(stats[[#This Row],[Datetime]]-A2919,"")</f>
        <v>1.0763888858491555E-3</v>
      </c>
      <c r="I2920" s="3">
        <f t="shared" si="142"/>
        <v>1.0763888858491555E-3</v>
      </c>
      <c r="J2920" s="3">
        <f t="shared" si="143"/>
        <v>1.1834490742330672E-3</v>
      </c>
      <c r="K2920" s="3">
        <f>IFERROR(stats[[#This Row],[Q3]]-stats[[#This Row],[Q1]],"")</f>
        <v>1.0706018838391174E-4</v>
      </c>
      <c r="L2920" s="3">
        <f>IFERROR(AVERAGEIFS(H2901:H2920, H2901:H2920, "&lt;" &amp; stats[[#This Row],[Q3]]+(2*stats[[#This Row],[IQR]]), H2901:H2920, "&gt;" &amp; stats[[#This Row],[Q1]]-(2*stats[[#This Row],[IQR]])),"")</f>
        <v>1.1296296295768115E-3</v>
      </c>
    </row>
    <row r="2921" spans="1:12" x14ac:dyDescent="0.25">
      <c r="A2921" s="9">
        <v>44282.590277777781</v>
      </c>
      <c r="B2921" s="10">
        <v>0</v>
      </c>
      <c r="C2921" s="10">
        <v>1</v>
      </c>
      <c r="D2921" s="11">
        <f>SUM(B$2:B2921)</f>
        <v>6</v>
      </c>
      <c r="E2921" s="11">
        <f>SUM(C$2:C2921)</f>
        <v>2920</v>
      </c>
      <c r="F2921" s="12">
        <f>IF(stats[[#This Row],[Datetime]],stats[[#This Row],[Total Clear]]/stats[[#This Row],[Total Runs]],NA())</f>
        <v>2.054794520547945E-3</v>
      </c>
      <c r="G2921" s="2">
        <f t="shared" si="141"/>
        <v>0</v>
      </c>
      <c r="H2921" s="3">
        <f>IFERROR(stats[[#This Row],[Datetime]]-A2920,"")</f>
        <v>1.0416666700621136E-3</v>
      </c>
      <c r="I2921" s="3">
        <f t="shared" si="142"/>
        <v>1.0706018492783187E-3</v>
      </c>
      <c r="J2921" s="3">
        <f t="shared" si="143"/>
        <v>1.1834490742330672E-3</v>
      </c>
      <c r="K2921" s="3">
        <f>IFERROR(stats[[#This Row],[Q3]]-stats[[#This Row],[Q1]],"")</f>
        <v>1.1284722495474853E-4</v>
      </c>
      <c r="L2921" s="3">
        <f>IFERROR(AVERAGEIFS(H2902:H2921, H2902:H2921, "&lt;" &amp; stats[[#This Row],[Q3]]+(2*stats[[#This Row],[IQR]]), H2902:H2921, "&gt;" &amp; stats[[#This Row],[Q1]]-(2*stats[[#This Row],[IQR]])),"")</f>
        <v>1.1278935187874594E-3</v>
      </c>
    </row>
    <row r="2922" spans="1:12" x14ac:dyDescent="0.25">
      <c r="A2922" s="9">
        <v>44282.591354166667</v>
      </c>
      <c r="B2922" s="10">
        <v>0</v>
      </c>
      <c r="C2922" s="10">
        <v>1</v>
      </c>
      <c r="D2922" s="11">
        <f>SUM(B$2:B2922)</f>
        <v>6</v>
      </c>
      <c r="E2922" s="11">
        <f>SUM(C$2:C2922)</f>
        <v>2921</v>
      </c>
      <c r="F2922" s="12">
        <f>IF(stats[[#This Row],[Datetime]],stats[[#This Row],[Total Clear]]/stats[[#This Row],[Total Runs]],NA())</f>
        <v>2.0540910647038686E-3</v>
      </c>
      <c r="G2922" s="2">
        <f t="shared" si="141"/>
        <v>0</v>
      </c>
      <c r="H2922" s="3">
        <f>IFERROR(stats[[#This Row],[Datetime]]-A2921,"")</f>
        <v>1.0763888858491555E-3</v>
      </c>
      <c r="I2922" s="3">
        <f t="shared" si="142"/>
        <v>1.0706018492783187E-3</v>
      </c>
      <c r="J2922" s="3">
        <f t="shared" si="143"/>
        <v>1.1834490742330672E-3</v>
      </c>
      <c r="K2922" s="3">
        <f>IFERROR(stats[[#This Row],[Q3]]-stats[[#This Row],[Q1]],"")</f>
        <v>1.1284722495474853E-4</v>
      </c>
      <c r="L2922" s="3">
        <f>IFERROR(AVERAGEIFS(H2903:H2922, H2903:H2922, "&lt;" &amp; stats[[#This Row],[Q3]]+(2*stats[[#This Row],[IQR]]), H2903:H2922, "&gt;" &amp; stats[[#This Row],[Q1]]-(2*stats[[#This Row],[IQR]])),"")</f>
        <v>1.1244212964811595E-3</v>
      </c>
    </row>
    <row r="2923" spans="1:12" x14ac:dyDescent="0.25">
      <c r="A2923" s="9">
        <v>44282.592372685183</v>
      </c>
      <c r="B2923" s="10">
        <v>0</v>
      </c>
      <c r="C2923" s="10">
        <v>1</v>
      </c>
      <c r="D2923" s="11">
        <f>SUM(B$2:B2923)</f>
        <v>6</v>
      </c>
      <c r="E2923" s="11">
        <f>SUM(C$2:C2923)</f>
        <v>2922</v>
      </c>
      <c r="F2923" s="12">
        <f>IF(stats[[#This Row],[Datetime]],stats[[#This Row],[Total Clear]]/stats[[#This Row],[Total Runs]],NA())</f>
        <v>2.0533880903490761E-3</v>
      </c>
      <c r="G2923" s="2">
        <f t="shared" si="141"/>
        <v>0</v>
      </c>
      <c r="H2923" s="3">
        <f>IFERROR(stats[[#This Row],[Datetime]]-A2922,"")</f>
        <v>1.0185185165028088E-3</v>
      </c>
      <c r="I2923" s="3">
        <f t="shared" si="142"/>
        <v>1.0532407395658083E-3</v>
      </c>
      <c r="J2923" s="3">
        <f t="shared" si="143"/>
        <v>1.1834490742330672E-3</v>
      </c>
      <c r="K2923" s="3">
        <f>IFERROR(stats[[#This Row],[Q3]]-stats[[#This Row],[Q1]],"")</f>
        <v>1.302083346672589E-4</v>
      </c>
      <c r="L2923" s="3">
        <f>IFERROR(AVERAGEIFS(H2904:H2923, H2904:H2923, "&lt;" &amp; stats[[#This Row],[Q3]]+(2*stats[[#This Row],[IQR]]), H2904:H2923, "&gt;" &amp; stats[[#This Row],[Q1]]-(2*stats[[#This Row],[IQR]])),"")</f>
        <v>1.1209490738110616E-3</v>
      </c>
    </row>
    <row r="2924" spans="1:12" x14ac:dyDescent="0.25">
      <c r="A2924" s="9">
        <v>44282.59337962963</v>
      </c>
      <c r="B2924" s="10">
        <v>0</v>
      </c>
      <c r="C2924" s="10">
        <v>1</v>
      </c>
      <c r="D2924" s="11">
        <f>SUM(B$2:B2924)</f>
        <v>6</v>
      </c>
      <c r="E2924" s="11">
        <f>SUM(C$2:C2924)</f>
        <v>2923</v>
      </c>
      <c r="F2924" s="12">
        <f>IF(stats[[#This Row],[Datetime]],stats[[#This Row],[Total Clear]]/stats[[#This Row],[Total Runs]],NA())</f>
        <v>2.0526855969893944E-3</v>
      </c>
      <c r="G2924" s="2">
        <f t="shared" si="141"/>
        <v>0</v>
      </c>
      <c r="H2924" s="3">
        <f>IFERROR(stats[[#This Row],[Datetime]]-A2923,"")</f>
        <v>1.006944446999114E-3</v>
      </c>
      <c r="I2924" s="3">
        <f t="shared" si="142"/>
        <v>1.0503472221898846E-3</v>
      </c>
      <c r="J2924" s="3">
        <f t="shared" si="143"/>
        <v>1.1834490742330672E-3</v>
      </c>
      <c r="K2924" s="3">
        <f>IFERROR(stats[[#This Row],[Q3]]-stats[[#This Row],[Q1]],"")</f>
        <v>1.3310185204318259E-4</v>
      </c>
      <c r="L2924" s="3">
        <f>IFERROR(AVERAGEIFS(H2905:H2924, H2905:H2924, "&lt;" &amp; stats[[#This Row],[Q3]]+(2*stats[[#This Row],[IQR]]), H2905:H2924, "&gt;" &amp; stats[[#This Row],[Q1]]-(2*stats[[#This Row],[IQR]])),"")</f>
        <v>1.1174768518685597E-3</v>
      </c>
    </row>
    <row r="2925" spans="1:12" x14ac:dyDescent="0.25">
      <c r="A2925" s="9">
        <v>44282.594409722224</v>
      </c>
      <c r="B2925" s="10">
        <v>0</v>
      </c>
      <c r="C2925" s="10">
        <v>1</v>
      </c>
      <c r="D2925" s="11">
        <f>SUM(B$2:B2925)</f>
        <v>6</v>
      </c>
      <c r="E2925" s="11">
        <f>SUM(C$2:C2925)</f>
        <v>2924</v>
      </c>
      <c r="F2925" s="12">
        <f>IF(stats[[#This Row],[Datetime]],stats[[#This Row],[Total Clear]]/stats[[#This Row],[Total Runs]],NA())</f>
        <v>2.0519835841313269E-3</v>
      </c>
      <c r="G2925" s="2">
        <f t="shared" si="141"/>
        <v>0</v>
      </c>
      <c r="H2925" s="3">
        <f>IFERROR(stats[[#This Row],[Datetime]]-A2924,"")</f>
        <v>1.0300925932824612E-3</v>
      </c>
      <c r="I2925" s="3">
        <f t="shared" si="142"/>
        <v>1.0503472221898846E-3</v>
      </c>
      <c r="J2925" s="3">
        <f t="shared" si="143"/>
        <v>1.1834490742330672E-3</v>
      </c>
      <c r="K2925" s="3">
        <f>IFERROR(stats[[#This Row],[Q3]]-stats[[#This Row],[Q1]],"")</f>
        <v>1.3310185204318259E-4</v>
      </c>
      <c r="L2925" s="3">
        <f>IFERROR(AVERAGEIFS(H2906:H2925, H2906:H2925, "&lt;" &amp; stats[[#This Row],[Q3]]+(2*stats[[#This Row],[IQR]]), H2906:H2925, "&gt;" &amp; stats[[#This Row],[Q1]]-(2*stats[[#This Row],[IQR]])),"")</f>
        <v>1.118634259182727E-3</v>
      </c>
    </row>
    <row r="2926" spans="1:12" x14ac:dyDescent="0.25">
      <c r="A2926" s="9">
        <v>44282.595451388886</v>
      </c>
      <c r="B2926" s="10">
        <v>0</v>
      </c>
      <c r="C2926" s="10">
        <v>1</v>
      </c>
      <c r="D2926" s="11">
        <f>SUM(B$2:B2926)</f>
        <v>6</v>
      </c>
      <c r="E2926" s="11">
        <f>SUM(C$2:C2926)</f>
        <v>2925</v>
      </c>
      <c r="F2926" s="12">
        <f>IF(stats[[#This Row],[Datetime]],stats[[#This Row],[Total Clear]]/stats[[#This Row],[Total Runs]],NA())</f>
        <v>2.0512820512820513E-3</v>
      </c>
      <c r="G2926" s="2">
        <f t="shared" si="141"/>
        <v>0</v>
      </c>
      <c r="H2926" s="3">
        <f>IFERROR(stats[[#This Row],[Datetime]]-A2925,"")</f>
        <v>1.0416666627861559E-3</v>
      </c>
      <c r="I2926" s="3">
        <f t="shared" si="142"/>
        <v>1.0416666682431241E-3</v>
      </c>
      <c r="J2926" s="3">
        <f t="shared" si="143"/>
        <v>1.1834490742330672E-3</v>
      </c>
      <c r="K2926" s="3">
        <f>IFERROR(stats[[#This Row],[Q3]]-stats[[#This Row],[Q1]],"")</f>
        <v>1.4178240598994307E-4</v>
      </c>
      <c r="L2926" s="3">
        <f>IFERROR(AVERAGEIFS(H2907:H2926, H2907:H2926, "&lt;" &amp; stats[[#This Row],[Q3]]+(2*stats[[#This Row],[IQR]]), H2907:H2926, "&gt;" &amp; stats[[#This Row],[Q1]]-(2*stats[[#This Row],[IQR]])),"")</f>
        <v>1.1168981480295769E-3</v>
      </c>
    </row>
    <row r="2927" spans="1:12" x14ac:dyDescent="0.25">
      <c r="A2927" s="9">
        <v>44282.596655092595</v>
      </c>
      <c r="B2927" s="10">
        <v>0</v>
      </c>
      <c r="C2927" s="10">
        <v>1</v>
      </c>
      <c r="D2927" s="11">
        <f>SUM(B$2:B2927)</f>
        <v>6</v>
      </c>
      <c r="E2927" s="11">
        <f>SUM(C$2:C2927)</f>
        <v>2926</v>
      </c>
      <c r="F2927" s="12">
        <f>IF(stats[[#This Row],[Datetime]],stats[[#This Row],[Total Clear]]/stats[[#This Row],[Total Runs]],NA())</f>
        <v>2.050580997949419E-3</v>
      </c>
      <c r="G2927" s="2">
        <f t="shared" si="141"/>
        <v>0</v>
      </c>
      <c r="H2927" s="3">
        <f>IFERROR(stats[[#This Row],[Datetime]]-A2926,"")</f>
        <v>1.2037037085974589E-3</v>
      </c>
      <c r="I2927" s="3">
        <f t="shared" si="142"/>
        <v>1.0416666682431241E-3</v>
      </c>
      <c r="J2927" s="3">
        <f t="shared" si="143"/>
        <v>1.1950231510127196E-3</v>
      </c>
      <c r="K2927" s="3">
        <f>IFERROR(stats[[#This Row],[Q3]]-stats[[#This Row],[Q1]],"")</f>
        <v>1.5335648276959546E-4</v>
      </c>
      <c r="L2927" s="3">
        <f>IFERROR(AVERAGEIFS(H2908:H2927, H2908:H2927, "&lt;" &amp; stats[[#This Row],[Q3]]+(2*stats[[#This Row],[IQR]]), H2908:H2927, "&gt;" &amp; stats[[#This Row],[Q1]]-(2*stats[[#This Row],[IQR]])),"")</f>
        <v>1.1244212964811595E-3</v>
      </c>
    </row>
    <row r="2928" spans="1:12" x14ac:dyDescent="0.25">
      <c r="A2928" s="9">
        <v>44282.59778935185</v>
      </c>
      <c r="B2928" s="10">
        <v>0</v>
      </c>
      <c r="C2928" s="10">
        <v>1</v>
      </c>
      <c r="D2928" s="11">
        <f>SUM(B$2:B2928)</f>
        <v>6</v>
      </c>
      <c r="E2928" s="11">
        <f>SUM(C$2:C2928)</f>
        <v>2927</v>
      </c>
      <c r="F2928" s="12">
        <f>IF(stats[[#This Row],[Datetime]],stats[[#This Row],[Total Clear]]/stats[[#This Row],[Total Runs]],NA())</f>
        <v>2.0498804236419544E-3</v>
      </c>
      <c r="G2928" s="2">
        <f t="shared" si="141"/>
        <v>0</v>
      </c>
      <c r="H2928" s="3">
        <f>IFERROR(stats[[#This Row],[Datetime]]-A2927,"")</f>
        <v>1.1342592551955022E-3</v>
      </c>
      <c r="I2928" s="3">
        <f t="shared" si="142"/>
        <v>1.0416666682431241E-3</v>
      </c>
      <c r="J2928" s="3">
        <f t="shared" si="143"/>
        <v>1.1950231510127196E-3</v>
      </c>
      <c r="K2928" s="3">
        <f>IFERROR(stats[[#This Row],[Q3]]-stats[[#This Row],[Q1]],"")</f>
        <v>1.5335648276959546E-4</v>
      </c>
      <c r="L2928" s="3">
        <f>IFERROR(AVERAGEIFS(H2909:H2928, H2909:H2928, "&lt;" &amp; stats[[#This Row],[Q3]]+(2*stats[[#This Row],[IQR]]), H2909:H2928, "&gt;" &amp; stats[[#This Row],[Q1]]-(2*stats[[#This Row],[IQR]])),"")</f>
        <v>1.1221064814890269E-3</v>
      </c>
    </row>
    <row r="2929" spans="1:12" x14ac:dyDescent="0.25">
      <c r="A2929" s="9">
        <v>44282.598854166667</v>
      </c>
      <c r="B2929" s="10">
        <v>0</v>
      </c>
      <c r="C2929" s="10">
        <v>1</v>
      </c>
      <c r="D2929" s="11">
        <f>SUM(B$2:B2929)</f>
        <v>6</v>
      </c>
      <c r="E2929" s="11">
        <f>SUM(C$2:C2929)</f>
        <v>2928</v>
      </c>
      <c r="F2929" s="12">
        <f>IF(stats[[#This Row],[Datetime]],stats[[#This Row],[Total Clear]]/stats[[#This Row],[Total Runs]],NA())</f>
        <v>2.0491803278688526E-3</v>
      </c>
      <c r="G2929" s="2">
        <f t="shared" si="141"/>
        <v>0</v>
      </c>
      <c r="H2929" s="3">
        <f>IFERROR(stats[[#This Row],[Datetime]]-A2928,"")</f>
        <v>1.0648148163454607E-3</v>
      </c>
      <c r="I2929" s="3">
        <f t="shared" si="142"/>
        <v>1.0416666682431241E-3</v>
      </c>
      <c r="J2929" s="3">
        <f t="shared" si="143"/>
        <v>1.1950231510127196E-3</v>
      </c>
      <c r="K2929" s="3">
        <f>IFERROR(stats[[#This Row],[Q3]]-stats[[#This Row],[Q1]],"")</f>
        <v>1.5335648276959546E-4</v>
      </c>
      <c r="L2929" s="3">
        <f>IFERROR(AVERAGEIFS(H2910:H2929, H2910:H2929, "&lt;" &amp; stats[[#This Row],[Q3]]+(2*stats[[#This Row],[IQR]]), H2910:H2929, "&gt;" &amp; stats[[#This Row],[Q1]]-(2*stats[[#This Row],[IQR]])),"")</f>
        <v>1.1168981480295769E-3</v>
      </c>
    </row>
    <row r="2930" spans="1:12" x14ac:dyDescent="0.25">
      <c r="A2930" s="9">
        <v>44282.599907407406</v>
      </c>
      <c r="B2930" s="10">
        <v>0</v>
      </c>
      <c r="C2930" s="10">
        <v>1</v>
      </c>
      <c r="D2930" s="11">
        <f>SUM(B$2:B2930)</f>
        <v>6</v>
      </c>
      <c r="E2930" s="11">
        <f>SUM(C$2:C2930)</f>
        <v>2929</v>
      </c>
      <c r="F2930" s="12">
        <f>IF(stats[[#This Row],[Datetime]],stats[[#This Row],[Total Clear]]/stats[[#This Row],[Total Runs]],NA())</f>
        <v>2.0484807101399795E-3</v>
      </c>
      <c r="G2930" s="2">
        <f t="shared" si="141"/>
        <v>0</v>
      </c>
      <c r="H2930" s="3">
        <f>IFERROR(stats[[#This Row],[Datetime]]-A2929,"")</f>
        <v>1.0532407395658083E-3</v>
      </c>
      <c r="I2930" s="3">
        <f t="shared" si="142"/>
        <v>1.0416666682431241E-3</v>
      </c>
      <c r="J2930" s="3">
        <f t="shared" si="143"/>
        <v>1.1747685166483279E-3</v>
      </c>
      <c r="K2930" s="3">
        <f>IFERROR(stats[[#This Row],[Q3]]-stats[[#This Row],[Q1]],"")</f>
        <v>1.3310184840520378E-4</v>
      </c>
      <c r="L2930" s="3">
        <f>IFERROR(AVERAGEIFS(H2911:H2930, H2911:H2930, "&lt;" &amp; stats[[#This Row],[Q3]]+(2*stats[[#This Row],[IQR]]), H2911:H2930, "&gt;" &amp; stats[[#This Row],[Q1]]-(2*stats[[#This Row],[IQR]])),"")</f>
        <v>1.1047453703213251E-3</v>
      </c>
    </row>
    <row r="2931" spans="1:12" x14ac:dyDescent="0.25">
      <c r="A2931" s="9">
        <v>44282.600995370369</v>
      </c>
      <c r="B2931" s="10">
        <v>0</v>
      </c>
      <c r="C2931" s="10">
        <v>1</v>
      </c>
      <c r="D2931" s="11">
        <f>SUM(B$2:B2931)</f>
        <v>6</v>
      </c>
      <c r="E2931" s="11">
        <f>SUM(C$2:C2931)</f>
        <v>2930</v>
      </c>
      <c r="F2931" s="12">
        <f>IF(stats[[#This Row],[Datetime]],stats[[#This Row],[Total Clear]]/stats[[#This Row],[Total Runs]],NA())</f>
        <v>2.0477815699658703E-3</v>
      </c>
      <c r="G2931" s="2">
        <f t="shared" si="141"/>
        <v>0</v>
      </c>
      <c r="H2931" s="3">
        <f>IFERROR(stats[[#This Row],[Datetime]]-A2930,"")</f>
        <v>1.0879629626288079E-3</v>
      </c>
      <c r="I2931" s="3">
        <f t="shared" si="142"/>
        <v>1.0416666682431241E-3</v>
      </c>
      <c r="J2931" s="3">
        <f t="shared" si="143"/>
        <v>1.1429398109612521E-3</v>
      </c>
      <c r="K2931" s="3">
        <f>IFERROR(stats[[#This Row],[Q3]]-stats[[#This Row],[Q1]],"")</f>
        <v>1.0127314271812793E-4</v>
      </c>
      <c r="L2931" s="3">
        <f>IFERROR(AVERAGEIFS(H2912:H2931, H2912:H2931, "&lt;" &amp; stats[[#This Row],[Q3]]+(2*stats[[#This Row],[IQR]]), H2912:H2931, "&gt;" &amp; stats[[#This Row],[Q1]]-(2*stats[[#This Row],[IQR]])),"")</f>
        <v>1.0995370368618751E-3</v>
      </c>
    </row>
    <row r="2932" spans="1:12" x14ac:dyDescent="0.25">
      <c r="A2932" s="9">
        <v>44282.602094907408</v>
      </c>
      <c r="B2932" s="10">
        <v>0</v>
      </c>
      <c r="C2932" s="10">
        <v>1</v>
      </c>
      <c r="D2932" s="11">
        <f>SUM(B$2:B2932)</f>
        <v>6</v>
      </c>
      <c r="E2932" s="11">
        <f>SUM(C$2:C2932)</f>
        <v>2931</v>
      </c>
      <c r="F2932" s="12">
        <f>IF(stats[[#This Row],[Datetime]],stats[[#This Row],[Total Clear]]/stats[[#This Row],[Total Runs]],NA())</f>
        <v>2.0470829068577278E-3</v>
      </c>
      <c r="G2932" s="2">
        <f t="shared" si="141"/>
        <v>0</v>
      </c>
      <c r="H2932" s="3">
        <f>IFERROR(stats[[#This Row],[Datetime]]-A2931,"")</f>
        <v>1.0995370394084603E-3</v>
      </c>
      <c r="I2932" s="3">
        <f t="shared" si="142"/>
        <v>1.0416666682431241E-3</v>
      </c>
      <c r="J2932" s="3">
        <f t="shared" si="143"/>
        <v>1.1082175933552207E-3</v>
      </c>
      <c r="K2932" s="3">
        <f>IFERROR(stats[[#This Row],[Q3]]-stats[[#This Row],[Q1]],"")</f>
        <v>6.6550925112096593E-5</v>
      </c>
      <c r="L2932" s="3">
        <f>IFERROR(AVERAGEIFS(H2913:H2932, H2913:H2932, "&lt;" &amp; stats[[#This Row],[Q3]]+(2*stats[[#This Row],[IQR]]), H2913:H2932, "&gt;" &amp; stats[[#This Row],[Q1]]-(2*stats[[#This Row],[IQR]])),"")</f>
        <v>1.083089668674419E-3</v>
      </c>
    </row>
    <row r="2933" spans="1:12" x14ac:dyDescent="0.25">
      <c r="A2933" s="9">
        <v>44282.603217592594</v>
      </c>
      <c r="B2933" s="10">
        <v>0</v>
      </c>
      <c r="C2933" s="10">
        <v>1</v>
      </c>
      <c r="D2933" s="11">
        <f>SUM(B$2:B2933)</f>
        <v>6</v>
      </c>
      <c r="E2933" s="11">
        <f>SUM(C$2:C2933)</f>
        <v>2932</v>
      </c>
      <c r="F2933" s="12">
        <f>IF(stats[[#This Row],[Datetime]],stats[[#This Row],[Total Clear]]/stats[[#This Row],[Total Runs]],NA())</f>
        <v>2.0463847203274215E-3</v>
      </c>
      <c r="G2933" s="2">
        <f t="shared" si="141"/>
        <v>0</v>
      </c>
      <c r="H2933" s="3">
        <f>IFERROR(stats[[#This Row],[Datetime]]-A2932,"")</f>
        <v>1.1226851856918074E-3</v>
      </c>
      <c r="I2933" s="3">
        <f t="shared" si="142"/>
        <v>1.0416666682431241E-3</v>
      </c>
      <c r="J2933" s="3">
        <f t="shared" si="143"/>
        <v>1.105324075979297E-3</v>
      </c>
      <c r="K2933" s="3">
        <f>IFERROR(stats[[#This Row],[Q3]]-stats[[#This Row],[Q1]],"")</f>
        <v>6.36574077361729E-5</v>
      </c>
      <c r="L2933" s="3">
        <f>IFERROR(AVERAGEIFS(H2914:H2933, H2914:H2933, "&lt;" &amp; stats[[#This Row],[Q3]]+(2*stats[[#This Row],[IQR]]), H2914:H2933, "&gt;" &amp; stats[[#This Row],[Q1]]-(2*stats[[#This Row],[IQR]])),"")</f>
        <v>1.0806530216972245E-3</v>
      </c>
    </row>
    <row r="2934" spans="1:12" x14ac:dyDescent="0.25">
      <c r="A2934" s="9">
        <v>44282.604224537034</v>
      </c>
      <c r="B2934" s="10">
        <v>0</v>
      </c>
      <c r="C2934" s="10">
        <v>1</v>
      </c>
      <c r="D2934" s="11">
        <f>SUM(B$2:B2934)</f>
        <v>6</v>
      </c>
      <c r="E2934" s="11">
        <f>SUM(C$2:C2934)</f>
        <v>2933</v>
      </c>
      <c r="F2934" s="12">
        <f>IF(stats[[#This Row],[Datetime]],stats[[#This Row],[Total Clear]]/stats[[#This Row],[Total Runs]],NA())</f>
        <v>2.0456870098874871E-3</v>
      </c>
      <c r="G2934" s="2">
        <f t="shared" si="141"/>
        <v>0</v>
      </c>
      <c r="H2934" s="3">
        <f>IFERROR(stats[[#This Row],[Datetime]]-A2933,"")</f>
        <v>1.0069444397231564E-3</v>
      </c>
      <c r="I2934" s="3">
        <f t="shared" si="142"/>
        <v>1.0387731454102322E-3</v>
      </c>
      <c r="J2934" s="3">
        <f t="shared" si="143"/>
        <v>1.0995370394084603E-3</v>
      </c>
      <c r="K2934" s="3">
        <f>IFERROR(stats[[#This Row],[Q3]]-stats[[#This Row],[Q1]],"")</f>
        <v>6.0763893998228014E-5</v>
      </c>
      <c r="L2934" s="3">
        <f>IFERROR(AVERAGEIFS(H2915:H2934, H2915:H2934, "&lt;" &amp; stats[[#This Row],[Q3]]+(2*stats[[#This Row],[IQR]]), H2915:H2934, "&gt;" &amp; stats[[#This Row],[Q1]]-(2*stats[[#This Row],[IQR]])),"")</f>
        <v>1.0690789472152431E-3</v>
      </c>
    </row>
    <row r="2935" spans="1:12" x14ac:dyDescent="0.25">
      <c r="A2935" s="9">
        <v>44282.605254629627</v>
      </c>
      <c r="B2935" s="10">
        <v>0</v>
      </c>
      <c r="C2935" s="10">
        <v>1</v>
      </c>
      <c r="D2935" s="11">
        <f>SUM(B$2:B2935)</f>
        <v>6</v>
      </c>
      <c r="E2935" s="11">
        <f>SUM(C$2:C2935)</f>
        <v>2934</v>
      </c>
      <c r="F2935" s="12">
        <f>IF(stats[[#This Row],[Datetime]],stats[[#This Row],[Total Clear]]/stats[[#This Row],[Total Runs]],NA())</f>
        <v>2.0449897750511249E-3</v>
      </c>
      <c r="G2935" s="2">
        <f t="shared" si="141"/>
        <v>0</v>
      </c>
      <c r="H2935" s="3">
        <f>IFERROR(stats[[#This Row],[Datetime]]-A2934,"")</f>
        <v>1.0300925932824612E-3</v>
      </c>
      <c r="I2935" s="3">
        <f t="shared" si="142"/>
        <v>1.0300925932824612E-3</v>
      </c>
      <c r="J2935" s="3">
        <f t="shared" si="143"/>
        <v>1.0995370394084603E-3</v>
      </c>
      <c r="K2935" s="3">
        <f>IFERROR(stats[[#This Row],[Q3]]-stats[[#This Row],[Q1]],"")</f>
        <v>6.9444446125999093E-5</v>
      </c>
      <c r="L2935" s="3">
        <f>IFERROR(AVERAGEIFS(H2916:H2935, H2916:H2935, "&lt;" &amp; stats[[#This Row],[Q3]]+(2*stats[[#This Row],[IQR]]), H2916:H2935, "&gt;" &amp; stats[[#This Row],[Q1]]-(2*stats[[#This Row],[IQR]])),"")</f>
        <v>1.0671296295186039E-3</v>
      </c>
    </row>
    <row r="2936" spans="1:12" x14ac:dyDescent="0.25">
      <c r="A2936" s="9">
        <v>44282.60633101852</v>
      </c>
      <c r="B2936" s="10">
        <v>0</v>
      </c>
      <c r="C2936" s="10">
        <v>1</v>
      </c>
      <c r="D2936" s="11">
        <f>SUM(B$2:B2936)</f>
        <v>6</v>
      </c>
      <c r="E2936" s="11">
        <f>SUM(C$2:C2936)</f>
        <v>2935</v>
      </c>
      <c r="F2936" s="12">
        <f>IF(stats[[#This Row],[Datetime]],stats[[#This Row],[Total Clear]]/stats[[#This Row],[Total Runs]],NA())</f>
        <v>2.0442930153321977E-3</v>
      </c>
      <c r="G2936" s="2">
        <f t="shared" si="141"/>
        <v>0</v>
      </c>
      <c r="H2936" s="3">
        <f>IFERROR(stats[[#This Row],[Datetime]]-A2935,"")</f>
        <v>1.0763888931251131E-3</v>
      </c>
      <c r="I2936" s="3">
        <f t="shared" si="142"/>
        <v>1.0300925932824612E-3</v>
      </c>
      <c r="J2936" s="3">
        <f t="shared" si="143"/>
        <v>1.090856481823721E-3</v>
      </c>
      <c r="K2936" s="3">
        <f>IFERROR(stats[[#This Row],[Q3]]-stats[[#This Row],[Q1]],"")</f>
        <v>6.0763888541259803E-5</v>
      </c>
      <c r="L2936" s="3">
        <f>IFERROR(AVERAGEIFS(H2917:H2936, H2917:H2936, "&lt;" &amp; stats[[#This Row],[Q3]]+(2*stats[[#This Row],[IQR]]), H2917:H2936, "&gt;" &amp; stats[[#This Row],[Q1]]-(2*stats[[#This Row],[IQR]])),"")</f>
        <v>1.0659722222044366E-3</v>
      </c>
    </row>
    <row r="2937" spans="1:12" x14ac:dyDescent="0.25">
      <c r="A2937" s="9">
        <v>44282.607361111113</v>
      </c>
      <c r="B2937" s="10">
        <v>0</v>
      </c>
      <c r="C2937" s="10">
        <v>1</v>
      </c>
      <c r="D2937" s="11">
        <f>SUM(B$2:B2937)</f>
        <v>6</v>
      </c>
      <c r="E2937" s="11">
        <f>SUM(C$2:C2937)</f>
        <v>2936</v>
      </c>
      <c r="F2937" s="12">
        <f>IF(stats[[#This Row],[Datetime]],stats[[#This Row],[Total Clear]]/stats[[#This Row],[Total Runs]],NA())</f>
        <v>2.0435967302452314E-3</v>
      </c>
      <c r="G2937" s="2">
        <f t="shared" si="141"/>
        <v>0</v>
      </c>
      <c r="H2937" s="3">
        <f>IFERROR(stats[[#This Row],[Datetime]]-A2936,"")</f>
        <v>1.0300925932824612E-3</v>
      </c>
      <c r="I2937" s="3">
        <f t="shared" si="142"/>
        <v>1.0300925932824612E-3</v>
      </c>
      <c r="J2937" s="3">
        <f t="shared" si="143"/>
        <v>1.090856481823721E-3</v>
      </c>
      <c r="K2937" s="3">
        <f>IFERROR(stats[[#This Row],[Q3]]-stats[[#This Row],[Q1]],"")</f>
        <v>6.0763888541259803E-5</v>
      </c>
      <c r="L2937" s="3">
        <f>IFERROR(AVERAGEIFS(H2918:H2937, H2918:H2937, "&lt;" &amp; stats[[#This Row],[Q3]]+(2*stats[[#This Row],[IQR]]), H2918:H2937, "&gt;" &amp; stats[[#This Row],[Q1]]-(2*stats[[#This Row],[IQR]])),"")</f>
        <v>1.0648148148902693E-3</v>
      </c>
    </row>
    <row r="2938" spans="1:12" x14ac:dyDescent="0.25">
      <c r="A2938" s="9">
        <v>44282.608391203707</v>
      </c>
      <c r="B2938" s="10">
        <v>0</v>
      </c>
      <c r="C2938" s="10">
        <v>1</v>
      </c>
      <c r="D2938" s="11">
        <f>SUM(B$2:B2938)</f>
        <v>6</v>
      </c>
      <c r="E2938" s="11">
        <f>SUM(C$2:C2938)</f>
        <v>2937</v>
      </c>
      <c r="F2938" s="12">
        <f>IF(stats[[#This Row],[Datetime]],stats[[#This Row],[Total Clear]]/stats[[#This Row],[Total Runs]],NA())</f>
        <v>2.0429009193054137E-3</v>
      </c>
      <c r="G2938" s="2">
        <f t="shared" si="141"/>
        <v>0</v>
      </c>
      <c r="H2938" s="3">
        <f>IFERROR(stats[[#This Row],[Datetime]]-A2937,"")</f>
        <v>1.0300925932824612E-3</v>
      </c>
      <c r="I2938" s="3">
        <f t="shared" si="142"/>
        <v>1.0300925932824612E-3</v>
      </c>
      <c r="J2938" s="3">
        <f t="shared" si="143"/>
        <v>1.0792824105010368E-3</v>
      </c>
      <c r="K2938" s="3">
        <f>IFERROR(stats[[#This Row],[Q3]]-stats[[#This Row],[Q1]],"")</f>
        <v>4.9189817218575627E-5</v>
      </c>
      <c r="L2938" s="3">
        <f>IFERROR(AVERAGEIFS(H2919:H2938, H2919:H2938, "&lt;" &amp; stats[[#This Row],[Q3]]+(2*stats[[#This Row],[IQR]]), H2919:H2938, "&gt;" &amp; stats[[#This Row],[Q1]]-(2*stats[[#This Row],[IQR]])),"")</f>
        <v>1.0538499022674699E-3</v>
      </c>
    </row>
    <row r="2939" spans="1:12" x14ac:dyDescent="0.25">
      <c r="A2939" s="9">
        <v>44282.609560185185</v>
      </c>
      <c r="B2939" s="10">
        <v>0</v>
      </c>
      <c r="C2939" s="10">
        <v>1</v>
      </c>
      <c r="D2939" s="11">
        <f>SUM(B$2:B2939)</f>
        <v>6</v>
      </c>
      <c r="E2939" s="11">
        <f>SUM(C$2:C2939)</f>
        <v>2938</v>
      </c>
      <c r="F2939" s="12">
        <f>IF(stats[[#This Row],[Datetime]],stats[[#This Row],[Total Clear]]/stats[[#This Row],[Total Runs]],NA())</f>
        <v>2.0422055820285907E-3</v>
      </c>
      <c r="G2939" s="2">
        <f t="shared" si="141"/>
        <v>0</v>
      </c>
      <c r="H2939" s="3">
        <f>IFERROR(stats[[#This Row],[Datetime]]-A2938,"")</f>
        <v>1.1689814782585017E-3</v>
      </c>
      <c r="I2939" s="3">
        <f t="shared" si="142"/>
        <v>1.0300925932824612E-3</v>
      </c>
      <c r="J2939" s="3">
        <f t="shared" si="143"/>
        <v>1.090856481823721E-3</v>
      </c>
      <c r="K2939" s="3">
        <f>IFERROR(stats[[#This Row],[Q3]]-stats[[#This Row],[Q1]],"")</f>
        <v>6.0763888541259803E-5</v>
      </c>
      <c r="L2939" s="3">
        <f>IFERROR(AVERAGEIFS(H2920:H2939, H2920:H2939, "&lt;" &amp; stats[[#This Row],[Q3]]+(2*stats[[#This Row],[IQR]]), H2920:H2939, "&gt;" &amp; stats[[#This Row],[Q1]]-(2*stats[[#This Row],[IQR]])),"")</f>
        <v>1.0700231479859213E-3</v>
      </c>
    </row>
    <row r="2940" spans="1:12" x14ac:dyDescent="0.25">
      <c r="A2940" s="9">
        <v>44282.610659722224</v>
      </c>
      <c r="B2940" s="10">
        <v>0</v>
      </c>
      <c r="C2940" s="10">
        <v>1</v>
      </c>
      <c r="D2940" s="11">
        <f>SUM(B$2:B2940)</f>
        <v>6</v>
      </c>
      <c r="E2940" s="11">
        <f>SUM(C$2:C2940)</f>
        <v>2939</v>
      </c>
      <c r="F2940" s="12">
        <f>IF(stats[[#This Row],[Datetime]],stats[[#This Row],[Total Clear]]/stats[[#This Row],[Total Runs]],NA())</f>
        <v>2.041510717931269E-3</v>
      </c>
      <c r="G2940" s="2">
        <f t="shared" ref="G2940:G3003" si="144">SUM(B2921:B2940) / SUM(C2921:C2940)</f>
        <v>0</v>
      </c>
      <c r="H2940" s="3">
        <f>IFERROR(stats[[#This Row],[Datetime]]-A2939,"")</f>
        <v>1.0995370394084603E-3</v>
      </c>
      <c r="I2940" s="3">
        <f t="shared" ref="I2940:I3003" si="145">IFERROR(_xlfn.QUARTILE.INC(H2921:H2940,1),"")</f>
        <v>1.0300925932824612E-3</v>
      </c>
      <c r="J2940" s="3">
        <f t="shared" ref="J2940:J3003" si="146">IFERROR(_xlfn.QUARTILE.INC(H2921:H2940,3),"")</f>
        <v>1.0995370394084603E-3</v>
      </c>
      <c r="K2940" s="3">
        <f>IFERROR(stats[[#This Row],[Q3]]-stats[[#This Row],[Q1]],"")</f>
        <v>6.9444446125999093E-5</v>
      </c>
      <c r="L2940" s="3">
        <f>IFERROR(AVERAGEIFS(H2921:H2940, H2921:H2940, "&lt;" &amp; stats[[#This Row],[Q3]]+(2*stats[[#This Row],[IQR]]), H2921:H2940, "&gt;" &amp; stats[[#This Row],[Q1]]-(2*stats[[#This Row],[IQR]])),"")</f>
        <v>1.0711805556638866E-3</v>
      </c>
    </row>
    <row r="2941" spans="1:12" x14ac:dyDescent="0.25">
      <c r="A2941" s="9">
        <v>44282.611712962964</v>
      </c>
      <c r="B2941" s="10">
        <v>0</v>
      </c>
      <c r="C2941" s="10">
        <v>1</v>
      </c>
      <c r="D2941" s="11">
        <f>SUM(B$2:B2941)</f>
        <v>6</v>
      </c>
      <c r="E2941" s="11">
        <f>SUM(C$2:C2941)</f>
        <v>2940</v>
      </c>
      <c r="F2941" s="12">
        <f>IF(stats[[#This Row],[Datetime]],stats[[#This Row],[Total Clear]]/stats[[#This Row],[Total Runs]],NA())</f>
        <v>2.0408163265306124E-3</v>
      </c>
      <c r="G2941" s="2">
        <f t="shared" si="144"/>
        <v>0</v>
      </c>
      <c r="H2941" s="3">
        <f>IFERROR(stats[[#This Row],[Datetime]]-A2940,"")</f>
        <v>1.0532407395658083E-3</v>
      </c>
      <c r="I2941" s="3">
        <f t="shared" si="145"/>
        <v>1.0300925932824612E-3</v>
      </c>
      <c r="J2941" s="3">
        <f t="shared" si="146"/>
        <v>1.0995370394084603E-3</v>
      </c>
      <c r="K2941" s="3">
        <f>IFERROR(stats[[#This Row],[Q3]]-stats[[#This Row],[Q1]],"")</f>
        <v>6.9444446125999093E-5</v>
      </c>
      <c r="L2941" s="3">
        <f>IFERROR(AVERAGEIFS(H2922:H2941, H2922:H2941, "&lt;" &amp; stats[[#This Row],[Q3]]+(2*stats[[#This Row],[IQR]]), H2922:H2941, "&gt;" &amp; stats[[#This Row],[Q1]]-(2*stats[[#This Row],[IQR]])),"")</f>
        <v>1.0717592591390711E-3</v>
      </c>
    </row>
    <row r="2942" spans="1:12" x14ac:dyDescent="0.25">
      <c r="A2942" s="9">
        <v>44282.612754629627</v>
      </c>
      <c r="B2942" s="10">
        <v>0</v>
      </c>
      <c r="C2942" s="10">
        <v>1</v>
      </c>
      <c r="D2942" s="11">
        <f>SUM(B$2:B2942)</f>
        <v>6</v>
      </c>
      <c r="E2942" s="11">
        <f>SUM(C$2:C2942)</f>
        <v>2941</v>
      </c>
      <c r="F2942" s="12">
        <f>IF(stats[[#This Row],[Datetime]],stats[[#This Row],[Total Clear]]/stats[[#This Row],[Total Runs]],NA())</f>
        <v>2.0401224073444408E-3</v>
      </c>
      <c r="G2942" s="2">
        <f t="shared" si="144"/>
        <v>0</v>
      </c>
      <c r="H2942" s="3">
        <f>IFERROR(stats[[#This Row],[Datetime]]-A2941,"")</f>
        <v>1.0416666627861559E-3</v>
      </c>
      <c r="I2942" s="3">
        <f t="shared" si="145"/>
        <v>1.0300925932824612E-3</v>
      </c>
      <c r="J2942" s="3">
        <f t="shared" si="146"/>
        <v>1.0995370394084603E-3</v>
      </c>
      <c r="K2942" s="3">
        <f>IFERROR(stats[[#This Row],[Q3]]-stats[[#This Row],[Q1]],"")</f>
        <v>6.9444446125999093E-5</v>
      </c>
      <c r="L2942" s="3">
        <f>IFERROR(AVERAGEIFS(H2923:H2942, H2923:H2942, "&lt;" &amp; stats[[#This Row],[Q3]]+(2*stats[[#This Row],[IQR]]), H2923:H2942, "&gt;" &amp; stats[[#This Row],[Q1]]-(2*stats[[#This Row],[IQR]])),"")</f>
        <v>1.0700231479859213E-3</v>
      </c>
    </row>
    <row r="2943" spans="1:12" x14ac:dyDescent="0.25">
      <c r="A2943" s="9">
        <v>44282.613819444443</v>
      </c>
      <c r="B2943" s="10">
        <v>0</v>
      </c>
      <c r="C2943" s="10">
        <v>1</v>
      </c>
      <c r="D2943" s="11">
        <f>SUM(B$2:B2943)</f>
        <v>6</v>
      </c>
      <c r="E2943" s="11">
        <f>SUM(C$2:C2943)</f>
        <v>2942</v>
      </c>
      <c r="F2943" s="12">
        <f>IF(stats[[#This Row],[Datetime]],stats[[#This Row],[Total Clear]]/stats[[#This Row],[Total Runs]],NA())</f>
        <v>2.0394289598912306E-3</v>
      </c>
      <c r="G2943" s="2">
        <f t="shared" si="144"/>
        <v>0</v>
      </c>
      <c r="H2943" s="3">
        <f>IFERROR(stats[[#This Row],[Datetime]]-A2942,"")</f>
        <v>1.0648148163454607E-3</v>
      </c>
      <c r="I2943" s="3">
        <f t="shared" si="145"/>
        <v>1.0300925932824612E-3</v>
      </c>
      <c r="J2943" s="3">
        <f t="shared" si="146"/>
        <v>1.0995370394084603E-3</v>
      </c>
      <c r="K2943" s="3">
        <f>IFERROR(stats[[#This Row],[Q3]]-stats[[#This Row],[Q1]],"")</f>
        <v>6.9444446125999093E-5</v>
      </c>
      <c r="L2943" s="3">
        <f>IFERROR(AVERAGEIFS(H2924:H2943, H2924:H2943, "&lt;" &amp; stats[[#This Row],[Q3]]+(2*stats[[#This Row],[IQR]]), H2924:H2943, "&gt;" &amp; stats[[#This Row],[Q1]]-(2*stats[[#This Row],[IQR]])),"")</f>
        <v>1.0723379629780539E-3</v>
      </c>
    </row>
    <row r="2944" spans="1:12" x14ac:dyDescent="0.25">
      <c r="A2944" s="9">
        <v>44282.614895833336</v>
      </c>
      <c r="B2944" s="10">
        <v>0</v>
      </c>
      <c r="C2944" s="10">
        <v>1</v>
      </c>
      <c r="D2944" s="11">
        <f>SUM(B$2:B2944)</f>
        <v>6</v>
      </c>
      <c r="E2944" s="11">
        <f>SUM(C$2:C2944)</f>
        <v>2943</v>
      </c>
      <c r="F2944" s="12">
        <f>IF(stats[[#This Row],[Datetime]],stats[[#This Row],[Total Clear]]/stats[[#This Row],[Total Runs]],NA())</f>
        <v>2.0387359836901123E-3</v>
      </c>
      <c r="G2944" s="2">
        <f t="shared" si="144"/>
        <v>0</v>
      </c>
      <c r="H2944" s="3">
        <f>IFERROR(stats[[#This Row],[Datetime]]-A2943,"")</f>
        <v>1.0763888931251131E-3</v>
      </c>
      <c r="I2944" s="3">
        <f t="shared" si="145"/>
        <v>1.0387731454102322E-3</v>
      </c>
      <c r="J2944" s="3">
        <f t="shared" si="146"/>
        <v>1.0995370394084603E-3</v>
      </c>
      <c r="K2944" s="3">
        <f>IFERROR(stats[[#This Row],[Q3]]-stats[[#This Row],[Q1]],"")</f>
        <v>6.0763893998228014E-5</v>
      </c>
      <c r="L2944" s="3">
        <f>IFERROR(AVERAGEIFS(H2925:H2944, H2925:H2944, "&lt;" &amp; stats[[#This Row],[Q3]]+(2*stats[[#This Row],[IQR]]), H2925:H2944, "&gt;" &amp; stats[[#This Row],[Q1]]-(2*stats[[#This Row],[IQR]])),"")</f>
        <v>1.0758101852843538E-3</v>
      </c>
    </row>
    <row r="2945" spans="1:12" x14ac:dyDescent="0.25">
      <c r="A2945" s="9">
        <v>44282.615937499999</v>
      </c>
      <c r="B2945" s="10">
        <v>0</v>
      </c>
      <c r="C2945" s="10">
        <v>1</v>
      </c>
      <c r="D2945" s="11">
        <f>SUM(B$2:B2945)</f>
        <v>6</v>
      </c>
      <c r="E2945" s="11">
        <f>SUM(C$2:C2945)</f>
        <v>2944</v>
      </c>
      <c r="F2945" s="12">
        <f>IF(stats[[#This Row],[Datetime]],stats[[#This Row],[Total Clear]]/stats[[#This Row],[Total Runs]],NA())</f>
        <v>2.0380434782608695E-3</v>
      </c>
      <c r="G2945" s="2">
        <f t="shared" si="144"/>
        <v>0</v>
      </c>
      <c r="H2945" s="3">
        <f>IFERROR(stats[[#This Row],[Datetime]]-A2944,"")</f>
        <v>1.0416666627861559E-3</v>
      </c>
      <c r="I2945" s="3">
        <f t="shared" si="145"/>
        <v>1.0416666627861559E-3</v>
      </c>
      <c r="J2945" s="3">
        <f t="shared" si="146"/>
        <v>1.0995370394084603E-3</v>
      </c>
      <c r="K2945" s="3">
        <f>IFERROR(stats[[#This Row],[Q3]]-stats[[#This Row],[Q1]],"")</f>
        <v>5.787037662230432E-5</v>
      </c>
      <c r="L2945" s="3">
        <f>IFERROR(AVERAGEIFS(H2926:H2945, H2926:H2945, "&lt;" &amp; stats[[#This Row],[Q3]]+(2*stats[[#This Row],[IQR]]), H2926:H2945, "&gt;" &amp; stats[[#This Row],[Q1]]-(2*stats[[#This Row],[IQR]])),"")</f>
        <v>1.0763888887595386E-3</v>
      </c>
    </row>
    <row r="2946" spans="1:12" x14ac:dyDescent="0.25">
      <c r="A2946" s="9">
        <v>44282.616990740738</v>
      </c>
      <c r="B2946" s="10">
        <v>0</v>
      </c>
      <c r="C2946" s="10">
        <v>1</v>
      </c>
      <c r="D2946" s="11">
        <f>SUM(B$2:B2946)</f>
        <v>6</v>
      </c>
      <c r="E2946" s="11">
        <f>SUM(C$2:C2946)</f>
        <v>2945</v>
      </c>
      <c r="F2946" s="12">
        <f>IF(stats[[#This Row],[Datetime]],stats[[#This Row],[Total Clear]]/stats[[#This Row],[Total Runs]],NA())</f>
        <v>2.0373514431239388E-3</v>
      </c>
      <c r="G2946" s="2">
        <f t="shared" si="144"/>
        <v>0</v>
      </c>
      <c r="H2946" s="3">
        <f>IFERROR(stats[[#This Row],[Datetime]]-A2945,"")</f>
        <v>1.0532407395658083E-3</v>
      </c>
      <c r="I2946" s="3">
        <f t="shared" si="145"/>
        <v>1.0416666627861559E-3</v>
      </c>
      <c r="J2946" s="3">
        <f t="shared" si="146"/>
        <v>1.0995370394084603E-3</v>
      </c>
      <c r="K2946" s="3">
        <f>IFERROR(stats[[#This Row],[Q3]]-stats[[#This Row],[Q1]],"")</f>
        <v>5.787037662230432E-5</v>
      </c>
      <c r="L2946" s="3">
        <f>IFERROR(AVERAGEIFS(H2927:H2946, H2927:H2946, "&lt;" &amp; stats[[#This Row],[Q3]]+(2*stats[[#This Row],[IQR]]), H2927:H2946, "&gt;" &amp; stats[[#This Row],[Q1]]-(2*stats[[#This Row],[IQR]])),"")</f>
        <v>1.0769675925985211E-3</v>
      </c>
    </row>
    <row r="2947" spans="1:12" x14ac:dyDescent="0.25">
      <c r="A2947" s="9">
        <v>44282.618125000001</v>
      </c>
      <c r="B2947" s="10">
        <v>0</v>
      </c>
      <c r="C2947" s="10">
        <v>1</v>
      </c>
      <c r="D2947" s="11">
        <f>SUM(B$2:B2947)</f>
        <v>6</v>
      </c>
      <c r="E2947" s="11">
        <f>SUM(C$2:C2947)</f>
        <v>2946</v>
      </c>
      <c r="F2947" s="12">
        <f>IF(stats[[#This Row],[Datetime]],stats[[#This Row],[Total Clear]]/stats[[#This Row],[Total Runs]],NA())</f>
        <v>2.0366598778004071E-3</v>
      </c>
      <c r="G2947" s="2">
        <f t="shared" si="144"/>
        <v>0</v>
      </c>
      <c r="H2947" s="3">
        <f>IFERROR(stats[[#This Row],[Datetime]]-A2946,"")</f>
        <v>1.1342592624714598E-3</v>
      </c>
      <c r="I2947" s="3">
        <f t="shared" si="145"/>
        <v>1.0416666627861559E-3</v>
      </c>
      <c r="J2947" s="3">
        <f t="shared" si="146"/>
        <v>1.0995370394084603E-3</v>
      </c>
      <c r="K2947" s="3">
        <f>IFERROR(stats[[#This Row],[Q3]]-stats[[#This Row],[Q1]],"")</f>
        <v>5.787037662230432E-5</v>
      </c>
      <c r="L2947" s="3">
        <f>IFERROR(AVERAGEIFS(H2928:H2947, H2928:H2947, "&lt;" &amp; stats[[#This Row],[Q3]]+(2*stats[[#This Row],[IQR]]), H2928:H2947, "&gt;" &amp; stats[[#This Row],[Q1]]-(2*stats[[#This Row],[IQR]])),"")</f>
        <v>1.0734953702922212E-3</v>
      </c>
    </row>
    <row r="2948" spans="1:12" x14ac:dyDescent="0.25">
      <c r="A2948" s="9">
        <v>44282.619166666664</v>
      </c>
      <c r="B2948" s="10">
        <v>0</v>
      </c>
      <c r="C2948" s="10">
        <v>1</v>
      </c>
      <c r="D2948" s="11">
        <f>SUM(B$2:B2948)</f>
        <v>6</v>
      </c>
      <c r="E2948" s="11">
        <f>SUM(C$2:C2948)</f>
        <v>2947</v>
      </c>
      <c r="F2948" s="12">
        <f>IF(stats[[#This Row],[Datetime]],stats[[#This Row],[Total Clear]]/stats[[#This Row],[Total Runs]],NA())</f>
        <v>2.0359687818120122E-3</v>
      </c>
      <c r="G2948" s="2">
        <f t="shared" si="144"/>
        <v>0</v>
      </c>
      <c r="H2948" s="3">
        <f>IFERROR(stats[[#This Row],[Datetime]]-A2947,"")</f>
        <v>1.0416666627861559E-3</v>
      </c>
      <c r="I2948" s="3">
        <f t="shared" si="145"/>
        <v>1.0416666627861559E-3</v>
      </c>
      <c r="J2948" s="3">
        <f t="shared" si="146"/>
        <v>1.090856481823721E-3</v>
      </c>
      <c r="K2948" s="3">
        <f>IFERROR(stats[[#This Row],[Q3]]-stats[[#This Row],[Q1]],"")</f>
        <v>4.918981903756503E-5</v>
      </c>
      <c r="L2948" s="3">
        <f>IFERROR(AVERAGEIFS(H2929:H2948, H2929:H2948, "&lt;" &amp; stats[[#This Row],[Q3]]+(2*stats[[#This Row],[IQR]]), H2929:H2948, "&gt;" &amp; stats[[#This Row],[Q1]]-(2*stats[[#This Row],[IQR]])),"")</f>
        <v>1.068865740671754E-3</v>
      </c>
    </row>
    <row r="2949" spans="1:12" x14ac:dyDescent="0.25">
      <c r="A2949" s="9">
        <v>44282.620312500003</v>
      </c>
      <c r="B2949" s="10">
        <v>0</v>
      </c>
      <c r="C2949" s="10">
        <v>1</v>
      </c>
      <c r="D2949" s="11">
        <f>SUM(B$2:B2949)</f>
        <v>6</v>
      </c>
      <c r="E2949" s="11">
        <f>SUM(C$2:C2949)</f>
        <v>2948</v>
      </c>
      <c r="F2949" s="12">
        <f>IF(stats[[#This Row],[Datetime]],stats[[#This Row],[Total Clear]]/stats[[#This Row],[Total Runs]],NA())</f>
        <v>2.0352781546811396E-3</v>
      </c>
      <c r="G2949" s="2">
        <f t="shared" si="144"/>
        <v>0</v>
      </c>
      <c r="H2949" s="3">
        <f>IFERROR(stats[[#This Row],[Datetime]]-A2948,"")</f>
        <v>1.1458333392511122E-3</v>
      </c>
      <c r="I2949" s="3">
        <f t="shared" si="145"/>
        <v>1.0416666627861559E-3</v>
      </c>
      <c r="J2949" s="3">
        <f t="shared" si="146"/>
        <v>1.0995370394084603E-3</v>
      </c>
      <c r="K2949" s="3">
        <f>IFERROR(stats[[#This Row],[Q3]]-stats[[#This Row],[Q1]],"")</f>
        <v>5.787037662230432E-5</v>
      </c>
      <c r="L2949" s="3">
        <f>IFERROR(AVERAGEIFS(H2930:H2949, H2930:H2949, "&lt;" &amp; stats[[#This Row],[Q3]]+(2*stats[[#This Row],[IQR]]), H2930:H2949, "&gt;" &amp; stats[[#This Row],[Q1]]-(2*stats[[#This Row],[IQR]])),"")</f>
        <v>1.0729166668170364E-3</v>
      </c>
    </row>
    <row r="2950" spans="1:12" x14ac:dyDescent="0.25">
      <c r="A2950" s="9">
        <v>44282.621516203704</v>
      </c>
      <c r="B2950" s="10">
        <v>0</v>
      </c>
      <c r="C2950" s="10">
        <v>1</v>
      </c>
      <c r="D2950" s="11">
        <f>SUM(B$2:B2950)</f>
        <v>6</v>
      </c>
      <c r="E2950" s="11">
        <f>SUM(C$2:C2950)</f>
        <v>2949</v>
      </c>
      <c r="F2950" s="12">
        <f>IF(stats[[#This Row],[Datetime]],stats[[#This Row],[Total Clear]]/stats[[#This Row],[Total Runs]],NA())</f>
        <v>2.0345879959308239E-3</v>
      </c>
      <c r="G2950" s="2">
        <f t="shared" si="144"/>
        <v>0</v>
      </c>
      <c r="H2950" s="3">
        <f>IFERROR(stats[[#This Row],[Datetime]]-A2949,"")</f>
        <v>1.2037037013215013E-3</v>
      </c>
      <c r="I2950" s="3">
        <f t="shared" si="145"/>
        <v>1.0416666627861559E-3</v>
      </c>
      <c r="J2950" s="3">
        <f t="shared" si="146"/>
        <v>1.105324075979297E-3</v>
      </c>
      <c r="K2950" s="3">
        <f>IFERROR(stats[[#This Row],[Q3]]-stats[[#This Row],[Q1]],"")</f>
        <v>6.365741319314111E-5</v>
      </c>
      <c r="L2950" s="3">
        <f>IFERROR(AVERAGEIFS(H2931:H2950, H2931:H2950, "&lt;" &amp; stats[[#This Row],[Q3]]+(2*stats[[#This Row],[IQR]]), H2931:H2950, "&gt;" &amp; stats[[#This Row],[Q1]]-(2*stats[[#This Row],[IQR]])),"")</f>
        <v>1.080439814904821E-3</v>
      </c>
    </row>
    <row r="2951" spans="1:12" x14ac:dyDescent="0.25">
      <c r="A2951" s="9">
        <v>44282.622604166667</v>
      </c>
      <c r="B2951" s="10">
        <v>0</v>
      </c>
      <c r="C2951" s="10">
        <v>1</v>
      </c>
      <c r="D2951" s="11">
        <f>SUM(B$2:B2951)</f>
        <v>6</v>
      </c>
      <c r="E2951" s="11">
        <f>SUM(C$2:C2951)</f>
        <v>2950</v>
      </c>
      <c r="F2951" s="12">
        <f>IF(stats[[#This Row],[Datetime]],stats[[#This Row],[Total Clear]]/stats[[#This Row],[Total Runs]],NA())</f>
        <v>2.0338983050847458E-3</v>
      </c>
      <c r="G2951" s="2">
        <f t="shared" si="144"/>
        <v>0</v>
      </c>
      <c r="H2951" s="3">
        <f>IFERROR(stats[[#This Row],[Datetime]]-A2950,"")</f>
        <v>1.0879629626288079E-3</v>
      </c>
      <c r="I2951" s="3">
        <f t="shared" si="145"/>
        <v>1.0416666627861559E-3</v>
      </c>
      <c r="J2951" s="3">
        <f t="shared" si="146"/>
        <v>1.105324075979297E-3</v>
      </c>
      <c r="K2951" s="3">
        <f>IFERROR(stats[[#This Row],[Q3]]-stats[[#This Row],[Q1]],"")</f>
        <v>6.365741319314111E-5</v>
      </c>
      <c r="L2951" s="3">
        <f>IFERROR(AVERAGEIFS(H2932:H2951, H2932:H2951, "&lt;" &amp; stats[[#This Row],[Q3]]+(2*stats[[#This Row],[IQR]]), H2932:H2951, "&gt;" &amp; stats[[#This Row],[Q1]]-(2*stats[[#This Row],[IQR]])),"")</f>
        <v>1.080439814904821E-3</v>
      </c>
    </row>
    <row r="2952" spans="1:12" x14ac:dyDescent="0.25">
      <c r="A2952" s="9">
        <v>44282.623680555553</v>
      </c>
      <c r="B2952" s="10">
        <v>0</v>
      </c>
      <c r="C2952" s="10">
        <v>1</v>
      </c>
      <c r="D2952" s="11">
        <f>SUM(B$2:B2952)</f>
        <v>6</v>
      </c>
      <c r="E2952" s="11">
        <f>SUM(C$2:C2952)</f>
        <v>2951</v>
      </c>
      <c r="F2952" s="12">
        <f>IF(stats[[#This Row],[Datetime]],stats[[#This Row],[Total Clear]]/stats[[#This Row],[Total Runs]],NA())</f>
        <v>2.0332090816672314E-3</v>
      </c>
      <c r="G2952" s="2">
        <f t="shared" si="144"/>
        <v>0</v>
      </c>
      <c r="H2952" s="3">
        <f>IFERROR(stats[[#This Row],[Datetime]]-A2951,"")</f>
        <v>1.0763888858491555E-3</v>
      </c>
      <c r="I2952" s="3">
        <f t="shared" si="145"/>
        <v>1.0416666627861559E-3</v>
      </c>
      <c r="J2952" s="3">
        <f t="shared" si="146"/>
        <v>1.105324075979297E-3</v>
      </c>
      <c r="K2952" s="3">
        <f>IFERROR(stats[[#This Row],[Q3]]-stats[[#This Row],[Q1]],"")</f>
        <v>6.365741319314111E-5</v>
      </c>
      <c r="L2952" s="3">
        <f>IFERROR(AVERAGEIFS(H2933:H2952, H2933:H2952, "&lt;" &amp; stats[[#This Row],[Q3]]+(2*stats[[#This Row],[IQR]]), H2933:H2952, "&gt;" &amp; stats[[#This Row],[Q1]]-(2*stats[[#This Row],[IQR]])),"")</f>
        <v>1.079282407226856E-3</v>
      </c>
    </row>
    <row r="2953" spans="1:12" x14ac:dyDescent="0.25">
      <c r="A2953" s="9">
        <v>44282.624791666669</v>
      </c>
      <c r="B2953" s="10">
        <v>0</v>
      </c>
      <c r="C2953" s="10">
        <v>1</v>
      </c>
      <c r="D2953" s="11">
        <f>SUM(B$2:B2953)</f>
        <v>6</v>
      </c>
      <c r="E2953" s="11">
        <f>SUM(C$2:C2953)</f>
        <v>2952</v>
      </c>
      <c r="F2953" s="12">
        <f>IF(stats[[#This Row],[Datetime]],stats[[#This Row],[Total Clear]]/stats[[#This Row],[Total Runs]],NA())</f>
        <v>2.0325203252032522E-3</v>
      </c>
      <c r="G2953" s="2">
        <f t="shared" si="144"/>
        <v>0</v>
      </c>
      <c r="H2953" s="3">
        <f>IFERROR(stats[[#This Row],[Datetime]]-A2952,"")</f>
        <v>1.1111111161881126E-3</v>
      </c>
      <c r="I2953" s="3">
        <f t="shared" si="145"/>
        <v>1.0416666627861559E-3</v>
      </c>
      <c r="J2953" s="3">
        <f t="shared" si="146"/>
        <v>1.1024305586033734E-3</v>
      </c>
      <c r="K2953" s="3">
        <f>IFERROR(stats[[#This Row],[Q3]]-stats[[#This Row],[Q1]],"")</f>
        <v>6.0763895817217417E-5</v>
      </c>
      <c r="L2953" s="3">
        <f>IFERROR(AVERAGEIFS(H2934:H2953, H2934:H2953, "&lt;" &amp; stats[[#This Row],[Q3]]+(2*stats[[#This Row],[IQR]]), H2934:H2953, "&gt;" &amp; stats[[#This Row],[Q1]]-(2*stats[[#This Row],[IQR]])),"")</f>
        <v>1.0787037037516712E-3</v>
      </c>
    </row>
    <row r="2954" spans="1:12" x14ac:dyDescent="0.25">
      <c r="A2954" s="9">
        <v>44282.625821759262</v>
      </c>
      <c r="B2954" s="10">
        <v>0</v>
      </c>
      <c r="C2954" s="10">
        <v>1</v>
      </c>
      <c r="D2954" s="11">
        <f>SUM(B$2:B2954)</f>
        <v>6</v>
      </c>
      <c r="E2954" s="11">
        <f>SUM(C$2:C2954)</f>
        <v>2953</v>
      </c>
      <c r="F2954" s="12">
        <f>IF(stats[[#This Row],[Datetime]],stats[[#This Row],[Total Clear]]/stats[[#This Row],[Total Runs]],NA())</f>
        <v>2.0318320352184218E-3</v>
      </c>
      <c r="G2954" s="2">
        <f t="shared" si="144"/>
        <v>0</v>
      </c>
      <c r="H2954" s="3">
        <f>IFERROR(stats[[#This Row],[Datetime]]-A2953,"")</f>
        <v>1.0300925932824612E-3</v>
      </c>
      <c r="I2954" s="3">
        <f t="shared" si="145"/>
        <v>1.0416666627861559E-3</v>
      </c>
      <c r="J2954" s="3">
        <f t="shared" si="146"/>
        <v>1.1024305586033734E-3</v>
      </c>
      <c r="K2954" s="3">
        <f>IFERROR(stats[[#This Row],[Q3]]-stats[[#This Row],[Q1]],"")</f>
        <v>6.0763895817217417E-5</v>
      </c>
      <c r="L2954" s="3">
        <f>IFERROR(AVERAGEIFS(H2935:H2954, H2935:H2954, "&lt;" &amp; stats[[#This Row],[Q3]]+(2*stats[[#This Row],[IQR]]), H2935:H2954, "&gt;" &amp; stats[[#This Row],[Q1]]-(2*stats[[#This Row],[IQR]])),"")</f>
        <v>1.0798611114296365E-3</v>
      </c>
    </row>
    <row r="2955" spans="1:12" x14ac:dyDescent="0.25">
      <c r="A2955" s="9">
        <v>44282.626886574071</v>
      </c>
      <c r="B2955" s="10">
        <v>0</v>
      </c>
      <c r="C2955" s="10">
        <v>1</v>
      </c>
      <c r="D2955" s="11">
        <f>SUM(B$2:B2955)</f>
        <v>6</v>
      </c>
      <c r="E2955" s="11">
        <f>SUM(C$2:C2955)</f>
        <v>2954</v>
      </c>
      <c r="F2955" s="12">
        <f>IF(stats[[#This Row],[Datetime]],stats[[#This Row],[Total Clear]]/stats[[#This Row],[Total Runs]],NA())</f>
        <v>2.031144211238998E-3</v>
      </c>
      <c r="G2955" s="2">
        <f t="shared" si="144"/>
        <v>0</v>
      </c>
      <c r="H2955" s="3">
        <f>IFERROR(stats[[#This Row],[Datetime]]-A2954,"")</f>
        <v>1.0648148090695031E-3</v>
      </c>
      <c r="I2955" s="3">
        <f t="shared" si="145"/>
        <v>1.0416666627861559E-3</v>
      </c>
      <c r="J2955" s="3">
        <f t="shared" si="146"/>
        <v>1.1024305586033734E-3</v>
      </c>
      <c r="K2955" s="3">
        <f>IFERROR(stats[[#This Row],[Q3]]-stats[[#This Row],[Q1]],"")</f>
        <v>6.0763895817217417E-5</v>
      </c>
      <c r="L2955" s="3">
        <f>IFERROR(AVERAGEIFS(H2936:H2955, H2936:H2955, "&lt;" &amp; stats[[#This Row],[Q3]]+(2*stats[[#This Row],[IQR]]), H2936:H2955, "&gt;" &amp; stats[[#This Row],[Q1]]-(2*stats[[#This Row],[IQR]])),"")</f>
        <v>1.0815972222189886E-3</v>
      </c>
    </row>
    <row r="2956" spans="1:12" x14ac:dyDescent="0.25">
      <c r="A2956" s="9">
        <v>44282.628009259257</v>
      </c>
      <c r="B2956" s="10">
        <v>0</v>
      </c>
      <c r="C2956" s="10">
        <v>1</v>
      </c>
      <c r="D2956" s="11">
        <f>SUM(B$2:B2956)</f>
        <v>6</v>
      </c>
      <c r="E2956" s="11">
        <f>SUM(C$2:C2956)</f>
        <v>2955</v>
      </c>
      <c r="F2956" s="12">
        <f>IF(stats[[#This Row],[Datetime]],stats[[#This Row],[Total Clear]]/stats[[#This Row],[Total Runs]],NA())</f>
        <v>2.0304568527918783E-3</v>
      </c>
      <c r="G2956" s="2">
        <f t="shared" si="144"/>
        <v>0</v>
      </c>
      <c r="H2956" s="3">
        <f>IFERROR(stats[[#This Row],[Datetime]]-A2955,"")</f>
        <v>1.1226851856918074E-3</v>
      </c>
      <c r="I2956" s="3">
        <f t="shared" si="145"/>
        <v>1.0416666627861559E-3</v>
      </c>
      <c r="J2956" s="3">
        <f t="shared" si="146"/>
        <v>1.1140046335640363E-3</v>
      </c>
      <c r="K2956" s="3">
        <f>IFERROR(stats[[#This Row],[Q3]]-stats[[#This Row],[Q1]],"")</f>
        <v>7.23379707778804E-5</v>
      </c>
      <c r="L2956" s="3">
        <f>IFERROR(AVERAGEIFS(H2937:H2956, H2937:H2956, "&lt;" &amp; stats[[#This Row],[Q3]]+(2*stats[[#This Row],[IQR]]), H2937:H2956, "&gt;" &amp; stats[[#This Row],[Q1]]-(2*stats[[#This Row],[IQR]])),"")</f>
        <v>1.0839120368473232E-3</v>
      </c>
    </row>
    <row r="2957" spans="1:12" x14ac:dyDescent="0.25">
      <c r="A2957" s="9">
        <v>44282.629166666666</v>
      </c>
      <c r="B2957" s="10">
        <v>0</v>
      </c>
      <c r="C2957" s="10">
        <v>1</v>
      </c>
      <c r="D2957" s="11">
        <f>SUM(B$2:B2957)</f>
        <v>6</v>
      </c>
      <c r="E2957" s="11">
        <f>SUM(C$2:C2957)</f>
        <v>2956</v>
      </c>
      <c r="F2957" s="12">
        <f>IF(stats[[#This Row],[Datetime]],stats[[#This Row],[Total Clear]]/stats[[#This Row],[Total Runs]],NA())</f>
        <v>2.0297699594046007E-3</v>
      </c>
      <c r="G2957" s="2">
        <f t="shared" si="144"/>
        <v>0</v>
      </c>
      <c r="H2957" s="3">
        <f>IFERROR(stats[[#This Row],[Datetime]]-A2956,"")</f>
        <v>1.157407408754807E-3</v>
      </c>
      <c r="I2957" s="3">
        <f t="shared" si="145"/>
        <v>1.0503472203708952E-3</v>
      </c>
      <c r="J2957" s="3">
        <f t="shared" si="146"/>
        <v>1.1255787048867205E-3</v>
      </c>
      <c r="K2957" s="3">
        <f>IFERROR(stats[[#This Row],[Q3]]-stats[[#This Row],[Q1]],"")</f>
        <v>7.5231484515825287E-5</v>
      </c>
      <c r="L2957" s="3">
        <f>IFERROR(AVERAGEIFS(H2938:H2957, H2938:H2957, "&lt;" &amp; stats[[#This Row],[Q3]]+(2*stats[[#This Row],[IQR]]), H2938:H2957, "&gt;" &amp; stats[[#This Row],[Q1]]-(2*stats[[#This Row],[IQR]])),"")</f>
        <v>1.0902777776209405E-3</v>
      </c>
    </row>
    <row r="2958" spans="1:12" x14ac:dyDescent="0.25">
      <c r="A2958" s="9">
        <v>44282.630335648151</v>
      </c>
      <c r="B2958" s="10">
        <v>0</v>
      </c>
      <c r="C2958" s="10">
        <v>1</v>
      </c>
      <c r="D2958" s="11">
        <f>SUM(B$2:B2958)</f>
        <v>6</v>
      </c>
      <c r="E2958" s="11">
        <f>SUM(C$2:C2958)</f>
        <v>2957</v>
      </c>
      <c r="F2958" s="12">
        <f>IF(stats[[#This Row],[Datetime]],stats[[#This Row],[Total Clear]]/stats[[#This Row],[Total Runs]],NA())</f>
        <v>2.0290835306053432E-3</v>
      </c>
      <c r="G2958" s="2">
        <f t="shared" si="144"/>
        <v>0</v>
      </c>
      <c r="H2958" s="3">
        <f>IFERROR(stats[[#This Row],[Datetime]]-A2957,"")</f>
        <v>1.1689814855344594E-3</v>
      </c>
      <c r="I2958" s="3">
        <f t="shared" si="145"/>
        <v>1.0532407395658083E-3</v>
      </c>
      <c r="J2958" s="3">
        <f t="shared" si="146"/>
        <v>1.1371527816663729E-3</v>
      </c>
      <c r="K2958" s="3">
        <f>IFERROR(stats[[#This Row],[Q3]]-stats[[#This Row],[Q1]],"")</f>
        <v>8.3912042100564577E-5</v>
      </c>
      <c r="L2958" s="3">
        <f>IFERROR(AVERAGEIFS(H2939:H2958, H2939:H2958, "&lt;" &amp; stats[[#This Row],[Q3]]+(2*stats[[#This Row],[IQR]]), H2939:H2958, "&gt;" &amp; stats[[#This Row],[Q1]]-(2*stats[[#This Row],[IQR]])),"")</f>
        <v>1.0972222222335403E-3</v>
      </c>
    </row>
    <row r="2959" spans="1:12" x14ac:dyDescent="0.25">
      <c r="A2959" s="9">
        <v>44282.631458333337</v>
      </c>
      <c r="B2959" s="10">
        <v>0</v>
      </c>
      <c r="C2959" s="10">
        <v>1</v>
      </c>
      <c r="D2959" s="11">
        <f>SUM(B$2:B2959)</f>
        <v>6</v>
      </c>
      <c r="E2959" s="11">
        <f>SUM(C$2:C2959)</f>
        <v>2958</v>
      </c>
      <c r="F2959" s="12">
        <f>IF(stats[[#This Row],[Datetime]],stats[[#This Row],[Total Clear]]/stats[[#This Row],[Total Runs]],NA())</f>
        <v>2.0283975659229209E-3</v>
      </c>
      <c r="G2959" s="2">
        <f t="shared" si="144"/>
        <v>0</v>
      </c>
      <c r="H2959" s="3">
        <f>IFERROR(stats[[#This Row],[Datetime]]-A2958,"")</f>
        <v>1.1226851856918074E-3</v>
      </c>
      <c r="I2959" s="3">
        <f t="shared" si="145"/>
        <v>1.0532407395658083E-3</v>
      </c>
      <c r="J2959" s="3">
        <f t="shared" si="146"/>
        <v>1.1255787048867205E-3</v>
      </c>
      <c r="K2959" s="3">
        <f>IFERROR(stats[[#This Row],[Q3]]-stats[[#This Row],[Q1]],"")</f>
        <v>7.233796532091219E-5</v>
      </c>
      <c r="L2959" s="3">
        <f>IFERROR(AVERAGEIFS(H2940:H2959, H2940:H2959, "&lt;" &amp; stats[[#This Row],[Q3]]+(2*stats[[#This Row],[IQR]]), H2940:H2959, "&gt;" &amp; stats[[#This Row],[Q1]]-(2*stats[[#This Row],[IQR]])),"")</f>
        <v>1.0949074076052057E-3</v>
      </c>
    </row>
    <row r="2960" spans="1:12" x14ac:dyDescent="0.25">
      <c r="A2960" s="9">
        <v>44282.632523148146</v>
      </c>
      <c r="B2960" s="10">
        <v>0</v>
      </c>
      <c r="C2960" s="10">
        <v>1</v>
      </c>
      <c r="D2960" s="11">
        <f>SUM(B$2:B2960)</f>
        <v>6</v>
      </c>
      <c r="E2960" s="11">
        <f>SUM(C$2:C2960)</f>
        <v>2959</v>
      </c>
      <c r="F2960" s="12">
        <f>IF(stats[[#This Row],[Datetime]],stats[[#This Row],[Total Clear]]/stats[[#This Row],[Total Runs]],NA())</f>
        <v>2.0277120648867861E-3</v>
      </c>
      <c r="G2960" s="2">
        <f t="shared" si="144"/>
        <v>0</v>
      </c>
      <c r="H2960" s="3">
        <f>IFERROR(stats[[#This Row],[Datetime]]-A2959,"")</f>
        <v>1.0648148090695031E-3</v>
      </c>
      <c r="I2960" s="3">
        <f t="shared" si="145"/>
        <v>1.0532407395658083E-3</v>
      </c>
      <c r="J2960" s="3">
        <f t="shared" si="146"/>
        <v>1.1255787048867205E-3</v>
      </c>
      <c r="K2960" s="3">
        <f>IFERROR(stats[[#This Row],[Q3]]-stats[[#This Row],[Q1]],"")</f>
        <v>7.233796532091219E-5</v>
      </c>
      <c r="L2960" s="3">
        <f>IFERROR(AVERAGEIFS(H2941:H2960, H2941:H2960, "&lt;" &amp; stats[[#This Row],[Q3]]+(2*stats[[#This Row],[IQR]]), H2941:H2960, "&gt;" &amp; stats[[#This Row],[Q1]]-(2*stats[[#This Row],[IQR]])),"")</f>
        <v>1.0931712960882578E-3</v>
      </c>
    </row>
    <row r="2961" spans="1:12" x14ac:dyDescent="0.25">
      <c r="A2961" s="9">
        <v>44282.633715277778</v>
      </c>
      <c r="B2961" s="10">
        <v>0</v>
      </c>
      <c r="C2961" s="10">
        <v>1</v>
      </c>
      <c r="D2961" s="11">
        <f>SUM(B$2:B2961)</f>
        <v>6</v>
      </c>
      <c r="E2961" s="11">
        <f>SUM(C$2:C2961)</f>
        <v>2960</v>
      </c>
      <c r="F2961" s="12">
        <f>IF(stats[[#This Row],[Datetime]],stats[[#This Row],[Total Clear]]/stats[[#This Row],[Total Runs]],NA())</f>
        <v>2.0270270270270271E-3</v>
      </c>
      <c r="G2961" s="2">
        <f t="shared" si="144"/>
        <v>0</v>
      </c>
      <c r="H2961" s="3">
        <f>IFERROR(stats[[#This Row],[Datetime]]-A2960,"")</f>
        <v>1.1921296318178065E-3</v>
      </c>
      <c r="I2961" s="3">
        <f t="shared" si="145"/>
        <v>1.0619212916935794E-3</v>
      </c>
      <c r="J2961" s="3">
        <f t="shared" si="146"/>
        <v>1.1371527816663729E-3</v>
      </c>
      <c r="K2961" s="3">
        <f>IFERROR(stats[[#This Row],[Q3]]-stats[[#This Row],[Q1]],"")</f>
        <v>7.5231489972793497E-5</v>
      </c>
      <c r="L2961" s="3">
        <f>IFERROR(AVERAGEIFS(H2942:H2961, H2942:H2961, "&lt;" &amp; stats[[#This Row],[Q3]]+(2*stats[[#This Row],[IQR]]), H2942:H2961, "&gt;" &amp; stats[[#This Row],[Q1]]-(2*stats[[#This Row],[IQR]])),"")</f>
        <v>1.1001157407008577E-3</v>
      </c>
    </row>
    <row r="2962" spans="1:12" x14ac:dyDescent="0.25">
      <c r="A2962" s="9">
        <v>44282.63480324074</v>
      </c>
      <c r="B2962" s="10">
        <v>0</v>
      </c>
      <c r="C2962" s="10">
        <v>1</v>
      </c>
      <c r="D2962" s="11">
        <f>SUM(B$2:B2962)</f>
        <v>6</v>
      </c>
      <c r="E2962" s="11">
        <f>SUM(C$2:C2962)</f>
        <v>2961</v>
      </c>
      <c r="F2962" s="12">
        <f>IF(stats[[#This Row],[Datetime]],stats[[#This Row],[Total Clear]]/stats[[#This Row],[Total Runs]],NA())</f>
        <v>2.0263424518743669E-3</v>
      </c>
      <c r="G2962" s="2">
        <f t="shared" si="144"/>
        <v>0</v>
      </c>
      <c r="H2962" s="3">
        <f>IFERROR(stats[[#This Row],[Datetime]]-A2961,"")</f>
        <v>1.0879629626288079E-3</v>
      </c>
      <c r="I2962" s="3">
        <f t="shared" si="145"/>
        <v>1.0648148090695031E-3</v>
      </c>
      <c r="J2962" s="3">
        <f t="shared" si="146"/>
        <v>1.1371527816663729E-3</v>
      </c>
      <c r="K2962" s="3">
        <f>IFERROR(stats[[#This Row],[Q3]]-stats[[#This Row],[Q1]],"")</f>
        <v>7.2337972596869804E-5</v>
      </c>
      <c r="L2962" s="3">
        <f>IFERROR(AVERAGEIFS(H2943:H2962, H2943:H2962, "&lt;" &amp; stats[[#This Row],[Q3]]+(2*stats[[#This Row],[IQR]]), H2943:H2962, "&gt;" &amp; stats[[#This Row],[Q1]]-(2*stats[[#This Row],[IQR]])),"")</f>
        <v>1.1024305556929903E-3</v>
      </c>
    </row>
    <row r="2963" spans="1:12" x14ac:dyDescent="0.25">
      <c r="A2963" s="9">
        <v>44282.635914351849</v>
      </c>
      <c r="B2963" s="10">
        <v>0</v>
      </c>
      <c r="C2963" s="10">
        <v>1</v>
      </c>
      <c r="D2963" s="11">
        <f>SUM(B$2:B2963)</f>
        <v>6</v>
      </c>
      <c r="E2963" s="11">
        <f>SUM(C$2:C2963)</f>
        <v>2962</v>
      </c>
      <c r="F2963" s="12">
        <f>IF(stats[[#This Row],[Datetime]],stats[[#This Row],[Total Clear]]/stats[[#This Row],[Total Runs]],NA())</f>
        <v>2.0256583389601621E-3</v>
      </c>
      <c r="G2963" s="2">
        <f t="shared" si="144"/>
        <v>0</v>
      </c>
      <c r="H2963" s="3">
        <f>IFERROR(stats[[#This Row],[Datetime]]-A2962,"")</f>
        <v>1.111111108912155E-3</v>
      </c>
      <c r="I2963" s="3">
        <f t="shared" si="145"/>
        <v>1.0648148090695031E-3</v>
      </c>
      <c r="J2963" s="3">
        <f t="shared" si="146"/>
        <v>1.1371527816663729E-3</v>
      </c>
      <c r="K2963" s="3">
        <f>IFERROR(stats[[#This Row],[Q3]]-stats[[#This Row],[Q1]],"")</f>
        <v>7.2337972596869804E-5</v>
      </c>
      <c r="L2963" s="3">
        <f>IFERROR(AVERAGEIFS(H2944:H2963, H2944:H2963, "&lt;" &amp; stats[[#This Row],[Q3]]+(2*stats[[#This Row],[IQR]]), H2944:H2963, "&gt;" &amp; stats[[#This Row],[Q1]]-(2*stats[[#This Row],[IQR]])),"")</f>
        <v>1.1047453703213251E-3</v>
      </c>
    </row>
    <row r="2964" spans="1:12" x14ac:dyDescent="0.25">
      <c r="A2964" s="9">
        <v>44282.637060185189</v>
      </c>
      <c r="B2964" s="10">
        <v>0</v>
      </c>
      <c r="C2964" s="10">
        <v>1</v>
      </c>
      <c r="D2964" s="11">
        <f>SUM(B$2:B2964)</f>
        <v>6</v>
      </c>
      <c r="E2964" s="11">
        <f>SUM(C$2:C2964)</f>
        <v>2963</v>
      </c>
      <c r="F2964" s="12">
        <f>IF(stats[[#This Row],[Datetime]],stats[[#This Row],[Total Clear]]/stats[[#This Row],[Total Runs]],NA())</f>
        <v>2.0249746878164025E-3</v>
      </c>
      <c r="G2964" s="2">
        <f t="shared" si="144"/>
        <v>0</v>
      </c>
      <c r="H2964" s="3">
        <f>IFERROR(stats[[#This Row],[Datetime]]-A2963,"")</f>
        <v>1.1458333392511122E-3</v>
      </c>
      <c r="I2964" s="3">
        <f t="shared" si="145"/>
        <v>1.0648148090695031E-3</v>
      </c>
      <c r="J2964" s="3">
        <f t="shared" si="146"/>
        <v>1.1458333392511122E-3</v>
      </c>
      <c r="K2964" s="3">
        <f>IFERROR(stats[[#This Row],[Q3]]-stats[[#This Row],[Q1]],"")</f>
        <v>8.1018530181609094E-5</v>
      </c>
      <c r="L2964" s="3">
        <f>IFERROR(AVERAGEIFS(H2945:H2964, H2945:H2964, "&lt;" &amp; stats[[#This Row],[Q3]]+(2*stats[[#This Row],[IQR]]), H2945:H2964, "&gt;" &amp; stats[[#This Row],[Q1]]-(2*stats[[#This Row],[IQR]])),"")</f>
        <v>1.108217592627625E-3</v>
      </c>
    </row>
    <row r="2965" spans="1:12" x14ac:dyDescent="0.25">
      <c r="A2965" s="9">
        <v>44282.638182870367</v>
      </c>
      <c r="B2965" s="10">
        <v>0</v>
      </c>
      <c r="C2965" s="10">
        <v>1</v>
      </c>
      <c r="D2965" s="11">
        <f>SUM(B$2:B2965)</f>
        <v>6</v>
      </c>
      <c r="E2965" s="11">
        <f>SUM(C$2:C2965)</f>
        <v>2964</v>
      </c>
      <c r="F2965" s="12">
        <f>IF(stats[[#This Row],[Datetime]],stats[[#This Row],[Total Clear]]/stats[[#This Row],[Total Runs]],NA())</f>
        <v>2.0242914979757085E-3</v>
      </c>
      <c r="G2965" s="2">
        <f t="shared" si="144"/>
        <v>0</v>
      </c>
      <c r="H2965" s="3">
        <f>IFERROR(stats[[#This Row],[Datetime]]-A2964,"")</f>
        <v>1.1226851784158498E-3</v>
      </c>
      <c r="I2965" s="3">
        <f t="shared" si="145"/>
        <v>1.0734953666542424E-3</v>
      </c>
      <c r="J2965" s="3">
        <f t="shared" si="146"/>
        <v>1.1458333392511122E-3</v>
      </c>
      <c r="K2965" s="3">
        <f>IFERROR(stats[[#This Row],[Q3]]-stats[[#This Row],[Q1]],"")</f>
        <v>7.2337972596869804E-5</v>
      </c>
      <c r="L2965" s="3">
        <f>IFERROR(AVERAGEIFS(H2946:H2965, H2946:H2965, "&lt;" &amp; stats[[#This Row],[Q3]]+(2*stats[[#This Row],[IQR]]), H2946:H2965, "&gt;" &amp; stats[[#This Row],[Q1]]-(2*stats[[#This Row],[IQR]])),"")</f>
        <v>1.1122685184091097E-3</v>
      </c>
    </row>
    <row r="2966" spans="1:12" x14ac:dyDescent="0.25">
      <c r="A2966" s="9">
        <v>44282.639224537037</v>
      </c>
      <c r="B2966" s="10">
        <v>0</v>
      </c>
      <c r="C2966" s="10">
        <v>1</v>
      </c>
      <c r="D2966" s="11">
        <f>SUM(B$2:B2966)</f>
        <v>6</v>
      </c>
      <c r="E2966" s="11">
        <f>SUM(C$2:C2966)</f>
        <v>2965</v>
      </c>
      <c r="F2966" s="12">
        <f>IF(stats[[#This Row],[Datetime]],stats[[#This Row],[Total Clear]]/stats[[#This Row],[Total Runs]],NA())</f>
        <v>2.023608768971332E-3</v>
      </c>
      <c r="G2966" s="2">
        <f t="shared" si="144"/>
        <v>0</v>
      </c>
      <c r="H2966" s="3">
        <f>IFERROR(stats[[#This Row],[Datetime]]-A2965,"")</f>
        <v>1.0416666700621136E-3</v>
      </c>
      <c r="I2966" s="3">
        <f t="shared" si="145"/>
        <v>1.0734953666542424E-3</v>
      </c>
      <c r="J2966" s="3">
        <f t="shared" si="146"/>
        <v>1.1458333392511122E-3</v>
      </c>
      <c r="K2966" s="3">
        <f>IFERROR(stats[[#This Row],[Q3]]-stats[[#This Row],[Q1]],"")</f>
        <v>7.2337972596869804E-5</v>
      </c>
      <c r="L2966" s="3">
        <f>IFERROR(AVERAGEIFS(H2947:H2966, H2947:H2966, "&lt;" &amp; stats[[#This Row],[Q3]]+(2*stats[[#This Row],[IQR]]), H2947:H2966, "&gt;" &amp; stats[[#This Row],[Q1]]-(2*stats[[#This Row],[IQR]])),"")</f>
        <v>1.1116898149339249E-3</v>
      </c>
    </row>
    <row r="2967" spans="1:12" x14ac:dyDescent="0.25">
      <c r="A2967" s="9">
        <v>44282.640324074076</v>
      </c>
      <c r="B2967" s="10">
        <v>0</v>
      </c>
      <c r="C2967" s="10">
        <v>1</v>
      </c>
      <c r="D2967" s="11">
        <f>SUM(B$2:B2967)</f>
        <v>6</v>
      </c>
      <c r="E2967" s="11">
        <f>SUM(C$2:C2967)</f>
        <v>2966</v>
      </c>
      <c r="F2967" s="12">
        <f>IF(stats[[#This Row],[Datetime]],stats[[#This Row],[Total Clear]]/stats[[#This Row],[Total Runs]],NA())</f>
        <v>2.0229265003371545E-3</v>
      </c>
      <c r="G2967" s="2">
        <f t="shared" si="144"/>
        <v>0</v>
      </c>
      <c r="H2967" s="3">
        <f>IFERROR(stats[[#This Row],[Datetime]]-A2966,"")</f>
        <v>1.0995370394084603E-3</v>
      </c>
      <c r="I2967" s="3">
        <f t="shared" si="145"/>
        <v>1.0734953666542424E-3</v>
      </c>
      <c r="J2967" s="3">
        <f t="shared" si="146"/>
        <v>1.1458333392511122E-3</v>
      </c>
      <c r="K2967" s="3">
        <f>IFERROR(stats[[#This Row],[Q3]]-stats[[#This Row],[Q1]],"")</f>
        <v>7.2337972596869804E-5</v>
      </c>
      <c r="L2967" s="3">
        <f>IFERROR(AVERAGEIFS(H2948:H2967, H2948:H2967, "&lt;" &amp; stats[[#This Row],[Q3]]+(2*stats[[#This Row],[IQR]]), H2948:H2967, "&gt;" &amp; stats[[#This Row],[Q1]]-(2*stats[[#This Row],[IQR]])),"")</f>
        <v>1.1099537037807749E-3</v>
      </c>
    </row>
    <row r="2968" spans="1:12" x14ac:dyDescent="0.25">
      <c r="A2968" s="9">
        <v>44282.641458333332</v>
      </c>
      <c r="B2968" s="10">
        <v>0</v>
      </c>
      <c r="C2968" s="10">
        <v>1</v>
      </c>
      <c r="D2968" s="11">
        <f>SUM(B$2:B2968)</f>
        <v>6</v>
      </c>
      <c r="E2968" s="11">
        <f>SUM(C$2:C2968)</f>
        <v>2967</v>
      </c>
      <c r="F2968" s="12">
        <f>IF(stats[[#This Row],[Datetime]],stats[[#This Row],[Total Clear]]/stats[[#This Row],[Total Runs]],NA())</f>
        <v>2.0222446916076846E-3</v>
      </c>
      <c r="G2968" s="2">
        <f t="shared" si="144"/>
        <v>0</v>
      </c>
      <c r="H2968" s="3">
        <f>IFERROR(stats[[#This Row],[Datetime]]-A2967,"")</f>
        <v>1.1342592551955022E-3</v>
      </c>
      <c r="I2968" s="3">
        <f t="shared" si="145"/>
        <v>1.0850694434338948E-3</v>
      </c>
      <c r="J2968" s="3">
        <f t="shared" si="146"/>
        <v>1.1458333392511122E-3</v>
      </c>
      <c r="K2968" s="3">
        <f>IFERROR(stats[[#This Row],[Q3]]-stats[[#This Row],[Q1]],"")</f>
        <v>6.0763895817217417E-5</v>
      </c>
      <c r="L2968" s="3">
        <f>IFERROR(AVERAGEIFS(H2949:H2968, H2949:H2968, "&lt;" &amp; stats[[#This Row],[Q3]]+(2*stats[[#This Row],[IQR]]), H2949:H2968, "&gt;" &amp; stats[[#This Row],[Q1]]-(2*stats[[#This Row],[IQR]])),"")</f>
        <v>1.1145833334012423E-3</v>
      </c>
    </row>
    <row r="2969" spans="1:12" x14ac:dyDescent="0.25">
      <c r="A2969" s="9">
        <v>44282.64266203704</v>
      </c>
      <c r="B2969" s="10">
        <v>0</v>
      </c>
      <c r="C2969" s="10">
        <v>1</v>
      </c>
      <c r="D2969" s="11">
        <f>SUM(B$2:B2969)</f>
        <v>6</v>
      </c>
      <c r="E2969" s="11">
        <f>SUM(C$2:C2969)</f>
        <v>2968</v>
      </c>
      <c r="F2969" s="12">
        <f>IF(stats[[#This Row],[Datetime]],stats[[#This Row],[Total Clear]]/stats[[#This Row],[Total Runs]],NA())</f>
        <v>2.0215633423180594E-3</v>
      </c>
      <c r="G2969" s="2">
        <f t="shared" si="144"/>
        <v>0</v>
      </c>
      <c r="H2969" s="3">
        <f>IFERROR(stats[[#This Row],[Datetime]]-A2968,"")</f>
        <v>1.2037037085974589E-3</v>
      </c>
      <c r="I2969" s="3">
        <f t="shared" si="145"/>
        <v>1.0850694434338948E-3</v>
      </c>
      <c r="J2969" s="3">
        <f t="shared" si="146"/>
        <v>1.1487268566270359E-3</v>
      </c>
      <c r="K2969" s="3">
        <f>IFERROR(stats[[#This Row],[Q3]]-stats[[#This Row],[Q1]],"")</f>
        <v>6.365741319314111E-5</v>
      </c>
      <c r="L2969" s="3">
        <f>IFERROR(AVERAGEIFS(H2950:H2969, H2950:H2969, "&lt;" &amp; stats[[#This Row],[Q3]]+(2*stats[[#This Row],[IQR]]), H2950:H2969, "&gt;" &amp; stats[[#This Row],[Q1]]-(2*stats[[#This Row],[IQR]])),"")</f>
        <v>1.1174768518685597E-3</v>
      </c>
    </row>
    <row r="2970" spans="1:12" x14ac:dyDescent="0.25">
      <c r="A2970" s="9">
        <v>44282.643831018519</v>
      </c>
      <c r="B2970" s="10">
        <v>0</v>
      </c>
      <c r="C2970" s="10">
        <v>1</v>
      </c>
      <c r="D2970" s="11">
        <f>SUM(B$2:B2970)</f>
        <v>6</v>
      </c>
      <c r="E2970" s="11">
        <f>SUM(C$2:C2970)</f>
        <v>2969</v>
      </c>
      <c r="F2970" s="12">
        <f>IF(stats[[#This Row],[Datetime]],stats[[#This Row],[Total Clear]]/stats[[#This Row],[Total Runs]],NA())</f>
        <v>2.0208824520040417E-3</v>
      </c>
      <c r="G2970" s="2">
        <f t="shared" si="144"/>
        <v>0</v>
      </c>
      <c r="H2970" s="3">
        <f>IFERROR(stats[[#This Row],[Datetime]]-A2969,"")</f>
        <v>1.1689814782585017E-3</v>
      </c>
      <c r="I2970" s="3">
        <f t="shared" si="145"/>
        <v>1.0850694434338948E-3</v>
      </c>
      <c r="J2970" s="3">
        <f t="shared" si="146"/>
        <v>1.1487268566270359E-3</v>
      </c>
      <c r="K2970" s="3">
        <f>IFERROR(stats[[#This Row],[Q3]]-stats[[#This Row],[Q1]],"")</f>
        <v>6.365741319314111E-5</v>
      </c>
      <c r="L2970" s="3">
        <f>IFERROR(AVERAGEIFS(H2951:H2970, H2951:H2970, "&lt;" &amp; stats[[#This Row],[Q3]]+(2*stats[[#This Row],[IQR]]), H2951:H2970, "&gt;" &amp; stats[[#This Row],[Q1]]-(2*stats[[#This Row],[IQR]])),"")</f>
        <v>1.1157407407154096E-3</v>
      </c>
    </row>
    <row r="2971" spans="1:12" x14ac:dyDescent="0.25">
      <c r="A2971" s="9">
        <v>44282.64503472222</v>
      </c>
      <c r="B2971" s="10">
        <v>0</v>
      </c>
      <c r="C2971" s="10">
        <v>1</v>
      </c>
      <c r="D2971" s="11">
        <f>SUM(B$2:B2971)</f>
        <v>6</v>
      </c>
      <c r="E2971" s="11">
        <f>SUM(C$2:C2971)</f>
        <v>2970</v>
      </c>
      <c r="F2971" s="12">
        <f>IF(stats[[#This Row],[Datetime]],stats[[#This Row],[Total Clear]]/stats[[#This Row],[Total Runs]],NA())</f>
        <v>2.0202020202020202E-3</v>
      </c>
      <c r="G2971" s="2">
        <f t="shared" si="144"/>
        <v>0</v>
      </c>
      <c r="H2971" s="3">
        <f>IFERROR(stats[[#This Row],[Datetime]]-A2970,"")</f>
        <v>1.2037037013215013E-3</v>
      </c>
      <c r="I2971" s="3">
        <f t="shared" si="145"/>
        <v>1.0850694434338948E-3</v>
      </c>
      <c r="J2971" s="3">
        <f t="shared" si="146"/>
        <v>1.1603009261307307E-3</v>
      </c>
      <c r="K2971" s="3">
        <f>IFERROR(stats[[#This Row],[Q3]]-stats[[#This Row],[Q1]],"")</f>
        <v>7.5231482696835883E-5</v>
      </c>
      <c r="L2971" s="3">
        <f>IFERROR(AVERAGEIFS(H2952:H2971, H2952:H2971, "&lt;" &amp; stats[[#This Row],[Q3]]+(2*stats[[#This Row],[IQR]]), H2952:H2971, "&gt;" &amp; stats[[#This Row],[Q1]]-(2*stats[[#This Row],[IQR]])),"")</f>
        <v>1.1215277776500444E-3</v>
      </c>
    </row>
    <row r="2972" spans="1:12" x14ac:dyDescent="0.25">
      <c r="A2972" s="9">
        <v>44282.646215277775</v>
      </c>
      <c r="B2972" s="10">
        <v>0</v>
      </c>
      <c r="C2972" s="10">
        <v>1</v>
      </c>
      <c r="D2972" s="11">
        <f>SUM(B$2:B2972)</f>
        <v>6</v>
      </c>
      <c r="E2972" s="11">
        <f>SUM(C$2:C2972)</f>
        <v>2971</v>
      </c>
      <c r="F2972" s="12">
        <f>IF(stats[[#This Row],[Datetime]],stats[[#This Row],[Total Clear]]/stats[[#This Row],[Total Runs]],NA())</f>
        <v>2.0195220464490071E-3</v>
      </c>
      <c r="G2972" s="2">
        <f t="shared" si="144"/>
        <v>0</v>
      </c>
      <c r="H2972" s="3">
        <f>IFERROR(stats[[#This Row],[Datetime]]-A2971,"")</f>
        <v>1.1805555550381541E-3</v>
      </c>
      <c r="I2972" s="3">
        <f t="shared" si="145"/>
        <v>1.0966435202135472E-3</v>
      </c>
      <c r="J2972" s="3">
        <f t="shared" si="146"/>
        <v>1.1689814800774911E-3</v>
      </c>
      <c r="K2972" s="3">
        <f>IFERROR(stats[[#This Row],[Q3]]-stats[[#This Row],[Q1]],"")</f>
        <v>7.2337959863943979E-5</v>
      </c>
      <c r="L2972" s="3">
        <f>IFERROR(AVERAGEIFS(H2953:H2972, H2953:H2972, "&lt;" &amp; stats[[#This Row],[Q3]]+(2*stats[[#This Row],[IQR]]), H2953:H2972, "&gt;" &amp; stats[[#This Row],[Q1]]-(2*stats[[#This Row],[IQR]])),"")</f>
        <v>1.1267361111094941E-3</v>
      </c>
    </row>
    <row r="2973" spans="1:12" x14ac:dyDescent="0.25">
      <c r="A2973" s="9">
        <v>44282.647407407407</v>
      </c>
      <c r="B2973" s="10">
        <v>0</v>
      </c>
      <c r="C2973" s="10">
        <v>1</v>
      </c>
      <c r="D2973" s="11">
        <f>SUM(B$2:B2973)</f>
        <v>6</v>
      </c>
      <c r="E2973" s="11">
        <f>SUM(C$2:C2973)</f>
        <v>2972</v>
      </c>
      <c r="F2973" s="12">
        <f>IF(stats[[#This Row],[Datetime]],stats[[#This Row],[Total Clear]]/stats[[#This Row],[Total Runs]],NA())</f>
        <v>2.018842530282638E-3</v>
      </c>
      <c r="G2973" s="2">
        <f t="shared" si="144"/>
        <v>0</v>
      </c>
      <c r="H2973" s="3">
        <f>IFERROR(stats[[#This Row],[Datetime]]-A2972,"")</f>
        <v>1.1921296318178065E-3</v>
      </c>
      <c r="I2973" s="3">
        <f t="shared" si="145"/>
        <v>1.0966435202135472E-3</v>
      </c>
      <c r="J2973" s="3">
        <f t="shared" si="146"/>
        <v>1.171875002910383E-3</v>
      </c>
      <c r="K2973" s="3">
        <f>IFERROR(stats[[#This Row],[Q3]]-stats[[#This Row],[Q1]],"")</f>
        <v>7.5231482696835883E-5</v>
      </c>
      <c r="L2973" s="3">
        <f>IFERROR(AVERAGEIFS(H2954:H2973, H2954:H2973, "&lt;" &amp; stats[[#This Row],[Q3]]+(2*stats[[#This Row],[IQR]]), H2954:H2973, "&gt;" &amp; stats[[#This Row],[Q1]]-(2*stats[[#This Row],[IQR]])),"")</f>
        <v>1.1307870368909788E-3</v>
      </c>
    </row>
    <row r="2974" spans="1:12" x14ac:dyDescent="0.25">
      <c r="A2974" s="9">
        <v>44282.648472222223</v>
      </c>
      <c r="B2974" s="10">
        <v>0</v>
      </c>
      <c r="C2974" s="10">
        <v>1</v>
      </c>
      <c r="D2974" s="11">
        <f>SUM(B$2:B2974)</f>
        <v>6</v>
      </c>
      <c r="E2974" s="11">
        <f>SUM(C$2:C2974)</f>
        <v>2973</v>
      </c>
      <c r="F2974" s="12">
        <f>IF(stats[[#This Row],[Datetime]],stats[[#This Row],[Total Clear]]/stats[[#This Row],[Total Runs]],NA())</f>
        <v>2.0181634712411706E-3</v>
      </c>
      <c r="G2974" s="2">
        <f t="shared" si="144"/>
        <v>0</v>
      </c>
      <c r="H2974" s="3">
        <f>IFERROR(stats[[#This Row],[Datetime]]-A2973,"")</f>
        <v>1.0648148163454607E-3</v>
      </c>
      <c r="I2974" s="3">
        <f t="shared" si="145"/>
        <v>1.0966435202135472E-3</v>
      </c>
      <c r="J2974" s="3">
        <f t="shared" si="146"/>
        <v>1.171875002910383E-3</v>
      </c>
      <c r="K2974" s="3">
        <f>IFERROR(stats[[#This Row],[Q3]]-stats[[#This Row],[Q1]],"")</f>
        <v>7.5231482696835883E-5</v>
      </c>
      <c r="L2974" s="3">
        <f>IFERROR(AVERAGEIFS(H2955:H2974, H2955:H2974, "&lt;" &amp; stats[[#This Row],[Q3]]+(2*stats[[#This Row],[IQR]]), H2955:H2974, "&gt;" &amp; stats[[#This Row],[Q1]]-(2*stats[[#This Row],[IQR]])),"")</f>
        <v>1.1325231480441289E-3</v>
      </c>
    </row>
    <row r="2975" spans="1:12" x14ac:dyDescent="0.25">
      <c r="A2975" s="9">
        <v>44282.649629629632</v>
      </c>
      <c r="B2975" s="10">
        <v>0</v>
      </c>
      <c r="C2975" s="10">
        <v>1</v>
      </c>
      <c r="D2975" s="11">
        <f>SUM(B$2:B2975)</f>
        <v>6</v>
      </c>
      <c r="E2975" s="11">
        <f>SUM(C$2:C2975)</f>
        <v>2974</v>
      </c>
      <c r="F2975" s="12">
        <f>IF(stats[[#This Row],[Datetime]],stats[[#This Row],[Total Clear]]/stats[[#This Row],[Total Runs]],NA())</f>
        <v>2.0174848688634837E-3</v>
      </c>
      <c r="G2975" s="2">
        <f t="shared" si="144"/>
        <v>0</v>
      </c>
      <c r="H2975" s="3">
        <f>IFERROR(stats[[#This Row],[Datetime]]-A2974,"")</f>
        <v>1.157407408754807E-3</v>
      </c>
      <c r="I2975" s="3">
        <f t="shared" si="145"/>
        <v>1.1082175915362313E-3</v>
      </c>
      <c r="J2975" s="3">
        <f t="shared" si="146"/>
        <v>1.171875002910383E-3</v>
      </c>
      <c r="K2975" s="3">
        <f>IFERROR(stats[[#This Row],[Q3]]-stats[[#This Row],[Q1]],"")</f>
        <v>6.3657411374151707E-5</v>
      </c>
      <c r="L2975" s="3">
        <f>IFERROR(AVERAGEIFS(H2956:H2975, H2956:H2975, "&lt;" &amp; stats[[#This Row],[Q3]]+(2*stats[[#This Row],[IQR]]), H2956:H2975, "&gt;" &amp; stats[[#This Row],[Q1]]-(2*stats[[#This Row],[IQR]])),"")</f>
        <v>1.1371527780283941E-3</v>
      </c>
    </row>
    <row r="2976" spans="1:12" x14ac:dyDescent="0.25">
      <c r="A2976" s="9">
        <v>44282.650787037041</v>
      </c>
      <c r="B2976" s="10">
        <v>0</v>
      </c>
      <c r="C2976" s="10">
        <v>1</v>
      </c>
      <c r="D2976" s="11">
        <f>SUM(B$2:B2976)</f>
        <v>6</v>
      </c>
      <c r="E2976" s="11">
        <f>SUM(C$2:C2976)</f>
        <v>2975</v>
      </c>
      <c r="F2976" s="12">
        <f>IF(stats[[#This Row],[Datetime]],stats[[#This Row],[Total Clear]]/stats[[#This Row],[Total Runs]],NA())</f>
        <v>2.0168067226890756E-3</v>
      </c>
      <c r="G2976" s="2">
        <f t="shared" si="144"/>
        <v>0</v>
      </c>
      <c r="H2976" s="3">
        <f>IFERROR(stats[[#This Row],[Datetime]]-A2975,"")</f>
        <v>1.157407408754807E-3</v>
      </c>
      <c r="I2976" s="3">
        <f t="shared" si="145"/>
        <v>1.1082175915362313E-3</v>
      </c>
      <c r="J2976" s="3">
        <f t="shared" si="146"/>
        <v>1.171875002910383E-3</v>
      </c>
      <c r="K2976" s="3">
        <f>IFERROR(stats[[#This Row],[Q3]]-stats[[#This Row],[Q1]],"")</f>
        <v>6.3657411374151707E-5</v>
      </c>
      <c r="L2976" s="3">
        <f>IFERROR(AVERAGEIFS(H2957:H2976, H2957:H2976, "&lt;" &amp; stats[[#This Row],[Q3]]+(2*stats[[#This Row],[IQR]]), H2957:H2976, "&gt;" &amp; stats[[#This Row],[Q1]]-(2*stats[[#This Row],[IQR]])),"")</f>
        <v>1.1388888891815442E-3</v>
      </c>
    </row>
    <row r="2977" spans="1:12" x14ac:dyDescent="0.25">
      <c r="A2977" s="9">
        <v>44282.651875000003</v>
      </c>
      <c r="B2977" s="10">
        <v>0</v>
      </c>
      <c r="C2977" s="10">
        <v>1</v>
      </c>
      <c r="D2977" s="11">
        <f>SUM(B$2:B2977)</f>
        <v>6</v>
      </c>
      <c r="E2977" s="11">
        <f>SUM(C$2:C2977)</f>
        <v>2976</v>
      </c>
      <c r="F2977" s="12">
        <f>IF(stats[[#This Row],[Datetime]],stats[[#This Row],[Total Clear]]/stats[[#This Row],[Total Runs]],NA())</f>
        <v>2.0161290322580645E-3</v>
      </c>
      <c r="G2977" s="2">
        <f t="shared" si="144"/>
        <v>0</v>
      </c>
      <c r="H2977" s="3">
        <f>IFERROR(stats[[#This Row],[Datetime]]-A2976,"")</f>
        <v>1.0879629626288079E-3</v>
      </c>
      <c r="I2977" s="3">
        <f t="shared" si="145"/>
        <v>1.0966435202135472E-3</v>
      </c>
      <c r="J2977" s="3">
        <f t="shared" si="146"/>
        <v>1.171875002910383E-3</v>
      </c>
      <c r="K2977" s="3">
        <f>IFERROR(stats[[#This Row],[Q3]]-stats[[#This Row],[Q1]],"")</f>
        <v>7.5231482696835883E-5</v>
      </c>
      <c r="L2977" s="3">
        <f>IFERROR(AVERAGEIFS(H2958:H2977, H2958:H2977, "&lt;" &amp; stats[[#This Row],[Q3]]+(2*stats[[#This Row],[IQR]]), H2958:H2977, "&gt;" &amp; stats[[#This Row],[Q1]]-(2*stats[[#This Row],[IQR]])),"")</f>
        <v>1.135416666875244E-3</v>
      </c>
    </row>
    <row r="2978" spans="1:12" x14ac:dyDescent="0.25">
      <c r="A2978" s="9">
        <v>44282.653020833335</v>
      </c>
      <c r="B2978" s="10">
        <v>0</v>
      </c>
      <c r="C2978" s="10">
        <v>1</v>
      </c>
      <c r="D2978" s="11">
        <f>SUM(B$2:B2978)</f>
        <v>6</v>
      </c>
      <c r="E2978" s="11">
        <f>SUM(C$2:C2978)</f>
        <v>2977</v>
      </c>
      <c r="F2978" s="12">
        <f>IF(stats[[#This Row],[Datetime]],stats[[#This Row],[Total Clear]]/stats[[#This Row],[Total Runs]],NA())</f>
        <v>2.0154517971111858E-3</v>
      </c>
      <c r="G2978" s="2">
        <f t="shared" si="144"/>
        <v>0</v>
      </c>
      <c r="H2978" s="3">
        <f>IFERROR(stats[[#This Row],[Datetime]]-A2977,"")</f>
        <v>1.1458333319751546E-3</v>
      </c>
      <c r="I2978" s="3">
        <f t="shared" si="145"/>
        <v>1.0966435202135472E-3</v>
      </c>
      <c r="J2978" s="3">
        <f t="shared" si="146"/>
        <v>1.1718749974534148E-3</v>
      </c>
      <c r="K2978" s="3">
        <f>IFERROR(stats[[#This Row],[Q3]]-stats[[#This Row],[Q1]],"")</f>
        <v>7.5231477239867672E-5</v>
      </c>
      <c r="L2978" s="3">
        <f>IFERROR(AVERAGEIFS(H2959:H2978, H2959:H2978, "&lt;" &amp; stats[[#This Row],[Q3]]+(2*stats[[#This Row],[IQR]]), H2959:H2978, "&gt;" &amp; stats[[#This Row],[Q1]]-(2*stats[[#This Row],[IQR]])),"")</f>
        <v>1.134259259197279E-3</v>
      </c>
    </row>
    <row r="2979" spans="1:12" x14ac:dyDescent="0.25">
      <c r="A2979" s="9">
        <v>44282.654085648152</v>
      </c>
      <c r="B2979" s="10">
        <v>0</v>
      </c>
      <c r="C2979" s="10">
        <v>1</v>
      </c>
      <c r="D2979" s="11">
        <f>SUM(B$2:B2979)</f>
        <v>6</v>
      </c>
      <c r="E2979" s="11">
        <f>SUM(C$2:C2979)</f>
        <v>2978</v>
      </c>
      <c r="F2979" s="12">
        <f>IF(stats[[#This Row],[Datetime]],stats[[#This Row],[Total Clear]]/stats[[#This Row],[Total Runs]],NA())</f>
        <v>2.0147750167897917E-3</v>
      </c>
      <c r="G2979" s="2">
        <f t="shared" si="144"/>
        <v>0</v>
      </c>
      <c r="H2979" s="3">
        <f>IFERROR(stats[[#This Row],[Datetime]]-A2978,"")</f>
        <v>1.0648148163454607E-3</v>
      </c>
      <c r="I2979" s="3">
        <f t="shared" si="145"/>
        <v>1.0879629626288079E-3</v>
      </c>
      <c r="J2979" s="3">
        <f t="shared" si="146"/>
        <v>1.1718749974534148E-3</v>
      </c>
      <c r="K2979" s="3">
        <f>IFERROR(stats[[#This Row],[Q3]]-stats[[#This Row],[Q1]],"")</f>
        <v>8.3912034824606963E-5</v>
      </c>
      <c r="L2979" s="3">
        <f>IFERROR(AVERAGEIFS(H2960:H2979, H2960:H2979, "&lt;" &amp; stats[[#This Row],[Q3]]+(2*stats[[#This Row],[IQR]]), H2960:H2979, "&gt;" &amp; stats[[#This Row],[Q1]]-(2*stats[[#This Row],[IQR]])),"")</f>
        <v>1.1313657407299616E-3</v>
      </c>
    </row>
    <row r="2980" spans="1:12" x14ac:dyDescent="0.25">
      <c r="A2980" s="9">
        <v>44282.655162037037</v>
      </c>
      <c r="B2980" s="10">
        <v>0</v>
      </c>
      <c r="C2980" s="10">
        <v>1</v>
      </c>
      <c r="D2980" s="11">
        <f>SUM(B$2:B2980)</f>
        <v>6</v>
      </c>
      <c r="E2980" s="11">
        <f>SUM(C$2:C2980)</f>
        <v>2979</v>
      </c>
      <c r="F2980" s="12">
        <f>IF(stats[[#This Row],[Datetime]],stats[[#This Row],[Total Clear]]/stats[[#This Row],[Total Runs]],NA())</f>
        <v>2.014098690835851E-3</v>
      </c>
      <c r="G2980" s="2">
        <f t="shared" si="144"/>
        <v>0</v>
      </c>
      <c r="H2980" s="3">
        <f>IFERROR(stats[[#This Row],[Datetime]]-A2979,"")</f>
        <v>1.0763888858491555E-3</v>
      </c>
      <c r="I2980" s="3">
        <f t="shared" si="145"/>
        <v>1.0879629626288079E-3</v>
      </c>
      <c r="J2980" s="3">
        <f t="shared" si="146"/>
        <v>1.1718749974534148E-3</v>
      </c>
      <c r="K2980" s="3">
        <f>IFERROR(stats[[#This Row],[Q3]]-stats[[#This Row],[Q1]],"")</f>
        <v>8.3912034824606963E-5</v>
      </c>
      <c r="L2980" s="3">
        <f>IFERROR(AVERAGEIFS(H2961:H2980, H2961:H2980, "&lt;" &amp; stats[[#This Row],[Q3]]+(2*stats[[#This Row],[IQR]]), H2961:H2980, "&gt;" &amp; stats[[#This Row],[Q1]]-(2*stats[[#This Row],[IQR]])),"")</f>
        <v>1.1319444445689441E-3</v>
      </c>
    </row>
    <row r="2981" spans="1:12" x14ac:dyDescent="0.25">
      <c r="A2981" s="9">
        <v>44282.656284722223</v>
      </c>
      <c r="B2981" s="10">
        <v>0</v>
      </c>
      <c r="C2981" s="10">
        <v>1</v>
      </c>
      <c r="D2981" s="11">
        <f>SUM(B$2:B2981)</f>
        <v>6</v>
      </c>
      <c r="E2981" s="11">
        <f>SUM(C$2:C2981)</f>
        <v>2980</v>
      </c>
      <c r="F2981" s="12">
        <f>IF(stats[[#This Row],[Datetime]],stats[[#This Row],[Total Clear]]/stats[[#This Row],[Total Runs]],NA())</f>
        <v>2.0134228187919465E-3</v>
      </c>
      <c r="G2981" s="2">
        <f t="shared" si="144"/>
        <v>0</v>
      </c>
      <c r="H2981" s="3">
        <f>IFERROR(stats[[#This Row],[Datetime]]-A2980,"")</f>
        <v>1.1226851856918074E-3</v>
      </c>
      <c r="I2981" s="3">
        <f t="shared" si="145"/>
        <v>1.0879629626288079E-3</v>
      </c>
      <c r="J2981" s="3">
        <f t="shared" si="146"/>
        <v>1.1603009261307307E-3</v>
      </c>
      <c r="K2981" s="3">
        <f>IFERROR(stats[[#This Row],[Q3]]-stats[[#This Row],[Q1]],"")</f>
        <v>7.2337963501922786E-5</v>
      </c>
      <c r="L2981" s="3">
        <f>IFERROR(AVERAGEIFS(H2962:H2981, H2962:H2981, "&lt;" &amp; stats[[#This Row],[Q3]]+(2*stats[[#This Row],[IQR]]), H2962:H2981, "&gt;" &amp; stats[[#This Row],[Q1]]-(2*stats[[#This Row],[IQR]])),"")</f>
        <v>1.1284722222626442E-3</v>
      </c>
    </row>
    <row r="2982" spans="1:12" x14ac:dyDescent="0.25">
      <c r="A2982" s="9">
        <v>44282.657465277778</v>
      </c>
      <c r="B2982" s="10">
        <v>0</v>
      </c>
      <c r="C2982" s="10">
        <v>1</v>
      </c>
      <c r="D2982" s="11">
        <f>SUM(B$2:B2982)</f>
        <v>6</v>
      </c>
      <c r="E2982" s="11">
        <f>SUM(C$2:C2982)</f>
        <v>2981</v>
      </c>
      <c r="F2982" s="12">
        <f>IF(stats[[#This Row],[Datetime]],stats[[#This Row],[Total Clear]]/stats[[#This Row],[Total Runs]],NA())</f>
        <v>2.0127474002012745E-3</v>
      </c>
      <c r="G2982" s="2">
        <f t="shared" si="144"/>
        <v>0</v>
      </c>
      <c r="H2982" s="3">
        <f>IFERROR(stats[[#This Row],[Datetime]]-A2981,"")</f>
        <v>1.1805555550381541E-3</v>
      </c>
      <c r="I2982" s="3">
        <f t="shared" si="145"/>
        <v>1.0966435202135472E-3</v>
      </c>
      <c r="J2982" s="3">
        <f t="shared" si="146"/>
        <v>1.1718749974534148E-3</v>
      </c>
      <c r="K2982" s="3">
        <f>IFERROR(stats[[#This Row],[Q3]]-stats[[#This Row],[Q1]],"")</f>
        <v>7.5231477239867672E-5</v>
      </c>
      <c r="L2982" s="3">
        <f>IFERROR(AVERAGEIFS(H2963:H2982, H2963:H2982, "&lt;" &amp; stats[[#This Row],[Q3]]+(2*stats[[#This Row],[IQR]]), H2963:H2982, "&gt;" &amp; stats[[#This Row],[Q1]]-(2*stats[[#This Row],[IQR]])),"")</f>
        <v>1.1331018518831114E-3</v>
      </c>
    </row>
    <row r="2983" spans="1:12" x14ac:dyDescent="0.25">
      <c r="A2983" s="9">
        <v>44282.658634259256</v>
      </c>
      <c r="B2983" s="10">
        <v>0</v>
      </c>
      <c r="C2983" s="10">
        <v>1</v>
      </c>
      <c r="D2983" s="11">
        <f>SUM(B$2:B2983)</f>
        <v>6</v>
      </c>
      <c r="E2983" s="11">
        <f>SUM(C$2:C2983)</f>
        <v>2982</v>
      </c>
      <c r="F2983" s="12">
        <f>IF(stats[[#This Row],[Datetime]],stats[[#This Row],[Total Clear]]/stats[[#This Row],[Total Runs]],NA())</f>
        <v>2.012072434607646E-3</v>
      </c>
      <c r="G2983" s="2">
        <f t="shared" si="144"/>
        <v>0</v>
      </c>
      <c r="H2983" s="3">
        <f>IFERROR(stats[[#This Row],[Datetime]]-A2982,"")</f>
        <v>1.1689814782585017E-3</v>
      </c>
      <c r="I2983" s="3">
        <f t="shared" si="145"/>
        <v>1.0966435202135472E-3</v>
      </c>
      <c r="J2983" s="3">
        <f t="shared" si="146"/>
        <v>1.1718749974534148E-3</v>
      </c>
      <c r="K2983" s="3">
        <f>IFERROR(stats[[#This Row],[Q3]]-stats[[#This Row],[Q1]],"")</f>
        <v>7.5231477239867672E-5</v>
      </c>
      <c r="L2983" s="3">
        <f>IFERROR(AVERAGEIFS(H2964:H2983, H2964:H2983, "&lt;" &amp; stats[[#This Row],[Q3]]+(2*stats[[#This Row],[IQR]]), H2964:H2983, "&gt;" &amp; stats[[#This Row],[Q1]]-(2*stats[[#This Row],[IQR]])),"")</f>
        <v>1.1359953703504288E-3</v>
      </c>
    </row>
    <row r="2984" spans="1:12" x14ac:dyDescent="0.25">
      <c r="A2984" s="9">
        <v>44282.659814814811</v>
      </c>
      <c r="B2984" s="10">
        <v>0</v>
      </c>
      <c r="C2984" s="10">
        <v>1</v>
      </c>
      <c r="D2984" s="11">
        <f>SUM(B$2:B2984)</f>
        <v>6</v>
      </c>
      <c r="E2984" s="11">
        <f>SUM(C$2:C2984)</f>
        <v>2983</v>
      </c>
      <c r="F2984" s="12">
        <f>IF(stats[[#This Row],[Datetime]],stats[[#This Row],[Total Clear]]/stats[[#This Row],[Total Runs]],NA())</f>
        <v>2.0113979215554811E-3</v>
      </c>
      <c r="G2984" s="2">
        <f t="shared" si="144"/>
        <v>0</v>
      </c>
      <c r="H2984" s="3">
        <f>IFERROR(stats[[#This Row],[Datetime]]-A2983,"")</f>
        <v>1.1805555550381541E-3</v>
      </c>
      <c r="I2984" s="3">
        <f t="shared" si="145"/>
        <v>1.0966435202135472E-3</v>
      </c>
      <c r="J2984" s="3">
        <f t="shared" si="146"/>
        <v>1.1805555550381541E-3</v>
      </c>
      <c r="K2984" s="3">
        <f>IFERROR(stats[[#This Row],[Q3]]-stats[[#This Row],[Q1]],"")</f>
        <v>8.3912034824606963E-5</v>
      </c>
      <c r="L2984" s="3">
        <f>IFERROR(AVERAGEIFS(H2965:H2984, H2965:H2984, "&lt;" &amp; stats[[#This Row],[Q3]]+(2*stats[[#This Row],[IQR]]), H2965:H2984, "&gt;" &amp; stats[[#This Row],[Q1]]-(2*stats[[#This Row],[IQR]])),"")</f>
        <v>1.1377314811397809E-3</v>
      </c>
    </row>
    <row r="2985" spans="1:12" x14ac:dyDescent="0.25">
      <c r="A2985" s="9">
        <v>44282.660902777781</v>
      </c>
      <c r="B2985" s="10">
        <v>0</v>
      </c>
      <c r="C2985" s="10">
        <v>1</v>
      </c>
      <c r="D2985" s="11">
        <f>SUM(B$2:B2985)</f>
        <v>6</v>
      </c>
      <c r="E2985" s="11">
        <f>SUM(C$2:C2985)</f>
        <v>2984</v>
      </c>
      <c r="F2985" s="12">
        <f>IF(stats[[#This Row],[Datetime]],stats[[#This Row],[Total Clear]]/stats[[#This Row],[Total Runs]],NA())</f>
        <v>2.0107238605898124E-3</v>
      </c>
      <c r="G2985" s="2">
        <f t="shared" si="144"/>
        <v>0</v>
      </c>
      <c r="H2985" s="3">
        <f>IFERROR(stats[[#This Row],[Datetime]]-A2984,"")</f>
        <v>1.0879629699047655E-3</v>
      </c>
      <c r="I2985" s="3">
        <f t="shared" si="145"/>
        <v>1.0879629680857761E-3</v>
      </c>
      <c r="J2985" s="3">
        <f t="shared" si="146"/>
        <v>1.1805555550381541E-3</v>
      </c>
      <c r="K2985" s="3">
        <f>IFERROR(stats[[#This Row],[Q3]]-stats[[#This Row],[Q1]],"")</f>
        <v>9.2592586952378042E-5</v>
      </c>
      <c r="L2985" s="3">
        <f>IFERROR(AVERAGEIFS(H2966:H2985, H2966:H2985, "&lt;" &amp; stats[[#This Row],[Q3]]+(2*stats[[#This Row],[IQR]]), H2966:H2985, "&gt;" &amp; stats[[#This Row],[Q1]]-(2*stats[[#This Row],[IQR]])),"")</f>
        <v>1.1359953707142268E-3</v>
      </c>
    </row>
    <row r="2986" spans="1:12" x14ac:dyDescent="0.25">
      <c r="A2986" s="9">
        <v>44282.662083333336</v>
      </c>
      <c r="B2986" s="10">
        <v>0</v>
      </c>
      <c r="C2986" s="10">
        <v>1</v>
      </c>
      <c r="D2986" s="11">
        <f>SUM(B$2:B2986)</f>
        <v>6</v>
      </c>
      <c r="E2986" s="11">
        <f>SUM(C$2:C2986)</f>
        <v>2985</v>
      </c>
      <c r="F2986" s="12">
        <f>IF(stats[[#This Row],[Datetime]],stats[[#This Row],[Total Clear]]/stats[[#This Row],[Total Runs]],NA())</f>
        <v>2.0100502512562816E-3</v>
      </c>
      <c r="G2986" s="2">
        <f t="shared" si="144"/>
        <v>0</v>
      </c>
      <c r="H2986" s="3">
        <f>IFERROR(stats[[#This Row],[Datetime]]-A2985,"")</f>
        <v>1.1805555550381541E-3</v>
      </c>
      <c r="I2986" s="3">
        <f t="shared" si="145"/>
        <v>1.0966435220325366E-3</v>
      </c>
      <c r="J2986" s="3">
        <f t="shared" si="146"/>
        <v>1.1805555550381541E-3</v>
      </c>
      <c r="K2986" s="3">
        <f>IFERROR(stats[[#This Row],[Q3]]-stats[[#This Row],[Q1]],"")</f>
        <v>8.3912033005617559E-5</v>
      </c>
      <c r="L2986" s="3">
        <f>IFERROR(AVERAGEIFS(H2967:H2986, H2967:H2986, "&lt;" &amp; stats[[#This Row],[Q3]]+(2*stats[[#This Row],[IQR]]), H2967:H2986, "&gt;" &amp; stats[[#This Row],[Q1]]-(2*stats[[#This Row],[IQR]])),"")</f>
        <v>1.1429398149630289E-3</v>
      </c>
    </row>
    <row r="2987" spans="1:12" x14ac:dyDescent="0.25">
      <c r="A2987" s="9">
        <v>44282.663148148145</v>
      </c>
      <c r="B2987" s="10">
        <v>0</v>
      </c>
      <c r="C2987" s="10">
        <v>1</v>
      </c>
      <c r="D2987" s="11">
        <f>SUM(B$2:B2987)</f>
        <v>6</v>
      </c>
      <c r="E2987" s="11">
        <f>SUM(C$2:C2987)</f>
        <v>2986</v>
      </c>
      <c r="F2987" s="12">
        <f>IF(stats[[#This Row],[Datetime]],stats[[#This Row],[Total Clear]]/stats[[#This Row],[Total Runs]],NA())</f>
        <v>2.0093770931011385E-3</v>
      </c>
      <c r="G2987" s="2">
        <f t="shared" si="144"/>
        <v>0</v>
      </c>
      <c r="H2987" s="3">
        <f>IFERROR(stats[[#This Row],[Datetime]]-A2986,"")</f>
        <v>1.0648148090695031E-3</v>
      </c>
      <c r="I2987" s="3">
        <f t="shared" si="145"/>
        <v>1.0879629680857761E-3</v>
      </c>
      <c r="J2987" s="3">
        <f t="shared" si="146"/>
        <v>1.1805555550381541E-3</v>
      </c>
      <c r="K2987" s="3">
        <f>IFERROR(stats[[#This Row],[Q3]]-stats[[#This Row],[Q1]],"")</f>
        <v>9.2592586952378042E-5</v>
      </c>
      <c r="L2987" s="3">
        <f>IFERROR(AVERAGEIFS(H2968:H2987, H2968:H2987, "&lt;" &amp; stats[[#This Row],[Q3]]+(2*stats[[#This Row],[IQR]]), H2968:H2987, "&gt;" &amp; stats[[#This Row],[Q1]]-(2*stats[[#This Row],[IQR]])),"")</f>
        <v>1.1412037034460808E-3</v>
      </c>
    </row>
    <row r="2988" spans="1:12" x14ac:dyDescent="0.25">
      <c r="A2988" s="9">
        <v>44282.664293981485</v>
      </c>
      <c r="B2988" s="10">
        <v>0</v>
      </c>
      <c r="C2988" s="10">
        <v>1</v>
      </c>
      <c r="D2988" s="11">
        <f>SUM(B$2:B2988)</f>
        <v>6</v>
      </c>
      <c r="E2988" s="11">
        <f>SUM(C$2:C2988)</f>
        <v>2987</v>
      </c>
      <c r="F2988" s="12">
        <f>IF(stats[[#This Row],[Datetime]],stats[[#This Row],[Total Clear]]/stats[[#This Row],[Total Runs]],NA())</f>
        <v>2.0087043856712419E-3</v>
      </c>
      <c r="G2988" s="2">
        <f t="shared" si="144"/>
        <v>0</v>
      </c>
      <c r="H2988" s="3">
        <f>IFERROR(stats[[#This Row],[Datetime]]-A2987,"")</f>
        <v>1.1458333392511122E-3</v>
      </c>
      <c r="I2988" s="3">
        <f t="shared" si="145"/>
        <v>1.0879629680857761E-3</v>
      </c>
      <c r="J2988" s="3">
        <f t="shared" si="146"/>
        <v>1.1805555550381541E-3</v>
      </c>
      <c r="K2988" s="3">
        <f>IFERROR(stats[[#This Row],[Q3]]-stats[[#This Row],[Q1]],"")</f>
        <v>9.2592586952378042E-5</v>
      </c>
      <c r="L2988" s="3">
        <f>IFERROR(AVERAGEIFS(H2969:H2988, H2969:H2988, "&lt;" &amp; stats[[#This Row],[Q3]]+(2*stats[[#This Row],[IQR]]), H2969:H2988, "&gt;" &amp; stats[[#This Row],[Q1]]-(2*stats[[#This Row],[IQR]])),"")</f>
        <v>1.1417824076488613E-3</v>
      </c>
    </row>
    <row r="2989" spans="1:12" x14ac:dyDescent="0.25">
      <c r="A2989" s="9">
        <v>44282.665381944447</v>
      </c>
      <c r="B2989" s="10">
        <v>0</v>
      </c>
      <c r="C2989" s="10">
        <v>1</v>
      </c>
      <c r="D2989" s="11">
        <f>SUM(B$2:B2989)</f>
        <v>6</v>
      </c>
      <c r="E2989" s="11">
        <f>SUM(C$2:C2989)</f>
        <v>2988</v>
      </c>
      <c r="F2989" s="12">
        <f>IF(stats[[#This Row],[Datetime]],stats[[#This Row],[Total Clear]]/stats[[#This Row],[Total Runs]],NA())</f>
        <v>2.008032128514056E-3</v>
      </c>
      <c r="G2989" s="2">
        <f t="shared" si="144"/>
        <v>0</v>
      </c>
      <c r="H2989" s="3">
        <f>IFERROR(stats[[#This Row],[Datetime]]-A2988,"")</f>
        <v>1.0879629626288079E-3</v>
      </c>
      <c r="I2989" s="3">
        <f t="shared" si="145"/>
        <v>1.0879629626288079E-3</v>
      </c>
      <c r="J2989" s="3">
        <f t="shared" si="146"/>
        <v>1.1805555550381541E-3</v>
      </c>
      <c r="K2989" s="3">
        <f>IFERROR(stats[[#This Row],[Q3]]-stats[[#This Row],[Q1]],"")</f>
        <v>9.2592592409346253E-5</v>
      </c>
      <c r="L2989" s="3">
        <f>IFERROR(AVERAGEIFS(H2970:H2989, H2970:H2989, "&lt;" &amp; stats[[#This Row],[Q3]]+(2*stats[[#This Row],[IQR]]), H2970:H2989, "&gt;" &amp; stats[[#This Row],[Q1]]-(2*stats[[#This Row],[IQR]])),"")</f>
        <v>1.1359953703504288E-3</v>
      </c>
    </row>
    <row r="2990" spans="1:12" x14ac:dyDescent="0.25">
      <c r="A2990" s="9">
        <v>44282.666631944441</v>
      </c>
      <c r="B2990" s="10">
        <v>0</v>
      </c>
      <c r="C2990" s="10">
        <v>1</v>
      </c>
      <c r="D2990" s="11">
        <f>SUM(B$2:B2990)</f>
        <v>6</v>
      </c>
      <c r="E2990" s="11">
        <f>SUM(C$2:C2990)</f>
        <v>2989</v>
      </c>
      <c r="F2990" s="12">
        <f>IF(stats[[#This Row],[Datetime]],stats[[#This Row],[Total Clear]]/stats[[#This Row],[Total Runs]],NA())</f>
        <v>2.0073603211776514E-3</v>
      </c>
      <c r="G2990" s="2">
        <f t="shared" si="144"/>
        <v>0</v>
      </c>
      <c r="H2990" s="3">
        <f>IFERROR(stats[[#This Row],[Datetime]]-A2989,"")</f>
        <v>1.2499999938881956E-3</v>
      </c>
      <c r="I2990" s="3">
        <f t="shared" si="145"/>
        <v>1.0879629626288079E-3</v>
      </c>
      <c r="J2990" s="3">
        <f t="shared" si="146"/>
        <v>1.1805555550381541E-3</v>
      </c>
      <c r="K2990" s="3">
        <f>IFERROR(stats[[#This Row],[Q3]]-stats[[#This Row],[Q1]],"")</f>
        <v>9.2592592409346253E-5</v>
      </c>
      <c r="L2990" s="3">
        <f>IFERROR(AVERAGEIFS(H2971:H2990, H2971:H2990, "&lt;" &amp; stats[[#This Row],[Q3]]+(2*stats[[#This Row],[IQR]]), H2971:H2990, "&gt;" &amp; stats[[#This Row],[Q1]]-(2*stats[[#This Row],[IQR]])),"")</f>
        <v>1.1400462961319135E-3</v>
      </c>
    </row>
    <row r="2991" spans="1:12" x14ac:dyDescent="0.25">
      <c r="A2991" s="9">
        <v>44282.667754629627</v>
      </c>
      <c r="B2991" s="10">
        <v>0</v>
      </c>
      <c r="C2991" s="10">
        <v>1</v>
      </c>
      <c r="D2991" s="11">
        <f>SUM(B$2:B2991)</f>
        <v>6</v>
      </c>
      <c r="E2991" s="11">
        <f>SUM(C$2:C2991)</f>
        <v>2990</v>
      </c>
      <c r="F2991" s="12">
        <f>IF(stats[[#This Row],[Datetime]],stats[[#This Row],[Total Clear]]/stats[[#This Row],[Total Runs]],NA())</f>
        <v>2.0066889632107021E-3</v>
      </c>
      <c r="G2991" s="2">
        <f t="shared" si="144"/>
        <v>0</v>
      </c>
      <c r="H2991" s="3">
        <f>IFERROR(stats[[#This Row],[Datetime]]-A2990,"")</f>
        <v>1.1226851856918074E-3</v>
      </c>
      <c r="I2991" s="3">
        <f t="shared" si="145"/>
        <v>1.0879629626288079E-3</v>
      </c>
      <c r="J2991" s="3">
        <f t="shared" si="146"/>
        <v>1.1805555550381541E-3</v>
      </c>
      <c r="K2991" s="3">
        <f>IFERROR(stats[[#This Row],[Q3]]-stats[[#This Row],[Q1]],"")</f>
        <v>9.2592592409346253E-5</v>
      </c>
      <c r="L2991" s="3">
        <f>IFERROR(AVERAGEIFS(H2972:H2991, H2972:H2991, "&lt;" &amp; stats[[#This Row],[Q3]]+(2*stats[[#This Row],[IQR]]), H2972:H2991, "&gt;" &amp; stats[[#This Row],[Q1]]-(2*stats[[#This Row],[IQR]])),"")</f>
        <v>1.1359953703504288E-3</v>
      </c>
    </row>
    <row r="2992" spans="1:12" x14ac:dyDescent="0.25">
      <c r="A2992" s="9">
        <v>44282.668981481482</v>
      </c>
      <c r="B2992" s="10">
        <v>0</v>
      </c>
      <c r="C2992" s="10">
        <v>1</v>
      </c>
      <c r="D2992" s="11">
        <f>SUM(B$2:B2992)</f>
        <v>6</v>
      </c>
      <c r="E2992" s="11">
        <f>SUM(C$2:C2992)</f>
        <v>2991</v>
      </c>
      <c r="F2992" s="12">
        <f>IF(stats[[#This Row],[Datetime]],stats[[#This Row],[Total Clear]]/stats[[#This Row],[Total Runs]],NA())</f>
        <v>2.0060180541624875E-3</v>
      </c>
      <c r="G2992" s="2">
        <f t="shared" si="144"/>
        <v>0</v>
      </c>
      <c r="H2992" s="3">
        <f>IFERROR(stats[[#This Row],[Datetime]]-A2991,"")</f>
        <v>1.2268518548808061E-3</v>
      </c>
      <c r="I2992" s="3">
        <f t="shared" si="145"/>
        <v>1.0879629626288079E-3</v>
      </c>
      <c r="J2992" s="3">
        <f t="shared" si="146"/>
        <v>1.1805555550381541E-3</v>
      </c>
      <c r="K2992" s="3">
        <f>IFERROR(stats[[#This Row],[Q3]]-stats[[#This Row],[Q1]],"")</f>
        <v>9.2592592409346253E-5</v>
      </c>
      <c r="L2992" s="3">
        <f>IFERROR(AVERAGEIFS(H2973:H2992, H2973:H2992, "&lt;" &amp; stats[[#This Row],[Q3]]+(2*stats[[#This Row],[IQR]]), H2973:H2992, "&gt;" &amp; stats[[#This Row],[Q1]]-(2*stats[[#This Row],[IQR]])),"")</f>
        <v>1.1383101853425614E-3</v>
      </c>
    </row>
    <row r="2993" spans="1:12" x14ac:dyDescent="0.25">
      <c r="A2993" s="9">
        <v>44282.670046296298</v>
      </c>
      <c r="B2993" s="10">
        <v>0</v>
      </c>
      <c r="C2993" s="10">
        <v>1</v>
      </c>
      <c r="D2993" s="11">
        <f>SUM(B$2:B2993)</f>
        <v>6</v>
      </c>
      <c r="E2993" s="11">
        <f>SUM(C$2:C2993)</f>
        <v>2992</v>
      </c>
      <c r="F2993" s="12">
        <f>IF(stats[[#This Row],[Datetime]],stats[[#This Row],[Total Clear]]/stats[[#This Row],[Total Runs]],NA())</f>
        <v>2.0053475935828879E-3</v>
      </c>
      <c r="G2993" s="2">
        <f t="shared" si="144"/>
        <v>0</v>
      </c>
      <c r="H2993" s="3">
        <f>IFERROR(stats[[#This Row],[Datetime]]-A2992,"")</f>
        <v>1.0648148163454607E-3</v>
      </c>
      <c r="I2993" s="3">
        <f t="shared" si="145"/>
        <v>1.0850694434338948E-3</v>
      </c>
      <c r="J2993" s="3">
        <f t="shared" si="146"/>
        <v>1.1718749974534148E-3</v>
      </c>
      <c r="K2993" s="3">
        <f>IFERROR(stats[[#This Row],[Q3]]-stats[[#This Row],[Q1]],"")</f>
        <v>8.6805554019520059E-5</v>
      </c>
      <c r="L2993" s="3">
        <f>IFERROR(AVERAGEIFS(H2974:H2993, H2974:H2993, "&lt;" &amp; stats[[#This Row],[Q3]]+(2*stats[[#This Row],[IQR]]), H2974:H2993, "&gt;" &amp; stats[[#This Row],[Q1]]-(2*stats[[#This Row],[IQR]])),"")</f>
        <v>1.1319444445689441E-3</v>
      </c>
    </row>
    <row r="2994" spans="1:12" x14ac:dyDescent="0.25">
      <c r="A2994" s="9">
        <v>44282.671249999999</v>
      </c>
      <c r="B2994" s="10">
        <v>0</v>
      </c>
      <c r="C2994" s="10">
        <v>1</v>
      </c>
      <c r="D2994" s="11">
        <f>SUM(B$2:B2994)</f>
        <v>6</v>
      </c>
      <c r="E2994" s="11">
        <f>SUM(C$2:C2994)</f>
        <v>2993</v>
      </c>
      <c r="F2994" s="12">
        <f>IF(stats[[#This Row],[Datetime]],stats[[#This Row],[Total Clear]]/stats[[#This Row],[Total Runs]],NA())</f>
        <v>2.0046775810223854E-3</v>
      </c>
      <c r="G2994" s="2">
        <f t="shared" si="144"/>
        <v>0</v>
      </c>
      <c r="H2994" s="3">
        <f>IFERROR(stats[[#This Row],[Datetime]]-A2993,"")</f>
        <v>1.2037037013215013E-3</v>
      </c>
      <c r="I2994" s="3">
        <f t="shared" si="145"/>
        <v>1.0879629626288079E-3</v>
      </c>
      <c r="J2994" s="3">
        <f t="shared" si="146"/>
        <v>1.1805555550381541E-3</v>
      </c>
      <c r="K2994" s="3">
        <f>IFERROR(stats[[#This Row],[Q3]]-stats[[#This Row],[Q1]],"")</f>
        <v>9.2592592409346253E-5</v>
      </c>
      <c r="L2994" s="3">
        <f>IFERROR(AVERAGEIFS(H2975:H2994, H2975:H2994, "&lt;" &amp; stats[[#This Row],[Q3]]+(2*stats[[#This Row],[IQR]]), H2975:H2994, "&gt;" &amp; stats[[#This Row],[Q1]]-(2*stats[[#This Row],[IQR]])),"")</f>
        <v>1.1388888888177462E-3</v>
      </c>
    </row>
    <row r="2995" spans="1:12" x14ac:dyDescent="0.25">
      <c r="A2995" s="9">
        <v>44282.672395833331</v>
      </c>
      <c r="B2995" s="10">
        <v>0</v>
      </c>
      <c r="C2995" s="10">
        <v>1</v>
      </c>
      <c r="D2995" s="11">
        <f>SUM(B$2:B2995)</f>
        <v>6</v>
      </c>
      <c r="E2995" s="11">
        <f>SUM(C$2:C2995)</f>
        <v>2994</v>
      </c>
      <c r="F2995" s="12">
        <f>IF(stats[[#This Row],[Datetime]],stats[[#This Row],[Total Clear]]/stats[[#This Row],[Total Runs]],NA())</f>
        <v>2.004008016032064E-3</v>
      </c>
      <c r="G2995" s="2">
        <f t="shared" si="144"/>
        <v>0</v>
      </c>
      <c r="H2995" s="3">
        <f>IFERROR(stats[[#This Row],[Datetime]]-A2994,"")</f>
        <v>1.1458333319751546E-3</v>
      </c>
      <c r="I2995" s="3">
        <f t="shared" si="145"/>
        <v>1.0879629626288079E-3</v>
      </c>
      <c r="J2995" s="3">
        <f t="shared" si="146"/>
        <v>1.1805555550381541E-3</v>
      </c>
      <c r="K2995" s="3">
        <f>IFERROR(stats[[#This Row],[Q3]]-stats[[#This Row],[Q1]],"")</f>
        <v>9.2592592409346253E-5</v>
      </c>
      <c r="L2995" s="3">
        <f>IFERROR(AVERAGEIFS(H2976:H2995, H2976:H2995, "&lt;" &amp; stats[[#This Row],[Q3]]+(2*stats[[#This Row],[IQR]]), H2976:H2995, "&gt;" &amp; stats[[#This Row],[Q1]]-(2*stats[[#This Row],[IQR]])),"")</f>
        <v>1.1383101849787637E-3</v>
      </c>
    </row>
    <row r="2996" spans="1:12" x14ac:dyDescent="0.25">
      <c r="A2996" s="9">
        <v>44282.673657407409</v>
      </c>
      <c r="B2996" s="10">
        <v>0</v>
      </c>
      <c r="C2996" s="10">
        <v>1</v>
      </c>
      <c r="D2996" s="11">
        <f>SUM(B$2:B2996)</f>
        <v>6</v>
      </c>
      <c r="E2996" s="11">
        <f>SUM(C$2:C2996)</f>
        <v>2995</v>
      </c>
      <c r="F2996" s="12">
        <f>IF(stats[[#This Row],[Datetime]],stats[[#This Row],[Total Clear]]/stats[[#This Row],[Total Runs]],NA())</f>
        <v>2.0033388981636059E-3</v>
      </c>
      <c r="G2996" s="2">
        <f t="shared" si="144"/>
        <v>0</v>
      </c>
      <c r="H2996" s="3">
        <f>IFERROR(stats[[#This Row],[Datetime]]-A2995,"")</f>
        <v>1.2615740779438056E-3</v>
      </c>
      <c r="I2996" s="3">
        <f t="shared" si="145"/>
        <v>1.0879629626288079E-3</v>
      </c>
      <c r="J2996" s="3">
        <f t="shared" si="146"/>
        <v>1.1805555550381541E-3</v>
      </c>
      <c r="K2996" s="3">
        <f>IFERROR(stats[[#This Row],[Q3]]-stats[[#This Row],[Q1]],"")</f>
        <v>9.2592592409346253E-5</v>
      </c>
      <c r="L2996" s="3">
        <f>IFERROR(AVERAGEIFS(H2977:H2996, H2977:H2996, "&lt;" &amp; stats[[#This Row],[Q3]]+(2*stats[[#This Row],[IQR]]), H2977:H2996, "&gt;" &amp; stats[[#This Row],[Q1]]-(2*stats[[#This Row],[IQR]])),"")</f>
        <v>1.1435185184382134E-3</v>
      </c>
    </row>
    <row r="2997" spans="1:12" x14ac:dyDescent="0.25">
      <c r="A2997" s="9">
        <v>44282.674768518518</v>
      </c>
      <c r="B2997" s="10">
        <v>0</v>
      </c>
      <c r="C2997" s="10">
        <v>1</v>
      </c>
      <c r="D2997" s="11">
        <f>SUM(B$2:B2997)</f>
        <v>6</v>
      </c>
      <c r="E2997" s="11">
        <f>SUM(C$2:C2997)</f>
        <v>2996</v>
      </c>
      <c r="F2997" s="12">
        <f>IF(stats[[#This Row],[Datetime]],stats[[#This Row],[Total Clear]]/stats[[#This Row],[Total Runs]],NA())</f>
        <v>2.0026702269692926E-3</v>
      </c>
      <c r="G2997" s="2">
        <f t="shared" si="144"/>
        <v>0</v>
      </c>
      <c r="H2997" s="3">
        <f>IFERROR(stats[[#This Row],[Datetime]]-A2996,"")</f>
        <v>1.111111108912155E-3</v>
      </c>
      <c r="I2997" s="3">
        <f t="shared" si="145"/>
        <v>1.0879629680857761E-3</v>
      </c>
      <c r="J2997" s="3">
        <f t="shared" si="146"/>
        <v>1.1805555550381541E-3</v>
      </c>
      <c r="K2997" s="3">
        <f>IFERROR(stats[[#This Row],[Q3]]-stats[[#This Row],[Q1]],"")</f>
        <v>9.2592586952378042E-5</v>
      </c>
      <c r="L2997" s="3">
        <f>IFERROR(AVERAGEIFS(H2978:H2997, H2978:H2997, "&lt;" &amp; stats[[#This Row],[Q3]]+(2*stats[[#This Row],[IQR]]), H2978:H2997, "&gt;" &amp; stats[[#This Row],[Q1]]-(2*stats[[#This Row],[IQR]])),"")</f>
        <v>1.1446759257523809E-3</v>
      </c>
    </row>
    <row r="2998" spans="1:12" x14ac:dyDescent="0.25">
      <c r="A2998" s="9">
        <v>44282.675868055558</v>
      </c>
      <c r="B2998" s="10">
        <v>0</v>
      </c>
      <c r="C2998" s="10">
        <v>1</v>
      </c>
      <c r="D2998" s="11">
        <f>SUM(B$2:B2998)</f>
        <v>6</v>
      </c>
      <c r="E2998" s="11">
        <f>SUM(C$2:C2998)</f>
        <v>2997</v>
      </c>
      <c r="F2998" s="12">
        <f>IF(stats[[#This Row],[Datetime]],stats[[#This Row],[Total Clear]]/stats[[#This Row],[Total Runs]],NA())</f>
        <v>2.002002002002002E-3</v>
      </c>
      <c r="G2998" s="2">
        <f t="shared" si="144"/>
        <v>0</v>
      </c>
      <c r="H2998" s="3">
        <f>IFERROR(stats[[#This Row],[Datetime]]-A2997,"")</f>
        <v>1.0995370394084603E-3</v>
      </c>
      <c r="I2998" s="3">
        <f t="shared" si="145"/>
        <v>1.0879629680857761E-3</v>
      </c>
      <c r="J2998" s="3">
        <f t="shared" si="146"/>
        <v>1.1805555550381541E-3</v>
      </c>
      <c r="K2998" s="3">
        <f>IFERROR(stats[[#This Row],[Q3]]-stats[[#This Row],[Q1]],"")</f>
        <v>9.2592586952378042E-5</v>
      </c>
      <c r="L2998" s="3">
        <f>IFERROR(AVERAGEIFS(H2979:H2998, H2979:H2998, "&lt;" &amp; stats[[#This Row],[Q3]]+(2*stats[[#This Row],[IQR]]), H2979:H2998, "&gt;" &amp; stats[[#This Row],[Q1]]-(2*stats[[#This Row],[IQR]])),"")</f>
        <v>1.1423611111240461E-3</v>
      </c>
    </row>
    <row r="2999" spans="1:12" x14ac:dyDescent="0.25">
      <c r="A2999" s="9">
        <v>44282.676979166667</v>
      </c>
      <c r="B2999" s="10">
        <v>0</v>
      </c>
      <c r="C2999" s="10">
        <v>1</v>
      </c>
      <c r="D2999" s="11">
        <f>SUM(B$2:B2999)</f>
        <v>6</v>
      </c>
      <c r="E2999" s="11">
        <f>SUM(C$2:C2999)</f>
        <v>2998</v>
      </c>
      <c r="F2999" s="12">
        <f>IF(stats[[#This Row],[Datetime]],stats[[#This Row],[Total Clear]]/stats[[#This Row],[Total Runs]],NA())</f>
        <v>2.0013342228152103E-3</v>
      </c>
      <c r="G2999" s="2">
        <f t="shared" si="144"/>
        <v>0</v>
      </c>
      <c r="H2999" s="3">
        <f>IFERROR(stats[[#This Row],[Datetime]]-A2998,"")</f>
        <v>1.111111108912155E-3</v>
      </c>
      <c r="I2999" s="3">
        <f t="shared" si="145"/>
        <v>1.0966435220325366E-3</v>
      </c>
      <c r="J2999" s="3">
        <f t="shared" si="146"/>
        <v>1.1805555550381541E-3</v>
      </c>
      <c r="K2999" s="3">
        <f>IFERROR(stats[[#This Row],[Q3]]-stats[[#This Row],[Q1]],"")</f>
        <v>8.3912033005617559E-5</v>
      </c>
      <c r="L2999" s="3">
        <f>IFERROR(AVERAGEIFS(H2980:H2999, H2980:H2999, "&lt;" &amp; stats[[#This Row],[Q3]]+(2*stats[[#This Row],[IQR]]), H2980:H2999, "&gt;" &amp; stats[[#This Row],[Q1]]-(2*stats[[#This Row],[IQR]])),"")</f>
        <v>1.1446759257523809E-3</v>
      </c>
    </row>
    <row r="3000" spans="1:12" x14ac:dyDescent="0.25">
      <c r="A3000" s="9">
        <v>44282.678136574075</v>
      </c>
      <c r="B3000" s="10">
        <v>0</v>
      </c>
      <c r="C3000" s="10">
        <v>1</v>
      </c>
      <c r="D3000" s="11">
        <f>SUM(B$2:B3000)</f>
        <v>6</v>
      </c>
      <c r="E3000" s="11">
        <f>SUM(C$2:C3000)</f>
        <v>2999</v>
      </c>
      <c r="F3000" s="12">
        <f>IF(stats[[#This Row],[Datetime]],stats[[#This Row],[Total Clear]]/stats[[#This Row],[Total Runs]],NA())</f>
        <v>2.0006668889629878E-3</v>
      </c>
      <c r="G3000" s="2">
        <f t="shared" si="144"/>
        <v>0</v>
      </c>
      <c r="H3000" s="3">
        <f>IFERROR(stats[[#This Row],[Datetime]]-A2999,"")</f>
        <v>1.157407408754807E-3</v>
      </c>
      <c r="I3000" s="3">
        <f t="shared" si="145"/>
        <v>1.1082175915362313E-3</v>
      </c>
      <c r="J3000" s="3">
        <f t="shared" si="146"/>
        <v>1.1805555550381541E-3</v>
      </c>
      <c r="K3000" s="3">
        <f>IFERROR(stats[[#This Row],[Q3]]-stats[[#This Row],[Q1]],"")</f>
        <v>7.2337963501922786E-5</v>
      </c>
      <c r="L3000" s="3">
        <f>IFERROR(AVERAGEIFS(H2981:H3000, H2981:H3000, "&lt;" &amp; stats[[#This Row],[Q3]]+(2*stats[[#This Row],[IQR]]), H2981:H3000, "&gt;" &amp; stats[[#This Row],[Q1]]-(2*stats[[#This Row],[IQR]])),"")</f>
        <v>1.1487268518976634E-3</v>
      </c>
    </row>
    <row r="3001" spans="1:12" x14ac:dyDescent="0.25">
      <c r="A3001" s="9">
        <v>44282.679224537038</v>
      </c>
      <c r="B3001" s="10">
        <v>0</v>
      </c>
      <c r="C3001" s="10">
        <v>1</v>
      </c>
      <c r="D3001" s="11">
        <f>SUM(B$2:B3001)</f>
        <v>6</v>
      </c>
      <c r="E3001" s="11">
        <f>SUM(C$2:C3001)</f>
        <v>3000</v>
      </c>
      <c r="F3001" s="12">
        <f>IF(stats[[#This Row],[Datetime]],stats[[#This Row],[Total Clear]]/stats[[#This Row],[Total Runs]],NA())</f>
        <v>2E-3</v>
      </c>
      <c r="G3001" s="2">
        <f t="shared" si="144"/>
        <v>0</v>
      </c>
      <c r="H3001" s="3">
        <f>IFERROR(stats[[#This Row],[Datetime]]-A3000,"")</f>
        <v>1.0879629626288079E-3</v>
      </c>
      <c r="I3001" s="3">
        <f t="shared" si="145"/>
        <v>1.0966435220325366E-3</v>
      </c>
      <c r="J3001" s="3">
        <f t="shared" si="146"/>
        <v>1.1805555550381541E-3</v>
      </c>
      <c r="K3001" s="3">
        <f>IFERROR(stats[[#This Row],[Q3]]-stats[[#This Row],[Q1]],"")</f>
        <v>8.3912033005617559E-5</v>
      </c>
      <c r="L3001" s="3">
        <f>IFERROR(AVERAGEIFS(H2982:H3001, H2982:H3001, "&lt;" &amp; stats[[#This Row],[Q3]]+(2*stats[[#This Row],[IQR]]), H2982:H3001, "&gt;" &amp; stats[[#This Row],[Q1]]-(2*stats[[#This Row],[IQR]])),"")</f>
        <v>1.1469907407445135E-3</v>
      </c>
    </row>
    <row r="3002" spans="1:12" x14ac:dyDescent="0.25">
      <c r="A3002" s="9">
        <v>44282.68041666667</v>
      </c>
      <c r="B3002" s="10">
        <v>0</v>
      </c>
      <c r="C3002" s="10">
        <v>1</v>
      </c>
      <c r="D3002" s="11">
        <f>SUM(B$2:B3002)</f>
        <v>6</v>
      </c>
      <c r="E3002" s="11">
        <f>SUM(C$2:C3002)</f>
        <v>3001</v>
      </c>
      <c r="F3002" s="12">
        <f>IF(stats[[#This Row],[Datetime]],stats[[#This Row],[Total Clear]]/stats[[#This Row],[Total Runs]],NA())</f>
        <v>1.9993335554815061E-3</v>
      </c>
      <c r="G3002" s="2">
        <f t="shared" si="144"/>
        <v>0</v>
      </c>
      <c r="H3002" s="3">
        <f>IFERROR(stats[[#This Row],[Datetime]]-A3001,"")</f>
        <v>1.1921296318178065E-3</v>
      </c>
      <c r="I3002" s="3">
        <f t="shared" si="145"/>
        <v>1.0966435220325366E-3</v>
      </c>
      <c r="J3002" s="3">
        <f t="shared" si="146"/>
        <v>1.1834490742330672E-3</v>
      </c>
      <c r="K3002" s="3">
        <f>IFERROR(stats[[#This Row],[Q3]]-stats[[#This Row],[Q1]],"")</f>
        <v>8.6805552200530656E-5</v>
      </c>
      <c r="L3002" s="3">
        <f>IFERROR(AVERAGEIFS(H2983:H3002, H2983:H3002, "&lt;" &amp; stats[[#This Row],[Q3]]+(2*stats[[#This Row],[IQR]]), H2983:H3002, "&gt;" &amp; stats[[#This Row],[Q1]]-(2*stats[[#This Row],[IQR]])),"")</f>
        <v>1.1475694445834961E-3</v>
      </c>
    </row>
    <row r="3003" spans="1:12" x14ac:dyDescent="0.25">
      <c r="A3003" s="9">
        <v>44282.681550925925</v>
      </c>
      <c r="B3003" s="10">
        <v>0</v>
      </c>
      <c r="C3003" s="10">
        <v>1</v>
      </c>
      <c r="D3003" s="11">
        <f>SUM(B$2:B3003)</f>
        <v>6</v>
      </c>
      <c r="E3003" s="11">
        <f>SUM(C$2:C3003)</f>
        <v>3002</v>
      </c>
      <c r="F3003" s="12">
        <f>IF(stats[[#This Row],[Datetime]],stats[[#This Row],[Total Clear]]/stats[[#This Row],[Total Runs]],NA())</f>
        <v>1.9986675549633578E-3</v>
      </c>
      <c r="G3003" s="2">
        <f t="shared" si="144"/>
        <v>0</v>
      </c>
      <c r="H3003" s="3">
        <f>IFERROR(stats[[#This Row],[Datetime]]-A3002,"")</f>
        <v>1.1342592551955022E-3</v>
      </c>
      <c r="I3003" s="3">
        <f t="shared" si="145"/>
        <v>1.0966435220325366E-3</v>
      </c>
      <c r="J3003" s="3">
        <f t="shared" si="146"/>
        <v>1.1834490742330672E-3</v>
      </c>
      <c r="K3003" s="3">
        <f>IFERROR(stats[[#This Row],[Q3]]-stats[[#This Row],[Q1]],"")</f>
        <v>8.6805552200530656E-5</v>
      </c>
      <c r="L3003" s="3">
        <f>IFERROR(AVERAGEIFS(H2984:H3003, H2984:H3003, "&lt;" &amp; stats[[#This Row],[Q3]]+(2*stats[[#This Row],[IQR]]), H2984:H3003, "&gt;" &amp; stats[[#This Row],[Q1]]-(2*stats[[#This Row],[IQR]])),"")</f>
        <v>1.145833333430346E-3</v>
      </c>
    </row>
    <row r="3004" spans="1:12" x14ac:dyDescent="0.25">
      <c r="A3004" s="9">
        <v>44282.682719907411</v>
      </c>
      <c r="B3004" s="10">
        <v>0</v>
      </c>
      <c r="C3004" s="10">
        <v>1</v>
      </c>
      <c r="D3004" s="11">
        <f>SUM(B$2:B3004)</f>
        <v>6</v>
      </c>
      <c r="E3004" s="11">
        <f>SUM(C$2:C3004)</f>
        <v>3003</v>
      </c>
      <c r="F3004" s="12">
        <f>IF(stats[[#This Row],[Datetime]],stats[[#This Row],[Total Clear]]/stats[[#This Row],[Total Runs]],NA())</f>
        <v>1.998001998001998E-3</v>
      </c>
      <c r="G3004" s="2">
        <f t="shared" ref="G3004:G3067" si="147">SUM(B2985:B3004) / SUM(C2985:C3004)</f>
        <v>0</v>
      </c>
      <c r="H3004" s="3">
        <f>IFERROR(stats[[#This Row],[Datetime]]-A3003,"")</f>
        <v>1.1689814855344594E-3</v>
      </c>
      <c r="I3004" s="3">
        <f t="shared" ref="I3004:I3067" si="148">IFERROR(_xlfn.QUARTILE.INC(H2985:H3004,1),"")</f>
        <v>1.0966435220325366E-3</v>
      </c>
      <c r="J3004" s="3">
        <f t="shared" ref="J3004:J3067" si="149">IFERROR(_xlfn.QUARTILE.INC(H2985:H3004,3),"")</f>
        <v>1.1834490742330672E-3</v>
      </c>
      <c r="K3004" s="3">
        <f>IFERROR(stats[[#This Row],[Q3]]-stats[[#This Row],[Q1]],"")</f>
        <v>8.6805552200530656E-5</v>
      </c>
      <c r="L3004" s="3">
        <f>IFERROR(AVERAGEIFS(H2985:H3004, H2985:H3004, "&lt;" &amp; stats[[#This Row],[Q3]]+(2*stats[[#This Row],[IQR]]), H2985:H3004, "&gt;" &amp; stats[[#This Row],[Q1]]-(2*stats[[#This Row],[IQR]])),"")</f>
        <v>1.1452546299551614E-3</v>
      </c>
    </row>
    <row r="3005" spans="1:12" x14ac:dyDescent="0.25">
      <c r="A3005" s="9">
        <v>44282.68378472222</v>
      </c>
      <c r="B3005" s="10">
        <v>0</v>
      </c>
      <c r="C3005" s="10">
        <v>1</v>
      </c>
      <c r="D3005" s="11">
        <f>SUM(B$2:B3005)</f>
        <v>6</v>
      </c>
      <c r="E3005" s="11">
        <f>SUM(C$2:C3005)</f>
        <v>3004</v>
      </c>
      <c r="F3005" s="12">
        <f>IF(stats[[#This Row],[Datetime]],stats[[#This Row],[Total Clear]]/stats[[#This Row],[Total Runs]],NA())</f>
        <v>1.9973368841544607E-3</v>
      </c>
      <c r="G3005" s="2">
        <f t="shared" si="147"/>
        <v>0</v>
      </c>
      <c r="H3005" s="3">
        <f>IFERROR(stats[[#This Row],[Datetime]]-A3004,"")</f>
        <v>1.0648148090695031E-3</v>
      </c>
      <c r="I3005" s="3">
        <f t="shared" si="148"/>
        <v>1.0966435202135472E-3</v>
      </c>
      <c r="J3005" s="3">
        <f t="shared" si="149"/>
        <v>1.1834490742330672E-3</v>
      </c>
      <c r="K3005" s="3">
        <f>IFERROR(stats[[#This Row],[Q3]]-stats[[#This Row],[Q1]],"")</f>
        <v>8.6805554019520059E-5</v>
      </c>
      <c r="L3005" s="3">
        <f>IFERROR(AVERAGEIFS(H2986:H3005, H2986:H3005, "&lt;" &amp; stats[[#This Row],[Q3]]+(2*stats[[#This Row],[IQR]]), H2986:H3005, "&gt;" &amp; stats[[#This Row],[Q1]]-(2*stats[[#This Row],[IQR]])),"")</f>
        <v>1.1440972219133982E-3</v>
      </c>
    </row>
    <row r="3006" spans="1:12" x14ac:dyDescent="0.25">
      <c r="A3006" s="9">
        <v>44282.684965277775</v>
      </c>
      <c r="B3006" s="10">
        <v>0</v>
      </c>
      <c r="C3006" s="10">
        <v>1</v>
      </c>
      <c r="D3006" s="11">
        <f>SUM(B$2:B3006)</f>
        <v>6</v>
      </c>
      <c r="E3006" s="11">
        <f>SUM(C$2:C3006)</f>
        <v>3005</v>
      </c>
      <c r="F3006" s="12">
        <f>IF(stats[[#This Row],[Datetime]],stats[[#This Row],[Total Clear]]/stats[[#This Row],[Total Runs]],NA())</f>
        <v>1.9966722129783694E-3</v>
      </c>
      <c r="G3006" s="2">
        <f t="shared" si="147"/>
        <v>0</v>
      </c>
      <c r="H3006" s="3">
        <f>IFERROR(stats[[#This Row],[Datetime]]-A3005,"")</f>
        <v>1.1805555550381541E-3</v>
      </c>
      <c r="I3006" s="3">
        <f t="shared" si="148"/>
        <v>1.0966435202135472E-3</v>
      </c>
      <c r="J3006" s="3">
        <f t="shared" si="149"/>
        <v>1.1834490742330672E-3</v>
      </c>
      <c r="K3006" s="3">
        <f>IFERROR(stats[[#This Row],[Q3]]-stats[[#This Row],[Q1]],"")</f>
        <v>8.6805554019520059E-5</v>
      </c>
      <c r="L3006" s="3">
        <f>IFERROR(AVERAGEIFS(H2987:H3006, H2987:H3006, "&lt;" &amp; stats[[#This Row],[Q3]]+(2*stats[[#This Row],[IQR]]), H2987:H3006, "&gt;" &amp; stats[[#This Row],[Q1]]-(2*stats[[#This Row],[IQR]])),"")</f>
        <v>1.1440972219133982E-3</v>
      </c>
    </row>
    <row r="3007" spans="1:12" x14ac:dyDescent="0.25">
      <c r="A3007" s="9">
        <v>44282.686076388891</v>
      </c>
      <c r="B3007" s="10">
        <v>0</v>
      </c>
      <c r="C3007" s="10">
        <v>1</v>
      </c>
      <c r="D3007" s="11">
        <f>SUM(B$2:B3007)</f>
        <v>6</v>
      </c>
      <c r="E3007" s="11">
        <f>SUM(C$2:C3007)</f>
        <v>3006</v>
      </c>
      <c r="F3007" s="12">
        <f>IF(stats[[#This Row],[Datetime]],stats[[#This Row],[Total Clear]]/stats[[#This Row],[Total Runs]],NA())</f>
        <v>1.996007984031936E-3</v>
      </c>
      <c r="G3007" s="2">
        <f t="shared" si="147"/>
        <v>0</v>
      </c>
      <c r="H3007" s="3">
        <f>IFERROR(stats[[#This Row],[Datetime]]-A3006,"")</f>
        <v>1.1111111161881126E-3</v>
      </c>
      <c r="I3007" s="3">
        <f t="shared" si="148"/>
        <v>1.1082175915362313E-3</v>
      </c>
      <c r="J3007" s="3">
        <f t="shared" si="149"/>
        <v>1.1834490742330672E-3</v>
      </c>
      <c r="K3007" s="3">
        <f>IFERROR(stats[[#This Row],[Q3]]-stats[[#This Row],[Q1]],"")</f>
        <v>7.5231482696835883E-5</v>
      </c>
      <c r="L3007" s="3">
        <f>IFERROR(AVERAGEIFS(H2988:H3007, H2988:H3007, "&lt;" &amp; stats[[#This Row],[Q3]]+(2*stats[[#This Row],[IQR]]), H2988:H3007, "&gt;" &amp; stats[[#This Row],[Q1]]-(2*stats[[#This Row],[IQR]])),"")</f>
        <v>1.1464120372693288E-3</v>
      </c>
    </row>
    <row r="3008" spans="1:12" x14ac:dyDescent="0.25">
      <c r="A3008" s="9">
        <v>44282.6871875</v>
      </c>
      <c r="B3008" s="10">
        <v>0</v>
      </c>
      <c r="C3008" s="10">
        <v>1</v>
      </c>
      <c r="D3008" s="11">
        <f>SUM(B$2:B3008)</f>
        <v>6</v>
      </c>
      <c r="E3008" s="11">
        <f>SUM(C$2:C3008)</f>
        <v>3007</v>
      </c>
      <c r="F3008" s="12">
        <f>IF(stats[[#This Row],[Datetime]],stats[[#This Row],[Total Clear]]/stats[[#This Row],[Total Runs]],NA())</f>
        <v>1.9953441968739607E-3</v>
      </c>
      <c r="G3008" s="2">
        <f t="shared" si="147"/>
        <v>0</v>
      </c>
      <c r="H3008" s="3">
        <f>IFERROR(stats[[#This Row],[Datetime]]-A3007,"")</f>
        <v>1.111111108912155E-3</v>
      </c>
      <c r="I3008" s="3">
        <f t="shared" si="148"/>
        <v>1.1082175915362313E-3</v>
      </c>
      <c r="J3008" s="3">
        <f t="shared" si="149"/>
        <v>1.1834490742330672E-3</v>
      </c>
      <c r="K3008" s="3">
        <f>IFERROR(stats[[#This Row],[Q3]]-stats[[#This Row],[Q1]],"")</f>
        <v>7.5231482696835883E-5</v>
      </c>
      <c r="L3008" s="3">
        <f>IFERROR(AVERAGEIFS(H2989:H3008, H2989:H3008, "&lt;" &amp; stats[[#This Row],[Q3]]+(2*stats[[#This Row],[IQR]]), H2989:H3008, "&gt;" &amp; stats[[#This Row],[Q1]]-(2*stats[[#This Row],[IQR]])),"")</f>
        <v>1.1446759257523809E-3</v>
      </c>
    </row>
    <row r="3009" spans="1:12" x14ac:dyDescent="0.25">
      <c r="A3009" s="9">
        <v>44282.688321759262</v>
      </c>
      <c r="B3009" s="10">
        <v>0</v>
      </c>
      <c r="C3009" s="10">
        <v>1</v>
      </c>
      <c r="D3009" s="11">
        <f>SUM(B$2:B3009)</f>
        <v>6</v>
      </c>
      <c r="E3009" s="11">
        <f>SUM(C$2:C3009)</f>
        <v>3008</v>
      </c>
      <c r="F3009" s="12">
        <f>IF(stats[[#This Row],[Datetime]],stats[[#This Row],[Total Clear]]/stats[[#This Row],[Total Runs]],NA())</f>
        <v>1.9946808510638296E-3</v>
      </c>
      <c r="G3009" s="2">
        <f t="shared" si="147"/>
        <v>0</v>
      </c>
      <c r="H3009" s="3">
        <f>IFERROR(stats[[#This Row],[Datetime]]-A3008,"")</f>
        <v>1.1342592624714598E-3</v>
      </c>
      <c r="I3009" s="3">
        <f t="shared" si="148"/>
        <v>1.111111108912155E-3</v>
      </c>
      <c r="J3009" s="3">
        <f t="shared" si="149"/>
        <v>1.1834490742330672E-3</v>
      </c>
      <c r="K3009" s="3">
        <f>IFERROR(stats[[#This Row],[Q3]]-stats[[#This Row],[Q1]],"")</f>
        <v>7.233796532091219E-5</v>
      </c>
      <c r="L3009" s="3">
        <f>IFERROR(AVERAGEIFS(H2990:H3009, H2990:H3009, "&lt;" &amp; stats[[#This Row],[Q3]]+(2*stats[[#This Row],[IQR]]), H2990:H3009, "&gt;" &amp; stats[[#This Row],[Q1]]-(2*stats[[#This Row],[IQR]])),"")</f>
        <v>1.1469907407445135E-3</v>
      </c>
    </row>
    <row r="3010" spans="1:12" x14ac:dyDescent="0.25">
      <c r="A3010" s="9">
        <v>44282.689398148148</v>
      </c>
      <c r="B3010" s="10">
        <v>0</v>
      </c>
      <c r="C3010" s="10">
        <v>1</v>
      </c>
      <c r="D3010" s="11">
        <f>SUM(B$2:B3010)</f>
        <v>6</v>
      </c>
      <c r="E3010" s="11">
        <f>SUM(C$2:C3010)</f>
        <v>3009</v>
      </c>
      <c r="F3010" s="12">
        <f>IF(stats[[#This Row],[Datetime]],stats[[#This Row],[Total Clear]]/stats[[#This Row],[Total Runs]],NA())</f>
        <v>1.9940179461615153E-3</v>
      </c>
      <c r="G3010" s="2">
        <f t="shared" si="147"/>
        <v>0</v>
      </c>
      <c r="H3010" s="3">
        <f>IFERROR(stats[[#This Row],[Datetime]]-A3009,"")</f>
        <v>1.0763888858491555E-3</v>
      </c>
      <c r="I3010" s="3">
        <f t="shared" si="148"/>
        <v>1.1082175915362313E-3</v>
      </c>
      <c r="J3010" s="3">
        <f t="shared" si="149"/>
        <v>1.171875002910383E-3</v>
      </c>
      <c r="K3010" s="3">
        <f>IFERROR(stats[[#This Row],[Q3]]-stats[[#This Row],[Q1]],"")</f>
        <v>6.3657411374151707E-5</v>
      </c>
      <c r="L3010" s="3">
        <f>IFERROR(AVERAGEIFS(H2991:H3010, H2991:H3010, "&lt;" &amp; stats[[#This Row],[Q3]]+(2*stats[[#This Row],[IQR]]), H2991:H3010, "&gt;" &amp; stats[[#This Row],[Q1]]-(2*stats[[#This Row],[IQR]])),"")</f>
        <v>1.1383101853425614E-3</v>
      </c>
    </row>
    <row r="3011" spans="1:12" x14ac:dyDescent="0.25">
      <c r="A3011" s="9">
        <v>44282.690509259257</v>
      </c>
      <c r="B3011" s="10">
        <v>0</v>
      </c>
      <c r="C3011" s="10">
        <v>1</v>
      </c>
      <c r="D3011" s="11">
        <f>SUM(B$2:B3011)</f>
        <v>6</v>
      </c>
      <c r="E3011" s="11">
        <f>SUM(C$2:C3011)</f>
        <v>3010</v>
      </c>
      <c r="F3011" s="12">
        <f>IF(stats[[#This Row],[Datetime]],stats[[#This Row],[Total Clear]]/stats[[#This Row],[Total Runs]],NA())</f>
        <v>1.9933554817275745E-3</v>
      </c>
      <c r="G3011" s="2">
        <f t="shared" si="147"/>
        <v>0</v>
      </c>
      <c r="H3011" s="3">
        <f>IFERROR(stats[[#This Row],[Datetime]]-A3010,"")</f>
        <v>1.111111108912155E-3</v>
      </c>
      <c r="I3011" s="3">
        <f t="shared" si="148"/>
        <v>1.1082175915362313E-3</v>
      </c>
      <c r="J3011" s="3">
        <f t="shared" si="149"/>
        <v>1.171875002910383E-3</v>
      </c>
      <c r="K3011" s="3">
        <f>IFERROR(stats[[#This Row],[Q3]]-stats[[#This Row],[Q1]],"")</f>
        <v>6.3657411374151707E-5</v>
      </c>
      <c r="L3011" s="3">
        <f>IFERROR(AVERAGEIFS(H2992:H3011, H2992:H3011, "&lt;" &amp; stats[[#This Row],[Q3]]+(2*stats[[#This Row],[IQR]]), H2992:H3011, "&gt;" &amp; stats[[#This Row],[Q1]]-(2*stats[[#This Row],[IQR]])),"")</f>
        <v>1.1377314815035789E-3</v>
      </c>
    </row>
    <row r="3012" spans="1:12" x14ac:dyDescent="0.25">
      <c r="A3012" s="9">
        <v>44282.691678240742</v>
      </c>
      <c r="B3012" s="10">
        <v>0</v>
      </c>
      <c r="C3012" s="10">
        <v>1</v>
      </c>
      <c r="D3012" s="11">
        <f>SUM(B$2:B3012)</f>
        <v>6</v>
      </c>
      <c r="E3012" s="11">
        <f>SUM(C$2:C3012)</f>
        <v>3011</v>
      </c>
      <c r="F3012" s="12">
        <f>IF(stats[[#This Row],[Datetime]],stats[[#This Row],[Total Clear]]/stats[[#This Row],[Total Runs]],NA())</f>
        <v>1.9926934573231483E-3</v>
      </c>
      <c r="G3012" s="2">
        <f t="shared" si="147"/>
        <v>0</v>
      </c>
      <c r="H3012" s="3">
        <f>IFERROR(stats[[#This Row],[Datetime]]-A3011,"")</f>
        <v>1.1689814855344594E-3</v>
      </c>
      <c r="I3012" s="3">
        <f t="shared" si="148"/>
        <v>1.1082175915362313E-3</v>
      </c>
      <c r="J3012" s="3">
        <f t="shared" si="149"/>
        <v>1.1689814855344594E-3</v>
      </c>
      <c r="K3012" s="3">
        <f>IFERROR(stats[[#This Row],[Q3]]-stats[[#This Row],[Q1]],"")</f>
        <v>6.0763893998228014E-5</v>
      </c>
      <c r="L3012" s="3">
        <f>IFERROR(AVERAGEIFS(H2993:H3012, H2993:H3012, "&lt;" &amp; stats[[#This Row],[Q3]]+(2*stats[[#This Row],[IQR]]), H2993:H3012, "&gt;" &amp; stats[[#This Row],[Q1]]-(2*stats[[#This Row],[IQR]])),"")</f>
        <v>1.1348379630362615E-3</v>
      </c>
    </row>
    <row r="3013" spans="1:12" x14ac:dyDescent="0.25">
      <c r="A3013" s="9">
        <v>44282.692858796298</v>
      </c>
      <c r="B3013" s="10">
        <v>0</v>
      </c>
      <c r="C3013" s="10">
        <v>1</v>
      </c>
      <c r="D3013" s="11">
        <f>SUM(B$2:B3013)</f>
        <v>6</v>
      </c>
      <c r="E3013" s="11">
        <f>SUM(C$2:C3013)</f>
        <v>3012</v>
      </c>
      <c r="F3013" s="12">
        <f>IF(stats[[#This Row],[Datetime]],stats[[#This Row],[Total Clear]]/stats[[#This Row],[Total Runs]],NA())</f>
        <v>1.9920318725099601E-3</v>
      </c>
      <c r="G3013" s="2">
        <f t="shared" si="147"/>
        <v>0</v>
      </c>
      <c r="H3013" s="3">
        <f>IFERROR(stats[[#This Row],[Datetime]]-A3012,"")</f>
        <v>1.1805555550381541E-3</v>
      </c>
      <c r="I3013" s="3">
        <f t="shared" si="148"/>
        <v>1.111111108912155E-3</v>
      </c>
      <c r="J3013" s="3">
        <f t="shared" si="149"/>
        <v>1.171875002910383E-3</v>
      </c>
      <c r="K3013" s="3">
        <f>IFERROR(stats[[#This Row],[Q3]]-stats[[#This Row],[Q1]],"")</f>
        <v>6.0763893998228014E-5</v>
      </c>
      <c r="L3013" s="3">
        <f>IFERROR(AVERAGEIFS(H2994:H3013, H2994:H3013, "&lt;" &amp; stats[[#This Row],[Q3]]+(2*stats[[#This Row],[IQR]]), H2994:H3013, "&gt;" &amp; stats[[#This Row],[Q1]]-(2*stats[[#This Row],[IQR]])),"")</f>
        <v>1.1406249999708963E-3</v>
      </c>
    </row>
    <row r="3014" spans="1:12" x14ac:dyDescent="0.25">
      <c r="A3014" s="9">
        <v>44282.693865740737</v>
      </c>
      <c r="B3014" s="10">
        <v>0</v>
      </c>
      <c r="C3014" s="10">
        <v>1</v>
      </c>
      <c r="D3014" s="11">
        <f>SUM(B$2:B3014)</f>
        <v>6</v>
      </c>
      <c r="E3014" s="11">
        <f>SUM(C$2:C3014)</f>
        <v>3013</v>
      </c>
      <c r="F3014" s="12">
        <f>IF(stats[[#This Row],[Datetime]],stats[[#This Row],[Total Clear]]/stats[[#This Row],[Total Runs]],NA())</f>
        <v>1.9913707268503153E-3</v>
      </c>
      <c r="G3014" s="2">
        <f t="shared" si="147"/>
        <v>0</v>
      </c>
      <c r="H3014" s="3">
        <f>IFERROR(stats[[#This Row],[Datetime]]-A3013,"")</f>
        <v>1.0069444397231564E-3</v>
      </c>
      <c r="I3014" s="3">
        <f t="shared" si="148"/>
        <v>1.1082175915362313E-3</v>
      </c>
      <c r="J3014" s="3">
        <f t="shared" si="149"/>
        <v>1.1689814855344594E-3</v>
      </c>
      <c r="K3014" s="3">
        <f>IFERROR(stats[[#This Row],[Q3]]-stats[[#This Row],[Q1]],"")</f>
        <v>6.0763893998228014E-5</v>
      </c>
      <c r="L3014" s="3">
        <f>IFERROR(AVERAGEIFS(H2995:H3014, H2995:H3014, "&lt;" &amp; stats[[#This Row],[Q3]]+(2*stats[[#This Row],[IQR]]), H2995:H3014, "&gt;" &amp; stats[[#This Row],[Q1]]-(2*stats[[#This Row],[IQR]])),"")</f>
        <v>1.1307870368909788E-3</v>
      </c>
    </row>
    <row r="3015" spans="1:12" x14ac:dyDescent="0.25">
      <c r="A3015" s="9">
        <v>44282.695023148146</v>
      </c>
      <c r="B3015" s="10">
        <v>0</v>
      </c>
      <c r="C3015" s="10">
        <v>1</v>
      </c>
      <c r="D3015" s="11">
        <f>SUM(B$2:B3015)</f>
        <v>6</v>
      </c>
      <c r="E3015" s="11">
        <f>SUM(C$2:C3015)</f>
        <v>3014</v>
      </c>
      <c r="F3015" s="12">
        <f>IF(stats[[#This Row],[Datetime]],stats[[#This Row],[Total Clear]]/stats[[#This Row],[Total Runs]],NA())</f>
        <v>1.9907100199071004E-3</v>
      </c>
      <c r="G3015" s="2">
        <f t="shared" si="147"/>
        <v>0</v>
      </c>
      <c r="H3015" s="3">
        <f>IFERROR(stats[[#This Row],[Datetime]]-A3014,"")</f>
        <v>1.157407408754807E-3</v>
      </c>
      <c r="I3015" s="3">
        <f t="shared" si="148"/>
        <v>1.1082175915362313E-3</v>
      </c>
      <c r="J3015" s="3">
        <f t="shared" si="149"/>
        <v>1.1689814855344594E-3</v>
      </c>
      <c r="K3015" s="3">
        <f>IFERROR(stats[[#This Row],[Q3]]-stats[[#This Row],[Q1]],"")</f>
        <v>6.0763893998228014E-5</v>
      </c>
      <c r="L3015" s="3">
        <f>IFERROR(AVERAGEIFS(H2996:H3015, H2996:H3015, "&lt;" &amp; stats[[#This Row],[Q3]]+(2*stats[[#This Row],[IQR]]), H2996:H3015, "&gt;" &amp; stats[[#This Row],[Q1]]-(2*stats[[#This Row],[IQR]])),"")</f>
        <v>1.1313657407299616E-3</v>
      </c>
    </row>
    <row r="3016" spans="1:12" x14ac:dyDescent="0.25">
      <c r="A3016" s="9">
        <v>44282.696157407408</v>
      </c>
      <c r="B3016" s="10">
        <v>0</v>
      </c>
      <c r="C3016" s="10">
        <v>1</v>
      </c>
      <c r="D3016" s="11">
        <f>SUM(B$2:B3016)</f>
        <v>6</v>
      </c>
      <c r="E3016" s="11">
        <f>SUM(C$2:C3016)</f>
        <v>3015</v>
      </c>
      <c r="F3016" s="12">
        <f>IF(stats[[#This Row],[Datetime]],stats[[#This Row],[Total Clear]]/stats[[#This Row],[Total Runs]],NA())</f>
        <v>1.990049751243781E-3</v>
      </c>
      <c r="G3016" s="2">
        <f t="shared" si="147"/>
        <v>0</v>
      </c>
      <c r="H3016" s="3">
        <f>IFERROR(stats[[#This Row],[Datetime]]-A3015,"")</f>
        <v>1.1342592624714598E-3</v>
      </c>
      <c r="I3016" s="3">
        <f t="shared" si="148"/>
        <v>1.1082175915362313E-3</v>
      </c>
      <c r="J3016" s="3">
        <f t="shared" si="149"/>
        <v>1.1603009279497201E-3</v>
      </c>
      <c r="K3016" s="3">
        <f>IFERROR(stats[[#This Row],[Q3]]-stats[[#This Row],[Q1]],"")</f>
        <v>5.2083336413488723E-5</v>
      </c>
      <c r="L3016" s="3">
        <f>IFERROR(AVERAGEIFS(H2997:H3016, H2997:H3016, "&lt;" &amp; stats[[#This Row],[Q3]]+(2*stats[[#This Row],[IQR]]), H2997:H3016, "&gt;" &amp; stats[[#This Row],[Q1]]-(2*stats[[#This Row],[IQR]])),"")</f>
        <v>1.1249999999563443E-3</v>
      </c>
    </row>
    <row r="3017" spans="1:12" x14ac:dyDescent="0.25">
      <c r="A3017" s="9">
        <v>44282.697326388887</v>
      </c>
      <c r="B3017" s="10">
        <v>0</v>
      </c>
      <c r="C3017" s="10">
        <v>1</v>
      </c>
      <c r="D3017" s="11">
        <f>SUM(B$2:B3017)</f>
        <v>6</v>
      </c>
      <c r="E3017" s="11">
        <f>SUM(C$2:C3017)</f>
        <v>3016</v>
      </c>
      <c r="F3017" s="12">
        <f>IF(stats[[#This Row],[Datetime]],stats[[#This Row],[Total Clear]]/stats[[#This Row],[Total Runs]],NA())</f>
        <v>1.9893899204244032E-3</v>
      </c>
      <c r="G3017" s="2">
        <f t="shared" si="147"/>
        <v>0</v>
      </c>
      <c r="H3017" s="3">
        <f>IFERROR(stats[[#This Row],[Datetime]]-A3016,"")</f>
        <v>1.1689814782585017E-3</v>
      </c>
      <c r="I3017" s="3">
        <f t="shared" si="148"/>
        <v>1.1082175915362313E-3</v>
      </c>
      <c r="J3017" s="3">
        <f t="shared" si="149"/>
        <v>1.1689814800774911E-3</v>
      </c>
      <c r="K3017" s="3">
        <f>IFERROR(stats[[#This Row],[Q3]]-stats[[#This Row],[Q1]],"")</f>
        <v>6.0763888541259803E-5</v>
      </c>
      <c r="L3017" s="3">
        <f>IFERROR(AVERAGEIFS(H2998:H3017, H2998:H3017, "&lt;" &amp; stats[[#This Row],[Q3]]+(2*stats[[#This Row],[IQR]]), H2998:H3017, "&gt;" &amp; stats[[#This Row],[Q1]]-(2*stats[[#This Row],[IQR]])),"")</f>
        <v>1.1278935184236617E-3</v>
      </c>
    </row>
    <row r="3018" spans="1:12" x14ac:dyDescent="0.25">
      <c r="A3018" s="9">
        <v>44282.698368055557</v>
      </c>
      <c r="B3018" s="10">
        <v>0</v>
      </c>
      <c r="C3018" s="10">
        <v>1</v>
      </c>
      <c r="D3018" s="11">
        <f>SUM(B$2:B3018)</f>
        <v>6</v>
      </c>
      <c r="E3018" s="11">
        <f>SUM(C$2:C3018)</f>
        <v>3017</v>
      </c>
      <c r="F3018" s="12">
        <f>IF(stats[[#This Row],[Datetime]],stats[[#This Row],[Total Clear]]/stats[[#This Row],[Total Runs]],NA())</f>
        <v>1.9887305270135896E-3</v>
      </c>
      <c r="G3018" s="2">
        <f t="shared" si="147"/>
        <v>0</v>
      </c>
      <c r="H3018" s="3">
        <f>IFERROR(stats[[#This Row],[Datetime]]-A3017,"")</f>
        <v>1.0416666700621136E-3</v>
      </c>
      <c r="I3018" s="3">
        <f t="shared" si="148"/>
        <v>1.1053240723413182E-3</v>
      </c>
      <c r="J3018" s="3">
        <f t="shared" si="149"/>
        <v>1.1689814800774911E-3</v>
      </c>
      <c r="K3018" s="3">
        <f>IFERROR(stats[[#This Row],[Q3]]-stats[[#This Row],[Q1]],"")</f>
        <v>6.36574077361729E-5</v>
      </c>
      <c r="L3018" s="3">
        <f>IFERROR(AVERAGEIFS(H2999:H3018, H2999:H3018, "&lt;" &amp; stats[[#This Row],[Q3]]+(2*stats[[#This Row],[IQR]]), H2999:H3018, "&gt;" &amp; stats[[#This Row],[Q1]]-(2*stats[[#This Row],[IQR]])),"")</f>
        <v>1.1249999999563443E-3</v>
      </c>
    </row>
    <row r="3019" spans="1:12" x14ac:dyDescent="0.25">
      <c r="A3019" s="9">
        <v>44282.699502314812</v>
      </c>
      <c r="B3019" s="10">
        <v>0</v>
      </c>
      <c r="C3019" s="10">
        <v>1</v>
      </c>
      <c r="D3019" s="11">
        <f>SUM(B$2:B3019)</f>
        <v>6</v>
      </c>
      <c r="E3019" s="11">
        <f>SUM(C$2:C3019)</f>
        <v>3018</v>
      </c>
      <c r="F3019" s="12">
        <f>IF(stats[[#This Row],[Datetime]],stats[[#This Row],[Total Clear]]/stats[[#This Row],[Total Runs]],NA())</f>
        <v>1.9880715705765406E-3</v>
      </c>
      <c r="G3019" s="2">
        <f t="shared" si="147"/>
        <v>0</v>
      </c>
      <c r="H3019" s="3">
        <f>IFERROR(stats[[#This Row],[Datetime]]-A3018,"")</f>
        <v>1.1342592551955022E-3</v>
      </c>
      <c r="I3019" s="3">
        <f t="shared" si="148"/>
        <v>1.1053240723413182E-3</v>
      </c>
      <c r="J3019" s="3">
        <f t="shared" si="149"/>
        <v>1.1689814800774911E-3</v>
      </c>
      <c r="K3019" s="3">
        <f>IFERROR(stats[[#This Row],[Q3]]-stats[[#This Row],[Q1]],"")</f>
        <v>6.36574077361729E-5</v>
      </c>
      <c r="L3019" s="3">
        <f>IFERROR(AVERAGEIFS(H3000:H3019, H3000:H3019, "&lt;" &amp; stats[[#This Row],[Q3]]+(2*stats[[#This Row],[IQR]]), H3000:H3019, "&gt;" &amp; stats[[#This Row],[Q1]]-(2*stats[[#This Row],[IQR]])),"")</f>
        <v>1.1261574072705116E-3</v>
      </c>
    </row>
    <row r="3020" spans="1:12" x14ac:dyDescent="0.25">
      <c r="A3020" s="9">
        <v>44282.700694444444</v>
      </c>
      <c r="B3020" s="10">
        <v>0</v>
      </c>
      <c r="C3020" s="10">
        <v>1</v>
      </c>
      <c r="D3020" s="11">
        <f>SUM(B$2:B3020)</f>
        <v>6</v>
      </c>
      <c r="E3020" s="11">
        <f>SUM(C$2:C3020)</f>
        <v>3019</v>
      </c>
      <c r="F3020" s="12">
        <f>IF(stats[[#This Row],[Datetime]],stats[[#This Row],[Total Clear]]/stats[[#This Row],[Total Runs]],NA())</f>
        <v>1.987413050679033E-3</v>
      </c>
      <c r="G3020" s="2">
        <f t="shared" si="147"/>
        <v>0</v>
      </c>
      <c r="H3020" s="3">
        <f>IFERROR(stats[[#This Row],[Datetime]]-A3019,"")</f>
        <v>1.1921296318178065E-3</v>
      </c>
      <c r="I3020" s="3">
        <f t="shared" si="148"/>
        <v>1.1053240723413182E-3</v>
      </c>
      <c r="J3020" s="3">
        <f t="shared" si="149"/>
        <v>1.1689814855344594E-3</v>
      </c>
      <c r="K3020" s="3">
        <f>IFERROR(stats[[#This Row],[Q3]]-stats[[#This Row],[Q1]],"")</f>
        <v>6.365741319314111E-5</v>
      </c>
      <c r="L3020" s="3">
        <f>IFERROR(AVERAGEIFS(H3001:H3020, H3001:H3020, "&lt;" &amp; stats[[#This Row],[Q3]]+(2*stats[[#This Row],[IQR]]), H3001:H3020, "&gt;" &amp; stats[[#This Row],[Q1]]-(2*stats[[#This Row],[IQR]])),"")</f>
        <v>1.1278935184236617E-3</v>
      </c>
    </row>
    <row r="3021" spans="1:12" x14ac:dyDescent="0.25">
      <c r="A3021" s="9">
        <v>44282.701828703706</v>
      </c>
      <c r="B3021" s="10">
        <v>0</v>
      </c>
      <c r="C3021" s="10">
        <v>1</v>
      </c>
      <c r="D3021" s="11">
        <f>SUM(B$2:B3021)</f>
        <v>6</v>
      </c>
      <c r="E3021" s="11">
        <f>SUM(C$2:C3021)</f>
        <v>3020</v>
      </c>
      <c r="F3021" s="12">
        <f>IF(stats[[#This Row],[Datetime]],stats[[#This Row],[Total Clear]]/stats[[#This Row],[Total Runs]],NA())</f>
        <v>1.9867549668874172E-3</v>
      </c>
      <c r="G3021" s="2">
        <f t="shared" si="147"/>
        <v>0</v>
      </c>
      <c r="H3021" s="3">
        <f>IFERROR(stats[[#This Row],[Datetime]]-A3020,"")</f>
        <v>1.1342592624714598E-3</v>
      </c>
      <c r="I3021" s="3">
        <f t="shared" si="148"/>
        <v>1.111111108912155E-3</v>
      </c>
      <c r="J3021" s="3">
        <f t="shared" si="149"/>
        <v>1.1689814855344594E-3</v>
      </c>
      <c r="K3021" s="3">
        <f>IFERROR(stats[[#This Row],[Q3]]-stats[[#This Row],[Q1]],"")</f>
        <v>5.787037662230432E-5</v>
      </c>
      <c r="L3021" s="3">
        <f>IFERROR(AVERAGEIFS(H3002:H3021, H3002:H3021, "&lt;" &amp; stats[[#This Row],[Q3]]+(2*stats[[#This Row],[IQR]]), H3002:H3021, "&gt;" &amp; stats[[#This Row],[Q1]]-(2*stats[[#This Row],[IQR]])),"")</f>
        <v>1.1302083334157943E-3</v>
      </c>
    </row>
    <row r="3022" spans="1:12" x14ac:dyDescent="0.25">
      <c r="A3022" s="9">
        <v>44282.702928240738</v>
      </c>
      <c r="B3022" s="10">
        <v>0</v>
      </c>
      <c r="C3022" s="10">
        <v>1</v>
      </c>
      <c r="D3022" s="11">
        <f>SUM(B$2:B3022)</f>
        <v>6</v>
      </c>
      <c r="E3022" s="11">
        <f>SUM(C$2:C3022)</f>
        <v>3021</v>
      </c>
      <c r="F3022" s="12">
        <f>IF(stats[[#This Row],[Datetime]],stats[[#This Row],[Total Clear]]/stats[[#This Row],[Total Runs]],NA())</f>
        <v>1.9860973187686196E-3</v>
      </c>
      <c r="G3022" s="2">
        <f t="shared" si="147"/>
        <v>0</v>
      </c>
      <c r="H3022" s="3">
        <f>IFERROR(stats[[#This Row],[Datetime]]-A3021,"")</f>
        <v>1.0995370321325026E-3</v>
      </c>
      <c r="I3022" s="3">
        <f t="shared" si="148"/>
        <v>1.1082175897172419E-3</v>
      </c>
      <c r="J3022" s="3">
        <f t="shared" si="149"/>
        <v>1.1689814800774911E-3</v>
      </c>
      <c r="K3022" s="3">
        <f>IFERROR(stats[[#This Row],[Q3]]-stats[[#This Row],[Q1]],"")</f>
        <v>6.0763890360249206E-5</v>
      </c>
      <c r="L3022" s="3">
        <f>IFERROR(AVERAGEIFS(H3003:H3022, H3003:H3022, "&lt;" &amp; stats[[#This Row],[Q3]]+(2*stats[[#This Row],[IQR]]), H3003:H3022, "&gt;" &amp; stats[[#This Row],[Q1]]-(2*stats[[#This Row],[IQR]])),"")</f>
        <v>1.1255787034315291E-3</v>
      </c>
    </row>
    <row r="3023" spans="1:12" x14ac:dyDescent="0.25">
      <c r="A3023" s="9">
        <v>44282.704097222224</v>
      </c>
      <c r="B3023" s="10">
        <v>0</v>
      </c>
      <c r="C3023" s="10">
        <v>1</v>
      </c>
      <c r="D3023" s="11">
        <f>SUM(B$2:B3023)</f>
        <v>6</v>
      </c>
      <c r="E3023" s="11">
        <f>SUM(C$2:C3023)</f>
        <v>3022</v>
      </c>
      <c r="F3023" s="12">
        <f>IF(stats[[#This Row],[Datetime]],stats[[#This Row],[Total Clear]]/stats[[#This Row],[Total Runs]],NA())</f>
        <v>1.9854401058901389E-3</v>
      </c>
      <c r="G3023" s="2">
        <f t="shared" si="147"/>
        <v>0</v>
      </c>
      <c r="H3023" s="3">
        <f>IFERROR(stats[[#This Row],[Datetime]]-A3022,"")</f>
        <v>1.1689814855344594E-3</v>
      </c>
      <c r="I3023" s="3">
        <f t="shared" si="148"/>
        <v>1.1082175897172419E-3</v>
      </c>
      <c r="J3023" s="3">
        <f t="shared" si="149"/>
        <v>1.1689814855344594E-3</v>
      </c>
      <c r="K3023" s="3">
        <f>IFERROR(stats[[#This Row],[Q3]]-stats[[#This Row],[Q1]],"")</f>
        <v>6.0763895817217417E-5</v>
      </c>
      <c r="L3023" s="3">
        <f>IFERROR(AVERAGEIFS(H3004:H3023, H3004:H3023, "&lt;" &amp; stats[[#This Row],[Q3]]+(2*stats[[#This Row],[IQR]]), H3004:H3023, "&gt;" &amp; stats[[#This Row],[Q1]]-(2*stats[[#This Row],[IQR]])),"")</f>
        <v>1.1273148149484769E-3</v>
      </c>
    </row>
    <row r="3024" spans="1:12" x14ac:dyDescent="0.25">
      <c r="A3024" s="9">
        <v>44282.705254629633</v>
      </c>
      <c r="B3024" s="10">
        <v>0</v>
      </c>
      <c r="C3024" s="10">
        <v>1</v>
      </c>
      <c r="D3024" s="11">
        <f>SUM(B$2:B3024)</f>
        <v>6</v>
      </c>
      <c r="E3024" s="11">
        <f>SUM(C$2:C3024)</f>
        <v>3023</v>
      </c>
      <c r="F3024" s="12">
        <f>IF(stats[[#This Row],[Datetime]],stats[[#This Row],[Total Clear]]/stats[[#This Row],[Total Runs]],NA())</f>
        <v>1.9847833278200462E-3</v>
      </c>
      <c r="G3024" s="2">
        <f t="shared" si="147"/>
        <v>0</v>
      </c>
      <c r="H3024" s="3">
        <f>IFERROR(stats[[#This Row],[Datetime]]-A3023,"")</f>
        <v>1.157407408754807E-3</v>
      </c>
      <c r="I3024" s="3">
        <f t="shared" si="148"/>
        <v>1.1082175897172419E-3</v>
      </c>
      <c r="J3024" s="3">
        <f t="shared" si="149"/>
        <v>1.1689814800774911E-3</v>
      </c>
      <c r="K3024" s="3">
        <f>IFERROR(stats[[#This Row],[Q3]]-stats[[#This Row],[Q1]],"")</f>
        <v>6.0763890360249206E-5</v>
      </c>
      <c r="L3024" s="3">
        <f>IFERROR(AVERAGEIFS(H3005:H3024, H3005:H3024, "&lt;" &amp; stats[[#This Row],[Q3]]+(2*stats[[#This Row],[IQR]]), H3005:H3024, "&gt;" &amp; stats[[#This Row],[Q1]]-(2*stats[[#This Row],[IQR]])),"")</f>
        <v>1.1267361111094941E-3</v>
      </c>
    </row>
    <row r="3025" spans="1:12" x14ac:dyDescent="0.25">
      <c r="A3025" s="9">
        <v>44282.706307870372</v>
      </c>
      <c r="B3025" s="10">
        <v>0</v>
      </c>
      <c r="C3025" s="10">
        <v>1</v>
      </c>
      <c r="D3025" s="11">
        <f>SUM(B$2:B3025)</f>
        <v>6</v>
      </c>
      <c r="E3025" s="11">
        <f>SUM(C$2:C3025)</f>
        <v>3024</v>
      </c>
      <c r="F3025" s="12">
        <f>IF(stats[[#This Row],[Datetime]],stats[[#This Row],[Total Clear]]/stats[[#This Row],[Total Runs]],NA())</f>
        <v>1.984126984126984E-3</v>
      </c>
      <c r="G3025" s="2">
        <f t="shared" si="147"/>
        <v>0</v>
      </c>
      <c r="H3025" s="3">
        <f>IFERROR(stats[[#This Row],[Datetime]]-A3024,"")</f>
        <v>1.0532407395658083E-3</v>
      </c>
      <c r="I3025" s="3">
        <f t="shared" si="148"/>
        <v>1.1082175897172419E-3</v>
      </c>
      <c r="J3025" s="3">
        <f t="shared" si="149"/>
        <v>1.1689814800774911E-3</v>
      </c>
      <c r="K3025" s="3">
        <f>IFERROR(stats[[#This Row],[Q3]]-stats[[#This Row],[Q1]],"")</f>
        <v>6.0763890360249206E-5</v>
      </c>
      <c r="L3025" s="3">
        <f>IFERROR(AVERAGEIFS(H3006:H3025, H3006:H3025, "&lt;" &amp; stats[[#This Row],[Q3]]+(2*stats[[#This Row],[IQR]]), H3006:H3025, "&gt;" &amp; stats[[#This Row],[Q1]]-(2*stats[[#This Row],[IQR]])),"")</f>
        <v>1.1261574076343096E-3</v>
      </c>
    </row>
    <row r="3026" spans="1:12" x14ac:dyDescent="0.25">
      <c r="A3026" s="9">
        <v>44282.707407407404</v>
      </c>
      <c r="B3026" s="10">
        <v>0</v>
      </c>
      <c r="C3026" s="10">
        <v>1</v>
      </c>
      <c r="D3026" s="11">
        <f>SUM(B$2:B3026)</f>
        <v>6</v>
      </c>
      <c r="E3026" s="11">
        <f>SUM(C$2:C3026)</f>
        <v>3025</v>
      </c>
      <c r="F3026" s="12">
        <f>IF(stats[[#This Row],[Datetime]],stats[[#This Row],[Total Clear]]/stats[[#This Row],[Total Runs]],NA())</f>
        <v>1.9834710743801653E-3</v>
      </c>
      <c r="G3026" s="2">
        <f t="shared" si="147"/>
        <v>0</v>
      </c>
      <c r="H3026" s="3">
        <f>IFERROR(stats[[#This Row],[Datetime]]-A3025,"")</f>
        <v>1.0995370321325026E-3</v>
      </c>
      <c r="I3026" s="3">
        <f t="shared" si="148"/>
        <v>1.0995370321325026E-3</v>
      </c>
      <c r="J3026" s="3">
        <f t="shared" si="149"/>
        <v>1.1603009261307307E-3</v>
      </c>
      <c r="K3026" s="3">
        <f>IFERROR(stats[[#This Row],[Q3]]-stats[[#This Row],[Q1]],"")</f>
        <v>6.0763893998228014E-5</v>
      </c>
      <c r="L3026" s="3">
        <f>IFERROR(AVERAGEIFS(H3007:H3026, H3007:H3026, "&lt;" &amp; stats[[#This Row],[Q3]]+(2*stats[[#This Row],[IQR]]), H3007:H3026, "&gt;" &amp; stats[[#This Row],[Q1]]-(2*stats[[#This Row],[IQR]])),"")</f>
        <v>1.1221064814890269E-3</v>
      </c>
    </row>
    <row r="3027" spans="1:12" x14ac:dyDescent="0.25">
      <c r="A3027" s="9">
        <v>44282.708449074074</v>
      </c>
      <c r="B3027" s="10">
        <v>0</v>
      </c>
      <c r="C3027" s="10">
        <v>1</v>
      </c>
      <c r="D3027" s="11">
        <f>SUM(B$2:B3027)</f>
        <v>6</v>
      </c>
      <c r="E3027" s="11">
        <f>SUM(C$2:C3027)</f>
        <v>3026</v>
      </c>
      <c r="F3027" s="12">
        <f>IF(stats[[#This Row],[Datetime]],stats[[#This Row],[Total Clear]]/stats[[#This Row],[Total Runs]],NA())</f>
        <v>1.9828155981493722E-3</v>
      </c>
      <c r="G3027" s="2">
        <f t="shared" si="147"/>
        <v>0</v>
      </c>
      <c r="H3027" s="3">
        <f>IFERROR(stats[[#This Row],[Datetime]]-A3026,"")</f>
        <v>1.0416666700621136E-3</v>
      </c>
      <c r="I3027" s="3">
        <f t="shared" si="148"/>
        <v>1.0937499955616659E-3</v>
      </c>
      <c r="J3027" s="3">
        <f t="shared" si="149"/>
        <v>1.1603009261307307E-3</v>
      </c>
      <c r="K3027" s="3">
        <f>IFERROR(stats[[#This Row],[Q3]]-stats[[#This Row],[Q1]],"")</f>
        <v>6.6550930569064803E-5</v>
      </c>
      <c r="L3027" s="3">
        <f>IFERROR(AVERAGEIFS(H3008:H3027, H3008:H3027, "&lt;" &amp; stats[[#This Row],[Q3]]+(2*stats[[#This Row],[IQR]]), H3008:H3027, "&gt;" &amp; stats[[#This Row],[Q1]]-(2*stats[[#This Row],[IQR]])),"")</f>
        <v>1.118634259182727E-3</v>
      </c>
    </row>
    <row r="3028" spans="1:12" x14ac:dyDescent="0.25">
      <c r="A3028" s="9">
        <v>44282.70952546296</v>
      </c>
      <c r="B3028" s="10">
        <v>0</v>
      </c>
      <c r="C3028" s="10">
        <v>1</v>
      </c>
      <c r="D3028" s="11">
        <f>SUM(B$2:B3028)</f>
        <v>6</v>
      </c>
      <c r="E3028" s="11">
        <f>SUM(C$2:C3028)</f>
        <v>3027</v>
      </c>
      <c r="F3028" s="12">
        <f>IF(stats[[#This Row],[Datetime]],stats[[#This Row],[Total Clear]]/stats[[#This Row],[Total Runs]],NA())</f>
        <v>1.9821605550049554E-3</v>
      </c>
      <c r="G3028" s="2">
        <f t="shared" si="147"/>
        <v>0</v>
      </c>
      <c r="H3028" s="3">
        <f>IFERROR(stats[[#This Row],[Datetime]]-A3027,"")</f>
        <v>1.0763888858491555E-3</v>
      </c>
      <c r="I3028" s="3">
        <f t="shared" si="148"/>
        <v>1.0763888858491555E-3</v>
      </c>
      <c r="J3028" s="3">
        <f t="shared" si="149"/>
        <v>1.1603009261307307E-3</v>
      </c>
      <c r="K3028" s="3">
        <f>IFERROR(stats[[#This Row],[Q3]]-stats[[#This Row],[Q1]],"")</f>
        <v>8.3912040281575173E-5</v>
      </c>
      <c r="L3028" s="3">
        <f>IFERROR(AVERAGEIFS(H3009:H3028, H3009:H3028, "&lt;" &amp; stats[[#This Row],[Q3]]+(2*stats[[#This Row],[IQR]]), H3009:H3028, "&gt;" &amp; stats[[#This Row],[Q1]]-(2*stats[[#This Row],[IQR]])),"")</f>
        <v>1.1168981480295769E-3</v>
      </c>
    </row>
    <row r="3029" spans="1:12" x14ac:dyDescent="0.25">
      <c r="A3029" s="9">
        <v>44282.710543981484</v>
      </c>
      <c r="B3029" s="10">
        <v>0</v>
      </c>
      <c r="C3029" s="10">
        <v>1</v>
      </c>
      <c r="D3029" s="11">
        <f>SUM(B$2:B3029)</f>
        <v>6</v>
      </c>
      <c r="E3029" s="11">
        <f>SUM(C$2:C3029)</f>
        <v>3028</v>
      </c>
      <c r="F3029" s="12">
        <f>IF(stats[[#This Row],[Datetime]],stats[[#This Row],[Total Clear]]/stats[[#This Row],[Total Runs]],NA())</f>
        <v>1.9815059445178335E-3</v>
      </c>
      <c r="G3029" s="2">
        <f t="shared" si="147"/>
        <v>0</v>
      </c>
      <c r="H3029" s="3">
        <f>IFERROR(stats[[#This Row],[Datetime]]-A3028,"")</f>
        <v>1.0185185237787664E-3</v>
      </c>
      <c r="I3029" s="3">
        <f t="shared" si="148"/>
        <v>1.0706018492783187E-3</v>
      </c>
      <c r="J3029" s="3">
        <f t="shared" si="149"/>
        <v>1.1603009261307307E-3</v>
      </c>
      <c r="K3029" s="3">
        <f>IFERROR(stats[[#This Row],[Q3]]-stats[[#This Row],[Q1]],"")</f>
        <v>8.9699076852411963E-5</v>
      </c>
      <c r="L3029" s="3">
        <f>IFERROR(AVERAGEIFS(H3010:H3029, H3010:H3029, "&lt;" &amp; stats[[#This Row],[Q3]]+(2*stats[[#This Row],[IQR]]), H3010:H3029, "&gt;" &amp; stats[[#This Row],[Q1]]-(2*stats[[#This Row],[IQR]])),"")</f>
        <v>1.1111111110949424E-3</v>
      </c>
    </row>
    <row r="3030" spans="1:12" x14ac:dyDescent="0.25">
      <c r="A3030" s="9">
        <v>44282.711597222224</v>
      </c>
      <c r="B3030" s="10">
        <v>0</v>
      </c>
      <c r="C3030" s="10">
        <v>1</v>
      </c>
      <c r="D3030" s="11">
        <f>SUM(B$2:B3030)</f>
        <v>6</v>
      </c>
      <c r="E3030" s="11">
        <f>SUM(C$2:C3030)</f>
        <v>3029</v>
      </c>
      <c r="F3030" s="12">
        <f>IF(stats[[#This Row],[Datetime]],stats[[#This Row],[Total Clear]]/stats[[#This Row],[Total Runs]],NA())</f>
        <v>1.9808517662594917E-3</v>
      </c>
      <c r="G3030" s="2">
        <f t="shared" si="147"/>
        <v>0</v>
      </c>
      <c r="H3030" s="3">
        <f>IFERROR(stats[[#This Row],[Datetime]]-A3029,"")</f>
        <v>1.0532407395658083E-3</v>
      </c>
      <c r="I3030" s="3">
        <f t="shared" si="148"/>
        <v>1.0532407395658083E-3</v>
      </c>
      <c r="J3030" s="3">
        <f t="shared" si="149"/>
        <v>1.1603009261307307E-3</v>
      </c>
      <c r="K3030" s="3">
        <f>IFERROR(stats[[#This Row],[Q3]]-stats[[#This Row],[Q1]],"")</f>
        <v>1.0706018656492233E-4</v>
      </c>
      <c r="L3030" s="3">
        <f>IFERROR(AVERAGEIFS(H3011:H3030, H3011:H3030, "&lt;" &amp; stats[[#This Row],[Q3]]+(2*stats[[#This Row],[IQR]]), H3011:H3030, "&gt;" &amp; stats[[#This Row],[Q1]]-(2*stats[[#This Row],[IQR]])),"")</f>
        <v>1.1099537037807749E-3</v>
      </c>
    </row>
    <row r="3031" spans="1:12" x14ac:dyDescent="0.25">
      <c r="A3031" s="9">
        <v>44282.712673611109</v>
      </c>
      <c r="B3031" s="10">
        <v>0</v>
      </c>
      <c r="C3031" s="10">
        <v>1</v>
      </c>
      <c r="D3031" s="11">
        <f>SUM(B$2:B3031)</f>
        <v>6</v>
      </c>
      <c r="E3031" s="11">
        <f>SUM(C$2:C3031)</f>
        <v>3030</v>
      </c>
      <c r="F3031" s="12">
        <f>IF(stats[[#This Row],[Datetime]],stats[[#This Row],[Total Clear]]/stats[[#This Row],[Total Runs]],NA())</f>
        <v>1.9801980198019802E-3</v>
      </c>
      <c r="G3031" s="2">
        <f t="shared" si="147"/>
        <v>0</v>
      </c>
      <c r="H3031" s="3">
        <f>IFERROR(stats[[#This Row],[Datetime]]-A3030,"")</f>
        <v>1.0763888858491555E-3</v>
      </c>
      <c r="I3031" s="3">
        <f t="shared" si="148"/>
        <v>1.0532407395658083E-3</v>
      </c>
      <c r="J3031" s="3">
        <f t="shared" si="149"/>
        <v>1.1603009261307307E-3</v>
      </c>
      <c r="K3031" s="3">
        <f>IFERROR(stats[[#This Row],[Q3]]-stats[[#This Row],[Q1]],"")</f>
        <v>1.0706018656492233E-4</v>
      </c>
      <c r="L3031" s="3">
        <f>IFERROR(AVERAGEIFS(H3012:H3031, H3012:H3031, "&lt;" &amp; stats[[#This Row],[Q3]]+(2*stats[[#This Row],[IQR]]), H3012:H3031, "&gt;" &amp; stats[[#This Row],[Q1]]-(2*stats[[#This Row],[IQR]])),"")</f>
        <v>1.108217592627625E-3</v>
      </c>
    </row>
    <row r="3032" spans="1:12" x14ac:dyDescent="0.25">
      <c r="A3032" s="9">
        <v>44282.713784722226</v>
      </c>
      <c r="B3032" s="10">
        <v>0</v>
      </c>
      <c r="C3032" s="10">
        <v>1</v>
      </c>
      <c r="D3032" s="11">
        <f>SUM(B$2:B3032)</f>
        <v>6</v>
      </c>
      <c r="E3032" s="11">
        <f>SUM(C$2:C3032)</f>
        <v>3031</v>
      </c>
      <c r="F3032" s="12">
        <f>IF(stats[[#This Row],[Datetime]],stats[[#This Row],[Total Clear]]/stats[[#This Row],[Total Runs]],NA())</f>
        <v>1.9795447047179148E-3</v>
      </c>
      <c r="G3032" s="2">
        <f t="shared" si="147"/>
        <v>0</v>
      </c>
      <c r="H3032" s="3">
        <f>IFERROR(stats[[#This Row],[Datetime]]-A3031,"")</f>
        <v>1.1111111161881126E-3</v>
      </c>
      <c r="I3032" s="3">
        <f t="shared" si="148"/>
        <v>1.0532407395658083E-3</v>
      </c>
      <c r="J3032" s="3">
        <f t="shared" si="149"/>
        <v>1.157407408754807E-3</v>
      </c>
      <c r="K3032" s="3">
        <f>IFERROR(stats[[#This Row],[Q3]]-stats[[#This Row],[Q1]],"")</f>
        <v>1.0416666918899864E-4</v>
      </c>
      <c r="L3032" s="3">
        <f>IFERROR(AVERAGEIFS(H3013:H3032, H3013:H3032, "&lt;" &amp; stats[[#This Row],[Q3]]+(2*stats[[#This Row],[IQR]]), H3013:H3032, "&gt;" &amp; stats[[#This Row],[Q1]]-(2*stats[[#This Row],[IQR]])),"")</f>
        <v>1.1053240741603076E-3</v>
      </c>
    </row>
    <row r="3033" spans="1:12" x14ac:dyDescent="0.25">
      <c r="A3033" s="9">
        <v>44282.714907407404</v>
      </c>
      <c r="B3033" s="10">
        <v>0</v>
      </c>
      <c r="C3033" s="10">
        <v>1</v>
      </c>
      <c r="D3033" s="11">
        <f>SUM(B$2:B3033)</f>
        <v>6</v>
      </c>
      <c r="E3033" s="11">
        <f>SUM(C$2:C3033)</f>
        <v>3032</v>
      </c>
      <c r="F3033" s="12">
        <f>IF(stats[[#This Row],[Datetime]],stats[[#This Row],[Total Clear]]/stats[[#This Row],[Total Runs]],NA())</f>
        <v>1.9788918205804751E-3</v>
      </c>
      <c r="G3033" s="2">
        <f t="shared" si="147"/>
        <v>0</v>
      </c>
      <c r="H3033" s="3">
        <f>IFERROR(stats[[#This Row],[Datetime]]-A3032,"")</f>
        <v>1.1226851784158498E-3</v>
      </c>
      <c r="I3033" s="3">
        <f t="shared" si="148"/>
        <v>1.0532407395658083E-3</v>
      </c>
      <c r="J3033" s="3">
        <f t="shared" si="149"/>
        <v>1.1400462990422966E-3</v>
      </c>
      <c r="K3033" s="3">
        <f>IFERROR(stats[[#This Row],[Q3]]-stats[[#This Row],[Q1]],"")</f>
        <v>8.680555947648827E-5</v>
      </c>
      <c r="L3033" s="3">
        <f>IFERROR(AVERAGEIFS(H3014:H3033, H3014:H3033, "&lt;" &amp; stats[[#This Row],[Q3]]+(2*stats[[#This Row],[IQR]]), H3014:H3033, "&gt;" &amp; stats[[#This Row],[Q1]]-(2*stats[[#This Row],[IQR]])),"")</f>
        <v>1.1024305553291925E-3</v>
      </c>
    </row>
    <row r="3034" spans="1:12" x14ac:dyDescent="0.25">
      <c r="A3034" s="9">
        <v>44282.715995370374</v>
      </c>
      <c r="B3034" s="10">
        <v>0</v>
      </c>
      <c r="C3034" s="10">
        <v>1</v>
      </c>
      <c r="D3034" s="11">
        <f>SUM(B$2:B3034)</f>
        <v>6</v>
      </c>
      <c r="E3034" s="11">
        <f>SUM(C$2:C3034)</f>
        <v>3033</v>
      </c>
      <c r="F3034" s="12">
        <f>IF(stats[[#This Row],[Datetime]],stats[[#This Row],[Total Clear]]/stats[[#This Row],[Total Runs]],NA())</f>
        <v>1.9782393669634025E-3</v>
      </c>
      <c r="G3034" s="2">
        <f t="shared" si="147"/>
        <v>0</v>
      </c>
      <c r="H3034" s="3">
        <f>IFERROR(stats[[#This Row],[Datetime]]-A3033,"")</f>
        <v>1.0879629699047655E-3</v>
      </c>
      <c r="I3034" s="3">
        <f t="shared" si="148"/>
        <v>1.0706018492783187E-3</v>
      </c>
      <c r="J3034" s="3">
        <f t="shared" si="149"/>
        <v>1.1400462990422966E-3</v>
      </c>
      <c r="K3034" s="3">
        <f>IFERROR(stats[[#This Row],[Q3]]-stats[[#This Row],[Q1]],"")</f>
        <v>6.94444497639779E-5</v>
      </c>
      <c r="L3034" s="3">
        <f>IFERROR(AVERAGEIFS(H3015:H3034, H3015:H3034, "&lt;" &amp; stats[[#This Row],[Q3]]+(2*stats[[#This Row],[IQR]]), H3015:H3034, "&gt;" &amp; stats[[#This Row],[Q1]]-(2*stats[[#This Row],[IQR]])),"")</f>
        <v>1.1064814818382729E-3</v>
      </c>
    </row>
    <row r="3035" spans="1:12" x14ac:dyDescent="0.25">
      <c r="A3035" s="9">
        <v>44282.717152777775</v>
      </c>
      <c r="B3035" s="10">
        <v>0</v>
      </c>
      <c r="C3035" s="10">
        <v>1</v>
      </c>
      <c r="D3035" s="11">
        <f>SUM(B$2:B3035)</f>
        <v>6</v>
      </c>
      <c r="E3035" s="11">
        <f>SUM(C$2:C3035)</f>
        <v>3034</v>
      </c>
      <c r="F3035" s="12">
        <f>IF(stats[[#This Row],[Datetime]],stats[[#This Row],[Total Clear]]/stats[[#This Row],[Total Runs]],NA())</f>
        <v>1.977587343441002E-3</v>
      </c>
      <c r="G3035" s="2">
        <f t="shared" si="147"/>
        <v>0</v>
      </c>
      <c r="H3035" s="3">
        <f>IFERROR(stats[[#This Row],[Datetime]]-A3034,"")</f>
        <v>1.1574074014788494E-3</v>
      </c>
      <c r="I3035" s="3">
        <f t="shared" si="148"/>
        <v>1.0706018492783187E-3</v>
      </c>
      <c r="J3035" s="3">
        <f t="shared" si="149"/>
        <v>1.1400462972233072E-3</v>
      </c>
      <c r="K3035" s="3">
        <f>IFERROR(stats[[#This Row],[Q3]]-stats[[#This Row],[Q1]],"")</f>
        <v>6.9444447944988497E-5</v>
      </c>
      <c r="L3035" s="3">
        <f>IFERROR(AVERAGEIFS(H3016:H3035, H3016:H3035, "&lt;" &amp; stats[[#This Row],[Q3]]+(2*stats[[#This Row],[IQR]]), H3016:H3035, "&gt;" &amp; stats[[#This Row],[Q1]]-(2*stats[[#This Row],[IQR]])),"")</f>
        <v>1.106481481474475E-3</v>
      </c>
    </row>
    <row r="3036" spans="1:12" x14ac:dyDescent="0.25">
      <c r="A3036" s="9">
        <v>44282.718252314815</v>
      </c>
      <c r="B3036" s="10">
        <v>0</v>
      </c>
      <c r="C3036" s="10">
        <v>1</v>
      </c>
      <c r="D3036" s="11">
        <f>SUM(B$2:B3036)</f>
        <v>6</v>
      </c>
      <c r="E3036" s="11">
        <f>SUM(C$2:C3036)</f>
        <v>3035</v>
      </c>
      <c r="F3036" s="12">
        <f>IF(stats[[#This Row],[Datetime]],stats[[#This Row],[Total Clear]]/stats[[#This Row],[Total Runs]],NA())</f>
        <v>1.9769357495881385E-3</v>
      </c>
      <c r="G3036" s="2">
        <f t="shared" si="147"/>
        <v>0</v>
      </c>
      <c r="H3036" s="3">
        <f>IFERROR(stats[[#This Row],[Datetime]]-A3035,"")</f>
        <v>1.0995370394084603E-3</v>
      </c>
      <c r="I3036" s="3">
        <f t="shared" si="148"/>
        <v>1.0706018492783187E-3</v>
      </c>
      <c r="J3036" s="3">
        <f t="shared" si="149"/>
        <v>1.1400462972233072E-3</v>
      </c>
      <c r="K3036" s="3">
        <f>IFERROR(stats[[#This Row],[Q3]]-stats[[#This Row],[Q1]],"")</f>
        <v>6.9444447944988497E-5</v>
      </c>
      <c r="L3036" s="3">
        <f>IFERROR(AVERAGEIFS(H3017:H3036, H3017:H3036, "&lt;" &amp; stats[[#This Row],[Q3]]+(2*stats[[#This Row],[IQR]]), H3017:H3036, "&gt;" &amp; stats[[#This Row],[Q1]]-(2*stats[[#This Row],[IQR]])),"")</f>
        <v>1.1047453703213251E-3</v>
      </c>
    </row>
    <row r="3037" spans="1:12" x14ac:dyDescent="0.25">
      <c r="A3037" s="9">
        <v>44282.719351851854</v>
      </c>
      <c r="B3037" s="10">
        <v>0</v>
      </c>
      <c r="C3037" s="10">
        <v>1</v>
      </c>
      <c r="D3037" s="11">
        <f>SUM(B$2:B3037)</f>
        <v>6</v>
      </c>
      <c r="E3037" s="11">
        <f>SUM(C$2:C3037)</f>
        <v>3036</v>
      </c>
      <c r="F3037" s="12">
        <f>IF(stats[[#This Row],[Datetime]],stats[[#This Row],[Total Clear]]/stats[[#This Row],[Total Runs]],NA())</f>
        <v>1.976284584980237E-3</v>
      </c>
      <c r="G3037" s="2">
        <f t="shared" si="147"/>
        <v>0</v>
      </c>
      <c r="H3037" s="3">
        <f>IFERROR(stats[[#This Row],[Datetime]]-A3036,"")</f>
        <v>1.0995370394084603E-3</v>
      </c>
      <c r="I3037" s="3">
        <f t="shared" si="148"/>
        <v>1.0706018492783187E-3</v>
      </c>
      <c r="J3037" s="3">
        <f t="shared" si="149"/>
        <v>1.1342592570144916E-3</v>
      </c>
      <c r="K3037" s="3">
        <f>IFERROR(stats[[#This Row],[Q3]]-stats[[#This Row],[Q1]],"")</f>
        <v>6.36574077361729E-5</v>
      </c>
      <c r="L3037" s="3">
        <f>IFERROR(AVERAGEIFS(H3018:H3037, H3018:H3037, "&lt;" &amp; stats[[#This Row],[Q3]]+(2*stats[[#This Row],[IQR]]), H3018:H3037, "&gt;" &amp; stats[[#This Row],[Q1]]-(2*stats[[#This Row],[IQR]])),"")</f>
        <v>1.101273148378823E-3</v>
      </c>
    </row>
    <row r="3038" spans="1:12" x14ac:dyDescent="0.25">
      <c r="A3038" s="9">
        <v>44282.720416666663</v>
      </c>
      <c r="B3038" s="10">
        <v>0</v>
      </c>
      <c r="C3038" s="10">
        <v>1</v>
      </c>
      <c r="D3038" s="11">
        <f>SUM(B$2:B3038)</f>
        <v>6</v>
      </c>
      <c r="E3038" s="11">
        <f>SUM(C$2:C3038)</f>
        <v>3037</v>
      </c>
      <c r="F3038" s="12">
        <f>IF(stats[[#This Row],[Datetime]],stats[[#This Row],[Total Clear]]/stats[[#This Row],[Total Runs]],NA())</f>
        <v>1.975633849193283E-3</v>
      </c>
      <c r="G3038" s="2">
        <f t="shared" si="147"/>
        <v>0</v>
      </c>
      <c r="H3038" s="3">
        <f>IFERROR(stats[[#This Row],[Datetime]]-A3037,"")</f>
        <v>1.0648148090695031E-3</v>
      </c>
      <c r="I3038" s="3">
        <f t="shared" si="148"/>
        <v>1.0734953666542424E-3</v>
      </c>
      <c r="J3038" s="3">
        <f t="shared" si="149"/>
        <v>1.1342592570144916E-3</v>
      </c>
      <c r="K3038" s="3">
        <f>IFERROR(stats[[#This Row],[Q3]]-stats[[#This Row],[Q1]],"")</f>
        <v>6.0763890360249206E-5</v>
      </c>
      <c r="L3038" s="3">
        <f>IFERROR(AVERAGEIFS(H3019:H3038, H3019:H3038, "&lt;" &amp; stats[[#This Row],[Q3]]+(2*stats[[#This Row],[IQR]]), H3019:H3038, "&gt;" &amp; stats[[#This Row],[Q1]]-(2*stats[[#This Row],[IQR]])),"")</f>
        <v>1.1024305553291925E-3</v>
      </c>
    </row>
    <row r="3039" spans="1:12" x14ac:dyDescent="0.25">
      <c r="A3039" s="9">
        <v>44282.721608796295</v>
      </c>
      <c r="B3039" s="10">
        <v>0</v>
      </c>
      <c r="C3039" s="10">
        <v>1</v>
      </c>
      <c r="D3039" s="11">
        <f>SUM(B$2:B3039)</f>
        <v>6</v>
      </c>
      <c r="E3039" s="11">
        <f>SUM(C$2:C3039)</f>
        <v>3038</v>
      </c>
      <c r="F3039" s="12">
        <f>IF(stats[[#This Row],[Datetime]],stats[[#This Row],[Total Clear]]/stats[[#This Row],[Total Runs]],NA())</f>
        <v>1.9749835418038184E-3</v>
      </c>
      <c r="G3039" s="2">
        <f t="shared" si="147"/>
        <v>0</v>
      </c>
      <c r="H3039" s="3">
        <f>IFERROR(stats[[#This Row],[Datetime]]-A3038,"")</f>
        <v>1.1921296318178065E-3</v>
      </c>
      <c r="I3039" s="3">
        <f t="shared" si="148"/>
        <v>1.0734953666542424E-3</v>
      </c>
      <c r="J3039" s="3">
        <f t="shared" si="149"/>
        <v>1.1400462972233072E-3</v>
      </c>
      <c r="K3039" s="3">
        <f>IFERROR(stats[[#This Row],[Q3]]-stats[[#This Row],[Q1]],"")</f>
        <v>6.6550930569064803E-5</v>
      </c>
      <c r="L3039" s="3">
        <f>IFERROR(AVERAGEIFS(H3020:H3039, H3020:H3039, "&lt;" &amp; stats[[#This Row],[Q3]]+(2*stats[[#This Row],[IQR]]), H3020:H3039, "&gt;" &amp; stats[[#This Row],[Q1]]-(2*stats[[#This Row],[IQR]])),"")</f>
        <v>1.1053240741603076E-3</v>
      </c>
    </row>
    <row r="3040" spans="1:12" x14ac:dyDescent="0.25">
      <c r="A3040" s="9">
        <v>44282.722685185188</v>
      </c>
      <c r="B3040" s="10">
        <v>0</v>
      </c>
      <c r="C3040" s="10">
        <v>1</v>
      </c>
      <c r="D3040" s="11">
        <f>SUM(B$2:B3040)</f>
        <v>6</v>
      </c>
      <c r="E3040" s="11">
        <f>SUM(C$2:C3040)</f>
        <v>3039</v>
      </c>
      <c r="F3040" s="12">
        <f>IF(stats[[#This Row],[Datetime]],stats[[#This Row],[Total Clear]]/stats[[#This Row],[Total Runs]],NA())</f>
        <v>1.9743336623889436E-3</v>
      </c>
      <c r="G3040" s="2">
        <f t="shared" si="147"/>
        <v>0</v>
      </c>
      <c r="H3040" s="3">
        <f>IFERROR(stats[[#This Row],[Datetime]]-A3039,"")</f>
        <v>1.0763888931251131E-3</v>
      </c>
      <c r="I3040" s="3">
        <f t="shared" si="148"/>
        <v>1.0734953666542424E-3</v>
      </c>
      <c r="J3040" s="3">
        <f t="shared" si="149"/>
        <v>1.1255786994297523E-3</v>
      </c>
      <c r="K3040" s="3">
        <f>IFERROR(stats[[#This Row],[Q3]]-stats[[#This Row],[Q1]],"")</f>
        <v>5.2083332775509916E-5</v>
      </c>
      <c r="L3040" s="3">
        <f>IFERROR(AVERAGEIFS(H3021:H3040, H3021:H3040, "&lt;" &amp; stats[[#This Row],[Q3]]+(2*stats[[#This Row],[IQR]]), H3021:H3040, "&gt;" &amp; stats[[#This Row],[Q1]]-(2*stats[[#This Row],[IQR]])),"")</f>
        <v>1.0995370372256729E-3</v>
      </c>
    </row>
    <row r="3041" spans="1:12" x14ac:dyDescent="0.25">
      <c r="A3041" s="9">
        <v>44282.72378472222</v>
      </c>
      <c r="B3041" s="10">
        <v>0</v>
      </c>
      <c r="C3041" s="10">
        <v>1</v>
      </c>
      <c r="D3041" s="11">
        <f>SUM(B$2:B3041)</f>
        <v>6</v>
      </c>
      <c r="E3041" s="11">
        <f>SUM(C$2:C3041)</f>
        <v>3040</v>
      </c>
      <c r="F3041" s="12">
        <f>IF(stats[[#This Row],[Datetime]],stats[[#This Row],[Total Clear]]/stats[[#This Row],[Total Runs]],NA())</f>
        <v>1.9736842105263159E-3</v>
      </c>
      <c r="G3041" s="2">
        <f t="shared" si="147"/>
        <v>0</v>
      </c>
      <c r="H3041" s="3">
        <f>IFERROR(stats[[#This Row],[Datetime]]-A3040,"")</f>
        <v>1.0995370321325026E-3</v>
      </c>
      <c r="I3041" s="3">
        <f t="shared" si="148"/>
        <v>1.0734953666542424E-3</v>
      </c>
      <c r="J3041" s="3">
        <f t="shared" si="149"/>
        <v>1.1140046317450469E-3</v>
      </c>
      <c r="K3041" s="3">
        <f>IFERROR(stats[[#This Row],[Q3]]-stats[[#This Row],[Q1]],"")</f>
        <v>4.0509265090804547E-5</v>
      </c>
      <c r="L3041" s="3">
        <f>IFERROR(AVERAGEIFS(H3022:H3041, H3022:H3041, "&lt;" &amp; stats[[#This Row],[Q3]]+(2*stats[[#This Row],[IQR]]), H3022:H3041, "&gt;" &amp; stats[[#This Row],[Q1]]-(2*stats[[#This Row],[IQR]])),"")</f>
        <v>1.0978009257087251E-3</v>
      </c>
    </row>
    <row r="3042" spans="1:12" x14ac:dyDescent="0.25">
      <c r="A3042" s="9">
        <v>44282.724942129629</v>
      </c>
      <c r="B3042" s="10">
        <v>0</v>
      </c>
      <c r="C3042" s="10">
        <v>1</v>
      </c>
      <c r="D3042" s="11">
        <f>SUM(B$2:B3042)</f>
        <v>6</v>
      </c>
      <c r="E3042" s="11">
        <f>SUM(C$2:C3042)</f>
        <v>3041</v>
      </c>
      <c r="F3042" s="12">
        <f>IF(stats[[#This Row],[Datetime]],stats[[#This Row],[Total Clear]]/stats[[#This Row],[Total Runs]],NA())</f>
        <v>1.9730351857941467E-3</v>
      </c>
      <c r="G3042" s="2">
        <f t="shared" si="147"/>
        <v>0</v>
      </c>
      <c r="H3042" s="3">
        <f>IFERROR(stats[[#This Row],[Datetime]]-A3041,"")</f>
        <v>1.157407408754807E-3</v>
      </c>
      <c r="I3042" s="3">
        <f t="shared" si="148"/>
        <v>1.0734953666542424E-3</v>
      </c>
      <c r="J3042" s="3">
        <f t="shared" si="149"/>
        <v>1.1313657341815997E-3</v>
      </c>
      <c r="K3042" s="3">
        <f>IFERROR(stats[[#This Row],[Q3]]-stats[[#This Row],[Q1]],"")</f>
        <v>5.7870367527357303E-5</v>
      </c>
      <c r="L3042" s="3">
        <f>IFERROR(AVERAGEIFS(H3023:H3042, H3023:H3042, "&lt;" &amp; stats[[#This Row],[Q3]]+(2*stats[[#This Row],[IQR]]), H3023:H3042, "&gt;" &amp; stats[[#This Row],[Q1]]-(2*stats[[#This Row],[IQR]])),"")</f>
        <v>1.1006944445398404E-3</v>
      </c>
    </row>
    <row r="3043" spans="1:12" x14ac:dyDescent="0.25">
      <c r="A3043" s="9">
        <v>44282.726006944446</v>
      </c>
      <c r="B3043" s="10">
        <v>0</v>
      </c>
      <c r="C3043" s="10">
        <v>1</v>
      </c>
      <c r="D3043" s="11">
        <f>SUM(B$2:B3043)</f>
        <v>6</v>
      </c>
      <c r="E3043" s="11">
        <f>SUM(C$2:C3043)</f>
        <v>3042</v>
      </c>
      <c r="F3043" s="12">
        <f>IF(stats[[#This Row],[Datetime]],stats[[#This Row],[Total Clear]]/stats[[#This Row],[Total Runs]],NA())</f>
        <v>1.9723865877712033E-3</v>
      </c>
      <c r="G3043" s="2">
        <f t="shared" si="147"/>
        <v>0</v>
      </c>
      <c r="H3043" s="3">
        <f>IFERROR(stats[[#This Row],[Datetime]]-A3042,"")</f>
        <v>1.0648148163454607E-3</v>
      </c>
      <c r="I3043" s="3">
        <f t="shared" si="148"/>
        <v>1.0648148145264713E-3</v>
      </c>
      <c r="J3043" s="3">
        <f t="shared" si="149"/>
        <v>1.1140046317450469E-3</v>
      </c>
      <c r="K3043" s="3">
        <f>IFERROR(stats[[#This Row],[Q3]]-stats[[#This Row],[Q1]],"")</f>
        <v>4.9189817218575627E-5</v>
      </c>
      <c r="L3043" s="3">
        <f>IFERROR(AVERAGEIFS(H3024:H3043, H3024:H3043, "&lt;" &amp; stats[[#This Row],[Q3]]+(2*stats[[#This Row],[IQR]]), H3024:H3043, "&gt;" &amp; stats[[#This Row],[Q1]]-(2*stats[[#This Row],[IQR]])),"")</f>
        <v>1.0954861110803904E-3</v>
      </c>
    </row>
    <row r="3044" spans="1:12" x14ac:dyDescent="0.25">
      <c r="A3044" s="9">
        <v>44282.727106481485</v>
      </c>
      <c r="B3044" s="10">
        <v>0</v>
      </c>
      <c r="C3044" s="10">
        <v>1</v>
      </c>
      <c r="D3044" s="11">
        <f>SUM(B$2:B3044)</f>
        <v>6</v>
      </c>
      <c r="E3044" s="11">
        <f>SUM(C$2:C3044)</f>
        <v>3043</v>
      </c>
      <c r="F3044" s="12">
        <f>IF(stats[[#This Row],[Datetime]],stats[[#This Row],[Total Clear]]/stats[[#This Row],[Total Runs]],NA())</f>
        <v>1.9717384160368059E-3</v>
      </c>
      <c r="G3044" s="2">
        <f t="shared" si="147"/>
        <v>0</v>
      </c>
      <c r="H3044" s="3">
        <f>IFERROR(stats[[#This Row],[Datetime]]-A3043,"")</f>
        <v>1.0995370394084603E-3</v>
      </c>
      <c r="I3044" s="3">
        <f t="shared" si="148"/>
        <v>1.0648148145264713E-3</v>
      </c>
      <c r="J3044" s="3">
        <f t="shared" si="149"/>
        <v>1.1024305586033734E-3</v>
      </c>
      <c r="K3044" s="3">
        <f>IFERROR(stats[[#This Row],[Q3]]-stats[[#This Row],[Q1]],"")</f>
        <v>3.7615744076902047E-5</v>
      </c>
      <c r="L3044" s="3">
        <f>IFERROR(AVERAGEIFS(H3025:H3044, H3025:H3044, "&lt;" &amp; stats[[#This Row],[Q3]]+(2*stats[[#This Row],[IQR]]), H3025:H3044, "&gt;" &amp; stats[[#This Row],[Q1]]-(2*stats[[#This Row],[IQR]])),"")</f>
        <v>1.0873538010759819E-3</v>
      </c>
    </row>
    <row r="3045" spans="1:12" x14ac:dyDescent="0.25">
      <c r="A3045" s="9">
        <v>44282.728194444448</v>
      </c>
      <c r="B3045" s="10">
        <v>0</v>
      </c>
      <c r="C3045" s="10">
        <v>1</v>
      </c>
      <c r="D3045" s="11">
        <f>SUM(B$2:B3045)</f>
        <v>6</v>
      </c>
      <c r="E3045" s="11">
        <f>SUM(C$2:C3045)</f>
        <v>3044</v>
      </c>
      <c r="F3045" s="12">
        <f>IF(stats[[#This Row],[Datetime]],stats[[#This Row],[Total Clear]]/stats[[#This Row],[Total Runs]],NA())</f>
        <v>1.9710906701708277E-3</v>
      </c>
      <c r="G3045" s="2">
        <f t="shared" si="147"/>
        <v>0</v>
      </c>
      <c r="H3045" s="3">
        <f>IFERROR(stats[[#This Row],[Datetime]]-A3044,"")</f>
        <v>1.0879629626288079E-3</v>
      </c>
      <c r="I3045" s="3">
        <f t="shared" si="148"/>
        <v>1.0734953684732318E-3</v>
      </c>
      <c r="J3045" s="3">
        <f t="shared" si="149"/>
        <v>1.1024305586033734E-3</v>
      </c>
      <c r="K3045" s="3">
        <f>IFERROR(stats[[#This Row],[Q3]]-stats[[#This Row],[Q1]],"")</f>
        <v>2.8935190130141564E-5</v>
      </c>
      <c r="L3045" s="3">
        <f>IFERROR(AVERAGEIFS(H3026:H3045, H3026:H3045, "&lt;" &amp; stats[[#This Row],[Q3]]+(2*stats[[#This Row],[IQR]]), H3026:H3045, "&gt;" &amp; stats[[#This Row],[Q1]]-(2*stats[[#This Row],[IQR]])),"")</f>
        <v>1.0891812865003502E-3</v>
      </c>
    </row>
    <row r="3046" spans="1:12" x14ac:dyDescent="0.25">
      <c r="A3046" s="9">
        <v>44282.729305555556</v>
      </c>
      <c r="B3046" s="10">
        <v>0</v>
      </c>
      <c r="C3046" s="10">
        <v>1</v>
      </c>
      <c r="D3046" s="11">
        <f>SUM(B$2:B3046)</f>
        <v>6</v>
      </c>
      <c r="E3046" s="11">
        <f>SUM(C$2:C3046)</f>
        <v>3045</v>
      </c>
      <c r="F3046" s="12">
        <f>IF(stats[[#This Row],[Datetime]],stats[[#This Row],[Total Clear]]/stats[[#This Row],[Total Runs]],NA())</f>
        <v>1.9704433497536944E-3</v>
      </c>
      <c r="G3046" s="2">
        <f t="shared" si="147"/>
        <v>0</v>
      </c>
      <c r="H3046" s="3">
        <f>IFERROR(stats[[#This Row],[Datetime]]-A3045,"")</f>
        <v>1.111111108912155E-3</v>
      </c>
      <c r="I3046" s="3">
        <f t="shared" si="148"/>
        <v>1.0734953684732318E-3</v>
      </c>
      <c r="J3046" s="3">
        <f t="shared" si="149"/>
        <v>1.1111111107311444E-3</v>
      </c>
      <c r="K3046" s="3">
        <f>IFERROR(stats[[#This Row],[Q3]]-stats[[#This Row],[Q1]],"")</f>
        <v>3.7615742257912643E-5</v>
      </c>
      <c r="L3046" s="3">
        <f>IFERROR(AVERAGEIFS(H3027:H3046, H3027:H3046, "&lt;" &amp; stats[[#This Row],[Q3]]+(2*stats[[#This Row],[IQR]]), H3027:H3046, "&gt;" &amp; stats[[#This Row],[Q1]]-(2*stats[[#This Row],[IQR]])),"")</f>
        <v>1.0897904484361213E-3</v>
      </c>
    </row>
    <row r="3047" spans="1:12" x14ac:dyDescent="0.25">
      <c r="A3047" s="9">
        <v>44282.730532407404</v>
      </c>
      <c r="B3047" s="10">
        <v>0</v>
      </c>
      <c r="C3047" s="10">
        <v>1</v>
      </c>
      <c r="D3047" s="11">
        <f>SUM(B$2:B3047)</f>
        <v>6</v>
      </c>
      <c r="E3047" s="11">
        <f>SUM(C$2:C3047)</f>
        <v>3046</v>
      </c>
      <c r="F3047" s="12">
        <f>IF(stats[[#This Row],[Datetime]],stats[[#This Row],[Total Clear]]/stats[[#This Row],[Total Runs]],NA())</f>
        <v>1.969796454366382E-3</v>
      </c>
      <c r="G3047" s="2">
        <f t="shared" si="147"/>
        <v>0</v>
      </c>
      <c r="H3047" s="3">
        <f>IFERROR(stats[[#This Row],[Datetime]]-A3046,"")</f>
        <v>1.2268518476048484E-3</v>
      </c>
      <c r="I3047" s="3">
        <f t="shared" si="148"/>
        <v>1.0763888858491555E-3</v>
      </c>
      <c r="J3047" s="3">
        <f t="shared" si="149"/>
        <v>1.1140046317450469E-3</v>
      </c>
      <c r="K3047" s="3">
        <f>IFERROR(stats[[#This Row],[Q3]]-stats[[#This Row],[Q1]],"")</f>
        <v>3.761574589589145E-5</v>
      </c>
      <c r="L3047" s="3">
        <f>IFERROR(AVERAGEIFS(H3028:H3047, H3028:H3047, "&lt;" &amp; stats[[#This Row],[Q3]]+(2*stats[[#This Row],[IQR]]), H3028:H3047, "&gt;" &amp; stats[[#This Row],[Q1]]-(2*stats[[#This Row],[IQR]])),"")</f>
        <v>1.0924639916791217E-3</v>
      </c>
    </row>
    <row r="3048" spans="1:12" x14ac:dyDescent="0.25">
      <c r="A3048" s="9">
        <v>44282.73165509259</v>
      </c>
      <c r="B3048" s="10">
        <v>0</v>
      </c>
      <c r="C3048" s="10">
        <v>1</v>
      </c>
      <c r="D3048" s="11">
        <f>SUM(B$2:B3048)</f>
        <v>6</v>
      </c>
      <c r="E3048" s="11">
        <f>SUM(C$2:C3048)</f>
        <v>3047</v>
      </c>
      <c r="F3048" s="12">
        <f>IF(stats[[#This Row],[Datetime]],stats[[#This Row],[Total Clear]]/stats[[#This Row],[Total Runs]],NA())</f>
        <v>1.9691499835904169E-3</v>
      </c>
      <c r="G3048" s="2">
        <f t="shared" si="147"/>
        <v>0</v>
      </c>
      <c r="H3048" s="3">
        <f>IFERROR(stats[[#This Row],[Datetime]]-A3047,"")</f>
        <v>1.1226851856918074E-3</v>
      </c>
      <c r="I3048" s="3">
        <f t="shared" si="148"/>
        <v>1.0763888913061237E-3</v>
      </c>
      <c r="J3048" s="3">
        <f t="shared" si="149"/>
        <v>1.1226851802348392E-3</v>
      </c>
      <c r="K3048" s="3">
        <f>IFERROR(stats[[#This Row],[Q3]]-stats[[#This Row],[Q1]],"")</f>
        <v>4.6296288928715512E-5</v>
      </c>
      <c r="L3048" s="3">
        <f>IFERROR(AVERAGEIFS(H3029:H3048, H3029:H3048, "&lt;" &amp; stats[[#This Row],[Q3]]+(2*stats[[#This Row],[IQR]]), H3029:H3048, "&gt;" &amp; stats[[#This Row],[Q1]]-(2*stats[[#This Row],[IQR]])),"")</f>
        <v>1.1001461990465607E-3</v>
      </c>
    </row>
    <row r="3049" spans="1:12" x14ac:dyDescent="0.25">
      <c r="A3049" s="9">
        <v>44282.732743055552</v>
      </c>
      <c r="B3049" s="10">
        <v>0</v>
      </c>
      <c r="C3049" s="10">
        <v>1</v>
      </c>
      <c r="D3049" s="11">
        <f>SUM(B$2:B3049)</f>
        <v>6</v>
      </c>
      <c r="E3049" s="11">
        <f>SUM(C$2:C3049)</f>
        <v>3048</v>
      </c>
      <c r="F3049" s="12">
        <f>IF(stats[[#This Row],[Datetime]],stats[[#This Row],[Total Clear]]/stats[[#This Row],[Total Runs]],NA())</f>
        <v>1.968503937007874E-3</v>
      </c>
      <c r="G3049" s="2">
        <f t="shared" si="147"/>
        <v>0</v>
      </c>
      <c r="H3049" s="3">
        <f>IFERROR(stats[[#This Row],[Datetime]]-A3048,"")</f>
        <v>1.0879629626288079E-3</v>
      </c>
      <c r="I3049" s="3">
        <f t="shared" si="148"/>
        <v>1.0850694452528842E-3</v>
      </c>
      <c r="J3049" s="3">
        <f t="shared" si="149"/>
        <v>1.1226851802348392E-3</v>
      </c>
      <c r="K3049" s="3">
        <f>IFERROR(stats[[#This Row],[Q3]]-stats[[#This Row],[Q1]],"")</f>
        <v>3.7615734981955029E-5</v>
      </c>
      <c r="L3049" s="3">
        <f>IFERROR(AVERAGEIFS(H3030:H3049, H3030:H3049, "&lt;" &amp; stats[[#This Row],[Q3]]+(2*stats[[#This Row],[IQR]]), H3030:H3049, "&gt;" &amp; stats[[#This Row],[Q1]]-(2*stats[[#This Row],[IQR]])),"")</f>
        <v>1.1038011695123522E-3</v>
      </c>
    </row>
    <row r="3050" spans="1:12" x14ac:dyDescent="0.25">
      <c r="A3050" s="9">
        <v>44282.733888888892</v>
      </c>
      <c r="B3050" s="10">
        <v>0</v>
      </c>
      <c r="C3050" s="10">
        <v>1</v>
      </c>
      <c r="D3050" s="11">
        <f>SUM(B$2:B3050)</f>
        <v>6</v>
      </c>
      <c r="E3050" s="11">
        <f>SUM(C$2:C3050)</f>
        <v>3049</v>
      </c>
      <c r="F3050" s="12">
        <f>IF(stats[[#This Row],[Datetime]],stats[[#This Row],[Total Clear]]/stats[[#This Row],[Total Runs]],NA())</f>
        <v>1.9678583142013774E-3</v>
      </c>
      <c r="G3050" s="2">
        <f t="shared" si="147"/>
        <v>0</v>
      </c>
      <c r="H3050" s="3">
        <f>IFERROR(stats[[#This Row],[Datetime]]-A3049,"")</f>
        <v>1.1458333392511122E-3</v>
      </c>
      <c r="I3050" s="3">
        <f t="shared" si="148"/>
        <v>1.0879629626288079E-3</v>
      </c>
      <c r="J3050" s="3">
        <f t="shared" si="149"/>
        <v>1.1284722240816336E-3</v>
      </c>
      <c r="K3050" s="3">
        <f>IFERROR(stats[[#This Row],[Q3]]-stats[[#This Row],[Q1]],"")</f>
        <v>4.050926145282574E-5</v>
      </c>
      <c r="L3050" s="3">
        <f>IFERROR(AVERAGEIFS(H3031:H3050, H3031:H3050, "&lt;" &amp; stats[[#This Row],[Q3]]+(2*stats[[#This Row],[IQR]]), H3031:H3050, "&gt;" &amp; stats[[#This Row],[Q1]]-(2*stats[[#This Row],[IQR]])),"")</f>
        <v>1.1086744642326313E-3</v>
      </c>
    </row>
    <row r="3051" spans="1:12" x14ac:dyDescent="0.25">
      <c r="A3051" s="9">
        <v>44282.735115740739</v>
      </c>
      <c r="B3051" s="10">
        <v>0</v>
      </c>
      <c r="C3051" s="10">
        <v>1</v>
      </c>
      <c r="D3051" s="11">
        <f>SUM(B$2:B3051)</f>
        <v>6</v>
      </c>
      <c r="E3051" s="11">
        <f>SUM(C$2:C3051)</f>
        <v>3050</v>
      </c>
      <c r="F3051" s="12">
        <f>IF(stats[[#This Row],[Datetime]],stats[[#This Row],[Total Clear]]/stats[[#This Row],[Total Runs]],NA())</f>
        <v>1.9672131147540984E-3</v>
      </c>
      <c r="G3051" s="2">
        <f t="shared" si="147"/>
        <v>0</v>
      </c>
      <c r="H3051" s="3">
        <f>IFERROR(stats[[#This Row],[Datetime]]-A3050,"")</f>
        <v>1.2268518476048484E-3</v>
      </c>
      <c r="I3051" s="3">
        <f t="shared" si="148"/>
        <v>1.0879629680857761E-3</v>
      </c>
      <c r="J3051" s="3">
        <f t="shared" si="149"/>
        <v>1.1487268548080465E-3</v>
      </c>
      <c r="K3051" s="3">
        <f>IFERROR(stats[[#This Row],[Q3]]-stats[[#This Row],[Q1]],"")</f>
        <v>6.0763886722270399E-5</v>
      </c>
      <c r="L3051" s="3">
        <f>IFERROR(AVERAGEIFS(H3032:H3051, H3032:H3051, "&lt;" &amp; stats[[#This Row],[Q3]]+(2*stats[[#This Row],[IQR]]), H3032:H3051, "&gt;" &amp; stats[[#This Row],[Q1]]-(2*stats[[#This Row],[IQR]])),"")</f>
        <v>1.1221064814890269E-3</v>
      </c>
    </row>
    <row r="3052" spans="1:12" x14ac:dyDescent="0.25">
      <c r="A3052" s="9">
        <v>44282.736250000002</v>
      </c>
      <c r="B3052" s="10">
        <v>0</v>
      </c>
      <c r="C3052" s="10">
        <v>1</v>
      </c>
      <c r="D3052" s="11">
        <f>SUM(B$2:B3052)</f>
        <v>6</v>
      </c>
      <c r="E3052" s="11">
        <f>SUM(C$2:C3052)</f>
        <v>3051</v>
      </c>
      <c r="F3052" s="12">
        <f>IF(stats[[#This Row],[Datetime]],stats[[#This Row],[Total Clear]]/stats[[#This Row],[Total Runs]],NA())</f>
        <v>1.9665683382497543E-3</v>
      </c>
      <c r="G3052" s="2">
        <f t="shared" si="147"/>
        <v>0</v>
      </c>
      <c r="H3052" s="3">
        <f>IFERROR(stats[[#This Row],[Datetime]]-A3051,"")</f>
        <v>1.1342592624714598E-3</v>
      </c>
      <c r="I3052" s="3">
        <f t="shared" si="148"/>
        <v>1.0879629680857761E-3</v>
      </c>
      <c r="J3052" s="3">
        <f t="shared" si="149"/>
        <v>1.1487268548080465E-3</v>
      </c>
      <c r="K3052" s="3">
        <f>IFERROR(stats[[#This Row],[Q3]]-stats[[#This Row],[Q1]],"")</f>
        <v>6.0763886722270399E-5</v>
      </c>
      <c r="L3052" s="3">
        <f>IFERROR(AVERAGEIFS(H3033:H3052, H3033:H3052, "&lt;" &amp; stats[[#This Row],[Q3]]+(2*stats[[#This Row],[IQR]]), H3033:H3052, "&gt;" &amp; stats[[#This Row],[Q1]]-(2*stats[[#This Row],[IQR]])),"")</f>
        <v>1.1232638888031942E-3</v>
      </c>
    </row>
    <row r="3053" spans="1:12" x14ac:dyDescent="0.25">
      <c r="A3053" s="9">
        <v>44282.737314814818</v>
      </c>
      <c r="B3053" s="10">
        <v>0</v>
      </c>
      <c r="C3053" s="10">
        <v>1</v>
      </c>
      <c r="D3053" s="11">
        <f>SUM(B$2:B3053)</f>
        <v>6</v>
      </c>
      <c r="E3053" s="11">
        <f>SUM(C$2:C3053)</f>
        <v>3052</v>
      </c>
      <c r="F3053" s="12">
        <f>IF(stats[[#This Row],[Datetime]],stats[[#This Row],[Total Clear]]/stats[[#This Row],[Total Runs]],NA())</f>
        <v>1.9659239842726079E-3</v>
      </c>
      <c r="G3053" s="2">
        <f t="shared" si="147"/>
        <v>0</v>
      </c>
      <c r="H3053" s="3">
        <f>IFERROR(stats[[#This Row],[Datetime]]-A3052,"")</f>
        <v>1.0648148163454607E-3</v>
      </c>
      <c r="I3053" s="3">
        <f t="shared" si="148"/>
        <v>1.0879629626288079E-3</v>
      </c>
      <c r="J3053" s="3">
        <f t="shared" si="149"/>
        <v>1.1487268548080465E-3</v>
      </c>
      <c r="K3053" s="3">
        <f>IFERROR(stats[[#This Row],[Q3]]-stats[[#This Row],[Q1]],"")</f>
        <v>6.076389217923861E-5</v>
      </c>
      <c r="L3053" s="3">
        <f>IFERROR(AVERAGEIFS(H3034:H3053, H3034:H3053, "&lt;" &amp; stats[[#This Row],[Q3]]+(2*stats[[#This Row],[IQR]]), H3034:H3053, "&gt;" &amp; stats[[#This Row],[Q1]]-(2*stats[[#This Row],[IQR]])),"")</f>
        <v>1.1203703706996748E-3</v>
      </c>
    </row>
    <row r="3054" spans="1:12" x14ac:dyDescent="0.25">
      <c r="A3054" s="9">
        <v>44282.738368055558</v>
      </c>
      <c r="B3054" s="10">
        <v>0</v>
      </c>
      <c r="C3054" s="10">
        <v>1</v>
      </c>
      <c r="D3054" s="11">
        <f>SUM(B$2:B3054)</f>
        <v>6</v>
      </c>
      <c r="E3054" s="11">
        <f>SUM(C$2:C3054)</f>
        <v>3053</v>
      </c>
      <c r="F3054" s="12">
        <f>IF(stats[[#This Row],[Datetime]],stats[[#This Row],[Total Clear]]/stats[[#This Row],[Total Runs]],NA())</f>
        <v>1.9652800524074679E-3</v>
      </c>
      <c r="G3054" s="2">
        <f t="shared" si="147"/>
        <v>0</v>
      </c>
      <c r="H3054" s="3">
        <f>IFERROR(stats[[#This Row],[Datetime]]-A3053,"")</f>
        <v>1.0532407395658083E-3</v>
      </c>
      <c r="I3054" s="3">
        <f t="shared" si="148"/>
        <v>1.0850694452528842E-3</v>
      </c>
      <c r="J3054" s="3">
        <f t="shared" si="149"/>
        <v>1.1487268548080465E-3</v>
      </c>
      <c r="K3054" s="3">
        <f>IFERROR(stats[[#This Row],[Q3]]-stats[[#This Row],[Q1]],"")</f>
        <v>6.3657409555162303E-5</v>
      </c>
      <c r="L3054" s="3">
        <f>IFERROR(AVERAGEIFS(H3035:H3054, H3035:H3054, "&lt;" &amp; stats[[#This Row],[Q3]]+(2*stats[[#This Row],[IQR]]), H3035:H3054, "&gt;" &amp; stats[[#This Row],[Q1]]-(2*stats[[#This Row],[IQR]])),"")</f>
        <v>1.118634259182727E-3</v>
      </c>
    </row>
    <row r="3055" spans="1:12" x14ac:dyDescent="0.25">
      <c r="A3055" s="9">
        <v>44282.739537037036</v>
      </c>
      <c r="B3055" s="10">
        <v>0</v>
      </c>
      <c r="C3055" s="10">
        <v>1</v>
      </c>
      <c r="D3055" s="11">
        <f>SUM(B$2:B3055)</f>
        <v>6</v>
      </c>
      <c r="E3055" s="11">
        <f>SUM(C$2:C3055)</f>
        <v>3054</v>
      </c>
      <c r="F3055" s="12">
        <f>IF(stats[[#This Row],[Datetime]],stats[[#This Row],[Total Clear]]/stats[[#This Row],[Total Runs]],NA())</f>
        <v>1.9646365422396855E-3</v>
      </c>
      <c r="G3055" s="2">
        <f t="shared" si="147"/>
        <v>0</v>
      </c>
      <c r="H3055" s="3">
        <f>IFERROR(stats[[#This Row],[Datetime]]-A3054,"")</f>
        <v>1.1689814782585017E-3</v>
      </c>
      <c r="I3055" s="3">
        <f t="shared" si="148"/>
        <v>1.0850694452528842E-3</v>
      </c>
      <c r="J3055" s="3">
        <f t="shared" si="149"/>
        <v>1.1487268566270359E-3</v>
      </c>
      <c r="K3055" s="3">
        <f>IFERROR(stats[[#This Row],[Q3]]-stats[[#This Row],[Q1]],"")</f>
        <v>6.3657411374151707E-5</v>
      </c>
      <c r="L3055" s="3">
        <f>IFERROR(AVERAGEIFS(H3036:H3055, H3036:H3055, "&lt;" &amp; stats[[#This Row],[Q3]]+(2*stats[[#This Row],[IQR]]), H3036:H3055, "&gt;" &amp; stats[[#This Row],[Q1]]-(2*stats[[#This Row],[IQR]])),"")</f>
        <v>1.1192129630217095E-3</v>
      </c>
    </row>
    <row r="3056" spans="1:12" x14ac:dyDescent="0.25">
      <c r="A3056" s="9">
        <v>44282.740694444445</v>
      </c>
      <c r="B3056" s="10">
        <v>0</v>
      </c>
      <c r="C3056" s="10">
        <v>1</v>
      </c>
      <c r="D3056" s="11">
        <f>SUM(B$2:B3056)</f>
        <v>6</v>
      </c>
      <c r="E3056" s="11">
        <f>SUM(C$2:C3056)</f>
        <v>3055</v>
      </c>
      <c r="F3056" s="12">
        <f>IF(stats[[#This Row],[Datetime]],stats[[#This Row],[Total Clear]]/stats[[#This Row],[Total Runs]],NA())</f>
        <v>1.9639934533551553E-3</v>
      </c>
      <c r="G3056" s="2">
        <f t="shared" si="147"/>
        <v>0</v>
      </c>
      <c r="H3056" s="3">
        <f>IFERROR(stats[[#This Row],[Datetime]]-A3055,"")</f>
        <v>1.157407408754807E-3</v>
      </c>
      <c r="I3056" s="3">
        <f t="shared" si="148"/>
        <v>1.0850694452528842E-3</v>
      </c>
      <c r="J3056" s="3">
        <f t="shared" si="149"/>
        <v>1.157407408754807E-3</v>
      </c>
      <c r="K3056" s="3">
        <f>IFERROR(stats[[#This Row],[Q3]]-stats[[#This Row],[Q1]],"")</f>
        <v>7.2337963501922786E-5</v>
      </c>
      <c r="L3056" s="3">
        <f>IFERROR(AVERAGEIFS(H3037:H3056, H3037:H3056, "&lt;" &amp; stats[[#This Row],[Q3]]+(2*stats[[#This Row],[IQR]]), H3037:H3056, "&gt;" &amp; stats[[#This Row],[Q1]]-(2*stats[[#This Row],[IQR]])),"")</f>
        <v>1.1221064814890269E-3</v>
      </c>
    </row>
    <row r="3057" spans="1:12" x14ac:dyDescent="0.25">
      <c r="A3057" s="9">
        <v>44282.741759259261</v>
      </c>
      <c r="B3057" s="10">
        <v>0</v>
      </c>
      <c r="C3057" s="10">
        <v>1</v>
      </c>
      <c r="D3057" s="11">
        <f>SUM(B$2:B3057)</f>
        <v>6</v>
      </c>
      <c r="E3057" s="11">
        <f>SUM(C$2:C3057)</f>
        <v>3056</v>
      </c>
      <c r="F3057" s="12">
        <f>IF(stats[[#This Row],[Datetime]],stats[[#This Row],[Total Clear]]/stats[[#This Row],[Total Runs]],NA())</f>
        <v>1.963350785340314E-3</v>
      </c>
      <c r="G3057" s="2">
        <f t="shared" si="147"/>
        <v>0</v>
      </c>
      <c r="H3057" s="3">
        <f>IFERROR(stats[[#This Row],[Datetime]]-A3056,"")</f>
        <v>1.0648148163454607E-3</v>
      </c>
      <c r="I3057" s="3">
        <f t="shared" si="148"/>
        <v>1.0734953739302E-3</v>
      </c>
      <c r="J3057" s="3">
        <f t="shared" si="149"/>
        <v>1.157407408754807E-3</v>
      </c>
      <c r="K3057" s="3">
        <f>IFERROR(stats[[#This Row],[Q3]]-stats[[#This Row],[Q1]],"")</f>
        <v>8.3912034824606963E-5</v>
      </c>
      <c r="L3057" s="3">
        <f>IFERROR(AVERAGEIFS(H3038:H3057, H3038:H3057, "&lt;" &amp; stats[[#This Row],[Q3]]+(2*stats[[#This Row],[IQR]]), H3038:H3057, "&gt;" &amp; stats[[#This Row],[Q1]]-(2*stats[[#This Row],[IQR]])),"")</f>
        <v>1.1203703703358769E-3</v>
      </c>
    </row>
    <row r="3058" spans="1:12" x14ac:dyDescent="0.25">
      <c r="A3058" s="9">
        <v>44282.742835648147</v>
      </c>
      <c r="B3058" s="10">
        <v>0</v>
      </c>
      <c r="C3058" s="10">
        <v>1</v>
      </c>
      <c r="D3058" s="11">
        <f>SUM(B$2:B3058)</f>
        <v>6</v>
      </c>
      <c r="E3058" s="11">
        <f>SUM(C$2:C3058)</f>
        <v>3057</v>
      </c>
      <c r="F3058" s="12">
        <f>IF(stats[[#This Row],[Datetime]],stats[[#This Row],[Total Clear]]/stats[[#This Row],[Total Runs]],NA())</f>
        <v>1.9627085377821392E-3</v>
      </c>
      <c r="G3058" s="2">
        <f t="shared" si="147"/>
        <v>0</v>
      </c>
      <c r="H3058" s="3">
        <f>IFERROR(stats[[#This Row],[Datetime]]-A3057,"")</f>
        <v>1.0763888858491555E-3</v>
      </c>
      <c r="I3058" s="3">
        <f t="shared" si="148"/>
        <v>1.0763888913061237E-3</v>
      </c>
      <c r="J3058" s="3">
        <f t="shared" si="149"/>
        <v>1.157407408754807E-3</v>
      </c>
      <c r="K3058" s="3">
        <f>IFERROR(stats[[#This Row],[Q3]]-stats[[#This Row],[Q1]],"")</f>
        <v>8.1018517448683269E-5</v>
      </c>
      <c r="L3058" s="3">
        <f>IFERROR(AVERAGEIFS(H3039:H3058, H3039:H3058, "&lt;" &amp; stats[[#This Row],[Q3]]+(2*stats[[#This Row],[IQR]]), H3039:H3058, "&gt;" &amp; stats[[#This Row],[Q1]]-(2*stats[[#This Row],[IQR]])),"")</f>
        <v>1.1209490741748596E-3</v>
      </c>
    </row>
    <row r="3059" spans="1:12" x14ac:dyDescent="0.25">
      <c r="A3059" s="9">
        <v>44282.743946759256</v>
      </c>
      <c r="B3059" s="10">
        <v>0</v>
      </c>
      <c r="C3059" s="10">
        <v>1</v>
      </c>
      <c r="D3059" s="11">
        <f>SUM(B$2:B3059)</f>
        <v>6</v>
      </c>
      <c r="E3059" s="11">
        <f>SUM(C$2:C3059)</f>
        <v>3058</v>
      </c>
      <c r="F3059" s="12">
        <f>IF(stats[[#This Row],[Datetime]],stats[[#This Row],[Total Clear]]/stats[[#This Row],[Total Runs]],NA())</f>
        <v>1.9620667102681491E-3</v>
      </c>
      <c r="G3059" s="2">
        <f t="shared" si="147"/>
        <v>0</v>
      </c>
      <c r="H3059" s="3">
        <f>IFERROR(stats[[#This Row],[Datetime]]-A3058,"")</f>
        <v>1.111111108912155E-3</v>
      </c>
      <c r="I3059" s="3">
        <f t="shared" si="148"/>
        <v>1.0763888913061237E-3</v>
      </c>
      <c r="J3059" s="3">
        <f t="shared" si="149"/>
        <v>1.1487268566270359E-3</v>
      </c>
      <c r="K3059" s="3">
        <f>IFERROR(stats[[#This Row],[Q3]]-stats[[#This Row],[Q1]],"")</f>
        <v>7.233796532091219E-5</v>
      </c>
      <c r="L3059" s="3">
        <f>IFERROR(AVERAGEIFS(H3040:H3059, H3040:H3059, "&lt;" &amp; stats[[#This Row],[Q3]]+(2*stats[[#This Row],[IQR]]), H3040:H3059, "&gt;" &amp; stats[[#This Row],[Q1]]-(2*stats[[#This Row],[IQR]])),"")</f>
        <v>1.1168981480295769E-3</v>
      </c>
    </row>
    <row r="3060" spans="1:12" x14ac:dyDescent="0.25">
      <c r="A3060" s="9">
        <v>44282.745092592595</v>
      </c>
      <c r="B3060" s="10">
        <v>0</v>
      </c>
      <c r="C3060" s="10">
        <v>1</v>
      </c>
      <c r="D3060" s="11">
        <f>SUM(B$2:B3060)</f>
        <v>6</v>
      </c>
      <c r="E3060" s="11">
        <f>SUM(C$2:C3060)</f>
        <v>3059</v>
      </c>
      <c r="F3060" s="12">
        <f>IF(stats[[#This Row],[Datetime]],stats[[#This Row],[Total Clear]]/stats[[#This Row],[Total Runs]],NA())</f>
        <v>1.9614253023864008E-3</v>
      </c>
      <c r="G3060" s="2">
        <f t="shared" si="147"/>
        <v>0</v>
      </c>
      <c r="H3060" s="3">
        <f>IFERROR(stats[[#This Row],[Datetime]]-A3059,"")</f>
        <v>1.1458333392511122E-3</v>
      </c>
      <c r="I3060" s="3">
        <f t="shared" si="148"/>
        <v>1.0850694434338948E-3</v>
      </c>
      <c r="J3060" s="3">
        <f t="shared" si="149"/>
        <v>1.1487268566270359E-3</v>
      </c>
      <c r="K3060" s="3">
        <f>IFERROR(stats[[#This Row],[Q3]]-stats[[#This Row],[Q1]],"")</f>
        <v>6.365741319314111E-5</v>
      </c>
      <c r="L3060" s="3">
        <f>IFERROR(AVERAGEIFS(H3041:H3060, H3041:H3060, "&lt;" &amp; stats[[#This Row],[Q3]]+(2*stats[[#This Row],[IQR]]), H3041:H3060, "&gt;" &amp; stats[[#This Row],[Q1]]-(2*stats[[#This Row],[IQR]])),"")</f>
        <v>1.1203703703358769E-3</v>
      </c>
    </row>
    <row r="3061" spans="1:12" x14ac:dyDescent="0.25">
      <c r="A3061" s="9">
        <v>44282.74628472222</v>
      </c>
      <c r="B3061" s="10">
        <v>0</v>
      </c>
      <c r="C3061" s="10">
        <v>1</v>
      </c>
      <c r="D3061" s="11">
        <f>SUM(B$2:B3061)</f>
        <v>6</v>
      </c>
      <c r="E3061" s="11">
        <f>SUM(C$2:C3061)</f>
        <v>3060</v>
      </c>
      <c r="F3061" s="12">
        <f>IF(stats[[#This Row],[Datetime]],stats[[#This Row],[Total Clear]]/stats[[#This Row],[Total Runs]],NA())</f>
        <v>1.9607843137254902E-3</v>
      </c>
      <c r="G3061" s="2">
        <f t="shared" si="147"/>
        <v>0</v>
      </c>
      <c r="H3061" s="3">
        <f>IFERROR(stats[[#This Row],[Datetime]]-A3060,"")</f>
        <v>1.1921296245418489E-3</v>
      </c>
      <c r="I3061" s="3">
        <f t="shared" si="148"/>
        <v>1.0850694434338948E-3</v>
      </c>
      <c r="J3061" s="3">
        <f t="shared" si="149"/>
        <v>1.157407408754807E-3</v>
      </c>
      <c r="K3061" s="3">
        <f>IFERROR(stats[[#This Row],[Q3]]-stats[[#This Row],[Q1]],"")</f>
        <v>7.233796532091219E-5</v>
      </c>
      <c r="L3061" s="3">
        <f>IFERROR(AVERAGEIFS(H3042:H3061, H3042:H3061, "&lt;" &amp; stats[[#This Row],[Q3]]+(2*stats[[#This Row],[IQR]]), H3042:H3061, "&gt;" &amp; stats[[#This Row],[Q1]]-(2*stats[[#This Row],[IQR]])),"")</f>
        <v>1.1249999999563443E-3</v>
      </c>
    </row>
    <row r="3062" spans="1:12" x14ac:dyDescent="0.25">
      <c r="A3062" s="9">
        <v>44282.747337962966</v>
      </c>
      <c r="B3062" s="10">
        <v>0</v>
      </c>
      <c r="C3062" s="10">
        <v>1</v>
      </c>
      <c r="D3062" s="11">
        <f>SUM(B$2:B3062)</f>
        <v>6</v>
      </c>
      <c r="E3062" s="11">
        <f>SUM(C$2:C3062)</f>
        <v>3061</v>
      </c>
      <c r="F3062" s="12">
        <f>IF(stats[[#This Row],[Datetime]],stats[[#This Row],[Total Clear]]/stats[[#This Row],[Total Runs]],NA())</f>
        <v>1.9601437438745506E-3</v>
      </c>
      <c r="G3062" s="2">
        <f t="shared" si="147"/>
        <v>0</v>
      </c>
      <c r="H3062" s="3">
        <f>IFERROR(stats[[#This Row],[Datetime]]-A3061,"")</f>
        <v>1.0532407468417659E-3</v>
      </c>
      <c r="I3062" s="3">
        <f t="shared" si="148"/>
        <v>1.0734953684732318E-3</v>
      </c>
      <c r="J3062" s="3">
        <f t="shared" si="149"/>
        <v>1.1487268566270359E-3</v>
      </c>
      <c r="K3062" s="3">
        <f>IFERROR(stats[[#This Row],[Q3]]-stats[[#This Row],[Q1]],"")</f>
        <v>7.5231488153804094E-5</v>
      </c>
      <c r="L3062" s="3">
        <f>IFERROR(AVERAGEIFS(H3043:H3062, H3043:H3062, "&lt;" &amp; stats[[#This Row],[Q3]]+(2*stats[[#This Row],[IQR]]), H3043:H3062, "&gt;" &amp; stats[[#This Row],[Q1]]-(2*stats[[#This Row],[IQR]])),"")</f>
        <v>1.1197916668606923E-3</v>
      </c>
    </row>
    <row r="3063" spans="1:12" x14ac:dyDescent="0.25">
      <c r="A3063" s="9">
        <v>44282.748449074075</v>
      </c>
      <c r="B3063" s="10">
        <v>0</v>
      </c>
      <c r="C3063" s="10">
        <v>1</v>
      </c>
      <c r="D3063" s="11">
        <f>SUM(B$2:B3063)</f>
        <v>6</v>
      </c>
      <c r="E3063" s="11">
        <f>SUM(C$2:C3063)</f>
        <v>3062</v>
      </c>
      <c r="F3063" s="12">
        <f>IF(stats[[#This Row],[Datetime]],stats[[#This Row],[Total Clear]]/stats[[#This Row],[Total Runs]],NA())</f>
        <v>1.9595035924232528E-3</v>
      </c>
      <c r="G3063" s="2">
        <f t="shared" si="147"/>
        <v>0</v>
      </c>
      <c r="H3063" s="3">
        <f>IFERROR(stats[[#This Row],[Datetime]]-A3062,"")</f>
        <v>1.111111108912155E-3</v>
      </c>
      <c r="I3063" s="3">
        <f t="shared" si="148"/>
        <v>1.0850694434338948E-3</v>
      </c>
      <c r="J3063" s="3">
        <f t="shared" si="149"/>
        <v>1.1487268566270359E-3</v>
      </c>
      <c r="K3063" s="3">
        <f>IFERROR(stats[[#This Row],[Q3]]-stats[[#This Row],[Q1]],"")</f>
        <v>6.365741319314111E-5</v>
      </c>
      <c r="L3063" s="3">
        <f>IFERROR(AVERAGEIFS(H3044:H3063, H3044:H3063, "&lt;" &amp; stats[[#This Row],[Q3]]+(2*stats[[#This Row],[IQR]]), H3044:H3063, "&gt;" &amp; stats[[#This Row],[Q1]]-(2*stats[[#This Row],[IQR]])),"")</f>
        <v>1.1221064814890269E-3</v>
      </c>
    </row>
    <row r="3064" spans="1:12" x14ac:dyDescent="0.25">
      <c r="A3064" s="9">
        <v>44282.749606481484</v>
      </c>
      <c r="B3064" s="10">
        <v>0</v>
      </c>
      <c r="C3064" s="10">
        <v>1</v>
      </c>
      <c r="D3064" s="11">
        <f>SUM(B$2:B3064)</f>
        <v>6</v>
      </c>
      <c r="E3064" s="11">
        <f>SUM(C$2:C3064)</f>
        <v>3063</v>
      </c>
      <c r="F3064" s="12">
        <f>IF(stats[[#This Row],[Datetime]],stats[[#This Row],[Total Clear]]/stats[[#This Row],[Total Runs]],NA())</f>
        <v>1.9588638589618022E-3</v>
      </c>
      <c r="G3064" s="2">
        <f t="shared" si="147"/>
        <v>0</v>
      </c>
      <c r="H3064" s="3">
        <f>IFERROR(stats[[#This Row],[Datetime]]-A3063,"")</f>
        <v>1.157407408754807E-3</v>
      </c>
      <c r="I3064" s="3">
        <f t="shared" si="148"/>
        <v>1.0850694434338948E-3</v>
      </c>
      <c r="J3064" s="3">
        <f t="shared" si="149"/>
        <v>1.157407408754807E-3</v>
      </c>
      <c r="K3064" s="3">
        <f>IFERROR(stats[[#This Row],[Q3]]-stats[[#This Row],[Q1]],"")</f>
        <v>7.233796532091219E-5</v>
      </c>
      <c r="L3064" s="3">
        <f>IFERROR(AVERAGEIFS(H3045:H3064, H3045:H3064, "&lt;" &amp; stats[[#This Row],[Q3]]+(2*stats[[#This Row],[IQR]]), H3045:H3064, "&gt;" &amp; stats[[#This Row],[Q1]]-(2*stats[[#This Row],[IQR]])),"")</f>
        <v>1.1249999999563443E-3</v>
      </c>
    </row>
    <row r="3065" spans="1:12" x14ac:dyDescent="0.25">
      <c r="A3065" s="9">
        <v>44282.750740740739</v>
      </c>
      <c r="B3065" s="10">
        <v>0</v>
      </c>
      <c r="C3065" s="10">
        <v>1</v>
      </c>
      <c r="D3065" s="11">
        <f>SUM(B$2:B3065)</f>
        <v>6</v>
      </c>
      <c r="E3065" s="11">
        <f>SUM(C$2:C3065)</f>
        <v>3064</v>
      </c>
      <c r="F3065" s="12">
        <f>IF(stats[[#This Row],[Datetime]],stats[[#This Row],[Total Clear]]/stats[[#This Row],[Total Runs]],NA())</f>
        <v>1.9582245430809398E-3</v>
      </c>
      <c r="G3065" s="2">
        <f t="shared" si="147"/>
        <v>0</v>
      </c>
      <c r="H3065" s="3">
        <f>IFERROR(stats[[#This Row],[Datetime]]-A3064,"")</f>
        <v>1.1342592551955022E-3</v>
      </c>
      <c r="I3065" s="3">
        <f t="shared" si="148"/>
        <v>1.0850694434338948E-3</v>
      </c>
      <c r="J3065" s="3">
        <f t="shared" si="149"/>
        <v>1.157407408754807E-3</v>
      </c>
      <c r="K3065" s="3">
        <f>IFERROR(stats[[#This Row],[Q3]]-stats[[#This Row],[Q1]],"")</f>
        <v>7.233796532091219E-5</v>
      </c>
      <c r="L3065" s="3">
        <f>IFERROR(AVERAGEIFS(H3046:H3065, H3046:H3065, "&lt;" &amp; stats[[#This Row],[Q3]]+(2*stats[[#This Row],[IQR]]), H3046:H3065, "&gt;" &amp; stats[[#This Row],[Q1]]-(2*stats[[#This Row],[IQR]])),"")</f>
        <v>1.1273148145846789E-3</v>
      </c>
    </row>
    <row r="3066" spans="1:12" x14ac:dyDescent="0.25">
      <c r="A3066" s="9">
        <v>44282.751921296294</v>
      </c>
      <c r="B3066" s="10">
        <v>0</v>
      </c>
      <c r="C3066" s="10">
        <v>1</v>
      </c>
      <c r="D3066" s="11">
        <f>SUM(B$2:B3066)</f>
        <v>6</v>
      </c>
      <c r="E3066" s="11">
        <f>SUM(C$2:C3066)</f>
        <v>3065</v>
      </c>
      <c r="F3066" s="12">
        <f>IF(stats[[#This Row],[Datetime]],stats[[#This Row],[Total Clear]]/stats[[#This Row],[Total Runs]],NA())</f>
        <v>1.9575856443719412E-3</v>
      </c>
      <c r="G3066" s="2">
        <f t="shared" si="147"/>
        <v>0</v>
      </c>
      <c r="H3066" s="3">
        <f>IFERROR(stats[[#This Row],[Datetime]]-A3065,"")</f>
        <v>1.1805555550381541E-3</v>
      </c>
      <c r="I3066" s="3">
        <f t="shared" si="148"/>
        <v>1.0850694434338948E-3</v>
      </c>
      <c r="J3066" s="3">
        <f t="shared" si="149"/>
        <v>1.1603009261307307E-3</v>
      </c>
      <c r="K3066" s="3">
        <f>IFERROR(stats[[#This Row],[Q3]]-stats[[#This Row],[Q1]],"")</f>
        <v>7.5231482696835883E-5</v>
      </c>
      <c r="L3066" s="3">
        <f>IFERROR(AVERAGEIFS(H3047:H3066, H3047:H3066, "&lt;" &amp; stats[[#This Row],[Q3]]+(2*stats[[#This Row],[IQR]]), H3047:H3066, "&gt;" &amp; stats[[#This Row],[Q1]]-(2*stats[[#This Row],[IQR]])),"")</f>
        <v>1.1307870368909788E-3</v>
      </c>
    </row>
    <row r="3067" spans="1:12" x14ac:dyDescent="0.25">
      <c r="A3067" s="9">
        <v>44282.753159722219</v>
      </c>
      <c r="B3067" s="10">
        <v>0</v>
      </c>
      <c r="C3067" s="10">
        <v>1</v>
      </c>
      <c r="D3067" s="11">
        <f>SUM(B$2:B3067)</f>
        <v>6</v>
      </c>
      <c r="E3067" s="11">
        <f>SUM(C$2:C3067)</f>
        <v>3066</v>
      </c>
      <c r="F3067" s="12">
        <f>IF(stats[[#This Row],[Datetime]],stats[[#This Row],[Total Clear]]/stats[[#This Row],[Total Runs]],NA())</f>
        <v>1.9569471624266144E-3</v>
      </c>
      <c r="G3067" s="2">
        <f t="shared" si="147"/>
        <v>0</v>
      </c>
      <c r="H3067" s="3">
        <f>IFERROR(stats[[#This Row],[Datetime]]-A3066,"")</f>
        <v>1.2384259243845008E-3</v>
      </c>
      <c r="I3067" s="3">
        <f t="shared" si="148"/>
        <v>1.0850694434338948E-3</v>
      </c>
      <c r="J3067" s="3">
        <f t="shared" si="149"/>
        <v>1.1603009261307307E-3</v>
      </c>
      <c r="K3067" s="3">
        <f>IFERROR(stats[[#This Row],[Q3]]-stats[[#This Row],[Q1]],"")</f>
        <v>7.5231482696835883E-5</v>
      </c>
      <c r="L3067" s="3">
        <f>IFERROR(AVERAGEIFS(H3048:H3067, H3048:H3067, "&lt;" &amp; stats[[#This Row],[Q3]]+(2*stats[[#This Row],[IQR]]), H3048:H3067, "&gt;" &amp; stats[[#This Row],[Q1]]-(2*stats[[#This Row],[IQR]])),"")</f>
        <v>1.1313657407299616E-3</v>
      </c>
    </row>
    <row r="3068" spans="1:12" x14ac:dyDescent="0.25">
      <c r="A3068" s="9">
        <v>44282.754201388889</v>
      </c>
      <c r="B3068" s="10">
        <v>0</v>
      </c>
      <c r="C3068" s="10">
        <v>1</v>
      </c>
      <c r="D3068" s="11">
        <f>SUM(B$2:B3068)</f>
        <v>6</v>
      </c>
      <c r="E3068" s="11">
        <f>SUM(C$2:C3068)</f>
        <v>3067</v>
      </c>
      <c r="F3068" s="12">
        <f>IF(stats[[#This Row],[Datetime]],stats[[#This Row],[Total Clear]]/stats[[#This Row],[Total Runs]],NA())</f>
        <v>1.9563090968373002E-3</v>
      </c>
      <c r="G3068" s="2">
        <f t="shared" ref="G3068:G3131" si="150">SUM(B3049:B3068) / SUM(C3049:C3068)</f>
        <v>0</v>
      </c>
      <c r="H3068" s="3">
        <f>IFERROR(stats[[#This Row],[Datetime]]-A3067,"")</f>
        <v>1.0416666700621136E-3</v>
      </c>
      <c r="I3068" s="3">
        <f t="shared" ref="I3068:I3131" si="151">IFERROR(_xlfn.QUARTILE.INC(H3049:H3068,1),"")</f>
        <v>1.0734953684732318E-3</v>
      </c>
      <c r="J3068" s="3">
        <f t="shared" ref="J3068:J3131" si="152">IFERROR(_xlfn.QUARTILE.INC(H3049:H3068,3),"")</f>
        <v>1.1603009261307307E-3</v>
      </c>
      <c r="K3068" s="3">
        <f>IFERROR(stats[[#This Row],[Q3]]-stats[[#This Row],[Q1]],"")</f>
        <v>8.6805557657498866E-5</v>
      </c>
      <c r="L3068" s="3">
        <f>IFERROR(AVERAGEIFS(H3049:H3068, H3049:H3068, "&lt;" &amp; stats[[#This Row],[Q3]]+(2*stats[[#This Row],[IQR]]), H3049:H3068, "&gt;" &amp; stats[[#This Row],[Q1]]-(2*stats[[#This Row],[IQR]])),"")</f>
        <v>1.1273148149484769E-3</v>
      </c>
    </row>
    <row r="3069" spans="1:12" x14ac:dyDescent="0.25">
      <c r="A3069" s="9">
        <v>44282.755335648151</v>
      </c>
      <c r="B3069" s="10">
        <v>0</v>
      </c>
      <c r="C3069" s="10">
        <v>1</v>
      </c>
      <c r="D3069" s="11">
        <f>SUM(B$2:B3069)</f>
        <v>6</v>
      </c>
      <c r="E3069" s="11">
        <f>SUM(C$2:C3069)</f>
        <v>3068</v>
      </c>
      <c r="F3069" s="12">
        <f>IF(stats[[#This Row],[Datetime]],stats[[#This Row],[Total Clear]]/stats[[#This Row],[Total Runs]],NA())</f>
        <v>1.9556714471968711E-3</v>
      </c>
      <c r="G3069" s="2">
        <f t="shared" si="150"/>
        <v>0</v>
      </c>
      <c r="H3069" s="3">
        <f>IFERROR(stats[[#This Row],[Datetime]]-A3068,"")</f>
        <v>1.1342592624714598E-3</v>
      </c>
      <c r="I3069" s="3">
        <f t="shared" si="151"/>
        <v>1.0734953684732318E-3</v>
      </c>
      <c r="J3069" s="3">
        <f t="shared" si="152"/>
        <v>1.1603009261307307E-3</v>
      </c>
      <c r="K3069" s="3">
        <f>IFERROR(stats[[#This Row],[Q3]]-stats[[#This Row],[Q1]],"")</f>
        <v>8.6805557657498866E-5</v>
      </c>
      <c r="L3069" s="3">
        <f>IFERROR(AVERAGEIFS(H3050:H3069, H3050:H3069, "&lt;" &amp; stats[[#This Row],[Q3]]+(2*stats[[#This Row],[IQR]]), H3050:H3069, "&gt;" &amp; stats[[#This Row],[Q1]]-(2*stats[[#This Row],[IQR]])),"")</f>
        <v>1.1296296299406095E-3</v>
      </c>
    </row>
    <row r="3070" spans="1:12" x14ac:dyDescent="0.25">
      <c r="A3070" s="9">
        <v>44282.75644675926</v>
      </c>
      <c r="B3070" s="10">
        <v>0</v>
      </c>
      <c r="C3070" s="10">
        <v>1</v>
      </c>
      <c r="D3070" s="11">
        <f>SUM(B$2:B3070)</f>
        <v>6</v>
      </c>
      <c r="E3070" s="11">
        <f>SUM(C$2:C3070)</f>
        <v>3069</v>
      </c>
      <c r="F3070" s="12">
        <f>IF(stats[[#This Row],[Datetime]],stats[[#This Row],[Total Clear]]/stats[[#This Row],[Total Runs]],NA())</f>
        <v>1.9550342130987292E-3</v>
      </c>
      <c r="G3070" s="2">
        <f t="shared" si="150"/>
        <v>0</v>
      </c>
      <c r="H3070" s="3">
        <f>IFERROR(stats[[#This Row],[Datetime]]-A3069,"")</f>
        <v>1.111111108912155E-3</v>
      </c>
      <c r="I3070" s="3">
        <f t="shared" si="151"/>
        <v>1.0734953684732318E-3</v>
      </c>
      <c r="J3070" s="3">
        <f t="shared" si="152"/>
        <v>1.1603009261307307E-3</v>
      </c>
      <c r="K3070" s="3">
        <f>IFERROR(stats[[#This Row],[Q3]]-stats[[#This Row],[Q1]],"")</f>
        <v>8.6805557657498866E-5</v>
      </c>
      <c r="L3070" s="3">
        <f>IFERROR(AVERAGEIFS(H3051:H3070, H3051:H3070, "&lt;" &amp; stats[[#This Row],[Q3]]+(2*stats[[#This Row],[IQR]]), H3051:H3070, "&gt;" &amp; stats[[#This Row],[Q1]]-(2*stats[[#This Row],[IQR]])),"")</f>
        <v>1.1278935184236617E-3</v>
      </c>
    </row>
    <row r="3071" spans="1:12" x14ac:dyDescent="0.25">
      <c r="A3071" s="9">
        <v>44282.757523148146</v>
      </c>
      <c r="B3071" s="10">
        <v>0</v>
      </c>
      <c r="C3071" s="10">
        <v>1</v>
      </c>
      <c r="D3071" s="11">
        <f>SUM(B$2:B3071)</f>
        <v>6</v>
      </c>
      <c r="E3071" s="11">
        <f>SUM(C$2:C3071)</f>
        <v>3070</v>
      </c>
      <c r="F3071" s="12">
        <f>IF(stats[[#This Row],[Datetime]],stats[[#This Row],[Total Clear]]/stats[[#This Row],[Total Runs]],NA())</f>
        <v>1.9543973941368079E-3</v>
      </c>
      <c r="G3071" s="2">
        <f t="shared" si="150"/>
        <v>0</v>
      </c>
      <c r="H3071" s="3">
        <f>IFERROR(stats[[#This Row],[Datetime]]-A3070,"")</f>
        <v>1.0763888858491555E-3</v>
      </c>
      <c r="I3071" s="3">
        <f t="shared" si="151"/>
        <v>1.0734953684732318E-3</v>
      </c>
      <c r="J3071" s="3">
        <f t="shared" si="152"/>
        <v>1.157407408754807E-3</v>
      </c>
      <c r="K3071" s="3">
        <f>IFERROR(stats[[#This Row],[Q3]]-stats[[#This Row],[Q1]],"")</f>
        <v>8.3912040281575173E-5</v>
      </c>
      <c r="L3071" s="3">
        <f>IFERROR(AVERAGEIFS(H3052:H3071, H3052:H3071, "&lt;" &amp; stats[[#This Row],[Q3]]+(2*stats[[#This Row],[IQR]]), H3052:H3071, "&gt;" &amp; stats[[#This Row],[Q1]]-(2*stats[[#This Row],[IQR]])),"")</f>
        <v>1.1203703703358769E-3</v>
      </c>
    </row>
    <row r="3072" spans="1:12" x14ac:dyDescent="0.25">
      <c r="A3072" s="9">
        <v>44282.758657407408</v>
      </c>
      <c r="B3072" s="10">
        <v>0</v>
      </c>
      <c r="C3072" s="10">
        <v>1</v>
      </c>
      <c r="D3072" s="11">
        <f>SUM(B$2:B3072)</f>
        <v>6</v>
      </c>
      <c r="E3072" s="11">
        <f>SUM(C$2:C3072)</f>
        <v>3071</v>
      </c>
      <c r="F3072" s="12">
        <f>IF(stats[[#This Row],[Datetime]],stats[[#This Row],[Total Clear]]/stats[[#This Row],[Total Runs]],NA())</f>
        <v>1.9537609899055682E-3</v>
      </c>
      <c r="G3072" s="2">
        <f t="shared" si="150"/>
        <v>0</v>
      </c>
      <c r="H3072" s="3">
        <f>IFERROR(stats[[#This Row],[Datetime]]-A3071,"")</f>
        <v>1.1342592624714598E-3</v>
      </c>
      <c r="I3072" s="3">
        <f t="shared" si="151"/>
        <v>1.0734953684732318E-3</v>
      </c>
      <c r="J3072" s="3">
        <f t="shared" si="152"/>
        <v>1.157407408754807E-3</v>
      </c>
      <c r="K3072" s="3">
        <f>IFERROR(stats[[#This Row],[Q3]]-stats[[#This Row],[Q1]],"")</f>
        <v>8.3912040281575173E-5</v>
      </c>
      <c r="L3072" s="3">
        <f>IFERROR(AVERAGEIFS(H3053:H3072, H3053:H3072, "&lt;" &amp; stats[[#This Row],[Q3]]+(2*stats[[#This Row],[IQR]]), H3053:H3072, "&gt;" &amp; stats[[#This Row],[Q1]]-(2*stats[[#This Row],[IQR]])),"")</f>
        <v>1.1203703703358769E-3</v>
      </c>
    </row>
    <row r="3073" spans="1:12" x14ac:dyDescent="0.25">
      <c r="A3073" s="9">
        <v>44282.759814814817</v>
      </c>
      <c r="B3073" s="10">
        <v>0</v>
      </c>
      <c r="C3073" s="10">
        <v>1</v>
      </c>
      <c r="D3073" s="11">
        <f>SUM(B$2:B3073)</f>
        <v>6</v>
      </c>
      <c r="E3073" s="11">
        <f>SUM(C$2:C3073)</f>
        <v>3072</v>
      </c>
      <c r="F3073" s="12">
        <f>IF(stats[[#This Row],[Datetime]],stats[[#This Row],[Total Clear]]/stats[[#This Row],[Total Runs]],NA())</f>
        <v>1.953125E-3</v>
      </c>
      <c r="G3073" s="2">
        <f t="shared" si="150"/>
        <v>0</v>
      </c>
      <c r="H3073" s="3">
        <f>IFERROR(stats[[#This Row],[Datetime]]-A3072,"")</f>
        <v>1.157407408754807E-3</v>
      </c>
      <c r="I3073" s="3">
        <f t="shared" si="151"/>
        <v>1.0763888858491555E-3</v>
      </c>
      <c r="J3073" s="3">
        <f t="shared" si="152"/>
        <v>1.157407408754807E-3</v>
      </c>
      <c r="K3073" s="3">
        <f>IFERROR(stats[[#This Row],[Q3]]-stats[[#This Row],[Q1]],"")</f>
        <v>8.101852290565148E-5</v>
      </c>
      <c r="L3073" s="3">
        <f>IFERROR(AVERAGEIFS(H3054:H3073, H3054:H3073, "&lt;" &amp; stats[[#This Row],[Q3]]+(2*stats[[#This Row],[IQR]]), H3054:H3073, "&gt;" &amp; stats[[#This Row],[Q1]]-(2*stats[[#This Row],[IQR]])),"")</f>
        <v>1.1249999999563443E-3</v>
      </c>
    </row>
    <row r="3074" spans="1:12" x14ac:dyDescent="0.25">
      <c r="A3074" s="9">
        <v>44282.760937500003</v>
      </c>
      <c r="B3074" s="10">
        <v>0</v>
      </c>
      <c r="C3074" s="10">
        <v>1</v>
      </c>
      <c r="D3074" s="11">
        <f>SUM(B$2:B3074)</f>
        <v>6</v>
      </c>
      <c r="E3074" s="11">
        <f>SUM(C$2:C3074)</f>
        <v>3073</v>
      </c>
      <c r="F3074" s="12">
        <f>IF(stats[[#This Row],[Datetime]],stats[[#This Row],[Total Clear]]/stats[[#This Row],[Total Runs]],NA())</f>
        <v>1.9524894240156199E-3</v>
      </c>
      <c r="G3074" s="2">
        <f t="shared" si="150"/>
        <v>0</v>
      </c>
      <c r="H3074" s="3">
        <f>IFERROR(stats[[#This Row],[Datetime]]-A3073,"")</f>
        <v>1.1226851856918074E-3</v>
      </c>
      <c r="I3074" s="3">
        <f t="shared" si="151"/>
        <v>1.1024305531464051E-3</v>
      </c>
      <c r="J3074" s="3">
        <f t="shared" si="152"/>
        <v>1.157407408754807E-3</v>
      </c>
      <c r="K3074" s="3">
        <f>IFERROR(stats[[#This Row],[Q3]]-stats[[#This Row],[Q1]],"")</f>
        <v>5.497685560840182E-5</v>
      </c>
      <c r="L3074" s="3">
        <f>IFERROR(AVERAGEIFS(H3055:H3074, H3055:H3074, "&lt;" &amp; stats[[#This Row],[Q3]]+(2*stats[[#This Row],[IQR]]), H3055:H3074, "&gt;" &amp; stats[[#This Row],[Q1]]-(2*stats[[#This Row],[IQR]])),"")</f>
        <v>1.1284722222626442E-3</v>
      </c>
    </row>
    <row r="3075" spans="1:12" x14ac:dyDescent="0.25">
      <c r="A3075" s="9">
        <v>44282.762071759258</v>
      </c>
      <c r="B3075" s="10">
        <v>0</v>
      </c>
      <c r="C3075" s="10">
        <v>1</v>
      </c>
      <c r="D3075" s="11">
        <f>SUM(B$2:B3075)</f>
        <v>6</v>
      </c>
      <c r="E3075" s="11">
        <f>SUM(C$2:C3075)</f>
        <v>3074</v>
      </c>
      <c r="F3075" s="12">
        <f>IF(stats[[#This Row],[Datetime]],stats[[#This Row],[Total Clear]]/stats[[#This Row],[Total Runs]],NA())</f>
        <v>1.9518542615484711E-3</v>
      </c>
      <c r="G3075" s="2">
        <f t="shared" si="150"/>
        <v>0</v>
      </c>
      <c r="H3075" s="3">
        <f>IFERROR(stats[[#This Row],[Datetime]]-A3074,"")</f>
        <v>1.1342592551955022E-3</v>
      </c>
      <c r="I3075" s="3">
        <f t="shared" si="151"/>
        <v>1.1024305531464051E-3</v>
      </c>
      <c r="J3075" s="3">
        <f t="shared" si="152"/>
        <v>1.157407408754807E-3</v>
      </c>
      <c r="K3075" s="3">
        <f>IFERROR(stats[[#This Row],[Q3]]-stats[[#This Row],[Q1]],"")</f>
        <v>5.497685560840182E-5</v>
      </c>
      <c r="L3075" s="3">
        <f>IFERROR(AVERAGEIFS(H3056:H3075, H3056:H3075, "&lt;" &amp; stats[[#This Row],[Q3]]+(2*stats[[#This Row],[IQR]]), H3056:H3075, "&gt;" &amp; stats[[#This Row],[Q1]]-(2*stats[[#This Row],[IQR]])),"")</f>
        <v>1.1267361111094941E-3</v>
      </c>
    </row>
    <row r="3076" spans="1:12" x14ac:dyDescent="0.25">
      <c r="A3076" s="9">
        <v>44282.763148148151</v>
      </c>
      <c r="B3076" s="10">
        <v>0</v>
      </c>
      <c r="C3076" s="10">
        <v>1</v>
      </c>
      <c r="D3076" s="11">
        <f>SUM(B$2:B3076)</f>
        <v>6</v>
      </c>
      <c r="E3076" s="11">
        <f>SUM(C$2:C3076)</f>
        <v>3075</v>
      </c>
      <c r="F3076" s="12">
        <f>IF(stats[[#This Row],[Datetime]],stats[[#This Row],[Total Clear]]/stats[[#This Row],[Total Runs]],NA())</f>
        <v>1.9512195121951219E-3</v>
      </c>
      <c r="G3076" s="2">
        <f t="shared" si="150"/>
        <v>0</v>
      </c>
      <c r="H3076" s="3">
        <f>IFERROR(stats[[#This Row],[Datetime]]-A3075,"")</f>
        <v>1.0763888931251131E-3</v>
      </c>
      <c r="I3076" s="3">
        <f t="shared" si="151"/>
        <v>1.0763888913061237E-3</v>
      </c>
      <c r="J3076" s="3">
        <f t="shared" si="152"/>
        <v>1.1487268566270359E-3</v>
      </c>
      <c r="K3076" s="3">
        <f>IFERROR(stats[[#This Row],[Q3]]-stats[[#This Row],[Q1]],"")</f>
        <v>7.233796532091219E-5</v>
      </c>
      <c r="L3076" s="3">
        <f>IFERROR(AVERAGEIFS(H3057:H3076, H3057:H3076, "&lt;" &amp; stats[[#This Row],[Q3]]+(2*stats[[#This Row],[IQR]]), H3057:H3076, "&gt;" &amp; stats[[#This Row],[Q1]]-(2*stats[[#This Row],[IQR]])),"")</f>
        <v>1.1226851853280095E-3</v>
      </c>
    </row>
    <row r="3077" spans="1:12" x14ac:dyDescent="0.25">
      <c r="A3077" s="9">
        <v>44282.764386574076</v>
      </c>
      <c r="B3077" s="10">
        <v>0</v>
      </c>
      <c r="C3077" s="10">
        <v>1</v>
      </c>
      <c r="D3077" s="11">
        <f>SUM(B$2:B3077)</f>
        <v>6</v>
      </c>
      <c r="E3077" s="11">
        <f>SUM(C$2:C3077)</f>
        <v>3076</v>
      </c>
      <c r="F3077" s="12">
        <f>IF(stats[[#This Row],[Datetime]],stats[[#This Row],[Total Clear]]/stats[[#This Row],[Total Runs]],NA())</f>
        <v>1.9505851755526658E-3</v>
      </c>
      <c r="G3077" s="2">
        <f t="shared" si="150"/>
        <v>0</v>
      </c>
      <c r="H3077" s="3">
        <f>IFERROR(stats[[#This Row],[Datetime]]-A3076,"")</f>
        <v>1.2384259243845008E-3</v>
      </c>
      <c r="I3077" s="3">
        <f t="shared" si="151"/>
        <v>1.1024305549653945E-3</v>
      </c>
      <c r="J3077" s="3">
        <f t="shared" si="152"/>
        <v>1.157407408754807E-3</v>
      </c>
      <c r="K3077" s="3">
        <f>IFERROR(stats[[#This Row],[Q3]]-stats[[#This Row],[Q1]],"")</f>
        <v>5.4976853789412417E-5</v>
      </c>
      <c r="L3077" s="3">
        <f>IFERROR(AVERAGEIFS(H3058:H3077, H3058:H3077, "&lt;" &amp; stats[[#This Row],[Q3]]+(2*stats[[#This Row],[IQR]]), H3058:H3077, "&gt;" &amp; stats[[#This Row],[Q1]]-(2*stats[[#This Row],[IQR]])),"")</f>
        <v>1.1313657407299616E-3</v>
      </c>
    </row>
    <row r="3078" spans="1:12" x14ac:dyDescent="0.25">
      <c r="A3078" s="9">
        <v>44282.765474537038</v>
      </c>
      <c r="B3078" s="10">
        <v>0</v>
      </c>
      <c r="C3078" s="10">
        <v>1</v>
      </c>
      <c r="D3078" s="11">
        <f>SUM(B$2:B3078)</f>
        <v>6</v>
      </c>
      <c r="E3078" s="11">
        <f>SUM(C$2:C3078)</f>
        <v>3077</v>
      </c>
      <c r="F3078" s="12">
        <f>IF(stats[[#This Row],[Datetime]],stats[[#This Row],[Total Clear]]/stats[[#This Row],[Total Runs]],NA())</f>
        <v>1.9499512512187196E-3</v>
      </c>
      <c r="G3078" s="2">
        <f t="shared" si="150"/>
        <v>0</v>
      </c>
      <c r="H3078" s="3">
        <f>IFERROR(stats[[#This Row],[Datetime]]-A3077,"")</f>
        <v>1.0879629626288079E-3</v>
      </c>
      <c r="I3078" s="3">
        <f t="shared" si="151"/>
        <v>1.1053240723413182E-3</v>
      </c>
      <c r="J3078" s="3">
        <f t="shared" si="152"/>
        <v>1.157407408754807E-3</v>
      </c>
      <c r="K3078" s="3">
        <f>IFERROR(stats[[#This Row],[Q3]]-stats[[#This Row],[Q1]],"")</f>
        <v>5.2083336413488723E-5</v>
      </c>
      <c r="L3078" s="3">
        <f>IFERROR(AVERAGEIFS(H3059:H3078, H3059:H3078, "&lt;" &amp; stats[[#This Row],[Q3]]+(2*stats[[#This Row],[IQR]]), H3059:H3078, "&gt;" &amp; stats[[#This Row],[Q1]]-(2*stats[[#This Row],[IQR]])),"")</f>
        <v>1.1319444445689441E-3</v>
      </c>
    </row>
    <row r="3079" spans="1:12" x14ac:dyDescent="0.25">
      <c r="A3079" s="9">
        <v>44282.76666666667</v>
      </c>
      <c r="B3079" s="10">
        <v>0</v>
      </c>
      <c r="C3079" s="10">
        <v>1</v>
      </c>
      <c r="D3079" s="11">
        <f>SUM(B$2:B3079)</f>
        <v>6</v>
      </c>
      <c r="E3079" s="11">
        <f>SUM(C$2:C3079)</f>
        <v>3078</v>
      </c>
      <c r="F3079" s="12">
        <f>IF(stats[[#This Row],[Datetime]],stats[[#This Row],[Total Clear]]/stats[[#This Row],[Total Runs]],NA())</f>
        <v>1.9493177387914229E-3</v>
      </c>
      <c r="G3079" s="2">
        <f t="shared" si="150"/>
        <v>0</v>
      </c>
      <c r="H3079" s="3">
        <f>IFERROR(stats[[#This Row],[Datetime]]-A3078,"")</f>
        <v>1.1921296318178065E-3</v>
      </c>
      <c r="I3079" s="3">
        <f t="shared" si="151"/>
        <v>1.1053240723413182E-3</v>
      </c>
      <c r="J3079" s="3">
        <f t="shared" si="152"/>
        <v>1.1631944453256438E-3</v>
      </c>
      <c r="K3079" s="3">
        <f>IFERROR(stats[[#This Row],[Q3]]-stats[[#This Row],[Q1]],"")</f>
        <v>5.7870372984325513E-5</v>
      </c>
      <c r="L3079" s="3">
        <f>IFERROR(AVERAGEIFS(H3060:H3079, H3060:H3079, "&lt;" &amp; stats[[#This Row],[Q3]]+(2*stats[[#This Row],[IQR]]), H3060:H3079, "&gt;" &amp; stats[[#This Row],[Q1]]-(2*stats[[#This Row],[IQR]])),"")</f>
        <v>1.1359953707142268E-3</v>
      </c>
    </row>
    <row r="3080" spans="1:12" x14ac:dyDescent="0.25">
      <c r="A3080" s="9">
        <v>44282.767812500002</v>
      </c>
      <c r="B3080" s="10">
        <v>0</v>
      </c>
      <c r="C3080" s="10">
        <v>1</v>
      </c>
      <c r="D3080" s="11">
        <f>SUM(B$2:B3080)</f>
        <v>6</v>
      </c>
      <c r="E3080" s="11">
        <f>SUM(C$2:C3080)</f>
        <v>3079</v>
      </c>
      <c r="F3080" s="12">
        <f>IF(stats[[#This Row],[Datetime]],stats[[#This Row],[Total Clear]]/stats[[#This Row],[Total Runs]],NA())</f>
        <v>1.948684637869438E-3</v>
      </c>
      <c r="G3080" s="2">
        <f t="shared" si="150"/>
        <v>0</v>
      </c>
      <c r="H3080" s="3">
        <f>IFERROR(stats[[#This Row],[Datetime]]-A3079,"")</f>
        <v>1.1458333319751546E-3</v>
      </c>
      <c r="I3080" s="3">
        <f t="shared" si="151"/>
        <v>1.1053240723413182E-3</v>
      </c>
      <c r="J3080" s="3">
        <f t="shared" si="152"/>
        <v>1.1631944453256438E-3</v>
      </c>
      <c r="K3080" s="3">
        <f>IFERROR(stats[[#This Row],[Q3]]-stats[[#This Row],[Q1]],"")</f>
        <v>5.7870372984325513E-5</v>
      </c>
      <c r="L3080" s="3">
        <f>IFERROR(AVERAGEIFS(H3061:H3080, H3061:H3080, "&lt;" &amp; stats[[#This Row],[Q3]]+(2*stats[[#This Row],[IQR]]), H3061:H3080, "&gt;" &amp; stats[[#This Row],[Q1]]-(2*stats[[#This Row],[IQR]])),"")</f>
        <v>1.1359953703504288E-3</v>
      </c>
    </row>
    <row r="3081" spans="1:12" x14ac:dyDescent="0.25">
      <c r="A3081" s="9">
        <v>44282.769050925926</v>
      </c>
      <c r="B3081" s="10">
        <v>0</v>
      </c>
      <c r="C3081" s="10">
        <v>1</v>
      </c>
      <c r="D3081" s="11">
        <f>SUM(B$2:B3081)</f>
        <v>6</v>
      </c>
      <c r="E3081" s="11">
        <f>SUM(C$2:C3081)</f>
        <v>3080</v>
      </c>
      <c r="F3081" s="12">
        <f>IF(stats[[#This Row],[Datetime]],stats[[#This Row],[Total Clear]]/stats[[#This Row],[Total Runs]],NA())</f>
        <v>1.9480519480519481E-3</v>
      </c>
      <c r="G3081" s="2">
        <f t="shared" si="150"/>
        <v>0</v>
      </c>
      <c r="H3081" s="3">
        <f>IFERROR(stats[[#This Row],[Datetime]]-A3080,"")</f>
        <v>1.2384259243845008E-3</v>
      </c>
      <c r="I3081" s="3">
        <f t="shared" si="151"/>
        <v>1.1053240723413182E-3</v>
      </c>
      <c r="J3081" s="3">
        <f t="shared" si="152"/>
        <v>1.1631944453256438E-3</v>
      </c>
      <c r="K3081" s="3">
        <f>IFERROR(stats[[#This Row],[Q3]]-stats[[#This Row],[Q1]],"")</f>
        <v>5.7870372984325513E-5</v>
      </c>
      <c r="L3081" s="3">
        <f>IFERROR(AVERAGEIFS(H3062:H3081, H3062:H3081, "&lt;" &amp; stats[[#This Row],[Q3]]+(2*stats[[#This Row],[IQR]]), H3062:H3081, "&gt;" &amp; stats[[#This Row],[Q1]]-(2*stats[[#This Row],[IQR]])),"")</f>
        <v>1.1383101853425614E-3</v>
      </c>
    </row>
    <row r="3082" spans="1:12" x14ac:dyDescent="0.25">
      <c r="A3082" s="9">
        <v>44282.770150462966</v>
      </c>
      <c r="B3082" s="10">
        <v>0</v>
      </c>
      <c r="C3082" s="10">
        <v>1</v>
      </c>
      <c r="D3082" s="11">
        <f>SUM(B$2:B3082)</f>
        <v>6</v>
      </c>
      <c r="E3082" s="11">
        <f>SUM(C$2:C3082)</f>
        <v>3081</v>
      </c>
      <c r="F3082" s="12">
        <f>IF(stats[[#This Row],[Datetime]],stats[[#This Row],[Total Clear]]/stats[[#This Row],[Total Runs]],NA())</f>
        <v>1.9474196689386564E-3</v>
      </c>
      <c r="G3082" s="2">
        <f t="shared" si="150"/>
        <v>0</v>
      </c>
      <c r="H3082" s="3">
        <f>IFERROR(stats[[#This Row],[Datetime]]-A3081,"")</f>
        <v>1.0995370394084603E-3</v>
      </c>
      <c r="I3082" s="3">
        <f t="shared" si="151"/>
        <v>1.1082175915362313E-3</v>
      </c>
      <c r="J3082" s="3">
        <f t="shared" si="152"/>
        <v>1.1631944453256438E-3</v>
      </c>
      <c r="K3082" s="3">
        <f>IFERROR(stats[[#This Row],[Q3]]-stats[[#This Row],[Q1]],"")</f>
        <v>5.4976853789412417E-5</v>
      </c>
      <c r="L3082" s="3">
        <f>IFERROR(AVERAGEIFS(H3063:H3082, H3063:H3082, "&lt;" &amp; stats[[#This Row],[Q3]]+(2*stats[[#This Row],[IQR]]), H3063:H3082, "&gt;" &amp; stats[[#This Row],[Q1]]-(2*stats[[#This Row],[IQR]])),"")</f>
        <v>1.1406249999708963E-3</v>
      </c>
    </row>
    <row r="3083" spans="1:12" x14ac:dyDescent="0.25">
      <c r="A3083" s="9">
        <v>44282.771319444444</v>
      </c>
      <c r="B3083" s="10">
        <v>0</v>
      </c>
      <c r="C3083" s="10">
        <v>1</v>
      </c>
      <c r="D3083" s="11">
        <f>SUM(B$2:B3083)</f>
        <v>6</v>
      </c>
      <c r="E3083" s="11">
        <f>SUM(C$2:C3083)</f>
        <v>3082</v>
      </c>
      <c r="F3083" s="12">
        <f>IF(stats[[#This Row],[Datetime]],stats[[#This Row],[Total Clear]]/stats[[#This Row],[Total Runs]],NA())</f>
        <v>1.9467878001297859E-3</v>
      </c>
      <c r="G3083" s="2">
        <f t="shared" si="150"/>
        <v>0</v>
      </c>
      <c r="H3083" s="3">
        <f>IFERROR(stats[[#This Row],[Datetime]]-A3082,"")</f>
        <v>1.1689814782585017E-3</v>
      </c>
      <c r="I3083" s="3">
        <f t="shared" si="151"/>
        <v>1.1082175915362313E-3</v>
      </c>
      <c r="J3083" s="3">
        <f t="shared" si="152"/>
        <v>1.1718749974534148E-3</v>
      </c>
      <c r="K3083" s="3">
        <f>IFERROR(stats[[#This Row],[Q3]]-stats[[#This Row],[Q1]],"")</f>
        <v>6.3657405917183496E-5</v>
      </c>
      <c r="L3083" s="3">
        <f>IFERROR(AVERAGEIFS(H3064:H3083, H3064:H3083, "&lt;" &amp; stats[[#This Row],[Q3]]+(2*stats[[#This Row],[IQR]]), H3064:H3083, "&gt;" &amp; stats[[#This Row],[Q1]]-(2*stats[[#This Row],[IQR]])),"")</f>
        <v>1.1435185184382134E-3</v>
      </c>
    </row>
    <row r="3084" spans="1:12" x14ac:dyDescent="0.25">
      <c r="A3084" s="9">
        <v>44282.772488425922</v>
      </c>
      <c r="B3084" s="10">
        <v>0</v>
      </c>
      <c r="C3084" s="10">
        <v>1</v>
      </c>
      <c r="D3084" s="11">
        <f>SUM(B$2:B3084)</f>
        <v>6</v>
      </c>
      <c r="E3084" s="11">
        <f>SUM(C$2:C3084)</f>
        <v>3083</v>
      </c>
      <c r="F3084" s="12">
        <f>IF(stats[[#This Row],[Datetime]],stats[[#This Row],[Total Clear]]/stats[[#This Row],[Total Runs]],NA())</f>
        <v>1.9461563412260785E-3</v>
      </c>
      <c r="G3084" s="2">
        <f t="shared" si="150"/>
        <v>0</v>
      </c>
      <c r="H3084" s="3">
        <f>IFERROR(stats[[#This Row],[Datetime]]-A3083,"")</f>
        <v>1.1689814782585017E-3</v>
      </c>
      <c r="I3084" s="3">
        <f t="shared" si="151"/>
        <v>1.1082175915362313E-3</v>
      </c>
      <c r="J3084" s="3">
        <f t="shared" si="152"/>
        <v>1.1718749974534148E-3</v>
      </c>
      <c r="K3084" s="3">
        <f>IFERROR(stats[[#This Row],[Q3]]-stats[[#This Row],[Q1]],"")</f>
        <v>6.3657405917183496E-5</v>
      </c>
      <c r="L3084" s="3">
        <f>IFERROR(AVERAGEIFS(H3065:H3084, H3065:H3084, "&lt;" &amp; stats[[#This Row],[Q3]]+(2*stats[[#This Row],[IQR]]), H3065:H3084, "&gt;" &amp; stats[[#This Row],[Q1]]-(2*stats[[#This Row],[IQR]])),"")</f>
        <v>1.1440972219133982E-3</v>
      </c>
    </row>
    <row r="3085" spans="1:12" x14ac:dyDescent="0.25">
      <c r="A3085" s="9">
        <v>44282.773645833331</v>
      </c>
      <c r="B3085" s="10">
        <v>0</v>
      </c>
      <c r="C3085" s="10">
        <v>1</v>
      </c>
      <c r="D3085" s="11">
        <f>SUM(B$2:B3085)</f>
        <v>6</v>
      </c>
      <c r="E3085" s="11">
        <f>SUM(C$2:C3085)</f>
        <v>3084</v>
      </c>
      <c r="F3085" s="12">
        <f>IF(stats[[#This Row],[Datetime]],stats[[#This Row],[Total Clear]]/stats[[#This Row],[Total Runs]],NA())</f>
        <v>1.9455252918287938E-3</v>
      </c>
      <c r="G3085" s="2">
        <f t="shared" si="150"/>
        <v>0</v>
      </c>
      <c r="H3085" s="3">
        <f>IFERROR(stats[[#This Row],[Datetime]]-A3084,"")</f>
        <v>1.157407408754807E-3</v>
      </c>
      <c r="I3085" s="3">
        <f t="shared" si="151"/>
        <v>1.1082175915362313E-3</v>
      </c>
      <c r="J3085" s="3">
        <f t="shared" si="152"/>
        <v>1.1718749974534148E-3</v>
      </c>
      <c r="K3085" s="3">
        <f>IFERROR(stats[[#This Row],[Q3]]-stats[[#This Row],[Q1]],"")</f>
        <v>6.3657405917183496E-5</v>
      </c>
      <c r="L3085" s="3">
        <f>IFERROR(AVERAGEIFS(H3066:H3085, H3066:H3085, "&lt;" &amp; stats[[#This Row],[Q3]]+(2*stats[[#This Row],[IQR]]), H3066:H3085, "&gt;" &amp; stats[[#This Row],[Q1]]-(2*stats[[#This Row],[IQR]])),"")</f>
        <v>1.1452546295913635E-3</v>
      </c>
    </row>
    <row r="3086" spans="1:12" x14ac:dyDescent="0.25">
      <c r="A3086" s="9">
        <v>44282.774780092594</v>
      </c>
      <c r="B3086" s="10">
        <v>0</v>
      </c>
      <c r="C3086" s="10">
        <v>1</v>
      </c>
      <c r="D3086" s="11">
        <f>SUM(B$2:B3086)</f>
        <v>6</v>
      </c>
      <c r="E3086" s="11">
        <f>SUM(C$2:C3086)</f>
        <v>3085</v>
      </c>
      <c r="F3086" s="12">
        <f>IF(stats[[#This Row],[Datetime]],stats[[#This Row],[Total Clear]]/stats[[#This Row],[Total Runs]],NA())</f>
        <v>1.9448946515397082E-3</v>
      </c>
      <c r="G3086" s="2">
        <f t="shared" si="150"/>
        <v>0</v>
      </c>
      <c r="H3086" s="3">
        <f>IFERROR(stats[[#This Row],[Datetime]]-A3085,"")</f>
        <v>1.1342592624714598E-3</v>
      </c>
      <c r="I3086" s="3">
        <f t="shared" si="151"/>
        <v>1.1082175915362313E-3</v>
      </c>
      <c r="J3086" s="3">
        <f t="shared" si="152"/>
        <v>1.1689814782585017E-3</v>
      </c>
      <c r="K3086" s="3">
        <f>IFERROR(stats[[#This Row],[Q3]]-stats[[#This Row],[Q1]],"")</f>
        <v>6.0763886722270399E-5</v>
      </c>
      <c r="L3086" s="3">
        <f>IFERROR(AVERAGEIFS(H3067:H3086, H3067:H3086, "&lt;" &amp; stats[[#This Row],[Q3]]+(2*stats[[#This Row],[IQR]]), H3067:H3086, "&gt;" &amp; stats[[#This Row],[Q1]]-(2*stats[[#This Row],[IQR]])),"")</f>
        <v>1.1429398149630289E-3</v>
      </c>
    </row>
    <row r="3087" spans="1:12" x14ac:dyDescent="0.25">
      <c r="A3087" s="9">
        <v>44282.775891203702</v>
      </c>
      <c r="B3087" s="10">
        <v>0</v>
      </c>
      <c r="C3087" s="10">
        <v>1</v>
      </c>
      <c r="D3087" s="11">
        <f>SUM(B$2:B3087)</f>
        <v>6</v>
      </c>
      <c r="E3087" s="11">
        <f>SUM(C$2:C3087)</f>
        <v>3086</v>
      </c>
      <c r="F3087" s="12">
        <f>IF(stats[[#This Row],[Datetime]],stats[[#This Row],[Total Clear]]/stats[[#This Row],[Total Runs]],NA())</f>
        <v>1.9442644199611147E-3</v>
      </c>
      <c r="G3087" s="2">
        <f t="shared" si="150"/>
        <v>0</v>
      </c>
      <c r="H3087" s="3">
        <f>IFERROR(stats[[#This Row],[Datetime]]-A3086,"")</f>
        <v>1.111111108912155E-3</v>
      </c>
      <c r="I3087" s="3">
        <f t="shared" si="151"/>
        <v>1.1082175915362313E-3</v>
      </c>
      <c r="J3087" s="3">
        <f t="shared" si="152"/>
        <v>1.1603009261307307E-3</v>
      </c>
      <c r="K3087" s="3">
        <f>IFERROR(stats[[#This Row],[Q3]]-stats[[#This Row],[Q1]],"")</f>
        <v>5.208333459449932E-5</v>
      </c>
      <c r="L3087" s="3">
        <f>IFERROR(AVERAGEIFS(H3068:H3087, H3068:H3087, "&lt;" &amp; stats[[#This Row],[Q3]]+(2*stats[[#This Row],[IQR]]), H3068:H3087, "&gt;" &amp; stats[[#This Row],[Q1]]-(2*stats[[#This Row],[IQR]])),"")</f>
        <v>1.1365740741894116E-3</v>
      </c>
    </row>
    <row r="3088" spans="1:12" x14ac:dyDescent="0.25">
      <c r="A3088" s="9">
        <v>44282.776990740742</v>
      </c>
      <c r="B3088" s="10">
        <v>0</v>
      </c>
      <c r="C3088" s="10">
        <v>1</v>
      </c>
      <c r="D3088" s="11">
        <f>SUM(B$2:B3088)</f>
        <v>6</v>
      </c>
      <c r="E3088" s="11">
        <f>SUM(C$2:C3088)</f>
        <v>3087</v>
      </c>
      <c r="F3088" s="12">
        <f>IF(stats[[#This Row],[Datetime]],stats[[#This Row],[Total Clear]]/stats[[#This Row],[Total Runs]],NA())</f>
        <v>1.9436345966958211E-3</v>
      </c>
      <c r="G3088" s="2">
        <f t="shared" si="150"/>
        <v>0</v>
      </c>
      <c r="H3088" s="3">
        <f>IFERROR(stats[[#This Row],[Datetime]]-A3087,"")</f>
        <v>1.0995370394084603E-3</v>
      </c>
      <c r="I3088" s="3">
        <f t="shared" si="151"/>
        <v>1.1082175915362313E-3</v>
      </c>
      <c r="J3088" s="3">
        <f t="shared" si="152"/>
        <v>1.1603009261307307E-3</v>
      </c>
      <c r="K3088" s="3">
        <f>IFERROR(stats[[#This Row],[Q3]]-stats[[#This Row],[Q1]],"")</f>
        <v>5.208333459449932E-5</v>
      </c>
      <c r="L3088" s="3">
        <f>IFERROR(AVERAGEIFS(H3069:H3088, H3069:H3088, "&lt;" &amp; stats[[#This Row],[Q3]]+(2*stats[[#This Row],[IQR]]), H3069:H3088, "&gt;" &amp; stats[[#This Row],[Q1]]-(2*stats[[#This Row],[IQR]])),"")</f>
        <v>1.1394675926567287E-3</v>
      </c>
    </row>
    <row r="3089" spans="1:12" x14ac:dyDescent="0.25">
      <c r="A3089" s="9">
        <v>44282.778148148151</v>
      </c>
      <c r="B3089" s="10">
        <v>0</v>
      </c>
      <c r="C3089" s="10">
        <v>1</v>
      </c>
      <c r="D3089" s="11">
        <f>SUM(B$2:B3089)</f>
        <v>6</v>
      </c>
      <c r="E3089" s="11">
        <f>SUM(C$2:C3089)</f>
        <v>3088</v>
      </c>
      <c r="F3089" s="12">
        <f>IF(stats[[#This Row],[Datetime]],stats[[#This Row],[Total Clear]]/stats[[#This Row],[Total Runs]],NA())</f>
        <v>1.9430051813471502E-3</v>
      </c>
      <c r="G3089" s="2">
        <f t="shared" si="150"/>
        <v>0</v>
      </c>
      <c r="H3089" s="3">
        <f>IFERROR(stats[[#This Row],[Datetime]]-A3088,"")</f>
        <v>1.157407408754807E-3</v>
      </c>
      <c r="I3089" s="3">
        <f t="shared" si="151"/>
        <v>1.1082175915362313E-3</v>
      </c>
      <c r="J3089" s="3">
        <f t="shared" si="152"/>
        <v>1.1603009261307307E-3</v>
      </c>
      <c r="K3089" s="3">
        <f>IFERROR(stats[[#This Row],[Q3]]-stats[[#This Row],[Q1]],"")</f>
        <v>5.208333459449932E-5</v>
      </c>
      <c r="L3089" s="3">
        <f>IFERROR(AVERAGEIFS(H3070:H3089, H3070:H3089, "&lt;" &amp; stats[[#This Row],[Q3]]+(2*stats[[#This Row],[IQR]]), H3070:H3089, "&gt;" &amp; stats[[#This Row],[Q1]]-(2*stats[[#This Row],[IQR]])),"")</f>
        <v>1.1406249999708963E-3</v>
      </c>
    </row>
    <row r="3090" spans="1:12" x14ac:dyDescent="0.25">
      <c r="A3090" s="9">
        <v>44282.779293981483</v>
      </c>
      <c r="B3090" s="10">
        <v>0</v>
      </c>
      <c r="C3090" s="10">
        <v>1</v>
      </c>
      <c r="D3090" s="11">
        <f>SUM(B$2:B3090)</f>
        <v>6</v>
      </c>
      <c r="E3090" s="11">
        <f>SUM(C$2:C3090)</f>
        <v>3089</v>
      </c>
      <c r="F3090" s="12">
        <f>IF(stats[[#This Row],[Datetime]],stats[[#This Row],[Total Clear]]/stats[[#This Row],[Total Runs]],NA())</f>
        <v>1.9423761735189381E-3</v>
      </c>
      <c r="G3090" s="2">
        <f t="shared" si="150"/>
        <v>0</v>
      </c>
      <c r="H3090" s="3">
        <f>IFERROR(stats[[#This Row],[Datetime]]-A3089,"")</f>
        <v>1.1458333319751546E-3</v>
      </c>
      <c r="I3090" s="3">
        <f t="shared" si="151"/>
        <v>1.1082175915362313E-3</v>
      </c>
      <c r="J3090" s="3">
        <f t="shared" si="152"/>
        <v>1.1603009261307307E-3</v>
      </c>
      <c r="K3090" s="3">
        <f>IFERROR(stats[[#This Row],[Q3]]-stats[[#This Row],[Q1]],"")</f>
        <v>5.208333459449932E-5</v>
      </c>
      <c r="L3090" s="3">
        <f>IFERROR(AVERAGEIFS(H3071:H3090, H3071:H3090, "&lt;" &amp; stats[[#This Row],[Q3]]+(2*stats[[#This Row],[IQR]]), H3071:H3090, "&gt;" &amp; stats[[#This Row],[Q1]]-(2*stats[[#This Row],[IQR]])),"")</f>
        <v>1.1423611111240461E-3</v>
      </c>
    </row>
    <row r="3091" spans="1:12" x14ac:dyDescent="0.25">
      <c r="A3091" s="9">
        <v>44282.780601851853</v>
      </c>
      <c r="B3091" s="10">
        <v>0</v>
      </c>
      <c r="C3091" s="10">
        <v>1</v>
      </c>
      <c r="D3091" s="11">
        <f>SUM(B$2:B3091)</f>
        <v>6</v>
      </c>
      <c r="E3091" s="11">
        <f>SUM(C$2:C3091)</f>
        <v>3090</v>
      </c>
      <c r="F3091" s="12">
        <f>IF(stats[[#This Row],[Datetime]],stats[[#This Row],[Total Clear]]/stats[[#This Row],[Total Runs]],NA())</f>
        <v>1.9417475728155339E-3</v>
      </c>
      <c r="G3091" s="2">
        <f t="shared" si="150"/>
        <v>0</v>
      </c>
      <c r="H3091" s="3">
        <f>IFERROR(stats[[#This Row],[Datetime]]-A3090,"")</f>
        <v>1.3078703705104999E-3</v>
      </c>
      <c r="I3091" s="3">
        <f t="shared" si="151"/>
        <v>1.1197916664968943E-3</v>
      </c>
      <c r="J3091" s="3">
        <f t="shared" si="152"/>
        <v>1.1689814782585017E-3</v>
      </c>
      <c r="K3091" s="3">
        <f>IFERROR(stats[[#This Row],[Q3]]-stats[[#This Row],[Q1]],"")</f>
        <v>4.9189811761607416E-5</v>
      </c>
      <c r="L3091" s="3">
        <f>IFERROR(AVERAGEIFS(H3072:H3091, H3072:H3091, "&lt;" &amp; stats[[#This Row],[Q3]]+(2*stats[[#This Row],[IQR]]), H3072:H3091, "&gt;" &amp; stats[[#This Row],[Q1]]-(2*stats[[#This Row],[IQR]])),"")</f>
        <v>1.1458333335069351E-3</v>
      </c>
    </row>
    <row r="3092" spans="1:12" x14ac:dyDescent="0.25">
      <c r="A3092" s="9">
        <v>44282.781851851854</v>
      </c>
      <c r="B3092" s="10">
        <v>0</v>
      </c>
      <c r="C3092" s="10">
        <v>1</v>
      </c>
      <c r="D3092" s="11">
        <f>SUM(B$2:B3092)</f>
        <v>6</v>
      </c>
      <c r="E3092" s="11">
        <f>SUM(C$2:C3092)</f>
        <v>3091</v>
      </c>
      <c r="F3092" s="12">
        <f>IF(stats[[#This Row],[Datetime]],stats[[#This Row],[Total Clear]]/stats[[#This Row],[Total Runs]],NA())</f>
        <v>1.9411193788417987E-3</v>
      </c>
      <c r="G3092" s="2">
        <f t="shared" si="150"/>
        <v>0</v>
      </c>
      <c r="H3092" s="3">
        <f>IFERROR(stats[[#This Row],[Datetime]]-A3091,"")</f>
        <v>1.2500000011641532E-3</v>
      </c>
      <c r="I3092" s="3">
        <f t="shared" si="151"/>
        <v>1.1197916664968943E-3</v>
      </c>
      <c r="J3092" s="3">
        <f t="shared" si="152"/>
        <v>1.1747685166483279E-3</v>
      </c>
      <c r="K3092" s="3">
        <f>IFERROR(stats[[#This Row],[Q3]]-stats[[#This Row],[Q1]],"")</f>
        <v>5.4976850151433609E-5</v>
      </c>
      <c r="L3092" s="3">
        <f>IFERROR(AVERAGEIFS(H3073:H3092, H3073:H3092, "&lt;" &amp; stats[[#This Row],[Q3]]+(2*stats[[#This Row],[IQR]]), H3073:H3092, "&gt;" &amp; stats[[#This Row],[Q1]]-(2*stats[[#This Row],[IQR]])),"")</f>
        <v>1.1519249513328663E-3</v>
      </c>
    </row>
    <row r="3093" spans="1:12" x14ac:dyDescent="0.25">
      <c r="A3093" s="9">
        <v>44282.782986111109</v>
      </c>
      <c r="B3093" s="10">
        <v>0</v>
      </c>
      <c r="C3093" s="10">
        <v>1</v>
      </c>
      <c r="D3093" s="11">
        <f>SUM(B$2:B3093)</f>
        <v>6</v>
      </c>
      <c r="E3093" s="11">
        <f>SUM(C$2:C3093)</f>
        <v>3092</v>
      </c>
      <c r="F3093" s="12">
        <f>IF(stats[[#This Row],[Datetime]],stats[[#This Row],[Total Clear]]/stats[[#This Row],[Total Runs]],NA())</f>
        <v>1.9404915912031048E-3</v>
      </c>
      <c r="G3093" s="2">
        <f t="shared" si="150"/>
        <v>0</v>
      </c>
      <c r="H3093" s="3">
        <f>IFERROR(stats[[#This Row],[Datetime]]-A3092,"")</f>
        <v>1.1342592551955022E-3</v>
      </c>
      <c r="I3093" s="3">
        <f t="shared" si="151"/>
        <v>1.1197916664968943E-3</v>
      </c>
      <c r="J3093" s="3">
        <f t="shared" si="152"/>
        <v>1.1747685166483279E-3</v>
      </c>
      <c r="K3093" s="3">
        <f>IFERROR(stats[[#This Row],[Q3]]-stats[[#This Row],[Q1]],"")</f>
        <v>5.4976850151433609E-5</v>
      </c>
      <c r="L3093" s="3">
        <f>IFERROR(AVERAGEIFS(H3074:H3093, H3074:H3093, "&lt;" &amp; stats[[#This Row],[Q3]]+(2*stats[[#This Row],[IQR]]), H3074:H3093, "&gt;" &amp; stats[[#This Row],[Q1]]-(2*stats[[#This Row],[IQR]])),"")</f>
        <v>1.150706627461324E-3</v>
      </c>
    </row>
    <row r="3094" spans="1:12" x14ac:dyDescent="0.25">
      <c r="A3094" s="9">
        <v>44282.784155092595</v>
      </c>
      <c r="B3094" s="10">
        <v>0</v>
      </c>
      <c r="C3094" s="10">
        <v>1</v>
      </c>
      <c r="D3094" s="11">
        <f>SUM(B$2:B3094)</f>
        <v>6</v>
      </c>
      <c r="E3094" s="11">
        <f>SUM(C$2:C3094)</f>
        <v>3093</v>
      </c>
      <c r="F3094" s="12">
        <f>IF(stats[[#This Row],[Datetime]],stats[[#This Row],[Total Clear]]/stats[[#This Row],[Total Runs]],NA())</f>
        <v>1.9398642095053346E-3</v>
      </c>
      <c r="G3094" s="2">
        <f t="shared" si="150"/>
        <v>0</v>
      </c>
      <c r="H3094" s="3">
        <f>IFERROR(stats[[#This Row],[Datetime]]-A3093,"")</f>
        <v>1.1689814855344594E-3</v>
      </c>
      <c r="I3094" s="3">
        <f t="shared" si="151"/>
        <v>1.1284722186246654E-3</v>
      </c>
      <c r="J3094" s="3">
        <f t="shared" si="152"/>
        <v>1.1747685221052961E-3</v>
      </c>
      <c r="K3094" s="3">
        <f>IFERROR(stats[[#This Row],[Q3]]-stats[[#This Row],[Q1]],"")</f>
        <v>4.6296303480630741E-5</v>
      </c>
      <c r="L3094" s="3">
        <f>IFERROR(AVERAGEIFS(H3075:H3094, H3075:H3094, "&lt;" &amp; stats[[#This Row],[Q3]]+(2*stats[[#This Row],[IQR]]), H3075:H3094, "&gt;" &amp; stats[[#This Row],[Q1]]-(2*stats[[#This Row],[IQR]])),"")</f>
        <v>1.1531432748214637E-3</v>
      </c>
    </row>
    <row r="3095" spans="1:12" x14ac:dyDescent="0.25">
      <c r="A3095" s="9">
        <v>44282.785266203704</v>
      </c>
      <c r="B3095" s="10">
        <v>0</v>
      </c>
      <c r="C3095" s="10">
        <v>1</v>
      </c>
      <c r="D3095" s="11">
        <f>SUM(B$2:B3095)</f>
        <v>6</v>
      </c>
      <c r="E3095" s="11">
        <f>SUM(C$2:C3095)</f>
        <v>3094</v>
      </c>
      <c r="F3095" s="12">
        <f>IF(stats[[#This Row],[Datetime]],stats[[#This Row],[Total Clear]]/stats[[#This Row],[Total Runs]],NA())</f>
        <v>1.9392372333548805E-3</v>
      </c>
      <c r="G3095" s="2">
        <f t="shared" si="150"/>
        <v>0</v>
      </c>
      <c r="H3095" s="3">
        <f>IFERROR(stats[[#This Row],[Datetime]]-A3094,"")</f>
        <v>1.111111108912155E-3</v>
      </c>
      <c r="I3095" s="3">
        <f t="shared" si="151"/>
        <v>1.111111108912155E-3</v>
      </c>
      <c r="J3095" s="3">
        <f t="shared" si="152"/>
        <v>1.1747685221052961E-3</v>
      </c>
      <c r="K3095" s="3">
        <f>IFERROR(stats[[#This Row],[Q3]]-stats[[#This Row],[Q1]],"")</f>
        <v>6.365741319314111E-5</v>
      </c>
      <c r="L3095" s="3">
        <f>IFERROR(AVERAGEIFS(H3076:H3095, H3076:H3095, "&lt;" &amp; stats[[#This Row],[Q3]]+(2*stats[[#This Row],[IQR]]), H3076:H3095, "&gt;" &amp; stats[[#This Row],[Q1]]-(2*stats[[#This Row],[IQR]])),"")</f>
        <v>1.1519249513328663E-3</v>
      </c>
    </row>
    <row r="3096" spans="1:12" x14ac:dyDescent="0.25">
      <c r="A3096" s="9">
        <v>44282.786435185182</v>
      </c>
      <c r="B3096" s="10">
        <v>0</v>
      </c>
      <c r="C3096" s="10">
        <v>1</v>
      </c>
      <c r="D3096" s="11">
        <f>SUM(B$2:B3096)</f>
        <v>6</v>
      </c>
      <c r="E3096" s="11">
        <f>SUM(C$2:C3096)</f>
        <v>3095</v>
      </c>
      <c r="F3096" s="12">
        <f>IF(stats[[#This Row],[Datetime]],stats[[#This Row],[Total Clear]]/stats[[#This Row],[Total Runs]],NA())</f>
        <v>1.9386106623586429E-3</v>
      </c>
      <c r="G3096" s="2">
        <f t="shared" si="150"/>
        <v>0</v>
      </c>
      <c r="H3096" s="3">
        <f>IFERROR(stats[[#This Row],[Datetime]]-A3095,"")</f>
        <v>1.1689814782585017E-3</v>
      </c>
      <c r="I3096" s="3">
        <f t="shared" si="151"/>
        <v>1.1284722186246654E-3</v>
      </c>
      <c r="J3096" s="3">
        <f t="shared" si="152"/>
        <v>1.1747685221052961E-3</v>
      </c>
      <c r="K3096" s="3">
        <f>IFERROR(stats[[#This Row],[Q3]]-stats[[#This Row],[Q1]],"")</f>
        <v>4.6296303480630741E-5</v>
      </c>
      <c r="L3096" s="3">
        <f>IFERROR(AVERAGEIFS(H3077:H3096, H3077:H3096, "&lt;" &amp; stats[[#This Row],[Q3]]+(2*stats[[#This Row],[IQR]]), H3077:H3096, "&gt;" &amp; stats[[#This Row],[Q1]]-(2*stats[[#This Row],[IQR]])),"")</f>
        <v>1.1567982452872552E-3</v>
      </c>
    </row>
    <row r="3097" spans="1:12" x14ac:dyDescent="0.25">
      <c r="A3097" s="9">
        <v>44282.787546296298</v>
      </c>
      <c r="B3097" s="10">
        <v>0</v>
      </c>
      <c r="C3097" s="10">
        <v>1</v>
      </c>
      <c r="D3097" s="11">
        <f>SUM(B$2:B3097)</f>
        <v>6</v>
      </c>
      <c r="E3097" s="11">
        <f>SUM(C$2:C3097)</f>
        <v>3096</v>
      </c>
      <c r="F3097" s="12">
        <f>IF(stats[[#This Row],[Datetime]],stats[[#This Row],[Total Clear]]/stats[[#This Row],[Total Runs]],NA())</f>
        <v>1.937984496124031E-3</v>
      </c>
      <c r="G3097" s="2">
        <f t="shared" si="150"/>
        <v>0</v>
      </c>
      <c r="H3097" s="3">
        <f>IFERROR(stats[[#This Row],[Datetime]]-A3096,"")</f>
        <v>1.1111111161881126E-3</v>
      </c>
      <c r="I3097" s="3">
        <f t="shared" si="151"/>
        <v>1.1111111143691232E-3</v>
      </c>
      <c r="J3097" s="3">
        <f t="shared" si="152"/>
        <v>1.1689814800774911E-3</v>
      </c>
      <c r="K3097" s="3">
        <f>IFERROR(stats[[#This Row],[Q3]]-stats[[#This Row],[Q1]],"")</f>
        <v>5.7870365708367899E-5</v>
      </c>
      <c r="L3097" s="3">
        <f>IFERROR(AVERAGEIFS(H3078:H3097, H3078:H3097, "&lt;" &amp; stats[[#This Row],[Q3]]+(2*stats[[#This Row],[IQR]]), H3078:H3097, "&gt;" &amp; stats[[#This Row],[Q1]]-(2*stats[[#This Row],[IQR]])),"")</f>
        <v>1.1500974659084979E-3</v>
      </c>
    </row>
    <row r="3098" spans="1:12" x14ac:dyDescent="0.25">
      <c r="A3098" s="9">
        <v>44282.788738425923</v>
      </c>
      <c r="B3098" s="10">
        <v>0</v>
      </c>
      <c r="C3098" s="10">
        <v>1</v>
      </c>
      <c r="D3098" s="11">
        <f>SUM(B$2:B3098)</f>
        <v>6</v>
      </c>
      <c r="E3098" s="11">
        <f>SUM(C$2:C3098)</f>
        <v>3097</v>
      </c>
      <c r="F3098" s="12">
        <f>IF(stats[[#This Row],[Datetime]],stats[[#This Row],[Total Clear]]/stats[[#This Row],[Total Runs]],NA())</f>
        <v>1.9373587342589602E-3</v>
      </c>
      <c r="G3098" s="2">
        <f t="shared" si="150"/>
        <v>0</v>
      </c>
      <c r="H3098" s="3">
        <f>IFERROR(stats[[#This Row],[Datetime]]-A3097,"")</f>
        <v>1.1921296245418489E-3</v>
      </c>
      <c r="I3098" s="3">
        <f t="shared" si="151"/>
        <v>1.1284722204436548E-3</v>
      </c>
      <c r="J3098" s="3">
        <f t="shared" si="152"/>
        <v>1.1747685202863067E-3</v>
      </c>
      <c r="K3098" s="3">
        <f>IFERROR(stats[[#This Row],[Q3]]-stats[[#This Row],[Q1]],"")</f>
        <v>4.6296299842651933E-5</v>
      </c>
      <c r="L3098" s="3">
        <f>IFERROR(AVERAGEIFS(H3079:H3098, H3079:H3098, "&lt;" &amp; stats[[#This Row],[Q3]]+(2*stats[[#This Row],[IQR]]), H3079:H3098, "&gt;" &amp; stats[[#This Row],[Q1]]-(2*stats[[#This Row],[IQR]])),"")</f>
        <v>1.1555799217986579E-3</v>
      </c>
    </row>
    <row r="3099" spans="1:12" x14ac:dyDescent="0.25">
      <c r="A3099" s="9">
        <v>44282.789872685185</v>
      </c>
      <c r="B3099" s="10">
        <v>0</v>
      </c>
      <c r="C3099" s="10">
        <v>1</v>
      </c>
      <c r="D3099" s="11">
        <f>SUM(B$2:B3099)</f>
        <v>6</v>
      </c>
      <c r="E3099" s="11">
        <f>SUM(C$2:C3099)</f>
        <v>3098</v>
      </c>
      <c r="F3099" s="12">
        <f>IF(stats[[#This Row],[Datetime]],stats[[#This Row],[Total Clear]]/stats[[#This Row],[Total Runs]],NA())</f>
        <v>1.9367333763718529E-3</v>
      </c>
      <c r="G3099" s="2">
        <f t="shared" si="150"/>
        <v>0</v>
      </c>
      <c r="H3099" s="3">
        <f>IFERROR(stats[[#This Row],[Datetime]]-A3098,"")</f>
        <v>1.1342592624714598E-3</v>
      </c>
      <c r="I3099" s="3">
        <f t="shared" si="151"/>
        <v>1.1284722204436548E-3</v>
      </c>
      <c r="J3099" s="3">
        <f t="shared" si="152"/>
        <v>1.1689814800774911E-3</v>
      </c>
      <c r="K3099" s="3">
        <f>IFERROR(stats[[#This Row],[Q3]]-stats[[#This Row],[Q1]],"")</f>
        <v>4.0509259633836336E-5</v>
      </c>
      <c r="L3099" s="3">
        <f>IFERROR(AVERAGEIFS(H3080:H3099, H3080:H3099, "&lt;" &amp; stats[[#This Row],[Q3]]+(2*stats[[#This Row],[IQR]]), H3080:H3099, "&gt;" &amp; stats[[#This Row],[Q1]]-(2*stats[[#This Row],[IQR]])),"")</f>
        <v>1.1471193413146669E-3</v>
      </c>
    </row>
    <row r="3100" spans="1:12" x14ac:dyDescent="0.25">
      <c r="A3100" s="9">
        <v>44282.791030092594</v>
      </c>
      <c r="B3100" s="10">
        <v>0</v>
      </c>
      <c r="C3100" s="10">
        <v>1</v>
      </c>
      <c r="D3100" s="11">
        <f>SUM(B$2:B3100)</f>
        <v>6</v>
      </c>
      <c r="E3100" s="11">
        <f>SUM(C$2:C3100)</f>
        <v>3099</v>
      </c>
      <c r="F3100" s="12">
        <f>IF(stats[[#This Row],[Datetime]],stats[[#This Row],[Total Clear]]/stats[[#This Row],[Total Runs]],NA())</f>
        <v>1.9361084220716361E-3</v>
      </c>
      <c r="G3100" s="2">
        <f t="shared" si="150"/>
        <v>0</v>
      </c>
      <c r="H3100" s="3">
        <f>IFERROR(stats[[#This Row],[Datetime]]-A3099,"")</f>
        <v>1.157407408754807E-3</v>
      </c>
      <c r="I3100" s="3">
        <f t="shared" si="151"/>
        <v>1.1284722204436548E-3</v>
      </c>
      <c r="J3100" s="3">
        <f t="shared" si="152"/>
        <v>1.1689814800774911E-3</v>
      </c>
      <c r="K3100" s="3">
        <f>IFERROR(stats[[#This Row],[Q3]]-stats[[#This Row],[Q1]],"")</f>
        <v>4.0509259633836336E-5</v>
      </c>
      <c r="L3100" s="3">
        <f>IFERROR(AVERAGEIFS(H3081:H3100, H3081:H3100, "&lt;" &amp; stats[[#This Row],[Q3]]+(2*stats[[#This Row],[IQR]]), H3081:H3100, "&gt;" &amp; stats[[#This Row],[Q1]]-(2*stats[[#This Row],[IQR]])),"")</f>
        <v>1.147762345580203E-3</v>
      </c>
    </row>
    <row r="3101" spans="1:12" x14ac:dyDescent="0.25">
      <c r="A3101" s="9">
        <v>44282.792199074072</v>
      </c>
      <c r="B3101" s="10">
        <v>0</v>
      </c>
      <c r="C3101" s="10">
        <v>1</v>
      </c>
      <c r="D3101" s="11">
        <f>SUM(B$2:B3101)</f>
        <v>6</v>
      </c>
      <c r="E3101" s="11">
        <f>SUM(C$2:C3101)</f>
        <v>3100</v>
      </c>
      <c r="F3101" s="12">
        <f>IF(stats[[#This Row],[Datetime]],stats[[#This Row],[Total Clear]]/stats[[#This Row],[Total Runs]],NA())</f>
        <v>1.9354838709677419E-3</v>
      </c>
      <c r="G3101" s="2">
        <f t="shared" si="150"/>
        <v>0</v>
      </c>
      <c r="H3101" s="3">
        <f>IFERROR(stats[[#This Row],[Datetime]]-A3100,"")</f>
        <v>1.1689814782585017E-3</v>
      </c>
      <c r="I3101" s="3">
        <f t="shared" si="151"/>
        <v>1.1284722204436548E-3</v>
      </c>
      <c r="J3101" s="3">
        <f t="shared" si="152"/>
        <v>1.1689814782585017E-3</v>
      </c>
      <c r="K3101" s="3">
        <f>IFERROR(stats[[#This Row],[Q3]]-stats[[#This Row],[Q1]],"")</f>
        <v>4.0509257814846933E-5</v>
      </c>
      <c r="L3101" s="3">
        <f>IFERROR(AVERAGEIFS(H3082:H3101, H3082:H3101, "&lt;" &amp; stats[[#This Row],[Q3]]+(2*stats[[#This Row],[IQR]]), H3082:H3101, "&gt;" &amp; stats[[#This Row],[Q1]]-(2*stats[[#This Row],[IQR]])),"")</f>
        <v>1.1439043207954252E-3</v>
      </c>
    </row>
    <row r="3102" spans="1:12" x14ac:dyDescent="0.25">
      <c r="A3102" s="9">
        <v>44282.793483796297</v>
      </c>
      <c r="B3102" s="10">
        <v>0</v>
      </c>
      <c r="C3102" s="10">
        <v>1</v>
      </c>
      <c r="D3102" s="11">
        <f>SUM(B$2:B3102)</f>
        <v>6</v>
      </c>
      <c r="E3102" s="11">
        <f>SUM(C$2:C3102)</f>
        <v>3101</v>
      </c>
      <c r="F3102" s="12">
        <f>IF(stats[[#This Row],[Datetime]],stats[[#This Row],[Total Clear]]/stats[[#This Row],[Total Runs]],NA())</f>
        <v>1.9348597226701064E-3</v>
      </c>
      <c r="G3102" s="2">
        <f t="shared" si="150"/>
        <v>0</v>
      </c>
      <c r="H3102" s="3">
        <f>IFERROR(stats[[#This Row],[Datetime]]-A3101,"")</f>
        <v>1.2847222242271528E-3</v>
      </c>
      <c r="I3102" s="3">
        <f t="shared" si="151"/>
        <v>1.1342592606524704E-3</v>
      </c>
      <c r="J3102" s="3">
        <f t="shared" si="152"/>
        <v>1.1689814800774911E-3</v>
      </c>
      <c r="K3102" s="3">
        <f>IFERROR(stats[[#This Row],[Q3]]-stats[[#This Row],[Q1]],"")</f>
        <v>3.4722219425020739E-5</v>
      </c>
      <c r="L3102" s="3">
        <f>IFERROR(AVERAGEIFS(H3083:H3102, H3083:H3102, "&lt;" &amp; stats[[#This Row],[Q3]]+(2*stats[[#This Row],[IQR]]), H3083:H3102, "&gt;" &amp; stats[[#This Row],[Q1]]-(2*stats[[#This Row],[IQR]])),"")</f>
        <v>1.1465141608770115E-3</v>
      </c>
    </row>
    <row r="3103" spans="1:12" x14ac:dyDescent="0.25">
      <c r="A3103" s="9">
        <v>44282.794594907406</v>
      </c>
      <c r="B3103" s="10">
        <v>0</v>
      </c>
      <c r="C3103" s="10">
        <v>1</v>
      </c>
      <c r="D3103" s="11">
        <f>SUM(B$2:B3103)</f>
        <v>6</v>
      </c>
      <c r="E3103" s="11">
        <f>SUM(C$2:C3103)</f>
        <v>3102</v>
      </c>
      <c r="F3103" s="12">
        <f>IF(stats[[#This Row],[Datetime]],stats[[#This Row],[Total Clear]]/stats[[#This Row],[Total Runs]],NA())</f>
        <v>1.9342359767891683E-3</v>
      </c>
      <c r="G3103" s="2">
        <f t="shared" si="150"/>
        <v>0</v>
      </c>
      <c r="H3103" s="3">
        <f>IFERROR(stats[[#This Row],[Datetime]]-A3102,"")</f>
        <v>1.111111108912155E-3</v>
      </c>
      <c r="I3103" s="3">
        <f t="shared" si="151"/>
        <v>1.1284722204436548E-3</v>
      </c>
      <c r="J3103" s="3">
        <f t="shared" si="152"/>
        <v>1.1689814800774911E-3</v>
      </c>
      <c r="K3103" s="3">
        <f>IFERROR(stats[[#This Row],[Q3]]-stats[[#This Row],[Q1]],"")</f>
        <v>4.0509259633836336E-5</v>
      </c>
      <c r="L3103" s="3">
        <f>IFERROR(AVERAGEIFS(H3084:H3103, H3084:H3103, "&lt;" &amp; stats[[#This Row],[Q3]]+(2*stats[[#This Row],[IQR]]), H3084:H3103, "&gt;" &amp; stats[[#This Row],[Q1]]-(2*stats[[#This Row],[IQR]])),"")</f>
        <v>1.143110021503697E-3</v>
      </c>
    </row>
    <row r="3104" spans="1:12" x14ac:dyDescent="0.25">
      <c r="A3104" s="9">
        <v>44282.795810185184</v>
      </c>
      <c r="B3104" s="10">
        <v>0</v>
      </c>
      <c r="C3104" s="10">
        <v>1</v>
      </c>
      <c r="D3104" s="11">
        <f>SUM(B$2:B3104)</f>
        <v>6</v>
      </c>
      <c r="E3104" s="11">
        <f>SUM(C$2:C3104)</f>
        <v>3103</v>
      </c>
      <c r="F3104" s="12">
        <f>IF(stats[[#This Row],[Datetime]],stats[[#This Row],[Total Clear]]/stats[[#This Row],[Total Runs]],NA())</f>
        <v>1.9336126329358686E-3</v>
      </c>
      <c r="G3104" s="2">
        <f t="shared" si="150"/>
        <v>0</v>
      </c>
      <c r="H3104" s="3">
        <f>IFERROR(stats[[#This Row],[Datetime]]-A3103,"")</f>
        <v>1.2152777781011537E-3</v>
      </c>
      <c r="I3104" s="3">
        <f t="shared" si="151"/>
        <v>1.1284722204436548E-3</v>
      </c>
      <c r="J3104" s="3">
        <f t="shared" si="152"/>
        <v>1.1747685202863067E-3</v>
      </c>
      <c r="K3104" s="3">
        <f>IFERROR(stats[[#This Row],[Q3]]-stats[[#This Row],[Q1]],"")</f>
        <v>4.6296299842651933E-5</v>
      </c>
      <c r="L3104" s="3">
        <f>IFERROR(AVERAGEIFS(H3085:H3104, H3085:H3104, "&lt;" &amp; stats[[#This Row],[Q3]]+(2*stats[[#This Row],[IQR]]), H3085:H3104, "&gt;" &amp; stats[[#This Row],[Q1]]-(2*stats[[#This Row],[IQR]])),"")</f>
        <v>1.1516203703649808E-3</v>
      </c>
    </row>
    <row r="3105" spans="1:12" x14ac:dyDescent="0.25">
      <c r="A3105" s="9">
        <v>44282.796875</v>
      </c>
      <c r="B3105" s="10">
        <v>0</v>
      </c>
      <c r="C3105" s="10">
        <v>1</v>
      </c>
      <c r="D3105" s="11">
        <f>SUM(B$2:B3105)</f>
        <v>6</v>
      </c>
      <c r="E3105" s="11">
        <f>SUM(C$2:C3105)</f>
        <v>3104</v>
      </c>
      <c r="F3105" s="12">
        <f>IF(stats[[#This Row],[Datetime]],stats[[#This Row],[Total Clear]]/stats[[#This Row],[Total Runs]],NA())</f>
        <v>1.9329896907216496E-3</v>
      </c>
      <c r="G3105" s="2">
        <f t="shared" si="150"/>
        <v>0</v>
      </c>
      <c r="H3105" s="3">
        <f>IFERROR(stats[[#This Row],[Datetime]]-A3104,"")</f>
        <v>1.0648148163454607E-3</v>
      </c>
      <c r="I3105" s="3">
        <f t="shared" si="151"/>
        <v>1.1111111143691232E-3</v>
      </c>
      <c r="J3105" s="3">
        <f t="shared" si="152"/>
        <v>1.1747685202863067E-3</v>
      </c>
      <c r="K3105" s="3">
        <f>IFERROR(stats[[#This Row],[Q3]]-stats[[#This Row],[Q1]],"")</f>
        <v>6.3657405917183496E-5</v>
      </c>
      <c r="L3105" s="3">
        <f>IFERROR(AVERAGEIFS(H3086:H3105, H3086:H3105, "&lt;" &amp; stats[[#This Row],[Q3]]+(2*stats[[#This Row],[IQR]]), H3086:H3105, "&gt;" &amp; stats[[#This Row],[Q1]]-(2*stats[[#This Row],[IQR]])),"")</f>
        <v>1.1537524367572348E-3</v>
      </c>
    </row>
    <row r="3106" spans="1:12" x14ac:dyDescent="0.25">
      <c r="A3106" s="9">
        <v>44282.798032407409</v>
      </c>
      <c r="B3106" s="10">
        <v>0</v>
      </c>
      <c r="C3106" s="10">
        <v>1</v>
      </c>
      <c r="D3106" s="11">
        <f>SUM(B$2:B3106)</f>
        <v>6</v>
      </c>
      <c r="E3106" s="11">
        <f>SUM(C$2:C3106)</f>
        <v>3105</v>
      </c>
      <c r="F3106" s="12">
        <f>IF(stats[[#This Row],[Datetime]],stats[[#This Row],[Total Clear]]/stats[[#This Row],[Total Runs]],NA())</f>
        <v>1.9323671497584541E-3</v>
      </c>
      <c r="G3106" s="2">
        <f t="shared" si="150"/>
        <v>0</v>
      </c>
      <c r="H3106" s="3">
        <f>IFERROR(stats[[#This Row],[Datetime]]-A3105,"")</f>
        <v>1.157407408754807E-3</v>
      </c>
      <c r="I3106" s="3">
        <f t="shared" si="151"/>
        <v>1.1111111143691232E-3</v>
      </c>
      <c r="J3106" s="3">
        <f t="shared" si="152"/>
        <v>1.1747685202863067E-3</v>
      </c>
      <c r="K3106" s="3">
        <f>IFERROR(stats[[#This Row],[Q3]]-stats[[#This Row],[Q1]],"")</f>
        <v>6.3657405917183496E-5</v>
      </c>
      <c r="L3106" s="3">
        <f>IFERROR(AVERAGEIFS(H3087:H3106, H3087:H3106, "&lt;" &amp; stats[[#This Row],[Q3]]+(2*stats[[#This Row],[IQR]]), H3087:H3106, "&gt;" &amp; stats[[#This Row],[Q1]]-(2*stats[[#This Row],[IQR]])),"")</f>
        <v>1.154970760245832E-3</v>
      </c>
    </row>
    <row r="3107" spans="1:12" x14ac:dyDescent="0.25">
      <c r="A3107" s="9">
        <v>44282.799212962964</v>
      </c>
      <c r="B3107" s="10">
        <v>0</v>
      </c>
      <c r="C3107" s="10">
        <v>1</v>
      </c>
      <c r="D3107" s="11">
        <f>SUM(B$2:B3107)</f>
        <v>6</v>
      </c>
      <c r="E3107" s="11">
        <f>SUM(C$2:C3107)</f>
        <v>3106</v>
      </c>
      <c r="F3107" s="12">
        <f>IF(stats[[#This Row],[Datetime]],stats[[#This Row],[Total Clear]]/stats[[#This Row],[Total Runs]],NA())</f>
        <v>1.9317450096587251E-3</v>
      </c>
      <c r="G3107" s="2">
        <f t="shared" si="150"/>
        <v>0</v>
      </c>
      <c r="H3107" s="3">
        <f>IFERROR(stats[[#This Row],[Datetime]]-A3106,"")</f>
        <v>1.1805555550381541E-3</v>
      </c>
      <c r="I3107" s="3">
        <f t="shared" si="151"/>
        <v>1.1284722204436548E-3</v>
      </c>
      <c r="J3107" s="3">
        <f t="shared" si="152"/>
        <v>1.1834490724140778E-3</v>
      </c>
      <c r="K3107" s="3">
        <f>IFERROR(stats[[#This Row],[Q3]]-stats[[#This Row],[Q1]],"")</f>
        <v>5.4976851970423013E-5</v>
      </c>
      <c r="L3107" s="3">
        <f>IFERROR(AVERAGEIFS(H3088:H3107, H3088:H3107, "&lt;" &amp; stats[[#This Row],[Q3]]+(2*stats[[#This Row],[IQR]]), H3088:H3107, "&gt;" &amp; stats[[#This Row],[Q1]]-(2*stats[[#This Row],[IQR]])),"")</f>
        <v>1.1586257310945687E-3</v>
      </c>
    </row>
    <row r="3108" spans="1:12" x14ac:dyDescent="0.25">
      <c r="A3108" s="9">
        <v>44282.800347222219</v>
      </c>
      <c r="B3108" s="10">
        <v>0</v>
      </c>
      <c r="C3108" s="10">
        <v>1</v>
      </c>
      <c r="D3108" s="11">
        <f>SUM(B$2:B3108)</f>
        <v>6</v>
      </c>
      <c r="E3108" s="11">
        <f>SUM(C$2:C3108)</f>
        <v>3107</v>
      </c>
      <c r="F3108" s="12">
        <f>IF(stats[[#This Row],[Datetime]],stats[[#This Row],[Total Clear]]/stats[[#This Row],[Total Runs]],NA())</f>
        <v>1.9311232700354038E-3</v>
      </c>
      <c r="G3108" s="2">
        <f t="shared" si="150"/>
        <v>0</v>
      </c>
      <c r="H3108" s="3">
        <f>IFERROR(stats[[#This Row],[Datetime]]-A3107,"")</f>
        <v>1.1342592551955022E-3</v>
      </c>
      <c r="I3108" s="3">
        <f t="shared" si="151"/>
        <v>1.1342592551955022E-3</v>
      </c>
      <c r="J3108" s="3">
        <f t="shared" si="152"/>
        <v>1.1834490724140778E-3</v>
      </c>
      <c r="K3108" s="3">
        <f>IFERROR(stats[[#This Row],[Q3]]-stats[[#This Row],[Q1]],"")</f>
        <v>4.9189817218575627E-5</v>
      </c>
      <c r="L3108" s="3">
        <f>IFERROR(AVERAGEIFS(H3089:H3108, H3089:H3108, "&lt;" &amp; stats[[#This Row],[Q3]]+(2*stats[[#This Row],[IQR]]), H3089:H3108, "&gt;" &amp; stats[[#This Row],[Q1]]-(2*stats[[#This Row],[IQR]])),"")</f>
        <v>1.1535493823531498E-3</v>
      </c>
    </row>
    <row r="3109" spans="1:12" x14ac:dyDescent="0.25">
      <c r="A3109" s="9">
        <v>44282.801585648151</v>
      </c>
      <c r="B3109" s="10">
        <v>0</v>
      </c>
      <c r="C3109" s="10">
        <v>1</v>
      </c>
      <c r="D3109" s="11">
        <f>SUM(B$2:B3109)</f>
        <v>6</v>
      </c>
      <c r="E3109" s="11">
        <f>SUM(C$2:C3109)</f>
        <v>3108</v>
      </c>
      <c r="F3109" s="12">
        <f>IF(stats[[#This Row],[Datetime]],stats[[#This Row],[Total Clear]]/stats[[#This Row],[Total Runs]],NA())</f>
        <v>1.9305019305019305E-3</v>
      </c>
      <c r="G3109" s="2">
        <f t="shared" si="150"/>
        <v>0</v>
      </c>
      <c r="H3109" s="3">
        <f>IFERROR(stats[[#This Row],[Datetime]]-A3108,"")</f>
        <v>1.2384259316604584E-3</v>
      </c>
      <c r="I3109" s="3">
        <f t="shared" si="151"/>
        <v>1.1342592551955022E-3</v>
      </c>
      <c r="J3109" s="3">
        <f t="shared" si="152"/>
        <v>1.1979166629316751E-3</v>
      </c>
      <c r="K3109" s="3">
        <f>IFERROR(stats[[#This Row],[Q3]]-stats[[#This Row],[Q1]],"")</f>
        <v>6.36574077361729E-5</v>
      </c>
      <c r="L3109" s="3">
        <f>IFERROR(AVERAGEIFS(H3090:H3109, H3090:H3109, "&lt;" &amp; stats[[#This Row],[Q3]]+(2*stats[[#This Row],[IQR]]), H3090:H3109, "&gt;" &amp; stats[[#This Row],[Q1]]-(2*stats[[#This Row],[IQR]])),"")</f>
        <v>1.171875E-3</v>
      </c>
    </row>
    <row r="3110" spans="1:12" x14ac:dyDescent="0.25">
      <c r="A3110" s="9">
        <v>44282.80269675926</v>
      </c>
      <c r="B3110" s="10">
        <v>0</v>
      </c>
      <c r="C3110" s="10">
        <v>1</v>
      </c>
      <c r="D3110" s="11">
        <f>SUM(B$2:B3110)</f>
        <v>6</v>
      </c>
      <c r="E3110" s="11">
        <f>SUM(C$2:C3110)</f>
        <v>3109</v>
      </c>
      <c r="F3110" s="12">
        <f>IF(stats[[#This Row],[Datetime]],stats[[#This Row],[Total Clear]]/stats[[#This Row],[Total Runs]],NA())</f>
        <v>1.9298809906722419E-3</v>
      </c>
      <c r="G3110" s="2">
        <f t="shared" si="150"/>
        <v>0</v>
      </c>
      <c r="H3110" s="3">
        <f>IFERROR(stats[[#This Row],[Datetime]]-A3109,"")</f>
        <v>1.111111108912155E-3</v>
      </c>
      <c r="I3110" s="3">
        <f t="shared" si="151"/>
        <v>1.1284722204436548E-3</v>
      </c>
      <c r="J3110" s="3">
        <f t="shared" si="152"/>
        <v>1.1979166629316751E-3</v>
      </c>
      <c r="K3110" s="3">
        <f>IFERROR(stats[[#This Row],[Q3]]-stats[[#This Row],[Q1]],"")</f>
        <v>6.9444442488020286E-5</v>
      </c>
      <c r="L3110" s="3">
        <f>IFERROR(AVERAGEIFS(H3091:H3110, H3091:H3110, "&lt;" &amp; stats[[#This Row],[Q3]]+(2*stats[[#This Row],[IQR]]), H3091:H3110, "&gt;" &amp; stats[[#This Row],[Q1]]-(2*stats[[#This Row],[IQR]])),"")</f>
        <v>1.1701388888468501E-3</v>
      </c>
    </row>
    <row r="3111" spans="1:12" x14ac:dyDescent="0.25">
      <c r="A3111" s="9">
        <v>44282.815312500003</v>
      </c>
      <c r="B3111" s="10">
        <v>0</v>
      </c>
      <c r="C3111" s="10">
        <v>1</v>
      </c>
      <c r="D3111" s="11">
        <f>SUM(B$2:B3111)</f>
        <v>6</v>
      </c>
      <c r="E3111" s="11">
        <f>SUM(C$2:C3111)</f>
        <v>3110</v>
      </c>
      <c r="F3111" s="12">
        <f>IF(stats[[#This Row],[Datetime]],stats[[#This Row],[Total Clear]]/stats[[#This Row],[Total Runs]],NA())</f>
        <v>1.9292604501607716E-3</v>
      </c>
      <c r="G3111" s="2">
        <f t="shared" si="150"/>
        <v>0</v>
      </c>
      <c r="H3111" s="3">
        <f>IFERROR(stats[[#This Row],[Datetime]]-A3110,"")</f>
        <v>1.2615740743058268E-2</v>
      </c>
      <c r="I3111" s="3">
        <f t="shared" si="151"/>
        <v>1.1284722204436548E-3</v>
      </c>
      <c r="J3111" s="3">
        <f t="shared" si="152"/>
        <v>1.1979166629316751E-3</v>
      </c>
      <c r="K3111" s="3">
        <f>IFERROR(stats[[#This Row],[Q3]]-stats[[#This Row],[Q1]],"")</f>
        <v>6.9444442488020286E-5</v>
      </c>
      <c r="L3111" s="3">
        <f>IFERROR(AVERAGEIFS(H3092:H3111, H3092:H3111, "&lt;" &amp; stats[[#This Row],[Q3]]+(2*stats[[#This Row],[IQR]]), H3092:H3111, "&gt;" &amp; stats[[#This Row],[Q1]]-(2*stats[[#This Row],[IQR]])),"")</f>
        <v>1.1628898634961317E-3</v>
      </c>
    </row>
    <row r="3112" spans="1:12" x14ac:dyDescent="0.25">
      <c r="A3112" s="9">
        <v>44282.816203703704</v>
      </c>
      <c r="B3112" s="10">
        <v>0</v>
      </c>
      <c r="C3112" s="10">
        <v>1</v>
      </c>
      <c r="D3112" s="11">
        <f>SUM(B$2:B3112)</f>
        <v>6</v>
      </c>
      <c r="E3112" s="11">
        <f>SUM(C$2:C3112)</f>
        <v>3111</v>
      </c>
      <c r="F3112" s="12">
        <f>IF(stats[[#This Row],[Datetime]],stats[[#This Row],[Total Clear]]/stats[[#This Row],[Total Runs]],NA())</f>
        <v>1.9286403085824494E-3</v>
      </c>
      <c r="G3112" s="2">
        <f t="shared" si="150"/>
        <v>0</v>
      </c>
      <c r="H3112" s="3">
        <f>IFERROR(stats[[#This Row],[Datetime]]-A3111,"")</f>
        <v>8.9120370103046298E-4</v>
      </c>
      <c r="I3112" s="3">
        <f t="shared" si="151"/>
        <v>1.1111111143691232E-3</v>
      </c>
      <c r="J3112" s="3">
        <f t="shared" si="152"/>
        <v>1.1834490724140778E-3</v>
      </c>
      <c r="K3112" s="3">
        <f>IFERROR(stats[[#This Row],[Q3]]-stats[[#This Row],[Q1]],"")</f>
        <v>7.2337958044954576E-5</v>
      </c>
      <c r="L3112" s="3">
        <f>IFERROR(AVERAGEIFS(H3093:H3112, H3093:H3112, "&lt;" &amp; stats[[#This Row],[Q3]]+(2*stats[[#This Row],[IQR]]), H3093:H3112, "&gt;" &amp; stats[[#This Row],[Q1]]-(2*stats[[#This Row],[IQR]])),"")</f>
        <v>1.1580504114034637E-3</v>
      </c>
    </row>
    <row r="3113" spans="1:12" x14ac:dyDescent="0.25">
      <c r="A3113" s="9">
        <v>44282.817175925928</v>
      </c>
      <c r="B3113" s="10">
        <v>0</v>
      </c>
      <c r="C3113" s="10">
        <v>1</v>
      </c>
      <c r="D3113" s="11">
        <f>SUM(B$2:B3113)</f>
        <v>6</v>
      </c>
      <c r="E3113" s="11">
        <f>SUM(C$2:C3113)</f>
        <v>3112</v>
      </c>
      <c r="F3113" s="12">
        <f>IF(stats[[#This Row],[Datetime]],stats[[#This Row],[Total Clear]]/stats[[#This Row],[Total Runs]],NA())</f>
        <v>1.9280205655526992E-3</v>
      </c>
      <c r="G3113" s="2">
        <f t="shared" si="150"/>
        <v>0</v>
      </c>
      <c r="H3113" s="3">
        <f>IFERROR(stats[[#This Row],[Datetime]]-A3112,"")</f>
        <v>9.7222222393611446E-4</v>
      </c>
      <c r="I3113" s="3">
        <f t="shared" si="151"/>
        <v>1.111111108912155E-3</v>
      </c>
      <c r="J3113" s="3">
        <f t="shared" si="152"/>
        <v>1.1834490724140778E-3</v>
      </c>
      <c r="K3113" s="3">
        <f>IFERROR(stats[[#This Row],[Q3]]-stats[[#This Row],[Q1]],"")</f>
        <v>7.2337963501922786E-5</v>
      </c>
      <c r="L3113" s="3">
        <f>IFERROR(AVERAGEIFS(H3094:H3113, H3094:H3113, "&lt;" &amp; stats[[#This Row],[Q3]]+(2*stats[[#This Row],[IQR]]), H3094:H3113, "&gt;" &amp; stats[[#This Row],[Q1]]-(2*stats[[#This Row],[IQR]])),"")</f>
        <v>1.1490483541112756E-3</v>
      </c>
    </row>
    <row r="3114" spans="1:12" x14ac:dyDescent="0.25">
      <c r="A3114" s="9">
        <v>44282.818009259259</v>
      </c>
      <c r="B3114" s="10">
        <v>0</v>
      </c>
      <c r="C3114" s="10">
        <v>1</v>
      </c>
      <c r="D3114" s="11">
        <f>SUM(B$2:B3114)</f>
        <v>6</v>
      </c>
      <c r="E3114" s="11">
        <f>SUM(C$2:C3114)</f>
        <v>3113</v>
      </c>
      <c r="F3114" s="12">
        <f>IF(stats[[#This Row],[Datetime]],stats[[#This Row],[Total Clear]]/stats[[#This Row],[Total Runs]],NA())</f>
        <v>1.9274012206874397E-3</v>
      </c>
      <c r="G3114" s="2">
        <f t="shared" si="150"/>
        <v>0</v>
      </c>
      <c r="H3114" s="3">
        <f>IFERROR(stats[[#This Row],[Datetime]]-A3113,"")</f>
        <v>8.3333333168411627E-4</v>
      </c>
      <c r="I3114" s="3">
        <f t="shared" si="151"/>
        <v>1.111111108912155E-3</v>
      </c>
      <c r="J3114" s="3">
        <f t="shared" si="152"/>
        <v>1.1834490724140778E-3</v>
      </c>
      <c r="K3114" s="3">
        <f>IFERROR(stats[[#This Row],[Q3]]-stats[[#This Row],[Q1]],"")</f>
        <v>7.2337963501922786E-5</v>
      </c>
      <c r="L3114" s="3">
        <f>IFERROR(AVERAGEIFS(H3095:H3114, H3095:H3114, "&lt;" &amp; stats[[#This Row],[Q3]]+(2*stats[[#This Row],[IQR]]), H3095:H3114, "&gt;" &amp; stats[[#This Row],[Q1]]-(2*stats[[#This Row],[IQR]])),"")</f>
        <v>1.1478758169687353E-3</v>
      </c>
    </row>
    <row r="3115" spans="1:12" x14ac:dyDescent="0.25">
      <c r="A3115" s="9">
        <v>44282.818854166668</v>
      </c>
      <c r="B3115" s="10">
        <v>0</v>
      </c>
      <c r="C3115" s="10">
        <v>1</v>
      </c>
      <c r="D3115" s="11">
        <f>SUM(B$2:B3115)</f>
        <v>6</v>
      </c>
      <c r="E3115" s="11">
        <f>SUM(C$2:C3115)</f>
        <v>3114</v>
      </c>
      <c r="F3115" s="12">
        <f>IF(stats[[#This Row],[Datetime]],stats[[#This Row],[Total Clear]]/stats[[#This Row],[Total Runs]],NA())</f>
        <v>1.9267822736030828E-3</v>
      </c>
      <c r="G3115" s="2">
        <f t="shared" si="150"/>
        <v>0</v>
      </c>
      <c r="H3115" s="3">
        <f>IFERROR(stats[[#This Row],[Datetime]]-A3114,"")</f>
        <v>8.4490740846376866E-4</v>
      </c>
      <c r="I3115" s="3">
        <f t="shared" si="151"/>
        <v>1.0995370357704815E-3</v>
      </c>
      <c r="J3115" s="3">
        <f t="shared" si="152"/>
        <v>1.1834490724140778E-3</v>
      </c>
      <c r="K3115" s="3">
        <f>IFERROR(stats[[#This Row],[Q3]]-stats[[#This Row],[Q1]],"")</f>
        <v>8.3912036643596366E-5</v>
      </c>
      <c r="L3115" s="3">
        <f>IFERROR(AVERAGEIFS(H3096:H3115, H3096:H3115, "&lt;" &amp; stats[[#This Row],[Q3]]+(2*stats[[#This Row],[IQR]]), H3096:H3115, "&gt;" &amp; stats[[#This Row],[Q1]]-(2*stats[[#This Row],[IQR]])),"")</f>
        <v>1.1501736112222716E-3</v>
      </c>
    </row>
    <row r="3116" spans="1:12" x14ac:dyDescent="0.25">
      <c r="A3116" s="9">
        <v>44282.819664351853</v>
      </c>
      <c r="B3116" s="10">
        <v>0</v>
      </c>
      <c r="C3116" s="10">
        <v>1</v>
      </c>
      <c r="D3116" s="11">
        <f>SUM(B$2:B3116)</f>
        <v>6</v>
      </c>
      <c r="E3116" s="11">
        <f>SUM(C$2:C3116)</f>
        <v>3115</v>
      </c>
      <c r="F3116" s="12">
        <f>IF(stats[[#This Row],[Datetime]],stats[[#This Row],[Total Clear]]/stats[[#This Row],[Total Runs]],NA())</f>
        <v>1.9261637239165329E-3</v>
      </c>
      <c r="G3116" s="2">
        <f t="shared" si="150"/>
        <v>0</v>
      </c>
      <c r="H3116" s="3">
        <f>IFERROR(stats[[#This Row],[Datetime]]-A3115,"")</f>
        <v>8.1018518540076911E-4</v>
      </c>
      <c r="I3116" s="3">
        <f t="shared" si="151"/>
        <v>1.0416666682431241E-3</v>
      </c>
      <c r="J3116" s="3">
        <f t="shared" si="152"/>
        <v>1.1834490724140778E-3</v>
      </c>
      <c r="K3116" s="3">
        <f>IFERROR(stats[[#This Row],[Q3]]-stats[[#This Row],[Q1]],"")</f>
        <v>1.4178240417095367E-4</v>
      </c>
      <c r="L3116" s="3">
        <f>IFERROR(AVERAGEIFS(H3097:H3116, H3097:H3116, "&lt;" &amp; stats[[#This Row],[Q3]]+(2*stats[[#This Row],[IQR]]), H3097:H3116, "&gt;" &amp; stats[[#This Row],[Q1]]-(2*stats[[#This Row],[IQR]])),"")</f>
        <v>1.0849171540987875E-3</v>
      </c>
    </row>
    <row r="3117" spans="1:12" x14ac:dyDescent="0.25">
      <c r="A3117" s="9">
        <v>44282.820590277777</v>
      </c>
      <c r="B3117" s="10">
        <v>0</v>
      </c>
      <c r="C3117" s="10">
        <v>1</v>
      </c>
      <c r="D3117" s="11">
        <f>SUM(B$2:B3117)</f>
        <v>6</v>
      </c>
      <c r="E3117" s="11">
        <f>SUM(C$2:C3117)</f>
        <v>3116</v>
      </c>
      <c r="F3117" s="12">
        <f>IF(stats[[#This Row],[Datetime]],stats[[#This Row],[Total Clear]]/stats[[#This Row],[Total Runs]],NA())</f>
        <v>1.9255455712451862E-3</v>
      </c>
      <c r="G3117" s="2">
        <f t="shared" si="150"/>
        <v>0</v>
      </c>
      <c r="H3117" s="3">
        <f>IFERROR(stats[[#This Row],[Datetime]]-A3116,"")</f>
        <v>9.2592592409346253E-4</v>
      </c>
      <c r="I3117" s="3">
        <f t="shared" si="151"/>
        <v>9.6064814897545148E-4</v>
      </c>
      <c r="J3117" s="3">
        <f t="shared" si="152"/>
        <v>1.1834490724140778E-3</v>
      </c>
      <c r="K3117" s="3">
        <f>IFERROR(stats[[#This Row],[Q3]]-stats[[#This Row],[Q1]],"")</f>
        <v>2.2280092343862634E-4</v>
      </c>
      <c r="L3117" s="3">
        <f>IFERROR(AVERAGEIFS(H3098:H3117, H3098:H3117, "&lt;" &amp; stats[[#This Row],[Q3]]+(2*stats[[#This Row],[IQR]]), H3098:H3117, "&gt;" &amp; stats[[#This Row],[Q1]]-(2*stats[[#This Row],[IQR]])),"")</f>
        <v>1.0751705650411743E-3</v>
      </c>
    </row>
    <row r="3118" spans="1:12" x14ac:dyDescent="0.25">
      <c r="A3118" s="9">
        <v>44282.821608796294</v>
      </c>
      <c r="B3118" s="10">
        <v>0</v>
      </c>
      <c r="C3118" s="10">
        <v>1</v>
      </c>
      <c r="D3118" s="11">
        <f>SUM(B$2:B3118)</f>
        <v>6</v>
      </c>
      <c r="E3118" s="11">
        <f>SUM(C$2:C3118)</f>
        <v>3117</v>
      </c>
      <c r="F3118" s="12">
        <f>IF(stats[[#This Row],[Datetime]],stats[[#This Row],[Total Clear]]/stats[[#This Row],[Total Runs]],NA())</f>
        <v>1.9249278152069298E-3</v>
      </c>
      <c r="G3118" s="2">
        <f t="shared" si="150"/>
        <v>0</v>
      </c>
      <c r="H3118" s="3">
        <f>IFERROR(stats[[#This Row],[Datetime]]-A3117,"")</f>
        <v>1.0185185165028088E-3</v>
      </c>
      <c r="I3118" s="3">
        <f t="shared" si="151"/>
        <v>9.6064814897545148E-4</v>
      </c>
      <c r="J3118" s="3">
        <f t="shared" si="152"/>
        <v>1.1718749974534148E-3</v>
      </c>
      <c r="K3118" s="3">
        <f>IFERROR(stats[[#This Row],[Q3]]-stats[[#This Row],[Q1]],"")</f>
        <v>2.1122684847796336E-4</v>
      </c>
      <c r="L3118" s="3">
        <f>IFERROR(AVERAGEIFS(H3099:H3118, H3099:H3118, "&lt;" &amp; stats[[#This Row],[Q3]]+(2*stats[[#This Row],[IQR]]), H3099:H3118, "&gt;" &amp; stats[[#This Row],[Q1]]-(2*stats[[#This Row],[IQR]])),"")</f>
        <v>1.0660331383022775E-3</v>
      </c>
    </row>
    <row r="3119" spans="1:12" x14ac:dyDescent="0.25">
      <c r="A3119" s="9">
        <v>44282.822754629633</v>
      </c>
      <c r="B3119" s="10">
        <v>0</v>
      </c>
      <c r="C3119" s="10">
        <v>1</v>
      </c>
      <c r="D3119" s="11">
        <f>SUM(B$2:B3119)</f>
        <v>6</v>
      </c>
      <c r="E3119" s="11">
        <f>SUM(C$2:C3119)</f>
        <v>3118</v>
      </c>
      <c r="F3119" s="12">
        <f>IF(stats[[#This Row],[Datetime]],stats[[#This Row],[Total Clear]]/stats[[#This Row],[Total Runs]],NA())</f>
        <v>1.9243104554201411E-3</v>
      </c>
      <c r="G3119" s="2">
        <f t="shared" si="150"/>
        <v>0</v>
      </c>
      <c r="H3119" s="3">
        <f>IFERROR(stats[[#This Row],[Datetime]]-A3118,"")</f>
        <v>1.1458333392511122E-3</v>
      </c>
      <c r="I3119" s="3">
        <f t="shared" si="151"/>
        <v>9.6064814897545148E-4</v>
      </c>
      <c r="J3119" s="3">
        <f t="shared" si="152"/>
        <v>1.1718749974534148E-3</v>
      </c>
      <c r="K3119" s="3">
        <f>IFERROR(stats[[#This Row],[Q3]]-stats[[#This Row],[Q1]],"")</f>
        <v>2.1122684847796336E-4</v>
      </c>
      <c r="L3119" s="3">
        <f>IFERROR(AVERAGEIFS(H3100:H3119, H3100:H3119, "&lt;" &amp; stats[[#This Row],[Q3]]+(2*stats[[#This Row],[IQR]]), H3100:H3119, "&gt;" &amp; stats[[#This Row],[Q1]]-(2*stats[[#This Row],[IQR]])),"")</f>
        <v>1.0666423002380486E-3</v>
      </c>
    </row>
    <row r="3120" spans="1:12" x14ac:dyDescent="0.25">
      <c r="A3120" s="9">
        <v>44282.823854166665</v>
      </c>
      <c r="B3120" s="10">
        <v>0</v>
      </c>
      <c r="C3120" s="10">
        <v>1</v>
      </c>
      <c r="D3120" s="11">
        <f>SUM(B$2:B3120)</f>
        <v>6</v>
      </c>
      <c r="E3120" s="11">
        <f>SUM(C$2:C3120)</f>
        <v>3119</v>
      </c>
      <c r="F3120" s="12">
        <f>IF(stats[[#This Row],[Datetime]],stats[[#This Row],[Total Clear]]/stats[[#This Row],[Total Runs]],NA())</f>
        <v>1.9236934915036871E-3</v>
      </c>
      <c r="G3120" s="2">
        <f t="shared" si="150"/>
        <v>0</v>
      </c>
      <c r="H3120" s="3">
        <f>IFERROR(stats[[#This Row],[Datetime]]-A3119,"")</f>
        <v>1.0995370321325026E-3</v>
      </c>
      <c r="I3120" s="3">
        <f t="shared" si="151"/>
        <v>9.6064814897545148E-4</v>
      </c>
      <c r="J3120" s="3">
        <f t="shared" si="152"/>
        <v>1.1718749974534148E-3</v>
      </c>
      <c r="K3120" s="3">
        <f>IFERROR(stats[[#This Row],[Q3]]-stats[[#This Row],[Q1]],"")</f>
        <v>2.1122684847796336E-4</v>
      </c>
      <c r="L3120" s="3">
        <f>IFERROR(AVERAGEIFS(H3101:H3120, H3101:H3120, "&lt;" &amp; stats[[#This Row],[Q3]]+(2*stats[[#This Row],[IQR]]), H3101:H3120, "&gt;" &amp; stats[[#This Row],[Q1]]-(2*stats[[#This Row],[IQR]])),"")</f>
        <v>1.0635964909421378E-3</v>
      </c>
    </row>
    <row r="3121" spans="1:12" x14ac:dyDescent="0.25">
      <c r="A3121" s="9">
        <v>44282.824942129628</v>
      </c>
      <c r="B3121" s="10">
        <v>0</v>
      </c>
      <c r="C3121" s="10">
        <v>1</v>
      </c>
      <c r="D3121" s="11">
        <f>SUM(B$2:B3121)</f>
        <v>6</v>
      </c>
      <c r="E3121" s="11">
        <f>SUM(C$2:C3121)</f>
        <v>3120</v>
      </c>
      <c r="F3121" s="12">
        <f>IF(stats[[#This Row],[Datetime]],stats[[#This Row],[Total Clear]]/stats[[#This Row],[Total Runs]],NA())</f>
        <v>1.9230769230769232E-3</v>
      </c>
      <c r="G3121" s="2">
        <f t="shared" si="150"/>
        <v>0</v>
      </c>
      <c r="H3121" s="3">
        <f>IFERROR(stats[[#This Row],[Datetime]]-A3120,"")</f>
        <v>1.0879629626288079E-3</v>
      </c>
      <c r="I3121" s="3">
        <f t="shared" si="151"/>
        <v>9.6064814897545148E-4</v>
      </c>
      <c r="J3121" s="3">
        <f t="shared" si="152"/>
        <v>1.1631944453256438E-3</v>
      </c>
      <c r="K3121" s="3">
        <f>IFERROR(stats[[#This Row],[Q3]]-stats[[#This Row],[Q1]],"")</f>
        <v>2.0254629635019228E-4</v>
      </c>
      <c r="L3121" s="3">
        <f>IFERROR(AVERAGEIFS(H3102:H3121, H3102:H3121, "&lt;" &amp; stats[[#This Row],[Q3]]+(2*stats[[#This Row],[IQR]]), H3102:H3121, "&gt;" &amp; stats[[#This Row],[Q1]]-(2*stats[[#This Row],[IQR]])),"")</f>
        <v>1.0593323585405749E-3</v>
      </c>
    </row>
    <row r="3122" spans="1:12" x14ac:dyDescent="0.25">
      <c r="A3122" s="9">
        <v>44282.825983796298</v>
      </c>
      <c r="B3122" s="10">
        <v>0</v>
      </c>
      <c r="C3122" s="10">
        <v>1</v>
      </c>
      <c r="D3122" s="11">
        <f>SUM(B$2:B3122)</f>
        <v>6</v>
      </c>
      <c r="E3122" s="11">
        <f>SUM(C$2:C3122)</f>
        <v>3121</v>
      </c>
      <c r="F3122" s="12">
        <f>IF(stats[[#This Row],[Datetime]],stats[[#This Row],[Total Clear]]/stats[[#This Row],[Total Runs]],NA())</f>
        <v>1.9224607497596924E-3</v>
      </c>
      <c r="G3122" s="2">
        <f t="shared" si="150"/>
        <v>0</v>
      </c>
      <c r="H3122" s="3">
        <f>IFERROR(stats[[#This Row],[Datetime]]-A3121,"")</f>
        <v>1.0416666700621136E-3</v>
      </c>
      <c r="I3122" s="3">
        <f t="shared" si="151"/>
        <v>9.6064814897545148E-4</v>
      </c>
      <c r="J3122" s="3">
        <f t="shared" si="152"/>
        <v>1.1487268566270359E-3</v>
      </c>
      <c r="K3122" s="3">
        <f>IFERROR(stats[[#This Row],[Q3]]-stats[[#This Row],[Q1]],"")</f>
        <v>1.8807870765158441E-4</v>
      </c>
      <c r="L3122" s="3">
        <f>IFERROR(AVERAGEIFS(H3103:H3122, H3103:H3122, "&lt;" &amp; stats[[#This Row],[Q3]]+(2*stats[[#This Row],[IQR]]), H3103:H3122, "&gt;" &amp; stats[[#This Row],[Q1]]-(2*stats[[#This Row],[IQR]])),"")</f>
        <v>1.0465399609529413E-3</v>
      </c>
    </row>
    <row r="3123" spans="1:12" x14ac:dyDescent="0.25">
      <c r="A3123" s="9">
        <v>44282.82707175926</v>
      </c>
      <c r="B3123" s="10">
        <v>0</v>
      </c>
      <c r="C3123" s="10">
        <v>1</v>
      </c>
      <c r="D3123" s="11">
        <f>SUM(B$2:B3123)</f>
        <v>6</v>
      </c>
      <c r="E3123" s="11">
        <f>SUM(C$2:C3123)</f>
        <v>3122</v>
      </c>
      <c r="F3123" s="12">
        <f>IF(stats[[#This Row],[Datetime]],stats[[#This Row],[Total Clear]]/stats[[#This Row],[Total Runs]],NA())</f>
        <v>1.9218449711723255E-3</v>
      </c>
      <c r="G3123" s="2">
        <f t="shared" si="150"/>
        <v>0</v>
      </c>
      <c r="H3123" s="3">
        <f>IFERROR(stats[[#This Row],[Datetime]]-A3122,"")</f>
        <v>1.0879629626288079E-3</v>
      </c>
      <c r="I3123" s="3">
        <f t="shared" si="151"/>
        <v>9.6064814897545148E-4</v>
      </c>
      <c r="J3123" s="3">
        <f t="shared" si="152"/>
        <v>1.1487268566270359E-3</v>
      </c>
      <c r="K3123" s="3">
        <f>IFERROR(stats[[#This Row],[Q3]]-stats[[#This Row],[Q1]],"")</f>
        <v>1.8807870765158441E-4</v>
      </c>
      <c r="L3123" s="3">
        <f>IFERROR(AVERAGEIFS(H3104:H3123, H3104:H3123, "&lt;" &amp; stats[[#This Row],[Q3]]+(2*stats[[#This Row],[IQR]]), H3104:H3123, "&gt;" &amp; stats[[#This Row],[Q1]]-(2*stats[[#This Row],[IQR]])),"")</f>
        <v>1.0453216374643442E-3</v>
      </c>
    </row>
    <row r="3124" spans="1:12" x14ac:dyDescent="0.25">
      <c r="A3124" s="9">
        <v>44282.828101851854</v>
      </c>
      <c r="B3124" s="10">
        <v>0</v>
      </c>
      <c r="C3124" s="10">
        <v>1</v>
      </c>
      <c r="D3124" s="11">
        <f>SUM(B$2:B3124)</f>
        <v>6</v>
      </c>
      <c r="E3124" s="11">
        <f>SUM(C$2:C3124)</f>
        <v>3123</v>
      </c>
      <c r="F3124" s="12">
        <f>IF(stats[[#This Row],[Datetime]],stats[[#This Row],[Total Clear]]/stats[[#This Row],[Total Runs]],NA())</f>
        <v>1.9212295869356388E-3</v>
      </c>
      <c r="G3124" s="2">
        <f t="shared" si="150"/>
        <v>0</v>
      </c>
      <c r="H3124" s="3">
        <f>IFERROR(stats[[#This Row],[Datetime]]-A3123,"")</f>
        <v>1.0300925932824612E-3</v>
      </c>
      <c r="I3124" s="3">
        <f t="shared" si="151"/>
        <v>9.6064814897545148E-4</v>
      </c>
      <c r="J3124" s="3">
        <f t="shared" si="152"/>
        <v>1.1371527762094047E-3</v>
      </c>
      <c r="K3124" s="3">
        <f>IFERROR(stats[[#This Row],[Q3]]-stats[[#This Row],[Q1]],"")</f>
        <v>1.7650462723395322E-4</v>
      </c>
      <c r="L3124" s="3">
        <f>IFERROR(AVERAGEIFS(H3105:H3124, H3105:H3124, "&lt;" &amp; stats[[#This Row],[Q3]]+(2*stats[[#This Row],[IQR]]), H3105:H3124, "&gt;" &amp; stats[[#This Row],[Q1]]-(2*stats[[#This Row],[IQR]])),"")</f>
        <v>1.035575048789676E-3</v>
      </c>
    </row>
    <row r="3125" spans="1:12" x14ac:dyDescent="0.25">
      <c r="A3125" s="9">
        <v>44282.829212962963</v>
      </c>
      <c r="B3125" s="10">
        <v>0</v>
      </c>
      <c r="C3125" s="10">
        <v>1</v>
      </c>
      <c r="D3125" s="11">
        <f>SUM(B$2:B3125)</f>
        <v>6</v>
      </c>
      <c r="E3125" s="11">
        <f>SUM(C$2:C3125)</f>
        <v>3124</v>
      </c>
      <c r="F3125" s="12">
        <f>IF(stats[[#This Row],[Datetime]],stats[[#This Row],[Total Clear]]/stats[[#This Row],[Total Runs]],NA())</f>
        <v>1.9206145966709346E-3</v>
      </c>
      <c r="G3125" s="2">
        <f t="shared" si="150"/>
        <v>0</v>
      </c>
      <c r="H3125" s="3">
        <f>IFERROR(stats[[#This Row],[Datetime]]-A3124,"")</f>
        <v>1.111111108912155E-3</v>
      </c>
      <c r="I3125" s="3">
        <f t="shared" si="151"/>
        <v>9.6064814897545148E-4</v>
      </c>
      <c r="J3125" s="3">
        <f t="shared" si="152"/>
        <v>1.1371527762094047E-3</v>
      </c>
      <c r="K3125" s="3">
        <f>IFERROR(stats[[#This Row],[Q3]]-stats[[#This Row],[Q1]],"")</f>
        <v>1.7650462723395322E-4</v>
      </c>
      <c r="L3125" s="3">
        <f>IFERROR(AVERAGEIFS(H3106:H3125, H3106:H3125, "&lt;" &amp; stats[[#This Row],[Q3]]+(2*stats[[#This Row],[IQR]]), H3106:H3125, "&gt;" &amp; stats[[#This Row],[Q1]]-(2*stats[[#This Row],[IQR]])),"")</f>
        <v>1.0380116957668705E-3</v>
      </c>
    </row>
    <row r="3126" spans="1:12" x14ac:dyDescent="0.25">
      <c r="A3126" s="9">
        <v>44282.830254629633</v>
      </c>
      <c r="B3126" s="10">
        <v>0</v>
      </c>
      <c r="C3126" s="10">
        <v>1</v>
      </c>
      <c r="D3126" s="11">
        <f>SUM(B$2:B3126)</f>
        <v>6</v>
      </c>
      <c r="E3126" s="11">
        <f>SUM(C$2:C3126)</f>
        <v>3125</v>
      </c>
      <c r="F3126" s="12">
        <f>IF(stats[[#This Row],[Datetime]],stats[[#This Row],[Total Clear]]/stats[[#This Row],[Total Runs]],NA())</f>
        <v>1.92E-3</v>
      </c>
      <c r="G3126" s="2">
        <f t="shared" si="150"/>
        <v>0</v>
      </c>
      <c r="H3126" s="3">
        <f>IFERROR(stats[[#This Row],[Datetime]]-A3125,"")</f>
        <v>1.0416666700621136E-3</v>
      </c>
      <c r="I3126" s="3">
        <f t="shared" si="151"/>
        <v>9.6064814897545148E-4</v>
      </c>
      <c r="J3126" s="3">
        <f t="shared" si="152"/>
        <v>1.1168981454829918E-3</v>
      </c>
      <c r="K3126" s="3">
        <f>IFERROR(stats[[#This Row],[Q3]]-stats[[#This Row],[Q1]],"")</f>
        <v>1.5624999650754035E-4</v>
      </c>
      <c r="L3126" s="3">
        <f>IFERROR(AVERAGEIFS(H3107:H3126, H3107:H3126, "&lt;" &amp; stats[[#This Row],[Q3]]+(2*stats[[#This Row],[IQR]]), H3107:H3126, "&gt;" &amp; stats[[#This Row],[Q1]]-(2*stats[[#This Row],[IQR]])),"")</f>
        <v>1.0319200779409393E-3</v>
      </c>
    </row>
    <row r="3127" spans="1:12" x14ac:dyDescent="0.25">
      <c r="A3127" s="9">
        <v>44282.831354166665</v>
      </c>
      <c r="B3127" s="10">
        <v>0</v>
      </c>
      <c r="C3127" s="10">
        <v>1</v>
      </c>
      <c r="D3127" s="11">
        <f>SUM(B$2:B3127)</f>
        <v>6</v>
      </c>
      <c r="E3127" s="11">
        <f>SUM(C$2:C3127)</f>
        <v>3126</v>
      </c>
      <c r="F3127" s="12">
        <f>IF(stats[[#This Row],[Datetime]],stats[[#This Row],[Total Clear]]/stats[[#This Row],[Total Runs]],NA())</f>
        <v>1.9193857965451055E-3</v>
      </c>
      <c r="G3127" s="2">
        <f t="shared" si="150"/>
        <v>0</v>
      </c>
      <c r="H3127" s="3">
        <f>IFERROR(stats[[#This Row],[Datetime]]-A3126,"")</f>
        <v>1.0995370321325026E-3</v>
      </c>
      <c r="I3127" s="3">
        <f t="shared" si="151"/>
        <v>9.6064814897545148E-4</v>
      </c>
      <c r="J3127" s="3">
        <f t="shared" si="152"/>
        <v>1.111111108912155E-3</v>
      </c>
      <c r="K3127" s="3">
        <f>IFERROR(stats[[#This Row],[Q3]]-stats[[#This Row],[Q1]],"")</f>
        <v>1.5046295993670356E-4</v>
      </c>
      <c r="L3127" s="3">
        <f>IFERROR(AVERAGEIFS(H3108:H3127, H3108:H3127, "&lt;" &amp; stats[[#This Row],[Q3]]+(2*stats[[#This Row],[IQR]]), H3108:H3127, "&gt;" &amp; stats[[#This Row],[Q1]]-(2*stats[[#This Row],[IQR]])),"")</f>
        <v>1.0276559451564313E-3</v>
      </c>
    </row>
    <row r="3128" spans="1:12" x14ac:dyDescent="0.25">
      <c r="A3128" s="9">
        <v>44282.832418981481</v>
      </c>
      <c r="B3128" s="10">
        <v>0</v>
      </c>
      <c r="C3128" s="10">
        <v>1</v>
      </c>
      <c r="D3128" s="11">
        <f>SUM(B$2:B3128)</f>
        <v>6</v>
      </c>
      <c r="E3128" s="11">
        <f>SUM(C$2:C3128)</f>
        <v>3127</v>
      </c>
      <c r="F3128" s="12">
        <f>IF(stats[[#This Row],[Datetime]],stats[[#This Row],[Total Clear]]/stats[[#This Row],[Total Runs]],NA())</f>
        <v>1.9187719859290054E-3</v>
      </c>
      <c r="G3128" s="2">
        <f t="shared" si="150"/>
        <v>0</v>
      </c>
      <c r="H3128" s="3">
        <f>IFERROR(stats[[#This Row],[Datetime]]-A3127,"")</f>
        <v>1.0648148163454607E-3</v>
      </c>
      <c r="I3128" s="3">
        <f t="shared" si="151"/>
        <v>9.6064814897545148E-4</v>
      </c>
      <c r="J3128" s="3">
        <f t="shared" si="152"/>
        <v>1.1024305513274157E-3</v>
      </c>
      <c r="K3128" s="3">
        <f>IFERROR(stats[[#This Row],[Q3]]-stats[[#This Row],[Q1]],"")</f>
        <v>1.4178240235196427E-4</v>
      </c>
      <c r="L3128" s="3">
        <f>IFERROR(AVERAGEIFS(H3109:H3128, H3109:H3128, "&lt;" &amp; stats[[#This Row],[Q3]]+(2*stats[[#This Row],[IQR]]), H3109:H3128, "&gt;" &amp; stats[[#This Row],[Q1]]-(2*stats[[#This Row],[IQR]])),"")</f>
        <v>1.0240009746906396E-3</v>
      </c>
    </row>
    <row r="3129" spans="1:12" x14ac:dyDescent="0.25">
      <c r="A3129" s="9">
        <v>44282.833680555559</v>
      </c>
      <c r="B3129" s="10">
        <v>0</v>
      </c>
      <c r="C3129" s="10">
        <v>1</v>
      </c>
      <c r="D3129" s="11">
        <f>SUM(B$2:B3129)</f>
        <v>6</v>
      </c>
      <c r="E3129" s="11">
        <f>SUM(C$2:C3129)</f>
        <v>3128</v>
      </c>
      <c r="F3129" s="12">
        <f>IF(stats[[#This Row],[Datetime]],stats[[#This Row],[Total Clear]]/stats[[#This Row],[Total Runs]],NA())</f>
        <v>1.9181585677749361E-3</v>
      </c>
      <c r="G3129" s="2">
        <f t="shared" si="150"/>
        <v>0</v>
      </c>
      <c r="H3129" s="3">
        <f>IFERROR(stats[[#This Row],[Datetime]]-A3128,"")</f>
        <v>1.2615740779438056E-3</v>
      </c>
      <c r="I3129" s="3">
        <f t="shared" si="151"/>
        <v>9.6064814897545148E-4</v>
      </c>
      <c r="J3129" s="3">
        <f t="shared" si="152"/>
        <v>1.1024305513274157E-3</v>
      </c>
      <c r="K3129" s="3">
        <f>IFERROR(stats[[#This Row],[Q3]]-stats[[#This Row],[Q1]],"")</f>
        <v>1.4178240235196427E-4</v>
      </c>
      <c r="L3129" s="3">
        <f>IFERROR(AVERAGEIFS(H3110:H3129, H3110:H3129, "&lt;" &amp; stats[[#This Row],[Q3]]+(2*stats[[#This Row],[IQR]]), H3110:H3129, "&gt;" &amp; stats[[#This Row],[Q1]]-(2*stats[[#This Row],[IQR]])),"")</f>
        <v>1.0252192981792369E-3</v>
      </c>
    </row>
    <row r="3130" spans="1:12" x14ac:dyDescent="0.25">
      <c r="A3130" s="9">
        <v>44282.834768518522</v>
      </c>
      <c r="B3130" s="10">
        <v>0</v>
      </c>
      <c r="C3130" s="10">
        <v>1</v>
      </c>
      <c r="D3130" s="11">
        <f>SUM(B$2:B3130)</f>
        <v>6</v>
      </c>
      <c r="E3130" s="11">
        <f>SUM(C$2:C3130)</f>
        <v>3129</v>
      </c>
      <c r="F3130" s="12">
        <f>IF(stats[[#This Row],[Datetime]],stats[[#This Row],[Total Clear]]/stats[[#This Row],[Total Runs]],NA())</f>
        <v>1.9175455417066154E-3</v>
      </c>
      <c r="G3130" s="2">
        <f t="shared" si="150"/>
        <v>0</v>
      </c>
      <c r="H3130" s="3">
        <f>IFERROR(stats[[#This Row],[Datetime]]-A3129,"")</f>
        <v>1.0879629626288079E-3</v>
      </c>
      <c r="I3130" s="3">
        <f t="shared" si="151"/>
        <v>9.6064814897545148E-4</v>
      </c>
      <c r="J3130" s="3">
        <f t="shared" si="152"/>
        <v>1.0995370321325026E-3</v>
      </c>
      <c r="K3130" s="3">
        <f>IFERROR(stats[[#This Row],[Q3]]-stats[[#This Row],[Q1]],"")</f>
        <v>1.3888888315705117E-4</v>
      </c>
      <c r="L3130" s="3">
        <f>IFERROR(AVERAGEIFS(H3111:H3130, H3111:H3130, "&lt;" &amp; stats[[#This Row],[Q3]]+(2*stats[[#This Row],[IQR]]), H3111:H3130, "&gt;" &amp; stats[[#This Row],[Q1]]-(2*stats[[#This Row],[IQR]])),"")</f>
        <v>1.0240009746906396E-3</v>
      </c>
    </row>
    <row r="3131" spans="1:12" x14ac:dyDescent="0.25">
      <c r="A3131" s="9">
        <v>44282.835752314815</v>
      </c>
      <c r="B3131" s="10">
        <v>0</v>
      </c>
      <c r="C3131" s="10">
        <v>1</v>
      </c>
      <c r="D3131" s="11">
        <f>SUM(B$2:B3131)</f>
        <v>6</v>
      </c>
      <c r="E3131" s="11">
        <f>SUM(C$2:C3131)</f>
        <v>3130</v>
      </c>
      <c r="F3131" s="12">
        <f>IF(stats[[#This Row],[Datetime]],stats[[#This Row],[Total Clear]]/stats[[#This Row],[Total Runs]],NA())</f>
        <v>1.9169329073482429E-3</v>
      </c>
      <c r="G3131" s="2">
        <f t="shared" si="150"/>
        <v>0</v>
      </c>
      <c r="H3131" s="3">
        <f>IFERROR(stats[[#This Row],[Datetime]]-A3130,"")</f>
        <v>9.8379629343980923E-4</v>
      </c>
      <c r="I3131" s="3">
        <f t="shared" si="151"/>
        <v>9.6064814897545148E-4</v>
      </c>
      <c r="J3131" s="3">
        <f t="shared" si="152"/>
        <v>1.0908564800047316E-3</v>
      </c>
      <c r="K3131" s="3">
        <f>IFERROR(stats[[#This Row],[Q3]]-stats[[#This Row],[Q1]],"")</f>
        <v>1.3020833102928009E-4</v>
      </c>
      <c r="L3131" s="3">
        <f>IFERROR(AVERAGEIFS(H3112:H3131, H3112:H3131, "&lt;" &amp; stats[[#This Row],[Q3]]+(2*stats[[#This Row],[IQR]]), H3112:H3131, "&gt;" &amp; stats[[#This Row],[Q1]]-(2*stats[[#This Row],[IQR]])),"")</f>
        <v>1.0219907406280981E-3</v>
      </c>
    </row>
    <row r="3132" spans="1:12" x14ac:dyDescent="0.25">
      <c r="A3132" s="9">
        <v>44282.836817129632</v>
      </c>
      <c r="B3132" s="10">
        <v>0</v>
      </c>
      <c r="C3132" s="10">
        <v>1</v>
      </c>
      <c r="D3132" s="11">
        <f>SUM(B$2:B3132)</f>
        <v>6</v>
      </c>
      <c r="E3132" s="11">
        <f>SUM(C$2:C3132)</f>
        <v>3131</v>
      </c>
      <c r="F3132" s="12">
        <f>IF(stats[[#This Row],[Datetime]],stats[[#This Row],[Total Clear]]/stats[[#This Row],[Total Runs]],NA())</f>
        <v>1.9163206643244969E-3</v>
      </c>
      <c r="G3132" s="2">
        <f t="shared" ref="G3132:G3195" si="153">SUM(B3113:B3132) / SUM(C3113:C3132)</f>
        <v>0</v>
      </c>
      <c r="H3132" s="3">
        <f>IFERROR(stats[[#This Row],[Datetime]]-A3131,"")</f>
        <v>1.0648148163454607E-3</v>
      </c>
      <c r="I3132" s="3">
        <f t="shared" ref="I3132:I3195" si="154">IFERROR(_xlfn.QUARTILE.INC(H3113:H3132,1),"")</f>
        <v>9.8090277606388554E-4</v>
      </c>
      <c r="J3132" s="3">
        <f t="shared" ref="J3132:J3195" si="155">IFERROR(_xlfn.QUARTILE.INC(H3113:H3132,3),"")</f>
        <v>1.0908564800047316E-3</v>
      </c>
      <c r="K3132" s="3">
        <f>IFERROR(stats[[#This Row],[Q3]]-stats[[#This Row],[Q1]],"")</f>
        <v>1.0995370394084603E-4</v>
      </c>
      <c r="L3132" s="3">
        <f>IFERROR(AVERAGEIFS(H3113:H3132, H3113:H3132, "&lt;" &amp; stats[[#This Row],[Q3]]+(2*stats[[#This Row],[IQR]]), H3113:H3132, "&gt;" &amp; stats[[#This Row],[Q1]]-(2*stats[[#This Row],[IQR]])),"")</f>
        <v>1.030671296393848E-3</v>
      </c>
    </row>
    <row r="3133" spans="1:12" x14ac:dyDescent="0.25">
      <c r="A3133" s="9">
        <v>44282.837916666664</v>
      </c>
      <c r="B3133" s="10">
        <v>0</v>
      </c>
      <c r="C3133" s="10">
        <v>1</v>
      </c>
      <c r="D3133" s="11">
        <f>SUM(B$2:B3133)</f>
        <v>6</v>
      </c>
      <c r="E3133" s="11">
        <f>SUM(C$2:C3133)</f>
        <v>3132</v>
      </c>
      <c r="F3133" s="12">
        <f>IF(stats[[#This Row],[Datetime]],stats[[#This Row],[Total Clear]]/stats[[#This Row],[Total Runs]],NA())</f>
        <v>1.9157088122605363E-3</v>
      </c>
      <c r="G3133" s="2">
        <f t="shared" si="153"/>
        <v>0</v>
      </c>
      <c r="H3133" s="3">
        <f>IFERROR(stats[[#This Row],[Datetime]]-A3132,"")</f>
        <v>1.0995370321325026E-3</v>
      </c>
      <c r="I3133" s="3">
        <f t="shared" si="154"/>
        <v>1.0098379607370589E-3</v>
      </c>
      <c r="J3133" s="3">
        <f t="shared" si="155"/>
        <v>1.0995370321325026E-3</v>
      </c>
      <c r="K3133" s="3">
        <f>IFERROR(stats[[#This Row],[Q3]]-stats[[#This Row],[Q1]],"")</f>
        <v>8.9699071395443752E-5</v>
      </c>
      <c r="L3133" s="3">
        <f>IFERROR(AVERAGEIFS(H3114:H3133, H3114:H3133, "&lt;" &amp; stats[[#This Row],[Q3]]+(2*stats[[#This Row],[IQR]]), H3114:H3133, "&gt;" &amp; stats[[#This Row],[Q1]]-(2*stats[[#This Row],[IQR]])),"")</f>
        <v>1.0489766079301358E-3</v>
      </c>
    </row>
    <row r="3134" spans="1:12" x14ac:dyDescent="0.25">
      <c r="A3134" s="9">
        <v>44282.83902777778</v>
      </c>
      <c r="B3134" s="10">
        <v>0</v>
      </c>
      <c r="C3134" s="10">
        <v>1</v>
      </c>
      <c r="D3134" s="11">
        <f>SUM(B$2:B3134)</f>
        <v>6</v>
      </c>
      <c r="E3134" s="11">
        <f>SUM(C$2:C3134)</f>
        <v>3133</v>
      </c>
      <c r="F3134" s="12">
        <f>IF(stats[[#This Row],[Datetime]],stats[[#This Row],[Total Clear]]/stats[[#This Row],[Total Runs]],NA())</f>
        <v>1.915097350781998E-3</v>
      </c>
      <c r="G3134" s="2">
        <f t="shared" si="153"/>
        <v>0</v>
      </c>
      <c r="H3134" s="3">
        <f>IFERROR(stats[[#This Row],[Datetime]]-A3133,"")</f>
        <v>1.1111111161881126E-3</v>
      </c>
      <c r="I3134" s="3">
        <f t="shared" si="154"/>
        <v>1.0271990740875481E-3</v>
      </c>
      <c r="J3134" s="3">
        <f t="shared" si="155"/>
        <v>1.0995370321325026E-3</v>
      </c>
      <c r="K3134" s="3">
        <f>IFERROR(stats[[#This Row],[Q3]]-stats[[#This Row],[Q1]],"")</f>
        <v>7.2337958044954576E-5</v>
      </c>
      <c r="L3134" s="3">
        <f>IFERROR(AVERAGEIFS(H3115:H3134, H3115:H3134, "&lt;" &amp; stats[[#This Row],[Q3]]+(2*stats[[#This Row],[IQR]]), H3115:H3134, "&gt;" &amp; stats[[#This Row],[Q1]]-(2*stats[[#This Row],[IQR]])),"")</f>
        <v>1.0648148146334708E-3</v>
      </c>
    </row>
    <row r="3135" spans="1:12" x14ac:dyDescent="0.25">
      <c r="A3135" s="9">
        <v>44282.840115740742</v>
      </c>
      <c r="B3135" s="10">
        <v>0</v>
      </c>
      <c r="C3135" s="10">
        <v>1</v>
      </c>
      <c r="D3135" s="11">
        <f>SUM(B$2:B3135)</f>
        <v>6</v>
      </c>
      <c r="E3135" s="11">
        <f>SUM(C$2:C3135)</f>
        <v>3134</v>
      </c>
      <c r="F3135" s="12">
        <f>IF(stats[[#This Row],[Datetime]],stats[[#This Row],[Total Clear]]/stats[[#This Row],[Total Runs]],NA())</f>
        <v>1.9144862795149968E-3</v>
      </c>
      <c r="G3135" s="2">
        <f t="shared" si="153"/>
        <v>0</v>
      </c>
      <c r="H3135" s="3">
        <f>IFERROR(stats[[#This Row],[Datetime]]-A3134,"")</f>
        <v>1.0879629626288079E-3</v>
      </c>
      <c r="I3135" s="3">
        <f t="shared" si="154"/>
        <v>1.0387731508672005E-3</v>
      </c>
      <c r="J3135" s="3">
        <f t="shared" si="155"/>
        <v>1.0995370321325026E-3</v>
      </c>
      <c r="K3135" s="3">
        <f>IFERROR(stats[[#This Row],[Q3]]-stats[[#This Row],[Q1]],"")</f>
        <v>6.0763881265302189E-5</v>
      </c>
      <c r="L3135" s="3">
        <f>IFERROR(AVERAGEIFS(H3116:H3135, H3116:H3135, "&lt;" &amp; stats[[#This Row],[Q3]]+(2*stats[[#This Row],[IQR]]), H3116:H3135, "&gt;" &amp; stats[[#This Row],[Q1]]-(2*stats[[#This Row],[IQR]])),"")</f>
        <v>1.0661008228554339E-3</v>
      </c>
    </row>
    <row r="3136" spans="1:12" x14ac:dyDescent="0.25">
      <c r="A3136" s="9">
        <v>44282.841261574074</v>
      </c>
      <c r="B3136" s="10">
        <v>0</v>
      </c>
      <c r="C3136" s="10">
        <v>1</v>
      </c>
      <c r="D3136" s="11">
        <f>SUM(B$2:B3136)</f>
        <v>6</v>
      </c>
      <c r="E3136" s="11">
        <f>SUM(C$2:C3136)</f>
        <v>3135</v>
      </c>
      <c r="F3136" s="12">
        <f>IF(stats[[#This Row],[Datetime]],stats[[#This Row],[Total Clear]]/stats[[#This Row],[Total Runs]],NA())</f>
        <v>1.9138755980861245E-3</v>
      </c>
      <c r="G3136" s="2">
        <f t="shared" si="153"/>
        <v>0</v>
      </c>
      <c r="H3136" s="3">
        <f>IFERROR(stats[[#This Row],[Datetime]]-A3135,"")</f>
        <v>1.1458333319751546E-3</v>
      </c>
      <c r="I3136" s="3">
        <f t="shared" si="154"/>
        <v>1.0416666700621136E-3</v>
      </c>
      <c r="J3136" s="3">
        <f t="shared" si="155"/>
        <v>1.1024305513274157E-3</v>
      </c>
      <c r="K3136" s="3">
        <f>IFERROR(stats[[#This Row],[Q3]]-stats[[#This Row],[Q1]],"")</f>
        <v>6.0763881265302189E-5</v>
      </c>
      <c r="L3136" s="3">
        <f>IFERROR(AVERAGEIFS(H3117:H3136, H3117:H3136, "&lt;" &amp; stats[[#This Row],[Q3]]+(2*stats[[#This Row],[IQR]]), H3117:H3136, "&gt;" &amp; stats[[#This Row],[Q1]]-(2*stats[[#This Row],[IQR]])),"")</f>
        <v>1.0702972707038402E-3</v>
      </c>
    </row>
    <row r="3137" spans="1:12" x14ac:dyDescent="0.25">
      <c r="A3137" s="9">
        <v>44282.84233796296</v>
      </c>
      <c r="B3137" s="10">
        <v>0</v>
      </c>
      <c r="C3137" s="10">
        <v>1</v>
      </c>
      <c r="D3137" s="11">
        <f>SUM(B$2:B3137)</f>
        <v>6</v>
      </c>
      <c r="E3137" s="11">
        <f>SUM(C$2:C3137)</f>
        <v>3136</v>
      </c>
      <c r="F3137" s="12">
        <f>IF(stats[[#This Row],[Datetime]],stats[[#This Row],[Total Clear]]/stats[[#This Row],[Total Runs]],NA())</f>
        <v>1.9132653061224489E-3</v>
      </c>
      <c r="G3137" s="2">
        <f t="shared" si="153"/>
        <v>0</v>
      </c>
      <c r="H3137" s="3">
        <f>IFERROR(stats[[#This Row],[Datetime]]-A3136,"")</f>
        <v>1.0763888858491555E-3</v>
      </c>
      <c r="I3137" s="3">
        <f t="shared" si="154"/>
        <v>1.0590277797746239E-3</v>
      </c>
      <c r="J3137" s="3">
        <f t="shared" si="155"/>
        <v>1.1024305513274157E-3</v>
      </c>
      <c r="K3137" s="3">
        <f>IFERROR(stats[[#This Row],[Q3]]-stats[[#This Row],[Q1]],"")</f>
        <v>4.3402771552791819E-5</v>
      </c>
      <c r="L3137" s="3">
        <f>IFERROR(AVERAGEIFS(H3118:H3137, H3118:H3137, "&lt;" &amp; stats[[#This Row],[Q3]]+(2*stats[[#This Row],[IQR]]), H3118:H3137, "&gt;" &amp; stats[[#This Row],[Q1]]-(2*stats[[#This Row],[IQR]])),"")</f>
        <v>1.0782163739541399E-3</v>
      </c>
    </row>
    <row r="3138" spans="1:12" x14ac:dyDescent="0.25">
      <c r="A3138" s="9">
        <v>44282.8434375</v>
      </c>
      <c r="B3138" s="10">
        <v>0</v>
      </c>
      <c r="C3138" s="10">
        <v>1</v>
      </c>
      <c r="D3138" s="11">
        <f>SUM(B$2:B3138)</f>
        <v>6</v>
      </c>
      <c r="E3138" s="11">
        <f>SUM(C$2:C3138)</f>
        <v>3137</v>
      </c>
      <c r="F3138" s="12">
        <f>IF(stats[[#This Row],[Datetime]],stats[[#This Row],[Total Clear]]/stats[[#This Row],[Total Runs]],NA())</f>
        <v>1.9126554032515141E-3</v>
      </c>
      <c r="G3138" s="2">
        <f t="shared" si="153"/>
        <v>0</v>
      </c>
      <c r="H3138" s="3">
        <f>IFERROR(stats[[#This Row],[Datetime]]-A3137,"")</f>
        <v>1.0995370394084603E-3</v>
      </c>
      <c r="I3138" s="3">
        <f t="shared" si="154"/>
        <v>1.0648148163454607E-3</v>
      </c>
      <c r="J3138" s="3">
        <f t="shared" si="155"/>
        <v>1.102430556784384E-3</v>
      </c>
      <c r="K3138" s="3">
        <f>IFERROR(stats[[#This Row],[Q3]]-stats[[#This Row],[Q1]],"")</f>
        <v>3.761574043892324E-5</v>
      </c>
      <c r="L3138" s="3">
        <f>IFERROR(AVERAGEIFS(H3119:H3138, H3119:H3138, "&lt;" &amp; stats[[#This Row],[Q3]]+(2*stats[[#This Row],[IQR]]), H3119:H3138, "&gt;" &amp; stats[[#This Row],[Q1]]-(2*stats[[#This Row],[IQR]])),"")</f>
        <v>1.0879629630330277E-3</v>
      </c>
    </row>
    <row r="3139" spans="1:12" x14ac:dyDescent="0.25">
      <c r="A3139" s="9">
        <v>44282.844525462962</v>
      </c>
      <c r="B3139" s="10">
        <v>0</v>
      </c>
      <c r="C3139" s="10">
        <v>1</v>
      </c>
      <c r="D3139" s="11">
        <f>SUM(B$2:B3139)</f>
        <v>6</v>
      </c>
      <c r="E3139" s="11">
        <f>SUM(C$2:C3139)</f>
        <v>3138</v>
      </c>
      <c r="F3139" s="12">
        <f>IF(stats[[#This Row],[Datetime]],stats[[#This Row],[Total Clear]]/stats[[#This Row],[Total Runs]],NA())</f>
        <v>1.9120458891013384E-3</v>
      </c>
      <c r="G3139" s="2">
        <f t="shared" si="153"/>
        <v>0</v>
      </c>
      <c r="H3139" s="3">
        <f>IFERROR(stats[[#This Row],[Datetime]]-A3138,"")</f>
        <v>1.0879629626288079E-3</v>
      </c>
      <c r="I3139" s="3">
        <f t="shared" si="154"/>
        <v>1.0648148163454607E-3</v>
      </c>
      <c r="J3139" s="3">
        <f t="shared" si="155"/>
        <v>1.099537033951492E-3</v>
      </c>
      <c r="K3139" s="3">
        <f>IFERROR(stats[[#This Row],[Q3]]-stats[[#This Row],[Q1]],"")</f>
        <v>3.4722217606031336E-5</v>
      </c>
      <c r="L3139" s="3">
        <f>IFERROR(AVERAGEIFS(H3120:H3139, H3120:H3139, "&lt;" &amp; stats[[#This Row],[Q3]]+(2*stats[[#This Row],[IQR]]), H3120:H3139, "&gt;" &amp; stats[[#This Row],[Q1]]-(2*stats[[#This Row],[IQR]])),"")</f>
        <v>1.0847479421095664E-3</v>
      </c>
    </row>
    <row r="3140" spans="1:12" x14ac:dyDescent="0.25">
      <c r="A3140" s="9">
        <v>44282.845706018517</v>
      </c>
      <c r="B3140" s="10">
        <v>0</v>
      </c>
      <c r="C3140" s="10">
        <v>1</v>
      </c>
      <c r="D3140" s="11">
        <f>SUM(B$2:B3140)</f>
        <v>6</v>
      </c>
      <c r="E3140" s="11">
        <f>SUM(C$2:C3140)</f>
        <v>3139</v>
      </c>
      <c r="F3140" s="12">
        <f>IF(stats[[#This Row],[Datetime]],stats[[#This Row],[Total Clear]]/stats[[#This Row],[Total Runs]],NA())</f>
        <v>1.9114367633004141E-3</v>
      </c>
      <c r="G3140" s="2">
        <f t="shared" si="153"/>
        <v>0</v>
      </c>
      <c r="H3140" s="3">
        <f>IFERROR(stats[[#This Row],[Datetime]]-A3139,"")</f>
        <v>1.1805555550381541E-3</v>
      </c>
      <c r="I3140" s="3">
        <f t="shared" si="154"/>
        <v>1.0648148163454607E-3</v>
      </c>
      <c r="J3140" s="3">
        <f t="shared" si="155"/>
        <v>1.102430556784384E-3</v>
      </c>
      <c r="K3140" s="3">
        <f>IFERROR(stats[[#This Row],[Q3]]-stats[[#This Row],[Q1]],"")</f>
        <v>3.761574043892324E-5</v>
      </c>
      <c r="L3140" s="3">
        <f>IFERROR(AVERAGEIFS(H3121:H3140, H3121:H3140, "&lt;" &amp; stats[[#This Row],[Q3]]+(2*stats[[#This Row],[IQR]]), H3121:H3140, "&gt;" &amp; stats[[#This Row],[Q1]]-(2*stats[[#This Row],[IQR]])),"")</f>
        <v>1.083877995637629E-3</v>
      </c>
    </row>
    <row r="3141" spans="1:12" x14ac:dyDescent="0.25">
      <c r="A3141" s="9">
        <v>44282.846747685187</v>
      </c>
      <c r="B3141" s="10">
        <v>0</v>
      </c>
      <c r="C3141" s="10">
        <v>1</v>
      </c>
      <c r="D3141" s="11">
        <f>SUM(B$2:B3141)</f>
        <v>6</v>
      </c>
      <c r="E3141" s="11">
        <f>SUM(C$2:C3141)</f>
        <v>3140</v>
      </c>
      <c r="F3141" s="12">
        <f>IF(stats[[#This Row],[Datetime]],stats[[#This Row],[Total Clear]]/stats[[#This Row],[Total Runs]],NA())</f>
        <v>1.910828025477707E-3</v>
      </c>
      <c r="G3141" s="2">
        <f t="shared" si="153"/>
        <v>0</v>
      </c>
      <c r="H3141" s="3">
        <f>IFERROR(stats[[#This Row],[Datetime]]-A3140,"")</f>
        <v>1.0416666700621136E-3</v>
      </c>
      <c r="I3141" s="3">
        <f t="shared" si="154"/>
        <v>1.0590277797746239E-3</v>
      </c>
      <c r="J3141" s="3">
        <f t="shared" si="155"/>
        <v>1.102430556784384E-3</v>
      </c>
      <c r="K3141" s="3">
        <f>IFERROR(stats[[#This Row],[Q3]]-stats[[#This Row],[Q1]],"")</f>
        <v>4.340277700976003E-5</v>
      </c>
      <c r="L3141" s="3">
        <f>IFERROR(AVERAGEIFS(H3122:H3141, H3122:H3141, "&lt;" &amp; stats[[#This Row],[Q3]]+(2*stats[[#This Row],[IQR]]), H3122:H3141, "&gt;" &amp; stats[[#This Row],[Q1]]-(2*stats[[#This Row],[IQR]])),"")</f>
        <v>1.0812621832500507E-3</v>
      </c>
    </row>
    <row r="3142" spans="1:12" x14ac:dyDescent="0.25">
      <c r="A3142" s="9">
        <v>44282.84783564815</v>
      </c>
      <c r="B3142" s="10">
        <v>0</v>
      </c>
      <c r="C3142" s="10">
        <v>1</v>
      </c>
      <c r="D3142" s="11">
        <f>SUM(B$2:B3142)</f>
        <v>6</v>
      </c>
      <c r="E3142" s="11">
        <f>SUM(C$2:C3142)</f>
        <v>3141</v>
      </c>
      <c r="F3142" s="12">
        <f>IF(stats[[#This Row],[Datetime]],stats[[#This Row],[Total Clear]]/stats[[#This Row],[Total Runs]],NA())</f>
        <v>1.9102196752626551E-3</v>
      </c>
      <c r="G3142" s="2">
        <f t="shared" si="153"/>
        <v>0</v>
      </c>
      <c r="H3142" s="3">
        <f>IFERROR(stats[[#This Row],[Datetime]]-A3141,"")</f>
        <v>1.0879629626288079E-3</v>
      </c>
      <c r="I3142" s="3">
        <f t="shared" si="154"/>
        <v>1.0648148163454607E-3</v>
      </c>
      <c r="J3142" s="3">
        <f t="shared" si="155"/>
        <v>1.102430556784384E-3</v>
      </c>
      <c r="K3142" s="3">
        <f>IFERROR(stats[[#This Row],[Q3]]-stats[[#This Row],[Q1]],"")</f>
        <v>3.761574043892324E-5</v>
      </c>
      <c r="L3142" s="3">
        <f>IFERROR(AVERAGEIFS(H3123:H3142, H3123:H3142, "&lt;" &amp; stats[[#This Row],[Q3]]+(2*stats[[#This Row],[IQR]]), H3123:H3142, "&gt;" &amp; stats[[#This Row],[Q1]]-(2*stats[[#This Row],[IQR]])),"")</f>
        <v>1.083877995637629E-3</v>
      </c>
    </row>
    <row r="3143" spans="1:12" x14ac:dyDescent="0.25">
      <c r="A3143" s="9">
        <v>44282.848900462966</v>
      </c>
      <c r="B3143" s="10">
        <v>0</v>
      </c>
      <c r="C3143" s="10">
        <v>1</v>
      </c>
      <c r="D3143" s="11">
        <f>SUM(B$2:B3143)</f>
        <v>6</v>
      </c>
      <c r="E3143" s="11">
        <f>SUM(C$2:C3143)</f>
        <v>3142</v>
      </c>
      <c r="F3143" s="12">
        <f>IF(stats[[#This Row],[Datetime]],stats[[#This Row],[Total Clear]]/stats[[#This Row],[Total Runs]],NA())</f>
        <v>1.9096117122851686E-3</v>
      </c>
      <c r="G3143" s="2">
        <f t="shared" si="153"/>
        <v>0</v>
      </c>
      <c r="H3143" s="3">
        <f>IFERROR(stats[[#This Row],[Datetime]]-A3142,"")</f>
        <v>1.0648148163454607E-3</v>
      </c>
      <c r="I3143" s="3">
        <f t="shared" si="154"/>
        <v>1.0648148163454607E-3</v>
      </c>
      <c r="J3143" s="3">
        <f t="shared" si="155"/>
        <v>1.102430556784384E-3</v>
      </c>
      <c r="K3143" s="3">
        <f>IFERROR(stats[[#This Row],[Q3]]-stats[[#This Row],[Q1]],"")</f>
        <v>3.761574043892324E-5</v>
      </c>
      <c r="L3143" s="3">
        <f>IFERROR(AVERAGEIFS(H3124:H3143, H3124:H3143, "&lt;" &amp; stats[[#This Row],[Q3]]+(2*stats[[#This Row],[IQR]]), H3124:H3143, "&gt;" &amp; stats[[#This Row],[Q1]]-(2*stats[[#This Row],[IQR]])),"")</f>
        <v>1.0825163399739027E-3</v>
      </c>
    </row>
    <row r="3144" spans="1:12" x14ac:dyDescent="0.25">
      <c r="A3144" s="9">
        <v>44282.85</v>
      </c>
      <c r="B3144" s="10">
        <v>0</v>
      </c>
      <c r="C3144" s="10">
        <v>1</v>
      </c>
      <c r="D3144" s="11">
        <f>SUM(B$2:B3144)</f>
        <v>6</v>
      </c>
      <c r="E3144" s="11">
        <f>SUM(C$2:C3144)</f>
        <v>3143</v>
      </c>
      <c r="F3144" s="12">
        <f>IF(stats[[#This Row],[Datetime]],stats[[#This Row],[Total Clear]]/stats[[#This Row],[Total Runs]],NA())</f>
        <v>1.9090041361756285E-3</v>
      </c>
      <c r="G3144" s="2">
        <f t="shared" si="153"/>
        <v>0</v>
      </c>
      <c r="H3144" s="3">
        <f>IFERROR(stats[[#This Row],[Datetime]]-A3143,"")</f>
        <v>1.0995370321325026E-3</v>
      </c>
      <c r="I3144" s="3">
        <f t="shared" si="154"/>
        <v>1.0648148163454607E-3</v>
      </c>
      <c r="J3144" s="3">
        <f t="shared" si="155"/>
        <v>1.102430556784384E-3</v>
      </c>
      <c r="K3144" s="3">
        <f>IFERROR(stats[[#This Row],[Q3]]-stats[[#This Row],[Q1]],"")</f>
        <v>3.761574043892324E-5</v>
      </c>
      <c r="L3144" s="3">
        <f>IFERROR(AVERAGEIFS(H3125:H3144, H3125:H3144, "&lt;" &amp; stats[[#This Row],[Q3]]+(2*stats[[#This Row],[IQR]]), H3125:H3144, "&gt;" &amp; stats[[#This Row],[Q1]]-(2*stats[[#This Row],[IQR]])),"")</f>
        <v>1.0866013069650816E-3</v>
      </c>
    </row>
    <row r="3145" spans="1:12" x14ac:dyDescent="0.25">
      <c r="A3145" s="9">
        <v>44282.851076388892</v>
      </c>
      <c r="B3145" s="10">
        <v>0</v>
      </c>
      <c r="C3145" s="10">
        <v>1</v>
      </c>
      <c r="D3145" s="11">
        <f>SUM(B$2:B3145)</f>
        <v>6</v>
      </c>
      <c r="E3145" s="11">
        <f>SUM(C$2:C3145)</f>
        <v>3144</v>
      </c>
      <c r="F3145" s="12">
        <f>IF(stats[[#This Row],[Datetime]],stats[[#This Row],[Total Clear]]/stats[[#This Row],[Total Runs]],NA())</f>
        <v>1.9083969465648854E-3</v>
      </c>
      <c r="G3145" s="2">
        <f t="shared" si="153"/>
        <v>0</v>
      </c>
      <c r="H3145" s="3">
        <f>IFERROR(stats[[#This Row],[Datetime]]-A3144,"")</f>
        <v>1.0763888931251131E-3</v>
      </c>
      <c r="I3145" s="3">
        <f t="shared" si="154"/>
        <v>1.0648148163454607E-3</v>
      </c>
      <c r="J3145" s="3">
        <f t="shared" si="155"/>
        <v>1.099537033951492E-3</v>
      </c>
      <c r="K3145" s="3">
        <f>IFERROR(stats[[#This Row],[Q3]]-stats[[#This Row],[Q1]],"")</f>
        <v>3.4722217606031336E-5</v>
      </c>
      <c r="L3145" s="3">
        <f>IFERROR(AVERAGEIFS(H3126:H3145, H3126:H3145, "&lt;" &amp; stats[[#This Row],[Q3]]+(2*stats[[#This Row],[IQR]]), H3126:H3145, "&gt;" &amp; stats[[#This Row],[Q1]]-(2*stats[[#This Row],[IQR]])),"")</f>
        <v>1.0845588236834908E-3</v>
      </c>
    </row>
    <row r="3146" spans="1:12" x14ac:dyDescent="0.25">
      <c r="A3146" s="9">
        <v>44282.852129629631</v>
      </c>
      <c r="B3146" s="10">
        <v>0</v>
      </c>
      <c r="C3146" s="10">
        <v>1</v>
      </c>
      <c r="D3146" s="11">
        <f>SUM(B$2:B3146)</f>
        <v>6</v>
      </c>
      <c r="E3146" s="11">
        <f>SUM(C$2:C3146)</f>
        <v>3145</v>
      </c>
      <c r="F3146" s="12">
        <f>IF(stats[[#This Row],[Datetime]],stats[[#This Row],[Total Clear]]/stats[[#This Row],[Total Runs]],NA())</f>
        <v>1.9077901430842607E-3</v>
      </c>
      <c r="G3146" s="2">
        <f t="shared" si="153"/>
        <v>0</v>
      </c>
      <c r="H3146" s="3">
        <f>IFERROR(stats[[#This Row],[Datetime]]-A3145,"")</f>
        <v>1.0532407395658083E-3</v>
      </c>
      <c r="I3146" s="3">
        <f t="shared" si="154"/>
        <v>1.0648148163454607E-3</v>
      </c>
      <c r="J3146" s="3">
        <f t="shared" si="155"/>
        <v>1.099537033951492E-3</v>
      </c>
      <c r="K3146" s="3">
        <f>IFERROR(stats[[#This Row],[Q3]]-stats[[#This Row],[Q1]],"")</f>
        <v>3.4722217606031336E-5</v>
      </c>
      <c r="L3146" s="3">
        <f>IFERROR(AVERAGEIFS(H3127:H3146, H3127:H3146, "&lt;" &amp; stats[[#This Row],[Q3]]+(2*stats[[#This Row],[IQR]]), H3127:H3146, "&gt;" &amp; stats[[#This Row],[Q1]]-(2*stats[[#This Row],[IQR]])),"")</f>
        <v>1.0852396513013553E-3</v>
      </c>
    </row>
    <row r="3147" spans="1:12" x14ac:dyDescent="0.25">
      <c r="A3147" s="9">
        <v>44282.853171296294</v>
      </c>
      <c r="B3147" s="10">
        <v>0</v>
      </c>
      <c r="C3147" s="10">
        <v>1</v>
      </c>
      <c r="D3147" s="11">
        <f>SUM(B$2:B3147)</f>
        <v>6</v>
      </c>
      <c r="E3147" s="11">
        <f>SUM(C$2:C3147)</f>
        <v>3146</v>
      </c>
      <c r="F3147" s="12">
        <f>IF(stats[[#This Row],[Datetime]],stats[[#This Row],[Total Clear]]/stats[[#This Row],[Total Runs]],NA())</f>
        <v>1.9071837253655435E-3</v>
      </c>
      <c r="G3147" s="2">
        <f t="shared" si="153"/>
        <v>0</v>
      </c>
      <c r="H3147" s="3">
        <f>IFERROR(stats[[#This Row],[Datetime]]-A3146,"")</f>
        <v>1.0416666627861559E-3</v>
      </c>
      <c r="I3147" s="3">
        <f t="shared" si="154"/>
        <v>1.0648148163454607E-3</v>
      </c>
      <c r="J3147" s="3">
        <f t="shared" si="155"/>
        <v>1.099537033951492E-3</v>
      </c>
      <c r="K3147" s="3">
        <f>IFERROR(stats[[#This Row],[Q3]]-stats[[#This Row],[Q1]],"")</f>
        <v>3.4722217606031336E-5</v>
      </c>
      <c r="L3147" s="3">
        <f>IFERROR(AVERAGEIFS(H3128:H3147, H3128:H3147, "&lt;" &amp; stats[[#This Row],[Q3]]+(2*stats[[#This Row],[IQR]]), H3128:H3147, "&gt;" &amp; stats[[#This Row],[Q1]]-(2*stats[[#This Row],[IQR]])),"")</f>
        <v>1.0818355119280407E-3</v>
      </c>
    </row>
    <row r="3148" spans="1:12" x14ac:dyDescent="0.25">
      <c r="A3148" s="9">
        <v>44282.854270833333</v>
      </c>
      <c r="B3148" s="10">
        <v>0</v>
      </c>
      <c r="C3148" s="10">
        <v>1</v>
      </c>
      <c r="D3148" s="11">
        <f>SUM(B$2:B3148)</f>
        <v>6</v>
      </c>
      <c r="E3148" s="11">
        <f>SUM(C$2:C3148)</f>
        <v>3147</v>
      </c>
      <c r="F3148" s="12">
        <f>IF(stats[[#This Row],[Datetime]],stats[[#This Row],[Total Clear]]/stats[[#This Row],[Total Runs]],NA())</f>
        <v>1.9065776930409914E-3</v>
      </c>
      <c r="G3148" s="2">
        <f t="shared" si="153"/>
        <v>0</v>
      </c>
      <c r="H3148" s="3">
        <f>IFERROR(stats[[#This Row],[Datetime]]-A3147,"")</f>
        <v>1.0995370394084603E-3</v>
      </c>
      <c r="I3148" s="3">
        <f t="shared" si="154"/>
        <v>1.0648148163454607E-3</v>
      </c>
      <c r="J3148" s="3">
        <f t="shared" si="155"/>
        <v>1.0995370394084603E-3</v>
      </c>
      <c r="K3148" s="3">
        <f>IFERROR(stats[[#This Row],[Q3]]-stats[[#This Row],[Q1]],"")</f>
        <v>3.4722223062999547E-5</v>
      </c>
      <c r="L3148" s="3">
        <f>IFERROR(AVERAGEIFS(H3129:H3148, H3129:H3148, "&lt;" &amp; stats[[#This Row],[Q3]]+(2*stats[[#This Row],[IQR]]), H3129:H3148, "&gt;" &amp; stats[[#This Row],[Q1]]-(2*stats[[#This Row],[IQR]])),"")</f>
        <v>1.083877995637629E-3</v>
      </c>
    </row>
    <row r="3149" spans="1:12" x14ac:dyDescent="0.25">
      <c r="A3149" s="9">
        <v>44282.855393518519</v>
      </c>
      <c r="B3149" s="10">
        <v>0</v>
      </c>
      <c r="C3149" s="10">
        <v>1</v>
      </c>
      <c r="D3149" s="11">
        <f>SUM(B$2:B3149)</f>
        <v>6</v>
      </c>
      <c r="E3149" s="11">
        <f>SUM(C$2:C3149)</f>
        <v>3148</v>
      </c>
      <c r="F3149" s="12">
        <f>IF(stats[[#This Row],[Datetime]],stats[[#This Row],[Total Clear]]/stats[[#This Row],[Total Runs]],NA())</f>
        <v>1.9059720457433292E-3</v>
      </c>
      <c r="G3149" s="2">
        <f t="shared" si="153"/>
        <v>0</v>
      </c>
      <c r="H3149" s="3">
        <f>IFERROR(stats[[#This Row],[Datetime]]-A3148,"")</f>
        <v>1.1226851856918074E-3</v>
      </c>
      <c r="I3149" s="3">
        <f t="shared" si="154"/>
        <v>1.0648148163454607E-3</v>
      </c>
      <c r="J3149" s="3">
        <f t="shared" si="155"/>
        <v>1.0995370394084603E-3</v>
      </c>
      <c r="K3149" s="3">
        <f>IFERROR(stats[[#This Row],[Q3]]-stats[[#This Row],[Q1]],"")</f>
        <v>3.4722223062999547E-5</v>
      </c>
      <c r="L3149" s="3">
        <f>IFERROR(AVERAGEIFS(H3130:H3149, H3130:H3149, "&lt;" &amp; stats[[#This Row],[Q3]]+(2*stats[[#This Row],[IQR]]), H3130:H3149, "&gt;" &amp; stats[[#This Row],[Q1]]-(2*stats[[#This Row],[IQR]])),"")</f>
        <v>1.0860339506406388E-3</v>
      </c>
    </row>
    <row r="3150" spans="1:12" x14ac:dyDescent="0.25">
      <c r="A3150" s="9">
        <v>44282.856585648151</v>
      </c>
      <c r="B3150" s="10">
        <v>0</v>
      </c>
      <c r="C3150" s="10">
        <v>1</v>
      </c>
      <c r="D3150" s="11">
        <f>SUM(B$2:B3150)</f>
        <v>6</v>
      </c>
      <c r="E3150" s="11">
        <f>SUM(C$2:C3150)</f>
        <v>3149</v>
      </c>
      <c r="F3150" s="12">
        <f>IF(stats[[#This Row],[Datetime]],stats[[#This Row],[Total Clear]]/stats[[#This Row],[Total Runs]],NA())</f>
        <v>1.9053667831057479E-3</v>
      </c>
      <c r="G3150" s="2">
        <f t="shared" si="153"/>
        <v>0</v>
      </c>
      <c r="H3150" s="3">
        <f>IFERROR(stats[[#This Row],[Datetime]]-A3149,"")</f>
        <v>1.1921296318178065E-3</v>
      </c>
      <c r="I3150" s="3">
        <f t="shared" si="154"/>
        <v>1.0648148163454607E-3</v>
      </c>
      <c r="J3150" s="3">
        <f t="shared" si="155"/>
        <v>1.1024305586033734E-3</v>
      </c>
      <c r="K3150" s="3">
        <f>IFERROR(stats[[#This Row],[Q3]]-stats[[#This Row],[Q1]],"")</f>
        <v>3.7615742257912643E-5</v>
      </c>
      <c r="L3150" s="3">
        <f>IFERROR(AVERAGEIFS(H3131:H3150, H3131:H3150, "&lt;" &amp; stats[[#This Row],[Q3]]+(2*stats[[#This Row],[IQR]]), H3131:H3150, "&gt;" &amp; stats[[#This Row],[Q1]]-(2*stats[[#This Row],[IQR]])),"")</f>
        <v>1.0859204793472171E-3</v>
      </c>
    </row>
    <row r="3151" spans="1:12" x14ac:dyDescent="0.25">
      <c r="A3151" s="9">
        <v>44282.857731481483</v>
      </c>
      <c r="B3151" s="10">
        <v>0</v>
      </c>
      <c r="C3151" s="10">
        <v>1</v>
      </c>
      <c r="D3151" s="11">
        <f>SUM(B$2:B3151)</f>
        <v>6</v>
      </c>
      <c r="E3151" s="11">
        <f>SUM(C$2:C3151)</f>
        <v>3150</v>
      </c>
      <c r="F3151" s="12">
        <f>IF(stats[[#This Row],[Datetime]],stats[[#This Row],[Total Clear]]/stats[[#This Row],[Total Runs]],NA())</f>
        <v>1.9047619047619048E-3</v>
      </c>
      <c r="G3151" s="2">
        <f t="shared" si="153"/>
        <v>0</v>
      </c>
      <c r="H3151" s="3">
        <f>IFERROR(stats[[#This Row],[Datetime]]-A3150,"")</f>
        <v>1.1458333319751546E-3</v>
      </c>
      <c r="I3151" s="3">
        <f t="shared" si="154"/>
        <v>1.0734953684732318E-3</v>
      </c>
      <c r="J3151" s="3">
        <f t="shared" si="155"/>
        <v>1.1140046335640363E-3</v>
      </c>
      <c r="K3151" s="3">
        <f>IFERROR(stats[[#This Row],[Q3]]-stats[[#This Row],[Q1]],"")</f>
        <v>4.0509265090804547E-5</v>
      </c>
      <c r="L3151" s="3">
        <f>IFERROR(AVERAGEIFS(H3132:H3151, H3132:H3151, "&lt;" &amp; stats[[#This Row],[Q3]]+(2*stats[[#This Row],[IQR]]), H3132:H3151, "&gt;" &amp; stats[[#This Row],[Q1]]-(2*stats[[#This Row],[IQR]])),"")</f>
        <v>1.0989583333866904E-3</v>
      </c>
    </row>
    <row r="3152" spans="1:12" x14ac:dyDescent="0.25">
      <c r="A3152" s="9">
        <v>44282.858773148146</v>
      </c>
      <c r="B3152" s="10">
        <v>0</v>
      </c>
      <c r="C3152" s="10">
        <v>1</v>
      </c>
      <c r="D3152" s="11">
        <f>SUM(B$2:B3152)</f>
        <v>6</v>
      </c>
      <c r="E3152" s="11">
        <f>SUM(C$2:C3152)</f>
        <v>3151</v>
      </c>
      <c r="F3152" s="12">
        <f>IF(stats[[#This Row],[Datetime]],stats[[#This Row],[Total Clear]]/stats[[#This Row],[Total Runs]],NA())</f>
        <v>1.904157410345922E-3</v>
      </c>
      <c r="G3152" s="2">
        <f t="shared" si="153"/>
        <v>0</v>
      </c>
      <c r="H3152" s="3">
        <f>IFERROR(stats[[#This Row],[Datetime]]-A3151,"")</f>
        <v>1.0416666627861559E-3</v>
      </c>
      <c r="I3152" s="3">
        <f t="shared" si="154"/>
        <v>1.0734953684732318E-3</v>
      </c>
      <c r="J3152" s="3">
        <f t="shared" si="155"/>
        <v>1.1140046335640363E-3</v>
      </c>
      <c r="K3152" s="3">
        <f>IFERROR(stats[[#This Row],[Q3]]-stats[[#This Row],[Q1]],"")</f>
        <v>4.0509265090804547E-5</v>
      </c>
      <c r="L3152" s="3">
        <f>IFERROR(AVERAGEIFS(H3133:H3152, H3133:H3152, "&lt;" &amp; stats[[#This Row],[Q3]]+(2*stats[[#This Row],[IQR]]), H3133:H3152, "&gt;" &amp; stats[[#This Row],[Q1]]-(2*stats[[#This Row],[IQR]])),"")</f>
        <v>1.0978009257087251E-3</v>
      </c>
    </row>
    <row r="3153" spans="1:12" x14ac:dyDescent="0.25">
      <c r="A3153" s="9">
        <v>44282.859884259262</v>
      </c>
      <c r="B3153" s="10">
        <v>0</v>
      </c>
      <c r="C3153" s="10">
        <v>1</v>
      </c>
      <c r="D3153" s="11">
        <f>SUM(B$2:B3153)</f>
        <v>6</v>
      </c>
      <c r="E3153" s="11">
        <f>SUM(C$2:C3153)</f>
        <v>3152</v>
      </c>
      <c r="F3153" s="12">
        <f>IF(stats[[#This Row],[Datetime]],stats[[#This Row],[Total Clear]]/stats[[#This Row],[Total Runs]],NA())</f>
        <v>1.9035532994923859E-3</v>
      </c>
      <c r="G3153" s="2">
        <f t="shared" si="153"/>
        <v>0</v>
      </c>
      <c r="H3153" s="3">
        <f>IFERROR(stats[[#This Row],[Datetime]]-A3152,"")</f>
        <v>1.1111111161881126E-3</v>
      </c>
      <c r="I3153" s="3">
        <f t="shared" si="154"/>
        <v>1.0734953684732318E-3</v>
      </c>
      <c r="J3153" s="3">
        <f t="shared" si="155"/>
        <v>1.1140046335640363E-3</v>
      </c>
      <c r="K3153" s="3">
        <f>IFERROR(stats[[#This Row],[Q3]]-stats[[#This Row],[Q1]],"")</f>
        <v>4.0509265090804547E-5</v>
      </c>
      <c r="L3153" s="3">
        <f>IFERROR(AVERAGEIFS(H3134:H3153, H3134:H3153, "&lt;" &amp; stats[[#This Row],[Q3]]+(2*stats[[#This Row],[IQR]]), H3134:H3153, "&gt;" &amp; stats[[#This Row],[Q1]]-(2*stats[[#This Row],[IQR]])),"")</f>
        <v>1.0983796299115056E-3</v>
      </c>
    </row>
    <row r="3154" spans="1:12" x14ac:dyDescent="0.25">
      <c r="A3154" s="9">
        <v>44282.860995370371</v>
      </c>
      <c r="B3154" s="10">
        <v>0</v>
      </c>
      <c r="C3154" s="10">
        <v>1</v>
      </c>
      <c r="D3154" s="11">
        <f>SUM(B$2:B3154)</f>
        <v>6</v>
      </c>
      <c r="E3154" s="11">
        <f>SUM(C$2:C3154)</f>
        <v>3153</v>
      </c>
      <c r="F3154" s="12">
        <f>IF(stats[[#This Row],[Datetime]],stats[[#This Row],[Total Clear]]/stats[[#This Row],[Total Runs]],NA())</f>
        <v>1.9029495718363464E-3</v>
      </c>
      <c r="G3154" s="2">
        <f t="shared" si="153"/>
        <v>0</v>
      </c>
      <c r="H3154" s="3">
        <f>IFERROR(stats[[#This Row],[Datetime]]-A3153,"")</f>
        <v>1.111111108912155E-3</v>
      </c>
      <c r="I3154" s="3">
        <f t="shared" si="154"/>
        <v>1.0734953684732318E-3</v>
      </c>
      <c r="J3154" s="3">
        <f t="shared" si="155"/>
        <v>1.1140046335640363E-3</v>
      </c>
      <c r="K3154" s="3">
        <f>IFERROR(stats[[#This Row],[Q3]]-stats[[#This Row],[Q1]],"")</f>
        <v>4.0509265090804547E-5</v>
      </c>
      <c r="L3154" s="3">
        <f>IFERROR(AVERAGEIFS(H3135:H3154, H3135:H3154, "&lt;" &amp; stats[[#This Row],[Q3]]+(2*stats[[#This Row],[IQR]]), H3135:H3154, "&gt;" &amp; stats[[#This Row],[Q1]]-(2*stats[[#This Row],[IQR]])),"")</f>
        <v>1.0983796295477078E-3</v>
      </c>
    </row>
    <row r="3155" spans="1:12" x14ac:dyDescent="0.25">
      <c r="A3155" s="9">
        <v>44282.86215277778</v>
      </c>
      <c r="B3155" s="10">
        <v>0</v>
      </c>
      <c r="C3155" s="10">
        <v>1</v>
      </c>
      <c r="D3155" s="11">
        <f>SUM(B$2:B3155)</f>
        <v>6</v>
      </c>
      <c r="E3155" s="11">
        <f>SUM(C$2:C3155)</f>
        <v>3154</v>
      </c>
      <c r="F3155" s="12">
        <f>IF(stats[[#This Row],[Datetime]],stats[[#This Row],[Total Clear]]/stats[[#This Row],[Total Runs]],NA())</f>
        <v>1.9023462270133164E-3</v>
      </c>
      <c r="G3155" s="2">
        <f t="shared" si="153"/>
        <v>0</v>
      </c>
      <c r="H3155" s="3">
        <f>IFERROR(stats[[#This Row],[Datetime]]-A3154,"")</f>
        <v>1.157407408754807E-3</v>
      </c>
      <c r="I3155" s="3">
        <f t="shared" si="154"/>
        <v>1.0734953684732318E-3</v>
      </c>
      <c r="J3155" s="3">
        <f t="shared" si="155"/>
        <v>1.1284722222626442E-3</v>
      </c>
      <c r="K3155" s="3">
        <f>IFERROR(stats[[#This Row],[Q3]]-stats[[#This Row],[Q1]],"")</f>
        <v>5.4976853789412417E-5</v>
      </c>
      <c r="L3155" s="3">
        <f>IFERROR(AVERAGEIFS(H3136:H3155, H3136:H3155, "&lt;" &amp; stats[[#This Row],[Q3]]+(2*stats[[#This Row],[IQR]]), H3136:H3155, "&gt;" &amp; stats[[#This Row],[Q1]]-(2*stats[[#This Row],[IQR]])),"")</f>
        <v>1.1018518518540077E-3</v>
      </c>
    </row>
    <row r="3156" spans="1:12" x14ac:dyDescent="0.25">
      <c r="A3156" s="9">
        <v>44282.863229166665</v>
      </c>
      <c r="B3156" s="10">
        <v>0</v>
      </c>
      <c r="C3156" s="10">
        <v>1</v>
      </c>
      <c r="D3156" s="11">
        <f>SUM(B$2:B3156)</f>
        <v>6</v>
      </c>
      <c r="E3156" s="11">
        <f>SUM(C$2:C3156)</f>
        <v>3155</v>
      </c>
      <c r="F3156" s="12">
        <f>IF(stats[[#This Row],[Datetime]],stats[[#This Row],[Total Clear]]/stats[[#This Row],[Total Runs]],NA())</f>
        <v>1.9017432646592711E-3</v>
      </c>
      <c r="G3156" s="2">
        <f t="shared" si="153"/>
        <v>0</v>
      </c>
      <c r="H3156" s="3">
        <f>IFERROR(stats[[#This Row],[Datetime]]-A3155,"")</f>
        <v>1.0763888858491555E-3</v>
      </c>
      <c r="I3156" s="3">
        <f t="shared" si="154"/>
        <v>1.0734953684732318E-3</v>
      </c>
      <c r="J3156" s="3">
        <f t="shared" si="155"/>
        <v>1.1140046335640363E-3</v>
      </c>
      <c r="K3156" s="3">
        <f>IFERROR(stats[[#This Row],[Q3]]-stats[[#This Row],[Q1]],"")</f>
        <v>4.0509265090804547E-5</v>
      </c>
      <c r="L3156" s="3">
        <f>IFERROR(AVERAGEIFS(H3137:H3156, H3137:H3156, "&lt;" &amp; stats[[#This Row],[Q3]]+(2*stats[[#This Row],[IQR]]), H3137:H3156, "&gt;" &amp; stats[[#This Row],[Q1]]-(2*stats[[#This Row],[IQR]])),"")</f>
        <v>1.0983796295477078E-3</v>
      </c>
    </row>
    <row r="3157" spans="1:12" x14ac:dyDescent="0.25">
      <c r="A3157" s="9">
        <v>44282.864317129628</v>
      </c>
      <c r="B3157" s="10">
        <v>0</v>
      </c>
      <c r="C3157" s="10">
        <v>1</v>
      </c>
      <c r="D3157" s="11">
        <f>SUM(B$2:B3157)</f>
        <v>6</v>
      </c>
      <c r="E3157" s="11">
        <f>SUM(C$2:C3157)</f>
        <v>3156</v>
      </c>
      <c r="F3157" s="12">
        <f>IF(stats[[#This Row],[Datetime]],stats[[#This Row],[Total Clear]]/stats[[#This Row],[Total Runs]],NA())</f>
        <v>1.9011406844106464E-3</v>
      </c>
      <c r="G3157" s="2">
        <f t="shared" si="153"/>
        <v>0</v>
      </c>
      <c r="H3157" s="3">
        <f>IFERROR(stats[[#This Row],[Datetime]]-A3156,"")</f>
        <v>1.0879629626288079E-3</v>
      </c>
      <c r="I3157" s="3">
        <f t="shared" si="154"/>
        <v>1.0734953684732318E-3</v>
      </c>
      <c r="J3157" s="3">
        <f t="shared" si="155"/>
        <v>1.1140046335640363E-3</v>
      </c>
      <c r="K3157" s="3">
        <f>IFERROR(stats[[#This Row],[Q3]]-stats[[#This Row],[Q1]],"")</f>
        <v>4.0509265090804547E-5</v>
      </c>
      <c r="L3157" s="3">
        <f>IFERROR(AVERAGEIFS(H3138:H3157, H3138:H3157, "&lt;" &amp; stats[[#This Row],[Q3]]+(2*stats[[#This Row],[IQR]]), H3138:H3157, "&gt;" &amp; stats[[#This Row],[Q1]]-(2*stats[[#This Row],[IQR]])),"")</f>
        <v>1.0989583333866904E-3</v>
      </c>
    </row>
    <row r="3158" spans="1:12" x14ac:dyDescent="0.25">
      <c r="A3158" s="9">
        <v>44282.865416666667</v>
      </c>
      <c r="B3158" s="10">
        <v>0</v>
      </c>
      <c r="C3158" s="10">
        <v>1</v>
      </c>
      <c r="D3158" s="11">
        <f>SUM(B$2:B3158)</f>
        <v>6</v>
      </c>
      <c r="E3158" s="11">
        <f>SUM(C$2:C3158)</f>
        <v>3157</v>
      </c>
      <c r="F3158" s="12">
        <f>IF(stats[[#This Row],[Datetime]],stats[[#This Row],[Total Clear]]/stats[[#This Row],[Total Runs]],NA())</f>
        <v>1.9005384859043396E-3</v>
      </c>
      <c r="G3158" s="2">
        <f t="shared" si="153"/>
        <v>0</v>
      </c>
      <c r="H3158" s="3">
        <f>IFERROR(stats[[#This Row],[Datetime]]-A3157,"")</f>
        <v>1.0995370394084603E-3</v>
      </c>
      <c r="I3158" s="3">
        <f t="shared" si="154"/>
        <v>1.0734953684732318E-3</v>
      </c>
      <c r="J3158" s="3">
        <f t="shared" si="155"/>
        <v>1.1140046335640363E-3</v>
      </c>
      <c r="K3158" s="3">
        <f>IFERROR(stats[[#This Row],[Q3]]-stats[[#This Row],[Q1]],"")</f>
        <v>4.0509265090804547E-5</v>
      </c>
      <c r="L3158" s="3">
        <f>IFERROR(AVERAGEIFS(H3139:H3158, H3139:H3158, "&lt;" &amp; stats[[#This Row],[Q3]]+(2*stats[[#This Row],[IQR]]), H3139:H3158, "&gt;" &amp; stats[[#This Row],[Q1]]-(2*stats[[#This Row],[IQR]])),"")</f>
        <v>1.0989583333866904E-3</v>
      </c>
    </row>
    <row r="3159" spans="1:12" x14ac:dyDescent="0.25">
      <c r="A3159" s="9">
        <v>44282.866562499999</v>
      </c>
      <c r="B3159" s="10">
        <v>0</v>
      </c>
      <c r="C3159" s="10">
        <v>1</v>
      </c>
      <c r="D3159" s="11">
        <f>SUM(B$2:B3159)</f>
        <v>6</v>
      </c>
      <c r="E3159" s="11">
        <f>SUM(C$2:C3159)</f>
        <v>3158</v>
      </c>
      <c r="F3159" s="12">
        <f>IF(stats[[#This Row],[Datetime]],stats[[#This Row],[Total Clear]]/stats[[#This Row],[Total Runs]],NA())</f>
        <v>1.8999366687777073E-3</v>
      </c>
      <c r="G3159" s="2">
        <f t="shared" si="153"/>
        <v>0</v>
      </c>
      <c r="H3159" s="3">
        <f>IFERROR(stats[[#This Row],[Datetime]]-A3158,"")</f>
        <v>1.1458333319751546E-3</v>
      </c>
      <c r="I3159" s="3">
        <f t="shared" si="154"/>
        <v>1.0734953684732318E-3</v>
      </c>
      <c r="J3159" s="3">
        <f t="shared" si="155"/>
        <v>1.1284722222626442E-3</v>
      </c>
      <c r="K3159" s="3">
        <f>IFERROR(stats[[#This Row],[Q3]]-stats[[#This Row],[Q1]],"")</f>
        <v>5.4976853789412417E-5</v>
      </c>
      <c r="L3159" s="3">
        <f>IFERROR(AVERAGEIFS(H3140:H3159, H3140:H3159, "&lt;" &amp; stats[[#This Row],[Q3]]+(2*stats[[#This Row],[IQR]]), H3140:H3159, "&gt;" &amp; stats[[#This Row],[Q1]]-(2*stats[[#This Row],[IQR]])),"")</f>
        <v>1.1018518518540077E-3</v>
      </c>
    </row>
    <row r="3160" spans="1:12" x14ac:dyDescent="0.25">
      <c r="A3160" s="9">
        <v>44282.867685185185</v>
      </c>
      <c r="B3160" s="10">
        <v>0</v>
      </c>
      <c r="C3160" s="10">
        <v>1</v>
      </c>
      <c r="D3160" s="11">
        <f>SUM(B$2:B3160)</f>
        <v>6</v>
      </c>
      <c r="E3160" s="11">
        <f>SUM(C$2:C3160)</f>
        <v>3159</v>
      </c>
      <c r="F3160" s="12">
        <f>IF(stats[[#This Row],[Datetime]],stats[[#This Row],[Total Clear]]/stats[[#This Row],[Total Runs]],NA())</f>
        <v>1.8993352326685661E-3</v>
      </c>
      <c r="G3160" s="2">
        <f t="shared" si="153"/>
        <v>0</v>
      </c>
      <c r="H3160" s="3">
        <f>IFERROR(stats[[#This Row],[Datetime]]-A3159,"")</f>
        <v>1.1226851856918074E-3</v>
      </c>
      <c r="I3160" s="3">
        <f t="shared" si="154"/>
        <v>1.0734953684732318E-3</v>
      </c>
      <c r="J3160" s="3">
        <f t="shared" si="155"/>
        <v>1.1226851856918074E-3</v>
      </c>
      <c r="K3160" s="3">
        <f>IFERROR(stats[[#This Row],[Q3]]-stats[[#This Row],[Q1]],"")</f>
        <v>4.9189817218575627E-5</v>
      </c>
      <c r="L3160" s="3">
        <f>IFERROR(AVERAGEIFS(H3141:H3160, H3141:H3160, "&lt;" &amp; stats[[#This Row],[Q3]]+(2*stats[[#This Row],[IQR]]), H3141:H3160, "&gt;" &amp; stats[[#This Row],[Q1]]-(2*stats[[#This Row],[IQR]])),"")</f>
        <v>1.0989583333866904E-3</v>
      </c>
    </row>
    <row r="3161" spans="1:12" x14ac:dyDescent="0.25">
      <c r="A3161" s="9">
        <v>44282.868854166663</v>
      </c>
      <c r="B3161" s="10">
        <v>0</v>
      </c>
      <c r="C3161" s="10">
        <v>1</v>
      </c>
      <c r="D3161" s="11">
        <f>SUM(B$2:B3161)</f>
        <v>6</v>
      </c>
      <c r="E3161" s="11">
        <f>SUM(C$2:C3161)</f>
        <v>3160</v>
      </c>
      <c r="F3161" s="12">
        <f>IF(stats[[#This Row],[Datetime]],stats[[#This Row],[Total Clear]]/stats[[#This Row],[Total Runs]],NA())</f>
        <v>1.8987341772151898E-3</v>
      </c>
      <c r="G3161" s="2">
        <f t="shared" si="153"/>
        <v>0</v>
      </c>
      <c r="H3161" s="3">
        <f>IFERROR(stats[[#This Row],[Datetime]]-A3160,"")</f>
        <v>1.1689814782585017E-3</v>
      </c>
      <c r="I3161" s="3">
        <f t="shared" si="154"/>
        <v>1.0763888913061237E-3</v>
      </c>
      <c r="J3161" s="3">
        <f t="shared" si="155"/>
        <v>1.1284722222626442E-3</v>
      </c>
      <c r="K3161" s="3">
        <f>IFERROR(stats[[#This Row],[Q3]]-stats[[#This Row],[Q1]],"")</f>
        <v>5.2083330956520513E-5</v>
      </c>
      <c r="L3161" s="3">
        <f>IFERROR(AVERAGEIFS(H3142:H3161, H3142:H3161, "&lt;" &amp; stats[[#This Row],[Q3]]+(2*stats[[#This Row],[IQR]]), H3142:H3161, "&gt;" &amp; stats[[#This Row],[Q1]]-(2*stats[[#This Row],[IQR]])),"")</f>
        <v>1.1053240737965097E-3</v>
      </c>
    </row>
    <row r="3162" spans="1:12" x14ac:dyDescent="0.25">
      <c r="A3162" s="9">
        <v>44282.869953703703</v>
      </c>
      <c r="B3162" s="10">
        <v>0</v>
      </c>
      <c r="C3162" s="10">
        <v>1</v>
      </c>
      <c r="D3162" s="11">
        <f>SUM(B$2:B3162)</f>
        <v>6</v>
      </c>
      <c r="E3162" s="11">
        <f>SUM(C$2:C3162)</f>
        <v>3161</v>
      </c>
      <c r="F3162" s="12">
        <f>IF(stats[[#This Row],[Datetime]],stats[[#This Row],[Total Clear]]/stats[[#This Row],[Total Runs]],NA())</f>
        <v>1.8981335020563112E-3</v>
      </c>
      <c r="G3162" s="2">
        <f t="shared" si="153"/>
        <v>0</v>
      </c>
      <c r="H3162" s="3">
        <f>IFERROR(stats[[#This Row],[Datetime]]-A3161,"")</f>
        <v>1.0995370394084603E-3</v>
      </c>
      <c r="I3162" s="3">
        <f t="shared" si="154"/>
        <v>1.0763888913061237E-3</v>
      </c>
      <c r="J3162" s="3">
        <f t="shared" si="155"/>
        <v>1.1284722222626442E-3</v>
      </c>
      <c r="K3162" s="3">
        <f>IFERROR(stats[[#This Row],[Q3]]-stats[[#This Row],[Q1]],"")</f>
        <v>5.2083330956520513E-5</v>
      </c>
      <c r="L3162" s="3">
        <f>IFERROR(AVERAGEIFS(H3143:H3162, H3143:H3162, "&lt;" &amp; stats[[#This Row],[Q3]]+(2*stats[[#This Row],[IQR]]), H3143:H3162, "&gt;" &amp; stats[[#This Row],[Q1]]-(2*stats[[#This Row],[IQR]])),"")</f>
        <v>1.1059027776354924E-3</v>
      </c>
    </row>
    <row r="3163" spans="1:12" x14ac:dyDescent="0.25">
      <c r="A3163" s="9">
        <v>44282.871076388888</v>
      </c>
      <c r="B3163" s="10">
        <v>0</v>
      </c>
      <c r="C3163" s="10">
        <v>1</v>
      </c>
      <c r="D3163" s="11">
        <f>SUM(B$2:B3163)</f>
        <v>6</v>
      </c>
      <c r="E3163" s="11">
        <f>SUM(C$2:C3163)</f>
        <v>3162</v>
      </c>
      <c r="F3163" s="12">
        <f>IF(stats[[#This Row],[Datetime]],stats[[#This Row],[Total Clear]]/stats[[#This Row],[Total Runs]],NA())</f>
        <v>1.8975332068311196E-3</v>
      </c>
      <c r="G3163" s="2">
        <f t="shared" si="153"/>
        <v>0</v>
      </c>
      <c r="H3163" s="3">
        <f>IFERROR(stats[[#This Row],[Datetime]]-A3162,"")</f>
        <v>1.1226851856918074E-3</v>
      </c>
      <c r="I3163" s="3">
        <f t="shared" si="154"/>
        <v>1.0850694452528842E-3</v>
      </c>
      <c r="J3163" s="3">
        <f t="shared" si="155"/>
        <v>1.1284722222626442E-3</v>
      </c>
      <c r="K3163" s="3">
        <f>IFERROR(stats[[#This Row],[Q3]]-stats[[#This Row],[Q1]],"")</f>
        <v>4.340277700976003E-5</v>
      </c>
      <c r="L3163" s="3">
        <f>IFERROR(AVERAGEIFS(H3144:H3163, H3144:H3163, "&lt;" &amp; stats[[#This Row],[Q3]]+(2*stats[[#This Row],[IQR]]), H3144:H3163, "&gt;" &amp; stats[[#This Row],[Q1]]-(2*stats[[#This Row],[IQR]])),"")</f>
        <v>1.1087962961028098E-3</v>
      </c>
    </row>
    <row r="3164" spans="1:12" x14ac:dyDescent="0.25">
      <c r="A3164" s="9">
        <v>44282.872210648151</v>
      </c>
      <c r="B3164" s="10">
        <v>0</v>
      </c>
      <c r="C3164" s="10">
        <v>1</v>
      </c>
      <c r="D3164" s="11">
        <f>SUM(B$2:B3164)</f>
        <v>6</v>
      </c>
      <c r="E3164" s="11">
        <f>SUM(C$2:C3164)</f>
        <v>3163</v>
      </c>
      <c r="F3164" s="12">
        <f>IF(stats[[#This Row],[Datetime]],stats[[#This Row],[Total Clear]]/stats[[#This Row],[Total Runs]],NA())</f>
        <v>1.8969332911792601E-3</v>
      </c>
      <c r="G3164" s="2">
        <f t="shared" si="153"/>
        <v>0</v>
      </c>
      <c r="H3164" s="3">
        <f>IFERROR(stats[[#This Row],[Datetime]]-A3163,"")</f>
        <v>1.1342592624714598E-3</v>
      </c>
      <c r="I3164" s="3">
        <f t="shared" si="154"/>
        <v>1.0850694452528842E-3</v>
      </c>
      <c r="J3164" s="3">
        <f t="shared" si="155"/>
        <v>1.1371527798473835E-3</v>
      </c>
      <c r="K3164" s="3">
        <f>IFERROR(stats[[#This Row],[Q3]]-stats[[#This Row],[Q1]],"")</f>
        <v>5.208333459449932E-5</v>
      </c>
      <c r="L3164" s="3">
        <f>IFERROR(AVERAGEIFS(H3145:H3164, H3145:H3164, "&lt;" &amp; stats[[#This Row],[Q3]]+(2*stats[[#This Row],[IQR]]), H3145:H3164, "&gt;" &amp; stats[[#This Row],[Q1]]-(2*stats[[#This Row],[IQR]])),"")</f>
        <v>1.1105324076197576E-3</v>
      </c>
    </row>
    <row r="3165" spans="1:12" x14ac:dyDescent="0.25">
      <c r="A3165" s="9">
        <v>44282.873310185183</v>
      </c>
      <c r="B3165" s="10">
        <v>0</v>
      </c>
      <c r="C3165" s="10">
        <v>1</v>
      </c>
      <c r="D3165" s="11">
        <f>SUM(B$2:B3165)</f>
        <v>6</v>
      </c>
      <c r="E3165" s="11">
        <f>SUM(C$2:C3165)</f>
        <v>3164</v>
      </c>
      <c r="F3165" s="12">
        <f>IF(stats[[#This Row],[Datetime]],stats[[#This Row],[Total Clear]]/stats[[#This Row],[Total Runs]],NA())</f>
        <v>1.8963337547408343E-3</v>
      </c>
      <c r="G3165" s="2">
        <f t="shared" si="153"/>
        <v>0</v>
      </c>
      <c r="H3165" s="3">
        <f>IFERROR(stats[[#This Row],[Datetime]]-A3164,"")</f>
        <v>1.0995370321325026E-3</v>
      </c>
      <c r="I3165" s="3">
        <f t="shared" si="154"/>
        <v>1.096643514756579E-3</v>
      </c>
      <c r="J3165" s="3">
        <f t="shared" si="155"/>
        <v>1.1371527798473835E-3</v>
      </c>
      <c r="K3165" s="3">
        <f>IFERROR(stats[[#This Row],[Q3]]-stats[[#This Row],[Q1]],"")</f>
        <v>4.0509265090804547E-5</v>
      </c>
      <c r="L3165" s="3">
        <f>IFERROR(AVERAGEIFS(H3146:H3165, H3146:H3165, "&lt;" &amp; stats[[#This Row],[Q3]]+(2*stats[[#This Row],[IQR]]), H3146:H3165, "&gt;" &amp; stats[[#This Row],[Q1]]-(2*stats[[#This Row],[IQR]])),"")</f>
        <v>1.111689814570127E-3</v>
      </c>
    </row>
    <row r="3166" spans="1:12" x14ac:dyDescent="0.25">
      <c r="A3166" s="9">
        <v>44282.874398148146</v>
      </c>
      <c r="B3166" s="10">
        <v>0</v>
      </c>
      <c r="C3166" s="10">
        <v>1</v>
      </c>
      <c r="D3166" s="11">
        <f>SUM(B$2:B3166)</f>
        <v>6</v>
      </c>
      <c r="E3166" s="11">
        <f>SUM(C$2:C3166)</f>
        <v>3165</v>
      </c>
      <c r="F3166" s="12">
        <f>IF(stats[[#This Row],[Datetime]],stats[[#This Row],[Total Clear]]/stats[[#This Row],[Total Runs]],NA())</f>
        <v>1.8957345971563982E-3</v>
      </c>
      <c r="G3166" s="2">
        <f t="shared" si="153"/>
        <v>0</v>
      </c>
      <c r="H3166" s="3">
        <f>IFERROR(stats[[#This Row],[Datetime]]-A3165,"")</f>
        <v>1.0879629626288079E-3</v>
      </c>
      <c r="I3166" s="3">
        <f t="shared" si="154"/>
        <v>1.096643514756579E-3</v>
      </c>
      <c r="J3166" s="3">
        <f t="shared" si="155"/>
        <v>1.1371527798473835E-3</v>
      </c>
      <c r="K3166" s="3">
        <f>IFERROR(stats[[#This Row],[Q3]]-stats[[#This Row],[Q1]],"")</f>
        <v>4.0509265090804547E-5</v>
      </c>
      <c r="L3166" s="3">
        <f>IFERROR(AVERAGEIFS(H3147:H3166, H3147:H3166, "&lt;" &amp; stats[[#This Row],[Q3]]+(2*stats[[#This Row],[IQR]]), H3147:H3166, "&gt;" &amp; stats[[#This Row],[Q1]]-(2*stats[[#This Row],[IQR]])),"")</f>
        <v>1.113425925723277E-3</v>
      </c>
    </row>
    <row r="3167" spans="1:12" x14ac:dyDescent="0.25">
      <c r="A3167" s="9">
        <v>44282.875497685185</v>
      </c>
      <c r="B3167" s="10">
        <v>0</v>
      </c>
      <c r="C3167" s="10">
        <v>1</v>
      </c>
      <c r="D3167" s="11">
        <f>SUM(B$2:B3167)</f>
        <v>6</v>
      </c>
      <c r="E3167" s="11">
        <f>SUM(C$2:C3167)</f>
        <v>3166</v>
      </c>
      <c r="F3167" s="12">
        <f>IF(stats[[#This Row],[Datetime]],stats[[#This Row],[Total Clear]]/stats[[#This Row],[Total Runs]],NA())</f>
        <v>1.8951358180669614E-3</v>
      </c>
      <c r="G3167" s="2">
        <f t="shared" si="153"/>
        <v>0</v>
      </c>
      <c r="H3167" s="3">
        <f>IFERROR(stats[[#This Row],[Datetime]]-A3166,"")</f>
        <v>1.0995370394084603E-3</v>
      </c>
      <c r="I3167" s="3">
        <f t="shared" si="154"/>
        <v>1.0995370375894709E-3</v>
      </c>
      <c r="J3167" s="3">
        <f t="shared" si="155"/>
        <v>1.1371527798473835E-3</v>
      </c>
      <c r="K3167" s="3">
        <f>IFERROR(stats[[#This Row],[Q3]]-stats[[#This Row],[Q1]],"")</f>
        <v>3.7615742257912643E-5</v>
      </c>
      <c r="L3167" s="3">
        <f>IFERROR(AVERAGEIFS(H3148:H3167, H3148:H3167, "&lt;" &amp; stats[[#This Row],[Q3]]+(2*stats[[#This Row],[IQR]]), H3148:H3167, "&gt;" &amp; stats[[#This Row],[Q1]]-(2*stats[[#This Row],[IQR]])),"")</f>
        <v>1.1163194445543922E-3</v>
      </c>
    </row>
    <row r="3168" spans="1:12" x14ac:dyDescent="0.25">
      <c r="A3168" s="9">
        <v>44282.876631944448</v>
      </c>
      <c r="B3168" s="10">
        <v>0</v>
      </c>
      <c r="C3168" s="10">
        <v>1</v>
      </c>
      <c r="D3168" s="11">
        <f>SUM(B$2:B3168)</f>
        <v>6</v>
      </c>
      <c r="E3168" s="11">
        <f>SUM(C$2:C3168)</f>
        <v>3167</v>
      </c>
      <c r="F3168" s="12">
        <f>IF(stats[[#This Row],[Datetime]],stats[[#This Row],[Total Clear]]/stats[[#This Row],[Total Runs]],NA())</f>
        <v>1.8945374171139881E-3</v>
      </c>
      <c r="G3168" s="2">
        <f t="shared" si="153"/>
        <v>0</v>
      </c>
      <c r="H3168" s="3">
        <f>IFERROR(stats[[#This Row],[Datetime]]-A3167,"")</f>
        <v>1.1342592624714598E-3</v>
      </c>
      <c r="I3168" s="3">
        <f t="shared" si="154"/>
        <v>1.0995370375894709E-3</v>
      </c>
      <c r="J3168" s="3">
        <f t="shared" si="155"/>
        <v>1.1371527798473835E-3</v>
      </c>
      <c r="K3168" s="3">
        <f>IFERROR(stats[[#This Row],[Q3]]-stats[[#This Row],[Q1]],"")</f>
        <v>3.7615742257912643E-5</v>
      </c>
      <c r="L3168" s="3">
        <f>IFERROR(AVERAGEIFS(H3149:H3168, H3149:H3168, "&lt;" &amp; stats[[#This Row],[Q3]]+(2*stats[[#This Row],[IQR]]), H3149:H3168, "&gt;" &amp; stats[[#This Row],[Q1]]-(2*stats[[#This Row],[IQR]])),"")</f>
        <v>1.1180555557075422E-3</v>
      </c>
    </row>
    <row r="3169" spans="1:12" x14ac:dyDescent="0.25">
      <c r="A3169" s="9">
        <v>44282.877743055556</v>
      </c>
      <c r="B3169" s="10">
        <v>0</v>
      </c>
      <c r="C3169" s="10">
        <v>1</v>
      </c>
      <c r="D3169" s="11">
        <f>SUM(B$2:B3169)</f>
        <v>6</v>
      </c>
      <c r="E3169" s="11">
        <f>SUM(C$2:C3169)</f>
        <v>3168</v>
      </c>
      <c r="F3169" s="12">
        <f>IF(stats[[#This Row],[Datetime]],stats[[#This Row],[Total Clear]]/stats[[#This Row],[Total Runs]],NA())</f>
        <v>1.893939393939394E-3</v>
      </c>
      <c r="G3169" s="2">
        <f t="shared" si="153"/>
        <v>0</v>
      </c>
      <c r="H3169" s="3">
        <f>IFERROR(stats[[#This Row],[Datetime]]-A3168,"")</f>
        <v>1.111111108912155E-3</v>
      </c>
      <c r="I3169" s="3">
        <f t="shared" si="154"/>
        <v>1.0995370375894709E-3</v>
      </c>
      <c r="J3169" s="3">
        <f t="shared" si="155"/>
        <v>1.1371527798473835E-3</v>
      </c>
      <c r="K3169" s="3">
        <f>IFERROR(stats[[#This Row],[Q3]]-stats[[#This Row],[Q1]],"")</f>
        <v>3.7615742257912643E-5</v>
      </c>
      <c r="L3169" s="3">
        <f>IFERROR(AVERAGEIFS(H3150:H3169, H3150:H3169, "&lt;" &amp; stats[[#This Row],[Q3]]+(2*stats[[#This Row],[IQR]]), H3150:H3169, "&gt;" &amp; stats[[#This Row],[Q1]]-(2*stats[[#This Row],[IQR]])),"")</f>
        <v>1.1174768518685597E-3</v>
      </c>
    </row>
    <row r="3170" spans="1:12" x14ac:dyDescent="0.25">
      <c r="A3170" s="9">
        <v>44282.878888888888</v>
      </c>
      <c r="B3170" s="10">
        <v>0</v>
      </c>
      <c r="C3170" s="10">
        <v>1</v>
      </c>
      <c r="D3170" s="11">
        <f>SUM(B$2:B3170)</f>
        <v>6</v>
      </c>
      <c r="E3170" s="11">
        <f>SUM(C$2:C3170)</f>
        <v>3169</v>
      </c>
      <c r="F3170" s="12">
        <f>IF(stats[[#This Row],[Datetime]],stats[[#This Row],[Total Clear]]/stats[[#This Row],[Total Runs]],NA())</f>
        <v>1.8933417481855476E-3</v>
      </c>
      <c r="G3170" s="2">
        <f t="shared" si="153"/>
        <v>0</v>
      </c>
      <c r="H3170" s="3">
        <f>IFERROR(stats[[#This Row],[Datetime]]-A3169,"")</f>
        <v>1.1458333319751546E-3</v>
      </c>
      <c r="I3170" s="3">
        <f t="shared" si="154"/>
        <v>1.0995370375894709E-3</v>
      </c>
      <c r="J3170" s="3">
        <f t="shared" si="155"/>
        <v>1.1371527798473835E-3</v>
      </c>
      <c r="K3170" s="3">
        <f>IFERROR(stats[[#This Row],[Q3]]-stats[[#This Row],[Q1]],"")</f>
        <v>3.7615742257912643E-5</v>
      </c>
      <c r="L3170" s="3">
        <f>IFERROR(AVERAGEIFS(H3151:H3170, H3151:H3170, "&lt;" &amp; stats[[#This Row],[Q3]]+(2*stats[[#This Row],[IQR]]), H3151:H3170, "&gt;" &amp; stats[[#This Row],[Q1]]-(2*stats[[#This Row],[IQR]])),"")</f>
        <v>1.1151620368764271E-3</v>
      </c>
    </row>
    <row r="3171" spans="1:12" x14ac:dyDescent="0.25">
      <c r="A3171" s="9">
        <v>44282.880104166667</v>
      </c>
      <c r="B3171" s="10">
        <v>0</v>
      </c>
      <c r="C3171" s="10">
        <v>1</v>
      </c>
      <c r="D3171" s="11">
        <f>SUM(B$2:B3171)</f>
        <v>6</v>
      </c>
      <c r="E3171" s="11">
        <f>SUM(C$2:C3171)</f>
        <v>3170</v>
      </c>
      <c r="F3171" s="12">
        <f>IF(stats[[#This Row],[Datetime]],stats[[#This Row],[Total Clear]]/stats[[#This Row],[Total Runs]],NA())</f>
        <v>1.8927444794952682E-3</v>
      </c>
      <c r="G3171" s="2">
        <f t="shared" si="153"/>
        <v>0</v>
      </c>
      <c r="H3171" s="3">
        <f>IFERROR(stats[[#This Row],[Datetime]]-A3170,"")</f>
        <v>1.2152777781011537E-3</v>
      </c>
      <c r="I3171" s="3">
        <f t="shared" si="154"/>
        <v>1.0995370375894709E-3</v>
      </c>
      <c r="J3171" s="3">
        <f t="shared" si="155"/>
        <v>1.1371527798473835E-3</v>
      </c>
      <c r="K3171" s="3">
        <f>IFERROR(stats[[#This Row],[Q3]]-stats[[#This Row],[Q1]],"")</f>
        <v>3.7615742257912643E-5</v>
      </c>
      <c r="L3171" s="3">
        <f>IFERROR(AVERAGEIFS(H3152:H3171, H3152:H3171, "&lt;" &amp; stats[[#This Row],[Q3]]+(2*stats[[#This Row],[IQR]]), H3152:H3171, "&gt;" &amp; stats[[#This Row],[Q1]]-(2*stats[[#This Row],[IQR]])),"")</f>
        <v>1.1135477581870202E-3</v>
      </c>
    </row>
    <row r="3172" spans="1:12" x14ac:dyDescent="0.25">
      <c r="A3172" s="9">
        <v>44282.881238425929</v>
      </c>
      <c r="B3172" s="10">
        <v>0</v>
      </c>
      <c r="C3172" s="10">
        <v>1</v>
      </c>
      <c r="D3172" s="11">
        <f>SUM(B$2:B3172)</f>
        <v>6</v>
      </c>
      <c r="E3172" s="11">
        <f>SUM(C$2:C3172)</f>
        <v>3171</v>
      </c>
      <c r="F3172" s="12">
        <f>IF(stats[[#This Row],[Datetime]],stats[[#This Row],[Total Clear]]/stats[[#This Row],[Total Runs]],NA())</f>
        <v>1.8921475875118259E-3</v>
      </c>
      <c r="G3172" s="2">
        <f t="shared" si="153"/>
        <v>0</v>
      </c>
      <c r="H3172" s="3">
        <f>IFERROR(stats[[#This Row],[Datetime]]-A3171,"")</f>
        <v>1.1342592624714598E-3</v>
      </c>
      <c r="I3172" s="3">
        <f t="shared" si="154"/>
        <v>1.0995370394084603E-3</v>
      </c>
      <c r="J3172" s="3">
        <f t="shared" si="155"/>
        <v>1.1371527798473835E-3</v>
      </c>
      <c r="K3172" s="3">
        <f>IFERROR(stats[[#This Row],[Q3]]-stats[[#This Row],[Q1]],"")</f>
        <v>3.761574043892324E-5</v>
      </c>
      <c r="L3172" s="3">
        <f>IFERROR(AVERAGEIFS(H3153:H3172, H3153:H3172, "&lt;" &amp; stats[[#This Row],[Q3]]+(2*stats[[#This Row],[IQR]]), H3153:H3172, "&gt;" &amp; stats[[#This Row],[Q1]]-(2*stats[[#This Row],[IQR]])),"")</f>
        <v>1.1184210529072995E-3</v>
      </c>
    </row>
    <row r="3173" spans="1:12" x14ac:dyDescent="0.25">
      <c r="A3173" s="9">
        <v>44282.882384259261</v>
      </c>
      <c r="B3173" s="10">
        <v>0</v>
      </c>
      <c r="C3173" s="10">
        <v>1</v>
      </c>
      <c r="D3173" s="11">
        <f>SUM(B$2:B3173)</f>
        <v>6</v>
      </c>
      <c r="E3173" s="11">
        <f>SUM(C$2:C3173)</f>
        <v>3172</v>
      </c>
      <c r="F3173" s="12">
        <f>IF(stats[[#This Row],[Datetime]],stats[[#This Row],[Total Clear]]/stats[[#This Row],[Total Runs]],NA())</f>
        <v>1.8915510718789407E-3</v>
      </c>
      <c r="G3173" s="2">
        <f t="shared" si="153"/>
        <v>0</v>
      </c>
      <c r="H3173" s="3">
        <f>IFERROR(stats[[#This Row],[Datetime]]-A3172,"")</f>
        <v>1.1458333319751546E-3</v>
      </c>
      <c r="I3173" s="3">
        <f t="shared" si="154"/>
        <v>1.0995370394084603E-3</v>
      </c>
      <c r="J3173" s="3">
        <f t="shared" si="155"/>
        <v>1.1458333319751546E-3</v>
      </c>
      <c r="K3173" s="3">
        <f>IFERROR(stats[[#This Row],[Q3]]-stats[[#This Row],[Q1]],"")</f>
        <v>4.6296292566694319E-5</v>
      </c>
      <c r="L3173" s="3">
        <f>IFERROR(AVERAGEIFS(H3154:H3173, H3154:H3173, "&lt;" &amp; stats[[#This Row],[Q3]]+(2*stats[[#This Row],[IQR]]), H3154:H3173, "&gt;" &amp; stats[[#This Row],[Q1]]-(2*stats[[#This Row],[IQR]])),"")</f>
        <v>1.1249999999563443E-3</v>
      </c>
    </row>
    <row r="3174" spans="1:12" x14ac:dyDescent="0.25">
      <c r="A3174" s="9">
        <v>44282.883472222224</v>
      </c>
      <c r="B3174" s="10">
        <v>0</v>
      </c>
      <c r="C3174" s="10">
        <v>1</v>
      </c>
      <c r="D3174" s="11">
        <f>SUM(B$2:B3174)</f>
        <v>6</v>
      </c>
      <c r="E3174" s="11">
        <f>SUM(C$2:C3174)</f>
        <v>3173</v>
      </c>
      <c r="F3174" s="12">
        <f>IF(stats[[#This Row],[Datetime]],stats[[#This Row],[Total Clear]]/stats[[#This Row],[Total Runs]],NA())</f>
        <v>1.8909549322407816E-3</v>
      </c>
      <c r="G3174" s="2">
        <f t="shared" si="153"/>
        <v>0</v>
      </c>
      <c r="H3174" s="3">
        <f>IFERROR(stats[[#This Row],[Datetime]]-A3173,"")</f>
        <v>1.0879629626288079E-3</v>
      </c>
      <c r="I3174" s="3">
        <f t="shared" si="154"/>
        <v>1.0995370375894709E-3</v>
      </c>
      <c r="J3174" s="3">
        <f t="shared" si="155"/>
        <v>1.1458333319751546E-3</v>
      </c>
      <c r="K3174" s="3">
        <f>IFERROR(stats[[#This Row],[Q3]]-stats[[#This Row],[Q1]],"")</f>
        <v>4.6296294385683723E-5</v>
      </c>
      <c r="L3174" s="3">
        <f>IFERROR(AVERAGEIFS(H3155:H3174, H3155:H3174, "&lt;" &amp; stats[[#This Row],[Q3]]+(2*stats[[#This Row],[IQR]]), H3155:H3174, "&gt;" &amp; stats[[#This Row],[Q1]]-(2*stats[[#This Row],[IQR]])),"")</f>
        <v>1.123842592642177E-3</v>
      </c>
    </row>
    <row r="3175" spans="1:12" x14ac:dyDescent="0.25">
      <c r="A3175" s="9">
        <v>44282.88449074074</v>
      </c>
      <c r="B3175" s="10">
        <v>0</v>
      </c>
      <c r="C3175" s="10">
        <v>1</v>
      </c>
      <c r="D3175" s="11">
        <f>SUM(B$2:B3175)</f>
        <v>6</v>
      </c>
      <c r="E3175" s="11">
        <f>SUM(C$2:C3175)</f>
        <v>3174</v>
      </c>
      <c r="F3175" s="12">
        <f>IF(stats[[#This Row],[Datetime]],stats[[#This Row],[Total Clear]]/stats[[#This Row],[Total Runs]],NA())</f>
        <v>1.890359168241966E-3</v>
      </c>
      <c r="G3175" s="2">
        <f t="shared" si="153"/>
        <v>0</v>
      </c>
      <c r="H3175" s="3">
        <f>IFERROR(stats[[#This Row],[Datetime]]-A3174,"")</f>
        <v>1.0185185165028088E-3</v>
      </c>
      <c r="I3175" s="3">
        <f t="shared" si="154"/>
        <v>1.096643514756579E-3</v>
      </c>
      <c r="J3175" s="3">
        <f t="shared" si="155"/>
        <v>1.1371527798473835E-3</v>
      </c>
      <c r="K3175" s="3">
        <f>IFERROR(stats[[#This Row],[Q3]]-stats[[#This Row],[Q1]],"")</f>
        <v>4.0509265090804547E-5</v>
      </c>
      <c r="L3175" s="3">
        <f>IFERROR(AVERAGEIFS(H3156:H3175, H3156:H3175, "&lt;" &amp; stats[[#This Row],[Q3]]+(2*stats[[#This Row],[IQR]]), H3156:H3175, "&gt;" &amp; stats[[#This Row],[Q1]]-(2*stats[[#This Row],[IQR]])),"")</f>
        <v>1.1168981480295769E-3</v>
      </c>
    </row>
    <row r="3176" spans="1:12" x14ac:dyDescent="0.25">
      <c r="A3176" s="9">
        <v>44282.885625000003</v>
      </c>
      <c r="B3176" s="10">
        <v>0</v>
      </c>
      <c r="C3176" s="10">
        <v>1</v>
      </c>
      <c r="D3176" s="11">
        <f>SUM(B$2:B3176)</f>
        <v>6</v>
      </c>
      <c r="E3176" s="11">
        <f>SUM(C$2:C3176)</f>
        <v>3175</v>
      </c>
      <c r="F3176" s="12">
        <f>IF(stats[[#This Row],[Datetime]],stats[[#This Row],[Total Clear]]/stats[[#This Row],[Total Runs]],NA())</f>
        <v>1.8897637795275591E-3</v>
      </c>
      <c r="G3176" s="2">
        <f t="shared" si="153"/>
        <v>0</v>
      </c>
      <c r="H3176" s="3">
        <f>IFERROR(stats[[#This Row],[Datetime]]-A3175,"")</f>
        <v>1.1342592624714598E-3</v>
      </c>
      <c r="I3176" s="3">
        <f t="shared" si="154"/>
        <v>1.0995370375894709E-3</v>
      </c>
      <c r="J3176" s="3">
        <f t="shared" si="155"/>
        <v>1.1371527798473835E-3</v>
      </c>
      <c r="K3176" s="3">
        <f>IFERROR(stats[[#This Row],[Q3]]-stats[[#This Row],[Q1]],"")</f>
        <v>3.7615742257912643E-5</v>
      </c>
      <c r="L3176" s="3">
        <f>IFERROR(AVERAGEIFS(H3157:H3176, H3157:H3176, "&lt;" &amp; stats[[#This Row],[Q3]]+(2*stats[[#This Row],[IQR]]), H3157:H3176, "&gt;" &amp; stats[[#This Row],[Q1]]-(2*stats[[#This Row],[IQR]])),"")</f>
        <v>1.1201131690338822E-3</v>
      </c>
    </row>
    <row r="3177" spans="1:12" x14ac:dyDescent="0.25">
      <c r="A3177" s="9">
        <v>44282.886736111112</v>
      </c>
      <c r="B3177" s="10">
        <v>0</v>
      </c>
      <c r="C3177" s="10">
        <v>1</v>
      </c>
      <c r="D3177" s="11">
        <f>SUM(B$2:B3177)</f>
        <v>6</v>
      </c>
      <c r="E3177" s="11">
        <f>SUM(C$2:C3177)</f>
        <v>3176</v>
      </c>
      <c r="F3177" s="12">
        <f>IF(stats[[#This Row],[Datetime]],stats[[#This Row],[Total Clear]]/stats[[#This Row],[Total Runs]],NA())</f>
        <v>1.889168765743073E-3</v>
      </c>
      <c r="G3177" s="2">
        <f t="shared" si="153"/>
        <v>0</v>
      </c>
      <c r="H3177" s="3">
        <f>IFERROR(stats[[#This Row],[Datetime]]-A3176,"")</f>
        <v>1.111111108912155E-3</v>
      </c>
      <c r="I3177" s="3">
        <f t="shared" si="154"/>
        <v>1.0995370394084603E-3</v>
      </c>
      <c r="J3177" s="3">
        <f t="shared" si="155"/>
        <v>1.1371527798473835E-3</v>
      </c>
      <c r="K3177" s="3">
        <f>IFERROR(stats[[#This Row],[Q3]]-stats[[#This Row],[Q1]],"")</f>
        <v>3.761574043892324E-5</v>
      </c>
      <c r="L3177" s="3">
        <f>IFERROR(AVERAGEIFS(H3158:H3177, H3158:H3177, "&lt;" &amp; stats[[#This Row],[Q3]]+(2*stats[[#This Row],[IQR]]), H3158:H3177, "&gt;" &amp; stats[[#This Row],[Q1]]-(2*stats[[#This Row],[IQR]])),"")</f>
        <v>1.121399177160735E-3</v>
      </c>
    </row>
    <row r="3178" spans="1:12" x14ac:dyDescent="0.25">
      <c r="A3178" s="9">
        <v>44282.88784722222</v>
      </c>
      <c r="B3178" s="10">
        <v>0</v>
      </c>
      <c r="C3178" s="10">
        <v>1</v>
      </c>
      <c r="D3178" s="11">
        <f>SUM(B$2:B3178)</f>
        <v>6</v>
      </c>
      <c r="E3178" s="11">
        <f>SUM(C$2:C3178)</f>
        <v>3177</v>
      </c>
      <c r="F3178" s="12">
        <f>IF(stats[[#This Row],[Datetime]],stats[[#This Row],[Total Clear]]/stats[[#This Row],[Total Runs]],NA())</f>
        <v>1.8885741265344666E-3</v>
      </c>
      <c r="G3178" s="2">
        <f t="shared" si="153"/>
        <v>0</v>
      </c>
      <c r="H3178" s="3">
        <f>IFERROR(stats[[#This Row],[Datetime]]-A3177,"")</f>
        <v>1.111111108912155E-3</v>
      </c>
      <c r="I3178" s="3">
        <f t="shared" si="154"/>
        <v>1.0995370394084603E-3</v>
      </c>
      <c r="J3178" s="3">
        <f t="shared" si="155"/>
        <v>1.1371527798473835E-3</v>
      </c>
      <c r="K3178" s="3">
        <f>IFERROR(stats[[#This Row],[Q3]]-stats[[#This Row],[Q1]],"")</f>
        <v>3.761574043892324E-5</v>
      </c>
      <c r="L3178" s="3">
        <f>IFERROR(AVERAGEIFS(H3159:H3178, H3159:H3178, "&lt;" &amp; stats[[#This Row],[Q3]]+(2*stats[[#This Row],[IQR]]), H3159:H3178, "&gt;" &amp; stats[[#This Row],[Q1]]-(2*stats[[#This Row],[IQR]])),"")</f>
        <v>1.1220421810220513E-3</v>
      </c>
    </row>
    <row r="3179" spans="1:12" x14ac:dyDescent="0.25">
      <c r="A3179" s="9">
        <v>44282.888958333337</v>
      </c>
      <c r="B3179" s="10">
        <v>0</v>
      </c>
      <c r="C3179" s="10">
        <v>1</v>
      </c>
      <c r="D3179" s="11">
        <f>SUM(B$2:B3179)</f>
        <v>6</v>
      </c>
      <c r="E3179" s="11">
        <f>SUM(C$2:C3179)</f>
        <v>3178</v>
      </c>
      <c r="F3179" s="12">
        <f>IF(stats[[#This Row],[Datetime]],stats[[#This Row],[Total Clear]]/stats[[#This Row],[Total Runs]],NA())</f>
        <v>1.8879798615481435E-3</v>
      </c>
      <c r="G3179" s="2">
        <f t="shared" si="153"/>
        <v>0</v>
      </c>
      <c r="H3179" s="3">
        <f>IFERROR(stats[[#This Row],[Datetime]]-A3178,"")</f>
        <v>1.1111111161881126E-3</v>
      </c>
      <c r="I3179" s="3">
        <f t="shared" si="154"/>
        <v>1.0995370394084603E-3</v>
      </c>
      <c r="J3179" s="3">
        <f t="shared" si="155"/>
        <v>1.1342592624714598E-3</v>
      </c>
      <c r="K3179" s="3">
        <f>IFERROR(stats[[#This Row],[Q3]]-stats[[#This Row],[Q1]],"")</f>
        <v>3.4722223062999547E-5</v>
      </c>
      <c r="L3179" s="3">
        <f>IFERROR(AVERAGEIFS(H3160:H3179, H3160:H3179, "&lt;" &amp; stats[[#This Row],[Q3]]+(2*stats[[#This Row],[IQR]]), H3160:H3179, "&gt;" &amp; stats[[#This Row],[Q1]]-(2*stats[[#This Row],[IQR]])),"")</f>
        <v>1.1201131690338822E-3</v>
      </c>
    </row>
    <row r="3180" spans="1:12" x14ac:dyDescent="0.25">
      <c r="A3180" s="9">
        <v>44282.890081018515</v>
      </c>
      <c r="B3180" s="10">
        <v>0</v>
      </c>
      <c r="C3180" s="10">
        <v>1</v>
      </c>
      <c r="D3180" s="11">
        <f>SUM(B$2:B3180)</f>
        <v>6</v>
      </c>
      <c r="E3180" s="11">
        <f>SUM(C$2:C3180)</f>
        <v>3179</v>
      </c>
      <c r="F3180" s="12">
        <f>IF(stats[[#This Row],[Datetime]],stats[[#This Row],[Total Clear]]/stats[[#This Row],[Total Runs]],NA())</f>
        <v>1.8873859704309531E-3</v>
      </c>
      <c r="G3180" s="2">
        <f t="shared" si="153"/>
        <v>0</v>
      </c>
      <c r="H3180" s="3">
        <f>IFERROR(stats[[#This Row],[Datetime]]-A3179,"")</f>
        <v>1.1226851784158498E-3</v>
      </c>
      <c r="I3180" s="3">
        <f t="shared" si="154"/>
        <v>1.0995370394084603E-3</v>
      </c>
      <c r="J3180" s="3">
        <f t="shared" si="155"/>
        <v>1.1342592624714598E-3</v>
      </c>
      <c r="K3180" s="3">
        <f>IFERROR(stats[[#This Row],[Q3]]-stats[[#This Row],[Q1]],"")</f>
        <v>3.4722223062999547E-5</v>
      </c>
      <c r="L3180" s="3">
        <f>IFERROR(AVERAGEIFS(H3161:H3180, H3161:H3180, "&lt;" &amp; stats[[#This Row],[Q3]]+(2*stats[[#This Row],[IQR]]), H3161:H3180, "&gt;" &amp; stats[[#This Row],[Q1]]-(2*stats[[#This Row],[IQR]])),"")</f>
        <v>1.1201131686296624E-3</v>
      </c>
    </row>
    <row r="3181" spans="1:12" x14ac:dyDescent="0.25">
      <c r="A3181" s="9">
        <v>44282.891180555554</v>
      </c>
      <c r="B3181" s="10">
        <v>0</v>
      </c>
      <c r="C3181" s="10">
        <v>1</v>
      </c>
      <c r="D3181" s="11">
        <f>SUM(B$2:B3181)</f>
        <v>6</v>
      </c>
      <c r="E3181" s="11">
        <f>SUM(C$2:C3181)</f>
        <v>3180</v>
      </c>
      <c r="F3181" s="12">
        <f>IF(stats[[#This Row],[Datetime]],stats[[#This Row],[Total Clear]]/stats[[#This Row],[Total Runs]],NA())</f>
        <v>1.8867924528301887E-3</v>
      </c>
      <c r="G3181" s="2">
        <f t="shared" si="153"/>
        <v>0</v>
      </c>
      <c r="H3181" s="3">
        <f>IFERROR(stats[[#This Row],[Datetime]]-A3180,"")</f>
        <v>1.0995370394084603E-3</v>
      </c>
      <c r="I3181" s="3">
        <f t="shared" si="154"/>
        <v>1.0995370394084603E-3</v>
      </c>
      <c r="J3181" s="3">
        <f t="shared" si="155"/>
        <v>1.1342592624714598E-3</v>
      </c>
      <c r="K3181" s="3">
        <f>IFERROR(stats[[#This Row],[Q3]]-stats[[#This Row],[Q1]],"")</f>
        <v>3.4722223062999547E-5</v>
      </c>
      <c r="L3181" s="3">
        <f>IFERROR(AVERAGEIFS(H3162:H3181, H3162:H3181, "&lt;" &amp; stats[[#This Row],[Q3]]+(2*stats[[#This Row],[IQR]]), H3162:H3181, "&gt;" &amp; stats[[#This Row],[Q1]]-(2*stats[[#This Row],[IQR]])),"")</f>
        <v>1.1162551442491047E-3</v>
      </c>
    </row>
    <row r="3182" spans="1:12" x14ac:dyDescent="0.25">
      <c r="A3182" s="9">
        <v>44282.892384259256</v>
      </c>
      <c r="B3182" s="10">
        <v>0</v>
      </c>
      <c r="C3182" s="10">
        <v>1</v>
      </c>
      <c r="D3182" s="11">
        <f>SUM(B$2:B3182)</f>
        <v>6</v>
      </c>
      <c r="E3182" s="11">
        <f>SUM(C$2:C3182)</f>
        <v>3181</v>
      </c>
      <c r="F3182" s="12">
        <f>IF(stats[[#This Row],[Datetime]],stats[[#This Row],[Total Clear]]/stats[[#This Row],[Total Runs]],NA())</f>
        <v>1.886199308393587E-3</v>
      </c>
      <c r="G3182" s="2">
        <f t="shared" si="153"/>
        <v>0</v>
      </c>
      <c r="H3182" s="3">
        <f>IFERROR(stats[[#This Row],[Datetime]]-A3181,"")</f>
        <v>1.2037037013215013E-3</v>
      </c>
      <c r="I3182" s="3">
        <f t="shared" si="154"/>
        <v>1.0995370394084603E-3</v>
      </c>
      <c r="J3182" s="3">
        <f t="shared" si="155"/>
        <v>1.1342592624714598E-3</v>
      </c>
      <c r="K3182" s="3">
        <f>IFERROR(stats[[#This Row],[Q3]]-stats[[#This Row],[Q1]],"")</f>
        <v>3.4722223062999547E-5</v>
      </c>
      <c r="L3182" s="3">
        <f>IFERROR(AVERAGEIFS(H3163:H3182, H3163:H3182, "&lt;" &amp; stats[[#This Row],[Q3]]+(2*stats[[#This Row],[IQR]]), H3163:H3182, "&gt;" &amp; stats[[#This Row],[Q1]]-(2*stats[[#This Row],[IQR]])),"")</f>
        <v>1.1220421810220513E-3</v>
      </c>
    </row>
    <row r="3183" spans="1:12" x14ac:dyDescent="0.25">
      <c r="A3183" s="9">
        <v>44282.893437500003</v>
      </c>
      <c r="B3183" s="10">
        <v>0</v>
      </c>
      <c r="C3183" s="10">
        <v>1</v>
      </c>
      <c r="D3183" s="11">
        <f>SUM(B$2:B3183)</f>
        <v>6</v>
      </c>
      <c r="E3183" s="11">
        <f>SUM(C$2:C3183)</f>
        <v>3182</v>
      </c>
      <c r="F3183" s="12">
        <f>IF(stats[[#This Row],[Datetime]],stats[[#This Row],[Total Clear]]/stats[[#This Row],[Total Runs]],NA())</f>
        <v>1.8856065367693275E-3</v>
      </c>
      <c r="G3183" s="2">
        <f t="shared" si="153"/>
        <v>0</v>
      </c>
      <c r="H3183" s="3">
        <f>IFERROR(stats[[#This Row],[Datetime]]-A3182,"")</f>
        <v>1.0532407468417659E-3</v>
      </c>
      <c r="I3183" s="3">
        <f t="shared" si="154"/>
        <v>1.0995370375894709E-3</v>
      </c>
      <c r="J3183" s="3">
        <f t="shared" si="155"/>
        <v>1.1342592624714598E-3</v>
      </c>
      <c r="K3183" s="3">
        <f>IFERROR(stats[[#This Row],[Q3]]-stats[[#This Row],[Q1]],"")</f>
        <v>3.472222488198895E-5</v>
      </c>
      <c r="L3183" s="3">
        <f>IFERROR(AVERAGEIFS(H3164:H3183, H3164:H3183, "&lt;" &amp; stats[[#This Row],[Q3]]+(2*stats[[#This Row],[IQR]]), H3164:H3183, "&gt;" &amp; stats[[#This Row],[Q1]]-(2*stats[[#This Row],[IQR]])),"")</f>
        <v>1.1181841566414935E-3</v>
      </c>
    </row>
    <row r="3184" spans="1:12" x14ac:dyDescent="0.25">
      <c r="A3184" s="9">
        <v>44282.894571759258</v>
      </c>
      <c r="B3184" s="10">
        <v>0</v>
      </c>
      <c r="C3184" s="10">
        <v>1</v>
      </c>
      <c r="D3184" s="11">
        <f>SUM(B$2:B3184)</f>
        <v>6</v>
      </c>
      <c r="E3184" s="11">
        <f>SUM(C$2:C3184)</f>
        <v>3183</v>
      </c>
      <c r="F3184" s="12">
        <f>IF(stats[[#This Row],[Datetime]],stats[[#This Row],[Total Clear]]/stats[[#This Row],[Total Runs]],NA())</f>
        <v>1.885014137606032E-3</v>
      </c>
      <c r="G3184" s="2">
        <f t="shared" si="153"/>
        <v>0</v>
      </c>
      <c r="H3184" s="3">
        <f>IFERROR(stats[[#This Row],[Datetime]]-A3183,"")</f>
        <v>1.1342592551955022E-3</v>
      </c>
      <c r="I3184" s="3">
        <f t="shared" si="154"/>
        <v>1.0995370375894709E-3</v>
      </c>
      <c r="J3184" s="3">
        <f t="shared" si="155"/>
        <v>1.1342592624714598E-3</v>
      </c>
      <c r="K3184" s="3">
        <f>IFERROR(stats[[#This Row],[Q3]]-stats[[#This Row],[Q1]],"")</f>
        <v>3.472222488198895E-5</v>
      </c>
      <c r="L3184" s="3">
        <f>IFERROR(AVERAGEIFS(H3165:H3184, H3165:H3184, "&lt;" &amp; stats[[#This Row],[Q3]]+(2*stats[[#This Row],[IQR]]), H3165:H3184, "&gt;" &amp; stats[[#This Row],[Q1]]-(2*stats[[#This Row],[IQR]])),"")</f>
        <v>1.1181841562372735E-3</v>
      </c>
    </row>
    <row r="3185" spans="1:12" x14ac:dyDescent="0.25">
      <c r="A3185" s="9">
        <v>44282.89565972222</v>
      </c>
      <c r="B3185" s="10">
        <v>0</v>
      </c>
      <c r="C3185" s="10">
        <v>1</v>
      </c>
      <c r="D3185" s="11">
        <f>SUM(B$2:B3185)</f>
        <v>6</v>
      </c>
      <c r="E3185" s="11">
        <f>SUM(C$2:C3185)</f>
        <v>3184</v>
      </c>
      <c r="F3185" s="12">
        <f>IF(stats[[#This Row],[Datetime]],stats[[#This Row],[Total Clear]]/stats[[#This Row],[Total Runs]],NA())</f>
        <v>1.8844221105527637E-3</v>
      </c>
      <c r="G3185" s="2">
        <f t="shared" si="153"/>
        <v>0</v>
      </c>
      <c r="H3185" s="3">
        <f>IFERROR(stats[[#This Row],[Datetime]]-A3184,"")</f>
        <v>1.0879629626288079E-3</v>
      </c>
      <c r="I3185" s="3">
        <f t="shared" si="154"/>
        <v>1.0966435202135472E-3</v>
      </c>
      <c r="J3185" s="3">
        <f t="shared" si="155"/>
        <v>1.1342592624714598E-3</v>
      </c>
      <c r="K3185" s="3">
        <f>IFERROR(stats[[#This Row],[Q3]]-stats[[#This Row],[Q1]],"")</f>
        <v>3.7615742257912643E-5</v>
      </c>
      <c r="L3185" s="3">
        <f>IFERROR(AVERAGEIFS(H3166:H3185, H3166:H3185, "&lt;" &amp; stats[[#This Row],[Q3]]+(2*stats[[#This Row],[IQR]]), H3166:H3185, "&gt;" &amp; stats[[#This Row],[Q1]]-(2*stats[[#This Row],[IQR]])),"")</f>
        <v>1.1175411523759572E-3</v>
      </c>
    </row>
    <row r="3186" spans="1:12" x14ac:dyDescent="0.25">
      <c r="A3186" s="9">
        <v>44282.896747685183</v>
      </c>
      <c r="B3186" s="10">
        <v>0</v>
      </c>
      <c r="C3186" s="10">
        <v>1</v>
      </c>
      <c r="D3186" s="11">
        <f>SUM(B$2:B3186)</f>
        <v>6</v>
      </c>
      <c r="E3186" s="11">
        <f>SUM(C$2:C3186)</f>
        <v>3185</v>
      </c>
      <c r="F3186" s="12">
        <f>IF(stats[[#This Row],[Datetime]],stats[[#This Row],[Total Clear]]/stats[[#This Row],[Total Runs]],NA())</f>
        <v>1.8838304552590266E-3</v>
      </c>
      <c r="G3186" s="2">
        <f t="shared" si="153"/>
        <v>0</v>
      </c>
      <c r="H3186" s="3">
        <f>IFERROR(stats[[#This Row],[Datetime]]-A3185,"")</f>
        <v>1.0879629626288079E-3</v>
      </c>
      <c r="I3186" s="3">
        <f t="shared" si="154"/>
        <v>1.0966435202135472E-3</v>
      </c>
      <c r="J3186" s="3">
        <f t="shared" si="155"/>
        <v>1.1342592624714598E-3</v>
      </c>
      <c r="K3186" s="3">
        <f>IFERROR(stats[[#This Row],[Q3]]-stats[[#This Row],[Q1]],"")</f>
        <v>3.7615742257912643E-5</v>
      </c>
      <c r="L3186" s="3">
        <f>IFERROR(AVERAGEIFS(H3167:H3186, H3167:H3186, "&lt;" &amp; stats[[#This Row],[Q3]]+(2*stats[[#This Row],[IQR]]), H3167:H3186, "&gt;" &amp; stats[[#This Row],[Q1]]-(2*stats[[#This Row],[IQR]])),"")</f>
        <v>1.1175411523759572E-3</v>
      </c>
    </row>
    <row r="3187" spans="1:12" x14ac:dyDescent="0.25">
      <c r="A3187" s="9">
        <v>44282.89775462963</v>
      </c>
      <c r="B3187" s="10">
        <v>0</v>
      </c>
      <c r="C3187" s="10">
        <v>1</v>
      </c>
      <c r="D3187" s="11">
        <f>SUM(B$2:B3187)</f>
        <v>6</v>
      </c>
      <c r="E3187" s="11">
        <f>SUM(C$2:C3187)</f>
        <v>3186</v>
      </c>
      <c r="F3187" s="12">
        <f>IF(stats[[#This Row],[Datetime]],stats[[#This Row],[Total Clear]]/stats[[#This Row],[Total Runs]],NA())</f>
        <v>1.8832391713747645E-3</v>
      </c>
      <c r="G3187" s="2">
        <f t="shared" si="153"/>
        <v>0</v>
      </c>
      <c r="H3187" s="3">
        <f>IFERROR(stats[[#This Row],[Datetime]]-A3186,"")</f>
        <v>1.006944446999114E-3</v>
      </c>
      <c r="I3187" s="3">
        <f t="shared" si="154"/>
        <v>1.0879629626288079E-3</v>
      </c>
      <c r="J3187" s="3">
        <f t="shared" si="155"/>
        <v>1.1342592624714598E-3</v>
      </c>
      <c r="K3187" s="3">
        <f>IFERROR(stats[[#This Row],[Q3]]-stats[[#This Row],[Q1]],"")</f>
        <v>4.6296299842651933E-5</v>
      </c>
      <c r="L3187" s="3">
        <f>IFERROR(AVERAGEIFS(H3168:H3187, H3168:H3187, "&lt;" &amp; stats[[#This Row],[Q3]]+(2*stats[[#This Row],[IQR]]), H3168:H3187, "&gt;" &amp; stats[[#This Row],[Q1]]-(2*stats[[#This Row],[IQR]])),"")</f>
        <v>1.1128472222480923E-3</v>
      </c>
    </row>
    <row r="3188" spans="1:12" x14ac:dyDescent="0.25">
      <c r="A3188" s="9">
        <v>44282.898958333331</v>
      </c>
      <c r="B3188" s="10">
        <v>0</v>
      </c>
      <c r="C3188" s="10">
        <v>1</v>
      </c>
      <c r="D3188" s="11">
        <f>SUM(B$2:B3188)</f>
        <v>6</v>
      </c>
      <c r="E3188" s="11">
        <f>SUM(C$2:C3188)</f>
        <v>3187</v>
      </c>
      <c r="F3188" s="12">
        <f>IF(stats[[#This Row],[Datetime]],stats[[#This Row],[Total Clear]]/stats[[#This Row],[Total Runs]],NA())</f>
        <v>1.8826482585503608E-3</v>
      </c>
      <c r="G3188" s="2">
        <f t="shared" si="153"/>
        <v>0</v>
      </c>
      <c r="H3188" s="3">
        <f>IFERROR(stats[[#This Row],[Datetime]]-A3187,"")</f>
        <v>1.2037037013215013E-3</v>
      </c>
      <c r="I3188" s="3">
        <f t="shared" si="154"/>
        <v>1.0879629626288079E-3</v>
      </c>
      <c r="J3188" s="3">
        <f t="shared" si="155"/>
        <v>1.1371527798473835E-3</v>
      </c>
      <c r="K3188" s="3">
        <f>IFERROR(stats[[#This Row],[Q3]]-stats[[#This Row],[Q1]],"")</f>
        <v>4.9189817218575627E-5</v>
      </c>
      <c r="L3188" s="3">
        <f>IFERROR(AVERAGEIFS(H3169:H3188, H3169:H3188, "&lt;" &amp; stats[[#This Row],[Q3]]+(2*stats[[#This Row],[IQR]]), H3169:H3188, "&gt;" &amp; stats[[#This Row],[Q1]]-(2*stats[[#This Row],[IQR]])),"")</f>
        <v>1.1163194441905944E-3</v>
      </c>
    </row>
    <row r="3189" spans="1:12" x14ac:dyDescent="0.25">
      <c r="A3189" s="9">
        <v>44282.900081018517</v>
      </c>
      <c r="B3189" s="10">
        <v>0</v>
      </c>
      <c r="C3189" s="10">
        <v>1</v>
      </c>
      <c r="D3189" s="11">
        <f>SUM(B$2:B3189)</f>
        <v>6</v>
      </c>
      <c r="E3189" s="11">
        <f>SUM(C$2:C3189)</f>
        <v>3188</v>
      </c>
      <c r="F3189" s="12">
        <f>IF(stats[[#This Row],[Datetime]],stats[[#This Row],[Total Clear]]/stats[[#This Row],[Total Runs]],NA())</f>
        <v>1.8820577164366374E-3</v>
      </c>
      <c r="G3189" s="2">
        <f t="shared" si="153"/>
        <v>0</v>
      </c>
      <c r="H3189" s="3">
        <f>IFERROR(stats[[#This Row],[Datetime]]-A3188,"")</f>
        <v>1.1226851856918074E-3</v>
      </c>
      <c r="I3189" s="3">
        <f t="shared" si="154"/>
        <v>1.0879629626288079E-3</v>
      </c>
      <c r="J3189" s="3">
        <f t="shared" si="155"/>
        <v>1.1371527798473835E-3</v>
      </c>
      <c r="K3189" s="3">
        <f>IFERROR(stats[[#This Row],[Q3]]-stats[[#This Row],[Q1]],"")</f>
        <v>4.9189817218575627E-5</v>
      </c>
      <c r="L3189" s="3">
        <f>IFERROR(AVERAGEIFS(H3170:H3189, H3170:H3189, "&lt;" &amp; stats[[#This Row],[Q3]]+(2*stats[[#This Row],[IQR]]), H3170:H3189, "&gt;" &amp; stats[[#This Row],[Q1]]-(2*stats[[#This Row],[IQR]])),"")</f>
        <v>1.1168981480295769E-3</v>
      </c>
    </row>
    <row r="3190" spans="1:12" x14ac:dyDescent="0.25">
      <c r="A3190" s="9">
        <v>44282.901192129626</v>
      </c>
      <c r="B3190" s="10">
        <v>0</v>
      </c>
      <c r="C3190" s="10">
        <v>1</v>
      </c>
      <c r="D3190" s="11">
        <f>SUM(B$2:B3190)</f>
        <v>6</v>
      </c>
      <c r="E3190" s="11">
        <f>SUM(C$2:C3190)</f>
        <v>3189</v>
      </c>
      <c r="F3190" s="12">
        <f>IF(stats[[#This Row],[Datetime]],stats[[#This Row],[Total Clear]]/stats[[#This Row],[Total Runs]],NA())</f>
        <v>1.8814675446848542E-3</v>
      </c>
      <c r="G3190" s="2">
        <f t="shared" si="153"/>
        <v>0</v>
      </c>
      <c r="H3190" s="3">
        <f>IFERROR(stats[[#This Row],[Datetime]]-A3189,"")</f>
        <v>1.111111108912155E-3</v>
      </c>
      <c r="I3190" s="3">
        <f t="shared" si="154"/>
        <v>1.0879629626288079E-3</v>
      </c>
      <c r="J3190" s="3">
        <f t="shared" si="155"/>
        <v>1.1342592624714598E-3</v>
      </c>
      <c r="K3190" s="3">
        <f>IFERROR(stats[[#This Row],[Q3]]-stats[[#This Row],[Q1]],"")</f>
        <v>4.6296299842651933E-5</v>
      </c>
      <c r="L3190" s="3">
        <f>IFERROR(AVERAGEIFS(H3171:H3190, H3171:H3190, "&lt;" &amp; stats[[#This Row],[Q3]]+(2*stats[[#This Row],[IQR]]), H3171:H3190, "&gt;" &amp; stats[[#This Row],[Q1]]-(2*stats[[#This Row],[IQR]])),"")</f>
        <v>1.1151620368764271E-3</v>
      </c>
    </row>
    <row r="3191" spans="1:12" x14ac:dyDescent="0.25">
      <c r="A3191" s="9">
        <v>44282.902326388888</v>
      </c>
      <c r="B3191" s="10">
        <v>0</v>
      </c>
      <c r="C3191" s="10">
        <v>1</v>
      </c>
      <c r="D3191" s="11">
        <f>SUM(B$2:B3191)</f>
        <v>6</v>
      </c>
      <c r="E3191" s="11">
        <f>SUM(C$2:C3191)</f>
        <v>3190</v>
      </c>
      <c r="F3191" s="12">
        <f>IF(stats[[#This Row],[Datetime]],stats[[#This Row],[Total Clear]]/stats[[#This Row],[Total Runs]],NA())</f>
        <v>1.8808777429467085E-3</v>
      </c>
      <c r="G3191" s="2">
        <f t="shared" si="153"/>
        <v>0</v>
      </c>
      <c r="H3191" s="3">
        <f>IFERROR(stats[[#This Row],[Datetime]]-A3190,"")</f>
        <v>1.1342592624714598E-3</v>
      </c>
      <c r="I3191" s="3">
        <f t="shared" si="154"/>
        <v>1.0879629626288079E-3</v>
      </c>
      <c r="J3191" s="3">
        <f t="shared" si="155"/>
        <v>1.1342592624714598E-3</v>
      </c>
      <c r="K3191" s="3">
        <f>IFERROR(stats[[#This Row],[Q3]]-stats[[#This Row],[Q1]],"")</f>
        <v>4.6296299842651933E-5</v>
      </c>
      <c r="L3191" s="3">
        <f>IFERROR(AVERAGEIFS(H3172:H3191, H3172:H3191, "&lt;" &amp; stats[[#This Row],[Q3]]+(2*stats[[#This Row],[IQR]]), H3172:H3191, "&gt;" &amp; stats[[#This Row],[Q1]]-(2*stats[[#This Row],[IQR]])),"")</f>
        <v>1.1111111110949424E-3</v>
      </c>
    </row>
    <row r="3192" spans="1:12" x14ac:dyDescent="0.25">
      <c r="A3192" s="9">
        <v>44282.903379629628</v>
      </c>
      <c r="B3192" s="10">
        <v>0</v>
      </c>
      <c r="C3192" s="10">
        <v>1</v>
      </c>
      <c r="D3192" s="11">
        <f>SUM(B$2:B3192)</f>
        <v>6</v>
      </c>
      <c r="E3192" s="11">
        <f>SUM(C$2:C3192)</f>
        <v>3191</v>
      </c>
      <c r="F3192" s="12">
        <f>IF(stats[[#This Row],[Datetime]],stats[[#This Row],[Total Clear]]/stats[[#This Row],[Total Runs]],NA())</f>
        <v>1.880288310874334E-3</v>
      </c>
      <c r="G3192" s="2">
        <f t="shared" si="153"/>
        <v>0</v>
      </c>
      <c r="H3192" s="3">
        <f>IFERROR(stats[[#This Row],[Datetime]]-A3191,"")</f>
        <v>1.0532407395658083E-3</v>
      </c>
      <c r="I3192" s="3">
        <f t="shared" si="154"/>
        <v>1.0879629626288079E-3</v>
      </c>
      <c r="J3192" s="3">
        <f t="shared" si="155"/>
        <v>1.1342592570144916E-3</v>
      </c>
      <c r="K3192" s="3">
        <f>IFERROR(stats[[#This Row],[Q3]]-stats[[#This Row],[Q1]],"")</f>
        <v>4.6296294385683723E-5</v>
      </c>
      <c r="L3192" s="3">
        <f>IFERROR(AVERAGEIFS(H3173:H3192, H3173:H3192, "&lt;" &amp; stats[[#This Row],[Q3]]+(2*stats[[#This Row],[IQR]]), H3173:H3192, "&gt;" &amp; stats[[#This Row],[Q1]]-(2*stats[[#This Row],[IQR]])),"")</f>
        <v>1.1070601849496597E-3</v>
      </c>
    </row>
    <row r="3193" spans="1:12" x14ac:dyDescent="0.25">
      <c r="A3193" s="9">
        <v>44282.904629629629</v>
      </c>
      <c r="B3193" s="10">
        <v>0</v>
      </c>
      <c r="C3193" s="10">
        <v>1</v>
      </c>
      <c r="D3193" s="11">
        <f>SUM(B$2:B3193)</f>
        <v>6</v>
      </c>
      <c r="E3193" s="11">
        <f>SUM(C$2:C3193)</f>
        <v>3192</v>
      </c>
      <c r="F3193" s="12">
        <f>IF(stats[[#This Row],[Datetime]],stats[[#This Row],[Total Clear]]/stats[[#This Row],[Total Runs]],NA())</f>
        <v>1.8796992481203006E-3</v>
      </c>
      <c r="G3193" s="2">
        <f t="shared" si="153"/>
        <v>0</v>
      </c>
      <c r="H3193" s="3">
        <f>IFERROR(stats[[#This Row],[Datetime]]-A3192,"")</f>
        <v>1.2500000011641532E-3</v>
      </c>
      <c r="I3193" s="3">
        <f t="shared" si="154"/>
        <v>1.0879629626288079E-3</v>
      </c>
      <c r="J3193" s="3">
        <f t="shared" si="155"/>
        <v>1.1342592570144916E-3</v>
      </c>
      <c r="K3193" s="3">
        <f>IFERROR(stats[[#This Row],[Q3]]-stats[[#This Row],[Q1]],"")</f>
        <v>4.6296294385683723E-5</v>
      </c>
      <c r="L3193" s="3">
        <f>IFERROR(AVERAGEIFS(H3174:H3193, H3174:H3193, "&lt;" &amp; stats[[#This Row],[Q3]]+(2*stats[[#This Row],[IQR]]), H3174:H3193, "&gt;" &amp; stats[[#This Row],[Q1]]-(2*stats[[#This Row],[IQR]])),"")</f>
        <v>1.1050194930009496E-3</v>
      </c>
    </row>
    <row r="3194" spans="1:12" x14ac:dyDescent="0.25">
      <c r="A3194" s="9">
        <v>44282.905752314815</v>
      </c>
      <c r="B3194" s="10">
        <v>0</v>
      </c>
      <c r="C3194" s="10">
        <v>1</v>
      </c>
      <c r="D3194" s="11">
        <f>SUM(B$2:B3194)</f>
        <v>6</v>
      </c>
      <c r="E3194" s="11">
        <f>SUM(C$2:C3194)</f>
        <v>3193</v>
      </c>
      <c r="F3194" s="12">
        <f>IF(stats[[#This Row],[Datetime]],stats[[#This Row],[Total Clear]]/stats[[#This Row],[Total Runs]],NA())</f>
        <v>1.8791105543376136E-3</v>
      </c>
      <c r="G3194" s="2">
        <f t="shared" si="153"/>
        <v>0</v>
      </c>
      <c r="H3194" s="3">
        <f>IFERROR(stats[[#This Row],[Datetime]]-A3193,"")</f>
        <v>1.1226851856918074E-3</v>
      </c>
      <c r="I3194" s="3">
        <f t="shared" si="154"/>
        <v>1.0879629626288079E-3</v>
      </c>
      <c r="J3194" s="3">
        <f t="shared" si="155"/>
        <v>1.1342592570144916E-3</v>
      </c>
      <c r="K3194" s="3">
        <f>IFERROR(stats[[#This Row],[Q3]]-stats[[#This Row],[Q1]],"")</f>
        <v>4.6296294385683723E-5</v>
      </c>
      <c r="L3194" s="3">
        <f>IFERROR(AVERAGEIFS(H3175:H3194, H3175:H3194, "&lt;" &amp; stats[[#This Row],[Q3]]+(2*stats[[#This Row],[IQR]]), H3175:H3194, "&gt;" &amp; stats[[#This Row],[Q1]]-(2*stats[[#This Row],[IQR]])),"")</f>
        <v>1.1068469784253179E-3</v>
      </c>
    </row>
    <row r="3195" spans="1:12" x14ac:dyDescent="0.25">
      <c r="A3195" s="9">
        <v>44282.906898148147</v>
      </c>
      <c r="B3195" s="10">
        <v>0</v>
      </c>
      <c r="C3195" s="10">
        <v>1</v>
      </c>
      <c r="D3195" s="11">
        <f>SUM(B$2:B3195)</f>
        <v>6</v>
      </c>
      <c r="E3195" s="11">
        <f>SUM(C$2:C3195)</f>
        <v>3194</v>
      </c>
      <c r="F3195" s="12">
        <f>IF(stats[[#This Row],[Datetime]],stats[[#This Row],[Total Clear]]/stats[[#This Row],[Total Runs]],NA())</f>
        <v>1.878522229179712E-3</v>
      </c>
      <c r="G3195" s="2">
        <f t="shared" si="153"/>
        <v>0</v>
      </c>
      <c r="H3195" s="3">
        <f>IFERROR(stats[[#This Row],[Datetime]]-A3194,"")</f>
        <v>1.1458333319751546E-3</v>
      </c>
      <c r="I3195" s="3">
        <f t="shared" si="154"/>
        <v>1.0966435202135472E-3</v>
      </c>
      <c r="J3195" s="3">
        <f t="shared" si="155"/>
        <v>1.1342592624714598E-3</v>
      </c>
      <c r="K3195" s="3">
        <f>IFERROR(stats[[#This Row],[Q3]]-stats[[#This Row],[Q1]],"")</f>
        <v>3.7615742257912643E-5</v>
      </c>
      <c r="L3195" s="3">
        <f>IFERROR(AVERAGEIFS(H3176:H3195, H3176:H3195, "&lt;" &amp; stats[[#This Row],[Q3]]+(2*stats[[#This Row],[IQR]]), H3176:H3195, "&gt;" &amp; stats[[#This Row],[Q1]]-(2*stats[[#This Row],[IQR]])),"")</f>
        <v>1.1194701643641263E-3</v>
      </c>
    </row>
    <row r="3196" spans="1:12" x14ac:dyDescent="0.25">
      <c r="A3196" s="9">
        <v>44282.907939814817</v>
      </c>
      <c r="B3196" s="10">
        <v>0</v>
      </c>
      <c r="C3196" s="10">
        <v>1</v>
      </c>
      <c r="D3196" s="11">
        <f>SUM(B$2:B3196)</f>
        <v>6</v>
      </c>
      <c r="E3196" s="11">
        <f>SUM(C$2:C3196)</f>
        <v>3195</v>
      </c>
      <c r="F3196" s="12">
        <f>IF(stats[[#This Row],[Datetime]],stats[[#This Row],[Total Clear]]/stats[[#This Row],[Total Runs]],NA())</f>
        <v>1.8779342723004694E-3</v>
      </c>
      <c r="G3196" s="2">
        <f t="shared" ref="G3196:G3259" si="156">SUM(B3177:B3196) / SUM(C3177:C3196)</f>
        <v>0</v>
      </c>
      <c r="H3196" s="3">
        <f>IFERROR(stats[[#This Row],[Datetime]]-A3195,"")</f>
        <v>1.0416666700621136E-3</v>
      </c>
      <c r="I3196" s="3">
        <f t="shared" ref="I3196:I3259" si="157">IFERROR(_xlfn.QUARTILE.INC(H3177:H3196,1),"")</f>
        <v>1.0879629626288079E-3</v>
      </c>
      <c r="J3196" s="3">
        <f t="shared" ref="J3196:J3259" si="158">IFERROR(_xlfn.QUARTILE.INC(H3177:H3196,3),"")</f>
        <v>1.1342592570144916E-3</v>
      </c>
      <c r="K3196" s="3">
        <f>IFERROR(stats[[#This Row],[Q3]]-stats[[#This Row],[Q1]],"")</f>
        <v>4.6296294385683723E-5</v>
      </c>
      <c r="L3196" s="3">
        <f>IFERROR(AVERAGEIFS(H3177:H3196, H3177:H3196, "&lt;" &amp; stats[[#This Row],[Q3]]+(2*stats[[#This Row],[IQR]]), H3177:H3196, "&gt;" &amp; stats[[#This Row],[Q1]]-(2*stats[[#This Row],[IQR]])),"")</f>
        <v>1.1086744638496863E-3</v>
      </c>
    </row>
    <row r="3197" spans="1:12" x14ac:dyDescent="0.25">
      <c r="A3197" s="9">
        <v>44282.909085648149</v>
      </c>
      <c r="B3197" s="10">
        <v>0</v>
      </c>
      <c r="C3197" s="10">
        <v>1</v>
      </c>
      <c r="D3197" s="11">
        <f>SUM(B$2:B3197)</f>
        <v>6</v>
      </c>
      <c r="E3197" s="11">
        <f>SUM(C$2:C3197)</f>
        <v>3196</v>
      </c>
      <c r="F3197" s="12">
        <f>IF(stats[[#This Row],[Datetime]],stats[[#This Row],[Total Clear]]/stats[[#This Row],[Total Runs]],NA())</f>
        <v>1.8773466833541927E-3</v>
      </c>
      <c r="G3197" s="2">
        <f t="shared" si="156"/>
        <v>0</v>
      </c>
      <c r="H3197" s="3">
        <f>IFERROR(stats[[#This Row],[Datetime]]-A3196,"")</f>
        <v>1.1458333319751546E-3</v>
      </c>
      <c r="I3197" s="3">
        <f t="shared" si="157"/>
        <v>1.0879629626288079E-3</v>
      </c>
      <c r="J3197" s="3">
        <f t="shared" si="158"/>
        <v>1.1371527798473835E-3</v>
      </c>
      <c r="K3197" s="3">
        <f>IFERROR(stats[[#This Row],[Q3]]-stats[[#This Row],[Q1]],"")</f>
        <v>4.9189817218575627E-5</v>
      </c>
      <c r="L3197" s="3">
        <f>IFERROR(AVERAGEIFS(H3178:H3197, H3178:H3197, "&lt;" &amp; stats[[#This Row],[Q3]]+(2*stats[[#This Row],[IQR]]), H3178:H3197, "&gt;" &amp; stats[[#This Row],[Q1]]-(2*stats[[#This Row],[IQR]])),"")</f>
        <v>1.1105019492740546E-3</v>
      </c>
    </row>
    <row r="3198" spans="1:12" x14ac:dyDescent="0.25">
      <c r="A3198" s="9">
        <v>44282.910173611112</v>
      </c>
      <c r="B3198" s="10">
        <v>0</v>
      </c>
      <c r="C3198" s="10">
        <v>1</v>
      </c>
      <c r="D3198" s="11">
        <f>SUM(B$2:B3198)</f>
        <v>6</v>
      </c>
      <c r="E3198" s="11">
        <f>SUM(C$2:C3198)</f>
        <v>3197</v>
      </c>
      <c r="F3198" s="12">
        <f>IF(stats[[#This Row],[Datetime]],stats[[#This Row],[Total Clear]]/stats[[#This Row],[Total Runs]],NA())</f>
        <v>1.876759461995621E-3</v>
      </c>
      <c r="G3198" s="2">
        <f t="shared" si="156"/>
        <v>0</v>
      </c>
      <c r="H3198" s="3">
        <f>IFERROR(stats[[#This Row],[Datetime]]-A3197,"")</f>
        <v>1.0879629626288079E-3</v>
      </c>
      <c r="I3198" s="3">
        <f t="shared" si="157"/>
        <v>1.0879629626288079E-3</v>
      </c>
      <c r="J3198" s="3">
        <f t="shared" si="158"/>
        <v>1.1371527798473835E-3</v>
      </c>
      <c r="K3198" s="3">
        <f>IFERROR(stats[[#This Row],[Q3]]-stats[[#This Row],[Q1]],"")</f>
        <v>4.9189817218575627E-5</v>
      </c>
      <c r="L3198" s="3">
        <f>IFERROR(AVERAGEIFS(H3179:H3198, H3179:H3198, "&lt;" &amp; stats[[#This Row],[Q3]]+(2*stats[[#This Row],[IQR]]), H3179:H3198, "&gt;" &amp; stats[[#This Row],[Q1]]-(2*stats[[#This Row],[IQR]])),"")</f>
        <v>1.1092836257854575E-3</v>
      </c>
    </row>
    <row r="3199" spans="1:12" x14ac:dyDescent="0.25">
      <c r="A3199" s="9">
        <v>44282.911319444444</v>
      </c>
      <c r="B3199" s="10">
        <v>0</v>
      </c>
      <c r="C3199" s="10">
        <v>1</v>
      </c>
      <c r="D3199" s="11">
        <f>SUM(B$2:B3199)</f>
        <v>6</v>
      </c>
      <c r="E3199" s="11">
        <f>SUM(C$2:C3199)</f>
        <v>3198</v>
      </c>
      <c r="F3199" s="12">
        <f>IF(stats[[#This Row],[Datetime]],stats[[#This Row],[Total Clear]]/stats[[#This Row],[Total Runs]],NA())</f>
        <v>1.876172607879925E-3</v>
      </c>
      <c r="G3199" s="2">
        <f t="shared" si="156"/>
        <v>0</v>
      </c>
      <c r="H3199" s="3">
        <f>IFERROR(stats[[#This Row],[Datetime]]-A3198,"")</f>
        <v>1.1458333319751546E-3</v>
      </c>
      <c r="I3199" s="3">
        <f t="shared" si="157"/>
        <v>1.0879629626288079E-3</v>
      </c>
      <c r="J3199" s="3">
        <f t="shared" si="158"/>
        <v>1.1458333319751546E-3</v>
      </c>
      <c r="K3199" s="3">
        <f>IFERROR(stats[[#This Row],[Q3]]-stats[[#This Row],[Q1]],"")</f>
        <v>5.7870369346346706E-5</v>
      </c>
      <c r="L3199" s="3">
        <f>IFERROR(AVERAGEIFS(H3180:H3199, H3180:H3199, "&lt;" &amp; stats[[#This Row],[Q3]]+(2*stats[[#This Row],[IQR]]), H3180:H3199, "&gt;" &amp; stats[[#This Row],[Q1]]-(2*stats[[#This Row],[IQR]])),"")</f>
        <v>1.1180555553437443E-3</v>
      </c>
    </row>
    <row r="3200" spans="1:12" x14ac:dyDescent="0.25">
      <c r="A3200" s="9">
        <v>44282.912488425929</v>
      </c>
      <c r="B3200" s="10">
        <v>0</v>
      </c>
      <c r="C3200" s="10">
        <v>1</v>
      </c>
      <c r="D3200" s="11">
        <f>SUM(B$2:B3200)</f>
        <v>6</v>
      </c>
      <c r="E3200" s="11">
        <f>SUM(C$2:C3200)</f>
        <v>3199</v>
      </c>
      <c r="F3200" s="12">
        <f>IF(stats[[#This Row],[Datetime]],stats[[#This Row],[Total Clear]]/stats[[#This Row],[Total Runs]],NA())</f>
        <v>1.8755861206627071E-3</v>
      </c>
      <c r="G3200" s="2">
        <f t="shared" si="156"/>
        <v>0</v>
      </c>
      <c r="H3200" s="3">
        <f>IFERROR(stats[[#This Row],[Datetime]]-A3199,"")</f>
        <v>1.1689814855344594E-3</v>
      </c>
      <c r="I3200" s="3">
        <f t="shared" si="157"/>
        <v>1.0879629626288079E-3</v>
      </c>
      <c r="J3200" s="3">
        <f t="shared" si="158"/>
        <v>1.1458333319751546E-3</v>
      </c>
      <c r="K3200" s="3">
        <f>IFERROR(stats[[#This Row],[Q3]]-stats[[#This Row],[Q1]],"")</f>
        <v>5.7870369346346706E-5</v>
      </c>
      <c r="L3200" s="3">
        <f>IFERROR(AVERAGEIFS(H3181:H3200, H3181:H3200, "&lt;" &amp; stats[[#This Row],[Q3]]+(2*stats[[#This Row],[IQR]]), H3181:H3200, "&gt;" &amp; stats[[#This Row],[Q1]]-(2*stats[[#This Row],[IQR]])),"")</f>
        <v>1.1203703706996748E-3</v>
      </c>
    </row>
    <row r="3201" spans="1:12" x14ac:dyDescent="0.25">
      <c r="A3201" s="9">
        <v>44282.913599537038</v>
      </c>
      <c r="B3201" s="10">
        <v>0</v>
      </c>
      <c r="C3201" s="10">
        <v>1</v>
      </c>
      <c r="D3201" s="11">
        <f>SUM(B$2:B3201)</f>
        <v>6</v>
      </c>
      <c r="E3201" s="11">
        <f>SUM(C$2:C3201)</f>
        <v>3200</v>
      </c>
      <c r="F3201" s="12">
        <f>IF(stats[[#This Row],[Datetime]],stats[[#This Row],[Total Clear]]/stats[[#This Row],[Total Runs]],NA())</f>
        <v>1.8749999999999999E-3</v>
      </c>
      <c r="G3201" s="2">
        <f t="shared" si="156"/>
        <v>0</v>
      </c>
      <c r="H3201" s="3">
        <f>IFERROR(stats[[#This Row],[Datetime]]-A3200,"")</f>
        <v>1.111111108912155E-3</v>
      </c>
      <c r="I3201" s="3">
        <f t="shared" si="157"/>
        <v>1.0879629626288079E-3</v>
      </c>
      <c r="J3201" s="3">
        <f t="shared" si="158"/>
        <v>1.1458333319751546E-3</v>
      </c>
      <c r="K3201" s="3">
        <f>IFERROR(stats[[#This Row],[Q3]]-stats[[#This Row],[Q1]],"")</f>
        <v>5.7870369346346706E-5</v>
      </c>
      <c r="L3201" s="3">
        <f>IFERROR(AVERAGEIFS(H3182:H3201, H3182:H3201, "&lt;" &amp; stats[[#This Row],[Q3]]+(2*stats[[#This Row],[IQR]]), H3182:H3201, "&gt;" &amp; stats[[#This Row],[Q1]]-(2*stats[[#This Row],[IQR]])),"")</f>
        <v>1.1209490741748596E-3</v>
      </c>
    </row>
    <row r="3202" spans="1:12" x14ac:dyDescent="0.25">
      <c r="A3202" s="9">
        <v>44282.914675925924</v>
      </c>
      <c r="B3202" s="10">
        <v>0</v>
      </c>
      <c r="C3202" s="10">
        <v>1</v>
      </c>
      <c r="D3202" s="11">
        <f>SUM(B$2:B3202)</f>
        <v>6</v>
      </c>
      <c r="E3202" s="11">
        <f>SUM(C$2:C3202)</f>
        <v>3201</v>
      </c>
      <c r="F3202" s="12">
        <f>IF(stats[[#This Row],[Datetime]],stats[[#This Row],[Total Clear]]/stats[[#This Row],[Total Runs]],NA())</f>
        <v>1.8744142455482662E-3</v>
      </c>
      <c r="G3202" s="2">
        <f t="shared" si="156"/>
        <v>0</v>
      </c>
      <c r="H3202" s="3">
        <f>IFERROR(stats[[#This Row],[Datetime]]-A3201,"")</f>
        <v>1.0763888858491555E-3</v>
      </c>
      <c r="I3202" s="3">
        <f t="shared" si="157"/>
        <v>1.0850694434338948E-3</v>
      </c>
      <c r="J3202" s="3">
        <f t="shared" si="158"/>
        <v>1.1458333319751546E-3</v>
      </c>
      <c r="K3202" s="3">
        <f>IFERROR(stats[[#This Row],[Q3]]-stats[[#This Row],[Q1]],"")</f>
        <v>6.0763888541259803E-5</v>
      </c>
      <c r="L3202" s="3">
        <f>IFERROR(AVERAGEIFS(H3183:H3202, H3183:H3202, "&lt;" &amp; stats[[#This Row],[Q3]]+(2*stats[[#This Row],[IQR]]), H3183:H3202, "&gt;" &amp; stats[[#This Row],[Q1]]-(2*stats[[#This Row],[IQR]])),"")</f>
        <v>1.1145833334012423E-3</v>
      </c>
    </row>
    <row r="3203" spans="1:12" x14ac:dyDescent="0.25">
      <c r="A3203" s="9">
        <v>44282.915844907409</v>
      </c>
      <c r="B3203" s="10">
        <v>0</v>
      </c>
      <c r="C3203" s="10">
        <v>1</v>
      </c>
      <c r="D3203" s="11">
        <f>SUM(B$2:B3203)</f>
        <v>6</v>
      </c>
      <c r="E3203" s="11">
        <f>SUM(C$2:C3203)</f>
        <v>3202</v>
      </c>
      <c r="F3203" s="12">
        <f>IF(stats[[#This Row],[Datetime]],stats[[#This Row],[Total Clear]]/stats[[#This Row],[Total Runs]],NA())</f>
        <v>1.8738288569643974E-3</v>
      </c>
      <c r="G3203" s="2">
        <f t="shared" si="156"/>
        <v>0</v>
      </c>
      <c r="H3203" s="3">
        <f>IFERROR(stats[[#This Row],[Datetime]]-A3202,"")</f>
        <v>1.1689814855344594E-3</v>
      </c>
      <c r="I3203" s="3">
        <f t="shared" si="157"/>
        <v>1.0879629626288079E-3</v>
      </c>
      <c r="J3203" s="3">
        <f t="shared" si="158"/>
        <v>1.1458333319751546E-3</v>
      </c>
      <c r="K3203" s="3">
        <f>IFERROR(stats[[#This Row],[Q3]]-stats[[#This Row],[Q1]],"")</f>
        <v>5.7870369346346706E-5</v>
      </c>
      <c r="L3203" s="3">
        <f>IFERROR(AVERAGEIFS(H3184:H3203, H3184:H3203, "&lt;" &amp; stats[[#This Row],[Q3]]+(2*stats[[#This Row],[IQR]]), H3184:H3203, "&gt;" &amp; stats[[#This Row],[Q1]]-(2*stats[[#This Row],[IQR]])),"")</f>
        <v>1.1203703703358769E-3</v>
      </c>
    </row>
    <row r="3204" spans="1:12" x14ac:dyDescent="0.25">
      <c r="A3204" s="9">
        <v>44282.916967592595</v>
      </c>
      <c r="B3204" s="10">
        <v>0</v>
      </c>
      <c r="C3204" s="10">
        <v>1</v>
      </c>
      <c r="D3204" s="11">
        <f>SUM(B$2:B3204)</f>
        <v>6</v>
      </c>
      <c r="E3204" s="11">
        <f>SUM(C$2:C3204)</f>
        <v>3203</v>
      </c>
      <c r="F3204" s="12">
        <f>IF(stats[[#This Row],[Datetime]],stats[[#This Row],[Total Clear]]/stats[[#This Row],[Total Runs]],NA())</f>
        <v>1.8732438339057135E-3</v>
      </c>
      <c r="G3204" s="2">
        <f t="shared" si="156"/>
        <v>0</v>
      </c>
      <c r="H3204" s="3">
        <f>IFERROR(stats[[#This Row],[Datetime]]-A3203,"")</f>
        <v>1.1226851856918074E-3</v>
      </c>
      <c r="I3204" s="3">
        <f t="shared" si="157"/>
        <v>1.0879629626288079E-3</v>
      </c>
      <c r="J3204" s="3">
        <f t="shared" si="158"/>
        <v>1.1458333319751546E-3</v>
      </c>
      <c r="K3204" s="3">
        <f>IFERROR(stats[[#This Row],[Q3]]-stats[[#This Row],[Q1]],"")</f>
        <v>5.7870369346346706E-5</v>
      </c>
      <c r="L3204" s="3">
        <f>IFERROR(AVERAGEIFS(H3185:H3204, H3185:H3204, "&lt;" &amp; stats[[#This Row],[Q3]]+(2*stats[[#This Row],[IQR]]), H3185:H3204, "&gt;" &amp; stats[[#This Row],[Q1]]-(2*stats[[#This Row],[IQR]])),"")</f>
        <v>1.1197916668606923E-3</v>
      </c>
    </row>
    <row r="3205" spans="1:12" x14ac:dyDescent="0.25">
      <c r="A3205" s="9">
        <v>44282.918078703704</v>
      </c>
      <c r="B3205" s="10">
        <v>0</v>
      </c>
      <c r="C3205" s="10">
        <v>1</v>
      </c>
      <c r="D3205" s="11">
        <f>SUM(B$2:B3205)</f>
        <v>6</v>
      </c>
      <c r="E3205" s="11">
        <f>SUM(C$2:C3205)</f>
        <v>3204</v>
      </c>
      <c r="F3205" s="12">
        <f>IF(stats[[#This Row],[Datetime]],stats[[#This Row],[Total Clear]]/stats[[#This Row],[Total Runs]],NA())</f>
        <v>1.8726591760299626E-3</v>
      </c>
      <c r="G3205" s="2">
        <f t="shared" si="156"/>
        <v>0</v>
      </c>
      <c r="H3205" s="3">
        <f>IFERROR(stats[[#This Row],[Datetime]]-A3204,"")</f>
        <v>1.111111108912155E-3</v>
      </c>
      <c r="I3205" s="3">
        <f t="shared" si="157"/>
        <v>1.0879629626288079E-3</v>
      </c>
      <c r="J3205" s="3">
        <f t="shared" si="158"/>
        <v>1.1458333319751546E-3</v>
      </c>
      <c r="K3205" s="3">
        <f>IFERROR(stats[[#This Row],[Q3]]-stats[[#This Row],[Q1]],"")</f>
        <v>5.7870369346346706E-5</v>
      </c>
      <c r="L3205" s="3">
        <f>IFERROR(AVERAGEIFS(H3186:H3205, H3186:H3205, "&lt;" &amp; stats[[#This Row],[Q3]]+(2*stats[[#This Row],[IQR]]), H3186:H3205, "&gt;" &amp; stats[[#This Row],[Q1]]-(2*stats[[#This Row],[IQR]])),"")</f>
        <v>1.1209490741748596E-3</v>
      </c>
    </row>
    <row r="3206" spans="1:12" x14ac:dyDescent="0.25">
      <c r="A3206" s="9">
        <v>44282.919236111113</v>
      </c>
      <c r="B3206" s="10">
        <v>0</v>
      </c>
      <c r="C3206" s="10">
        <v>1</v>
      </c>
      <c r="D3206" s="11">
        <f>SUM(B$2:B3206)</f>
        <v>6</v>
      </c>
      <c r="E3206" s="11">
        <f>SUM(C$2:C3206)</f>
        <v>3205</v>
      </c>
      <c r="F3206" s="12">
        <f>IF(stats[[#This Row],[Datetime]],stats[[#This Row],[Total Clear]]/stats[[#This Row],[Total Runs]],NA())</f>
        <v>1.8720748829953199E-3</v>
      </c>
      <c r="G3206" s="2">
        <f t="shared" si="156"/>
        <v>0</v>
      </c>
      <c r="H3206" s="3">
        <f>IFERROR(stats[[#This Row],[Datetime]]-A3205,"")</f>
        <v>1.157407408754807E-3</v>
      </c>
      <c r="I3206" s="3">
        <f t="shared" si="157"/>
        <v>1.1053240723413182E-3</v>
      </c>
      <c r="J3206" s="3">
        <f t="shared" si="158"/>
        <v>1.1487268511700677E-3</v>
      </c>
      <c r="K3206" s="3">
        <f>IFERROR(stats[[#This Row],[Q3]]-stats[[#This Row],[Q1]],"")</f>
        <v>4.3402778828749433E-5</v>
      </c>
      <c r="L3206" s="3">
        <f>IFERROR(AVERAGEIFS(H3187:H3206, H3187:H3206, "&lt;" &amp; stats[[#This Row],[Q3]]+(2*stats[[#This Row],[IQR]]), H3187:H3206, "&gt;" &amp; stats[[#This Row],[Q1]]-(2*stats[[#This Row],[IQR]])),"")</f>
        <v>1.1239711934144401E-3</v>
      </c>
    </row>
    <row r="3207" spans="1:12" x14ac:dyDescent="0.25">
      <c r="A3207" s="9">
        <v>44282.920405092591</v>
      </c>
      <c r="B3207" s="10">
        <v>0</v>
      </c>
      <c r="C3207" s="10">
        <v>1</v>
      </c>
      <c r="D3207" s="11">
        <f>SUM(B$2:B3207)</f>
        <v>6</v>
      </c>
      <c r="E3207" s="11">
        <f>SUM(C$2:C3207)</f>
        <v>3206</v>
      </c>
      <c r="F3207" s="12">
        <f>IF(stats[[#This Row],[Datetime]],stats[[#This Row],[Total Clear]]/stats[[#This Row],[Total Runs]],NA())</f>
        <v>1.8714909544603868E-3</v>
      </c>
      <c r="G3207" s="2">
        <f t="shared" si="156"/>
        <v>0</v>
      </c>
      <c r="H3207" s="3">
        <f>IFERROR(stats[[#This Row],[Datetime]]-A3206,"")</f>
        <v>1.1689814782585017E-3</v>
      </c>
      <c r="I3207" s="3">
        <f t="shared" si="157"/>
        <v>1.111111108912155E-3</v>
      </c>
      <c r="J3207" s="3">
        <f t="shared" si="158"/>
        <v>1.1603009261307307E-3</v>
      </c>
      <c r="K3207" s="3">
        <f>IFERROR(stats[[#This Row],[Q3]]-stats[[#This Row],[Q1]],"")</f>
        <v>4.9189817218575627E-5</v>
      </c>
      <c r="L3207" s="3">
        <f>IFERROR(AVERAGEIFS(H3188:H3207, H3188:H3207, "&lt;" &amp; stats[[#This Row],[Q3]]+(2*stats[[#This Row],[IQR]]), H3188:H3207, "&gt;" &amp; stats[[#This Row],[Q1]]-(2*stats[[#This Row],[IQR]])),"")</f>
        <v>1.1325231480441289E-3</v>
      </c>
    </row>
    <row r="3208" spans="1:12" x14ac:dyDescent="0.25">
      <c r="A3208" s="9">
        <v>44282.92150462963</v>
      </c>
      <c r="B3208" s="10">
        <v>0</v>
      </c>
      <c r="C3208" s="10">
        <v>1</v>
      </c>
      <c r="D3208" s="11">
        <f>SUM(B$2:B3208)</f>
        <v>6</v>
      </c>
      <c r="E3208" s="11">
        <f>SUM(C$2:C3208)</f>
        <v>3207</v>
      </c>
      <c r="F3208" s="12">
        <f>IF(stats[[#This Row],[Datetime]],stats[[#This Row],[Total Clear]]/stats[[#This Row],[Total Runs]],NA())</f>
        <v>1.8709073900841909E-3</v>
      </c>
      <c r="G3208" s="2">
        <f t="shared" si="156"/>
        <v>0</v>
      </c>
      <c r="H3208" s="3">
        <f>IFERROR(stats[[#This Row],[Datetime]]-A3207,"")</f>
        <v>1.0995370394084603E-3</v>
      </c>
      <c r="I3208" s="3">
        <f t="shared" si="157"/>
        <v>1.1082175915362313E-3</v>
      </c>
      <c r="J3208" s="3">
        <f t="shared" si="158"/>
        <v>1.1487268511700677E-3</v>
      </c>
      <c r="K3208" s="3">
        <f>IFERROR(stats[[#This Row],[Q3]]-stats[[#This Row],[Q1]],"")</f>
        <v>4.0509259633836336E-5</v>
      </c>
      <c r="L3208" s="3">
        <f>IFERROR(AVERAGEIFS(H3189:H3208, H3189:H3208, "&lt;" &amp; stats[[#This Row],[Q3]]+(2*stats[[#This Row],[IQR]]), H3189:H3208, "&gt;" &amp; stats[[#This Row],[Q1]]-(2*stats[[#This Row],[IQR]])),"")</f>
        <v>1.120857699884494E-3</v>
      </c>
    </row>
    <row r="3209" spans="1:12" x14ac:dyDescent="0.25">
      <c r="A3209" s="9">
        <v>44282.922615740739</v>
      </c>
      <c r="B3209" s="10">
        <v>0</v>
      </c>
      <c r="C3209" s="10">
        <v>1</v>
      </c>
      <c r="D3209" s="11">
        <f>SUM(B$2:B3209)</f>
        <v>6</v>
      </c>
      <c r="E3209" s="11">
        <f>SUM(C$2:C3209)</f>
        <v>3208</v>
      </c>
      <c r="F3209" s="12">
        <f>IF(stats[[#This Row],[Datetime]],stats[[#This Row],[Total Clear]]/stats[[#This Row],[Total Runs]],NA())</f>
        <v>1.8703241895261845E-3</v>
      </c>
      <c r="G3209" s="2">
        <f t="shared" si="156"/>
        <v>0</v>
      </c>
      <c r="H3209" s="3">
        <f>IFERROR(stats[[#This Row],[Datetime]]-A3208,"")</f>
        <v>1.111111108912155E-3</v>
      </c>
      <c r="I3209" s="3">
        <f t="shared" si="157"/>
        <v>1.1082175915362313E-3</v>
      </c>
      <c r="J3209" s="3">
        <f t="shared" si="158"/>
        <v>1.1487268511700677E-3</v>
      </c>
      <c r="K3209" s="3">
        <f>IFERROR(stats[[#This Row],[Q3]]-stats[[#This Row],[Q1]],"")</f>
        <v>4.0509259633836336E-5</v>
      </c>
      <c r="L3209" s="3">
        <f>IFERROR(AVERAGEIFS(H3190:H3209, H3190:H3209, "&lt;" &amp; stats[[#This Row],[Q3]]+(2*stats[[#This Row],[IQR]]), H3190:H3209, "&gt;" &amp; stats[[#This Row],[Q1]]-(2*stats[[#This Row],[IQR]])),"")</f>
        <v>1.1202485379487228E-3</v>
      </c>
    </row>
    <row r="3210" spans="1:12" x14ac:dyDescent="0.25">
      <c r="A3210" s="9">
        <v>44282.923761574071</v>
      </c>
      <c r="B3210" s="10">
        <v>0</v>
      </c>
      <c r="C3210" s="10">
        <v>1</v>
      </c>
      <c r="D3210" s="11">
        <f>SUM(B$2:B3210)</f>
        <v>6</v>
      </c>
      <c r="E3210" s="11">
        <f>SUM(C$2:C3210)</f>
        <v>3209</v>
      </c>
      <c r="F3210" s="12">
        <f>IF(stats[[#This Row],[Datetime]],stats[[#This Row],[Total Clear]]/stats[[#This Row],[Total Runs]],NA())</f>
        <v>1.869741352446245E-3</v>
      </c>
      <c r="G3210" s="2">
        <f t="shared" si="156"/>
        <v>0</v>
      </c>
      <c r="H3210" s="3">
        <f>IFERROR(stats[[#This Row],[Datetime]]-A3209,"")</f>
        <v>1.1458333319751546E-3</v>
      </c>
      <c r="I3210" s="3">
        <f t="shared" si="157"/>
        <v>1.1082175915362313E-3</v>
      </c>
      <c r="J3210" s="3">
        <f t="shared" si="158"/>
        <v>1.1487268511700677E-3</v>
      </c>
      <c r="K3210" s="3">
        <f>IFERROR(stats[[#This Row],[Q3]]-stats[[#This Row],[Q1]],"")</f>
        <v>4.0509259633836336E-5</v>
      </c>
      <c r="L3210" s="3">
        <f>IFERROR(AVERAGEIFS(H3191:H3210, H3191:H3210, "&lt;" &amp; stats[[#This Row],[Q3]]+(2*stats[[#This Row],[IQR]]), H3191:H3210, "&gt;" &amp; stats[[#This Row],[Q1]]-(2*stats[[#This Row],[IQR]])),"")</f>
        <v>1.1220760233730911E-3</v>
      </c>
    </row>
    <row r="3211" spans="1:12" x14ac:dyDescent="0.25">
      <c r="A3211" s="9">
        <v>44282.924872685187</v>
      </c>
      <c r="B3211" s="10">
        <v>0</v>
      </c>
      <c r="C3211" s="10">
        <v>1</v>
      </c>
      <c r="D3211" s="11">
        <f>SUM(B$2:B3211)</f>
        <v>6</v>
      </c>
      <c r="E3211" s="11">
        <f>SUM(C$2:C3211)</f>
        <v>3210</v>
      </c>
      <c r="F3211" s="12">
        <f>IF(stats[[#This Row],[Datetime]],stats[[#This Row],[Total Clear]]/stats[[#This Row],[Total Runs]],NA())</f>
        <v>1.869158878504673E-3</v>
      </c>
      <c r="G3211" s="2">
        <f t="shared" si="156"/>
        <v>0</v>
      </c>
      <c r="H3211" s="3">
        <f>IFERROR(stats[[#This Row],[Datetime]]-A3210,"")</f>
        <v>1.1111111161881126E-3</v>
      </c>
      <c r="I3211" s="3">
        <f t="shared" si="157"/>
        <v>1.1082175915362313E-3</v>
      </c>
      <c r="J3211" s="3">
        <f t="shared" si="158"/>
        <v>1.1487268511700677E-3</v>
      </c>
      <c r="K3211" s="3">
        <f>IFERROR(stats[[#This Row],[Q3]]-stats[[#This Row],[Q1]],"")</f>
        <v>4.0509259633836336E-5</v>
      </c>
      <c r="L3211" s="3">
        <f>IFERROR(AVERAGEIFS(H3192:H3211, H3192:H3211, "&lt;" &amp; stats[[#This Row],[Q3]]+(2*stats[[#This Row],[IQR]]), H3192:H3211, "&gt;" &amp; stats[[#This Row],[Q1]]-(2*stats[[#This Row],[IQR]])),"")</f>
        <v>1.120857699884494E-3</v>
      </c>
    </row>
    <row r="3212" spans="1:12" x14ac:dyDescent="0.25">
      <c r="A3212" s="9">
        <v>44282.925983796296</v>
      </c>
      <c r="B3212" s="10">
        <v>0</v>
      </c>
      <c r="C3212" s="10">
        <v>1</v>
      </c>
      <c r="D3212" s="11">
        <f>SUM(B$2:B3212)</f>
        <v>6</v>
      </c>
      <c r="E3212" s="11">
        <f>SUM(C$2:C3212)</f>
        <v>3211</v>
      </c>
      <c r="F3212" s="12">
        <f>IF(stats[[#This Row],[Datetime]],stats[[#This Row],[Total Clear]]/stats[[#This Row],[Total Runs]],NA())</f>
        <v>1.8685767673621925E-3</v>
      </c>
      <c r="G3212" s="2">
        <f t="shared" si="156"/>
        <v>0</v>
      </c>
      <c r="H3212" s="3">
        <f>IFERROR(stats[[#This Row],[Datetime]]-A3211,"")</f>
        <v>1.111111108912155E-3</v>
      </c>
      <c r="I3212" s="3">
        <f t="shared" si="157"/>
        <v>1.111111108912155E-3</v>
      </c>
      <c r="J3212" s="3">
        <f t="shared" si="158"/>
        <v>1.1487268511700677E-3</v>
      </c>
      <c r="K3212" s="3">
        <f>IFERROR(stats[[#This Row],[Q3]]-stats[[#This Row],[Q1]],"")</f>
        <v>3.7615742257912643E-5</v>
      </c>
      <c r="L3212" s="3">
        <f>IFERROR(AVERAGEIFS(H3193:H3212, H3193:H3212, "&lt;" &amp; stats[[#This Row],[Q3]]+(2*stats[[#This Row],[IQR]]), H3193:H3212, "&gt;" &amp; stats[[#This Row],[Q1]]-(2*stats[[#This Row],[IQR]])),"")</f>
        <v>1.1239035087974596E-3</v>
      </c>
    </row>
    <row r="3213" spans="1:12" x14ac:dyDescent="0.25">
      <c r="A3213" s="9">
        <v>44282.927129629628</v>
      </c>
      <c r="B3213" s="10">
        <v>0</v>
      </c>
      <c r="C3213" s="10">
        <v>1</v>
      </c>
      <c r="D3213" s="11">
        <f>SUM(B$2:B3213)</f>
        <v>6</v>
      </c>
      <c r="E3213" s="11">
        <f>SUM(C$2:C3213)</f>
        <v>3212</v>
      </c>
      <c r="F3213" s="12">
        <f>IF(stats[[#This Row],[Datetime]],stats[[#This Row],[Total Clear]]/stats[[#This Row],[Total Runs]],NA())</f>
        <v>1.8679950186799503E-3</v>
      </c>
      <c r="G3213" s="2">
        <f t="shared" si="156"/>
        <v>0</v>
      </c>
      <c r="H3213" s="3">
        <f>IFERROR(stats[[#This Row],[Datetime]]-A3212,"")</f>
        <v>1.1458333319751546E-3</v>
      </c>
      <c r="I3213" s="3">
        <f t="shared" si="157"/>
        <v>1.111111108912155E-3</v>
      </c>
      <c r="J3213" s="3">
        <f t="shared" si="158"/>
        <v>1.1458333319751546E-3</v>
      </c>
      <c r="K3213" s="3">
        <f>IFERROR(stats[[#This Row],[Q3]]-stats[[#This Row],[Q1]],"")</f>
        <v>3.4722223062999547E-5</v>
      </c>
      <c r="L3213" s="3">
        <f>IFERROR(AVERAGEIFS(H3194:H3213, H3194:H3213, "&lt;" &amp; stats[[#This Row],[Q3]]+(2*stats[[#This Row],[IQR]]), H3194:H3213, "&gt;" &amp; stats[[#This Row],[Q1]]-(2*stats[[#This Row],[IQR]])),"")</f>
        <v>1.1249999999563443E-3</v>
      </c>
    </row>
    <row r="3214" spans="1:12" x14ac:dyDescent="0.25">
      <c r="A3214" s="9">
        <v>44282.92827546296</v>
      </c>
      <c r="B3214" s="10">
        <v>0</v>
      </c>
      <c r="C3214" s="10">
        <v>1</v>
      </c>
      <c r="D3214" s="11">
        <f>SUM(B$2:B3214)</f>
        <v>6</v>
      </c>
      <c r="E3214" s="11">
        <f>SUM(C$2:C3214)</f>
        <v>3213</v>
      </c>
      <c r="F3214" s="12">
        <f>IF(stats[[#This Row],[Datetime]],stats[[#This Row],[Total Clear]]/stats[[#This Row],[Total Runs]],NA())</f>
        <v>1.8674136321195146E-3</v>
      </c>
      <c r="G3214" s="2">
        <f t="shared" si="156"/>
        <v>0</v>
      </c>
      <c r="H3214" s="3">
        <f>IFERROR(stats[[#This Row],[Datetime]]-A3213,"")</f>
        <v>1.1458333319751546E-3</v>
      </c>
      <c r="I3214" s="3">
        <f t="shared" si="157"/>
        <v>1.111111108912155E-3</v>
      </c>
      <c r="J3214" s="3">
        <f t="shared" si="158"/>
        <v>1.1458333319751546E-3</v>
      </c>
      <c r="K3214" s="3">
        <f>IFERROR(stats[[#This Row],[Q3]]-stats[[#This Row],[Q1]],"")</f>
        <v>3.4722223062999547E-5</v>
      </c>
      <c r="L3214" s="3">
        <f>IFERROR(AVERAGEIFS(H3195:H3214, H3195:H3214, "&lt;" &amp; stats[[#This Row],[Q3]]+(2*stats[[#This Row],[IQR]]), H3195:H3214, "&gt;" &amp; stats[[#This Row],[Q1]]-(2*stats[[#This Row],[IQR]])),"")</f>
        <v>1.1261574072705116E-3</v>
      </c>
    </row>
    <row r="3215" spans="1:12" x14ac:dyDescent="0.25">
      <c r="A3215" s="9">
        <v>44282.929398148146</v>
      </c>
      <c r="B3215" s="10">
        <v>0</v>
      </c>
      <c r="C3215" s="10">
        <v>1</v>
      </c>
      <c r="D3215" s="11">
        <f>SUM(B$2:B3215)</f>
        <v>6</v>
      </c>
      <c r="E3215" s="11">
        <f>SUM(C$2:C3215)</f>
        <v>3214</v>
      </c>
      <c r="F3215" s="12">
        <f>IF(stats[[#This Row],[Datetime]],stats[[#This Row],[Total Clear]]/stats[[#This Row],[Total Runs]],NA())</f>
        <v>1.8668326073428749E-3</v>
      </c>
      <c r="G3215" s="2">
        <f t="shared" si="156"/>
        <v>0</v>
      </c>
      <c r="H3215" s="3">
        <f>IFERROR(stats[[#This Row],[Datetime]]-A3214,"")</f>
        <v>1.1226851856918074E-3</v>
      </c>
      <c r="I3215" s="3">
        <f t="shared" si="157"/>
        <v>1.111111108912155E-3</v>
      </c>
      <c r="J3215" s="3">
        <f t="shared" si="158"/>
        <v>1.1458333319751546E-3</v>
      </c>
      <c r="K3215" s="3">
        <f>IFERROR(stats[[#This Row],[Q3]]-stats[[#This Row],[Q1]],"")</f>
        <v>3.4722223062999547E-5</v>
      </c>
      <c r="L3215" s="3">
        <f>IFERROR(AVERAGEIFS(H3196:H3215, H3196:H3215, "&lt;" &amp; stats[[#This Row],[Q3]]+(2*stats[[#This Row],[IQR]]), H3196:H3215, "&gt;" &amp; stats[[#This Row],[Q1]]-(2*stats[[#This Row],[IQR]])),"")</f>
        <v>1.1249999999563443E-3</v>
      </c>
    </row>
    <row r="3216" spans="1:12" x14ac:dyDescent="0.25">
      <c r="A3216" s="9">
        <v>44282.930625000001</v>
      </c>
      <c r="B3216" s="10">
        <v>0</v>
      </c>
      <c r="C3216" s="10">
        <v>1</v>
      </c>
      <c r="D3216" s="11">
        <f>SUM(B$2:B3216)</f>
        <v>6</v>
      </c>
      <c r="E3216" s="11">
        <f>SUM(C$2:C3216)</f>
        <v>3215</v>
      </c>
      <c r="F3216" s="12">
        <f>IF(stats[[#This Row],[Datetime]],stats[[#This Row],[Total Clear]]/stats[[#This Row],[Total Runs]],NA())</f>
        <v>1.8662519440124418E-3</v>
      </c>
      <c r="G3216" s="2">
        <f t="shared" si="156"/>
        <v>0</v>
      </c>
      <c r="H3216" s="3">
        <f>IFERROR(stats[[#This Row],[Datetime]]-A3215,"")</f>
        <v>1.2268518548808061E-3</v>
      </c>
      <c r="I3216" s="3">
        <f t="shared" si="157"/>
        <v>1.111111108912155E-3</v>
      </c>
      <c r="J3216" s="3">
        <f t="shared" si="158"/>
        <v>1.1487268511700677E-3</v>
      </c>
      <c r="K3216" s="3">
        <f>IFERROR(stats[[#This Row],[Q3]]-stats[[#This Row],[Q1]],"")</f>
        <v>3.7615742257912643E-5</v>
      </c>
      <c r="L3216" s="3">
        <f>IFERROR(AVERAGEIFS(H3197:H3216, H3197:H3216, "&lt;" &amp; stats[[#This Row],[Q3]]+(2*stats[[#This Row],[IQR]]), H3197:H3216, "&gt;" &amp; stats[[#This Row],[Q1]]-(2*stats[[#This Row],[IQR]])),"")</f>
        <v>1.1293859646876196E-3</v>
      </c>
    </row>
    <row r="3217" spans="1:12" x14ac:dyDescent="0.25">
      <c r="A3217" s="9">
        <v>44282.93172453704</v>
      </c>
      <c r="B3217" s="10">
        <v>0</v>
      </c>
      <c r="C3217" s="10">
        <v>1</v>
      </c>
      <c r="D3217" s="11">
        <f>SUM(B$2:B3217)</f>
        <v>6</v>
      </c>
      <c r="E3217" s="11">
        <f>SUM(C$2:C3217)</f>
        <v>3216</v>
      </c>
      <c r="F3217" s="12">
        <f>IF(stats[[#This Row],[Datetime]],stats[[#This Row],[Total Clear]]/stats[[#This Row],[Total Runs]],NA())</f>
        <v>1.8656716417910447E-3</v>
      </c>
      <c r="G3217" s="2">
        <f t="shared" si="156"/>
        <v>0</v>
      </c>
      <c r="H3217" s="3">
        <f>IFERROR(stats[[#This Row],[Datetime]]-A3216,"")</f>
        <v>1.0995370394084603E-3</v>
      </c>
      <c r="I3217" s="3">
        <f t="shared" si="157"/>
        <v>1.111111108912155E-3</v>
      </c>
      <c r="J3217" s="3">
        <f t="shared" si="158"/>
        <v>1.1487268511700677E-3</v>
      </c>
      <c r="K3217" s="3">
        <f>IFERROR(stats[[#This Row],[Q3]]-stats[[#This Row],[Q1]],"")</f>
        <v>3.7615742257912643E-5</v>
      </c>
      <c r="L3217" s="3">
        <f>IFERROR(AVERAGEIFS(H3198:H3217, H3198:H3217, "&lt;" &amp; stats[[#This Row],[Q3]]+(2*stats[[#This Row],[IQR]]), H3198:H3217, "&gt;" &amp; stats[[#This Row],[Q1]]-(2*stats[[#This Row],[IQR]])),"")</f>
        <v>1.1269493177104252E-3</v>
      </c>
    </row>
    <row r="3218" spans="1:12" x14ac:dyDescent="0.25">
      <c r="A3218" s="9">
        <v>44282.932835648149</v>
      </c>
      <c r="B3218" s="10">
        <v>0</v>
      </c>
      <c r="C3218" s="10">
        <v>1</v>
      </c>
      <c r="D3218" s="11">
        <f>SUM(B$2:B3218)</f>
        <v>6</v>
      </c>
      <c r="E3218" s="11">
        <f>SUM(C$2:C3218)</f>
        <v>3217</v>
      </c>
      <c r="F3218" s="12">
        <f>IF(stats[[#This Row],[Datetime]],stats[[#This Row],[Total Clear]]/stats[[#This Row],[Total Runs]],NA())</f>
        <v>1.8650917003419335E-3</v>
      </c>
      <c r="G3218" s="2">
        <f t="shared" si="156"/>
        <v>0</v>
      </c>
      <c r="H3218" s="3">
        <f>IFERROR(stats[[#This Row],[Datetime]]-A3217,"")</f>
        <v>1.111111108912155E-3</v>
      </c>
      <c r="I3218" s="3">
        <f t="shared" si="157"/>
        <v>1.111111108912155E-3</v>
      </c>
      <c r="J3218" s="3">
        <f t="shared" si="158"/>
        <v>1.1487268511700677E-3</v>
      </c>
      <c r="K3218" s="3">
        <f>IFERROR(stats[[#This Row],[Q3]]-stats[[#This Row],[Q1]],"")</f>
        <v>3.7615742257912643E-5</v>
      </c>
      <c r="L3218" s="3">
        <f>IFERROR(AVERAGEIFS(H3199:H3218, H3199:H3218, "&lt;" &amp; stats[[#This Row],[Q3]]+(2*stats[[#This Row],[IQR]]), H3199:H3218, "&gt;" &amp; stats[[#This Row],[Q1]]-(2*stats[[#This Row],[IQR]])),"")</f>
        <v>1.1281676411990223E-3</v>
      </c>
    </row>
    <row r="3219" spans="1:12" x14ac:dyDescent="0.25">
      <c r="A3219" s="9">
        <v>44282.934004629627</v>
      </c>
      <c r="B3219" s="10">
        <v>0</v>
      </c>
      <c r="C3219" s="10">
        <v>1</v>
      </c>
      <c r="D3219" s="11">
        <f>SUM(B$2:B3219)</f>
        <v>6</v>
      </c>
      <c r="E3219" s="11">
        <f>SUM(C$2:C3219)</f>
        <v>3218</v>
      </c>
      <c r="F3219" s="12">
        <f>IF(stats[[#This Row],[Datetime]],stats[[#This Row],[Total Clear]]/stats[[#This Row],[Total Runs]],NA())</f>
        <v>1.8645121193287756E-3</v>
      </c>
      <c r="G3219" s="2">
        <f t="shared" si="156"/>
        <v>0</v>
      </c>
      <c r="H3219" s="3">
        <f>IFERROR(stats[[#This Row],[Datetime]]-A3218,"")</f>
        <v>1.1689814782585017E-3</v>
      </c>
      <c r="I3219" s="3">
        <f t="shared" si="157"/>
        <v>1.111111108912155E-3</v>
      </c>
      <c r="J3219" s="3">
        <f t="shared" si="158"/>
        <v>1.1603009261307307E-3</v>
      </c>
      <c r="K3219" s="3">
        <f>IFERROR(stats[[#This Row],[Q3]]-stats[[#This Row],[Q1]],"")</f>
        <v>4.9189817218575627E-5</v>
      </c>
      <c r="L3219" s="3">
        <f>IFERROR(AVERAGEIFS(H3200:H3219, H3200:H3219, "&lt;" &amp; stats[[#This Row],[Q3]]+(2*stats[[#This Row],[IQR]]), H3200:H3219, "&gt;" &amp; stats[[#This Row],[Q1]]-(2*stats[[#This Row],[IQR]])),"")</f>
        <v>1.134259259197279E-3</v>
      </c>
    </row>
    <row r="3220" spans="1:12" x14ac:dyDescent="0.25">
      <c r="A3220" s="9">
        <v>44282.935173611113</v>
      </c>
      <c r="B3220" s="10">
        <v>0</v>
      </c>
      <c r="C3220" s="10">
        <v>1</v>
      </c>
      <c r="D3220" s="11">
        <f>SUM(B$2:B3220)</f>
        <v>6</v>
      </c>
      <c r="E3220" s="11">
        <f>SUM(C$2:C3220)</f>
        <v>3219</v>
      </c>
      <c r="F3220" s="12">
        <f>IF(stats[[#This Row],[Datetime]],stats[[#This Row],[Total Clear]]/stats[[#This Row],[Total Runs]],NA())</f>
        <v>1.863932898415657E-3</v>
      </c>
      <c r="G3220" s="2">
        <f t="shared" si="156"/>
        <v>0</v>
      </c>
      <c r="H3220" s="3">
        <f>IFERROR(stats[[#This Row],[Datetime]]-A3219,"")</f>
        <v>1.1689814855344594E-3</v>
      </c>
      <c r="I3220" s="3">
        <f t="shared" si="157"/>
        <v>1.111111108912155E-3</v>
      </c>
      <c r="J3220" s="3">
        <f t="shared" si="158"/>
        <v>1.1603009261307307E-3</v>
      </c>
      <c r="K3220" s="3">
        <f>IFERROR(stats[[#This Row],[Q3]]-stats[[#This Row],[Q1]],"")</f>
        <v>4.9189817218575627E-5</v>
      </c>
      <c r="L3220" s="3">
        <f>IFERROR(AVERAGEIFS(H3201:H3220, H3201:H3220, "&lt;" &amp; stats[[#This Row],[Q3]]+(2*stats[[#This Row],[IQR]]), H3201:H3220, "&gt;" &amp; stats[[#This Row],[Q1]]-(2*stats[[#This Row],[IQR]])),"")</f>
        <v>1.134259259197279E-3</v>
      </c>
    </row>
    <row r="3221" spans="1:12" x14ac:dyDescent="0.25">
      <c r="A3221" s="9">
        <v>44282.936354166668</v>
      </c>
      <c r="B3221" s="10">
        <v>0</v>
      </c>
      <c r="C3221" s="10">
        <v>1</v>
      </c>
      <c r="D3221" s="11">
        <f>SUM(B$2:B3221)</f>
        <v>6</v>
      </c>
      <c r="E3221" s="11">
        <f>SUM(C$2:C3221)</f>
        <v>3220</v>
      </c>
      <c r="F3221" s="12">
        <f>IF(stats[[#This Row],[Datetime]],stats[[#This Row],[Total Clear]]/stats[[#This Row],[Total Runs]],NA())</f>
        <v>1.8633540372670807E-3</v>
      </c>
      <c r="G3221" s="2">
        <f t="shared" si="156"/>
        <v>0</v>
      </c>
      <c r="H3221" s="3">
        <f>IFERROR(stats[[#This Row],[Datetime]]-A3220,"")</f>
        <v>1.1805555550381541E-3</v>
      </c>
      <c r="I3221" s="3">
        <f t="shared" si="157"/>
        <v>1.111111108912155E-3</v>
      </c>
      <c r="J3221" s="3">
        <f t="shared" si="158"/>
        <v>1.1689814782585017E-3</v>
      </c>
      <c r="K3221" s="3">
        <f>IFERROR(stats[[#This Row],[Q3]]-stats[[#This Row],[Q1]],"")</f>
        <v>5.7870369346346706E-5</v>
      </c>
      <c r="L3221" s="3">
        <f>IFERROR(AVERAGEIFS(H3202:H3221, H3202:H3221, "&lt;" &amp; stats[[#This Row],[Q3]]+(2*stats[[#This Row],[IQR]]), H3202:H3221, "&gt;" &amp; stats[[#This Row],[Q1]]-(2*stats[[#This Row],[IQR]])),"")</f>
        <v>1.1377314815035789E-3</v>
      </c>
    </row>
    <row r="3222" spans="1:12" x14ac:dyDescent="0.25">
      <c r="A3222" s="9">
        <v>44282.937523148146</v>
      </c>
      <c r="B3222" s="10">
        <v>0</v>
      </c>
      <c r="C3222" s="10">
        <v>1</v>
      </c>
      <c r="D3222" s="11">
        <f>SUM(B$2:B3222)</f>
        <v>6</v>
      </c>
      <c r="E3222" s="11">
        <f>SUM(C$2:C3222)</f>
        <v>3221</v>
      </c>
      <c r="F3222" s="12">
        <f>IF(stats[[#This Row],[Datetime]],stats[[#This Row],[Total Clear]]/stats[[#This Row],[Total Runs]],NA())</f>
        <v>1.8627755355479665E-3</v>
      </c>
      <c r="G3222" s="2">
        <f t="shared" si="156"/>
        <v>0</v>
      </c>
      <c r="H3222" s="3">
        <f>IFERROR(stats[[#This Row],[Datetime]]-A3221,"")</f>
        <v>1.1689814782585017E-3</v>
      </c>
      <c r="I3222" s="3">
        <f t="shared" si="157"/>
        <v>1.111111108912155E-3</v>
      </c>
      <c r="J3222" s="3">
        <f t="shared" si="158"/>
        <v>1.1689814782585017E-3</v>
      </c>
      <c r="K3222" s="3">
        <f>IFERROR(stats[[#This Row],[Q3]]-stats[[#This Row],[Q1]],"")</f>
        <v>5.7870369346346706E-5</v>
      </c>
      <c r="L3222" s="3">
        <f>IFERROR(AVERAGEIFS(H3203:H3222, H3203:H3222, "&lt;" &amp; stats[[#This Row],[Q3]]+(2*stats[[#This Row],[IQR]]), H3203:H3222, "&gt;" &amp; stats[[#This Row],[Q1]]-(2*stats[[#This Row],[IQR]])),"")</f>
        <v>1.1423611111240461E-3</v>
      </c>
    </row>
    <row r="3223" spans="1:12" x14ac:dyDescent="0.25">
      <c r="A3223" s="9">
        <v>44282.938634259262</v>
      </c>
      <c r="B3223" s="10">
        <v>0</v>
      </c>
      <c r="C3223" s="10">
        <v>1</v>
      </c>
      <c r="D3223" s="11">
        <f>SUM(B$2:B3223)</f>
        <v>6</v>
      </c>
      <c r="E3223" s="11">
        <f>SUM(C$2:C3223)</f>
        <v>3222</v>
      </c>
      <c r="F3223" s="12">
        <f>IF(stats[[#This Row],[Datetime]],stats[[#This Row],[Total Clear]]/stats[[#This Row],[Total Runs]],NA())</f>
        <v>1.8621973929236499E-3</v>
      </c>
      <c r="G3223" s="2">
        <f t="shared" si="156"/>
        <v>0</v>
      </c>
      <c r="H3223" s="3">
        <f>IFERROR(stats[[#This Row],[Datetime]]-A3222,"")</f>
        <v>1.1111111161881126E-3</v>
      </c>
      <c r="I3223" s="3">
        <f t="shared" si="157"/>
        <v>1.111111108912155E-3</v>
      </c>
      <c r="J3223" s="3">
        <f t="shared" si="158"/>
        <v>1.1689814782585017E-3</v>
      </c>
      <c r="K3223" s="3">
        <f>IFERROR(stats[[#This Row],[Q3]]-stats[[#This Row],[Q1]],"")</f>
        <v>5.7870369346346706E-5</v>
      </c>
      <c r="L3223" s="3">
        <f>IFERROR(AVERAGEIFS(H3204:H3223, H3204:H3223, "&lt;" &amp; stats[[#This Row],[Q3]]+(2*stats[[#This Row],[IQR]]), H3204:H3223, "&gt;" &amp; stats[[#This Row],[Q1]]-(2*stats[[#This Row],[IQR]])),"")</f>
        <v>1.1394675926567287E-3</v>
      </c>
    </row>
    <row r="3224" spans="1:12" x14ac:dyDescent="0.25">
      <c r="A3224" s="9">
        <v>44282.939826388887</v>
      </c>
      <c r="B3224" s="10">
        <v>0</v>
      </c>
      <c r="C3224" s="10">
        <v>1</v>
      </c>
      <c r="D3224" s="11">
        <f>SUM(B$2:B3224)</f>
        <v>6</v>
      </c>
      <c r="E3224" s="11">
        <f>SUM(C$2:C3224)</f>
        <v>3223</v>
      </c>
      <c r="F3224" s="12">
        <f>IF(stats[[#This Row],[Datetime]],stats[[#This Row],[Total Clear]]/stats[[#This Row],[Total Runs]],NA())</f>
        <v>1.8616196090598821E-3</v>
      </c>
      <c r="G3224" s="2">
        <f t="shared" si="156"/>
        <v>0</v>
      </c>
      <c r="H3224" s="3">
        <f>IFERROR(stats[[#This Row],[Datetime]]-A3223,"")</f>
        <v>1.1921296245418489E-3</v>
      </c>
      <c r="I3224" s="3">
        <f t="shared" si="157"/>
        <v>1.111111108912155E-3</v>
      </c>
      <c r="J3224" s="3">
        <f t="shared" si="158"/>
        <v>1.1689814782585017E-3</v>
      </c>
      <c r="K3224" s="3">
        <f>IFERROR(stats[[#This Row],[Q3]]-stats[[#This Row],[Q1]],"")</f>
        <v>5.7870369346346706E-5</v>
      </c>
      <c r="L3224" s="3">
        <f>IFERROR(AVERAGEIFS(H3205:H3224, H3205:H3224, "&lt;" &amp; stats[[#This Row],[Q3]]+(2*stats[[#This Row],[IQR]]), H3205:H3224, "&gt;" &amp; stats[[#This Row],[Q1]]-(2*stats[[#This Row],[IQR]])),"")</f>
        <v>1.1429398145992309E-3</v>
      </c>
    </row>
    <row r="3225" spans="1:12" x14ac:dyDescent="0.25">
      <c r="A3225" s="9">
        <v>44282.940972222219</v>
      </c>
      <c r="B3225" s="10">
        <v>0</v>
      </c>
      <c r="C3225" s="10">
        <v>1</v>
      </c>
      <c r="D3225" s="11">
        <f>SUM(B$2:B3225)</f>
        <v>6</v>
      </c>
      <c r="E3225" s="11">
        <f>SUM(C$2:C3225)</f>
        <v>3224</v>
      </c>
      <c r="F3225" s="12">
        <f>IF(stats[[#This Row],[Datetime]],stats[[#This Row],[Total Clear]]/stats[[#This Row],[Total Runs]],NA())</f>
        <v>1.8610421836228288E-3</v>
      </c>
      <c r="G3225" s="2">
        <f t="shared" si="156"/>
        <v>0</v>
      </c>
      <c r="H3225" s="3">
        <f>IFERROR(stats[[#This Row],[Datetime]]-A3224,"")</f>
        <v>1.1458333319751546E-3</v>
      </c>
      <c r="I3225" s="3">
        <f t="shared" si="157"/>
        <v>1.1111111143691232E-3</v>
      </c>
      <c r="J3225" s="3">
        <f t="shared" si="158"/>
        <v>1.1689814782585017E-3</v>
      </c>
      <c r="K3225" s="3">
        <f>IFERROR(stats[[#This Row],[Q3]]-stats[[#This Row],[Q1]],"")</f>
        <v>5.7870363889378496E-5</v>
      </c>
      <c r="L3225" s="3">
        <f>IFERROR(AVERAGEIFS(H3206:H3225, H3206:H3225, "&lt;" &amp; stats[[#This Row],[Q3]]+(2*stats[[#This Row],[IQR]]), H3206:H3225, "&gt;" &amp; stats[[#This Row],[Q1]]-(2*stats[[#This Row],[IQR]])),"")</f>
        <v>1.1446759257523809E-3</v>
      </c>
    </row>
    <row r="3226" spans="1:12" x14ac:dyDescent="0.25">
      <c r="A3226" s="9">
        <v>44282.942083333335</v>
      </c>
      <c r="B3226" s="10">
        <v>0</v>
      </c>
      <c r="C3226" s="10">
        <v>1</v>
      </c>
      <c r="D3226" s="11">
        <f>SUM(B$2:B3226)</f>
        <v>6</v>
      </c>
      <c r="E3226" s="11">
        <f>SUM(C$2:C3226)</f>
        <v>3225</v>
      </c>
      <c r="F3226" s="12">
        <f>IF(stats[[#This Row],[Datetime]],stats[[#This Row],[Total Clear]]/stats[[#This Row],[Total Runs]],NA())</f>
        <v>1.8604651162790699E-3</v>
      </c>
      <c r="G3226" s="2">
        <f t="shared" si="156"/>
        <v>0</v>
      </c>
      <c r="H3226" s="3">
        <f>IFERROR(stats[[#This Row],[Datetime]]-A3225,"")</f>
        <v>1.1111111161881126E-3</v>
      </c>
      <c r="I3226" s="3">
        <f t="shared" si="157"/>
        <v>1.1111111143691232E-3</v>
      </c>
      <c r="J3226" s="3">
        <f t="shared" si="158"/>
        <v>1.1689814782585017E-3</v>
      </c>
      <c r="K3226" s="3">
        <f>IFERROR(stats[[#This Row],[Q3]]-stats[[#This Row],[Q1]],"")</f>
        <v>5.7870363889378496E-5</v>
      </c>
      <c r="L3226" s="3">
        <f>IFERROR(AVERAGEIFS(H3207:H3226, H3207:H3226, "&lt;" &amp; stats[[#This Row],[Q3]]+(2*stats[[#This Row],[IQR]]), H3207:H3226, "&gt;" &amp; stats[[#This Row],[Q1]]-(2*stats[[#This Row],[IQR]])),"")</f>
        <v>1.1423611111240461E-3</v>
      </c>
    </row>
    <row r="3227" spans="1:12" x14ac:dyDescent="0.25">
      <c r="A3227" s="9">
        <v>44282.943206018521</v>
      </c>
      <c r="B3227" s="10">
        <v>0</v>
      </c>
      <c r="C3227" s="10">
        <v>1</v>
      </c>
      <c r="D3227" s="11">
        <f>SUM(B$2:B3227)</f>
        <v>6</v>
      </c>
      <c r="E3227" s="11">
        <f>SUM(C$2:C3227)</f>
        <v>3226</v>
      </c>
      <c r="F3227" s="12">
        <f>IF(stats[[#This Row],[Datetime]],stats[[#This Row],[Total Clear]]/stats[[#This Row],[Total Runs]],NA())</f>
        <v>1.8598884066955983E-3</v>
      </c>
      <c r="G3227" s="2">
        <f t="shared" si="156"/>
        <v>0</v>
      </c>
      <c r="H3227" s="3">
        <f>IFERROR(stats[[#This Row],[Datetime]]-A3226,"")</f>
        <v>1.1226851856918074E-3</v>
      </c>
      <c r="I3227" s="3">
        <f t="shared" si="157"/>
        <v>1.1111111143691232E-3</v>
      </c>
      <c r="J3227" s="3">
        <f t="shared" si="158"/>
        <v>1.1689814782585017E-3</v>
      </c>
      <c r="K3227" s="3">
        <f>IFERROR(stats[[#This Row],[Q3]]-stats[[#This Row],[Q1]],"")</f>
        <v>5.7870363889378496E-5</v>
      </c>
      <c r="L3227" s="3">
        <f>IFERROR(AVERAGEIFS(H3208:H3227, H3208:H3227, "&lt;" &amp; stats[[#This Row],[Q3]]+(2*stats[[#This Row],[IQR]]), H3208:H3227, "&gt;" &amp; stats[[#This Row],[Q1]]-(2*stats[[#This Row],[IQR]])),"")</f>
        <v>1.1400462964957115E-3</v>
      </c>
    </row>
    <row r="3228" spans="1:12" x14ac:dyDescent="0.25">
      <c r="A3228" s="9">
        <v>44282.944340277776</v>
      </c>
      <c r="B3228" s="10">
        <v>0</v>
      </c>
      <c r="C3228" s="10">
        <v>1</v>
      </c>
      <c r="D3228" s="11">
        <f>SUM(B$2:B3228)</f>
        <v>6</v>
      </c>
      <c r="E3228" s="11">
        <f>SUM(C$2:C3228)</f>
        <v>3227</v>
      </c>
      <c r="F3228" s="12">
        <f>IF(stats[[#This Row],[Datetime]],stats[[#This Row],[Total Clear]]/stats[[#This Row],[Total Runs]],NA())</f>
        <v>1.8593120545398203E-3</v>
      </c>
      <c r="G3228" s="2">
        <f t="shared" si="156"/>
        <v>0</v>
      </c>
      <c r="H3228" s="3">
        <f>IFERROR(stats[[#This Row],[Datetime]]-A3227,"")</f>
        <v>1.1342592551955022E-3</v>
      </c>
      <c r="I3228" s="3">
        <f t="shared" si="157"/>
        <v>1.1111111161881126E-3</v>
      </c>
      <c r="J3228" s="3">
        <f t="shared" si="158"/>
        <v>1.1689814782585017E-3</v>
      </c>
      <c r="K3228" s="3">
        <f>IFERROR(stats[[#This Row],[Q3]]-stats[[#This Row],[Q1]],"")</f>
        <v>5.7870362070389092E-5</v>
      </c>
      <c r="L3228" s="3">
        <f>IFERROR(AVERAGEIFS(H3209:H3228, H3209:H3228, "&lt;" &amp; stats[[#This Row],[Q3]]+(2*stats[[#This Row],[IQR]]), H3209:H3228, "&gt;" &amp; stats[[#This Row],[Q1]]-(2*stats[[#This Row],[IQR]])),"")</f>
        <v>1.1417824072850636E-3</v>
      </c>
    </row>
    <row r="3229" spans="1:12" x14ac:dyDescent="0.25">
      <c r="A3229" s="9">
        <v>44282.945439814815</v>
      </c>
      <c r="B3229" s="10">
        <v>0</v>
      </c>
      <c r="C3229" s="10">
        <v>1</v>
      </c>
      <c r="D3229" s="11">
        <f>SUM(B$2:B3229)</f>
        <v>6</v>
      </c>
      <c r="E3229" s="11">
        <f>SUM(C$2:C3229)</f>
        <v>3228</v>
      </c>
      <c r="F3229" s="12">
        <f>IF(stats[[#This Row],[Datetime]],stats[[#This Row],[Total Clear]]/stats[[#This Row],[Total Runs]],NA())</f>
        <v>1.8587360594795538E-3</v>
      </c>
      <c r="G3229" s="2">
        <f t="shared" si="156"/>
        <v>0</v>
      </c>
      <c r="H3229" s="3">
        <f>IFERROR(stats[[#This Row],[Datetime]]-A3228,"")</f>
        <v>1.0995370394084603E-3</v>
      </c>
      <c r="I3229" s="3">
        <f t="shared" si="157"/>
        <v>1.1111111161881126E-3</v>
      </c>
      <c r="J3229" s="3">
        <f t="shared" si="158"/>
        <v>1.1689814782585017E-3</v>
      </c>
      <c r="K3229" s="3">
        <f>IFERROR(stats[[#This Row],[Q3]]-stats[[#This Row],[Q1]],"")</f>
        <v>5.7870362070389092E-5</v>
      </c>
      <c r="L3229" s="3">
        <f>IFERROR(AVERAGEIFS(H3210:H3229, H3210:H3229, "&lt;" &amp; stats[[#This Row],[Q3]]+(2*stats[[#This Row],[IQR]]), H3210:H3229, "&gt;" &amp; stats[[#This Row],[Q1]]-(2*stats[[#This Row],[IQR]])),"")</f>
        <v>1.1412037038098788E-3</v>
      </c>
    </row>
    <row r="3230" spans="1:12" x14ac:dyDescent="0.25">
      <c r="A3230" s="9">
        <v>44282.946504629632</v>
      </c>
      <c r="B3230" s="10">
        <v>0</v>
      </c>
      <c r="C3230" s="10">
        <v>1</v>
      </c>
      <c r="D3230" s="11">
        <f>SUM(B$2:B3230)</f>
        <v>6</v>
      </c>
      <c r="E3230" s="11">
        <f>SUM(C$2:C3230)</f>
        <v>3229</v>
      </c>
      <c r="F3230" s="12">
        <f>IF(stats[[#This Row],[Datetime]],stats[[#This Row],[Total Clear]]/stats[[#This Row],[Total Runs]],NA())</f>
        <v>1.8581604211830288E-3</v>
      </c>
      <c r="G3230" s="2">
        <f t="shared" si="156"/>
        <v>0</v>
      </c>
      <c r="H3230" s="3">
        <f>IFERROR(stats[[#This Row],[Datetime]]-A3229,"")</f>
        <v>1.0648148163454607E-3</v>
      </c>
      <c r="I3230" s="3">
        <f t="shared" si="157"/>
        <v>1.1111111143691232E-3</v>
      </c>
      <c r="J3230" s="3">
        <f t="shared" si="158"/>
        <v>1.1689814782585017E-3</v>
      </c>
      <c r="K3230" s="3">
        <f>IFERROR(stats[[#This Row],[Q3]]-stats[[#This Row],[Q1]],"")</f>
        <v>5.7870363889378496E-5</v>
      </c>
      <c r="L3230" s="3">
        <f>IFERROR(AVERAGEIFS(H3211:H3230, H3211:H3230, "&lt;" &amp; stats[[#This Row],[Q3]]+(2*stats[[#This Row],[IQR]]), H3211:H3230, "&gt;" &amp; stats[[#This Row],[Q1]]-(2*stats[[#This Row],[IQR]])),"")</f>
        <v>1.1371527780283941E-3</v>
      </c>
    </row>
    <row r="3231" spans="1:12" x14ac:dyDescent="0.25">
      <c r="A3231" s="9">
        <v>44282.947615740741</v>
      </c>
      <c r="B3231" s="10">
        <v>0</v>
      </c>
      <c r="C3231" s="10">
        <v>1</v>
      </c>
      <c r="D3231" s="11">
        <f>SUM(B$2:B3231)</f>
        <v>6</v>
      </c>
      <c r="E3231" s="11">
        <f>SUM(C$2:C3231)</f>
        <v>3230</v>
      </c>
      <c r="F3231" s="12">
        <f>IF(stats[[#This Row],[Datetime]],stats[[#This Row],[Total Clear]]/stats[[#This Row],[Total Runs]],NA())</f>
        <v>1.8575851393188853E-3</v>
      </c>
      <c r="G3231" s="2">
        <f t="shared" si="156"/>
        <v>0</v>
      </c>
      <c r="H3231" s="3">
        <f>IFERROR(stats[[#This Row],[Datetime]]-A3230,"")</f>
        <v>1.111111108912155E-3</v>
      </c>
      <c r="I3231" s="3">
        <f t="shared" si="157"/>
        <v>1.111111108912155E-3</v>
      </c>
      <c r="J3231" s="3">
        <f t="shared" si="158"/>
        <v>1.1689814782585017E-3</v>
      </c>
      <c r="K3231" s="3">
        <f>IFERROR(stats[[#This Row],[Q3]]-stats[[#This Row],[Q1]],"")</f>
        <v>5.7870369346346706E-5</v>
      </c>
      <c r="L3231" s="3">
        <f>IFERROR(AVERAGEIFS(H3212:H3231, H3212:H3231, "&lt;" &amp; stats[[#This Row],[Q3]]+(2*stats[[#This Row],[IQR]]), H3212:H3231, "&gt;" &amp; stats[[#This Row],[Q1]]-(2*stats[[#This Row],[IQR]])),"")</f>
        <v>1.1371527776645961E-3</v>
      </c>
    </row>
    <row r="3232" spans="1:12" x14ac:dyDescent="0.25">
      <c r="A3232" s="9">
        <v>44282.94871527778</v>
      </c>
      <c r="B3232" s="10">
        <v>0</v>
      </c>
      <c r="C3232" s="10">
        <v>1</v>
      </c>
      <c r="D3232" s="11">
        <f>SUM(B$2:B3232)</f>
        <v>6</v>
      </c>
      <c r="E3232" s="11">
        <f>SUM(C$2:C3232)</f>
        <v>3231</v>
      </c>
      <c r="F3232" s="12">
        <f>IF(stats[[#This Row],[Datetime]],stats[[#This Row],[Total Clear]]/stats[[#This Row],[Total Runs]],NA())</f>
        <v>1.8570102135561746E-3</v>
      </c>
      <c r="G3232" s="2">
        <f t="shared" si="156"/>
        <v>0</v>
      </c>
      <c r="H3232" s="3">
        <f>IFERROR(stats[[#This Row],[Datetime]]-A3231,"")</f>
        <v>1.0995370394084603E-3</v>
      </c>
      <c r="I3232" s="3">
        <f t="shared" si="157"/>
        <v>1.111111108912155E-3</v>
      </c>
      <c r="J3232" s="3">
        <f t="shared" si="158"/>
        <v>1.1689814782585017E-3</v>
      </c>
      <c r="K3232" s="3">
        <f>IFERROR(stats[[#This Row],[Q3]]-stats[[#This Row],[Q1]],"")</f>
        <v>5.7870369346346706E-5</v>
      </c>
      <c r="L3232" s="3">
        <f>IFERROR(AVERAGEIFS(H3213:H3232, H3213:H3232, "&lt;" &amp; stats[[#This Row],[Q3]]+(2*stats[[#This Row],[IQR]]), H3213:H3232, "&gt;" &amp; stats[[#This Row],[Q1]]-(2*stats[[#This Row],[IQR]])),"")</f>
        <v>1.1365740741894116E-3</v>
      </c>
    </row>
    <row r="3233" spans="1:12" x14ac:dyDescent="0.25">
      <c r="A3233" s="9">
        <v>44282.949861111112</v>
      </c>
      <c r="B3233" s="10">
        <v>0</v>
      </c>
      <c r="C3233" s="10">
        <v>1</v>
      </c>
      <c r="D3233" s="11">
        <f>SUM(B$2:B3233)</f>
        <v>6</v>
      </c>
      <c r="E3233" s="11">
        <f>SUM(C$2:C3233)</f>
        <v>3232</v>
      </c>
      <c r="F3233" s="12">
        <f>IF(stats[[#This Row],[Datetime]],stats[[#This Row],[Total Clear]]/stats[[#This Row],[Total Runs]],NA())</f>
        <v>1.8564356435643563E-3</v>
      </c>
      <c r="G3233" s="2">
        <f t="shared" si="156"/>
        <v>0</v>
      </c>
      <c r="H3233" s="3">
        <f>IFERROR(stats[[#This Row],[Datetime]]-A3232,"")</f>
        <v>1.1458333319751546E-3</v>
      </c>
      <c r="I3233" s="3">
        <f t="shared" si="157"/>
        <v>1.111111108912155E-3</v>
      </c>
      <c r="J3233" s="3">
        <f t="shared" si="158"/>
        <v>1.1689814782585017E-3</v>
      </c>
      <c r="K3233" s="3">
        <f>IFERROR(stats[[#This Row],[Q3]]-stats[[#This Row],[Q1]],"")</f>
        <v>5.7870369346346706E-5</v>
      </c>
      <c r="L3233" s="3">
        <f>IFERROR(AVERAGEIFS(H3214:H3233, H3214:H3233, "&lt;" &amp; stats[[#This Row],[Q3]]+(2*stats[[#This Row],[IQR]]), H3214:H3233, "&gt;" &amp; stats[[#This Row],[Q1]]-(2*stats[[#This Row],[IQR]])),"")</f>
        <v>1.1365740741894116E-3</v>
      </c>
    </row>
    <row r="3234" spans="1:12" x14ac:dyDescent="0.25">
      <c r="A3234" s="9">
        <v>44282.951006944444</v>
      </c>
      <c r="B3234" s="10">
        <v>0</v>
      </c>
      <c r="C3234" s="10">
        <v>1</v>
      </c>
      <c r="D3234" s="11">
        <f>SUM(B$2:B3234)</f>
        <v>6</v>
      </c>
      <c r="E3234" s="11">
        <f>SUM(C$2:C3234)</f>
        <v>3233</v>
      </c>
      <c r="F3234" s="12">
        <f>IF(stats[[#This Row],[Datetime]],stats[[#This Row],[Total Clear]]/stats[[#This Row],[Total Runs]],NA())</f>
        <v>1.8558614290133002E-3</v>
      </c>
      <c r="G3234" s="2">
        <f t="shared" si="156"/>
        <v>0</v>
      </c>
      <c r="H3234" s="3">
        <f>IFERROR(stats[[#This Row],[Datetime]]-A3233,"")</f>
        <v>1.1458333319751546E-3</v>
      </c>
      <c r="I3234" s="3">
        <f t="shared" si="157"/>
        <v>1.111111108912155E-3</v>
      </c>
      <c r="J3234" s="3">
        <f t="shared" si="158"/>
        <v>1.1689814782585017E-3</v>
      </c>
      <c r="K3234" s="3">
        <f>IFERROR(stats[[#This Row],[Q3]]-stats[[#This Row],[Q1]],"")</f>
        <v>5.7870369346346706E-5</v>
      </c>
      <c r="L3234" s="3">
        <f>IFERROR(AVERAGEIFS(H3215:H3234, H3215:H3234, "&lt;" &amp; stats[[#This Row],[Q3]]+(2*stats[[#This Row],[IQR]]), H3215:H3234, "&gt;" &amp; stats[[#This Row],[Q1]]-(2*stats[[#This Row],[IQR]])),"")</f>
        <v>1.1365740741894116E-3</v>
      </c>
    </row>
    <row r="3235" spans="1:12" x14ac:dyDescent="0.25">
      <c r="A3235" s="9">
        <v>44282.952199074076</v>
      </c>
      <c r="B3235" s="10">
        <v>0</v>
      </c>
      <c r="C3235" s="10">
        <v>1</v>
      </c>
      <c r="D3235" s="11">
        <f>SUM(B$2:B3235)</f>
        <v>6</v>
      </c>
      <c r="E3235" s="11">
        <f>SUM(C$2:C3235)</f>
        <v>3234</v>
      </c>
      <c r="F3235" s="12">
        <f>IF(stats[[#This Row],[Datetime]],stats[[#This Row],[Total Clear]]/stats[[#This Row],[Total Runs]],NA())</f>
        <v>1.8552875695732839E-3</v>
      </c>
      <c r="G3235" s="2">
        <f t="shared" si="156"/>
        <v>0</v>
      </c>
      <c r="H3235" s="3">
        <f>IFERROR(stats[[#This Row],[Datetime]]-A3234,"")</f>
        <v>1.1921296318178065E-3</v>
      </c>
      <c r="I3235" s="3">
        <f t="shared" si="157"/>
        <v>1.111111108912155E-3</v>
      </c>
      <c r="J3235" s="3">
        <f t="shared" si="158"/>
        <v>1.1689814800774911E-3</v>
      </c>
      <c r="K3235" s="3">
        <f>IFERROR(stats[[#This Row],[Q3]]-stats[[#This Row],[Q1]],"")</f>
        <v>5.787037116533611E-5</v>
      </c>
      <c r="L3235" s="3">
        <f>IFERROR(AVERAGEIFS(H3216:H3235, H3216:H3235, "&lt;" &amp; stats[[#This Row],[Q3]]+(2*stats[[#This Row],[IQR]]), H3216:H3235, "&gt;" &amp; stats[[#This Row],[Q1]]-(2*stats[[#This Row],[IQR]])),"")</f>
        <v>1.1400462964957115E-3</v>
      </c>
    </row>
    <row r="3236" spans="1:12" x14ac:dyDescent="0.25">
      <c r="A3236" s="9">
        <v>44282.953368055554</v>
      </c>
      <c r="B3236" s="10">
        <v>0</v>
      </c>
      <c r="C3236" s="10">
        <v>1</v>
      </c>
      <c r="D3236" s="11">
        <f>SUM(B$2:B3236)</f>
        <v>6</v>
      </c>
      <c r="E3236" s="11">
        <f>SUM(C$2:C3236)</f>
        <v>3235</v>
      </c>
      <c r="F3236" s="12">
        <f>IF(stats[[#This Row],[Datetime]],stats[[#This Row],[Total Clear]]/stats[[#This Row],[Total Runs]],NA())</f>
        <v>1.8547140649149924E-3</v>
      </c>
      <c r="G3236" s="2">
        <f t="shared" si="156"/>
        <v>0</v>
      </c>
      <c r="H3236" s="3">
        <f>IFERROR(stats[[#This Row],[Datetime]]-A3235,"")</f>
        <v>1.1689814782585017E-3</v>
      </c>
      <c r="I3236" s="3">
        <f t="shared" si="157"/>
        <v>1.111111108912155E-3</v>
      </c>
      <c r="J3236" s="3">
        <f t="shared" si="158"/>
        <v>1.1689814782585017E-3</v>
      </c>
      <c r="K3236" s="3">
        <f>IFERROR(stats[[#This Row],[Q3]]-stats[[#This Row],[Q1]],"")</f>
        <v>5.7870369346346706E-5</v>
      </c>
      <c r="L3236" s="3">
        <f>IFERROR(AVERAGEIFS(H3217:H3236, H3217:H3236, "&lt;" &amp; stats[[#This Row],[Q3]]+(2*stats[[#This Row],[IQR]]), H3217:H3236, "&gt;" &amp; stats[[#This Row],[Q1]]-(2*stats[[#This Row],[IQR]])),"")</f>
        <v>1.1371527776645961E-3</v>
      </c>
    </row>
    <row r="3237" spans="1:12" x14ac:dyDescent="0.25">
      <c r="A3237" s="9">
        <v>44282.95449074074</v>
      </c>
      <c r="B3237" s="10">
        <v>0</v>
      </c>
      <c r="C3237" s="10">
        <v>1</v>
      </c>
      <c r="D3237" s="11">
        <f>SUM(B$2:B3237)</f>
        <v>6</v>
      </c>
      <c r="E3237" s="11">
        <f>SUM(C$2:C3237)</f>
        <v>3236</v>
      </c>
      <c r="F3237" s="12">
        <f>IF(stats[[#This Row],[Datetime]],stats[[#This Row],[Total Clear]]/stats[[#This Row],[Total Runs]],NA())</f>
        <v>1.854140914709518E-3</v>
      </c>
      <c r="G3237" s="2">
        <f t="shared" si="156"/>
        <v>0</v>
      </c>
      <c r="H3237" s="3">
        <f>IFERROR(stats[[#This Row],[Datetime]]-A3236,"")</f>
        <v>1.1226851856918074E-3</v>
      </c>
      <c r="I3237" s="3">
        <f t="shared" si="157"/>
        <v>1.1111111143691232E-3</v>
      </c>
      <c r="J3237" s="3">
        <f t="shared" si="158"/>
        <v>1.1689814782585017E-3</v>
      </c>
      <c r="K3237" s="3">
        <f>IFERROR(stats[[#This Row],[Q3]]-stats[[#This Row],[Q1]],"")</f>
        <v>5.7870363889378496E-5</v>
      </c>
      <c r="L3237" s="3">
        <f>IFERROR(AVERAGEIFS(H3218:H3237, H3218:H3237, "&lt;" &amp; stats[[#This Row],[Q3]]+(2*stats[[#This Row],[IQR]]), H3218:H3237, "&gt;" &amp; stats[[#This Row],[Q1]]-(2*stats[[#This Row],[IQR]])),"")</f>
        <v>1.1383101849787637E-3</v>
      </c>
    </row>
    <row r="3238" spans="1:12" x14ac:dyDescent="0.25">
      <c r="A3238" s="9">
        <v>44282.955601851849</v>
      </c>
      <c r="B3238" s="10">
        <v>0</v>
      </c>
      <c r="C3238" s="10">
        <v>1</v>
      </c>
      <c r="D3238" s="11">
        <f>SUM(B$2:B3238)</f>
        <v>6</v>
      </c>
      <c r="E3238" s="11">
        <f>SUM(C$2:C3238)</f>
        <v>3237</v>
      </c>
      <c r="F3238" s="12">
        <f>IF(stats[[#This Row],[Datetime]],stats[[#This Row],[Total Clear]]/stats[[#This Row],[Total Runs]],NA())</f>
        <v>1.8535681186283596E-3</v>
      </c>
      <c r="G3238" s="2">
        <f t="shared" si="156"/>
        <v>0</v>
      </c>
      <c r="H3238" s="3">
        <f>IFERROR(stats[[#This Row],[Datetime]]-A3237,"")</f>
        <v>1.111111108912155E-3</v>
      </c>
      <c r="I3238" s="3">
        <f t="shared" si="157"/>
        <v>1.1111111143691232E-3</v>
      </c>
      <c r="J3238" s="3">
        <f t="shared" si="158"/>
        <v>1.1689814782585017E-3</v>
      </c>
      <c r="K3238" s="3">
        <f>IFERROR(stats[[#This Row],[Q3]]-stats[[#This Row],[Q1]],"")</f>
        <v>5.7870363889378496E-5</v>
      </c>
      <c r="L3238" s="3">
        <f>IFERROR(AVERAGEIFS(H3219:H3238, H3219:H3238, "&lt;" &amp; stats[[#This Row],[Q3]]+(2*stats[[#This Row],[IQR]]), H3219:H3238, "&gt;" &amp; stats[[#This Row],[Q1]]-(2*stats[[#This Row],[IQR]])),"")</f>
        <v>1.1383101849787637E-3</v>
      </c>
    </row>
    <row r="3239" spans="1:12" x14ac:dyDescent="0.25">
      <c r="A3239" s="9">
        <v>44282.956724537034</v>
      </c>
      <c r="B3239" s="10">
        <v>0</v>
      </c>
      <c r="C3239" s="10">
        <v>1</v>
      </c>
      <c r="D3239" s="11">
        <f>SUM(B$2:B3239)</f>
        <v>6</v>
      </c>
      <c r="E3239" s="11">
        <f>SUM(C$2:C3239)</f>
        <v>3238</v>
      </c>
      <c r="F3239" s="12">
        <f>IF(stats[[#This Row],[Datetime]],stats[[#This Row],[Total Clear]]/stats[[#This Row],[Total Runs]],NA())</f>
        <v>1.8529956763434219E-3</v>
      </c>
      <c r="G3239" s="2">
        <f t="shared" si="156"/>
        <v>0</v>
      </c>
      <c r="H3239" s="3">
        <f>IFERROR(stats[[#This Row],[Datetime]]-A3238,"")</f>
        <v>1.1226851856918074E-3</v>
      </c>
      <c r="I3239" s="3">
        <f t="shared" si="157"/>
        <v>1.1111111143691232E-3</v>
      </c>
      <c r="J3239" s="3">
        <f t="shared" si="158"/>
        <v>1.1689814782585017E-3</v>
      </c>
      <c r="K3239" s="3">
        <f>IFERROR(stats[[#This Row],[Q3]]-stats[[#This Row],[Q1]],"")</f>
        <v>5.7870363889378496E-5</v>
      </c>
      <c r="L3239" s="3">
        <f>IFERROR(AVERAGEIFS(H3220:H3239, H3220:H3239, "&lt;" &amp; stats[[#This Row],[Q3]]+(2*stats[[#This Row],[IQR]]), H3220:H3239, "&gt;" &amp; stats[[#This Row],[Q1]]-(2*stats[[#This Row],[IQR]])),"")</f>
        <v>1.1359953703504288E-3</v>
      </c>
    </row>
    <row r="3240" spans="1:12" x14ac:dyDescent="0.25">
      <c r="A3240" s="9">
        <v>44282.957939814813</v>
      </c>
      <c r="B3240" s="10">
        <v>1</v>
      </c>
      <c r="C3240" s="10">
        <v>1</v>
      </c>
      <c r="D3240" s="11">
        <f>SUM(B$2:B3240)</f>
        <v>7</v>
      </c>
      <c r="E3240" s="11">
        <f>SUM(C$2:C3240)</f>
        <v>3239</v>
      </c>
      <c r="F3240" s="12">
        <f>IF(stats[[#This Row],[Datetime]],stats[[#This Row],[Total Clear]]/stats[[#This Row],[Total Runs]],NA())</f>
        <v>2.1611608521148501E-3</v>
      </c>
      <c r="G3240" s="2">
        <f t="shared" si="156"/>
        <v>0.05</v>
      </c>
      <c r="H3240" s="3">
        <f>IFERROR(stats[[#This Row],[Datetime]]-A3239,"")</f>
        <v>1.2152777781011537E-3</v>
      </c>
      <c r="I3240" s="3">
        <f t="shared" si="157"/>
        <v>1.1111111143691232E-3</v>
      </c>
      <c r="J3240" s="3">
        <f t="shared" si="158"/>
        <v>1.1689814782585017E-3</v>
      </c>
      <c r="K3240" s="3">
        <f>IFERROR(stats[[#This Row],[Q3]]-stats[[#This Row],[Q1]],"")</f>
        <v>5.7870363889378496E-5</v>
      </c>
      <c r="L3240" s="3">
        <f>IFERROR(AVERAGEIFS(H3221:H3240, H3221:H3240, "&lt;" &amp; stats[[#This Row],[Q3]]+(2*stats[[#This Row],[IQR]]), H3221:H3240, "&gt;" &amp; stats[[#This Row],[Q1]]-(2*stats[[#This Row],[IQR]])),"")</f>
        <v>1.1383101849787637E-3</v>
      </c>
    </row>
    <row r="3241" spans="1:12" x14ac:dyDescent="0.25">
      <c r="A3241" s="9">
        <v>44282.959780092591</v>
      </c>
      <c r="B3241" s="10">
        <v>0</v>
      </c>
      <c r="C3241" s="10">
        <v>1</v>
      </c>
      <c r="D3241" s="11">
        <f>SUM(B$2:B3241)</f>
        <v>7</v>
      </c>
      <c r="E3241" s="11">
        <f>SUM(C$2:C3241)</f>
        <v>3240</v>
      </c>
      <c r="F3241" s="12">
        <f>IF(stats[[#This Row],[Datetime]],stats[[#This Row],[Total Clear]]/stats[[#This Row],[Total Runs]],NA())</f>
        <v>2.1604938271604936E-3</v>
      </c>
      <c r="G3241" s="2">
        <f t="shared" si="156"/>
        <v>0.05</v>
      </c>
      <c r="H3241" s="3">
        <f>IFERROR(stats[[#This Row],[Datetime]]-A3240,"")</f>
        <v>1.8402777786832303E-3</v>
      </c>
      <c r="I3241" s="3">
        <f t="shared" si="157"/>
        <v>1.1111111143691232E-3</v>
      </c>
      <c r="J3241" s="3">
        <f t="shared" si="158"/>
        <v>1.1689814782585017E-3</v>
      </c>
      <c r="K3241" s="3">
        <f>IFERROR(stats[[#This Row],[Q3]]-stats[[#This Row],[Q1]],"")</f>
        <v>5.7870363889378496E-5</v>
      </c>
      <c r="L3241" s="3">
        <f>IFERROR(AVERAGEIFS(H3222:H3241, H3222:H3241, "&lt;" &amp; stats[[#This Row],[Q3]]+(2*stats[[#This Row],[IQR]]), H3222:H3241, "&gt;" &amp; stats[[#This Row],[Q1]]-(2*stats[[#This Row],[IQR]])),"")</f>
        <v>1.136086744449322E-3</v>
      </c>
    </row>
    <row r="3242" spans="1:12" x14ac:dyDescent="0.25">
      <c r="A3242" s="9">
        <v>44282.960543981484</v>
      </c>
      <c r="B3242" s="10">
        <v>0</v>
      </c>
      <c r="C3242" s="10">
        <v>1</v>
      </c>
      <c r="D3242" s="11">
        <f>SUM(B$2:B3242)</f>
        <v>7</v>
      </c>
      <c r="E3242" s="11">
        <f>SUM(C$2:C3242)</f>
        <v>3241</v>
      </c>
      <c r="F3242" s="12">
        <f>IF(stats[[#This Row],[Datetime]],stats[[#This Row],[Total Clear]]/stats[[#This Row],[Total Runs]],NA())</f>
        <v>2.1598272138228943E-3</v>
      </c>
      <c r="G3242" s="2">
        <f t="shared" si="156"/>
        <v>0.05</v>
      </c>
      <c r="H3242" s="3">
        <f>IFERROR(stats[[#This Row],[Datetime]]-A3241,"")</f>
        <v>7.638888928340748E-4</v>
      </c>
      <c r="I3242" s="3">
        <f t="shared" si="157"/>
        <v>1.111111108912155E-3</v>
      </c>
      <c r="J3242" s="3">
        <f t="shared" si="158"/>
        <v>1.1516203685459914E-3</v>
      </c>
      <c r="K3242" s="3">
        <f>IFERROR(stats[[#This Row],[Q3]]-stats[[#This Row],[Q1]],"")</f>
        <v>4.0509259633836336E-5</v>
      </c>
      <c r="L3242" s="3">
        <f>IFERROR(AVERAGEIFS(H3223:H3242, H3223:H3242, "&lt;" &amp; stats[[#This Row],[Q3]]+(2*stats[[#This Row],[IQR]]), H3223:H3242, "&gt;" &amp; stats[[#This Row],[Q1]]-(2*stats[[#This Row],[IQR]])),"")</f>
        <v>1.1342592592377008E-3</v>
      </c>
    </row>
    <row r="3243" spans="1:12" x14ac:dyDescent="0.25">
      <c r="A3243" s="9">
        <v>44282.961446759262</v>
      </c>
      <c r="B3243" s="10">
        <v>0</v>
      </c>
      <c r="C3243" s="10">
        <v>1</v>
      </c>
      <c r="D3243" s="11">
        <f>SUM(B$2:B3243)</f>
        <v>7</v>
      </c>
      <c r="E3243" s="11">
        <f>SUM(C$2:C3243)</f>
        <v>3242</v>
      </c>
      <c r="F3243" s="12">
        <f>IF(stats[[#This Row],[Datetime]],stats[[#This Row],[Total Clear]]/stats[[#This Row],[Total Runs]],NA())</f>
        <v>2.1591610117211598E-3</v>
      </c>
      <c r="G3243" s="2">
        <f t="shared" si="156"/>
        <v>0.05</v>
      </c>
      <c r="H3243" s="3">
        <f>IFERROR(stats[[#This Row],[Datetime]]-A3242,"")</f>
        <v>9.0277777781011537E-4</v>
      </c>
      <c r="I3243" s="3">
        <f t="shared" si="157"/>
        <v>1.1082175915362313E-3</v>
      </c>
      <c r="J3243" s="3">
        <f t="shared" si="158"/>
        <v>1.1516203685459914E-3</v>
      </c>
      <c r="K3243" s="3">
        <f>IFERROR(stats[[#This Row],[Q3]]-stats[[#This Row],[Q1]],"")</f>
        <v>4.340277700976003E-5</v>
      </c>
      <c r="L3243" s="3">
        <f>IFERROR(AVERAGEIFS(H3224:H3243, H3224:H3243, "&lt;" &amp; stats[[#This Row],[Q3]]+(2*stats[[#This Row],[IQR]]), H3224:H3243, "&gt;" &amp; stats[[#This Row],[Q1]]-(2*stats[[#This Row],[IQR]])),"")</f>
        <v>1.135620914711206E-3</v>
      </c>
    </row>
    <row r="3244" spans="1:12" x14ac:dyDescent="0.25">
      <c r="A3244" s="9">
        <v>44282.962245370371</v>
      </c>
      <c r="B3244" s="10">
        <v>0</v>
      </c>
      <c r="C3244" s="10">
        <v>1</v>
      </c>
      <c r="D3244" s="11">
        <f>SUM(B$2:B3244)</f>
        <v>7</v>
      </c>
      <c r="E3244" s="11">
        <f>SUM(C$2:C3244)</f>
        <v>3243</v>
      </c>
      <c r="F3244" s="12">
        <f>IF(stats[[#This Row],[Datetime]],stats[[#This Row],[Total Clear]]/stats[[#This Row],[Total Runs]],NA())</f>
        <v>2.1584952204748691E-3</v>
      </c>
      <c r="G3244" s="2">
        <f t="shared" si="156"/>
        <v>0.05</v>
      </c>
      <c r="H3244" s="3">
        <f>IFERROR(stats[[#This Row],[Datetime]]-A3243,"")</f>
        <v>7.9861110862111673E-4</v>
      </c>
      <c r="I3244" s="3">
        <f t="shared" si="157"/>
        <v>1.0995370394084603E-3</v>
      </c>
      <c r="J3244" s="3">
        <f t="shared" si="158"/>
        <v>1.1458333319751546E-3</v>
      </c>
      <c r="K3244" s="3">
        <f>IFERROR(stats[[#This Row],[Q3]]-stats[[#This Row],[Q1]],"")</f>
        <v>4.6296292566694319E-5</v>
      </c>
      <c r="L3244" s="3">
        <f>IFERROR(AVERAGEIFS(H3225:H3244, H3225:H3244, "&lt;" &amp; stats[[#This Row],[Q3]]+(2*stats[[#This Row],[IQR]]), H3225:H3244, "&gt;" &amp; stats[[#This Row],[Q1]]-(2*stats[[#This Row],[IQR]])),"")</f>
        <v>1.1320891203467909E-3</v>
      </c>
    </row>
    <row r="3245" spans="1:12" x14ac:dyDescent="0.25">
      <c r="A3245" s="9">
        <v>44282.963159722225</v>
      </c>
      <c r="B3245" s="10">
        <v>0</v>
      </c>
      <c r="C3245" s="10">
        <v>1</v>
      </c>
      <c r="D3245" s="11">
        <f>SUM(B$2:B3245)</f>
        <v>7</v>
      </c>
      <c r="E3245" s="11">
        <f>SUM(C$2:C3245)</f>
        <v>3244</v>
      </c>
      <c r="F3245" s="12">
        <f>IF(stats[[#This Row],[Datetime]],stats[[#This Row],[Total Clear]]/stats[[#This Row],[Total Runs]],NA())</f>
        <v>2.1578298397040689E-3</v>
      </c>
      <c r="G3245" s="2">
        <f t="shared" si="156"/>
        <v>0.05</v>
      </c>
      <c r="H3245" s="3">
        <f>IFERROR(stats[[#This Row],[Datetime]]-A3244,"")</f>
        <v>9.1435185458976775E-4</v>
      </c>
      <c r="I3245" s="3">
        <f t="shared" si="157"/>
        <v>1.0908564836427104E-3</v>
      </c>
      <c r="J3245" s="3">
        <f t="shared" si="158"/>
        <v>1.1458333319751546E-3</v>
      </c>
      <c r="K3245" s="3">
        <f>IFERROR(stats[[#This Row],[Q3]]-stats[[#This Row],[Q1]],"")</f>
        <v>5.4976848332444206E-5</v>
      </c>
      <c r="L3245" s="3">
        <f>IFERROR(AVERAGEIFS(H3226:H3245, H3226:H3245, "&lt;" &amp; stats[[#This Row],[Q3]]+(2*stats[[#This Row],[IQR]]), H3226:H3245, "&gt;" &amp; stats[[#This Row],[Q1]]-(2*stats[[#This Row],[IQR]])),"")</f>
        <v>1.1311728395715667E-3</v>
      </c>
    </row>
    <row r="3246" spans="1:12" x14ac:dyDescent="0.25">
      <c r="A3246" s="9">
        <v>44282.964039351849</v>
      </c>
      <c r="B3246" s="10">
        <v>0</v>
      </c>
      <c r="C3246" s="10">
        <v>1</v>
      </c>
      <c r="D3246" s="11">
        <f>SUM(B$2:B3246)</f>
        <v>7</v>
      </c>
      <c r="E3246" s="11">
        <f>SUM(C$2:C3246)</f>
        <v>3245</v>
      </c>
      <c r="F3246" s="12">
        <f>IF(stats[[#This Row],[Datetime]],stats[[#This Row],[Total Clear]]/stats[[#This Row],[Total Runs]],NA())</f>
        <v>2.1571648690292757E-3</v>
      </c>
      <c r="G3246" s="2">
        <f t="shared" si="156"/>
        <v>0.05</v>
      </c>
      <c r="H3246" s="3">
        <f>IFERROR(stats[[#This Row],[Datetime]]-A3245,"")</f>
        <v>8.7962962425081059E-4</v>
      </c>
      <c r="I3246" s="3">
        <f t="shared" si="157"/>
        <v>1.0271990759065375E-3</v>
      </c>
      <c r="J3246" s="3">
        <f t="shared" si="158"/>
        <v>1.1458333319751546E-3</v>
      </c>
      <c r="K3246" s="3">
        <f>IFERROR(stats[[#This Row],[Q3]]-stats[[#This Row],[Q1]],"")</f>
        <v>1.1863425606861711E-4</v>
      </c>
      <c r="L3246" s="3">
        <f>IFERROR(AVERAGEIFS(H3227:H3246, H3227:H3246, "&lt;" &amp; stats[[#This Row],[Q3]]+(2*stats[[#This Row],[IQR]]), H3227:H3246, "&gt;" &amp; stats[[#This Row],[Q1]]-(2*stats[[#This Row],[IQR]])),"")</f>
        <v>1.075102880147622E-3</v>
      </c>
    </row>
    <row r="3247" spans="1:12" x14ac:dyDescent="0.25">
      <c r="A3247" s="9">
        <v>44282.964907407404</v>
      </c>
      <c r="B3247" s="10">
        <v>0</v>
      </c>
      <c r="C3247" s="10">
        <v>1</v>
      </c>
      <c r="D3247" s="11">
        <f>SUM(B$2:B3247)</f>
        <v>7</v>
      </c>
      <c r="E3247" s="11">
        <f>SUM(C$2:C3247)</f>
        <v>3246</v>
      </c>
      <c r="F3247" s="12">
        <f>IF(stats[[#This Row],[Datetime]],stats[[#This Row],[Total Clear]]/stats[[#This Row],[Total Runs]],NA())</f>
        <v>2.1565003080714724E-3</v>
      </c>
      <c r="G3247" s="2">
        <f t="shared" si="156"/>
        <v>0.05</v>
      </c>
      <c r="H3247" s="3">
        <f>IFERROR(stats[[#This Row],[Datetime]]-A3246,"")</f>
        <v>8.6805555474711582E-4</v>
      </c>
      <c r="I3247" s="3">
        <f t="shared" si="157"/>
        <v>9.1145833539485466E-4</v>
      </c>
      <c r="J3247" s="3">
        <f t="shared" si="158"/>
        <v>1.1458333319751546E-3</v>
      </c>
      <c r="K3247" s="3">
        <f>IFERROR(stats[[#This Row],[Q3]]-stats[[#This Row],[Q1]],"")</f>
        <v>2.3437499658029992E-4</v>
      </c>
      <c r="L3247" s="3">
        <f>IFERROR(AVERAGEIFS(H3228:H3247, H3228:H3247, "&lt;" &amp; stats[[#This Row],[Q3]]+(2*stats[[#This Row],[IQR]]), H3228:H3247, "&gt;" &amp; stats[[#This Row],[Q1]]-(2*stats[[#This Row],[IQR]])),"")</f>
        <v>1.045321637081399E-3</v>
      </c>
    </row>
    <row r="3248" spans="1:12" x14ac:dyDescent="0.25">
      <c r="A3248" s="9">
        <v>44282.965810185182</v>
      </c>
      <c r="B3248" s="10">
        <v>0</v>
      </c>
      <c r="C3248" s="10">
        <v>1</v>
      </c>
      <c r="D3248" s="11">
        <f>SUM(B$2:B3248)</f>
        <v>7</v>
      </c>
      <c r="E3248" s="11">
        <f>SUM(C$2:C3248)</f>
        <v>3247</v>
      </c>
      <c r="F3248" s="12">
        <f>IF(stats[[#This Row],[Datetime]],stats[[#This Row],[Total Clear]]/stats[[#This Row],[Total Runs]],NA())</f>
        <v>2.1558361564521095E-3</v>
      </c>
      <c r="G3248" s="2">
        <f t="shared" si="156"/>
        <v>0.05</v>
      </c>
      <c r="H3248" s="3">
        <f>IFERROR(stats[[#This Row],[Datetime]]-A3247,"")</f>
        <v>9.0277777781011537E-4</v>
      </c>
      <c r="I3248" s="3">
        <f t="shared" si="157"/>
        <v>9.0277777781011537E-4</v>
      </c>
      <c r="J3248" s="3">
        <f t="shared" si="158"/>
        <v>1.1458333319751546E-3</v>
      </c>
      <c r="K3248" s="3">
        <f>IFERROR(stats[[#This Row],[Q3]]-stats[[#This Row],[Q1]],"")</f>
        <v>2.4305555416503921E-4</v>
      </c>
      <c r="L3248" s="3">
        <f>IFERROR(AVERAGEIFS(H3229:H3248, H3229:H3248, "&lt;" &amp; stats[[#This Row],[Q3]]+(2*stats[[#This Row],[IQR]]), H3229:H3248, "&gt;" &amp; stats[[#This Row],[Q1]]-(2*stats[[#This Row],[IQR]])),"")</f>
        <v>1.0331384014295366E-3</v>
      </c>
    </row>
    <row r="3249" spans="1:12" x14ac:dyDescent="0.25">
      <c r="A3249" s="9">
        <v>44282.966620370367</v>
      </c>
      <c r="B3249" s="10">
        <v>0</v>
      </c>
      <c r="C3249" s="10">
        <v>1</v>
      </c>
      <c r="D3249" s="11">
        <f>SUM(B$2:B3249)</f>
        <v>7</v>
      </c>
      <c r="E3249" s="11">
        <f>SUM(C$2:C3249)</f>
        <v>3248</v>
      </c>
      <c r="F3249" s="12">
        <f>IF(stats[[#This Row],[Datetime]],stats[[#This Row],[Total Clear]]/stats[[#This Row],[Total Runs]],NA())</f>
        <v>2.1551724137931034E-3</v>
      </c>
      <c r="G3249" s="2">
        <f t="shared" si="156"/>
        <v>0.05</v>
      </c>
      <c r="H3249" s="3">
        <f>IFERROR(stats[[#This Row],[Datetime]]-A3248,"")</f>
        <v>8.1018518540076911E-4</v>
      </c>
      <c r="I3249" s="3">
        <f t="shared" si="157"/>
        <v>8.9699073942028917E-4</v>
      </c>
      <c r="J3249" s="3">
        <f t="shared" si="158"/>
        <v>1.1458333319751546E-3</v>
      </c>
      <c r="K3249" s="3">
        <f>IFERROR(stats[[#This Row],[Q3]]-stats[[#This Row],[Q1]],"")</f>
        <v>2.488425925548654E-4</v>
      </c>
      <c r="L3249" s="3">
        <f>IFERROR(AVERAGEIFS(H3230:H3249, H3230:H3249, "&lt;" &amp; stats[[#This Row],[Q3]]+(2*stats[[#This Row],[IQR]]), H3230:H3249, "&gt;" &amp; stats[[#This Row],[Q1]]-(2*stats[[#This Row],[IQR]])),"")</f>
        <v>1.0179093564817634E-3</v>
      </c>
    </row>
    <row r="3250" spans="1:12" x14ac:dyDescent="0.25">
      <c r="A3250" s="9">
        <v>44282.967488425929</v>
      </c>
      <c r="B3250" s="10">
        <v>0</v>
      </c>
      <c r="C3250" s="10">
        <v>1</v>
      </c>
      <c r="D3250" s="11">
        <f>SUM(B$2:B3250)</f>
        <v>7</v>
      </c>
      <c r="E3250" s="11">
        <f>SUM(C$2:C3250)</f>
        <v>3249</v>
      </c>
      <c r="F3250" s="12">
        <f>IF(stats[[#This Row],[Datetime]],stats[[#This Row],[Total Clear]]/stats[[#This Row],[Total Runs]],NA())</f>
        <v>2.1545090797168358E-3</v>
      </c>
      <c r="G3250" s="2">
        <f t="shared" si="156"/>
        <v>0.05</v>
      </c>
      <c r="H3250" s="3">
        <f>IFERROR(stats[[#This Row],[Datetime]]-A3249,"")</f>
        <v>8.6805556202307343E-4</v>
      </c>
      <c r="I3250" s="3">
        <f t="shared" si="157"/>
        <v>8.767361086938763E-4</v>
      </c>
      <c r="J3250" s="3">
        <f t="shared" si="158"/>
        <v>1.1458333319751546E-3</v>
      </c>
      <c r="K3250" s="3">
        <f>IFERROR(stats[[#This Row],[Q3]]-stats[[#This Row],[Q1]],"")</f>
        <v>2.6909722328127827E-4</v>
      </c>
      <c r="L3250" s="3">
        <f>IFERROR(AVERAGEIFS(H3231:H3250, H3231:H3250, "&lt;" &amp; stats[[#This Row],[Q3]]+(2*stats[[#This Row],[IQR]]), H3231:H3250, "&gt;" &amp; stats[[#This Row],[Q1]]-(2*stats[[#This Row],[IQR]])),"")</f>
        <v>1.0075536062542692E-3</v>
      </c>
    </row>
    <row r="3251" spans="1:12" x14ac:dyDescent="0.25">
      <c r="A3251" s="9">
        <v>44282.968414351853</v>
      </c>
      <c r="B3251" s="10">
        <v>0</v>
      </c>
      <c r="C3251" s="10">
        <v>1</v>
      </c>
      <c r="D3251" s="11">
        <f>SUM(B$2:B3251)</f>
        <v>7</v>
      </c>
      <c r="E3251" s="11">
        <f>SUM(C$2:C3251)</f>
        <v>3250</v>
      </c>
      <c r="F3251" s="12">
        <f>IF(stats[[#This Row],[Datetime]],stats[[#This Row],[Total Clear]]/stats[[#This Row],[Total Runs]],NA())</f>
        <v>2.1538461538461538E-3</v>
      </c>
      <c r="G3251" s="2">
        <f t="shared" si="156"/>
        <v>0.05</v>
      </c>
      <c r="H3251" s="3">
        <f>IFERROR(stats[[#This Row],[Datetime]]-A3250,"")</f>
        <v>9.2592592409346253E-4</v>
      </c>
      <c r="I3251" s="3">
        <f t="shared" si="157"/>
        <v>8.767361086938763E-4</v>
      </c>
      <c r="J3251" s="3">
        <f t="shared" si="158"/>
        <v>1.1458333319751546E-3</v>
      </c>
      <c r="K3251" s="3">
        <f>IFERROR(stats[[#This Row],[Q3]]-stats[[#This Row],[Q1]],"")</f>
        <v>2.6909722328127827E-4</v>
      </c>
      <c r="L3251" s="3">
        <f>IFERROR(AVERAGEIFS(H3232:H3251, H3232:H3251, "&lt;" &amp; stats[[#This Row],[Q3]]+(2*stats[[#This Row],[IQR]]), H3232:H3251, "&gt;" &amp; stats[[#This Row],[Q1]]-(2*stats[[#This Row],[IQR]])),"")</f>
        <v>9.9780701757960126E-4</v>
      </c>
    </row>
    <row r="3252" spans="1:12" x14ac:dyDescent="0.25">
      <c r="A3252" s="9">
        <v>44282.969247685185</v>
      </c>
      <c r="B3252" s="10">
        <v>0</v>
      </c>
      <c r="C3252" s="10">
        <v>1</v>
      </c>
      <c r="D3252" s="11">
        <f>SUM(B$2:B3252)</f>
        <v>7</v>
      </c>
      <c r="E3252" s="11">
        <f>SUM(C$2:C3252)</f>
        <v>3251</v>
      </c>
      <c r="F3252" s="12">
        <f>IF(stats[[#This Row],[Datetime]],stats[[#This Row],[Total Clear]]/stats[[#This Row],[Total Runs]],NA())</f>
        <v>2.1531836358043678E-3</v>
      </c>
      <c r="G3252" s="2">
        <f t="shared" si="156"/>
        <v>0.05</v>
      </c>
      <c r="H3252" s="3">
        <f>IFERROR(stats[[#This Row],[Datetime]]-A3251,"")</f>
        <v>8.3333333168411627E-4</v>
      </c>
      <c r="I3252" s="3">
        <f t="shared" si="157"/>
        <v>8.6805556020408403E-4</v>
      </c>
      <c r="J3252" s="3">
        <f t="shared" si="158"/>
        <v>1.1458333319751546E-3</v>
      </c>
      <c r="K3252" s="3">
        <f>IFERROR(stats[[#This Row],[Q3]]-stats[[#This Row],[Q1]],"")</f>
        <v>2.7777777177107055E-4</v>
      </c>
      <c r="L3252" s="3">
        <f>IFERROR(AVERAGEIFS(H3233:H3252, H3233:H3252, "&lt;" &amp; stats[[#This Row],[Q3]]+(2*stats[[#This Row],[IQR]]), H3233:H3252, "&gt;" &amp; stats[[#This Row],[Q1]]-(2*stats[[#This Row],[IQR]])),"")</f>
        <v>9.8379629612042516E-4</v>
      </c>
    </row>
    <row r="3253" spans="1:12" x14ac:dyDescent="0.25">
      <c r="A3253" s="9">
        <v>44282.970138888886</v>
      </c>
      <c r="B3253" s="10">
        <v>0</v>
      </c>
      <c r="C3253" s="10">
        <v>1</v>
      </c>
      <c r="D3253" s="11">
        <f>SUM(B$2:B3253)</f>
        <v>7</v>
      </c>
      <c r="E3253" s="11">
        <f>SUM(C$2:C3253)</f>
        <v>3252</v>
      </c>
      <c r="F3253" s="12">
        <f>IF(stats[[#This Row],[Datetime]],stats[[#This Row],[Total Clear]]/stats[[#This Row],[Total Runs]],NA())</f>
        <v>2.1525215252152521E-3</v>
      </c>
      <c r="G3253" s="2">
        <f t="shared" si="156"/>
        <v>0.05</v>
      </c>
      <c r="H3253" s="3">
        <f>IFERROR(stats[[#This Row],[Datetime]]-A3252,"")</f>
        <v>8.9120370103046298E-4</v>
      </c>
      <c r="I3253" s="3">
        <f t="shared" si="157"/>
        <v>8.6805556020408403E-4</v>
      </c>
      <c r="J3253" s="3">
        <f t="shared" si="158"/>
        <v>1.1284722222626442E-3</v>
      </c>
      <c r="K3253" s="3">
        <f>IFERROR(stats[[#This Row],[Q3]]-stats[[#This Row],[Q1]],"")</f>
        <v>2.6041666205856018E-4</v>
      </c>
      <c r="L3253" s="3">
        <f>IFERROR(AVERAGEIFS(H3234:H3253, H3234:H3253, "&lt;" &amp; stats[[#This Row],[Q3]]+(2*stats[[#This Row],[IQR]]), H3234:H3253, "&gt;" &amp; stats[[#This Row],[Q1]]-(2*stats[[#This Row],[IQR]])),"")</f>
        <v>9.7039473659702032E-4</v>
      </c>
    </row>
    <row r="3254" spans="1:12" x14ac:dyDescent="0.25">
      <c r="A3254" s="9">
        <v>44282.971099537041</v>
      </c>
      <c r="B3254" s="10">
        <v>0</v>
      </c>
      <c r="C3254" s="10">
        <v>1</v>
      </c>
      <c r="D3254" s="11">
        <f>SUM(B$2:B3254)</f>
        <v>7</v>
      </c>
      <c r="E3254" s="11">
        <f>SUM(C$2:C3254)</f>
        <v>3253</v>
      </c>
      <c r="F3254" s="12">
        <f>IF(stats[[#This Row],[Datetime]],stats[[#This Row],[Total Clear]]/stats[[#This Row],[Total Runs]],NA())</f>
        <v>2.1518598217030432E-3</v>
      </c>
      <c r="G3254" s="2">
        <f t="shared" si="156"/>
        <v>0.05</v>
      </c>
      <c r="H3254" s="3">
        <f>IFERROR(stats[[#This Row],[Datetime]]-A3253,"")</f>
        <v>9.6064815443241969E-4</v>
      </c>
      <c r="I3254" s="3">
        <f t="shared" si="157"/>
        <v>8.6805556020408403E-4</v>
      </c>
      <c r="J3254" s="3">
        <f t="shared" si="158"/>
        <v>1.1226851856918074E-3</v>
      </c>
      <c r="K3254" s="3">
        <f>IFERROR(stats[[#This Row],[Q3]]-stats[[#This Row],[Q1]],"")</f>
        <v>2.5462962548772339E-4</v>
      </c>
      <c r="L3254" s="3">
        <f>IFERROR(AVERAGEIFS(H3235:H3254, H3235:H3254, "&lt;" &amp; stats[[#This Row],[Q3]]+(2*stats[[#This Row],[IQR]]), H3235:H3254, "&gt;" &amp; stats[[#This Row],[Q1]]-(2*stats[[#This Row],[IQR]])),"")</f>
        <v>9.6064814830529744E-4</v>
      </c>
    </row>
    <row r="3255" spans="1:12" x14ac:dyDescent="0.25">
      <c r="A3255" s="9">
        <v>44282.971990740742</v>
      </c>
      <c r="B3255" s="10">
        <v>0</v>
      </c>
      <c r="C3255" s="10">
        <v>1</v>
      </c>
      <c r="D3255" s="11">
        <f>SUM(B$2:B3255)</f>
        <v>7</v>
      </c>
      <c r="E3255" s="11">
        <f>SUM(C$2:C3255)</f>
        <v>3254</v>
      </c>
      <c r="F3255" s="12">
        <f>IF(stats[[#This Row],[Datetime]],stats[[#This Row],[Total Clear]]/stats[[#This Row],[Total Runs]],NA())</f>
        <v>2.1511985248924403E-3</v>
      </c>
      <c r="G3255" s="2">
        <f t="shared" si="156"/>
        <v>0.05</v>
      </c>
      <c r="H3255" s="3">
        <f>IFERROR(stats[[#This Row],[Datetime]]-A3254,"")</f>
        <v>8.9120370103046298E-4</v>
      </c>
      <c r="I3255" s="3">
        <f t="shared" si="157"/>
        <v>8.6805556020408403E-4</v>
      </c>
      <c r="J3255" s="3">
        <f t="shared" si="158"/>
        <v>1.1140046281070681E-3</v>
      </c>
      <c r="K3255" s="3">
        <f>IFERROR(stats[[#This Row],[Q3]]-stats[[#This Row],[Q1]],"")</f>
        <v>2.459490679029841E-4</v>
      </c>
      <c r="L3255" s="3">
        <f>IFERROR(AVERAGEIFS(H3236:H3255, H3236:H3255, "&lt;" &amp; stats[[#This Row],[Q3]]+(2*stats[[#This Row],[IQR]]), H3236:H3255, "&gt;" &amp; stats[[#This Row],[Q1]]-(2*stats[[#This Row],[IQR]])),"")</f>
        <v>9.4480994142175307E-4</v>
      </c>
    </row>
    <row r="3256" spans="1:12" x14ac:dyDescent="0.25">
      <c r="A3256" s="9">
        <v>44282.972951388889</v>
      </c>
      <c r="B3256" s="10">
        <v>0</v>
      </c>
      <c r="C3256" s="10">
        <v>1</v>
      </c>
      <c r="D3256" s="11">
        <f>SUM(B$2:B3256)</f>
        <v>7</v>
      </c>
      <c r="E3256" s="11">
        <f>SUM(C$2:C3256)</f>
        <v>3255</v>
      </c>
      <c r="F3256" s="12">
        <f>IF(stats[[#This Row],[Datetime]],stats[[#This Row],[Total Clear]]/stats[[#This Row],[Total Runs]],NA())</f>
        <v>2.1505376344086021E-3</v>
      </c>
      <c r="G3256" s="2">
        <f t="shared" si="156"/>
        <v>0.05</v>
      </c>
      <c r="H3256" s="3">
        <f>IFERROR(stats[[#This Row],[Datetime]]-A3255,"")</f>
        <v>9.6064814715646207E-4</v>
      </c>
      <c r="I3256" s="3">
        <f t="shared" si="157"/>
        <v>8.6805556020408403E-4</v>
      </c>
      <c r="J3256" s="3">
        <f t="shared" si="158"/>
        <v>9.9826389305235352E-4</v>
      </c>
      <c r="K3256" s="3">
        <f>IFERROR(stats[[#This Row],[Q3]]-stats[[#This Row],[Q1]],"")</f>
        <v>1.3020833284826949E-4</v>
      </c>
      <c r="L3256" s="3">
        <f>IFERROR(AVERAGEIFS(H3237:H3256, H3237:H3256, "&lt;" &amp; stats[[#This Row],[Q3]]+(2*stats[[#This Row],[IQR]]), H3237:H3256, "&gt;" &amp; stats[[#This Row],[Q1]]-(2*stats[[#This Row],[IQR]])),"")</f>
        <v>9.3384502925848787E-4</v>
      </c>
    </row>
    <row r="3257" spans="1:12" x14ac:dyDescent="0.25">
      <c r="A3257" s="9">
        <v>44282.973912037036</v>
      </c>
      <c r="B3257" s="10">
        <v>0</v>
      </c>
      <c r="C3257" s="10">
        <v>1</v>
      </c>
      <c r="D3257" s="11">
        <f>SUM(B$2:B3257)</f>
        <v>7</v>
      </c>
      <c r="E3257" s="11">
        <f>SUM(C$2:C3257)</f>
        <v>3256</v>
      </c>
      <c r="F3257" s="12">
        <f>IF(stats[[#This Row],[Datetime]],stats[[#This Row],[Total Clear]]/stats[[#This Row],[Total Runs]],NA())</f>
        <v>2.1498771498771499E-3</v>
      </c>
      <c r="G3257" s="2">
        <f t="shared" si="156"/>
        <v>0.05</v>
      </c>
      <c r="H3257" s="3">
        <f>IFERROR(stats[[#This Row],[Datetime]]-A3256,"")</f>
        <v>9.6064814715646207E-4</v>
      </c>
      <c r="I3257" s="3">
        <f t="shared" si="157"/>
        <v>8.6805556020408403E-4</v>
      </c>
      <c r="J3257" s="3">
        <f t="shared" si="158"/>
        <v>9.6064814897545148E-4</v>
      </c>
      <c r="K3257" s="3">
        <f>IFERROR(stats[[#This Row],[Q3]]-stats[[#This Row],[Q1]],"")</f>
        <v>9.2592588771367446E-5</v>
      </c>
      <c r="L3257" s="3">
        <f>IFERROR(AVERAGEIFS(H3238:H3257, H3238:H3257, "&lt;" &amp; stats[[#This Row],[Q3]]+(2*stats[[#This Row],[IQR]]), H3238:H3257, "&gt;" &amp; stats[[#This Row],[Q1]]-(2*stats[[#This Row],[IQR]])),"")</f>
        <v>9.0920781884859829E-4</v>
      </c>
    </row>
    <row r="3258" spans="1:12" x14ac:dyDescent="0.25">
      <c r="A3258" s="9">
        <v>44282.974780092591</v>
      </c>
      <c r="B3258" s="10">
        <v>0</v>
      </c>
      <c r="C3258" s="10">
        <v>1</v>
      </c>
      <c r="D3258" s="11">
        <f>SUM(B$2:B3258)</f>
        <v>7</v>
      </c>
      <c r="E3258" s="11">
        <f>SUM(C$2:C3258)</f>
        <v>3257</v>
      </c>
      <c r="F3258" s="12">
        <f>IF(stats[[#This Row],[Datetime]],stats[[#This Row],[Total Clear]]/stats[[#This Row],[Total Runs]],NA())</f>
        <v>2.1492170709241634E-3</v>
      </c>
      <c r="G3258" s="2">
        <f t="shared" si="156"/>
        <v>0.05</v>
      </c>
      <c r="H3258" s="3">
        <f>IFERROR(stats[[#This Row],[Datetime]]-A3257,"")</f>
        <v>8.6805555474711582E-4</v>
      </c>
      <c r="I3258" s="3">
        <f t="shared" si="157"/>
        <v>8.6805555474711582E-4</v>
      </c>
      <c r="J3258" s="3">
        <f t="shared" si="158"/>
        <v>9.6064814715646207E-4</v>
      </c>
      <c r="K3258" s="3">
        <f>IFERROR(stats[[#This Row],[Q3]]-stats[[#This Row],[Q1]],"")</f>
        <v>9.2592592409346253E-5</v>
      </c>
      <c r="L3258" s="3">
        <f>IFERROR(AVERAGEIFS(H3239:H3258, H3239:H3258, "&lt;" &amp; stats[[#This Row],[Q3]]+(2*stats[[#This Row],[IQR]]), H3239:H3258, "&gt;" &amp; stats[[#This Row],[Q1]]-(2*stats[[#This Row],[IQR]])),"")</f>
        <v>8.9570473250609613E-4</v>
      </c>
    </row>
    <row r="3259" spans="1:12" x14ac:dyDescent="0.25">
      <c r="A3259" s="9">
        <v>44282.975682870368</v>
      </c>
      <c r="B3259" s="10">
        <v>0</v>
      </c>
      <c r="C3259" s="10">
        <v>1</v>
      </c>
      <c r="D3259" s="11">
        <f>SUM(B$2:B3259)</f>
        <v>7</v>
      </c>
      <c r="E3259" s="11">
        <f>SUM(C$2:C3259)</f>
        <v>3258</v>
      </c>
      <c r="F3259" s="12">
        <f>IF(stats[[#This Row],[Datetime]],stats[[#This Row],[Total Clear]]/stats[[#This Row],[Total Runs]],NA())</f>
        <v>2.1485573971761819E-3</v>
      </c>
      <c r="G3259" s="2">
        <f t="shared" si="156"/>
        <v>0.05</v>
      </c>
      <c r="H3259" s="3">
        <f>IFERROR(stats[[#This Row],[Datetime]]-A3258,"")</f>
        <v>9.0277777781011537E-4</v>
      </c>
      <c r="I3259" s="3">
        <f t="shared" si="157"/>
        <v>8.6805555474711582E-4</v>
      </c>
      <c r="J3259" s="3">
        <f t="shared" si="158"/>
        <v>9.3460647985921241E-4</v>
      </c>
      <c r="K3259" s="3">
        <f>IFERROR(stats[[#This Row],[Q3]]-stats[[#This Row],[Q1]],"")</f>
        <v>6.6550925112096593E-5</v>
      </c>
      <c r="L3259" s="3">
        <f>IFERROR(AVERAGEIFS(H3240:H3259, H3240:H3259, "&lt;" &amp; stats[[#This Row],[Q3]]+(2*stats[[#This Row],[IQR]]), H3240:H3259, "&gt;" &amp; stats[[#This Row],[Q1]]-(2*stats[[#This Row],[IQR]])),"")</f>
        <v>8.8348765429044655E-4</v>
      </c>
    </row>
    <row r="3260" spans="1:12" x14ac:dyDescent="0.25">
      <c r="A3260" s="9">
        <v>44282.976585648146</v>
      </c>
      <c r="B3260" s="10">
        <v>0</v>
      </c>
      <c r="C3260" s="10">
        <v>1</v>
      </c>
      <c r="D3260" s="11">
        <f>SUM(B$2:B3260)</f>
        <v>7</v>
      </c>
      <c r="E3260" s="11">
        <f>SUM(C$2:C3260)</f>
        <v>3259</v>
      </c>
      <c r="F3260" s="12">
        <f>IF(stats[[#This Row],[Datetime]],stats[[#This Row],[Total Clear]]/stats[[#This Row],[Total Runs]],NA())</f>
        <v>2.1478981282602025E-3</v>
      </c>
      <c r="G3260" s="2">
        <f t="shared" ref="G3260:G3323" si="159">SUM(B3241:B3260) / SUM(C3241:C3260)</f>
        <v>0</v>
      </c>
      <c r="H3260" s="3">
        <f>IFERROR(stats[[#This Row],[Datetime]]-A3259,"")</f>
        <v>9.0277777781011537E-4</v>
      </c>
      <c r="I3260" s="3">
        <f t="shared" ref="I3260:I3323" si="160">IFERROR(_xlfn.QUARTILE.INC(H3241:H3260,1),"")</f>
        <v>8.6805555474711582E-4</v>
      </c>
      <c r="J3260" s="3">
        <f t="shared" ref="J3260:J3323" si="161">IFERROR(_xlfn.QUARTILE.INC(H3241:H3260,3),"")</f>
        <v>9.1724537196569145E-4</v>
      </c>
      <c r="K3260" s="3">
        <f>IFERROR(stats[[#This Row],[Q3]]-stats[[#This Row],[Q1]],"")</f>
        <v>4.9189817218575627E-5</v>
      </c>
      <c r="L3260" s="3">
        <f>IFERROR(AVERAGEIFS(H3241:H3260, H3241:H3260, "&lt;" &amp; stats[[#This Row],[Q3]]+(2*stats[[#This Row],[IQR]]), H3241:H3260, "&gt;" &amp; stats[[#This Row],[Q1]]-(2*stats[[#This Row],[IQR]])),"")</f>
        <v>8.9120370345578215E-4</v>
      </c>
    </row>
    <row r="3261" spans="1:12" x14ac:dyDescent="0.25">
      <c r="A3261" s="9">
        <v>44282.97755787037</v>
      </c>
      <c r="B3261" s="10">
        <v>0</v>
      </c>
      <c r="C3261" s="10">
        <v>1</v>
      </c>
      <c r="D3261" s="11">
        <f>SUM(B$2:B3261)</f>
        <v>7</v>
      </c>
      <c r="E3261" s="11">
        <f>SUM(C$2:C3261)</f>
        <v>3260</v>
      </c>
      <c r="F3261" s="12">
        <f>IF(stats[[#This Row],[Datetime]],stats[[#This Row],[Total Clear]]/stats[[#This Row],[Total Runs]],NA())</f>
        <v>2.1472392638036812E-3</v>
      </c>
      <c r="G3261" s="2">
        <f t="shared" si="159"/>
        <v>0</v>
      </c>
      <c r="H3261" s="3">
        <f>IFERROR(stats[[#This Row],[Datetime]]-A3260,"")</f>
        <v>9.7222222393611446E-4</v>
      </c>
      <c r="I3261" s="3">
        <f t="shared" si="160"/>
        <v>8.6805555474711582E-4</v>
      </c>
      <c r="J3261" s="3">
        <f t="shared" si="161"/>
        <v>9.1724537196569145E-4</v>
      </c>
      <c r="K3261" s="3">
        <f>IFERROR(stats[[#This Row],[Q3]]-stats[[#This Row],[Q1]],"")</f>
        <v>4.9189817218575627E-5</v>
      </c>
      <c r="L3261" s="3">
        <f>IFERROR(AVERAGEIFS(H3242:H3261, H3242:H3261, "&lt;" &amp; stats[[#This Row],[Q3]]+(2*stats[[#This Row],[IQR]]), H3242:H3261, "&gt;" &amp; stats[[#This Row],[Q1]]-(2*stats[[#This Row],[IQR]])),"")</f>
        <v>8.9546783611264174E-4</v>
      </c>
    </row>
    <row r="3262" spans="1:12" x14ac:dyDescent="0.25">
      <c r="A3262" s="9">
        <v>44282.978506944448</v>
      </c>
      <c r="B3262" s="10">
        <v>0</v>
      </c>
      <c r="C3262" s="10">
        <v>1</v>
      </c>
      <c r="D3262" s="11">
        <f>SUM(B$2:B3262)</f>
        <v>7</v>
      </c>
      <c r="E3262" s="11">
        <f>SUM(C$2:C3262)</f>
        <v>3261</v>
      </c>
      <c r="F3262" s="12">
        <f>IF(stats[[#This Row],[Datetime]],stats[[#This Row],[Total Clear]]/stats[[#This Row],[Total Runs]],NA())</f>
        <v>2.1465808034345293E-3</v>
      </c>
      <c r="G3262" s="2">
        <f t="shared" si="159"/>
        <v>0</v>
      </c>
      <c r="H3262" s="3">
        <f>IFERROR(stats[[#This Row],[Datetime]]-A3261,"")</f>
        <v>9.490740776527673E-4</v>
      </c>
      <c r="I3262" s="3">
        <f t="shared" si="160"/>
        <v>8.6805556020408403E-4</v>
      </c>
      <c r="J3262" s="3">
        <f t="shared" si="161"/>
        <v>9.3171296248328872E-4</v>
      </c>
      <c r="K3262" s="3">
        <f>IFERROR(stats[[#This Row],[Q3]]-stats[[#This Row],[Q1]],"")</f>
        <v>6.3657402279204689E-5</v>
      </c>
      <c r="L3262" s="3">
        <f>IFERROR(AVERAGEIFS(H3243:H3262, H3243:H3262, "&lt;" &amp; stats[[#This Row],[Q3]]+(2*stats[[#This Row],[IQR]]), H3243:H3262, "&gt;" &amp; stats[[#This Row],[Q1]]-(2*stats[[#This Row],[IQR]])),"")</f>
        <v>8.9814814818964803E-4</v>
      </c>
    </row>
    <row r="3263" spans="1:12" x14ac:dyDescent="0.25">
      <c r="A3263" s="9">
        <v>44282.979363425926</v>
      </c>
      <c r="B3263" s="10">
        <v>0</v>
      </c>
      <c r="C3263" s="10">
        <v>1</v>
      </c>
      <c r="D3263" s="11">
        <f>SUM(B$2:B3263)</f>
        <v>7</v>
      </c>
      <c r="E3263" s="11">
        <f>SUM(C$2:C3263)</f>
        <v>3262</v>
      </c>
      <c r="F3263" s="12">
        <f>IF(stats[[#This Row],[Datetime]],stats[[#This Row],[Total Clear]]/stats[[#This Row],[Total Runs]],NA())</f>
        <v>2.1459227467811159E-3</v>
      </c>
      <c r="G3263" s="2">
        <f t="shared" si="159"/>
        <v>0</v>
      </c>
      <c r="H3263" s="3">
        <f>IFERROR(stats[[#This Row],[Datetime]]-A3262,"")</f>
        <v>8.5648147796746343E-4</v>
      </c>
      <c r="I3263" s="3">
        <f t="shared" si="160"/>
        <v>8.6805555474711582E-4</v>
      </c>
      <c r="J3263" s="3">
        <f t="shared" si="161"/>
        <v>9.3171296248328872E-4</v>
      </c>
      <c r="K3263" s="3">
        <f>IFERROR(stats[[#This Row],[Q3]]-stats[[#This Row],[Q1]],"")</f>
        <v>6.36574077361729E-5</v>
      </c>
      <c r="L3263" s="3">
        <f>IFERROR(AVERAGEIFS(H3244:H3263, H3244:H3263, "&lt;" &amp; stats[[#This Row],[Q3]]+(2*stats[[#This Row],[IQR]]), H3244:H3263, "&gt;" &amp; stats[[#This Row],[Q1]]-(2*stats[[#This Row],[IQR]])),"")</f>
        <v>8.9583333319751544E-4</v>
      </c>
    </row>
    <row r="3264" spans="1:12" x14ac:dyDescent="0.25">
      <c r="A3264" s="9">
        <v>44282.980231481481</v>
      </c>
      <c r="B3264" s="10">
        <v>0</v>
      </c>
      <c r="C3264" s="10">
        <v>1</v>
      </c>
      <c r="D3264" s="11">
        <f>SUM(B$2:B3264)</f>
        <v>7</v>
      </c>
      <c r="E3264" s="11">
        <f>SUM(C$2:C3264)</f>
        <v>3263</v>
      </c>
      <c r="F3264" s="12">
        <f>IF(stats[[#This Row],[Datetime]],stats[[#This Row],[Total Clear]]/stats[[#This Row],[Total Runs]],NA())</f>
        <v>2.1452650934722646E-3</v>
      </c>
      <c r="G3264" s="2">
        <f t="shared" si="159"/>
        <v>0</v>
      </c>
      <c r="H3264" s="3">
        <f>IFERROR(stats[[#This Row],[Datetime]]-A3263,"")</f>
        <v>8.6805555474711582E-4</v>
      </c>
      <c r="I3264" s="3">
        <f t="shared" si="160"/>
        <v>8.6805555474711582E-4</v>
      </c>
      <c r="J3264" s="3">
        <f t="shared" si="161"/>
        <v>9.3171296248328872E-4</v>
      </c>
      <c r="K3264" s="3">
        <f>IFERROR(stats[[#This Row],[Q3]]-stats[[#This Row],[Q1]],"")</f>
        <v>6.36574077361729E-5</v>
      </c>
      <c r="L3264" s="3">
        <f>IFERROR(AVERAGEIFS(H3245:H3264, H3245:H3264, "&lt;" &amp; stats[[#This Row],[Q3]]+(2*stats[[#This Row],[IQR]]), H3245:H3264, "&gt;" &amp; stats[[#This Row],[Q1]]-(2*stats[[#This Row],[IQR]])),"")</f>
        <v>8.9930555550381546E-4</v>
      </c>
    </row>
    <row r="3265" spans="1:12" x14ac:dyDescent="0.25">
      <c r="A3265" s="9">
        <v>44282.981076388889</v>
      </c>
      <c r="B3265" s="10">
        <v>0</v>
      </c>
      <c r="C3265" s="10">
        <v>1</v>
      </c>
      <c r="D3265" s="11">
        <f>SUM(B$2:B3265)</f>
        <v>7</v>
      </c>
      <c r="E3265" s="11">
        <f>SUM(C$2:C3265)</f>
        <v>3264</v>
      </c>
      <c r="F3265" s="12">
        <f>IF(stats[[#This Row],[Datetime]],stats[[#This Row],[Total Clear]]/stats[[#This Row],[Total Runs]],NA())</f>
        <v>2.1446078431372551E-3</v>
      </c>
      <c r="G3265" s="2">
        <f t="shared" si="159"/>
        <v>0</v>
      </c>
      <c r="H3265" s="3">
        <f>IFERROR(stats[[#This Row],[Datetime]]-A3264,"")</f>
        <v>8.4490740846376866E-4</v>
      </c>
      <c r="I3265" s="3">
        <f t="shared" si="160"/>
        <v>8.6805555474711582E-4</v>
      </c>
      <c r="J3265" s="3">
        <f t="shared" si="161"/>
        <v>9.3171296248328872E-4</v>
      </c>
      <c r="K3265" s="3">
        <f>IFERROR(stats[[#This Row],[Q3]]-stats[[#This Row],[Q1]],"")</f>
        <v>6.36574077361729E-5</v>
      </c>
      <c r="L3265" s="3">
        <f>IFERROR(AVERAGEIFS(H3246:H3265, H3246:H3265, "&lt;" &amp; stats[[#This Row],[Q3]]+(2*stats[[#This Row],[IQR]]), H3246:H3265, "&gt;" &amp; stats[[#This Row],[Q1]]-(2*stats[[#This Row],[IQR]])),"")</f>
        <v>8.9583333319751544E-4</v>
      </c>
    </row>
    <row r="3266" spans="1:12" x14ac:dyDescent="0.25">
      <c r="A3266" s="9">
        <v>44282.982048611113</v>
      </c>
      <c r="B3266" s="10">
        <v>0</v>
      </c>
      <c r="C3266" s="10">
        <v>1</v>
      </c>
      <c r="D3266" s="11">
        <f>SUM(B$2:B3266)</f>
        <v>7</v>
      </c>
      <c r="E3266" s="11">
        <f>SUM(C$2:C3266)</f>
        <v>3265</v>
      </c>
      <c r="F3266" s="12">
        <f>IF(stats[[#This Row],[Datetime]],stats[[#This Row],[Total Clear]]/stats[[#This Row],[Total Runs]],NA())</f>
        <v>2.1439509954058193E-3</v>
      </c>
      <c r="G3266" s="2">
        <f t="shared" si="159"/>
        <v>0</v>
      </c>
      <c r="H3266" s="3">
        <f>IFERROR(stats[[#This Row],[Datetime]]-A3265,"")</f>
        <v>9.7222222393611446E-4</v>
      </c>
      <c r="I3266" s="3">
        <f t="shared" si="160"/>
        <v>8.6805555474711582E-4</v>
      </c>
      <c r="J3266" s="3">
        <f t="shared" si="161"/>
        <v>9.5196759502869099E-4</v>
      </c>
      <c r="K3266" s="3">
        <f>IFERROR(stats[[#This Row],[Q3]]-stats[[#This Row],[Q1]],"")</f>
        <v>8.3912040281575173E-5</v>
      </c>
      <c r="L3266" s="3">
        <f>IFERROR(AVERAGEIFS(H3247:H3266, H3247:H3266, "&lt;" &amp; stats[[#This Row],[Q3]]+(2*stats[[#This Row],[IQR]]), H3247:H3266, "&gt;" &amp; stats[[#This Row],[Q1]]-(2*stats[[#This Row],[IQR]])),"")</f>
        <v>9.0046296318178063E-4</v>
      </c>
    </row>
    <row r="3267" spans="1:12" x14ac:dyDescent="0.25">
      <c r="A3267" s="9">
        <v>44282.982939814814</v>
      </c>
      <c r="B3267" s="10">
        <v>0</v>
      </c>
      <c r="C3267" s="10">
        <v>1</v>
      </c>
      <c r="D3267" s="11">
        <f>SUM(B$2:B3267)</f>
        <v>7</v>
      </c>
      <c r="E3267" s="11">
        <f>SUM(C$2:C3267)</f>
        <v>3266</v>
      </c>
      <c r="F3267" s="12">
        <f>IF(stats[[#This Row],[Datetime]],stats[[#This Row],[Total Clear]]/stats[[#This Row],[Total Runs]],NA())</f>
        <v>2.1432945499081446E-3</v>
      </c>
      <c r="G3267" s="2">
        <f t="shared" si="159"/>
        <v>0</v>
      </c>
      <c r="H3267" s="3">
        <f>IFERROR(stats[[#This Row],[Datetime]]-A3266,"")</f>
        <v>8.9120370103046298E-4</v>
      </c>
      <c r="I3267" s="3">
        <f t="shared" si="160"/>
        <v>8.6805555474711582E-4</v>
      </c>
      <c r="J3267" s="3">
        <f t="shared" si="161"/>
        <v>9.5196759502869099E-4</v>
      </c>
      <c r="K3267" s="3">
        <f>IFERROR(stats[[#This Row],[Q3]]-stats[[#This Row],[Q1]],"")</f>
        <v>8.3912040281575173E-5</v>
      </c>
      <c r="L3267" s="3">
        <f>IFERROR(AVERAGEIFS(H3248:H3267, H3248:H3267, "&lt;" &amp; stats[[#This Row],[Q3]]+(2*stats[[#This Row],[IQR]]), H3248:H3267, "&gt;" &amp; stats[[#This Row],[Q1]]-(2*stats[[#This Row],[IQR]])),"")</f>
        <v>9.0162037049594805E-4</v>
      </c>
    </row>
    <row r="3268" spans="1:12" x14ac:dyDescent="0.25">
      <c r="A3268" s="9">
        <v>44282.983807870369</v>
      </c>
      <c r="B3268" s="10">
        <v>0</v>
      </c>
      <c r="C3268" s="10">
        <v>1</v>
      </c>
      <c r="D3268" s="11">
        <f>SUM(B$2:B3268)</f>
        <v>7</v>
      </c>
      <c r="E3268" s="11">
        <f>SUM(C$2:C3268)</f>
        <v>3267</v>
      </c>
      <c r="F3268" s="12">
        <f>IF(stats[[#This Row],[Datetime]],stats[[#This Row],[Total Clear]]/stats[[#This Row],[Total Runs]],NA())</f>
        <v>2.1426385062748698E-3</v>
      </c>
      <c r="G3268" s="2">
        <f t="shared" si="159"/>
        <v>0</v>
      </c>
      <c r="H3268" s="3">
        <f>IFERROR(stats[[#This Row],[Datetime]]-A3267,"")</f>
        <v>8.6805555474711582E-4</v>
      </c>
      <c r="I3268" s="3">
        <f t="shared" si="160"/>
        <v>8.6805555474711582E-4</v>
      </c>
      <c r="J3268" s="3">
        <f t="shared" si="161"/>
        <v>9.5196759502869099E-4</v>
      </c>
      <c r="K3268" s="3">
        <f>IFERROR(stats[[#This Row],[Q3]]-stats[[#This Row],[Q1]],"")</f>
        <v>8.3912040281575173E-5</v>
      </c>
      <c r="L3268" s="3">
        <f>IFERROR(AVERAGEIFS(H3249:H3268, H3249:H3268, "&lt;" &amp; stats[[#This Row],[Q3]]+(2*stats[[#This Row],[IQR]]), H3249:H3268, "&gt;" &amp; stats[[#This Row],[Q1]]-(2*stats[[#This Row],[IQR]])),"")</f>
        <v>8.9988425934279799E-4</v>
      </c>
    </row>
    <row r="3269" spans="1:12" x14ac:dyDescent="0.25">
      <c r="A3269" s="9">
        <v>44282.984664351854</v>
      </c>
      <c r="B3269" s="10">
        <v>0</v>
      </c>
      <c r="C3269" s="10">
        <v>1</v>
      </c>
      <c r="D3269" s="11">
        <f>SUM(B$2:B3269)</f>
        <v>7</v>
      </c>
      <c r="E3269" s="11">
        <f>SUM(C$2:C3269)</f>
        <v>3268</v>
      </c>
      <c r="F3269" s="12">
        <f>IF(stats[[#This Row],[Datetime]],stats[[#This Row],[Total Clear]]/stats[[#This Row],[Total Runs]],NA())</f>
        <v>2.1419828641370867E-3</v>
      </c>
      <c r="G3269" s="2">
        <f t="shared" si="159"/>
        <v>0</v>
      </c>
      <c r="H3269" s="3">
        <f>IFERROR(stats[[#This Row],[Datetime]]-A3268,"")</f>
        <v>8.5648148524342105E-4</v>
      </c>
      <c r="I3269" s="3">
        <f t="shared" si="160"/>
        <v>8.6805555474711582E-4</v>
      </c>
      <c r="J3269" s="3">
        <f t="shared" si="161"/>
        <v>9.5196759502869099E-4</v>
      </c>
      <c r="K3269" s="3">
        <f>IFERROR(stats[[#This Row],[Q3]]-stats[[#This Row],[Q1]],"")</f>
        <v>8.3912040281575173E-5</v>
      </c>
      <c r="L3269" s="3">
        <f>IFERROR(AVERAGEIFS(H3250:H3269, H3250:H3269, "&lt;" &amp; stats[[#This Row],[Q3]]+(2*stats[[#This Row],[IQR]]), H3250:H3269, "&gt;" &amp; stats[[#This Row],[Q1]]-(2*stats[[#This Row],[IQR]])),"")</f>
        <v>9.0219907433493059E-4</v>
      </c>
    </row>
    <row r="3270" spans="1:12" x14ac:dyDescent="0.25">
      <c r="A3270" s="9">
        <v>44282.985509259262</v>
      </c>
      <c r="B3270" s="10">
        <v>0</v>
      </c>
      <c r="C3270" s="10">
        <v>1</v>
      </c>
      <c r="D3270" s="11">
        <f>SUM(B$2:B3270)</f>
        <v>7</v>
      </c>
      <c r="E3270" s="11">
        <f>SUM(C$2:C3270)</f>
        <v>3269</v>
      </c>
      <c r="F3270" s="12">
        <f>IF(stats[[#This Row],[Datetime]],stats[[#This Row],[Total Clear]]/stats[[#This Row],[Total Runs]],NA())</f>
        <v>2.1413276231263384E-3</v>
      </c>
      <c r="G3270" s="2">
        <f t="shared" si="159"/>
        <v>0</v>
      </c>
      <c r="H3270" s="3">
        <f>IFERROR(stats[[#This Row],[Datetime]]-A3269,"")</f>
        <v>8.4490740846376866E-4</v>
      </c>
      <c r="I3270" s="3">
        <f t="shared" si="160"/>
        <v>8.6516203737119213E-4</v>
      </c>
      <c r="J3270" s="3">
        <f t="shared" si="161"/>
        <v>9.5196759502869099E-4</v>
      </c>
      <c r="K3270" s="3">
        <f>IFERROR(stats[[#This Row],[Q3]]-stats[[#This Row],[Q1]],"")</f>
        <v>8.6805557657498866E-5</v>
      </c>
      <c r="L3270" s="3">
        <f>IFERROR(AVERAGEIFS(H3251:H3270, H3251:H3270, "&lt;" &amp; stats[[#This Row],[Q3]]+(2*stats[[#This Row],[IQR]]), H3251:H3270, "&gt;" &amp; stats[[#This Row],[Q1]]-(2*stats[[#This Row],[IQR]])),"")</f>
        <v>9.0104166665696541E-4</v>
      </c>
    </row>
    <row r="3271" spans="1:12" x14ac:dyDescent="0.25">
      <c r="A3271" s="9">
        <v>44282.986504629633</v>
      </c>
      <c r="B3271" s="10">
        <v>0</v>
      </c>
      <c r="C3271" s="10">
        <v>1</v>
      </c>
      <c r="D3271" s="11">
        <f>SUM(B$2:B3271)</f>
        <v>7</v>
      </c>
      <c r="E3271" s="11">
        <f>SUM(C$2:C3271)</f>
        <v>3270</v>
      </c>
      <c r="F3271" s="12">
        <f>IF(stats[[#This Row],[Datetime]],stats[[#This Row],[Total Clear]]/stats[[#This Row],[Total Runs]],NA())</f>
        <v>2.1406727828746177E-3</v>
      </c>
      <c r="G3271" s="2">
        <f t="shared" si="159"/>
        <v>0</v>
      </c>
      <c r="H3271" s="3">
        <f>IFERROR(stats[[#This Row],[Datetime]]-A3270,"")</f>
        <v>9.9537037021946162E-4</v>
      </c>
      <c r="I3271" s="3">
        <f t="shared" si="160"/>
        <v>8.6516203737119213E-4</v>
      </c>
      <c r="J3271" s="3">
        <f t="shared" si="161"/>
        <v>9.6064814715646207E-4</v>
      </c>
      <c r="K3271" s="3">
        <f>IFERROR(stats[[#This Row],[Q3]]-stats[[#This Row],[Q1]],"")</f>
        <v>9.5486109785269946E-5</v>
      </c>
      <c r="L3271" s="3">
        <f>IFERROR(AVERAGEIFS(H3252:H3271, H3252:H3271, "&lt;" &amp; stats[[#This Row],[Q3]]+(2*stats[[#This Row],[IQR]]), H3252:H3271, "&gt;" &amp; stats[[#This Row],[Q1]]-(2*stats[[#This Row],[IQR]])),"")</f>
        <v>9.0451388896326532E-4</v>
      </c>
    </row>
    <row r="3272" spans="1:12" x14ac:dyDescent="0.25">
      <c r="A3272" s="9">
        <v>44282.987337962964</v>
      </c>
      <c r="B3272" s="10">
        <v>0</v>
      </c>
      <c r="C3272" s="10">
        <v>1</v>
      </c>
      <c r="D3272" s="11">
        <f>SUM(B$2:B3272)</f>
        <v>7</v>
      </c>
      <c r="E3272" s="11">
        <f>SUM(C$2:C3272)</f>
        <v>3271</v>
      </c>
      <c r="F3272" s="12">
        <f>IF(stats[[#This Row],[Datetime]],stats[[#This Row],[Total Clear]]/stats[[#This Row],[Total Runs]],NA())</f>
        <v>2.1400183430143687E-3</v>
      </c>
      <c r="G3272" s="2">
        <f t="shared" si="159"/>
        <v>0</v>
      </c>
      <c r="H3272" s="3">
        <f>IFERROR(stats[[#This Row],[Datetime]]-A3271,"")</f>
        <v>8.3333333168411627E-4</v>
      </c>
      <c r="I3272" s="3">
        <f t="shared" si="160"/>
        <v>8.6516203737119213E-4</v>
      </c>
      <c r="J3272" s="3">
        <f t="shared" si="161"/>
        <v>9.6064814715646207E-4</v>
      </c>
      <c r="K3272" s="3">
        <f>IFERROR(stats[[#This Row],[Q3]]-stats[[#This Row],[Q1]],"")</f>
        <v>9.5486109785269946E-5</v>
      </c>
      <c r="L3272" s="3">
        <f>IFERROR(AVERAGEIFS(H3253:H3272, H3253:H3272, "&lt;" &amp; stats[[#This Row],[Q3]]+(2*stats[[#This Row],[IQR]]), H3253:H3272, "&gt;" &amp; stats[[#This Row],[Q1]]-(2*stats[[#This Row],[IQR]])),"")</f>
        <v>9.0451388896326532E-4</v>
      </c>
    </row>
    <row r="3273" spans="1:12" x14ac:dyDescent="0.25">
      <c r="A3273" s="9">
        <v>44282.988321759258</v>
      </c>
      <c r="B3273" s="10">
        <v>0</v>
      </c>
      <c r="C3273" s="10">
        <v>1</v>
      </c>
      <c r="D3273" s="11">
        <f>SUM(B$2:B3273)</f>
        <v>7</v>
      </c>
      <c r="E3273" s="11">
        <f>SUM(C$2:C3273)</f>
        <v>3272</v>
      </c>
      <c r="F3273" s="12">
        <f>IF(stats[[#This Row],[Datetime]],stats[[#This Row],[Total Clear]]/stats[[#This Row],[Total Runs]],NA())</f>
        <v>2.139364303178484E-3</v>
      </c>
      <c r="G3273" s="2">
        <f t="shared" si="159"/>
        <v>0</v>
      </c>
      <c r="H3273" s="3">
        <f>IFERROR(stats[[#This Row],[Datetime]]-A3272,"")</f>
        <v>9.8379629343980923E-4</v>
      </c>
      <c r="I3273" s="3">
        <f t="shared" si="160"/>
        <v>8.6516203737119213E-4</v>
      </c>
      <c r="J3273" s="3">
        <f t="shared" si="161"/>
        <v>9.6064814897545148E-4</v>
      </c>
      <c r="K3273" s="3">
        <f>IFERROR(stats[[#This Row],[Q3]]-stats[[#This Row],[Q1]],"")</f>
        <v>9.5486111604259349E-5</v>
      </c>
      <c r="L3273" s="3">
        <f>IFERROR(AVERAGEIFS(H3254:H3273, H3254:H3273, "&lt;" &amp; stats[[#This Row],[Q3]]+(2*stats[[#This Row],[IQR]]), H3254:H3273, "&gt;" &amp; stats[[#This Row],[Q1]]-(2*stats[[#This Row],[IQR]])),"")</f>
        <v>9.0914351858373266E-4</v>
      </c>
    </row>
    <row r="3274" spans="1:12" x14ac:dyDescent="0.25">
      <c r="A3274" s="9">
        <v>44282.989201388889</v>
      </c>
      <c r="B3274" s="10">
        <v>0</v>
      </c>
      <c r="C3274" s="10">
        <v>1</v>
      </c>
      <c r="D3274" s="11">
        <f>SUM(B$2:B3274)</f>
        <v>7</v>
      </c>
      <c r="E3274" s="11">
        <f>SUM(C$2:C3274)</f>
        <v>3273</v>
      </c>
      <c r="F3274" s="12">
        <f>IF(stats[[#This Row],[Datetime]],stats[[#This Row],[Total Clear]]/stats[[#This Row],[Total Runs]],NA())</f>
        <v>2.1387106630003055E-3</v>
      </c>
      <c r="G3274" s="2">
        <f t="shared" si="159"/>
        <v>0</v>
      </c>
      <c r="H3274" s="3">
        <f>IFERROR(stats[[#This Row],[Datetime]]-A3273,"")</f>
        <v>8.7962963152676821E-4</v>
      </c>
      <c r="I3274" s="3">
        <f t="shared" si="160"/>
        <v>8.6516203737119213E-4</v>
      </c>
      <c r="J3274" s="3">
        <f t="shared" si="161"/>
        <v>9.6064814715646207E-4</v>
      </c>
      <c r="K3274" s="3">
        <f>IFERROR(stats[[#This Row],[Q3]]-stats[[#This Row],[Q1]],"")</f>
        <v>9.5486109785269946E-5</v>
      </c>
      <c r="L3274" s="3">
        <f>IFERROR(AVERAGEIFS(H3255:H3274, H3255:H3274, "&lt;" &amp; stats[[#This Row],[Q3]]+(2*stats[[#This Row],[IQR]]), H3255:H3274, "&gt;" &amp; stats[[#This Row],[Q1]]-(2*stats[[#This Row],[IQR]])),"")</f>
        <v>9.050925924384501E-4</v>
      </c>
    </row>
    <row r="3275" spans="1:12" x14ac:dyDescent="0.25">
      <c r="A3275" s="9">
        <v>44282.990127314813</v>
      </c>
      <c r="B3275" s="10">
        <v>0</v>
      </c>
      <c r="C3275" s="10">
        <v>1</v>
      </c>
      <c r="D3275" s="11">
        <f>SUM(B$2:B3275)</f>
        <v>7</v>
      </c>
      <c r="E3275" s="11">
        <f>SUM(C$2:C3275)</f>
        <v>3274</v>
      </c>
      <c r="F3275" s="12">
        <f>IF(stats[[#This Row],[Datetime]],stats[[#This Row],[Total Clear]]/stats[[#This Row],[Total Runs]],NA())</f>
        <v>2.1380574221136223E-3</v>
      </c>
      <c r="G3275" s="2">
        <f t="shared" si="159"/>
        <v>0</v>
      </c>
      <c r="H3275" s="3">
        <f>IFERROR(stats[[#This Row],[Datetime]]-A3274,"")</f>
        <v>9.2592592409346253E-4</v>
      </c>
      <c r="I3275" s="3">
        <f t="shared" si="160"/>
        <v>8.6516203737119213E-4</v>
      </c>
      <c r="J3275" s="3">
        <f t="shared" si="161"/>
        <v>9.6064814715646207E-4</v>
      </c>
      <c r="K3275" s="3">
        <f>IFERROR(stats[[#This Row],[Q3]]-stats[[#This Row],[Q1]],"")</f>
        <v>9.5486109785269946E-5</v>
      </c>
      <c r="L3275" s="3">
        <f>IFERROR(AVERAGEIFS(H3256:H3275, H3256:H3275, "&lt;" &amp; stats[[#This Row],[Q3]]+(2*stats[[#This Row],[IQR]]), H3256:H3275, "&gt;" &amp; stats[[#This Row],[Q1]]-(2*stats[[#This Row],[IQR]])),"")</f>
        <v>9.0682870359160006E-4</v>
      </c>
    </row>
    <row r="3276" spans="1:12" x14ac:dyDescent="0.25">
      <c r="A3276" s="9">
        <v>44283.310127314813</v>
      </c>
      <c r="B3276" s="10">
        <v>0</v>
      </c>
      <c r="C3276" s="10">
        <v>1</v>
      </c>
      <c r="D3276" s="11">
        <f>SUM(B$2:B3276)</f>
        <v>7</v>
      </c>
      <c r="E3276" s="11">
        <f>SUM(C$2:C3276)</f>
        <v>3275</v>
      </c>
      <c r="F3276" s="12">
        <f>IF(stats[[#This Row],[Datetime]],stats[[#This Row],[Total Clear]]/stats[[#This Row],[Total Runs]],NA())</f>
        <v>2.1374045801526719E-3</v>
      </c>
      <c r="G3276" s="2">
        <f t="shared" si="159"/>
        <v>0</v>
      </c>
      <c r="H3276" s="3">
        <f>IFERROR(stats[[#This Row],[Datetime]]-A3275,"")</f>
        <v>0.31999999999970896</v>
      </c>
      <c r="I3276" s="3">
        <f t="shared" si="160"/>
        <v>8.6516203737119213E-4</v>
      </c>
      <c r="J3276" s="3">
        <f t="shared" si="161"/>
        <v>9.6354166635137517E-4</v>
      </c>
      <c r="K3276" s="3">
        <f>IFERROR(stats[[#This Row],[Q3]]-stats[[#This Row],[Q1]],"")</f>
        <v>9.8379628980183043E-5</v>
      </c>
      <c r="L3276" s="3">
        <f>IFERROR(AVERAGEIFS(H3257:H3276, H3257:H3276, "&lt;" &amp; stats[[#This Row],[Q3]]+(2*stats[[#This Row],[IQR]]), H3257:H3276, "&gt;" &amp; stats[[#This Row],[Q1]]-(2*stats[[#This Row],[IQR]])),"")</f>
        <v>9.0399610129871259E-4</v>
      </c>
    </row>
    <row r="3277" spans="1:12" x14ac:dyDescent="0.25">
      <c r="A3277" s="9">
        <v>44283.311053240737</v>
      </c>
      <c r="B3277" s="10">
        <v>0</v>
      </c>
      <c r="C3277" s="10">
        <v>1</v>
      </c>
      <c r="D3277" s="11">
        <f>SUM(B$2:B3277)</f>
        <v>7</v>
      </c>
      <c r="E3277" s="11">
        <f>SUM(C$2:C3277)</f>
        <v>3276</v>
      </c>
      <c r="F3277" s="12">
        <f>IF(stats[[#This Row],[Datetime]],stats[[#This Row],[Total Clear]]/stats[[#This Row],[Total Runs]],NA())</f>
        <v>2.136752136752137E-3</v>
      </c>
      <c r="G3277" s="2">
        <f t="shared" si="159"/>
        <v>0</v>
      </c>
      <c r="H3277" s="3">
        <f>IFERROR(stats[[#This Row],[Datetime]]-A3276,"")</f>
        <v>9.2592592409346253E-4</v>
      </c>
      <c r="I3277" s="3">
        <f t="shared" si="160"/>
        <v>8.6516203737119213E-4</v>
      </c>
      <c r="J3277" s="3">
        <f t="shared" si="161"/>
        <v>9.5486111422360409E-4</v>
      </c>
      <c r="K3277" s="3">
        <f>IFERROR(stats[[#This Row],[Q3]]-stats[[#This Row],[Q1]],"")</f>
        <v>8.9699076852411963E-5</v>
      </c>
      <c r="L3277" s="3">
        <f>IFERROR(AVERAGEIFS(H3258:H3277, H3258:H3277, "&lt;" &amp; stats[[#This Row],[Q3]]+(2*stats[[#This Row],[IQR]]), H3258:H3277, "&gt;" &amp; stats[[#This Row],[Q1]]-(2*stats[[#This Row],[IQR]])),"")</f>
        <v>9.0216861587434421E-4</v>
      </c>
    </row>
    <row r="3278" spans="1:12" x14ac:dyDescent="0.25">
      <c r="A3278" s="9">
        <v>44283.31212962963</v>
      </c>
      <c r="B3278" s="10">
        <v>0</v>
      </c>
      <c r="C3278" s="10">
        <v>1</v>
      </c>
      <c r="D3278" s="11">
        <f>SUM(B$2:B3278)</f>
        <v>7</v>
      </c>
      <c r="E3278" s="11">
        <f>SUM(C$2:C3278)</f>
        <v>3277</v>
      </c>
      <c r="F3278" s="12">
        <f>IF(stats[[#This Row],[Datetime]],stats[[#This Row],[Total Clear]]/stats[[#This Row],[Total Runs]],NA())</f>
        <v>2.1361000915471468E-3</v>
      </c>
      <c r="G3278" s="2">
        <f t="shared" si="159"/>
        <v>0</v>
      </c>
      <c r="H3278" s="3">
        <f>IFERROR(stats[[#This Row],[Datetime]]-A3277,"")</f>
        <v>1.0763888931251131E-3</v>
      </c>
      <c r="I3278" s="3">
        <f t="shared" si="160"/>
        <v>8.6516203737119213E-4</v>
      </c>
      <c r="J3278" s="3">
        <f t="shared" si="161"/>
        <v>9.7222222393611446E-4</v>
      </c>
      <c r="K3278" s="3">
        <f>IFERROR(stats[[#This Row],[Q3]]-stats[[#This Row],[Q1]],"")</f>
        <v>1.0706018656492233E-4</v>
      </c>
      <c r="L3278" s="3">
        <f>IFERROR(AVERAGEIFS(H3259:H3278, H3259:H3278, "&lt;" &amp; stats[[#This Row],[Q3]]+(2*stats[[#This Row],[IQR]]), H3259:H3278, "&gt;" &amp; stats[[#This Row],[Q1]]-(2*stats[[#This Row],[IQR]])),"")</f>
        <v>9.131335284205546E-4</v>
      </c>
    </row>
    <row r="3279" spans="1:12" x14ac:dyDescent="0.25">
      <c r="A3279" s="9">
        <v>44283.313136574077</v>
      </c>
      <c r="B3279" s="10">
        <v>0</v>
      </c>
      <c r="C3279" s="10">
        <v>1</v>
      </c>
      <c r="D3279" s="11">
        <f>SUM(B$2:B3279)</f>
        <v>7</v>
      </c>
      <c r="E3279" s="11">
        <f>SUM(C$2:C3279)</f>
        <v>3278</v>
      </c>
      <c r="F3279" s="12">
        <f>IF(stats[[#This Row],[Datetime]],stats[[#This Row],[Total Clear]]/stats[[#This Row],[Total Runs]],NA())</f>
        <v>2.1354484441732766E-3</v>
      </c>
      <c r="G3279" s="2">
        <f t="shared" si="159"/>
        <v>0</v>
      </c>
      <c r="H3279" s="3">
        <f>IFERROR(stats[[#This Row],[Datetime]]-A3278,"")</f>
        <v>1.006944446999114E-3</v>
      </c>
      <c r="I3279" s="3">
        <f t="shared" si="160"/>
        <v>8.6516203737119213E-4</v>
      </c>
      <c r="J3279" s="3">
        <f t="shared" si="161"/>
        <v>9.7511574131203815E-4</v>
      </c>
      <c r="K3279" s="3">
        <f>IFERROR(stats[[#This Row],[Q3]]-stats[[#This Row],[Q1]],"")</f>
        <v>1.0995370394084603E-4</v>
      </c>
      <c r="L3279" s="3">
        <f>IFERROR(AVERAGEIFS(H3260:H3279, H3260:H3279, "&lt;" &amp; stats[[#This Row],[Q3]]+(2*stats[[#This Row],[IQR]]), H3260:H3279, "&gt;" &amp; stats[[#This Row],[Q1]]-(2*stats[[#This Row],[IQR]])),"")</f>
        <v>9.1861598469365974E-4</v>
      </c>
    </row>
    <row r="3280" spans="1:12" x14ac:dyDescent="0.25">
      <c r="A3280" s="9">
        <v>44283.314097222225</v>
      </c>
      <c r="B3280" s="10">
        <v>0</v>
      </c>
      <c r="C3280" s="10">
        <v>1</v>
      </c>
      <c r="D3280" s="11">
        <f>SUM(B$2:B3280)</f>
        <v>7</v>
      </c>
      <c r="E3280" s="11">
        <f>SUM(C$2:C3280)</f>
        <v>3279</v>
      </c>
      <c r="F3280" s="12">
        <f>IF(stats[[#This Row],[Datetime]],stats[[#This Row],[Total Clear]]/stats[[#This Row],[Total Runs]],NA())</f>
        <v>2.1347971942665446E-3</v>
      </c>
      <c r="G3280" s="2">
        <f t="shared" si="159"/>
        <v>0</v>
      </c>
      <c r="H3280" s="3">
        <f>IFERROR(stats[[#This Row],[Datetime]]-A3279,"")</f>
        <v>9.6064814715646207E-4</v>
      </c>
      <c r="I3280" s="3">
        <f t="shared" si="160"/>
        <v>8.6516203737119213E-4</v>
      </c>
      <c r="J3280" s="3">
        <f t="shared" si="161"/>
        <v>9.7511574131203815E-4</v>
      </c>
      <c r="K3280" s="3">
        <f>IFERROR(stats[[#This Row],[Q3]]-stats[[#This Row],[Q1]],"")</f>
        <v>1.0995370394084603E-4</v>
      </c>
      <c r="L3280" s="3">
        <f>IFERROR(AVERAGEIFS(H3261:H3280, H3261:H3280, "&lt;" &amp; stats[[#This Row],[Q3]]+(2*stats[[#This Row],[IQR]]), H3261:H3280, "&gt;" &amp; stats[[#This Row],[Q1]]-(2*stats[[#This Row],[IQR]])),"")</f>
        <v>9.2166179360662535E-4</v>
      </c>
    </row>
    <row r="3281" spans="1:12" x14ac:dyDescent="0.25">
      <c r="A3281" s="9">
        <v>44283.315034722225</v>
      </c>
      <c r="B3281" s="10">
        <v>0</v>
      </c>
      <c r="C3281" s="10">
        <v>1</v>
      </c>
      <c r="D3281" s="11">
        <f>SUM(B$2:B3281)</f>
        <v>7</v>
      </c>
      <c r="E3281" s="11">
        <f>SUM(C$2:C3281)</f>
        <v>3280</v>
      </c>
      <c r="F3281" s="12">
        <f>IF(stats[[#This Row],[Datetime]],stats[[#This Row],[Total Clear]]/stats[[#This Row],[Total Runs]],NA())</f>
        <v>2.1341463414634148E-3</v>
      </c>
      <c r="G3281" s="2">
        <f t="shared" si="159"/>
        <v>0</v>
      </c>
      <c r="H3281" s="3">
        <f>IFERROR(stats[[#This Row],[Datetime]]-A3280,"")</f>
        <v>9.3750000087311491E-4</v>
      </c>
      <c r="I3281" s="3">
        <f t="shared" si="160"/>
        <v>8.6516203737119213E-4</v>
      </c>
      <c r="J3281" s="3">
        <f t="shared" si="161"/>
        <v>9.7511574131203815E-4</v>
      </c>
      <c r="K3281" s="3">
        <f>IFERROR(stats[[#This Row],[Q3]]-stats[[#This Row],[Q1]],"")</f>
        <v>1.0995370394084603E-4</v>
      </c>
      <c r="L3281" s="3">
        <f>IFERROR(AVERAGEIFS(H3262:H3281, H3262:H3281, "&lt;" &amp; stats[[#This Row],[Q3]]+(2*stats[[#This Row],[IQR]]), H3262:H3281, "&gt;" &amp; stats[[#This Row],[Q1]]-(2*stats[[#This Row],[IQR]])),"")</f>
        <v>9.1983430818225697E-4</v>
      </c>
    </row>
    <row r="3282" spans="1:12" x14ac:dyDescent="0.25">
      <c r="A3282" s="9">
        <v>44283.315995370373</v>
      </c>
      <c r="B3282" s="10">
        <v>0</v>
      </c>
      <c r="C3282" s="10">
        <v>1</v>
      </c>
      <c r="D3282" s="11">
        <f>SUM(B$2:B3282)</f>
        <v>7</v>
      </c>
      <c r="E3282" s="11">
        <f>SUM(C$2:C3282)</f>
        <v>3281</v>
      </c>
      <c r="F3282" s="12">
        <f>IF(stats[[#This Row],[Datetime]],stats[[#This Row],[Total Clear]]/stats[[#This Row],[Total Runs]],NA())</f>
        <v>2.1334958854007926E-3</v>
      </c>
      <c r="G3282" s="2">
        <f t="shared" si="159"/>
        <v>0</v>
      </c>
      <c r="H3282" s="3">
        <f>IFERROR(stats[[#This Row],[Datetime]]-A3281,"")</f>
        <v>9.6064814715646207E-4</v>
      </c>
      <c r="I3282" s="3">
        <f t="shared" si="160"/>
        <v>8.6516203737119213E-4</v>
      </c>
      <c r="J3282" s="3">
        <f t="shared" si="161"/>
        <v>9.7511574131203815E-4</v>
      </c>
      <c r="K3282" s="3">
        <f>IFERROR(stats[[#This Row],[Q3]]-stats[[#This Row],[Q1]],"")</f>
        <v>1.0995370394084603E-4</v>
      </c>
      <c r="L3282" s="3">
        <f>IFERROR(AVERAGEIFS(H3263:H3282, H3263:H3282, "&lt;" &amp; stats[[#This Row],[Q3]]+(2*stats[[#This Row],[IQR]]), H3263:H3282, "&gt;" &amp; stats[[#This Row],[Q1]]-(2*stats[[#This Row],[IQR]])),"")</f>
        <v>9.2044346973508303E-4</v>
      </c>
    </row>
    <row r="3283" spans="1:12" x14ac:dyDescent="0.25">
      <c r="A3283" s="9">
        <v>44283.317025462966</v>
      </c>
      <c r="B3283" s="10">
        <v>0</v>
      </c>
      <c r="C3283" s="10">
        <v>1</v>
      </c>
      <c r="D3283" s="11">
        <f>SUM(B$2:B3283)</f>
        <v>7</v>
      </c>
      <c r="E3283" s="11">
        <f>SUM(C$2:C3283)</f>
        <v>3282</v>
      </c>
      <c r="F3283" s="12">
        <f>IF(stats[[#This Row],[Datetime]],stats[[#This Row],[Total Clear]]/stats[[#This Row],[Total Runs]],NA())</f>
        <v>2.1328458257160268E-3</v>
      </c>
      <c r="G3283" s="2">
        <f t="shared" si="159"/>
        <v>0</v>
      </c>
      <c r="H3283" s="3">
        <f>IFERROR(stats[[#This Row],[Datetime]]-A3282,"")</f>
        <v>1.0300925932824612E-3</v>
      </c>
      <c r="I3283" s="3">
        <f t="shared" si="160"/>
        <v>8.6805555474711582E-4</v>
      </c>
      <c r="J3283" s="3">
        <f t="shared" si="161"/>
        <v>9.8668981263472233E-4</v>
      </c>
      <c r="K3283" s="3">
        <f>IFERROR(stats[[#This Row],[Q3]]-stats[[#This Row],[Q1]],"")</f>
        <v>1.1863425788760651E-4</v>
      </c>
      <c r="L3283" s="3">
        <f>IFERROR(AVERAGEIFS(H3264:H3283, H3264:H3283, "&lt;" &amp; stats[[#This Row],[Q3]]+(2*stats[[#This Row],[IQR]]), H3264:H3283, "&gt;" &amp; stats[[#This Row],[Q1]]-(2*stats[[#This Row],[IQR]])),"")</f>
        <v>9.2958089685692504E-4</v>
      </c>
    </row>
    <row r="3284" spans="1:12" x14ac:dyDescent="0.25">
      <c r="A3284" s="9">
        <v>44283.317974537036</v>
      </c>
      <c r="B3284" s="10">
        <v>0</v>
      </c>
      <c r="C3284" s="10">
        <v>1</v>
      </c>
      <c r="D3284" s="11">
        <f>SUM(B$2:B3284)</f>
        <v>7</v>
      </c>
      <c r="E3284" s="11">
        <f>SUM(C$2:C3284)</f>
        <v>3283</v>
      </c>
      <c r="F3284" s="12">
        <f>IF(stats[[#This Row],[Datetime]],stats[[#This Row],[Total Clear]]/stats[[#This Row],[Total Runs]],NA())</f>
        <v>2.1321961620469083E-3</v>
      </c>
      <c r="G3284" s="2">
        <f t="shared" si="159"/>
        <v>0</v>
      </c>
      <c r="H3284" s="3">
        <f>IFERROR(stats[[#This Row],[Datetime]]-A3283,"")</f>
        <v>9.4907407037680969E-4</v>
      </c>
      <c r="I3284" s="3">
        <f t="shared" si="160"/>
        <v>8.7673611233185511E-4</v>
      </c>
      <c r="J3284" s="3">
        <f t="shared" si="161"/>
        <v>9.8668981263472233E-4</v>
      </c>
      <c r="K3284" s="3">
        <f>IFERROR(stats[[#This Row],[Q3]]-stats[[#This Row],[Q1]],"")</f>
        <v>1.0995370030286722E-4</v>
      </c>
      <c r="L3284" s="3">
        <f>IFERROR(AVERAGEIFS(H3265:H3284, H3265:H3284, "&lt;" &amp; stats[[#This Row],[Q3]]+(2*stats[[#This Row],[IQR]]), H3265:H3284, "&gt;" &amp; stats[[#This Row],[Q1]]-(2*stats[[#This Row],[IQR]])),"")</f>
        <v>9.3384502925848787E-4</v>
      </c>
    </row>
    <row r="3285" spans="1:12" x14ac:dyDescent="0.25">
      <c r="A3285" s="9">
        <v>44283.319016203706</v>
      </c>
      <c r="B3285" s="10">
        <v>0</v>
      </c>
      <c r="C3285" s="10">
        <v>1</v>
      </c>
      <c r="D3285" s="11">
        <f>SUM(B$2:B3285)</f>
        <v>7</v>
      </c>
      <c r="E3285" s="11">
        <f>SUM(C$2:C3285)</f>
        <v>3284</v>
      </c>
      <c r="F3285" s="12">
        <f>IF(stats[[#This Row],[Datetime]],stats[[#This Row],[Total Clear]]/stats[[#This Row],[Total Runs]],NA())</f>
        <v>2.1315468940316688E-3</v>
      </c>
      <c r="G3285" s="2">
        <f t="shared" si="159"/>
        <v>0</v>
      </c>
      <c r="H3285" s="3">
        <f>IFERROR(stats[[#This Row],[Datetime]]-A3284,"")</f>
        <v>1.0416666700621136E-3</v>
      </c>
      <c r="I3285" s="3">
        <f t="shared" si="160"/>
        <v>8.8831018365453929E-4</v>
      </c>
      <c r="J3285" s="3">
        <f t="shared" si="161"/>
        <v>9.9826388941437472E-4</v>
      </c>
      <c r="K3285" s="3">
        <f>IFERROR(stats[[#This Row],[Q3]]-stats[[#This Row],[Q1]],"")</f>
        <v>1.0995370575983543E-4</v>
      </c>
      <c r="L3285" s="3">
        <f>IFERROR(AVERAGEIFS(H3266:H3285, H3266:H3285, "&lt;" &amp; stats[[#This Row],[Q3]]+(2*stats[[#This Row],[IQR]]), H3266:H3285, "&gt;" &amp; stats[[#This Row],[Q1]]-(2*stats[[#This Row],[IQR]])),"")</f>
        <v>9.44200779868927E-4</v>
      </c>
    </row>
    <row r="3286" spans="1:12" x14ac:dyDescent="0.25">
      <c r="A3286" s="9">
        <v>44283.320023148146</v>
      </c>
      <c r="B3286" s="10">
        <v>0</v>
      </c>
      <c r="C3286" s="10">
        <v>1</v>
      </c>
      <c r="D3286" s="11">
        <f>SUM(B$2:B3286)</f>
        <v>7</v>
      </c>
      <c r="E3286" s="11">
        <f>SUM(C$2:C3286)</f>
        <v>3285</v>
      </c>
      <c r="F3286" s="12">
        <f>IF(stats[[#This Row],[Datetime]],stats[[#This Row],[Total Clear]]/stats[[#This Row],[Total Runs]],NA())</f>
        <v>2.1308980213089802E-3</v>
      </c>
      <c r="G3286" s="2">
        <f t="shared" si="159"/>
        <v>0</v>
      </c>
      <c r="H3286" s="3">
        <f>IFERROR(stats[[#This Row],[Datetime]]-A3285,"")</f>
        <v>1.0069444397231564E-3</v>
      </c>
      <c r="I3286" s="3">
        <f t="shared" si="160"/>
        <v>8.8831018365453929E-4</v>
      </c>
      <c r="J3286" s="3">
        <f t="shared" si="161"/>
        <v>1.0069444415421458E-3</v>
      </c>
      <c r="K3286" s="3">
        <f>IFERROR(stats[[#This Row],[Q3]]-stats[[#This Row],[Q1]],"")</f>
        <v>1.1863425788760651E-4</v>
      </c>
      <c r="L3286" s="3">
        <f>IFERROR(AVERAGEIFS(H3267:H3286, H3267:H3286, "&lt;" &amp; stats[[#This Row],[Q3]]+(2*stats[[#This Row],[IQR]]), H3267:H3286, "&gt;" &amp; stats[[#This Row],[Q1]]-(2*stats[[#This Row],[IQR]])),"")</f>
        <v>9.4602826491035029E-4</v>
      </c>
    </row>
    <row r="3287" spans="1:12" x14ac:dyDescent="0.25">
      <c r="A3287" s="9">
        <v>44283.321076388886</v>
      </c>
      <c r="B3287" s="10">
        <v>0</v>
      </c>
      <c r="C3287" s="10">
        <v>1</v>
      </c>
      <c r="D3287" s="11">
        <f>SUM(B$2:B3287)</f>
        <v>7</v>
      </c>
      <c r="E3287" s="11">
        <f>SUM(C$2:C3287)</f>
        <v>3286</v>
      </c>
      <c r="F3287" s="12">
        <f>IF(stats[[#This Row],[Datetime]],stats[[#This Row],[Total Clear]]/stats[[#This Row],[Total Runs]],NA())</f>
        <v>2.1302495435179549E-3</v>
      </c>
      <c r="G3287" s="2">
        <f t="shared" si="159"/>
        <v>0</v>
      </c>
      <c r="H3287" s="3">
        <f>IFERROR(stats[[#This Row],[Datetime]]-A3286,"")</f>
        <v>1.0532407395658083E-3</v>
      </c>
      <c r="I3287" s="3">
        <f t="shared" si="160"/>
        <v>9.1435185095178895E-4</v>
      </c>
      <c r="J3287" s="3">
        <f t="shared" si="161"/>
        <v>1.0127314835699508E-3</v>
      </c>
      <c r="K3287" s="3">
        <f>IFERROR(stats[[#This Row],[Q3]]-stats[[#This Row],[Q1]],"")</f>
        <v>9.837963261816185E-5</v>
      </c>
      <c r="L3287" s="3">
        <f>IFERROR(AVERAGEIFS(H3268:H3287, H3268:H3287, "&lt;" &amp; stats[[#This Row],[Q3]]+(2*stats[[#This Row],[IQR]]), H3268:H3287, "&gt;" &amp; stats[[#This Row],[Q1]]-(2*stats[[#This Row],[IQR]])),"")</f>
        <v>9.5455653009642114E-4</v>
      </c>
    </row>
    <row r="3288" spans="1:12" x14ac:dyDescent="0.25">
      <c r="A3288" s="9">
        <v>44283.322060185186</v>
      </c>
      <c r="B3288" s="10">
        <v>0</v>
      </c>
      <c r="C3288" s="10">
        <v>1</v>
      </c>
      <c r="D3288" s="11">
        <f>SUM(B$2:B3288)</f>
        <v>7</v>
      </c>
      <c r="E3288" s="11">
        <f>SUM(C$2:C3288)</f>
        <v>3287</v>
      </c>
      <c r="F3288" s="12">
        <f>IF(stats[[#This Row],[Datetime]],stats[[#This Row],[Total Clear]]/stats[[#This Row],[Total Runs]],NA())</f>
        <v>2.1296014602981443E-3</v>
      </c>
      <c r="G3288" s="2">
        <f t="shared" si="159"/>
        <v>0</v>
      </c>
      <c r="H3288" s="3">
        <f>IFERROR(stats[[#This Row],[Datetime]]-A3287,"")</f>
        <v>9.8379630071576685E-4</v>
      </c>
      <c r="I3288" s="3">
        <f t="shared" si="160"/>
        <v>9.2592592409346253E-4</v>
      </c>
      <c r="J3288" s="3">
        <f t="shared" si="161"/>
        <v>1.0127314835699508E-3</v>
      </c>
      <c r="K3288" s="3">
        <f>IFERROR(stats[[#This Row],[Q3]]-stats[[#This Row],[Q1]],"")</f>
        <v>8.680555947648827E-5</v>
      </c>
      <c r="L3288" s="3">
        <f>IFERROR(AVERAGEIFS(H3269:H3288, H3269:H3288, "&lt;" &amp; stats[[#This Row],[Q3]]+(2*stats[[#This Row],[IQR]]), H3269:H3288, "&gt;" &amp; stats[[#This Row],[Q1]]-(2*stats[[#This Row],[IQR]])),"")</f>
        <v>9.6064814830529744E-4</v>
      </c>
    </row>
    <row r="3289" spans="1:12" x14ac:dyDescent="0.25">
      <c r="A3289" s="9">
        <v>44283.323159722226</v>
      </c>
      <c r="B3289" s="10">
        <v>0</v>
      </c>
      <c r="C3289" s="10">
        <v>1</v>
      </c>
      <c r="D3289" s="11">
        <f>SUM(B$2:B3289)</f>
        <v>7</v>
      </c>
      <c r="E3289" s="11">
        <f>SUM(C$2:C3289)</f>
        <v>3288</v>
      </c>
      <c r="F3289" s="12">
        <f>IF(stats[[#This Row],[Datetime]],stats[[#This Row],[Total Clear]]/stats[[#This Row],[Total Runs]],NA())</f>
        <v>2.1289537712895377E-3</v>
      </c>
      <c r="G3289" s="2">
        <f t="shared" si="159"/>
        <v>0</v>
      </c>
      <c r="H3289" s="3">
        <f>IFERROR(stats[[#This Row],[Datetime]]-A3288,"")</f>
        <v>1.0995370394084603E-3</v>
      </c>
      <c r="I3289" s="3">
        <f t="shared" si="160"/>
        <v>9.3460648167820182E-4</v>
      </c>
      <c r="J3289" s="3">
        <f t="shared" si="161"/>
        <v>1.0329861124773743E-3</v>
      </c>
      <c r="K3289" s="3">
        <f>IFERROR(stats[[#This Row],[Q3]]-stats[[#This Row],[Q1]],"")</f>
        <v>9.8379630799172446E-5</v>
      </c>
      <c r="L3289" s="3">
        <f>IFERROR(AVERAGEIFS(H3270:H3289, H3270:H3289, "&lt;" &amp; stats[[#This Row],[Q3]]+(2*stats[[#This Row],[IQR]]), H3270:H3289, "&gt;" &amp; stats[[#This Row],[Q1]]-(2*stats[[#This Row],[IQR]])),"")</f>
        <v>9.7344054589293112E-4</v>
      </c>
    </row>
    <row r="3290" spans="1:12" x14ac:dyDescent="0.25">
      <c r="A3290" s="9">
        <v>44283.324224537035</v>
      </c>
      <c r="B3290" s="10">
        <v>0</v>
      </c>
      <c r="C3290" s="10">
        <v>1</v>
      </c>
      <c r="D3290" s="11">
        <f>SUM(B$2:B3290)</f>
        <v>7</v>
      </c>
      <c r="E3290" s="11">
        <f>SUM(C$2:C3290)</f>
        <v>3289</v>
      </c>
      <c r="F3290" s="12">
        <f>IF(stats[[#This Row],[Datetime]],stats[[#This Row],[Total Clear]]/stats[[#This Row],[Total Runs]],NA())</f>
        <v>2.128306476132563E-3</v>
      </c>
      <c r="G3290" s="2">
        <f t="shared" si="159"/>
        <v>0</v>
      </c>
      <c r="H3290" s="3">
        <f>IFERROR(stats[[#This Row],[Datetime]]-A3289,"")</f>
        <v>1.0648148090695031E-3</v>
      </c>
      <c r="I3290" s="3">
        <f t="shared" si="160"/>
        <v>9.4618055300088599E-4</v>
      </c>
      <c r="J3290" s="3">
        <f t="shared" si="161"/>
        <v>1.0445601874380372E-3</v>
      </c>
      <c r="K3290" s="3">
        <f>IFERROR(stats[[#This Row],[Q3]]-stats[[#This Row],[Q1]],"")</f>
        <v>9.8379634437151253E-5</v>
      </c>
      <c r="L3290" s="3">
        <f>IFERROR(AVERAGEIFS(H3271:H3290, H3271:H3290, "&lt;" &amp; stats[[#This Row],[Q3]]+(2*stats[[#This Row],[IQR]]), H3271:H3290, "&gt;" &amp; stats[[#This Row],[Q1]]-(2*stats[[#This Row],[IQR]])),"")</f>
        <v>9.8501461960902249E-4</v>
      </c>
    </row>
    <row r="3291" spans="1:12" x14ac:dyDescent="0.25">
      <c r="A3291" s="9">
        <v>44283.325254629628</v>
      </c>
      <c r="B3291" s="10">
        <v>0</v>
      </c>
      <c r="C3291" s="10">
        <v>1</v>
      </c>
      <c r="D3291" s="11">
        <f>SUM(B$2:B3291)</f>
        <v>7</v>
      </c>
      <c r="E3291" s="11">
        <f>SUM(C$2:C3291)</f>
        <v>3290</v>
      </c>
      <c r="F3291" s="12">
        <f>IF(stats[[#This Row],[Datetime]],stats[[#This Row],[Total Clear]]/stats[[#This Row],[Total Runs]],NA())</f>
        <v>2.1276595744680851E-3</v>
      </c>
      <c r="G3291" s="2">
        <f t="shared" si="159"/>
        <v>0</v>
      </c>
      <c r="H3291" s="3">
        <f>IFERROR(stats[[#This Row],[Datetime]]-A3290,"")</f>
        <v>1.0300925932824612E-3</v>
      </c>
      <c r="I3291" s="3">
        <f t="shared" si="160"/>
        <v>9.4618055300088599E-4</v>
      </c>
      <c r="J3291" s="3">
        <f t="shared" si="161"/>
        <v>1.0445601874380372E-3</v>
      </c>
      <c r="K3291" s="3">
        <f>IFERROR(stats[[#This Row],[Q3]]-stats[[#This Row],[Q1]],"")</f>
        <v>9.8379634437151253E-5</v>
      </c>
      <c r="L3291" s="3">
        <f>IFERROR(AVERAGEIFS(H3272:H3291, H3272:H3291, "&lt;" &amp; stats[[#This Row],[Q3]]+(2*stats[[#This Row],[IQR]]), H3272:H3291, "&gt;" &amp; stats[[#This Row],[Q1]]-(2*stats[[#This Row],[IQR]])),"")</f>
        <v>9.8684210503339077E-4</v>
      </c>
    </row>
    <row r="3292" spans="1:12" x14ac:dyDescent="0.25">
      <c r="A3292" s="9">
        <v>44283.326238425929</v>
      </c>
      <c r="B3292" s="10">
        <v>0</v>
      </c>
      <c r="C3292" s="10">
        <v>1</v>
      </c>
      <c r="D3292" s="11">
        <f>SUM(B$2:B3292)</f>
        <v>7</v>
      </c>
      <c r="E3292" s="11">
        <f>SUM(C$2:C3292)</f>
        <v>3291</v>
      </c>
      <c r="F3292" s="12">
        <f>IF(stats[[#This Row],[Datetime]],stats[[#This Row],[Total Clear]]/stats[[#This Row],[Total Runs]],NA())</f>
        <v>2.1270130659374049E-3</v>
      </c>
      <c r="G3292" s="2">
        <f t="shared" si="159"/>
        <v>0</v>
      </c>
      <c r="H3292" s="3">
        <f>IFERROR(stats[[#This Row],[Datetime]]-A3291,"")</f>
        <v>9.8379630071576685E-4</v>
      </c>
      <c r="I3292" s="3">
        <f t="shared" si="160"/>
        <v>9.5775462796154898E-4</v>
      </c>
      <c r="J3292" s="3">
        <f t="shared" si="161"/>
        <v>1.0445601874380372E-3</v>
      </c>
      <c r="K3292" s="3">
        <f>IFERROR(stats[[#This Row],[Q3]]-stats[[#This Row],[Q1]],"")</f>
        <v>8.680555947648827E-5</v>
      </c>
      <c r="L3292" s="3">
        <f>IFERROR(AVERAGEIFS(H3273:H3292, H3273:H3292, "&lt;" &amp; stats[[#This Row],[Q3]]+(2*stats[[#This Row],[IQR]]), H3273:H3292, "&gt;" &amp; stats[[#This Row],[Q1]]-(2*stats[[#This Row],[IQR]])),"")</f>
        <v>9.9476120866663566E-4</v>
      </c>
    </row>
    <row r="3293" spans="1:12" x14ac:dyDescent="0.25">
      <c r="A3293" s="9">
        <v>44283.327175925922</v>
      </c>
      <c r="B3293" s="10">
        <v>0</v>
      </c>
      <c r="C3293" s="10">
        <v>1</v>
      </c>
      <c r="D3293" s="11">
        <f>SUM(B$2:B3293)</f>
        <v>7</v>
      </c>
      <c r="E3293" s="11">
        <f>SUM(C$2:C3293)</f>
        <v>3292</v>
      </c>
      <c r="F3293" s="12">
        <f>IF(stats[[#This Row],[Datetime]],stats[[#This Row],[Total Clear]]/stats[[#This Row],[Total Runs]],NA())</f>
        <v>2.1263669501822599E-3</v>
      </c>
      <c r="G3293" s="2">
        <f t="shared" si="159"/>
        <v>0</v>
      </c>
      <c r="H3293" s="3">
        <f>IFERROR(stats[[#This Row],[Datetime]]-A3292,"")</f>
        <v>9.374999935971573E-4</v>
      </c>
      <c r="I3293" s="3">
        <f t="shared" si="160"/>
        <v>9.4618055300088599E-4</v>
      </c>
      <c r="J3293" s="3">
        <f t="shared" si="161"/>
        <v>1.0445601874380372E-3</v>
      </c>
      <c r="K3293" s="3">
        <f>IFERROR(stats[[#This Row],[Q3]]-stats[[#This Row],[Q1]],"")</f>
        <v>9.8379634437151253E-5</v>
      </c>
      <c r="L3293" s="3">
        <f>IFERROR(AVERAGEIFS(H3274:H3293, H3274:H3293, "&lt;" &amp; stats[[#This Row],[Q3]]+(2*stats[[#This Row],[IQR]]), H3274:H3293, "&gt;" &amp; stats[[#This Row],[Q1]]-(2*stats[[#This Row],[IQR]])),"")</f>
        <v>9.9232456130649602E-4</v>
      </c>
    </row>
    <row r="3294" spans="1:12" x14ac:dyDescent="0.25">
      <c r="A3294" s="9">
        <v>44283.328159722223</v>
      </c>
      <c r="B3294" s="10">
        <v>0</v>
      </c>
      <c r="C3294" s="10">
        <v>1</v>
      </c>
      <c r="D3294" s="11">
        <f>SUM(B$2:B3294)</f>
        <v>7</v>
      </c>
      <c r="E3294" s="11">
        <f>SUM(C$2:C3294)</f>
        <v>3293</v>
      </c>
      <c r="F3294" s="12">
        <f>IF(stats[[#This Row],[Datetime]],stats[[#This Row],[Total Clear]]/stats[[#This Row],[Total Runs]],NA())</f>
        <v>2.1257212268448226E-3</v>
      </c>
      <c r="G3294" s="2">
        <f t="shared" si="159"/>
        <v>0</v>
      </c>
      <c r="H3294" s="3">
        <f>IFERROR(stats[[#This Row],[Datetime]]-A3293,"")</f>
        <v>9.8379630071576685E-4</v>
      </c>
      <c r="I3294" s="3">
        <f t="shared" si="160"/>
        <v>9.5775462796154898E-4</v>
      </c>
      <c r="J3294" s="3">
        <f t="shared" si="161"/>
        <v>1.0445601874380372E-3</v>
      </c>
      <c r="K3294" s="3">
        <f>IFERROR(stats[[#This Row],[Q3]]-stats[[#This Row],[Q1]],"")</f>
        <v>8.680555947648827E-5</v>
      </c>
      <c r="L3294" s="3">
        <f>IFERROR(AVERAGEIFS(H3275:H3294, H3275:H3294, "&lt;" &amp; stats[[#This Row],[Q3]]+(2*stats[[#This Row],[IQR]]), H3275:H3294, "&gt;" &amp; stats[[#This Row],[Q1]]-(2*stats[[#This Row],[IQR]])),"")</f>
        <v>9.9780701757960126E-4</v>
      </c>
    </row>
    <row r="3295" spans="1:12" x14ac:dyDescent="0.25">
      <c r="A3295" s="9">
        <v>44283.32917824074</v>
      </c>
      <c r="B3295" s="10">
        <v>0</v>
      </c>
      <c r="C3295" s="10">
        <v>1</v>
      </c>
      <c r="D3295" s="11">
        <f>SUM(B$2:B3295)</f>
        <v>7</v>
      </c>
      <c r="E3295" s="11">
        <f>SUM(C$2:C3295)</f>
        <v>3294</v>
      </c>
      <c r="F3295" s="12">
        <f>IF(stats[[#This Row],[Datetime]],stats[[#This Row],[Total Clear]]/stats[[#This Row],[Total Runs]],NA())</f>
        <v>2.1250758955676987E-3</v>
      </c>
      <c r="G3295" s="2">
        <f t="shared" si="159"/>
        <v>0</v>
      </c>
      <c r="H3295" s="3">
        <f>IFERROR(stats[[#This Row],[Datetime]]-A3294,"")</f>
        <v>1.0185185165028088E-3</v>
      </c>
      <c r="I3295" s="3">
        <f t="shared" si="160"/>
        <v>9.6064814715646207E-4</v>
      </c>
      <c r="J3295" s="3">
        <f t="shared" si="161"/>
        <v>1.0445601874380372E-3</v>
      </c>
      <c r="K3295" s="3">
        <f>IFERROR(stats[[#This Row],[Q3]]-stats[[#This Row],[Q1]],"")</f>
        <v>8.3912040281575173E-5</v>
      </c>
      <c r="L3295" s="3">
        <f>IFERROR(AVERAGEIFS(H3276:H3295, H3276:H3295, "&lt;" &amp; stats[[#This Row],[Q3]]+(2*stats[[#This Row],[IQR]]), H3276:H3295, "&gt;" &amp; stats[[#This Row],[Q1]]-(2*stats[[#This Row],[IQR]])),"")</f>
        <v>1.0026803119169351E-3</v>
      </c>
    </row>
    <row r="3296" spans="1:12" x14ac:dyDescent="0.25">
      <c r="A3296" s="9">
        <v>44283.330196759256</v>
      </c>
      <c r="B3296" s="10">
        <v>0</v>
      </c>
      <c r="C3296" s="10">
        <v>1</v>
      </c>
      <c r="D3296" s="11">
        <f>SUM(B$2:B3296)</f>
        <v>7</v>
      </c>
      <c r="E3296" s="11">
        <f>SUM(C$2:C3296)</f>
        <v>3295</v>
      </c>
      <c r="F3296" s="12">
        <f>IF(stats[[#This Row],[Datetime]],stats[[#This Row],[Total Clear]]/stats[[#This Row],[Total Runs]],NA())</f>
        <v>2.1244309559939304E-3</v>
      </c>
      <c r="G3296" s="2">
        <f t="shared" si="159"/>
        <v>0</v>
      </c>
      <c r="H3296" s="3">
        <f>IFERROR(stats[[#This Row],[Datetime]]-A3295,"")</f>
        <v>1.0185185165028088E-3</v>
      </c>
      <c r="I3296" s="3">
        <f t="shared" si="160"/>
        <v>9.6064814715646207E-4</v>
      </c>
      <c r="J3296" s="3">
        <f t="shared" si="161"/>
        <v>1.0329861124773743E-3</v>
      </c>
      <c r="K3296" s="3">
        <f>IFERROR(stats[[#This Row],[Q3]]-stats[[#This Row],[Q1]],"")</f>
        <v>7.233796532091219E-5</v>
      </c>
      <c r="L3296" s="3">
        <f>IFERROR(AVERAGEIFS(H3277:H3296, H3277:H3296, "&lt;" &amp; stats[[#This Row],[Q3]]+(2*stats[[#This Row],[IQR]]), H3277:H3296, "&gt;" &amp; stats[[#This Row],[Q1]]-(2*stats[[#This Row],[IQR]])),"")</f>
        <v>1.003472222146229E-3</v>
      </c>
    </row>
    <row r="3297" spans="1:12" x14ac:dyDescent="0.25">
      <c r="A3297" s="9">
        <v>44283.331226851849</v>
      </c>
      <c r="B3297" s="10">
        <v>0</v>
      </c>
      <c r="C3297" s="10">
        <v>1</v>
      </c>
      <c r="D3297" s="11">
        <f>SUM(B$2:B3297)</f>
        <v>7</v>
      </c>
      <c r="E3297" s="11">
        <f>SUM(C$2:C3297)</f>
        <v>3296</v>
      </c>
      <c r="F3297" s="12">
        <f>IF(stats[[#This Row],[Datetime]],stats[[#This Row],[Total Clear]]/stats[[#This Row],[Total Runs]],NA())</f>
        <v>2.1237864077669902E-3</v>
      </c>
      <c r="G3297" s="2">
        <f t="shared" si="159"/>
        <v>0</v>
      </c>
      <c r="H3297" s="3">
        <f>IFERROR(stats[[#This Row],[Datetime]]-A3296,"")</f>
        <v>1.0300925932824612E-3</v>
      </c>
      <c r="I3297" s="3">
        <f t="shared" si="160"/>
        <v>9.7800926232594065E-4</v>
      </c>
      <c r="J3297" s="3">
        <f t="shared" si="161"/>
        <v>1.0329861124773743E-3</v>
      </c>
      <c r="K3297" s="3">
        <f>IFERROR(stats[[#This Row],[Q3]]-stats[[#This Row],[Q1]],"")</f>
        <v>5.4976850151433609E-5</v>
      </c>
      <c r="L3297" s="3">
        <f>IFERROR(AVERAGEIFS(H3278:H3297, H3278:H3297, "&lt;" &amp; stats[[#This Row],[Q3]]+(2*stats[[#This Row],[IQR]]), H3278:H3297, "&gt;" &amp; stats[[#This Row],[Q1]]-(2*stats[[#This Row],[IQR]])),"")</f>
        <v>1.0086805556056787E-3</v>
      </c>
    </row>
    <row r="3298" spans="1:12" x14ac:dyDescent="0.25">
      <c r="A3298" s="9">
        <v>44283.332256944443</v>
      </c>
      <c r="B3298" s="10">
        <v>0</v>
      </c>
      <c r="C3298" s="10">
        <v>1</v>
      </c>
      <c r="D3298" s="11">
        <f>SUM(B$2:B3298)</f>
        <v>7</v>
      </c>
      <c r="E3298" s="11">
        <f>SUM(C$2:C3298)</f>
        <v>3297</v>
      </c>
      <c r="F3298" s="12">
        <f>IF(stats[[#This Row],[Datetime]],stats[[#This Row],[Total Clear]]/stats[[#This Row],[Total Runs]],NA())</f>
        <v>2.1231422505307855E-3</v>
      </c>
      <c r="G3298" s="2">
        <f t="shared" si="159"/>
        <v>0</v>
      </c>
      <c r="H3298" s="3">
        <f>IFERROR(stats[[#This Row],[Datetime]]-A3297,"")</f>
        <v>1.0300925932824612E-3</v>
      </c>
      <c r="I3298" s="3">
        <f t="shared" si="160"/>
        <v>9.7800926232594065E-4</v>
      </c>
      <c r="J3298" s="3">
        <f t="shared" si="161"/>
        <v>1.0300925932824612E-3</v>
      </c>
      <c r="K3298" s="3">
        <f>IFERROR(stats[[#This Row],[Q3]]-stats[[#This Row],[Q1]],"")</f>
        <v>5.2083330956520513E-5</v>
      </c>
      <c r="L3298" s="3">
        <f>IFERROR(AVERAGEIFS(H3279:H3298, H3279:H3298, "&lt;" &amp; stats[[#This Row],[Q3]]+(2*stats[[#This Row],[IQR]]), H3279:H3298, "&gt;" &amp; stats[[#This Row],[Q1]]-(2*stats[[#This Row],[IQR]])),"")</f>
        <v>1.0063657406135461E-3</v>
      </c>
    </row>
    <row r="3299" spans="1:12" x14ac:dyDescent="0.25">
      <c r="A3299" s="9">
        <v>44283.333321759259</v>
      </c>
      <c r="B3299" s="10">
        <v>0</v>
      </c>
      <c r="C3299" s="10">
        <v>1</v>
      </c>
      <c r="D3299" s="11">
        <f>SUM(B$2:B3299)</f>
        <v>7</v>
      </c>
      <c r="E3299" s="11">
        <f>SUM(C$2:C3299)</f>
        <v>3298</v>
      </c>
      <c r="F3299" s="12">
        <f>IF(stats[[#This Row],[Datetime]],stats[[#This Row],[Total Clear]]/stats[[#This Row],[Total Runs]],NA())</f>
        <v>2.1224984839296542E-3</v>
      </c>
      <c r="G3299" s="2">
        <f t="shared" si="159"/>
        <v>0</v>
      </c>
      <c r="H3299" s="3">
        <f>IFERROR(stats[[#This Row],[Datetime]]-A3298,"")</f>
        <v>1.0648148163454607E-3</v>
      </c>
      <c r="I3299" s="3">
        <f t="shared" si="160"/>
        <v>9.7800926232594065E-4</v>
      </c>
      <c r="J3299" s="3">
        <f t="shared" si="161"/>
        <v>1.0329861124773743E-3</v>
      </c>
      <c r="K3299" s="3">
        <f>IFERROR(stats[[#This Row],[Q3]]-stats[[#This Row],[Q1]],"")</f>
        <v>5.4976850151433609E-5</v>
      </c>
      <c r="L3299" s="3">
        <f>IFERROR(AVERAGEIFS(H3280:H3299, H3280:H3299, "&lt;" &amp; stats[[#This Row],[Q3]]+(2*stats[[#This Row],[IQR]]), H3280:H3299, "&gt;" &amp; stats[[#This Row],[Q1]]-(2*stats[[#This Row],[IQR]])),"")</f>
        <v>1.0092592590808635E-3</v>
      </c>
    </row>
    <row r="3300" spans="1:12" x14ac:dyDescent="0.25">
      <c r="A3300" s="9">
        <v>44283.334351851852</v>
      </c>
      <c r="B3300" s="10">
        <v>0</v>
      </c>
      <c r="C3300" s="10">
        <v>1</v>
      </c>
      <c r="D3300" s="11">
        <f>SUM(B$2:B3300)</f>
        <v>7</v>
      </c>
      <c r="E3300" s="11">
        <f>SUM(C$2:C3300)</f>
        <v>3299</v>
      </c>
      <c r="F3300" s="12">
        <f>IF(stats[[#This Row],[Datetime]],stats[[#This Row],[Total Clear]]/stats[[#This Row],[Total Runs]],NA())</f>
        <v>2.121855107608366E-3</v>
      </c>
      <c r="G3300" s="2">
        <f t="shared" si="159"/>
        <v>0</v>
      </c>
      <c r="H3300" s="3">
        <f>IFERROR(stats[[#This Row],[Datetime]]-A3299,"")</f>
        <v>1.0300925932824612E-3</v>
      </c>
      <c r="I3300" s="3">
        <f t="shared" si="160"/>
        <v>9.8379630071576685E-4</v>
      </c>
      <c r="J3300" s="3">
        <f t="shared" si="161"/>
        <v>1.0329861124773743E-3</v>
      </c>
      <c r="K3300" s="3">
        <f>IFERROR(stats[[#This Row],[Q3]]-stats[[#This Row],[Q1]],"")</f>
        <v>4.9189811761607416E-5</v>
      </c>
      <c r="L3300" s="3">
        <f>IFERROR(AVERAGEIFS(H3281:H3300, H3281:H3300, "&lt;" &amp; stats[[#This Row],[Q3]]+(2*stats[[#This Row],[IQR]]), H3281:H3300, "&gt;" &amp; stats[[#This Row],[Q1]]-(2*stats[[#This Row],[IQR]])),"")</f>
        <v>1.0127314813871634E-3</v>
      </c>
    </row>
    <row r="3301" spans="1:12" x14ac:dyDescent="0.25">
      <c r="A3301" s="9">
        <v>44283.335393518515</v>
      </c>
      <c r="B3301" s="10">
        <v>0</v>
      </c>
      <c r="C3301" s="10">
        <v>1</v>
      </c>
      <c r="D3301" s="11">
        <f>SUM(B$2:B3301)</f>
        <v>7</v>
      </c>
      <c r="E3301" s="11">
        <f>SUM(C$2:C3301)</f>
        <v>3300</v>
      </c>
      <c r="F3301" s="12">
        <f>IF(stats[[#This Row],[Datetime]],stats[[#This Row],[Total Clear]]/stats[[#This Row],[Total Runs]],NA())</f>
        <v>2.1212121212121214E-3</v>
      </c>
      <c r="G3301" s="2">
        <f t="shared" si="159"/>
        <v>0</v>
      </c>
      <c r="H3301" s="3">
        <f>IFERROR(stats[[#This Row],[Datetime]]-A3300,"")</f>
        <v>1.0416666627861559E-3</v>
      </c>
      <c r="I3301" s="3">
        <f t="shared" si="160"/>
        <v>9.8379630071576685E-4</v>
      </c>
      <c r="J3301" s="3">
        <f t="shared" si="161"/>
        <v>1.0416666646051453E-3</v>
      </c>
      <c r="K3301" s="3">
        <f>IFERROR(stats[[#This Row],[Q3]]-stats[[#This Row],[Q1]],"")</f>
        <v>5.7870363889378496E-5</v>
      </c>
      <c r="L3301" s="3">
        <f>IFERROR(AVERAGEIFS(H3282:H3301, H3282:H3301, "&lt;" &amp; stats[[#This Row],[Q3]]+(2*stats[[#This Row],[IQR]]), H3282:H3301, "&gt;" &amp; stats[[#This Row],[Q1]]-(2*stats[[#This Row],[IQR]])),"")</f>
        <v>1.0179398144828157E-3</v>
      </c>
    </row>
    <row r="3302" spans="1:12" x14ac:dyDescent="0.25">
      <c r="A3302" s="9">
        <v>44283.336504629631</v>
      </c>
      <c r="B3302" s="10">
        <v>0</v>
      </c>
      <c r="C3302" s="10">
        <v>1</v>
      </c>
      <c r="D3302" s="11">
        <f>SUM(B$2:B3302)</f>
        <v>7</v>
      </c>
      <c r="E3302" s="11">
        <f>SUM(C$2:C3302)</f>
        <v>3301</v>
      </c>
      <c r="F3302" s="12">
        <f>IF(stats[[#This Row],[Datetime]],stats[[#This Row],[Total Clear]]/stats[[#This Row],[Total Runs]],NA())</f>
        <v>2.1205695243865495E-3</v>
      </c>
      <c r="G3302" s="2">
        <f t="shared" si="159"/>
        <v>0</v>
      </c>
      <c r="H3302" s="3">
        <f>IFERROR(stats[[#This Row],[Datetime]]-A3301,"")</f>
        <v>1.1111111161881126E-3</v>
      </c>
      <c r="I3302" s="3">
        <f t="shared" si="160"/>
        <v>1.001157404971309E-3</v>
      </c>
      <c r="J3302" s="3">
        <f t="shared" si="161"/>
        <v>1.0445601874380372E-3</v>
      </c>
      <c r="K3302" s="3">
        <f>IFERROR(stats[[#This Row],[Q3]]-stats[[#This Row],[Q1]],"")</f>
        <v>4.340278246672824E-5</v>
      </c>
      <c r="L3302" s="3">
        <f>IFERROR(AVERAGEIFS(H3283:H3302, H3283:H3302, "&lt;" &amp; stats[[#This Row],[Q3]]+(2*stats[[#This Row],[IQR]]), H3283:H3302, "&gt;" &amp; stats[[#This Row],[Q1]]-(2*stats[[#This Row],[IQR]])),"")</f>
        <v>1.025462962934398E-3</v>
      </c>
    </row>
    <row r="3303" spans="1:12" x14ac:dyDescent="0.25">
      <c r="A3303" s="9">
        <v>44283.337569444448</v>
      </c>
      <c r="B3303" s="10">
        <v>0</v>
      </c>
      <c r="C3303" s="10">
        <v>1</v>
      </c>
      <c r="D3303" s="11">
        <f>SUM(B$2:B3303)</f>
        <v>7</v>
      </c>
      <c r="E3303" s="11">
        <f>SUM(C$2:C3303)</f>
        <v>3302</v>
      </c>
      <c r="F3303" s="12">
        <f>IF(stats[[#This Row],[Datetime]],stats[[#This Row],[Total Clear]]/stats[[#This Row],[Total Runs]],NA())</f>
        <v>2.1199273167777106E-3</v>
      </c>
      <c r="G3303" s="2">
        <f t="shared" si="159"/>
        <v>0</v>
      </c>
      <c r="H3303" s="3">
        <f>IFERROR(stats[[#This Row],[Datetime]]-A3302,"")</f>
        <v>1.0648148163454607E-3</v>
      </c>
      <c r="I3303" s="3">
        <f t="shared" si="160"/>
        <v>1.001157404971309E-3</v>
      </c>
      <c r="J3303" s="3">
        <f t="shared" si="161"/>
        <v>1.056134256941732E-3</v>
      </c>
      <c r="K3303" s="3">
        <f>IFERROR(stats[[#This Row],[Q3]]-stats[[#This Row],[Q1]],"")</f>
        <v>5.4976851970423013E-5</v>
      </c>
      <c r="L3303" s="3">
        <f>IFERROR(AVERAGEIFS(H3284:H3303, H3284:H3303, "&lt;" &amp; stats[[#This Row],[Q3]]+(2*stats[[#This Row],[IQR]]), H3284:H3303, "&gt;" &amp; stats[[#This Row],[Q1]]-(2*stats[[#This Row],[IQR]])),"")</f>
        <v>1.0271990740875481E-3</v>
      </c>
    </row>
    <row r="3304" spans="1:12" x14ac:dyDescent="0.25">
      <c r="A3304" s="9">
        <v>44283.33866898148</v>
      </c>
      <c r="B3304" s="10">
        <v>0</v>
      </c>
      <c r="C3304" s="10">
        <v>1</v>
      </c>
      <c r="D3304" s="11">
        <f>SUM(B$2:B3304)</f>
        <v>7</v>
      </c>
      <c r="E3304" s="11">
        <f>SUM(C$2:C3304)</f>
        <v>3303</v>
      </c>
      <c r="F3304" s="12">
        <f>IF(stats[[#This Row],[Datetime]],stats[[#This Row],[Total Clear]]/stats[[#This Row],[Total Runs]],NA())</f>
        <v>2.119285498032092E-3</v>
      </c>
      <c r="G3304" s="2">
        <f t="shared" si="159"/>
        <v>0</v>
      </c>
      <c r="H3304" s="3">
        <f>IFERROR(stats[[#This Row],[Datetime]]-A3303,"")</f>
        <v>1.0995370321325026E-3</v>
      </c>
      <c r="I3304" s="3">
        <f t="shared" si="160"/>
        <v>1.0156249973078957E-3</v>
      </c>
      <c r="J3304" s="3">
        <f t="shared" si="161"/>
        <v>1.0648148108884925E-3</v>
      </c>
      <c r="K3304" s="3">
        <f>IFERROR(stats[[#This Row],[Q3]]-stats[[#This Row],[Q1]],"")</f>
        <v>4.918981358059682E-5</v>
      </c>
      <c r="L3304" s="3">
        <f>IFERROR(AVERAGEIFS(H3285:H3304, H3285:H3304, "&lt;" &amp; stats[[#This Row],[Q3]]+(2*stats[[#This Row],[IQR]]), H3285:H3304, "&gt;" &amp; stats[[#This Row],[Q1]]-(2*stats[[#This Row],[IQR]])),"")</f>
        <v>1.0347222221753327E-3</v>
      </c>
    </row>
    <row r="3305" spans="1:12" x14ac:dyDescent="0.25">
      <c r="A3305" s="9">
        <v>44283.339629629627</v>
      </c>
      <c r="B3305" s="10">
        <v>0</v>
      </c>
      <c r="C3305" s="10">
        <v>1</v>
      </c>
      <c r="D3305" s="11">
        <f>SUM(B$2:B3305)</f>
        <v>7</v>
      </c>
      <c r="E3305" s="11">
        <f>SUM(C$2:C3305)</f>
        <v>3304</v>
      </c>
      <c r="F3305" s="12">
        <f>IF(stats[[#This Row],[Datetime]],stats[[#This Row],[Total Clear]]/stats[[#This Row],[Total Runs]],NA())</f>
        <v>2.1186440677966102E-3</v>
      </c>
      <c r="G3305" s="2">
        <f t="shared" si="159"/>
        <v>0</v>
      </c>
      <c r="H3305" s="3">
        <f>IFERROR(stats[[#This Row],[Datetime]]-A3304,"")</f>
        <v>9.6064814715646207E-4</v>
      </c>
      <c r="I3305" s="3">
        <f t="shared" si="160"/>
        <v>1.001157404971309E-3</v>
      </c>
      <c r="J3305" s="3">
        <f t="shared" si="161"/>
        <v>1.0648148108884925E-3</v>
      </c>
      <c r="K3305" s="3">
        <f>IFERROR(stats[[#This Row],[Q3]]-stats[[#This Row],[Q1]],"")</f>
        <v>6.3657405917183496E-5</v>
      </c>
      <c r="L3305" s="3">
        <f>IFERROR(AVERAGEIFS(H3286:H3305, H3286:H3305, "&lt;" &amp; stats[[#This Row],[Q3]]+(2*stats[[#This Row],[IQR]]), H3286:H3305, "&gt;" &amp; stats[[#This Row],[Q1]]-(2*stats[[#This Row],[IQR]])),"")</f>
        <v>1.0306712960300502E-3</v>
      </c>
    </row>
    <row r="3306" spans="1:12" x14ac:dyDescent="0.25">
      <c r="A3306" s="9">
        <v>44283.34065972222</v>
      </c>
      <c r="B3306" s="10">
        <v>0</v>
      </c>
      <c r="C3306" s="10">
        <v>1</v>
      </c>
      <c r="D3306" s="11">
        <f>SUM(B$2:B3306)</f>
        <v>7</v>
      </c>
      <c r="E3306" s="11">
        <f>SUM(C$2:C3306)</f>
        <v>3305</v>
      </c>
      <c r="F3306" s="12">
        <f>IF(stats[[#This Row],[Datetime]],stats[[#This Row],[Total Clear]]/stats[[#This Row],[Total Runs]],NA())</f>
        <v>2.118003025718608E-3</v>
      </c>
      <c r="G3306" s="2">
        <f t="shared" si="159"/>
        <v>0</v>
      </c>
      <c r="H3306" s="3">
        <f>IFERROR(stats[[#This Row],[Datetime]]-A3305,"")</f>
        <v>1.0300925932824612E-3</v>
      </c>
      <c r="I3306" s="3">
        <f t="shared" si="160"/>
        <v>1.0098379625560483E-3</v>
      </c>
      <c r="J3306" s="3">
        <f t="shared" si="161"/>
        <v>1.0648148108884925E-3</v>
      </c>
      <c r="K3306" s="3">
        <f>IFERROR(stats[[#This Row],[Q3]]-stats[[#This Row],[Q1]],"")</f>
        <v>5.4976848332444206E-5</v>
      </c>
      <c r="L3306" s="3">
        <f>IFERROR(AVERAGEIFS(H3287:H3306, H3287:H3306, "&lt;" &amp; stats[[#This Row],[Q3]]+(2*stats[[#This Row],[IQR]]), H3287:H3306, "&gt;" &amp; stats[[#This Row],[Q1]]-(2*stats[[#This Row],[IQR]])),"")</f>
        <v>1.0318287037080153E-3</v>
      </c>
    </row>
    <row r="3307" spans="1:12" x14ac:dyDescent="0.25">
      <c r="A3307" s="9">
        <v>44283.341805555552</v>
      </c>
      <c r="B3307" s="10">
        <v>0</v>
      </c>
      <c r="C3307" s="10">
        <v>1</v>
      </c>
      <c r="D3307" s="11">
        <f>SUM(B$2:B3307)</f>
        <v>7</v>
      </c>
      <c r="E3307" s="11">
        <f>SUM(C$2:C3307)</f>
        <v>3306</v>
      </c>
      <c r="F3307" s="12">
        <f>IF(stats[[#This Row],[Datetime]],stats[[#This Row],[Total Clear]]/stats[[#This Row],[Total Runs]],NA())</f>
        <v>2.1173623714458561E-3</v>
      </c>
      <c r="G3307" s="2">
        <f t="shared" si="159"/>
        <v>0</v>
      </c>
      <c r="H3307" s="3">
        <f>IFERROR(stats[[#This Row],[Datetime]]-A3306,"")</f>
        <v>1.1458333319751546E-3</v>
      </c>
      <c r="I3307" s="3">
        <f t="shared" si="160"/>
        <v>1.0098379625560483E-3</v>
      </c>
      <c r="J3307" s="3">
        <f t="shared" si="161"/>
        <v>1.0648148163454607E-3</v>
      </c>
      <c r="K3307" s="3">
        <f>IFERROR(stats[[#This Row],[Q3]]-stats[[#This Row],[Q1]],"")</f>
        <v>5.4976853789412417E-5</v>
      </c>
      <c r="L3307" s="3">
        <f>IFERROR(AVERAGEIFS(H3288:H3307, H3288:H3307, "&lt;" &amp; stats[[#This Row],[Q3]]+(2*stats[[#This Row],[IQR]]), H3288:H3307, "&gt;" &amp; stats[[#This Row],[Q1]]-(2*stats[[#This Row],[IQR]])),"")</f>
        <v>1.0364583333284827E-3</v>
      </c>
    </row>
    <row r="3308" spans="1:12" x14ac:dyDescent="0.25">
      <c r="A3308" s="9">
        <v>44283.342824074076</v>
      </c>
      <c r="B3308" s="10">
        <v>0</v>
      </c>
      <c r="C3308" s="10">
        <v>1</v>
      </c>
      <c r="D3308" s="11">
        <f>SUM(B$2:B3308)</f>
        <v>7</v>
      </c>
      <c r="E3308" s="11">
        <f>SUM(C$2:C3308)</f>
        <v>3307</v>
      </c>
      <c r="F3308" s="12">
        <f>IF(stats[[#This Row],[Datetime]],stats[[#This Row],[Total Clear]]/stats[[#This Row],[Total Runs]],NA())</f>
        <v>2.1167221046265497E-3</v>
      </c>
      <c r="G3308" s="2">
        <f t="shared" si="159"/>
        <v>0</v>
      </c>
      <c r="H3308" s="3">
        <f>IFERROR(stats[[#This Row],[Datetime]]-A3307,"")</f>
        <v>1.0185185237787664E-3</v>
      </c>
      <c r="I3308" s="3">
        <f t="shared" si="160"/>
        <v>1.0185185165028088E-3</v>
      </c>
      <c r="J3308" s="3">
        <f t="shared" si="161"/>
        <v>1.0648148163454607E-3</v>
      </c>
      <c r="K3308" s="3">
        <f>IFERROR(stats[[#This Row],[Q3]]-stats[[#This Row],[Q1]],"")</f>
        <v>4.6296299842651933E-5</v>
      </c>
      <c r="L3308" s="3">
        <f>IFERROR(AVERAGEIFS(H3289:H3308, H3289:H3308, "&lt;" &amp; stats[[#This Row],[Q3]]+(2*stats[[#This Row],[IQR]]), H3289:H3308, "&gt;" &amp; stats[[#This Row],[Q1]]-(2*stats[[#This Row],[IQR]])),"")</f>
        <v>1.0381944444816326E-3</v>
      </c>
    </row>
    <row r="3309" spans="1:12" x14ac:dyDescent="0.25">
      <c r="A3309" s="9">
        <v>44283.343865740739</v>
      </c>
      <c r="B3309" s="10">
        <v>0</v>
      </c>
      <c r="C3309" s="10">
        <v>1</v>
      </c>
      <c r="D3309" s="11">
        <f>SUM(B$2:B3309)</f>
        <v>7</v>
      </c>
      <c r="E3309" s="11">
        <f>SUM(C$2:C3309)</f>
        <v>3308</v>
      </c>
      <c r="F3309" s="12">
        <f>IF(stats[[#This Row],[Datetime]],stats[[#This Row],[Total Clear]]/stats[[#This Row],[Total Runs]],NA())</f>
        <v>2.1160822249093108E-3</v>
      </c>
      <c r="G3309" s="2">
        <f t="shared" si="159"/>
        <v>0</v>
      </c>
      <c r="H3309" s="3">
        <f>IFERROR(stats[[#This Row],[Datetime]]-A3308,"")</f>
        <v>1.0416666627861559E-3</v>
      </c>
      <c r="I3309" s="3">
        <f t="shared" si="160"/>
        <v>1.0185185165028088E-3</v>
      </c>
      <c r="J3309" s="3">
        <f t="shared" si="161"/>
        <v>1.0648148108884925E-3</v>
      </c>
      <c r="K3309" s="3">
        <f>IFERROR(stats[[#This Row],[Q3]]-stats[[#This Row],[Q1]],"")</f>
        <v>4.6296294385683723E-5</v>
      </c>
      <c r="L3309" s="3">
        <f>IFERROR(AVERAGEIFS(H3290:H3309, H3290:H3309, "&lt;" &amp; stats[[#This Row],[Q3]]+(2*stats[[#This Row],[IQR]]), H3290:H3309, "&gt;" &amp; stats[[#This Row],[Q1]]-(2*stats[[#This Row],[IQR]])),"")</f>
        <v>1.0353009256505175E-3</v>
      </c>
    </row>
    <row r="3310" spans="1:12" x14ac:dyDescent="0.25">
      <c r="A3310" s="9">
        <v>44283.344930555555</v>
      </c>
      <c r="B3310" s="10">
        <v>0</v>
      </c>
      <c r="C3310" s="10">
        <v>1</v>
      </c>
      <c r="D3310" s="11">
        <f>SUM(B$2:B3310)</f>
        <v>7</v>
      </c>
      <c r="E3310" s="11">
        <f>SUM(C$2:C3310)</f>
        <v>3309</v>
      </c>
      <c r="F3310" s="12">
        <f>IF(stats[[#This Row],[Datetime]],stats[[#This Row],[Total Clear]]/stats[[#This Row],[Total Runs]],NA())</f>
        <v>2.1154427319431852E-3</v>
      </c>
      <c r="G3310" s="2">
        <f t="shared" si="159"/>
        <v>0</v>
      </c>
      <c r="H3310" s="3">
        <f>IFERROR(stats[[#This Row],[Datetime]]-A3309,"")</f>
        <v>1.0648148163454607E-3</v>
      </c>
      <c r="I3310" s="3">
        <f t="shared" si="160"/>
        <v>1.0185185165028088E-3</v>
      </c>
      <c r="J3310" s="3">
        <f t="shared" si="161"/>
        <v>1.0648148163454607E-3</v>
      </c>
      <c r="K3310" s="3">
        <f>IFERROR(stats[[#This Row],[Q3]]-stats[[#This Row],[Q1]],"")</f>
        <v>4.6296299842651933E-5</v>
      </c>
      <c r="L3310" s="3">
        <f>IFERROR(AVERAGEIFS(H3291:H3310, H3291:H3310, "&lt;" &amp; stats[[#This Row],[Q3]]+(2*stats[[#This Row],[IQR]]), H3291:H3310, "&gt;" &amp; stats[[#This Row],[Q1]]-(2*stats[[#This Row],[IQR]])),"")</f>
        <v>1.0353009260143154E-3</v>
      </c>
    </row>
    <row r="3311" spans="1:12" x14ac:dyDescent="0.25">
      <c r="A3311" s="9">
        <v>44283.345949074072</v>
      </c>
      <c r="B3311" s="10">
        <v>0</v>
      </c>
      <c r="C3311" s="10">
        <v>1</v>
      </c>
      <c r="D3311" s="11">
        <f>SUM(B$2:B3311)</f>
        <v>7</v>
      </c>
      <c r="E3311" s="11">
        <f>SUM(C$2:C3311)</f>
        <v>3310</v>
      </c>
      <c r="F3311" s="12">
        <f>IF(stats[[#This Row],[Datetime]],stats[[#This Row],[Total Clear]]/stats[[#This Row],[Total Runs]],NA())</f>
        <v>2.1148036253776435E-3</v>
      </c>
      <c r="G3311" s="2">
        <f t="shared" si="159"/>
        <v>0</v>
      </c>
      <c r="H3311" s="3">
        <f>IFERROR(stats[[#This Row],[Datetime]]-A3310,"")</f>
        <v>1.0185185165028088E-3</v>
      </c>
      <c r="I3311" s="3">
        <f t="shared" si="160"/>
        <v>1.0185185165028088E-3</v>
      </c>
      <c r="J3311" s="3">
        <f t="shared" si="161"/>
        <v>1.0648148163454607E-3</v>
      </c>
      <c r="K3311" s="3">
        <f>IFERROR(stats[[#This Row],[Q3]]-stats[[#This Row],[Q1]],"")</f>
        <v>4.6296299842651933E-5</v>
      </c>
      <c r="L3311" s="3">
        <f>IFERROR(AVERAGEIFS(H3292:H3311, H3292:H3311, "&lt;" &amp; stats[[#This Row],[Q3]]+(2*stats[[#This Row],[IQR]]), H3292:H3311, "&gt;" &amp; stats[[#This Row],[Q1]]-(2*stats[[#This Row],[IQR]])),"")</f>
        <v>1.0347222221753327E-3</v>
      </c>
    </row>
    <row r="3312" spans="1:12" x14ac:dyDescent="0.25">
      <c r="A3312" s="9">
        <v>44283.347060185188</v>
      </c>
      <c r="B3312" s="10">
        <v>0</v>
      </c>
      <c r="C3312" s="10">
        <v>1</v>
      </c>
      <c r="D3312" s="11">
        <f>SUM(B$2:B3312)</f>
        <v>7</v>
      </c>
      <c r="E3312" s="11">
        <f>SUM(C$2:C3312)</f>
        <v>3311</v>
      </c>
      <c r="F3312" s="12">
        <f>IF(stats[[#This Row],[Datetime]],stats[[#This Row],[Total Clear]]/stats[[#This Row],[Total Runs]],NA())</f>
        <v>2.1141649048625794E-3</v>
      </c>
      <c r="G3312" s="2">
        <f t="shared" si="159"/>
        <v>0</v>
      </c>
      <c r="H3312" s="3">
        <f>IFERROR(stats[[#This Row],[Datetime]]-A3311,"")</f>
        <v>1.1111111161881126E-3</v>
      </c>
      <c r="I3312" s="3">
        <f t="shared" si="160"/>
        <v>1.0185185165028088E-3</v>
      </c>
      <c r="J3312" s="3">
        <f t="shared" si="161"/>
        <v>1.0648148163454607E-3</v>
      </c>
      <c r="K3312" s="3">
        <f>IFERROR(stats[[#This Row],[Q3]]-stats[[#This Row],[Q1]],"")</f>
        <v>4.6296299842651933E-5</v>
      </c>
      <c r="L3312" s="3">
        <f>IFERROR(AVERAGEIFS(H3293:H3312, H3293:H3312, "&lt;" &amp; stats[[#This Row],[Q3]]+(2*stats[[#This Row],[IQR]]), H3293:H3312, "&gt;" &amp; stats[[#This Row],[Q1]]-(2*stats[[#This Row],[IQR]])),"")</f>
        <v>1.04108796294895E-3</v>
      </c>
    </row>
    <row r="3313" spans="1:12" x14ac:dyDescent="0.25">
      <c r="A3313" s="9">
        <v>44283.348113425927</v>
      </c>
      <c r="B3313" s="10">
        <v>0</v>
      </c>
      <c r="C3313" s="10">
        <v>1</v>
      </c>
      <c r="D3313" s="11">
        <f>SUM(B$2:B3313)</f>
        <v>7</v>
      </c>
      <c r="E3313" s="11">
        <f>SUM(C$2:C3313)</f>
        <v>3312</v>
      </c>
      <c r="F3313" s="12">
        <f>IF(stats[[#This Row],[Datetime]],stats[[#This Row],[Total Clear]]/stats[[#This Row],[Total Runs]],NA())</f>
        <v>2.113526570048309E-3</v>
      </c>
      <c r="G3313" s="2">
        <f t="shared" si="159"/>
        <v>0</v>
      </c>
      <c r="H3313" s="3">
        <f>IFERROR(stats[[#This Row],[Datetime]]-A3312,"")</f>
        <v>1.0532407395658083E-3</v>
      </c>
      <c r="I3313" s="3">
        <f t="shared" si="160"/>
        <v>1.018518521959777E-3</v>
      </c>
      <c r="J3313" s="3">
        <f t="shared" si="161"/>
        <v>1.0648148163454607E-3</v>
      </c>
      <c r="K3313" s="3">
        <f>IFERROR(stats[[#This Row],[Q3]]-stats[[#This Row],[Q1]],"")</f>
        <v>4.6296294385683723E-5</v>
      </c>
      <c r="L3313" s="3">
        <f>IFERROR(AVERAGEIFS(H3294:H3313, H3294:H3313, "&lt;" &amp; stats[[#This Row],[Q3]]+(2*stats[[#This Row],[IQR]]), H3294:H3313, "&gt;" &amp; stats[[#This Row],[Q1]]-(2*stats[[#This Row],[IQR]])),"")</f>
        <v>1.0468750002473825E-3</v>
      </c>
    </row>
    <row r="3314" spans="1:12" x14ac:dyDescent="0.25">
      <c r="A3314" s="9">
        <v>44283.349189814813</v>
      </c>
      <c r="B3314" s="10">
        <v>0</v>
      </c>
      <c r="C3314" s="10">
        <v>1</v>
      </c>
      <c r="D3314" s="11">
        <f>SUM(B$2:B3314)</f>
        <v>7</v>
      </c>
      <c r="E3314" s="11">
        <f>SUM(C$2:C3314)</f>
        <v>3313</v>
      </c>
      <c r="F3314" s="12">
        <f>IF(stats[[#This Row],[Datetime]],stats[[#This Row],[Total Clear]]/stats[[#This Row],[Total Runs]],NA())</f>
        <v>2.1128886205855719E-3</v>
      </c>
      <c r="G3314" s="2">
        <f t="shared" si="159"/>
        <v>0</v>
      </c>
      <c r="H3314" s="3">
        <f>IFERROR(stats[[#This Row],[Datetime]]-A3313,"")</f>
        <v>1.0763888858491555E-3</v>
      </c>
      <c r="I3314" s="3">
        <f t="shared" si="160"/>
        <v>1.0271990759065375E-3</v>
      </c>
      <c r="J3314" s="3">
        <f t="shared" si="161"/>
        <v>1.0677083337213844E-3</v>
      </c>
      <c r="K3314" s="3">
        <f>IFERROR(stats[[#This Row],[Q3]]-stats[[#This Row],[Q1]],"")</f>
        <v>4.0509257814846933E-5</v>
      </c>
      <c r="L3314" s="3">
        <f>IFERROR(AVERAGEIFS(H3295:H3314, H3295:H3314, "&lt;" &amp; stats[[#This Row],[Q3]]+(2*stats[[#This Row],[IQR]]), H3295:H3314, "&gt;" &amp; stats[[#This Row],[Q1]]-(2*stats[[#This Row],[IQR]])),"")</f>
        <v>1.0515046295040519E-3</v>
      </c>
    </row>
    <row r="3315" spans="1:12" x14ac:dyDescent="0.25">
      <c r="A3315" s="9">
        <v>44283.350208333337</v>
      </c>
      <c r="B3315" s="10">
        <v>0</v>
      </c>
      <c r="C3315" s="10">
        <v>1</v>
      </c>
      <c r="D3315" s="11">
        <f>SUM(B$2:B3315)</f>
        <v>7</v>
      </c>
      <c r="E3315" s="11">
        <f>SUM(C$2:C3315)</f>
        <v>3314</v>
      </c>
      <c r="F3315" s="12">
        <f>IF(stats[[#This Row],[Datetime]],stats[[#This Row],[Total Clear]]/stats[[#This Row],[Total Runs]],NA())</f>
        <v>2.1122510561255282E-3</v>
      </c>
      <c r="G3315" s="2">
        <f t="shared" si="159"/>
        <v>0</v>
      </c>
      <c r="H3315" s="3">
        <f>IFERROR(stats[[#This Row],[Datetime]]-A3314,"")</f>
        <v>1.0185185237787664E-3</v>
      </c>
      <c r="I3315" s="3">
        <f t="shared" si="160"/>
        <v>1.0271990759065375E-3</v>
      </c>
      <c r="J3315" s="3">
        <f t="shared" si="161"/>
        <v>1.0677083337213844E-3</v>
      </c>
      <c r="K3315" s="3">
        <f>IFERROR(stats[[#This Row],[Q3]]-stats[[#This Row],[Q1]],"")</f>
        <v>4.0509257814846933E-5</v>
      </c>
      <c r="L3315" s="3">
        <f>IFERROR(AVERAGEIFS(H3296:H3315, H3296:H3315, "&lt;" &amp; stats[[#This Row],[Q3]]+(2*stats[[#This Row],[IQR]]), H3296:H3315, "&gt;" &amp; stats[[#This Row],[Q1]]-(2*stats[[#This Row],[IQR]])),"")</f>
        <v>1.0515046298678499E-3</v>
      </c>
    </row>
    <row r="3316" spans="1:12" x14ac:dyDescent="0.25">
      <c r="A3316" s="9">
        <v>44283.3512962963</v>
      </c>
      <c r="B3316" s="10">
        <v>0</v>
      </c>
      <c r="C3316" s="10">
        <v>1</v>
      </c>
      <c r="D3316" s="11">
        <f>SUM(B$2:B3316)</f>
        <v>7</v>
      </c>
      <c r="E3316" s="11">
        <f>SUM(C$2:C3316)</f>
        <v>3315</v>
      </c>
      <c r="F3316" s="12">
        <f>IF(stats[[#This Row],[Datetime]],stats[[#This Row],[Total Clear]]/stats[[#This Row],[Total Runs]],NA())</f>
        <v>2.1116138763197585E-3</v>
      </c>
      <c r="G3316" s="2">
        <f t="shared" si="159"/>
        <v>0</v>
      </c>
      <c r="H3316" s="3">
        <f>IFERROR(stats[[#This Row],[Datetime]]-A3315,"")</f>
        <v>1.0879629626288079E-3</v>
      </c>
      <c r="I3316" s="3">
        <f t="shared" si="160"/>
        <v>1.0300925932824612E-3</v>
      </c>
      <c r="J3316" s="3">
        <f t="shared" si="161"/>
        <v>1.0792824050440686E-3</v>
      </c>
      <c r="K3316" s="3">
        <f>IFERROR(stats[[#This Row],[Q3]]-stats[[#This Row],[Q1]],"")</f>
        <v>4.9189811761607416E-5</v>
      </c>
      <c r="L3316" s="3">
        <f>IFERROR(AVERAGEIFS(H3297:H3316, H3297:H3316, "&lt;" &amp; stats[[#This Row],[Q3]]+(2*stats[[#This Row],[IQR]]), H3297:H3316, "&gt;" &amp; stats[[#This Row],[Q1]]-(2*stats[[#This Row],[IQR]])),"")</f>
        <v>1.0549768521741498E-3</v>
      </c>
    </row>
    <row r="3317" spans="1:12" x14ac:dyDescent="0.25">
      <c r="A3317" s="9">
        <v>44283.352430555555</v>
      </c>
      <c r="B3317" s="10">
        <v>0</v>
      </c>
      <c r="C3317" s="10">
        <v>1</v>
      </c>
      <c r="D3317" s="11">
        <f>SUM(B$2:B3317)</f>
        <v>7</v>
      </c>
      <c r="E3317" s="11">
        <f>SUM(C$2:C3317)</f>
        <v>3316</v>
      </c>
      <c r="F3317" s="12">
        <f>IF(stats[[#This Row],[Datetime]],stats[[#This Row],[Total Clear]]/stats[[#This Row],[Total Runs]],NA())</f>
        <v>2.1109770808202654E-3</v>
      </c>
      <c r="G3317" s="2">
        <f t="shared" si="159"/>
        <v>0</v>
      </c>
      <c r="H3317" s="3">
        <f>IFERROR(stats[[#This Row],[Datetime]]-A3316,"")</f>
        <v>1.1342592551955022E-3</v>
      </c>
      <c r="I3317" s="3">
        <f t="shared" si="160"/>
        <v>1.0300925932824612E-3</v>
      </c>
      <c r="J3317" s="3">
        <f t="shared" si="161"/>
        <v>1.0908564800047316E-3</v>
      </c>
      <c r="K3317" s="3">
        <f>IFERROR(stats[[#This Row],[Q3]]-stats[[#This Row],[Q1]],"")</f>
        <v>6.0763886722270399E-5</v>
      </c>
      <c r="L3317" s="3">
        <f>IFERROR(AVERAGEIFS(H3298:H3317, H3298:H3317, "&lt;" &amp; stats[[#This Row],[Q3]]+(2*stats[[#This Row],[IQR]]), H3298:H3317, "&gt;" &amp; stats[[#This Row],[Q1]]-(2*stats[[#This Row],[IQR]])),"")</f>
        <v>1.0601851852698018E-3</v>
      </c>
    </row>
    <row r="3318" spans="1:12" x14ac:dyDescent="0.25">
      <c r="A3318" s="9">
        <v>44283.353460648148</v>
      </c>
      <c r="B3318" s="10">
        <v>0</v>
      </c>
      <c r="C3318" s="10">
        <v>1</v>
      </c>
      <c r="D3318" s="11">
        <f>SUM(B$2:B3318)</f>
        <v>7</v>
      </c>
      <c r="E3318" s="11">
        <f>SUM(C$2:C3318)</f>
        <v>3317</v>
      </c>
      <c r="F3318" s="12">
        <f>IF(stats[[#This Row],[Datetime]],stats[[#This Row],[Total Clear]]/stats[[#This Row],[Total Runs]],NA())</f>
        <v>2.1103406692794696E-3</v>
      </c>
      <c r="G3318" s="2">
        <f t="shared" si="159"/>
        <v>0</v>
      </c>
      <c r="H3318" s="3">
        <f>IFERROR(stats[[#This Row],[Datetime]]-A3317,"")</f>
        <v>1.0300925932824612E-3</v>
      </c>
      <c r="I3318" s="3">
        <f t="shared" si="160"/>
        <v>1.0300925932824612E-3</v>
      </c>
      <c r="J3318" s="3">
        <f t="shared" si="161"/>
        <v>1.0908564800047316E-3</v>
      </c>
      <c r="K3318" s="3">
        <f>IFERROR(stats[[#This Row],[Q3]]-stats[[#This Row],[Q1]],"")</f>
        <v>6.0763886722270399E-5</v>
      </c>
      <c r="L3318" s="3">
        <f>IFERROR(AVERAGEIFS(H3299:H3318, H3299:H3318, "&lt;" &amp; stats[[#This Row],[Q3]]+(2*stats[[#This Row],[IQR]]), H3299:H3318, "&gt;" &amp; stats[[#This Row],[Q1]]-(2*stats[[#This Row],[IQR]])),"")</f>
        <v>1.0601851852698018E-3</v>
      </c>
    </row>
    <row r="3319" spans="1:12" x14ac:dyDescent="0.25">
      <c r="A3319" s="9">
        <v>44283.354490740741</v>
      </c>
      <c r="B3319" s="10">
        <v>0</v>
      </c>
      <c r="C3319" s="10">
        <v>1</v>
      </c>
      <c r="D3319" s="11">
        <f>SUM(B$2:B3319)</f>
        <v>7</v>
      </c>
      <c r="E3319" s="11">
        <f>SUM(C$2:C3319)</f>
        <v>3318</v>
      </c>
      <c r="F3319" s="12">
        <f>IF(stats[[#This Row],[Datetime]],stats[[#This Row],[Total Clear]]/stats[[#This Row],[Total Runs]],NA())</f>
        <v>2.1097046413502108E-3</v>
      </c>
      <c r="G3319" s="2">
        <f t="shared" si="159"/>
        <v>0</v>
      </c>
      <c r="H3319" s="3">
        <f>IFERROR(stats[[#This Row],[Datetime]]-A3318,"")</f>
        <v>1.0300925932824612E-3</v>
      </c>
      <c r="I3319" s="3">
        <f t="shared" si="160"/>
        <v>1.0300925932824612E-3</v>
      </c>
      <c r="J3319" s="3">
        <f t="shared" si="161"/>
        <v>1.0908564800047316E-3</v>
      </c>
      <c r="K3319" s="3">
        <f>IFERROR(stats[[#This Row],[Q3]]-stats[[#This Row],[Q1]],"")</f>
        <v>6.0763886722270399E-5</v>
      </c>
      <c r="L3319" s="3">
        <f>IFERROR(AVERAGEIFS(H3300:H3319, H3300:H3319, "&lt;" &amp; stats[[#This Row],[Q3]]+(2*stats[[#This Row],[IQR]]), H3300:H3319, "&gt;" &amp; stats[[#This Row],[Q1]]-(2*stats[[#This Row],[IQR]])),"")</f>
        <v>1.058449074116652E-3</v>
      </c>
    </row>
    <row r="3320" spans="1:12" x14ac:dyDescent="0.25">
      <c r="A3320" s="9">
        <v>44283.355497685188</v>
      </c>
      <c r="B3320" s="10">
        <v>0</v>
      </c>
      <c r="C3320" s="10">
        <v>1</v>
      </c>
      <c r="D3320" s="11">
        <f>SUM(B$2:B3320)</f>
        <v>7</v>
      </c>
      <c r="E3320" s="11">
        <f>SUM(C$2:C3320)</f>
        <v>3319</v>
      </c>
      <c r="F3320" s="12">
        <f>IF(stats[[#This Row],[Datetime]],stats[[#This Row],[Total Clear]]/stats[[#This Row],[Total Runs]],NA())</f>
        <v>2.1090689966857487E-3</v>
      </c>
      <c r="G3320" s="2">
        <f t="shared" si="159"/>
        <v>0</v>
      </c>
      <c r="H3320" s="3">
        <f>IFERROR(stats[[#This Row],[Datetime]]-A3319,"")</f>
        <v>1.006944446999114E-3</v>
      </c>
      <c r="I3320" s="3">
        <f t="shared" si="160"/>
        <v>1.0271990759065375E-3</v>
      </c>
      <c r="J3320" s="3">
        <f t="shared" si="161"/>
        <v>1.0908564800047316E-3</v>
      </c>
      <c r="K3320" s="3">
        <f>IFERROR(stats[[#This Row],[Q3]]-stats[[#This Row],[Q1]],"")</f>
        <v>6.3657404098194093E-5</v>
      </c>
      <c r="L3320" s="3">
        <f>IFERROR(AVERAGEIFS(H3301:H3320, H3301:H3320, "&lt;" &amp; stats[[#This Row],[Q3]]+(2*stats[[#This Row],[IQR]]), H3301:H3320, "&gt;" &amp; stats[[#This Row],[Q1]]-(2*stats[[#This Row],[IQR]])),"")</f>
        <v>1.0572916668024845E-3</v>
      </c>
    </row>
    <row r="3321" spans="1:12" x14ac:dyDescent="0.25">
      <c r="A3321" s="9">
        <v>44283.35659722222</v>
      </c>
      <c r="B3321" s="10">
        <v>0</v>
      </c>
      <c r="C3321" s="10">
        <v>1</v>
      </c>
      <c r="D3321" s="11">
        <f>SUM(B$2:B3321)</f>
        <v>7</v>
      </c>
      <c r="E3321" s="11">
        <f>SUM(C$2:C3321)</f>
        <v>3320</v>
      </c>
      <c r="F3321" s="12">
        <f>IF(stats[[#This Row],[Datetime]],stats[[#This Row],[Total Clear]]/stats[[#This Row],[Total Runs]],NA())</f>
        <v>2.1084337349397591E-3</v>
      </c>
      <c r="G3321" s="2">
        <f t="shared" si="159"/>
        <v>0</v>
      </c>
      <c r="H3321" s="3">
        <f>IFERROR(stats[[#This Row],[Datetime]]-A3320,"")</f>
        <v>1.0995370321325026E-3</v>
      </c>
      <c r="I3321" s="3">
        <f t="shared" si="160"/>
        <v>1.0271990759065375E-3</v>
      </c>
      <c r="J3321" s="3">
        <f t="shared" si="161"/>
        <v>1.0995370321325026E-3</v>
      </c>
      <c r="K3321" s="3">
        <f>IFERROR(stats[[#This Row],[Q3]]-stats[[#This Row],[Q1]],"")</f>
        <v>7.2337956225965172E-5</v>
      </c>
      <c r="L3321" s="3">
        <f>IFERROR(AVERAGEIFS(H3302:H3321, H3302:H3321, "&lt;" &amp; stats[[#This Row],[Q3]]+(2*stats[[#This Row],[IQR]]), H3302:H3321, "&gt;" &amp; stats[[#This Row],[Q1]]-(2*stats[[#This Row],[IQR]])),"")</f>
        <v>1.0601851852698018E-3</v>
      </c>
    </row>
    <row r="3322" spans="1:12" x14ac:dyDescent="0.25">
      <c r="A3322" s="9">
        <v>44283.357638888891</v>
      </c>
      <c r="B3322" s="10">
        <v>0</v>
      </c>
      <c r="C3322" s="10">
        <v>1</v>
      </c>
      <c r="D3322" s="11">
        <f>SUM(B$2:B3322)</f>
        <v>7</v>
      </c>
      <c r="E3322" s="11">
        <f>SUM(C$2:C3322)</f>
        <v>3321</v>
      </c>
      <c r="F3322" s="12">
        <f>IF(stats[[#This Row],[Datetime]],stats[[#This Row],[Total Clear]]/stats[[#This Row],[Total Runs]],NA())</f>
        <v>2.1077988557663355E-3</v>
      </c>
      <c r="G3322" s="2">
        <f t="shared" si="159"/>
        <v>0</v>
      </c>
      <c r="H3322" s="3">
        <f>IFERROR(stats[[#This Row],[Datetime]]-A3321,"")</f>
        <v>1.0416666700621136E-3</v>
      </c>
      <c r="I3322" s="3">
        <f t="shared" si="160"/>
        <v>1.0271990759065375E-3</v>
      </c>
      <c r="J3322" s="3">
        <f t="shared" si="161"/>
        <v>1.0908564800047316E-3</v>
      </c>
      <c r="K3322" s="3">
        <f>IFERROR(stats[[#This Row],[Q3]]-stats[[#This Row],[Q1]],"")</f>
        <v>6.3657404098194093E-5</v>
      </c>
      <c r="L3322" s="3">
        <f>IFERROR(AVERAGEIFS(H3303:H3322, H3303:H3322, "&lt;" &amp; stats[[#This Row],[Q3]]+(2*stats[[#This Row],[IQR]]), H3303:H3322, "&gt;" &amp; stats[[#This Row],[Q1]]-(2*stats[[#This Row],[IQR]])),"")</f>
        <v>1.0567129629635019E-3</v>
      </c>
    </row>
    <row r="3323" spans="1:12" x14ac:dyDescent="0.25">
      <c r="A3323" s="9">
        <v>44283.358657407407</v>
      </c>
      <c r="B3323" s="10">
        <v>0</v>
      </c>
      <c r="C3323" s="10">
        <v>1</v>
      </c>
      <c r="D3323" s="11">
        <f>SUM(B$2:B3323)</f>
        <v>7</v>
      </c>
      <c r="E3323" s="11">
        <f>SUM(C$2:C3323)</f>
        <v>3322</v>
      </c>
      <c r="F3323" s="12">
        <f>IF(stats[[#This Row],[Datetime]],stats[[#This Row],[Total Clear]]/stats[[#This Row],[Total Runs]],NA())</f>
        <v>2.107164358819988E-3</v>
      </c>
      <c r="G3323" s="2">
        <f t="shared" si="159"/>
        <v>0</v>
      </c>
      <c r="H3323" s="3">
        <f>IFERROR(stats[[#This Row],[Datetime]]-A3322,"")</f>
        <v>1.0185185165028088E-3</v>
      </c>
      <c r="I3323" s="3">
        <f t="shared" si="160"/>
        <v>1.0185185237787664E-3</v>
      </c>
      <c r="J3323" s="3">
        <f t="shared" si="161"/>
        <v>1.0908564800047316E-3</v>
      </c>
      <c r="K3323" s="3">
        <f>IFERROR(stats[[#This Row],[Q3]]-stats[[#This Row],[Q1]],"")</f>
        <v>7.2337956225965172E-5</v>
      </c>
      <c r="L3323" s="3">
        <f>IFERROR(AVERAGEIFS(H3304:H3323, H3304:H3323, "&lt;" &amp; stats[[#This Row],[Q3]]+(2*stats[[#This Row],[IQR]]), H3304:H3323, "&gt;" &amp; stats[[#This Row],[Q1]]-(2*stats[[#This Row],[IQR]])),"")</f>
        <v>1.0543981479713693E-3</v>
      </c>
    </row>
    <row r="3324" spans="1:12" x14ac:dyDescent="0.25">
      <c r="A3324" s="9">
        <v>44283.359710648147</v>
      </c>
      <c r="B3324" s="10">
        <v>0</v>
      </c>
      <c r="C3324" s="10">
        <v>1</v>
      </c>
      <c r="D3324" s="11">
        <f>SUM(B$2:B3324)</f>
        <v>7</v>
      </c>
      <c r="E3324" s="11">
        <f>SUM(C$2:C3324)</f>
        <v>3323</v>
      </c>
      <c r="F3324" s="12">
        <f>IF(stats[[#This Row],[Datetime]],stats[[#This Row],[Total Clear]]/stats[[#This Row],[Total Runs]],NA())</f>
        <v>2.1065302437556425E-3</v>
      </c>
      <c r="G3324" s="2">
        <f t="shared" ref="G3324:G3360" si="162">SUM(B3305:B3324) / SUM(C3305:C3324)</f>
        <v>0</v>
      </c>
      <c r="H3324" s="3">
        <f>IFERROR(stats[[#This Row],[Datetime]]-A3323,"")</f>
        <v>1.0532407395658083E-3</v>
      </c>
      <c r="I3324" s="3">
        <f t="shared" ref="I3324:I3360" si="163">IFERROR(_xlfn.QUARTILE.INC(H3305:H3324,1),"")</f>
        <v>1.0185185237787664E-3</v>
      </c>
      <c r="J3324" s="3">
        <f t="shared" ref="J3324:J3360" si="164">IFERROR(_xlfn.QUARTILE.INC(H3305:H3324,3),"")</f>
        <v>1.0792824050440686E-3</v>
      </c>
      <c r="K3324" s="3">
        <f>IFERROR(stats[[#This Row],[Q3]]-stats[[#This Row],[Q1]],"")</f>
        <v>6.0763881265302189E-5</v>
      </c>
      <c r="L3324" s="3">
        <f>IFERROR(AVERAGEIFS(H3305:H3324, H3305:H3324, "&lt;" &amp; stats[[#This Row],[Q3]]+(2*stats[[#This Row],[IQR]]), H3305:H3324, "&gt;" &amp; stats[[#This Row],[Q1]]-(2*stats[[#This Row],[IQR]])),"")</f>
        <v>1.0520833333430347E-3</v>
      </c>
    </row>
    <row r="3325" spans="1:12" x14ac:dyDescent="0.25">
      <c r="A3325" s="9">
        <v>44283.360868055555</v>
      </c>
      <c r="B3325" s="10">
        <v>0</v>
      </c>
      <c r="C3325" s="10">
        <v>1</v>
      </c>
      <c r="D3325" s="11">
        <f>SUM(B$2:B3325)</f>
        <v>7</v>
      </c>
      <c r="E3325" s="11">
        <f>SUM(C$2:C3325)</f>
        <v>3324</v>
      </c>
      <c r="F3325" s="12">
        <f>IF(stats[[#This Row],[Datetime]],stats[[#This Row],[Total Clear]]/stats[[#This Row],[Total Runs]],NA())</f>
        <v>2.1058965102286401E-3</v>
      </c>
      <c r="G3325" s="2">
        <f t="shared" si="162"/>
        <v>0</v>
      </c>
      <c r="H3325" s="3">
        <f>IFERROR(stats[[#This Row],[Datetime]]-A3324,"")</f>
        <v>1.157407408754807E-3</v>
      </c>
      <c r="I3325" s="3">
        <f t="shared" si="163"/>
        <v>1.0271990759065375E-3</v>
      </c>
      <c r="J3325" s="3">
        <f t="shared" si="164"/>
        <v>1.0908564800047316E-3</v>
      </c>
      <c r="K3325" s="3">
        <f>IFERROR(stats[[#This Row],[Q3]]-stats[[#This Row],[Q1]],"")</f>
        <v>6.3657404098194093E-5</v>
      </c>
      <c r="L3325" s="3">
        <f>IFERROR(AVERAGEIFS(H3306:H3325, H3306:H3325, "&lt;" &amp; stats[[#This Row],[Q3]]+(2*stats[[#This Row],[IQR]]), H3306:H3325, "&gt;" &amp; stats[[#This Row],[Q1]]-(2*stats[[#This Row],[IQR]])),"")</f>
        <v>1.0619212964229519E-3</v>
      </c>
    </row>
    <row r="3326" spans="1:12" x14ac:dyDescent="0.25">
      <c r="A3326" s="9">
        <v>44283.361840277779</v>
      </c>
      <c r="B3326" s="10">
        <v>0</v>
      </c>
      <c r="C3326" s="10">
        <v>1</v>
      </c>
      <c r="D3326" s="11">
        <f>SUM(B$2:B3326)</f>
        <v>7</v>
      </c>
      <c r="E3326" s="11">
        <f>SUM(C$2:C3326)</f>
        <v>3325</v>
      </c>
      <c r="F3326" s="12">
        <f>IF(stats[[#This Row],[Datetime]],stats[[#This Row],[Total Clear]]/stats[[#This Row],[Total Runs]],NA())</f>
        <v>2.1052631578947368E-3</v>
      </c>
      <c r="G3326" s="2">
        <f t="shared" si="162"/>
        <v>0</v>
      </c>
      <c r="H3326" s="3">
        <f>IFERROR(stats[[#This Row],[Datetime]]-A3325,"")</f>
        <v>9.7222222393611446E-4</v>
      </c>
      <c r="I3326" s="3">
        <f t="shared" si="163"/>
        <v>1.0185185237787664E-3</v>
      </c>
      <c r="J3326" s="3">
        <f t="shared" si="164"/>
        <v>1.0908564800047316E-3</v>
      </c>
      <c r="K3326" s="3">
        <f>IFERROR(stats[[#This Row],[Q3]]-stats[[#This Row],[Q1]],"")</f>
        <v>7.2337956225965172E-5</v>
      </c>
      <c r="L3326" s="3">
        <f>IFERROR(AVERAGEIFS(H3307:H3326, H3307:H3326, "&lt;" &amp; stats[[#This Row],[Q3]]+(2*stats[[#This Row],[IQR]]), H3307:H3326, "&gt;" &amp; stats[[#This Row],[Q1]]-(2*stats[[#This Row],[IQR]])),"")</f>
        <v>1.0590277779556345E-3</v>
      </c>
    </row>
    <row r="3327" spans="1:12" x14ac:dyDescent="0.25">
      <c r="A3327" s="9">
        <v>44283.362881944442</v>
      </c>
      <c r="B3327" s="10">
        <v>0</v>
      </c>
      <c r="C3327" s="10">
        <v>1</v>
      </c>
      <c r="D3327" s="11">
        <f>SUM(B$2:B3327)</f>
        <v>7</v>
      </c>
      <c r="E3327" s="11">
        <f>SUM(C$2:C3327)</f>
        <v>3326</v>
      </c>
      <c r="F3327" s="12">
        <f>IF(stats[[#This Row],[Datetime]],stats[[#This Row],[Total Clear]]/stats[[#This Row],[Total Runs]],NA())</f>
        <v>2.1046301864101023E-3</v>
      </c>
      <c r="G3327" s="2">
        <f t="shared" si="162"/>
        <v>0</v>
      </c>
      <c r="H3327" s="3">
        <f>IFERROR(stats[[#This Row],[Datetime]]-A3326,"")</f>
        <v>1.0416666627861559E-3</v>
      </c>
      <c r="I3327" s="3">
        <f t="shared" si="163"/>
        <v>1.0185185237787664E-3</v>
      </c>
      <c r="J3327" s="3">
        <f t="shared" si="164"/>
        <v>1.0792824050440686E-3</v>
      </c>
      <c r="K3327" s="3">
        <f>IFERROR(stats[[#This Row],[Q3]]-stats[[#This Row],[Q1]],"")</f>
        <v>6.0763881265302189E-5</v>
      </c>
      <c r="L3327" s="3">
        <f>IFERROR(AVERAGEIFS(H3308:H3327, H3308:H3327, "&lt;" &amp; stats[[#This Row],[Q3]]+(2*stats[[#This Row],[IQR]]), H3308:H3327, "&gt;" &amp; stats[[#This Row],[Q1]]-(2*stats[[#This Row],[IQR]])),"")</f>
        <v>1.0538194444961845E-3</v>
      </c>
    </row>
    <row r="3328" spans="1:12" x14ac:dyDescent="0.25">
      <c r="A3328" s="9">
        <v>44283.363888888889</v>
      </c>
      <c r="B3328" s="10">
        <v>0</v>
      </c>
      <c r="C3328" s="10">
        <v>1</v>
      </c>
      <c r="D3328" s="11">
        <f>SUM(B$2:B3328)</f>
        <v>7</v>
      </c>
      <c r="E3328" s="11">
        <f>SUM(C$2:C3328)</f>
        <v>3327</v>
      </c>
      <c r="F3328" s="12">
        <f>IF(stats[[#This Row],[Datetime]],stats[[#This Row],[Total Clear]]/stats[[#This Row],[Total Runs]],NA())</f>
        <v>2.1039975954313195E-3</v>
      </c>
      <c r="G3328" s="2">
        <f t="shared" si="162"/>
        <v>0</v>
      </c>
      <c r="H3328" s="3">
        <f>IFERROR(stats[[#This Row],[Datetime]]-A3327,"")</f>
        <v>1.006944446999114E-3</v>
      </c>
      <c r="I3328" s="3">
        <f t="shared" si="163"/>
        <v>1.018518521959777E-3</v>
      </c>
      <c r="J3328" s="3">
        <f t="shared" si="164"/>
        <v>1.0792824050440686E-3</v>
      </c>
      <c r="K3328" s="3">
        <f>IFERROR(stats[[#This Row],[Q3]]-stats[[#This Row],[Q1]],"")</f>
        <v>6.0763883084291592E-5</v>
      </c>
      <c r="L3328" s="3">
        <f>IFERROR(AVERAGEIFS(H3309:H3328, H3309:H3328, "&lt;" &amp; stats[[#This Row],[Q3]]+(2*stats[[#This Row],[IQR]]), H3309:H3328, "&gt;" &amp; stats[[#This Row],[Q1]]-(2*stats[[#This Row],[IQR]])),"")</f>
        <v>1.053240740657202E-3</v>
      </c>
    </row>
    <row r="3329" spans="1:12" x14ac:dyDescent="0.25">
      <c r="A3329" s="9">
        <v>44283.364918981482</v>
      </c>
      <c r="B3329" s="10">
        <v>0</v>
      </c>
      <c r="C3329" s="10">
        <v>1</v>
      </c>
      <c r="D3329" s="11">
        <f>SUM(B$2:B3329)</f>
        <v>7</v>
      </c>
      <c r="E3329" s="11">
        <f>SUM(C$2:C3329)</f>
        <v>3328</v>
      </c>
      <c r="F3329" s="12">
        <f>IF(stats[[#This Row],[Datetime]],stats[[#This Row],[Total Clear]]/stats[[#This Row],[Total Runs]],NA())</f>
        <v>2.1033653846153845E-3</v>
      </c>
      <c r="G3329" s="2">
        <f t="shared" si="162"/>
        <v>0</v>
      </c>
      <c r="H3329" s="3">
        <f>IFERROR(stats[[#This Row],[Datetime]]-A3328,"")</f>
        <v>1.0300925932824612E-3</v>
      </c>
      <c r="I3329" s="3">
        <f t="shared" si="163"/>
        <v>1.018518521959777E-3</v>
      </c>
      <c r="J3329" s="3">
        <f t="shared" si="164"/>
        <v>1.0792824050440686E-3</v>
      </c>
      <c r="K3329" s="3">
        <f>IFERROR(stats[[#This Row],[Q3]]-stats[[#This Row],[Q1]],"")</f>
        <v>6.0763883084291592E-5</v>
      </c>
      <c r="L3329" s="3">
        <f>IFERROR(AVERAGEIFS(H3310:H3329, H3310:H3329, "&lt;" &amp; stats[[#This Row],[Q3]]+(2*stats[[#This Row],[IQR]]), H3310:H3329, "&gt;" &amp; stats[[#This Row],[Q1]]-(2*stats[[#This Row],[IQR]])),"")</f>
        <v>1.0526620371820172E-3</v>
      </c>
    </row>
    <row r="3330" spans="1:12" x14ac:dyDescent="0.25">
      <c r="A3330" s="9">
        <v>44283.365902777776</v>
      </c>
      <c r="B3330" s="10">
        <v>0</v>
      </c>
      <c r="C3330" s="10">
        <v>1</v>
      </c>
      <c r="D3330" s="11">
        <f>SUM(B$2:B3330)</f>
        <v>7</v>
      </c>
      <c r="E3330" s="11">
        <f>SUM(C$2:C3330)</f>
        <v>3329</v>
      </c>
      <c r="F3330" s="12">
        <f>IF(stats[[#This Row],[Datetime]],stats[[#This Row],[Total Clear]]/stats[[#This Row],[Total Runs]],NA())</f>
        <v>2.1027335536197055E-3</v>
      </c>
      <c r="G3330" s="2">
        <f t="shared" si="162"/>
        <v>0</v>
      </c>
      <c r="H3330" s="3">
        <f>IFERROR(stats[[#This Row],[Datetime]]-A3329,"")</f>
        <v>9.8379629343980923E-4</v>
      </c>
      <c r="I3330" s="3">
        <f t="shared" si="163"/>
        <v>1.0185185165028088E-3</v>
      </c>
      <c r="J3330" s="3">
        <f t="shared" si="164"/>
        <v>1.0792824050440686E-3</v>
      </c>
      <c r="K3330" s="3">
        <f>IFERROR(stats[[#This Row],[Q3]]-stats[[#This Row],[Q1]],"")</f>
        <v>6.0763888541259803E-5</v>
      </c>
      <c r="L3330" s="3">
        <f>IFERROR(AVERAGEIFS(H3311:H3330, H3311:H3330, "&lt;" &amp; stats[[#This Row],[Q3]]+(2*stats[[#This Row],[IQR]]), H3311:H3330, "&gt;" &amp; stats[[#This Row],[Q1]]-(2*stats[[#This Row],[IQR]])),"")</f>
        <v>1.0486111110367346E-3</v>
      </c>
    </row>
    <row r="3331" spans="1:12" x14ac:dyDescent="0.25">
      <c r="A3331" s="9">
        <v>44283.366990740738</v>
      </c>
      <c r="B3331" s="10">
        <v>0</v>
      </c>
      <c r="C3331" s="10">
        <v>1</v>
      </c>
      <c r="D3331" s="11">
        <f>SUM(B$2:B3331)</f>
        <v>7</v>
      </c>
      <c r="E3331" s="11">
        <f>SUM(C$2:C3331)</f>
        <v>3330</v>
      </c>
      <c r="F3331" s="12">
        <f>IF(stats[[#This Row],[Datetime]],stats[[#This Row],[Total Clear]]/stats[[#This Row],[Total Runs]],NA())</f>
        <v>2.1021021021021022E-3</v>
      </c>
      <c r="G3331" s="2">
        <f t="shared" si="162"/>
        <v>0</v>
      </c>
      <c r="H3331" s="3">
        <f>IFERROR(stats[[#This Row],[Datetime]]-A3330,"")</f>
        <v>1.0879629626288079E-3</v>
      </c>
      <c r="I3331" s="3">
        <f t="shared" si="163"/>
        <v>1.018518521959777E-3</v>
      </c>
      <c r="J3331" s="3">
        <f t="shared" si="164"/>
        <v>1.0879629626288079E-3</v>
      </c>
      <c r="K3331" s="3">
        <f>IFERROR(stats[[#This Row],[Q3]]-stats[[#This Row],[Q1]],"")</f>
        <v>6.9444440669030882E-5</v>
      </c>
      <c r="L3331" s="3">
        <f>IFERROR(AVERAGEIFS(H3312:H3331, H3312:H3331, "&lt;" &amp; stats[[#This Row],[Q3]]+(2*stats[[#This Row],[IQR]]), H3312:H3331, "&gt;" &amp; stats[[#This Row],[Q1]]-(2*stats[[#This Row],[IQR]])),"")</f>
        <v>1.0520833333430347E-3</v>
      </c>
    </row>
    <row r="3332" spans="1:12" x14ac:dyDescent="0.25">
      <c r="A3332" s="9">
        <v>44283.368113425924</v>
      </c>
      <c r="B3332" s="10">
        <v>0</v>
      </c>
      <c r="C3332" s="10">
        <v>1</v>
      </c>
      <c r="D3332" s="11">
        <f>SUM(B$2:B3332)</f>
        <v>7</v>
      </c>
      <c r="E3332" s="11">
        <f>SUM(C$2:C3332)</f>
        <v>3331</v>
      </c>
      <c r="F3332" s="12">
        <f>IF(stats[[#This Row],[Datetime]],stats[[#This Row],[Total Clear]]/stats[[#This Row],[Total Runs]],NA())</f>
        <v>2.1014710297208045E-3</v>
      </c>
      <c r="G3332" s="2">
        <f t="shared" si="162"/>
        <v>0</v>
      </c>
      <c r="H3332" s="3">
        <f>IFERROR(stats[[#This Row],[Datetime]]-A3331,"")</f>
        <v>1.1226851856918074E-3</v>
      </c>
      <c r="I3332" s="3">
        <f t="shared" si="163"/>
        <v>1.018518521959777E-3</v>
      </c>
      <c r="J3332" s="3">
        <f t="shared" si="164"/>
        <v>1.0879629626288079E-3</v>
      </c>
      <c r="K3332" s="3">
        <f>IFERROR(stats[[#This Row],[Q3]]-stats[[#This Row],[Q1]],"")</f>
        <v>6.9444440669030882E-5</v>
      </c>
      <c r="L3332" s="3">
        <f>IFERROR(AVERAGEIFS(H3313:H3332, H3313:H3332, "&lt;" &amp; stats[[#This Row],[Q3]]+(2*stats[[#This Row],[IQR]]), H3313:H3332, "&gt;" &amp; stats[[#This Row],[Q1]]-(2*stats[[#This Row],[IQR]])),"")</f>
        <v>1.0526620368182193E-3</v>
      </c>
    </row>
    <row r="3333" spans="1:12" x14ac:dyDescent="0.25">
      <c r="A3333" s="9">
        <v>44283.369143518517</v>
      </c>
      <c r="B3333" s="10">
        <v>0</v>
      </c>
      <c r="C3333" s="10">
        <v>1</v>
      </c>
      <c r="D3333" s="11">
        <f>SUM(B$2:B3333)</f>
        <v>7</v>
      </c>
      <c r="E3333" s="11">
        <f>SUM(C$2:C3333)</f>
        <v>3332</v>
      </c>
      <c r="F3333" s="12">
        <f>IF(stats[[#This Row],[Datetime]],stats[[#This Row],[Total Clear]]/stats[[#This Row],[Total Runs]],NA())</f>
        <v>2.1008403361344537E-3</v>
      </c>
      <c r="G3333" s="2">
        <f t="shared" si="162"/>
        <v>0</v>
      </c>
      <c r="H3333" s="3">
        <f>IFERROR(stats[[#This Row],[Datetime]]-A3332,"")</f>
        <v>1.0300925932824612E-3</v>
      </c>
      <c r="I3333" s="3">
        <f t="shared" si="163"/>
        <v>1.018518521959777E-3</v>
      </c>
      <c r="J3333" s="3">
        <f t="shared" si="164"/>
        <v>1.0879629626288079E-3</v>
      </c>
      <c r="K3333" s="3">
        <f>IFERROR(stats[[#This Row],[Q3]]-stats[[#This Row],[Q1]],"")</f>
        <v>6.9444440669030882E-5</v>
      </c>
      <c r="L3333" s="3">
        <f>IFERROR(AVERAGEIFS(H3314:H3333, H3314:H3333, "&lt;" &amp; stats[[#This Row],[Q3]]+(2*stats[[#This Row],[IQR]]), H3314:H3333, "&gt;" &amp; stats[[#This Row],[Q1]]-(2*stats[[#This Row],[IQR]])),"")</f>
        <v>1.0515046295040519E-3</v>
      </c>
    </row>
    <row r="3334" spans="1:12" x14ac:dyDescent="0.25">
      <c r="A3334" s="9">
        <v>44283.370162037034</v>
      </c>
      <c r="B3334" s="10">
        <v>0</v>
      </c>
      <c r="C3334" s="10">
        <v>1</v>
      </c>
      <c r="D3334" s="11">
        <f>SUM(B$2:B3334)</f>
        <v>7</v>
      </c>
      <c r="E3334" s="11">
        <f>SUM(C$2:C3334)</f>
        <v>3333</v>
      </c>
      <c r="F3334" s="12">
        <f>IF(stats[[#This Row],[Datetime]],stats[[#This Row],[Total Clear]]/stats[[#This Row],[Total Runs]],NA())</f>
        <v>2.1002100210021002E-3</v>
      </c>
      <c r="G3334" s="2">
        <f t="shared" si="162"/>
        <v>0</v>
      </c>
      <c r="H3334" s="3">
        <f>IFERROR(stats[[#This Row],[Datetime]]-A3333,"")</f>
        <v>1.0185185165028088E-3</v>
      </c>
      <c r="I3334" s="3">
        <f t="shared" si="163"/>
        <v>1.0185185165028088E-3</v>
      </c>
      <c r="J3334" s="3">
        <f t="shared" si="164"/>
        <v>1.0879629626288079E-3</v>
      </c>
      <c r="K3334" s="3">
        <f>IFERROR(stats[[#This Row],[Q3]]-stats[[#This Row],[Q1]],"")</f>
        <v>6.9444446125999093E-5</v>
      </c>
      <c r="L3334" s="3">
        <f>IFERROR(AVERAGEIFS(H3315:H3334, H3315:H3334, "&lt;" &amp; stats[[#This Row],[Q3]]+(2*stats[[#This Row],[IQR]]), H3315:H3334, "&gt;" &amp; stats[[#This Row],[Q1]]-(2*stats[[#This Row],[IQR]])),"")</f>
        <v>1.0486111110367346E-3</v>
      </c>
    </row>
    <row r="3335" spans="1:12" x14ac:dyDescent="0.25">
      <c r="A3335" s="9">
        <v>44283.37122685185</v>
      </c>
      <c r="B3335" s="10">
        <v>0</v>
      </c>
      <c r="C3335" s="10">
        <v>1</v>
      </c>
      <c r="D3335" s="11">
        <f>SUM(B$2:B3335)</f>
        <v>7</v>
      </c>
      <c r="E3335" s="11">
        <f>SUM(C$2:C3335)</f>
        <v>3334</v>
      </c>
      <c r="F3335" s="12">
        <f>IF(stats[[#This Row],[Datetime]],stats[[#This Row],[Total Clear]]/stats[[#This Row],[Total Runs]],NA())</f>
        <v>2.0995800839832034E-3</v>
      </c>
      <c r="G3335" s="2">
        <f t="shared" si="162"/>
        <v>0</v>
      </c>
      <c r="H3335" s="3">
        <f>IFERROR(stats[[#This Row],[Datetime]]-A3334,"")</f>
        <v>1.0648148163454607E-3</v>
      </c>
      <c r="I3335" s="3">
        <f t="shared" si="163"/>
        <v>1.0185185165028088E-3</v>
      </c>
      <c r="J3335" s="3">
        <f t="shared" si="164"/>
        <v>1.0879629626288079E-3</v>
      </c>
      <c r="K3335" s="3">
        <f>IFERROR(stats[[#This Row],[Q3]]-stats[[#This Row],[Q1]],"")</f>
        <v>6.9444446125999093E-5</v>
      </c>
      <c r="L3335" s="3">
        <f>IFERROR(AVERAGEIFS(H3316:H3335, H3316:H3335, "&lt;" &amp; stats[[#This Row],[Q3]]+(2*stats[[#This Row],[IQR]]), H3316:H3335, "&gt;" &amp; stats[[#This Row],[Q1]]-(2*stats[[#This Row],[IQR]])),"")</f>
        <v>1.0509259256650694E-3</v>
      </c>
    </row>
    <row r="3336" spans="1:12" x14ac:dyDescent="0.25">
      <c r="A3336" s="9">
        <v>44283.372245370374</v>
      </c>
      <c r="B3336" s="10">
        <v>0</v>
      </c>
      <c r="C3336" s="10">
        <v>1</v>
      </c>
      <c r="D3336" s="11">
        <f>SUM(B$2:B3336)</f>
        <v>7</v>
      </c>
      <c r="E3336" s="11">
        <f>SUM(C$2:C3336)</f>
        <v>3335</v>
      </c>
      <c r="F3336" s="12">
        <f>IF(stats[[#This Row],[Datetime]],stats[[#This Row],[Total Clear]]/stats[[#This Row],[Total Runs]],NA())</f>
        <v>2.098950524737631E-3</v>
      </c>
      <c r="G3336" s="2">
        <f t="shared" si="162"/>
        <v>0</v>
      </c>
      <c r="H3336" s="3">
        <f>IFERROR(stats[[#This Row],[Datetime]]-A3335,"")</f>
        <v>1.0185185237787664E-3</v>
      </c>
      <c r="I3336" s="3">
        <f t="shared" si="163"/>
        <v>1.0185185165028088E-3</v>
      </c>
      <c r="J3336" s="3">
        <f t="shared" si="164"/>
        <v>1.0706018529162975E-3</v>
      </c>
      <c r="K3336" s="3">
        <f>IFERROR(stats[[#This Row],[Q3]]-stats[[#This Row],[Q1]],"")</f>
        <v>5.2083336413488723E-5</v>
      </c>
      <c r="L3336" s="3">
        <f>IFERROR(AVERAGEIFS(H3317:H3336, H3317:H3336, "&lt;" &amp; stats[[#This Row],[Q3]]+(2*stats[[#This Row],[IQR]]), H3317:H3336, "&gt;" &amp; stats[[#This Row],[Q1]]-(2*stats[[#This Row],[IQR]])),"")</f>
        <v>1.0474537037225673E-3</v>
      </c>
    </row>
    <row r="3337" spans="1:12" x14ac:dyDescent="0.25">
      <c r="A3337" s="9">
        <v>44283.373333333337</v>
      </c>
      <c r="B3337" s="10">
        <v>0</v>
      </c>
      <c r="C3337" s="10">
        <v>1</v>
      </c>
      <c r="D3337" s="11">
        <f>SUM(B$2:B3337)</f>
        <v>7</v>
      </c>
      <c r="E3337" s="11">
        <f>SUM(C$2:C3337)</f>
        <v>3336</v>
      </c>
      <c r="F3337" s="12">
        <f>IF(stats[[#This Row],[Datetime]],stats[[#This Row],[Total Clear]]/stats[[#This Row],[Total Runs]],NA())</f>
        <v>2.0983213429256594E-3</v>
      </c>
      <c r="G3337" s="2">
        <f t="shared" si="162"/>
        <v>0</v>
      </c>
      <c r="H3337" s="3">
        <f>IFERROR(stats[[#This Row],[Datetime]]-A3336,"")</f>
        <v>1.0879629626288079E-3</v>
      </c>
      <c r="I3337" s="3">
        <f t="shared" si="163"/>
        <v>1.0185185165028088E-3</v>
      </c>
      <c r="J3337" s="3">
        <f t="shared" si="164"/>
        <v>1.0706018529162975E-3</v>
      </c>
      <c r="K3337" s="3">
        <f>IFERROR(stats[[#This Row],[Q3]]-stats[[#This Row],[Q1]],"")</f>
        <v>5.2083336413488723E-5</v>
      </c>
      <c r="L3337" s="3">
        <f>IFERROR(AVERAGEIFS(H3318:H3337, H3318:H3337, "&lt;" &amp; stats[[#This Row],[Q3]]+(2*stats[[#This Row],[IQR]]), H3318:H3337, "&gt;" &amp; stats[[#This Row],[Q1]]-(2*stats[[#This Row],[IQR]])),"")</f>
        <v>1.0451388890942326E-3</v>
      </c>
    </row>
    <row r="3338" spans="1:12" x14ac:dyDescent="0.25">
      <c r="A3338" s="9">
        <v>44283.374537037038</v>
      </c>
      <c r="B3338" s="10">
        <v>0</v>
      </c>
      <c r="C3338" s="10">
        <v>1</v>
      </c>
      <c r="D3338" s="11">
        <f>SUM(B$2:B3338)</f>
        <v>7</v>
      </c>
      <c r="E3338" s="11">
        <f>SUM(C$2:C3338)</f>
        <v>3337</v>
      </c>
      <c r="F3338" s="12">
        <f>IF(stats[[#This Row],[Datetime]],stats[[#This Row],[Total Clear]]/stats[[#This Row],[Total Runs]],NA())</f>
        <v>2.0976925382079712E-3</v>
      </c>
      <c r="G3338" s="2">
        <f t="shared" si="162"/>
        <v>0</v>
      </c>
      <c r="H3338" s="3">
        <f>IFERROR(stats[[#This Row],[Datetime]]-A3337,"")</f>
        <v>1.2037037013215013E-3</v>
      </c>
      <c r="I3338" s="3">
        <f t="shared" si="163"/>
        <v>1.0185185165028088E-3</v>
      </c>
      <c r="J3338" s="3">
        <f t="shared" si="164"/>
        <v>1.0879629626288079E-3</v>
      </c>
      <c r="K3338" s="3">
        <f>IFERROR(stats[[#This Row],[Q3]]-stats[[#This Row],[Q1]],"")</f>
        <v>6.9444446125999093E-5</v>
      </c>
      <c r="L3338" s="3">
        <f>IFERROR(AVERAGEIFS(H3319:H3338, H3319:H3338, "&lt;" &amp; stats[[#This Row],[Q3]]+(2*stats[[#This Row],[IQR]]), H3319:H3338, "&gt;" &amp; stats[[#This Row],[Q1]]-(2*stats[[#This Row],[IQR]])),"")</f>
        <v>1.0538194444961845E-3</v>
      </c>
    </row>
    <row r="3339" spans="1:12" x14ac:dyDescent="0.25">
      <c r="A3339" s="9">
        <v>44283.375601851854</v>
      </c>
      <c r="B3339" s="10">
        <v>0</v>
      </c>
      <c r="C3339" s="10">
        <v>1</v>
      </c>
      <c r="D3339" s="11">
        <f>SUM(B$2:B3339)</f>
        <v>7</v>
      </c>
      <c r="E3339" s="11">
        <f>SUM(C$2:C3339)</f>
        <v>3338</v>
      </c>
      <c r="F3339" s="12">
        <f>IF(stats[[#This Row],[Datetime]],stats[[#This Row],[Total Clear]]/stats[[#This Row],[Total Runs]],NA())</f>
        <v>2.097064110245656E-3</v>
      </c>
      <c r="G3339" s="2">
        <f t="shared" si="162"/>
        <v>0</v>
      </c>
      <c r="H3339" s="3">
        <f>IFERROR(stats[[#This Row],[Datetime]]-A3338,"")</f>
        <v>1.0648148163454607E-3</v>
      </c>
      <c r="I3339" s="3">
        <f t="shared" si="163"/>
        <v>1.0185185165028088E-3</v>
      </c>
      <c r="J3339" s="3">
        <f t="shared" si="164"/>
        <v>1.0879629626288079E-3</v>
      </c>
      <c r="K3339" s="3">
        <f>IFERROR(stats[[#This Row],[Q3]]-stats[[#This Row],[Q1]],"")</f>
        <v>6.9444446125999093E-5</v>
      </c>
      <c r="L3339" s="3">
        <f>IFERROR(AVERAGEIFS(H3320:H3339, H3320:H3339, "&lt;" &amp; stats[[#This Row],[Q3]]+(2*stats[[#This Row],[IQR]]), H3320:H3339, "&gt;" &amp; stats[[#This Row],[Q1]]-(2*stats[[#This Row],[IQR]])),"")</f>
        <v>1.0555555556493346E-3</v>
      </c>
    </row>
    <row r="3340" spans="1:12" x14ac:dyDescent="0.25">
      <c r="A3340" s="9">
        <v>44283.37672453704</v>
      </c>
      <c r="B3340" s="10">
        <v>0</v>
      </c>
      <c r="C3340" s="10">
        <v>1</v>
      </c>
      <c r="D3340" s="11">
        <f>SUM(B$2:B3340)</f>
        <v>7</v>
      </c>
      <c r="E3340" s="11">
        <f>SUM(C$2:C3340)</f>
        <v>3339</v>
      </c>
      <c r="F3340" s="12">
        <f>IF(stats[[#This Row],[Datetime]],stats[[#This Row],[Total Clear]]/stats[[#This Row],[Total Runs]],NA())</f>
        <v>2.0964360587002098E-3</v>
      </c>
      <c r="G3340" s="2">
        <f t="shared" si="162"/>
        <v>0</v>
      </c>
      <c r="H3340" s="3">
        <f>IFERROR(stats[[#This Row],[Datetime]]-A3339,"")</f>
        <v>1.1226851856918074E-3</v>
      </c>
      <c r="I3340" s="3">
        <f t="shared" si="163"/>
        <v>1.018518521959777E-3</v>
      </c>
      <c r="J3340" s="3">
        <f t="shared" si="164"/>
        <v>1.0908564800047316E-3</v>
      </c>
      <c r="K3340" s="3">
        <f>IFERROR(stats[[#This Row],[Q3]]-stats[[#This Row],[Q1]],"")</f>
        <v>7.2337958044954576E-5</v>
      </c>
      <c r="L3340" s="3">
        <f>IFERROR(AVERAGEIFS(H3321:H3340, H3321:H3340, "&lt;" &amp; stats[[#This Row],[Q3]]+(2*stats[[#This Row],[IQR]]), H3321:H3340, "&gt;" &amp; stats[[#This Row],[Q1]]-(2*stats[[#This Row],[IQR]])),"")</f>
        <v>1.0613425925839691E-3</v>
      </c>
    </row>
    <row r="3341" spans="1:12" x14ac:dyDescent="0.25">
      <c r="A3341" s="9">
        <v>44283.377743055556</v>
      </c>
      <c r="B3341" s="10">
        <v>0</v>
      </c>
      <c r="C3341" s="10">
        <v>1</v>
      </c>
      <c r="D3341" s="11">
        <f>SUM(B$2:B3341)</f>
        <v>7</v>
      </c>
      <c r="E3341" s="11">
        <f>SUM(C$2:C3341)</f>
        <v>3340</v>
      </c>
      <c r="F3341" s="12">
        <f>IF(stats[[#This Row],[Datetime]],stats[[#This Row],[Total Clear]]/stats[[#This Row],[Total Runs]],NA())</f>
        <v>2.0958083832335328E-3</v>
      </c>
      <c r="G3341" s="2">
        <f t="shared" si="162"/>
        <v>0</v>
      </c>
      <c r="H3341" s="3">
        <f>IFERROR(stats[[#This Row],[Datetime]]-A3340,"")</f>
        <v>1.0185185165028088E-3</v>
      </c>
      <c r="I3341" s="3">
        <f t="shared" si="163"/>
        <v>1.0185185165028088E-3</v>
      </c>
      <c r="J3341" s="3">
        <f t="shared" si="164"/>
        <v>1.0879629626288079E-3</v>
      </c>
      <c r="K3341" s="3">
        <f>IFERROR(stats[[#This Row],[Q3]]-stats[[#This Row],[Q1]],"")</f>
        <v>6.9444446125999093E-5</v>
      </c>
      <c r="L3341" s="3">
        <f>IFERROR(AVERAGEIFS(H3322:H3341, H3322:H3341, "&lt;" &amp; stats[[#This Row],[Q3]]+(2*stats[[#This Row],[IQR]]), H3322:H3341, "&gt;" &amp; stats[[#This Row],[Q1]]-(2*stats[[#This Row],[IQR]])),"")</f>
        <v>1.0572916668024845E-3</v>
      </c>
    </row>
    <row r="3342" spans="1:12" x14ac:dyDescent="0.25">
      <c r="A3342" s="9">
        <v>44283.378877314812</v>
      </c>
      <c r="B3342" s="10">
        <v>0</v>
      </c>
      <c r="C3342" s="10">
        <v>1</v>
      </c>
      <c r="D3342" s="11">
        <f>SUM(B$2:B3342)</f>
        <v>7</v>
      </c>
      <c r="E3342" s="11">
        <f>SUM(C$2:C3342)</f>
        <v>3341</v>
      </c>
      <c r="F3342" s="12">
        <f>IF(stats[[#This Row],[Datetime]],stats[[#This Row],[Total Clear]]/stats[[#This Row],[Total Runs]],NA())</f>
        <v>2.0951810835079317E-3</v>
      </c>
      <c r="G3342" s="2">
        <f t="shared" si="162"/>
        <v>0</v>
      </c>
      <c r="H3342" s="3">
        <f>IFERROR(stats[[#This Row],[Datetime]]-A3341,"")</f>
        <v>1.1342592551955022E-3</v>
      </c>
      <c r="I3342" s="3">
        <f t="shared" si="163"/>
        <v>1.0185185165028088E-3</v>
      </c>
      <c r="J3342" s="3">
        <f t="shared" si="164"/>
        <v>1.0966435183945578E-3</v>
      </c>
      <c r="K3342" s="3">
        <f>IFERROR(stats[[#This Row],[Q3]]-stats[[#This Row],[Q1]],"")</f>
        <v>7.812500189174898E-5</v>
      </c>
      <c r="L3342" s="3">
        <f>IFERROR(AVERAGEIFS(H3323:H3342, H3323:H3342, "&lt;" &amp; stats[[#This Row],[Q3]]+(2*stats[[#This Row],[IQR]]), H3323:H3342, "&gt;" &amp; stats[[#This Row],[Q1]]-(2*stats[[#This Row],[IQR]])),"")</f>
        <v>1.0619212960591539E-3</v>
      </c>
    </row>
    <row r="3343" spans="1:12" x14ac:dyDescent="0.25">
      <c r="A3343" s="9">
        <v>44283.379884259259</v>
      </c>
      <c r="B3343" s="10">
        <v>0</v>
      </c>
      <c r="C3343" s="10">
        <v>1</v>
      </c>
      <c r="D3343" s="11">
        <f>SUM(B$2:B3343)</f>
        <v>7</v>
      </c>
      <c r="E3343" s="11">
        <f>SUM(C$2:C3343)</f>
        <v>3342</v>
      </c>
      <c r="F3343" s="12">
        <f>IF(stats[[#This Row],[Datetime]],stats[[#This Row],[Total Clear]]/stats[[#This Row],[Total Runs]],NA())</f>
        <v>2.0945541591861159E-3</v>
      </c>
      <c r="G3343" s="2">
        <f t="shared" si="162"/>
        <v>0</v>
      </c>
      <c r="H3343" s="3">
        <f>IFERROR(stats[[#This Row],[Datetime]]-A3342,"")</f>
        <v>1.006944446999114E-3</v>
      </c>
      <c r="I3343" s="3">
        <f t="shared" si="163"/>
        <v>1.0185185165028088E-3</v>
      </c>
      <c r="J3343" s="3">
        <f t="shared" si="164"/>
        <v>1.0966435183945578E-3</v>
      </c>
      <c r="K3343" s="3">
        <f>IFERROR(stats[[#This Row],[Q3]]-stats[[#This Row],[Q1]],"")</f>
        <v>7.812500189174898E-5</v>
      </c>
      <c r="L3343" s="3">
        <f>IFERROR(AVERAGEIFS(H3324:H3343, H3324:H3343, "&lt;" &amp; stats[[#This Row],[Q3]]+(2*stats[[#This Row],[IQR]]), H3324:H3343, "&gt;" &amp; stats[[#This Row],[Q1]]-(2*stats[[#This Row],[IQR]])),"")</f>
        <v>1.0613425925839691E-3</v>
      </c>
    </row>
    <row r="3344" spans="1:12" x14ac:dyDescent="0.25">
      <c r="A3344" s="9">
        <v>44283.380879629629</v>
      </c>
      <c r="B3344" s="10">
        <v>0</v>
      </c>
      <c r="C3344" s="10">
        <v>1</v>
      </c>
      <c r="D3344" s="11">
        <f>SUM(B$2:B3344)</f>
        <v>7</v>
      </c>
      <c r="E3344" s="11">
        <f>SUM(C$2:C3344)</f>
        <v>3343</v>
      </c>
      <c r="F3344" s="12">
        <f>IF(stats[[#This Row],[Datetime]],stats[[#This Row],[Total Clear]]/stats[[#This Row],[Total Runs]],NA())</f>
        <v>2.0939276099311995E-3</v>
      </c>
      <c r="G3344" s="2">
        <f t="shared" si="162"/>
        <v>0</v>
      </c>
      <c r="H3344" s="3">
        <f>IFERROR(stats[[#This Row],[Datetime]]-A3343,"")</f>
        <v>9.9537037021946162E-4</v>
      </c>
      <c r="I3344" s="3">
        <f t="shared" si="163"/>
        <v>1.0156249991268851E-3</v>
      </c>
      <c r="J3344" s="3">
        <f t="shared" si="164"/>
        <v>1.0966435183945578E-3</v>
      </c>
      <c r="K3344" s="3">
        <f>IFERROR(stats[[#This Row],[Q3]]-stats[[#This Row],[Q1]],"")</f>
        <v>8.1018519267672673E-5</v>
      </c>
      <c r="L3344" s="3">
        <f>IFERROR(AVERAGEIFS(H3325:H3344, H3325:H3344, "&lt;" &amp; stats[[#This Row],[Q3]]+(2*stats[[#This Row],[IQR]]), H3325:H3344, "&gt;" &amp; stats[[#This Row],[Q1]]-(2*stats[[#This Row],[IQR]])),"")</f>
        <v>1.058449074116652E-3</v>
      </c>
    </row>
    <row r="3345" spans="1:12" x14ac:dyDescent="0.25">
      <c r="A3345" s="9">
        <v>44283.382013888891</v>
      </c>
      <c r="B3345" s="10">
        <v>0</v>
      </c>
      <c r="C3345" s="10">
        <v>1</v>
      </c>
      <c r="D3345" s="11">
        <f>SUM(B$2:B3345)</f>
        <v>7</v>
      </c>
      <c r="E3345" s="11">
        <f>SUM(C$2:C3345)</f>
        <v>3344</v>
      </c>
      <c r="F3345" s="12">
        <f>IF(stats[[#This Row],[Datetime]],stats[[#This Row],[Total Clear]]/stats[[#This Row],[Total Runs]],NA())</f>
        <v>2.0933014354066986E-3</v>
      </c>
      <c r="G3345" s="2">
        <f t="shared" si="162"/>
        <v>0</v>
      </c>
      <c r="H3345" s="3">
        <f>IFERROR(stats[[#This Row],[Datetime]]-A3344,"")</f>
        <v>1.1342592624714598E-3</v>
      </c>
      <c r="I3345" s="3">
        <f t="shared" si="163"/>
        <v>1.0156249991268851E-3</v>
      </c>
      <c r="J3345" s="3">
        <f t="shared" si="164"/>
        <v>1.0966435183945578E-3</v>
      </c>
      <c r="K3345" s="3">
        <f>IFERROR(stats[[#This Row],[Q3]]-stats[[#This Row],[Q1]],"")</f>
        <v>8.1018519267672673E-5</v>
      </c>
      <c r="L3345" s="3">
        <f>IFERROR(AVERAGEIFS(H3326:H3345, H3326:H3345, "&lt;" &amp; stats[[#This Row],[Q3]]+(2*stats[[#This Row],[IQR]]), H3326:H3345, "&gt;" &amp; stats[[#This Row],[Q1]]-(2*stats[[#This Row],[IQR]])),"")</f>
        <v>1.0572916668024845E-3</v>
      </c>
    </row>
    <row r="3346" spans="1:12" x14ac:dyDescent="0.25">
      <c r="A3346" s="9">
        <v>44283.400462962964</v>
      </c>
      <c r="B3346" s="10">
        <v>0</v>
      </c>
      <c r="C3346" s="10">
        <v>1</v>
      </c>
      <c r="D3346" s="11">
        <f>SUM(B$2:B3346)</f>
        <v>7</v>
      </c>
      <c r="E3346" s="11">
        <f>SUM(C$2:C3346)</f>
        <v>3345</v>
      </c>
      <c r="F3346" s="12">
        <f>IF(stats[[#This Row],[Datetime]],stats[[#This Row],[Total Clear]]/stats[[#This Row],[Total Runs]],NA())</f>
        <v>2.0926756352765323E-3</v>
      </c>
      <c r="G3346" s="2">
        <f t="shared" si="162"/>
        <v>0</v>
      </c>
      <c r="H3346" s="3">
        <f>IFERROR(stats[[#This Row],[Datetime]]-A3345,"")</f>
        <v>1.844907407212304E-2</v>
      </c>
      <c r="I3346" s="3">
        <f t="shared" si="163"/>
        <v>1.0185185165028088E-3</v>
      </c>
      <c r="J3346" s="3">
        <f t="shared" si="164"/>
        <v>1.1226851856918074E-3</v>
      </c>
      <c r="K3346" s="3">
        <f>IFERROR(stats[[#This Row],[Q3]]-stats[[#This Row],[Q1]],"")</f>
        <v>1.0416666918899864E-4</v>
      </c>
      <c r="L3346" s="3">
        <f>IFERROR(AVERAGEIFS(H3327:H3346, H3327:H3346, "&lt;" &amp; stats[[#This Row],[Q3]]+(2*stats[[#This Row],[IQR]]), H3327:H3346, "&gt;" &amp; stats[[#This Row],[Q1]]-(2*stats[[#This Row],[IQR]])),"")</f>
        <v>1.0617690059007145E-3</v>
      </c>
    </row>
    <row r="3347" spans="1:12" x14ac:dyDescent="0.25">
      <c r="A3347" s="9">
        <v>44283.401296296295</v>
      </c>
      <c r="B3347" s="10">
        <v>0</v>
      </c>
      <c r="C3347" s="10">
        <v>1</v>
      </c>
      <c r="D3347" s="11">
        <f>SUM(B$2:B3347)</f>
        <v>7</v>
      </c>
      <c r="E3347" s="11">
        <f>SUM(C$2:C3347)</f>
        <v>3346</v>
      </c>
      <c r="F3347" s="12">
        <f>IF(stats[[#This Row],[Datetime]],stats[[#This Row],[Total Clear]]/stats[[#This Row],[Total Runs]],NA())</f>
        <v>2.0920502092050207E-3</v>
      </c>
      <c r="G3347" s="2">
        <f t="shared" si="162"/>
        <v>0</v>
      </c>
      <c r="H3347" s="3">
        <f>IFERROR(stats[[#This Row],[Datetime]]-A3346,"")</f>
        <v>8.3333333168411627E-4</v>
      </c>
      <c r="I3347" s="3">
        <f t="shared" si="163"/>
        <v>1.0156249991268851E-3</v>
      </c>
      <c r="J3347" s="3">
        <f t="shared" si="164"/>
        <v>1.1226851856918074E-3</v>
      </c>
      <c r="K3347" s="3">
        <f>IFERROR(stats[[#This Row],[Q3]]-stats[[#This Row],[Q1]],"")</f>
        <v>1.0706018656492233E-4</v>
      </c>
      <c r="L3347" s="3">
        <f>IFERROR(AVERAGEIFS(H3328:H3347, H3328:H3347, "&lt;" &amp; stats[[#This Row],[Q3]]+(2*stats[[#This Row],[IQR]]), H3328:H3347, "&gt;" &amp; stats[[#This Row],[Q1]]-(2*stats[[#This Row],[IQR]])),"")</f>
        <v>1.0508040937374492E-3</v>
      </c>
    </row>
    <row r="3348" spans="1:12" x14ac:dyDescent="0.25">
      <c r="A3348" s="9">
        <v>44283.402129629627</v>
      </c>
      <c r="B3348" s="10">
        <v>0</v>
      </c>
      <c r="C3348" s="10">
        <v>1</v>
      </c>
      <c r="D3348" s="11">
        <f>SUM(B$2:B3348)</f>
        <v>7</v>
      </c>
      <c r="E3348" s="11">
        <f>SUM(C$2:C3348)</f>
        <v>3347</v>
      </c>
      <c r="F3348" s="12">
        <f>IF(stats[[#This Row],[Datetime]],stats[[#This Row],[Total Clear]]/stats[[#This Row],[Total Runs]],NA())</f>
        <v>2.0914251568568869E-3</v>
      </c>
      <c r="G3348" s="2">
        <f t="shared" si="162"/>
        <v>0</v>
      </c>
      <c r="H3348" s="3">
        <f>IFERROR(stats[[#This Row],[Datetime]]-A3347,"")</f>
        <v>8.3333333168411627E-4</v>
      </c>
      <c r="I3348" s="3">
        <f t="shared" si="163"/>
        <v>1.0156249991268851E-3</v>
      </c>
      <c r="J3348" s="3">
        <f t="shared" si="164"/>
        <v>1.1226851856918074E-3</v>
      </c>
      <c r="K3348" s="3">
        <f>IFERROR(stats[[#This Row],[Q3]]-stats[[#This Row],[Q1]],"")</f>
        <v>1.0706018656492233E-4</v>
      </c>
      <c r="L3348" s="3">
        <f>IFERROR(AVERAGEIFS(H3329:H3348, H3329:H3348, "&lt;" &amp; stats[[#This Row],[Q3]]+(2*stats[[#This Row],[IQR]]), H3329:H3348, "&gt;" &amp; stats[[#This Row],[Q1]]-(2*stats[[#This Row],[IQR]])),"")</f>
        <v>1.0416666666156072E-3</v>
      </c>
    </row>
    <row r="3349" spans="1:12" x14ac:dyDescent="0.25">
      <c r="A3349" s="9">
        <v>44283.402986111112</v>
      </c>
      <c r="B3349" s="10">
        <v>0</v>
      </c>
      <c r="C3349" s="10">
        <v>1</v>
      </c>
      <c r="D3349" s="11">
        <f>SUM(B$2:B3349)</f>
        <v>7</v>
      </c>
      <c r="E3349" s="11">
        <f>SUM(C$2:C3349)</f>
        <v>3348</v>
      </c>
      <c r="F3349" s="12">
        <f>IF(stats[[#This Row],[Datetime]],stats[[#This Row],[Total Clear]]/stats[[#This Row],[Total Runs]],NA())</f>
        <v>2.090800477897252E-3</v>
      </c>
      <c r="G3349" s="2">
        <f t="shared" si="162"/>
        <v>0</v>
      </c>
      <c r="H3349" s="3">
        <f>IFERROR(stats[[#This Row],[Datetime]]-A3348,"")</f>
        <v>8.5648148524342105E-4</v>
      </c>
      <c r="I3349" s="3">
        <f t="shared" si="163"/>
        <v>1.0040509278042009E-3</v>
      </c>
      <c r="J3349" s="3">
        <f t="shared" si="164"/>
        <v>1.1226851856918074E-3</v>
      </c>
      <c r="K3349" s="3">
        <f>IFERROR(stats[[#This Row],[Q3]]-stats[[#This Row],[Q1]],"")</f>
        <v>1.1863425788760651E-4</v>
      </c>
      <c r="L3349" s="3">
        <f>IFERROR(AVERAGEIFS(H3330:H3349, H3330:H3349, "&lt;" &amp; stats[[#This Row],[Q3]]+(2*stats[[#This Row],[IQR]]), H3330:H3349, "&gt;" &amp; stats[[#This Row],[Q1]]-(2*stats[[#This Row],[IQR]])),"")</f>
        <v>1.0325292398767104E-3</v>
      </c>
    </row>
    <row r="3350" spans="1:12" x14ac:dyDescent="0.25">
      <c r="A3350" s="9">
        <v>44283.403854166667</v>
      </c>
      <c r="B3350" s="10">
        <v>0</v>
      </c>
      <c r="C3350" s="10">
        <v>1</v>
      </c>
      <c r="D3350" s="11">
        <f>SUM(B$2:B3350)</f>
        <v>7</v>
      </c>
      <c r="E3350" s="11">
        <f>SUM(C$2:C3350)</f>
        <v>3349</v>
      </c>
      <c r="F3350" s="12">
        <f>IF(stats[[#This Row],[Datetime]],stats[[#This Row],[Total Clear]]/stats[[#This Row],[Total Runs]],NA())</f>
        <v>2.0901761719916393E-3</v>
      </c>
      <c r="G3350" s="2">
        <f t="shared" si="162"/>
        <v>0</v>
      </c>
      <c r="H3350" s="3">
        <f>IFERROR(stats[[#This Row],[Datetime]]-A3349,"")</f>
        <v>8.6805555474711582E-4</v>
      </c>
      <c r="I3350" s="3">
        <f t="shared" si="163"/>
        <v>1.0040509278042009E-3</v>
      </c>
      <c r="J3350" s="3">
        <f t="shared" si="164"/>
        <v>1.1226851856918074E-3</v>
      </c>
      <c r="K3350" s="3">
        <f>IFERROR(stats[[#This Row],[Q3]]-stats[[#This Row],[Q1]],"")</f>
        <v>1.1863425788760651E-4</v>
      </c>
      <c r="L3350" s="3">
        <f>IFERROR(AVERAGEIFS(H3331:H3350, H3331:H3350, "&lt;" &amp; stats[[#This Row],[Q3]]+(2*stats[[#This Row],[IQR]]), H3331:H3350, "&gt;" &amp; stats[[#This Row],[Q1]]-(2*stats[[#This Row],[IQR]])),"")</f>
        <v>1.0264376220507792E-3</v>
      </c>
    </row>
    <row r="3351" spans="1:12" x14ac:dyDescent="0.25">
      <c r="A3351" s="9">
        <v>44283.404768518521</v>
      </c>
      <c r="B3351" s="10">
        <v>0</v>
      </c>
      <c r="C3351" s="10">
        <v>1</v>
      </c>
      <c r="D3351" s="11">
        <f>SUM(B$2:B3351)</f>
        <v>7</v>
      </c>
      <c r="E3351" s="11">
        <f>SUM(C$2:C3351)</f>
        <v>3350</v>
      </c>
      <c r="F3351" s="12">
        <f>IF(stats[[#This Row],[Datetime]],stats[[#This Row],[Total Clear]]/stats[[#This Row],[Total Runs]],NA())</f>
        <v>2.08955223880597E-3</v>
      </c>
      <c r="G3351" s="2">
        <f t="shared" si="162"/>
        <v>0</v>
      </c>
      <c r="H3351" s="3">
        <f>IFERROR(stats[[#This Row],[Datetime]]-A3350,"")</f>
        <v>9.1435185458976775E-4</v>
      </c>
      <c r="I3351" s="3">
        <f t="shared" si="163"/>
        <v>9.7511574131203815E-4</v>
      </c>
      <c r="J3351" s="3">
        <f t="shared" si="164"/>
        <v>1.1226851856918074E-3</v>
      </c>
      <c r="K3351" s="3">
        <f>IFERROR(stats[[#This Row],[Q3]]-stats[[#This Row],[Q1]],"")</f>
        <v>1.4756944437976927E-4</v>
      </c>
      <c r="L3351" s="3">
        <f>IFERROR(AVERAGEIFS(H3332:H3351, H3332:H3351, "&lt;" &amp; stats[[#This Row],[Q3]]+(2*stats[[#This Row],[IQR]]), H3332:H3351, "&gt;" &amp; stats[[#This Row],[Q1]]-(2*stats[[#This Row],[IQR]])),"")</f>
        <v>1.0173001953118824E-3</v>
      </c>
    </row>
    <row r="3352" spans="1:12" x14ac:dyDescent="0.25">
      <c r="A3352" s="9">
        <v>44283.405590277776</v>
      </c>
      <c r="B3352" s="10">
        <v>0</v>
      </c>
      <c r="C3352" s="10">
        <v>1</v>
      </c>
      <c r="D3352" s="11">
        <f>SUM(B$2:B3352)</f>
        <v>7</v>
      </c>
      <c r="E3352" s="11">
        <f>SUM(C$2:C3352)</f>
        <v>3351</v>
      </c>
      <c r="F3352" s="12">
        <f>IF(stats[[#This Row],[Datetime]],stats[[#This Row],[Total Clear]]/stats[[#This Row],[Total Runs]],NA())</f>
        <v>2.0889286780065653E-3</v>
      </c>
      <c r="G3352" s="2">
        <f t="shared" si="162"/>
        <v>0</v>
      </c>
      <c r="H3352" s="3">
        <f>IFERROR(stats[[#This Row],[Datetime]]-A3351,"")</f>
        <v>8.2175925490446389E-4</v>
      </c>
      <c r="I3352" s="3">
        <f t="shared" si="163"/>
        <v>9.0277777962910477E-4</v>
      </c>
      <c r="J3352" s="3">
        <f t="shared" si="164"/>
        <v>1.0966435183945578E-3</v>
      </c>
      <c r="K3352" s="3">
        <f>IFERROR(stats[[#This Row],[Q3]]-stats[[#This Row],[Q1]],"")</f>
        <v>1.9386573876545299E-4</v>
      </c>
      <c r="L3352" s="3">
        <f>IFERROR(AVERAGEIFS(H3333:H3352, H3333:H3352, "&lt;" &amp; stats[[#This Row],[Q3]]+(2*stats[[#This Row],[IQR]]), H3333:H3352, "&gt;" &amp; stats[[#This Row],[Q1]]-(2*stats[[#This Row],[IQR]])),"")</f>
        <v>1.001461988428338E-3</v>
      </c>
    </row>
    <row r="3353" spans="1:12" x14ac:dyDescent="0.25">
      <c r="A3353" s="9">
        <v>44283.406504629631</v>
      </c>
      <c r="B3353" s="10">
        <v>0</v>
      </c>
      <c r="C3353" s="10">
        <v>1</v>
      </c>
      <c r="D3353" s="11">
        <f>SUM(B$2:B3353)</f>
        <v>7</v>
      </c>
      <c r="E3353" s="11">
        <f>SUM(C$2:C3353)</f>
        <v>3352</v>
      </c>
      <c r="F3353" s="12">
        <f>IF(stats[[#This Row],[Datetime]],stats[[#This Row],[Total Clear]]/stats[[#This Row],[Total Runs]],NA())</f>
        <v>2.0883054892601432E-3</v>
      </c>
      <c r="G3353" s="2">
        <f t="shared" si="162"/>
        <v>0</v>
      </c>
      <c r="H3353" s="3">
        <f>IFERROR(stats[[#This Row],[Datetime]]-A3352,"")</f>
        <v>9.1435185458976775E-4</v>
      </c>
      <c r="I3353" s="3">
        <f t="shared" si="163"/>
        <v>9.0277777962910477E-4</v>
      </c>
      <c r="J3353" s="3">
        <f t="shared" si="164"/>
        <v>1.0966435183945578E-3</v>
      </c>
      <c r="K3353" s="3">
        <f>IFERROR(stats[[#This Row],[Q3]]-stats[[#This Row],[Q1]],"")</f>
        <v>1.9386573876545299E-4</v>
      </c>
      <c r="L3353" s="3">
        <f>IFERROR(AVERAGEIFS(H3334:H3353, H3334:H3353, "&lt;" &amp; stats[[#This Row],[Q3]]+(2*stats[[#This Row],[IQR]]), H3334:H3353, "&gt;" &amp; stats[[#This Row],[Q1]]-(2*stats[[#This Row],[IQR]])),"")</f>
        <v>9.9537037060240681E-4</v>
      </c>
    </row>
    <row r="3354" spans="1:12" x14ac:dyDescent="0.25">
      <c r="A3354" s="9">
        <v>44283.40730324074</v>
      </c>
      <c r="B3354" s="10">
        <v>0</v>
      </c>
      <c r="C3354" s="10">
        <v>1</v>
      </c>
      <c r="D3354" s="11">
        <f>SUM(B$2:B3354)</f>
        <v>7</v>
      </c>
      <c r="E3354" s="11">
        <f>SUM(C$2:C3354)</f>
        <v>3353</v>
      </c>
      <c r="F3354" s="12">
        <f>IF(stats[[#This Row],[Datetime]],stats[[#This Row],[Total Clear]]/stats[[#This Row],[Total Runs]],NA())</f>
        <v>2.0876826722338203E-3</v>
      </c>
      <c r="G3354" s="2">
        <f t="shared" si="162"/>
        <v>0</v>
      </c>
      <c r="H3354" s="3">
        <f>IFERROR(stats[[#This Row],[Datetime]]-A3353,"")</f>
        <v>7.9861110862111673E-4</v>
      </c>
      <c r="I3354" s="3">
        <f t="shared" si="163"/>
        <v>8.6516203737119213E-4</v>
      </c>
      <c r="J3354" s="3">
        <f t="shared" si="164"/>
        <v>1.0966435183945578E-3</v>
      </c>
      <c r="K3354" s="3">
        <f>IFERROR(stats[[#This Row],[Q3]]-stats[[#This Row],[Q1]],"")</f>
        <v>2.3148148102336563E-4</v>
      </c>
      <c r="L3354" s="3">
        <f>IFERROR(AVERAGEIFS(H3335:H3354, H3335:H3354, "&lt;" &amp; stats[[#This Row],[Q3]]+(2*stats[[#This Row],[IQR]]), H3335:H3354, "&gt;" &amp; stats[[#This Row],[Q1]]-(2*stats[[#This Row],[IQR]])),"")</f>
        <v>9.8379629650337036E-4</v>
      </c>
    </row>
    <row r="3355" spans="1:12" x14ac:dyDescent="0.25">
      <c r="A3355" s="9">
        <v>44283.408171296294</v>
      </c>
      <c r="B3355" s="10">
        <v>0</v>
      </c>
      <c r="C3355" s="10">
        <v>1</v>
      </c>
      <c r="D3355" s="11">
        <f>SUM(B$2:B3355)</f>
        <v>7</v>
      </c>
      <c r="E3355" s="11">
        <f>SUM(C$2:C3355)</f>
        <v>3354</v>
      </c>
      <c r="F3355" s="12">
        <f>IF(stats[[#This Row],[Datetime]],stats[[#This Row],[Total Clear]]/stats[[#This Row],[Total Runs]],NA())</f>
        <v>2.0870602265951103E-3</v>
      </c>
      <c r="G3355" s="2">
        <f t="shared" si="162"/>
        <v>0</v>
      </c>
      <c r="H3355" s="3">
        <f>IFERROR(stats[[#This Row],[Datetime]]-A3354,"")</f>
        <v>8.6805555474711582E-4</v>
      </c>
      <c r="I3355" s="3">
        <f t="shared" si="163"/>
        <v>8.6516203737119213E-4</v>
      </c>
      <c r="J3355" s="3">
        <f t="shared" si="164"/>
        <v>1.0966435183945578E-3</v>
      </c>
      <c r="K3355" s="3">
        <f>IFERROR(stats[[#This Row],[Q3]]-stats[[#This Row],[Q1]],"")</f>
        <v>2.3148148102336563E-4</v>
      </c>
      <c r="L3355" s="3">
        <f>IFERROR(AVERAGEIFS(H3336:H3355, H3336:H3355, "&lt;" &amp; stats[[#This Row],[Q3]]+(2*stats[[#This Row],[IQR]]), H3336:H3355, "&gt;" &amp; stats[[#This Row],[Q1]]-(2*stats[[#This Row],[IQR]])),"")</f>
        <v>9.7344054589293112E-4</v>
      </c>
    </row>
    <row r="3356" spans="1:12" x14ac:dyDescent="0.25">
      <c r="A3356" s="9">
        <v>44283.409074074072</v>
      </c>
      <c r="B3356" s="10">
        <v>0</v>
      </c>
      <c r="C3356" s="10">
        <v>1</v>
      </c>
      <c r="D3356" s="11">
        <f>SUM(B$2:B3356)</f>
        <v>7</v>
      </c>
      <c r="E3356" s="11">
        <f>SUM(C$2:C3356)</f>
        <v>3355</v>
      </c>
      <c r="F3356" s="12">
        <f>IF(stats[[#This Row],[Datetime]],stats[[#This Row],[Total Clear]]/stats[[#This Row],[Total Runs]],NA())</f>
        <v>2.0864381520119225E-3</v>
      </c>
      <c r="G3356" s="2">
        <f t="shared" si="162"/>
        <v>0</v>
      </c>
      <c r="H3356" s="3">
        <f>IFERROR(stats[[#This Row],[Datetime]]-A3355,"")</f>
        <v>9.0277777781011537E-4</v>
      </c>
      <c r="I3356" s="3">
        <f t="shared" si="163"/>
        <v>8.6516203737119213E-4</v>
      </c>
      <c r="J3356" s="3">
        <f t="shared" si="164"/>
        <v>1.0966435183945578E-3</v>
      </c>
      <c r="K3356" s="3">
        <f>IFERROR(stats[[#This Row],[Q3]]-stats[[#This Row],[Q1]],"")</f>
        <v>2.3148148102336563E-4</v>
      </c>
      <c r="L3356" s="3">
        <f>IFERROR(AVERAGEIFS(H3337:H3356, H3337:H3356, "&lt;" &amp; stats[[#This Row],[Q3]]+(2*stats[[#This Row],[IQR]]), H3337:H3356, "&gt;" &amp; stats[[#This Row],[Q1]]-(2*stats[[#This Row],[IQR]])),"")</f>
        <v>9.6734892768405472E-4</v>
      </c>
    </row>
    <row r="3357" spans="1:12" x14ac:dyDescent="0.25">
      <c r="A3357" s="9">
        <v>44283.409895833334</v>
      </c>
      <c r="B3357" s="10">
        <v>0</v>
      </c>
      <c r="C3357" s="10">
        <v>1</v>
      </c>
      <c r="D3357" s="11">
        <f>SUM(B$2:B3357)</f>
        <v>7</v>
      </c>
      <c r="E3357" s="11">
        <f>SUM(C$2:C3357)</f>
        <v>3356</v>
      </c>
      <c r="F3357" s="12">
        <f>IF(stats[[#This Row],[Datetime]],stats[[#This Row],[Total Clear]]/stats[[#This Row],[Total Runs]],NA())</f>
        <v>2.0858164481525627E-3</v>
      </c>
      <c r="G3357" s="2">
        <f t="shared" si="162"/>
        <v>0</v>
      </c>
      <c r="H3357" s="3">
        <f>IFERROR(stats[[#This Row],[Datetime]]-A3356,"")</f>
        <v>8.217592621804215E-4</v>
      </c>
      <c r="I3357" s="3">
        <f t="shared" si="163"/>
        <v>8.5069444685359485E-4</v>
      </c>
      <c r="J3357" s="3">
        <f t="shared" si="164"/>
        <v>1.0792824086820474E-3</v>
      </c>
      <c r="K3357" s="3">
        <f>IFERROR(stats[[#This Row],[Q3]]-stats[[#This Row],[Q1]],"")</f>
        <v>2.2858796182845253E-4</v>
      </c>
      <c r="L3357" s="3">
        <f>IFERROR(AVERAGEIFS(H3338:H3357, H3338:H3357, "&lt;" &amp; stats[[#This Row],[Q3]]+(2*stats[[#This Row],[IQR]]), H3338:H3357, "&gt;" &amp; stats[[#This Row],[Q1]]-(2*stats[[#This Row],[IQR]])),"")</f>
        <v>9.5333820660782392E-4</v>
      </c>
    </row>
    <row r="3358" spans="1:12" x14ac:dyDescent="0.25">
      <c r="A3358" s="9">
        <v>44283.410821759258</v>
      </c>
      <c r="B3358" s="10">
        <v>0</v>
      </c>
      <c r="C3358" s="10">
        <v>1</v>
      </c>
      <c r="D3358" s="11">
        <f>SUM(B$2:B3358)</f>
        <v>7</v>
      </c>
      <c r="E3358" s="11">
        <f>SUM(C$2:C3358)</f>
        <v>3357</v>
      </c>
      <c r="F3358" s="12">
        <f>IF(stats[[#This Row],[Datetime]],stats[[#This Row],[Total Clear]]/stats[[#This Row],[Total Runs]],NA())</f>
        <v>2.0851951146857312E-3</v>
      </c>
      <c r="G3358" s="2">
        <f t="shared" si="162"/>
        <v>0</v>
      </c>
      <c r="H3358" s="3">
        <f>IFERROR(stats[[#This Row],[Datetime]]-A3357,"")</f>
        <v>9.2592592409346253E-4</v>
      </c>
      <c r="I3358" s="3">
        <f t="shared" si="163"/>
        <v>8.5069444685359485E-4</v>
      </c>
      <c r="J3358" s="3">
        <f t="shared" si="164"/>
        <v>1.0300925914634718E-3</v>
      </c>
      <c r="K3358" s="3">
        <f>IFERROR(stats[[#This Row],[Q3]]-stats[[#This Row],[Q1]],"")</f>
        <v>1.7939814460987691E-4</v>
      </c>
      <c r="L3358" s="3">
        <f>IFERROR(AVERAGEIFS(H3339:H3358, H3339:H3358, "&lt;" &amp; stats[[#This Row],[Q3]]+(2*stats[[#This Row],[IQR]]), H3339:H3358, "&gt;" &amp; stats[[#This Row],[Q1]]-(2*stats[[#This Row],[IQR]])),"")</f>
        <v>9.3871832359582186E-4</v>
      </c>
    </row>
    <row r="3359" spans="1:12" x14ac:dyDescent="0.25">
      <c r="A3359" s="9">
        <v>44283.411770833336</v>
      </c>
      <c r="B3359" s="10">
        <v>0</v>
      </c>
      <c r="C3359" s="10">
        <v>1</v>
      </c>
      <c r="D3359" s="11">
        <f>SUM(B$2:B3359)</f>
        <v>7</v>
      </c>
      <c r="E3359" s="11">
        <f>SUM(C$2:C3359)</f>
        <v>3358</v>
      </c>
      <c r="F3359" s="12">
        <f>IF(stats[[#This Row],[Datetime]],stats[[#This Row],[Total Clear]]/stats[[#This Row],[Total Runs]],NA())</f>
        <v>2.0845741512805242E-3</v>
      </c>
      <c r="G3359" s="2">
        <f t="shared" si="162"/>
        <v>0</v>
      </c>
      <c r="H3359" s="3">
        <f>IFERROR(stats[[#This Row],[Datetime]]-A3358,"")</f>
        <v>9.490740776527673E-4</v>
      </c>
      <c r="I3359" s="3">
        <f t="shared" si="163"/>
        <v>8.5069444685359485E-4</v>
      </c>
      <c r="J3359" s="3">
        <f t="shared" si="164"/>
        <v>1.0098379643750377E-3</v>
      </c>
      <c r="K3359" s="3">
        <f>IFERROR(stats[[#This Row],[Q3]]-stats[[#This Row],[Q1]],"")</f>
        <v>1.5914351752144285E-4</v>
      </c>
      <c r="L3359" s="3">
        <f>IFERROR(AVERAGEIFS(H3340:H3359, H3340:H3359, "&lt;" &amp; stats[[#This Row],[Q3]]+(2*stats[[#This Row],[IQR]]), H3340:H3359, "&gt;" &amp; stats[[#This Row],[Q1]]-(2*stats[[#This Row],[IQR]])),"")</f>
        <v>9.3262670576989065E-4</v>
      </c>
    </row>
    <row r="3360" spans="1:12" x14ac:dyDescent="0.25">
      <c r="A3360" s="9">
        <v>44283.412685185183</v>
      </c>
      <c r="B3360" s="10">
        <v>0</v>
      </c>
      <c r="C3360" s="10">
        <v>1</v>
      </c>
      <c r="D3360" s="11">
        <f>SUM(B$2:B3360)</f>
        <v>7</v>
      </c>
      <c r="E3360" s="11">
        <f>SUM(C$2:C3360)</f>
        <v>3359</v>
      </c>
      <c r="F3360" s="12">
        <f>IF(stats[[#This Row],[Datetime]],stats[[#This Row],[Total Clear]]/stats[[#This Row],[Total Runs]],NA())</f>
        <v>2.0839535576064306E-3</v>
      </c>
      <c r="G3360" s="2">
        <f t="shared" si="162"/>
        <v>0</v>
      </c>
      <c r="H3360" s="3">
        <f>IFERROR(stats[[#This Row],[Datetime]]-A3359,"")</f>
        <v>9.1435184731381014E-4</v>
      </c>
      <c r="I3360" s="3">
        <f t="shared" si="163"/>
        <v>8.5069444685359485E-4</v>
      </c>
      <c r="J3360" s="3">
        <f t="shared" si="164"/>
        <v>9.9826388941437472E-4</v>
      </c>
      <c r="K3360" s="3">
        <f>IFERROR(stats[[#This Row],[Q3]]-stats[[#This Row],[Q1]],"")</f>
        <v>1.4756944256077986E-4</v>
      </c>
      <c r="L3360" s="3">
        <f>IFERROR(AVERAGEIFS(H3341:H3360, H3341:H3360, "&lt;" &amp; stats[[#This Row],[Q3]]+(2*stats[[#This Row],[IQR]]), H3341:H3360, "&gt;" &amp; stats[[#This Row],[Q1]]-(2*stats[[#This Row],[IQR]])),"")</f>
        <v>9.2166179322368026E-4</v>
      </c>
    </row>
    <row r="3361" spans="1:12" x14ac:dyDescent="0.25">
      <c r="A3361" s="9">
        <v>44283.413599537038</v>
      </c>
      <c r="B3361" s="10">
        <v>0</v>
      </c>
      <c r="C3361" s="10">
        <v>1</v>
      </c>
      <c r="D3361" s="11">
        <f>SUM(B$2:B3361)</f>
        <v>7</v>
      </c>
      <c r="E3361" s="11">
        <f>SUM(C$2:C3361)</f>
        <v>3360</v>
      </c>
      <c r="F3361" s="12">
        <f>IF(stats[[#This Row],[Datetime]],stats[[#This Row],[Total Clear]]/stats[[#This Row],[Total Runs]],NA())</f>
        <v>2.0833333333333333E-3</v>
      </c>
      <c r="G3361" s="2">
        <f t="shared" ref="G3361:G3424" si="165">SUM(B3342:B3361) / SUM(C3342:C3361)</f>
        <v>0</v>
      </c>
      <c r="H3361" s="3">
        <f>IFERROR(stats[[#This Row],[Datetime]]-A3360,"")</f>
        <v>9.1435185458976775E-4</v>
      </c>
      <c r="I3361" s="3">
        <f t="shared" ref="I3361:I3424" si="166">IFERROR(_xlfn.QUARTILE.INC(H3342:H3361,1),"")</f>
        <v>8.5069444685359485E-4</v>
      </c>
      <c r="J3361" s="3">
        <f t="shared" ref="J3361:J3424" si="167">IFERROR(_xlfn.QUARTILE.INC(H3342:H3361,3),"")</f>
        <v>9.6064815079444088E-4</v>
      </c>
      <c r="K3361" s="3">
        <f>IFERROR(stats[[#This Row],[Q3]]-stats[[#This Row],[Q1]],"")</f>
        <v>1.0995370394084603E-4</v>
      </c>
      <c r="L3361" s="3">
        <f>IFERROR(AVERAGEIFS(H3342:H3361, H3342:H3361, "&lt;" &amp; stats[[#This Row],[Q3]]+(2*stats[[#This Row],[IQR]]), H3342:H3361, "&gt;" &amp; stats[[#This Row],[Q1]]-(2*stats[[#This Row],[IQR]])),"")</f>
        <v>9.1617933733352021E-4</v>
      </c>
    </row>
    <row r="3362" spans="1:12" x14ac:dyDescent="0.25">
      <c r="A3362" s="9">
        <v>44283.426493055558</v>
      </c>
      <c r="B3362" s="10">
        <v>0</v>
      </c>
      <c r="C3362" s="10">
        <v>1</v>
      </c>
      <c r="D3362" s="11">
        <f>SUM(B$2:B3362)</f>
        <v>7</v>
      </c>
      <c r="E3362" s="11">
        <f>SUM(C$2:C3362)</f>
        <v>3361</v>
      </c>
      <c r="F3362" s="12">
        <f>IF(stats[[#This Row],[Datetime]],stats[[#This Row],[Total Clear]]/stats[[#This Row],[Total Runs]],NA())</f>
        <v>2.0827134781315083E-3</v>
      </c>
      <c r="G3362" s="2">
        <f t="shared" si="165"/>
        <v>0</v>
      </c>
      <c r="H3362" s="3">
        <f>IFERROR(stats[[#This Row],[Datetime]]-A3361,"")</f>
        <v>1.2893518520286307E-2</v>
      </c>
      <c r="I3362" s="3">
        <f t="shared" si="166"/>
        <v>8.5069444685359485E-4</v>
      </c>
      <c r="J3362" s="3">
        <f t="shared" si="167"/>
        <v>9.6064815079444088E-4</v>
      </c>
      <c r="K3362" s="3">
        <f>IFERROR(stats[[#This Row],[Q3]]-stats[[#This Row],[Q1]],"")</f>
        <v>1.0995370394084603E-4</v>
      </c>
      <c r="L3362" s="3">
        <f>IFERROR(AVERAGEIFS(H3343:H3362, H3343:H3362, "&lt;" &amp; stats[[#This Row],[Q3]]+(2*stats[[#This Row],[IQR]]), H3343:H3362, "&gt;" &amp; stats[[#This Row],[Q1]]-(2*stats[[#This Row],[IQR]])),"")</f>
        <v>9.0406378634118789E-4</v>
      </c>
    </row>
    <row r="3363" spans="1:12" x14ac:dyDescent="0.25">
      <c r="A3363" s="9">
        <v>44283.427337962959</v>
      </c>
      <c r="B3363" s="10">
        <v>0</v>
      </c>
      <c r="C3363" s="10">
        <v>1</v>
      </c>
      <c r="D3363" s="11">
        <f>SUM(B$2:B3363)</f>
        <v>7</v>
      </c>
      <c r="E3363" s="11">
        <f>SUM(C$2:C3363)</f>
        <v>3362</v>
      </c>
      <c r="F3363" s="12">
        <f>IF(stats[[#This Row],[Datetime]],stats[[#This Row],[Total Clear]]/stats[[#This Row],[Total Runs]],NA())</f>
        <v>2.0820939916716239E-3</v>
      </c>
      <c r="G3363" s="2">
        <f t="shared" si="165"/>
        <v>0</v>
      </c>
      <c r="H3363" s="3">
        <f>IFERROR(stats[[#This Row],[Datetime]]-A3362,"")</f>
        <v>8.4490740118781105E-4</v>
      </c>
      <c r="I3363" s="3">
        <f t="shared" si="166"/>
        <v>8.4201388381188735E-4</v>
      </c>
      <c r="J3363" s="3">
        <f t="shared" si="167"/>
        <v>9.3171296248328872E-4</v>
      </c>
      <c r="K3363" s="3">
        <f>IFERROR(stats[[#This Row],[Q3]]-stats[[#This Row],[Q1]],"")</f>
        <v>8.9699078671401367E-5</v>
      </c>
      <c r="L3363" s="3">
        <f>IFERROR(AVERAGEIFS(H3344:H3363, H3344:H3363, "&lt;" &amp; stats[[#This Row],[Q3]]+(2*stats[[#This Row],[IQR]]), H3344:H3363, "&gt;" &amp; stats[[#This Row],[Q1]]-(2*stats[[#This Row],[IQR]])),"")</f>
        <v>8.8099128505050698E-4</v>
      </c>
    </row>
    <row r="3364" spans="1:12" x14ac:dyDescent="0.25">
      <c r="A3364" s="9">
        <v>44283.428136574075</v>
      </c>
      <c r="B3364" s="10">
        <v>0</v>
      </c>
      <c r="C3364" s="10">
        <v>1</v>
      </c>
      <c r="D3364" s="11">
        <f>SUM(B$2:B3364)</f>
        <v>7</v>
      </c>
      <c r="E3364" s="11">
        <f>SUM(C$2:C3364)</f>
        <v>3363</v>
      </c>
      <c r="F3364" s="12">
        <f>IF(stats[[#This Row],[Datetime]],stats[[#This Row],[Total Clear]]/stats[[#This Row],[Total Runs]],NA())</f>
        <v>2.0814748736247396E-3</v>
      </c>
      <c r="G3364" s="2">
        <f t="shared" si="165"/>
        <v>0</v>
      </c>
      <c r="H3364" s="3">
        <f>IFERROR(stats[[#This Row],[Datetime]]-A3363,"")</f>
        <v>7.9861111589707434E-4</v>
      </c>
      <c r="I3364" s="3">
        <f t="shared" si="166"/>
        <v>8.3333333168411627E-4</v>
      </c>
      <c r="J3364" s="3">
        <f t="shared" si="167"/>
        <v>9.1724537196569145E-4</v>
      </c>
      <c r="K3364" s="3">
        <f>IFERROR(stats[[#This Row],[Q3]]-stats[[#This Row],[Q1]],"")</f>
        <v>8.3912040281575173E-5</v>
      </c>
      <c r="L3364" s="3">
        <f>IFERROR(AVERAGEIFS(H3345:H3364, H3345:H3364, "&lt;" &amp; stats[[#This Row],[Q3]]+(2*stats[[#This Row],[IQR]]), H3345:H3364, "&gt;" &amp; stats[[#This Row],[Q1]]-(2*stats[[#This Row],[IQR]])),"")</f>
        <v>8.6941721126683718E-4</v>
      </c>
    </row>
    <row r="3365" spans="1:12" x14ac:dyDescent="0.25">
      <c r="A3365" s="9">
        <v>44283.428993055553</v>
      </c>
      <c r="B3365" s="10">
        <v>0</v>
      </c>
      <c r="C3365" s="10">
        <v>1</v>
      </c>
      <c r="D3365" s="11">
        <f>SUM(B$2:B3365)</f>
        <v>7</v>
      </c>
      <c r="E3365" s="11">
        <f>SUM(C$2:C3365)</f>
        <v>3364</v>
      </c>
      <c r="F3365" s="12">
        <f>IF(stats[[#This Row],[Datetime]],stats[[#This Row],[Total Clear]]/stats[[#This Row],[Total Runs]],NA())</f>
        <v>2.0808561236623068E-3</v>
      </c>
      <c r="G3365" s="2">
        <f t="shared" si="165"/>
        <v>0</v>
      </c>
      <c r="H3365" s="3">
        <f>IFERROR(stats[[#This Row],[Datetime]]-A3364,"")</f>
        <v>8.5648147796746343E-4</v>
      </c>
      <c r="I3365" s="3">
        <f t="shared" si="166"/>
        <v>8.3333333168411627E-4</v>
      </c>
      <c r="J3365" s="3">
        <f t="shared" si="167"/>
        <v>9.1435185458976775E-4</v>
      </c>
      <c r="K3365" s="3">
        <f>IFERROR(stats[[#This Row],[Q3]]-stats[[#This Row],[Q1]],"")</f>
        <v>8.101852290565148E-5</v>
      </c>
      <c r="L3365" s="3">
        <f>IFERROR(AVERAGEIFS(H3346:H3365, H3346:H3365, "&lt;" &amp; stats[[#This Row],[Q3]]+(2*stats[[#This Row],[IQR]]), H3346:H3365, "&gt;" &amp; stats[[#This Row],[Q1]]-(2*stats[[#This Row],[IQR]])),"")</f>
        <v>8.6869855941687198E-4</v>
      </c>
    </row>
    <row r="3366" spans="1:12" x14ac:dyDescent="0.25">
      <c r="A3366" s="9">
        <v>44283.429837962962</v>
      </c>
      <c r="B3366" s="10">
        <v>0</v>
      </c>
      <c r="C3366" s="10">
        <v>1</v>
      </c>
      <c r="D3366" s="11">
        <f>SUM(B$2:B3366)</f>
        <v>7</v>
      </c>
      <c r="E3366" s="11">
        <f>SUM(C$2:C3366)</f>
        <v>3365</v>
      </c>
      <c r="F3366" s="12">
        <f>IF(stats[[#This Row],[Datetime]],stats[[#This Row],[Total Clear]]/stats[[#This Row],[Total Runs]],NA())</f>
        <v>2.0802377414561664E-3</v>
      </c>
      <c r="G3366" s="2">
        <f t="shared" si="165"/>
        <v>0</v>
      </c>
      <c r="H3366" s="3">
        <f>IFERROR(stats[[#This Row],[Datetime]]-A3365,"")</f>
        <v>8.4490740846376866E-4</v>
      </c>
      <c r="I3366" s="3">
        <f t="shared" si="166"/>
        <v>8.3333333168411627E-4</v>
      </c>
      <c r="J3366" s="3">
        <f t="shared" si="167"/>
        <v>9.1435185458976775E-4</v>
      </c>
      <c r="K3366" s="3">
        <f>IFERROR(stats[[#This Row],[Q3]]-stats[[#This Row],[Q1]],"")</f>
        <v>8.101852290565148E-5</v>
      </c>
      <c r="L3366" s="3">
        <f>IFERROR(AVERAGEIFS(H3347:H3366, H3347:H3366, "&lt;" &amp; stats[[#This Row],[Q3]]+(2*stats[[#This Row],[IQR]]), H3347:H3366, "&gt;" &amp; stats[[#This Row],[Q1]]-(2*stats[[#This Row],[IQR]])),"")</f>
        <v>8.6744639357723495E-4</v>
      </c>
    </row>
    <row r="3367" spans="1:12" x14ac:dyDescent="0.25">
      <c r="A3367" s="9">
        <v>44283.430671296293</v>
      </c>
      <c r="B3367" s="10">
        <v>0</v>
      </c>
      <c r="C3367" s="10">
        <v>1</v>
      </c>
      <c r="D3367" s="11">
        <f>SUM(B$2:B3367)</f>
        <v>7</v>
      </c>
      <c r="E3367" s="11">
        <f>SUM(C$2:C3367)</f>
        <v>3366</v>
      </c>
      <c r="F3367" s="12">
        <f>IF(stats[[#This Row],[Datetime]],stats[[#This Row],[Total Clear]]/stats[[#This Row],[Total Runs]],NA())</f>
        <v>2.0796197266785502E-3</v>
      </c>
      <c r="G3367" s="2">
        <f t="shared" si="165"/>
        <v>0</v>
      </c>
      <c r="H3367" s="3">
        <f>IFERROR(stats[[#This Row],[Datetime]]-A3366,"")</f>
        <v>8.3333333168411627E-4</v>
      </c>
      <c r="I3367" s="3">
        <f t="shared" si="166"/>
        <v>8.3333333168411627E-4</v>
      </c>
      <c r="J3367" s="3">
        <f t="shared" si="167"/>
        <v>9.1435185458976775E-4</v>
      </c>
      <c r="K3367" s="3">
        <f>IFERROR(stats[[#This Row],[Q3]]-stats[[#This Row],[Q1]],"")</f>
        <v>8.101852290565148E-5</v>
      </c>
      <c r="L3367" s="3">
        <f>IFERROR(AVERAGEIFS(H3348:H3367, H3348:H3367, "&lt;" &amp; stats[[#This Row],[Q3]]+(2*stats[[#This Row],[IQR]]), H3348:H3367, "&gt;" &amp; stats[[#This Row],[Q1]]-(2*stats[[#This Row],[IQR]])),"")</f>
        <v>8.6744639357723495E-4</v>
      </c>
    </row>
    <row r="3368" spans="1:12" x14ac:dyDescent="0.25">
      <c r="A3368" s="9">
        <v>44283.431562500002</v>
      </c>
      <c r="B3368" s="10">
        <v>0</v>
      </c>
      <c r="C3368" s="10">
        <v>1</v>
      </c>
      <c r="D3368" s="11">
        <f>SUM(B$2:B3368)</f>
        <v>7</v>
      </c>
      <c r="E3368" s="11">
        <f>SUM(C$2:C3368)</f>
        <v>3367</v>
      </c>
      <c r="F3368" s="12">
        <f>IF(stats[[#This Row],[Datetime]],stats[[#This Row],[Total Clear]]/stats[[#This Row],[Total Runs]],NA())</f>
        <v>2.0790020790020791E-3</v>
      </c>
      <c r="G3368" s="2">
        <f t="shared" si="165"/>
        <v>0</v>
      </c>
      <c r="H3368" s="3">
        <f>IFERROR(stats[[#This Row],[Datetime]]-A3367,"")</f>
        <v>8.9120370830642059E-4</v>
      </c>
      <c r="I3368" s="3">
        <f t="shared" si="166"/>
        <v>8.4201388381188735E-4</v>
      </c>
      <c r="J3368" s="3">
        <f t="shared" si="167"/>
        <v>9.1435185458976775E-4</v>
      </c>
      <c r="K3368" s="3">
        <f>IFERROR(stats[[#This Row],[Q3]]-stats[[#This Row],[Q1]],"")</f>
        <v>7.23379707778804E-5</v>
      </c>
      <c r="L3368" s="3">
        <f>IFERROR(AVERAGEIFS(H3349:H3368, H3349:H3368, "&lt;" &amp; stats[[#This Row],[Q3]]+(2*stats[[#This Row],[IQR]]), H3349:H3368, "&gt;" &amp; stats[[#This Row],[Q1]]-(2*stats[[#This Row],[IQR]])),"")</f>
        <v>8.7049220287314564E-4</v>
      </c>
    </row>
    <row r="3369" spans="1:12" x14ac:dyDescent="0.25">
      <c r="A3369" s="9">
        <v>44283.43240740741</v>
      </c>
      <c r="B3369" s="10">
        <v>0</v>
      </c>
      <c r="C3369" s="10">
        <v>1</v>
      </c>
      <c r="D3369" s="11">
        <f>SUM(B$2:B3369)</f>
        <v>7</v>
      </c>
      <c r="E3369" s="11">
        <f>SUM(C$2:C3369)</f>
        <v>3368</v>
      </c>
      <c r="F3369" s="12">
        <f>IF(stats[[#This Row],[Datetime]],stats[[#This Row],[Total Clear]]/stats[[#This Row],[Total Runs]],NA())</f>
        <v>2.0783847980997625E-3</v>
      </c>
      <c r="G3369" s="2">
        <f t="shared" si="165"/>
        <v>0</v>
      </c>
      <c r="H3369" s="3">
        <f>IFERROR(stats[[#This Row],[Datetime]]-A3368,"")</f>
        <v>8.4490740846376866E-4</v>
      </c>
      <c r="I3369" s="3">
        <f t="shared" si="166"/>
        <v>8.4201388381188735E-4</v>
      </c>
      <c r="J3369" s="3">
        <f t="shared" si="167"/>
        <v>9.1435185458976775E-4</v>
      </c>
      <c r="K3369" s="3">
        <f>IFERROR(stats[[#This Row],[Q3]]-stats[[#This Row],[Q1]],"")</f>
        <v>7.23379707778804E-5</v>
      </c>
      <c r="L3369" s="3">
        <f>IFERROR(AVERAGEIFS(H3350:H3369, H3350:H3369, "&lt;" &amp; stats[[#This Row],[Q3]]+(2*stats[[#This Row],[IQR]]), H3350:H3369, "&gt;" &amp; stats[[#This Row],[Q1]]-(2*stats[[#This Row],[IQR]])),"")</f>
        <v>8.6988304093737448E-4</v>
      </c>
    </row>
    <row r="3370" spans="1:12" x14ac:dyDescent="0.25">
      <c r="A3370" s="9">
        <v>44283.433321759258</v>
      </c>
      <c r="B3370" s="10">
        <v>0</v>
      </c>
      <c r="C3370" s="10">
        <v>1</v>
      </c>
      <c r="D3370" s="11">
        <f>SUM(B$2:B3370)</f>
        <v>7</v>
      </c>
      <c r="E3370" s="11">
        <f>SUM(C$2:C3370)</f>
        <v>3369</v>
      </c>
      <c r="F3370" s="12">
        <f>IF(stats[[#This Row],[Datetime]],stats[[#This Row],[Total Clear]]/stats[[#This Row],[Total Runs]],NA())</f>
        <v>2.0777678836449986E-3</v>
      </c>
      <c r="G3370" s="2">
        <f t="shared" si="165"/>
        <v>0</v>
      </c>
      <c r="H3370" s="3">
        <f>IFERROR(stats[[#This Row],[Datetime]]-A3369,"")</f>
        <v>9.1435184731381014E-4</v>
      </c>
      <c r="I3370" s="3">
        <f t="shared" si="166"/>
        <v>8.4201388381188735E-4</v>
      </c>
      <c r="J3370" s="3">
        <f t="shared" si="167"/>
        <v>9.1435185458976775E-4</v>
      </c>
      <c r="K3370" s="3">
        <f>IFERROR(stats[[#This Row],[Q3]]-stats[[#This Row],[Q1]],"")</f>
        <v>7.23379707778804E-5</v>
      </c>
      <c r="L3370" s="3">
        <f>IFERROR(AVERAGEIFS(H3351:H3370, H3351:H3370, "&lt;" &amp; stats[[#This Row],[Q3]]+(2*stats[[#This Row],[IQR]]), H3351:H3370, "&gt;" &amp; stats[[#This Row],[Q1]]-(2*stats[[#This Row],[IQR]])),"")</f>
        <v>8.7231968791456893E-4</v>
      </c>
    </row>
    <row r="3371" spans="1:12" x14ac:dyDescent="0.25">
      <c r="A3371" s="9">
        <v>44283.43414351852</v>
      </c>
      <c r="B3371" s="10">
        <v>0</v>
      </c>
      <c r="C3371" s="10">
        <v>1</v>
      </c>
      <c r="D3371" s="11">
        <f>SUM(B$2:B3371)</f>
        <v>7</v>
      </c>
      <c r="E3371" s="11">
        <f>SUM(C$2:C3371)</f>
        <v>3370</v>
      </c>
      <c r="F3371" s="12">
        <f>IF(stats[[#This Row],[Datetime]],stats[[#This Row],[Total Clear]]/stats[[#This Row],[Total Runs]],NA())</f>
        <v>2.0771513353115725E-3</v>
      </c>
      <c r="G3371" s="2">
        <f t="shared" si="165"/>
        <v>0</v>
      </c>
      <c r="H3371" s="3">
        <f>IFERROR(stats[[#This Row],[Datetime]]-A3370,"")</f>
        <v>8.217592621804215E-4</v>
      </c>
      <c r="I3371" s="3">
        <f t="shared" si="166"/>
        <v>8.3043981430819258E-4</v>
      </c>
      <c r="J3371" s="3">
        <f t="shared" si="167"/>
        <v>9.1435184913279954E-4</v>
      </c>
      <c r="K3371" s="3">
        <f>IFERROR(stats[[#This Row],[Q3]]-stats[[#This Row],[Q1]],"")</f>
        <v>8.3912034824606963E-5</v>
      </c>
      <c r="L3371" s="3">
        <f>IFERROR(AVERAGEIFS(H3352:H3371, H3352:H3371, "&lt;" &amp; stats[[#This Row],[Q3]]+(2*stats[[#This Row],[IQR]]), H3352:H3371, "&gt;" &amp; stats[[#This Row],[Q1]]-(2*stats[[#This Row],[IQR]])),"")</f>
        <v>8.6744639357723495E-4</v>
      </c>
    </row>
    <row r="3372" spans="1:12" x14ac:dyDescent="0.25">
      <c r="A3372" s="9">
        <v>44283.434976851851</v>
      </c>
      <c r="B3372" s="10">
        <v>0</v>
      </c>
      <c r="C3372" s="10">
        <v>1</v>
      </c>
      <c r="D3372" s="11">
        <f>SUM(B$2:B3372)</f>
        <v>7</v>
      </c>
      <c r="E3372" s="11">
        <f>SUM(C$2:C3372)</f>
        <v>3371</v>
      </c>
      <c r="F3372" s="12">
        <f>IF(stats[[#This Row],[Datetime]],stats[[#This Row],[Total Clear]]/stats[[#This Row],[Total Runs]],NA())</f>
        <v>2.0765351527736575E-3</v>
      </c>
      <c r="G3372" s="2">
        <f t="shared" si="165"/>
        <v>0</v>
      </c>
      <c r="H3372" s="3">
        <f>IFERROR(stats[[#This Row],[Datetime]]-A3371,"")</f>
        <v>8.3333333168411627E-4</v>
      </c>
      <c r="I3372" s="3">
        <f t="shared" si="166"/>
        <v>8.3333333168411627E-4</v>
      </c>
      <c r="J3372" s="3">
        <f t="shared" si="167"/>
        <v>9.1435184913279954E-4</v>
      </c>
      <c r="K3372" s="3">
        <f>IFERROR(stats[[#This Row],[Q3]]-stats[[#This Row],[Q1]],"")</f>
        <v>8.1018517448683269E-5</v>
      </c>
      <c r="L3372" s="3">
        <f>IFERROR(AVERAGEIFS(H3353:H3372, H3353:H3372, "&lt;" &amp; stats[[#This Row],[Q3]]+(2*stats[[#This Row],[IQR]]), H3353:H3372, "&gt;" &amp; stats[[#This Row],[Q1]]-(2*stats[[#This Row],[IQR]])),"")</f>
        <v>8.680555555130061E-4</v>
      </c>
    </row>
    <row r="3373" spans="1:12" x14ac:dyDescent="0.25">
      <c r="A3373" s="9">
        <v>44283.435960648145</v>
      </c>
      <c r="B3373" s="10">
        <v>0</v>
      </c>
      <c r="C3373" s="10">
        <v>1</v>
      </c>
      <c r="D3373" s="11">
        <f>SUM(B$2:B3373)</f>
        <v>7</v>
      </c>
      <c r="E3373" s="11">
        <f>SUM(C$2:C3373)</f>
        <v>3372</v>
      </c>
      <c r="F3373" s="12">
        <f>IF(stats[[#This Row],[Datetime]],stats[[#This Row],[Total Clear]]/stats[[#This Row],[Total Runs]],NA())</f>
        <v>2.0759193357058124E-3</v>
      </c>
      <c r="G3373" s="2">
        <f t="shared" si="165"/>
        <v>0</v>
      </c>
      <c r="H3373" s="3">
        <f>IFERROR(stats[[#This Row],[Datetime]]-A3372,"")</f>
        <v>9.8379629343980923E-4</v>
      </c>
      <c r="I3373" s="3">
        <f t="shared" si="166"/>
        <v>8.3333333168411627E-4</v>
      </c>
      <c r="J3373" s="3">
        <f t="shared" si="167"/>
        <v>9.1435184913279954E-4</v>
      </c>
      <c r="K3373" s="3">
        <f>IFERROR(stats[[#This Row],[Q3]]-stats[[#This Row],[Q1]],"")</f>
        <v>8.1018517448683269E-5</v>
      </c>
      <c r="L3373" s="3">
        <f>IFERROR(AVERAGEIFS(H3354:H3373, H3354:H3373, "&lt;" &amp; stats[[#This Row],[Q3]]+(2*stats[[#This Row],[IQR]]), H3354:H3373, "&gt;" &amp; stats[[#This Row],[Q1]]-(2*stats[[#This Row],[IQR]])),"")</f>
        <v>8.7171052597879778E-4</v>
      </c>
    </row>
    <row r="3374" spans="1:12" x14ac:dyDescent="0.25">
      <c r="A3374" s="9">
        <v>44283.436874999999</v>
      </c>
      <c r="B3374" s="10">
        <v>0</v>
      </c>
      <c r="C3374" s="10">
        <v>1</v>
      </c>
      <c r="D3374" s="11">
        <f>SUM(B$2:B3374)</f>
        <v>7</v>
      </c>
      <c r="E3374" s="11">
        <f>SUM(C$2:C3374)</f>
        <v>3373</v>
      </c>
      <c r="F3374" s="12">
        <f>IF(stats[[#This Row],[Datetime]],stats[[#This Row],[Total Clear]]/stats[[#This Row],[Total Runs]],NA())</f>
        <v>2.0753038837829827E-3</v>
      </c>
      <c r="G3374" s="2">
        <f t="shared" si="165"/>
        <v>0</v>
      </c>
      <c r="H3374" s="3">
        <f>IFERROR(stats[[#This Row],[Datetime]]-A3373,"")</f>
        <v>9.1435185458976775E-4</v>
      </c>
      <c r="I3374" s="3">
        <f t="shared" si="166"/>
        <v>8.4201388381188735E-4</v>
      </c>
      <c r="J3374" s="3">
        <f t="shared" si="167"/>
        <v>9.1435185458976775E-4</v>
      </c>
      <c r="K3374" s="3">
        <f>IFERROR(stats[[#This Row],[Q3]]-stats[[#This Row],[Q1]],"")</f>
        <v>7.23379707778804E-5</v>
      </c>
      <c r="L3374" s="3">
        <f>IFERROR(AVERAGEIFS(H3355:H3374, H3355:H3374, "&lt;" &amp; stats[[#This Row],[Q3]]+(2*stats[[#This Row],[IQR]]), H3355:H3374, "&gt;" &amp; stats[[#This Row],[Q1]]-(2*stats[[#This Row],[IQR]])),"")</f>
        <v>8.7780214418767407E-4</v>
      </c>
    </row>
    <row r="3375" spans="1:12" x14ac:dyDescent="0.25">
      <c r="A3375" s="9">
        <v>44283.437696759262</v>
      </c>
      <c r="B3375" s="10">
        <v>0</v>
      </c>
      <c r="C3375" s="10">
        <v>1</v>
      </c>
      <c r="D3375" s="11">
        <f>SUM(B$2:B3375)</f>
        <v>7</v>
      </c>
      <c r="E3375" s="11">
        <f>SUM(C$2:C3375)</f>
        <v>3374</v>
      </c>
      <c r="F3375" s="12">
        <f>IF(stats[[#This Row],[Datetime]],stats[[#This Row],[Total Clear]]/stats[[#This Row],[Total Runs]],NA())</f>
        <v>2.0746887966804979E-3</v>
      </c>
      <c r="G3375" s="2">
        <f t="shared" si="165"/>
        <v>0</v>
      </c>
      <c r="H3375" s="3">
        <f>IFERROR(stats[[#This Row],[Datetime]]-A3374,"")</f>
        <v>8.217592621804215E-4</v>
      </c>
      <c r="I3375" s="3">
        <f t="shared" si="166"/>
        <v>8.3333333168411627E-4</v>
      </c>
      <c r="J3375" s="3">
        <f t="shared" si="167"/>
        <v>9.1435185458976775E-4</v>
      </c>
      <c r="K3375" s="3">
        <f>IFERROR(stats[[#This Row],[Q3]]-stats[[#This Row],[Q1]],"")</f>
        <v>8.101852290565148E-5</v>
      </c>
      <c r="L3375" s="3">
        <f>IFERROR(AVERAGEIFS(H3356:H3375, H3356:H3375, "&lt;" &amp; stats[[#This Row],[Q3]]+(2*stats[[#This Row],[IQR]]), H3356:H3375, "&gt;" &amp; stats[[#This Row],[Q1]]-(2*stats[[#This Row],[IQR]])),"")</f>
        <v>8.7536549721047973E-4</v>
      </c>
    </row>
    <row r="3376" spans="1:12" x14ac:dyDescent="0.25">
      <c r="A3376" s="9">
        <v>44283.43855324074</v>
      </c>
      <c r="B3376" s="10">
        <v>0</v>
      </c>
      <c r="C3376" s="10">
        <v>1</v>
      </c>
      <c r="D3376" s="11">
        <f>SUM(B$2:B3376)</f>
        <v>7</v>
      </c>
      <c r="E3376" s="11">
        <f>SUM(C$2:C3376)</f>
        <v>3375</v>
      </c>
      <c r="F3376" s="12">
        <f>IF(stats[[#This Row],[Datetime]],stats[[#This Row],[Total Clear]]/stats[[#This Row],[Total Runs]],NA())</f>
        <v>2.0740740740740741E-3</v>
      </c>
      <c r="G3376" s="2">
        <f t="shared" si="165"/>
        <v>0</v>
      </c>
      <c r="H3376" s="3">
        <f>IFERROR(stats[[#This Row],[Datetime]]-A3375,"")</f>
        <v>8.5648147796746343E-4</v>
      </c>
      <c r="I3376" s="3">
        <f t="shared" si="166"/>
        <v>8.3333333168411627E-4</v>
      </c>
      <c r="J3376" s="3">
        <f t="shared" si="167"/>
        <v>9.1435185458976775E-4</v>
      </c>
      <c r="K3376" s="3">
        <f>IFERROR(stats[[#This Row],[Q3]]-stats[[#This Row],[Q1]],"")</f>
        <v>8.101852290565148E-5</v>
      </c>
      <c r="L3376" s="3">
        <f>IFERROR(AVERAGEIFS(H3357:H3376, H3357:H3376, "&lt;" &amp; stats[[#This Row],[Q3]]+(2*stats[[#This Row],[IQR]]), H3357:H3376, "&gt;" &amp; stats[[#This Row],[Q1]]-(2*stats[[#This Row],[IQR]])),"")</f>
        <v>8.7292884985034009E-4</v>
      </c>
    </row>
    <row r="3377" spans="1:12" x14ac:dyDescent="0.25">
      <c r="A3377" s="9">
        <v>44283.439375000002</v>
      </c>
      <c r="B3377" s="10">
        <v>0</v>
      </c>
      <c r="C3377" s="10">
        <v>1</v>
      </c>
      <c r="D3377" s="11">
        <f>SUM(B$2:B3377)</f>
        <v>7</v>
      </c>
      <c r="E3377" s="11">
        <f>SUM(C$2:C3377)</f>
        <v>3376</v>
      </c>
      <c r="F3377" s="12">
        <f>IF(stats[[#This Row],[Datetime]],stats[[#This Row],[Total Clear]]/stats[[#This Row],[Total Runs]],NA())</f>
        <v>2.0734597156398106E-3</v>
      </c>
      <c r="G3377" s="2">
        <f t="shared" si="165"/>
        <v>0</v>
      </c>
      <c r="H3377" s="3">
        <f>IFERROR(stats[[#This Row],[Datetime]]-A3376,"")</f>
        <v>8.217592621804215E-4</v>
      </c>
      <c r="I3377" s="3">
        <f t="shared" si="166"/>
        <v>8.3333333168411627E-4</v>
      </c>
      <c r="J3377" s="3">
        <f t="shared" si="167"/>
        <v>9.1435185458976775E-4</v>
      </c>
      <c r="K3377" s="3">
        <f>IFERROR(stats[[#This Row],[Q3]]-stats[[#This Row],[Q1]],"")</f>
        <v>8.101852290565148E-5</v>
      </c>
      <c r="L3377" s="3">
        <f>IFERROR(AVERAGEIFS(H3358:H3377, H3358:H3377, "&lt;" &amp; stats[[#This Row],[Q3]]+(2*stats[[#This Row],[IQR]]), H3358:H3377, "&gt;" &amp; stats[[#This Row],[Q1]]-(2*stats[[#This Row],[IQR]])),"")</f>
        <v>8.7292884985034009E-4</v>
      </c>
    </row>
    <row r="3378" spans="1:12" x14ac:dyDescent="0.25">
      <c r="A3378" s="9">
        <v>44283.44021990741</v>
      </c>
      <c r="B3378" s="10">
        <v>0</v>
      </c>
      <c r="C3378" s="10">
        <v>1</v>
      </c>
      <c r="D3378" s="11">
        <f>SUM(B$2:B3378)</f>
        <v>7</v>
      </c>
      <c r="E3378" s="11">
        <f>SUM(C$2:C3378)</f>
        <v>3377</v>
      </c>
      <c r="F3378" s="12">
        <f>IF(stats[[#This Row],[Datetime]],stats[[#This Row],[Total Clear]]/stats[[#This Row],[Total Runs]],NA())</f>
        <v>2.0728457210541901E-3</v>
      </c>
      <c r="G3378" s="2">
        <f t="shared" si="165"/>
        <v>0</v>
      </c>
      <c r="H3378" s="3">
        <f>IFERROR(stats[[#This Row],[Datetime]]-A3377,"")</f>
        <v>8.4490740846376866E-4</v>
      </c>
      <c r="I3378" s="3">
        <f t="shared" si="166"/>
        <v>8.3333333168411627E-4</v>
      </c>
      <c r="J3378" s="3">
        <f t="shared" si="167"/>
        <v>9.1435184913279954E-4</v>
      </c>
      <c r="K3378" s="3">
        <f>IFERROR(stats[[#This Row],[Q3]]-stats[[#This Row],[Q1]],"")</f>
        <v>8.1018517448683269E-5</v>
      </c>
      <c r="L3378" s="3">
        <f>IFERROR(AVERAGEIFS(H3359:H3378, H3359:H3378, "&lt;" &amp; stats[[#This Row],[Q3]]+(2*stats[[#This Row],[IQR]]), H3359:H3378, "&gt;" &amp; stats[[#This Row],[Q1]]-(2*stats[[#This Row],[IQR]])),"")</f>
        <v>8.6866471744877726E-4</v>
      </c>
    </row>
    <row r="3379" spans="1:12" x14ac:dyDescent="0.25">
      <c r="A3379" s="9">
        <v>44283.441087962965</v>
      </c>
      <c r="B3379" s="10">
        <v>0</v>
      </c>
      <c r="C3379" s="10">
        <v>1</v>
      </c>
      <c r="D3379" s="11">
        <f>SUM(B$2:B3379)</f>
        <v>7</v>
      </c>
      <c r="E3379" s="11">
        <f>SUM(C$2:C3379)</f>
        <v>3378</v>
      </c>
      <c r="F3379" s="12">
        <f>IF(stats[[#This Row],[Datetime]],stats[[#This Row],[Total Clear]]/stats[[#This Row],[Total Runs]],NA())</f>
        <v>2.0722320899940793E-3</v>
      </c>
      <c r="G3379" s="2">
        <f t="shared" si="165"/>
        <v>0</v>
      </c>
      <c r="H3379" s="3">
        <f>IFERROR(stats[[#This Row],[Datetime]]-A3378,"")</f>
        <v>8.6805555474711582E-4</v>
      </c>
      <c r="I3379" s="3">
        <f t="shared" si="166"/>
        <v>8.3333333168411627E-4</v>
      </c>
      <c r="J3379" s="3">
        <f t="shared" si="167"/>
        <v>9.1435184731381014E-4</v>
      </c>
      <c r="K3379" s="3">
        <f>IFERROR(stats[[#This Row],[Q3]]-stats[[#This Row],[Q1]],"")</f>
        <v>8.1018515629693866E-5</v>
      </c>
      <c r="L3379" s="3">
        <f>IFERROR(AVERAGEIFS(H3360:H3379, H3360:H3379, "&lt;" &amp; stats[[#This Row],[Q3]]+(2*stats[[#This Row],[IQR]]), H3360:H3379, "&gt;" &amp; stats[[#This Row],[Q1]]-(2*stats[[#This Row],[IQR]])),"")</f>
        <v>8.6440058466426934E-4</v>
      </c>
    </row>
    <row r="3380" spans="1:12" x14ac:dyDescent="0.25">
      <c r="A3380" s="9">
        <v>44283.441921296297</v>
      </c>
      <c r="B3380" s="10">
        <v>0</v>
      </c>
      <c r="C3380" s="10">
        <v>1</v>
      </c>
      <c r="D3380" s="11">
        <f>SUM(B$2:B3380)</f>
        <v>7</v>
      </c>
      <c r="E3380" s="11">
        <f>SUM(C$2:C3380)</f>
        <v>3379</v>
      </c>
      <c r="F3380" s="12">
        <f>IF(stats[[#This Row],[Datetime]],stats[[#This Row],[Total Clear]]/stats[[#This Row],[Total Runs]],NA())</f>
        <v>2.0716188221367266E-3</v>
      </c>
      <c r="G3380" s="2">
        <f t="shared" si="165"/>
        <v>0</v>
      </c>
      <c r="H3380" s="3">
        <f>IFERROR(stats[[#This Row],[Datetime]]-A3379,"")</f>
        <v>8.3333333168411627E-4</v>
      </c>
      <c r="I3380" s="3">
        <f t="shared" si="166"/>
        <v>8.3333333168411627E-4</v>
      </c>
      <c r="J3380" s="3">
        <f t="shared" si="167"/>
        <v>8.9699074305826798E-4</v>
      </c>
      <c r="K3380" s="3">
        <f>IFERROR(stats[[#This Row],[Q3]]-stats[[#This Row],[Q1]],"")</f>
        <v>6.3657411374151707E-5</v>
      </c>
      <c r="L3380" s="3">
        <f>IFERROR(AVERAGEIFS(H3361:H3380, H3361:H3380, "&lt;" &amp; stats[[#This Row],[Q3]]+(2*stats[[#This Row],[IQR]]), H3361:H3380, "&gt;" &amp; stats[[#This Row],[Q1]]-(2*stats[[#This Row],[IQR]])),"")</f>
        <v>8.6013645226270651E-4</v>
      </c>
    </row>
    <row r="3381" spans="1:12" x14ac:dyDescent="0.25">
      <c r="A3381" s="9">
        <v>44283.442719907405</v>
      </c>
      <c r="B3381" s="10">
        <v>0</v>
      </c>
      <c r="C3381" s="10">
        <v>1</v>
      </c>
      <c r="D3381" s="11">
        <f>SUM(B$2:B3381)</f>
        <v>7</v>
      </c>
      <c r="E3381" s="11">
        <f>SUM(C$2:C3381)</f>
        <v>3380</v>
      </c>
      <c r="F3381" s="12">
        <f>IF(stats[[#This Row],[Datetime]],stats[[#This Row],[Total Clear]]/stats[[#This Row],[Total Runs]],NA())</f>
        <v>2.0710059171597634E-3</v>
      </c>
      <c r="G3381" s="2">
        <f t="shared" si="165"/>
        <v>0</v>
      </c>
      <c r="H3381" s="3">
        <f>IFERROR(stats[[#This Row],[Datetime]]-A3380,"")</f>
        <v>7.9861110862111673E-4</v>
      </c>
      <c r="I3381" s="3">
        <f t="shared" si="166"/>
        <v>8.3043981430819258E-4</v>
      </c>
      <c r="J3381" s="3">
        <f t="shared" si="167"/>
        <v>8.7384259313694201E-4</v>
      </c>
      <c r="K3381" s="3">
        <f>IFERROR(stats[[#This Row],[Q3]]-stats[[#This Row],[Q1]],"")</f>
        <v>4.3402778828749433E-5</v>
      </c>
      <c r="L3381" s="3">
        <f>IFERROR(AVERAGEIFS(H3362:H3381, H3362:H3381, "&lt;" &amp; stats[[#This Row],[Q3]]+(2*stats[[#This Row],[IQR]]), H3362:H3381, "&gt;" &amp; stats[[#This Row],[Q1]]-(2*stats[[#This Row],[IQR]])),"")</f>
        <v>8.4683641964349791E-4</v>
      </c>
    </row>
    <row r="3382" spans="1:12" x14ac:dyDescent="0.25">
      <c r="A3382" s="9">
        <v>44283.44358796296</v>
      </c>
      <c r="B3382" s="10">
        <v>0</v>
      </c>
      <c r="C3382" s="10">
        <v>1</v>
      </c>
      <c r="D3382" s="11">
        <f>SUM(B$2:B3382)</f>
        <v>7</v>
      </c>
      <c r="E3382" s="11">
        <f>SUM(C$2:C3382)</f>
        <v>3381</v>
      </c>
      <c r="F3382" s="12">
        <f>IF(stats[[#This Row],[Datetime]],stats[[#This Row],[Total Clear]]/stats[[#This Row],[Total Runs]],NA())</f>
        <v>2.070393374741201E-3</v>
      </c>
      <c r="G3382" s="2">
        <f t="shared" si="165"/>
        <v>0</v>
      </c>
      <c r="H3382" s="3">
        <f>IFERROR(stats[[#This Row],[Datetime]]-A3381,"")</f>
        <v>8.6805555474711582E-4</v>
      </c>
      <c r="I3382" s="3">
        <f t="shared" si="166"/>
        <v>8.3043981430819258E-4</v>
      </c>
      <c r="J3382" s="3">
        <f t="shared" si="167"/>
        <v>8.6805555474711582E-4</v>
      </c>
      <c r="K3382" s="3">
        <f>IFERROR(stats[[#This Row],[Q3]]-stats[[#This Row],[Q1]],"")</f>
        <v>3.761574043892324E-5</v>
      </c>
      <c r="L3382" s="3">
        <f>IFERROR(AVERAGEIFS(H3363:H3382, H3363:H3382, "&lt;" &amp; stats[[#This Row],[Q3]]+(2*stats[[#This Row],[IQR]]), H3363:H3382, "&gt;" &amp; stats[[#This Row],[Q1]]-(2*stats[[#This Row],[IQR]])),"")</f>
        <v>8.479532162278989E-4</v>
      </c>
    </row>
    <row r="3383" spans="1:12" x14ac:dyDescent="0.25">
      <c r="A3383" s="9">
        <v>44283.444479166668</v>
      </c>
      <c r="B3383" s="10">
        <v>0</v>
      </c>
      <c r="C3383" s="10">
        <v>1</v>
      </c>
      <c r="D3383" s="11">
        <f>SUM(B$2:B3383)</f>
        <v>7</v>
      </c>
      <c r="E3383" s="11">
        <f>SUM(C$2:C3383)</f>
        <v>3382</v>
      </c>
      <c r="F3383" s="12">
        <f>IF(stats[[#This Row],[Datetime]],stats[[#This Row],[Total Clear]]/stats[[#This Row],[Total Runs]],NA())</f>
        <v>2.0697811945594325E-3</v>
      </c>
      <c r="G3383" s="2">
        <f t="shared" si="165"/>
        <v>0</v>
      </c>
      <c r="H3383" s="3">
        <f>IFERROR(stats[[#This Row],[Datetime]]-A3382,"")</f>
        <v>8.9120370830642059E-4</v>
      </c>
      <c r="I3383" s="3">
        <f t="shared" si="166"/>
        <v>8.3043981430819258E-4</v>
      </c>
      <c r="J3383" s="3">
        <f t="shared" si="167"/>
        <v>8.7384259313694201E-4</v>
      </c>
      <c r="K3383" s="3">
        <f>IFERROR(stats[[#This Row],[Q3]]-stats[[#This Row],[Q1]],"")</f>
        <v>4.3402778828749433E-5</v>
      </c>
      <c r="L3383" s="3">
        <f>IFERROR(AVERAGEIFS(H3364:H3383, H3364:H3383, "&lt;" &amp; stats[[#This Row],[Q3]]+(2*stats[[#This Row],[IQR]]), H3364:H3383, "&gt;" &amp; stats[[#This Row],[Q1]]-(2*stats[[#This Row],[IQR]])),"")</f>
        <v>8.5038986397098363E-4</v>
      </c>
    </row>
    <row r="3384" spans="1:12" x14ac:dyDescent="0.25">
      <c r="A3384" s="9">
        <v>44283.445428240739</v>
      </c>
      <c r="B3384" s="10">
        <v>0</v>
      </c>
      <c r="C3384" s="10">
        <v>1</v>
      </c>
      <c r="D3384" s="11">
        <f>SUM(B$2:B3384)</f>
        <v>7</v>
      </c>
      <c r="E3384" s="11">
        <f>SUM(C$2:C3384)</f>
        <v>3383</v>
      </c>
      <c r="F3384" s="12">
        <f>IF(stats[[#This Row],[Datetime]],stats[[#This Row],[Total Clear]]/stats[[#This Row],[Total Runs]],NA())</f>
        <v>2.069169376293231E-3</v>
      </c>
      <c r="G3384" s="2">
        <f t="shared" si="165"/>
        <v>0</v>
      </c>
      <c r="H3384" s="3">
        <f>IFERROR(stats[[#This Row],[Datetime]]-A3383,"")</f>
        <v>9.4907407037680969E-4</v>
      </c>
      <c r="I3384" s="3">
        <f t="shared" si="166"/>
        <v>8.3333333168411627E-4</v>
      </c>
      <c r="J3384" s="3">
        <f t="shared" si="167"/>
        <v>8.9120370830642059E-4</v>
      </c>
      <c r="K3384" s="3">
        <f>IFERROR(stats[[#This Row],[Q3]]-stats[[#This Row],[Q1]],"")</f>
        <v>5.787037662230432E-5</v>
      </c>
      <c r="L3384" s="3">
        <f>IFERROR(AVERAGEIFS(H3365:H3384, H3365:H3384, "&lt;" &amp; stats[[#This Row],[Q3]]+(2*stats[[#This Row],[IQR]]), H3365:H3384, "&gt;" &amp; stats[[#This Row],[Q1]]-(2*stats[[#This Row],[IQR]])),"")</f>
        <v>8.6458333316841163E-4</v>
      </c>
    </row>
    <row r="3385" spans="1:12" x14ac:dyDescent="0.25">
      <c r="A3385" s="9">
        <v>44283.446319444447</v>
      </c>
      <c r="B3385" s="10">
        <v>0</v>
      </c>
      <c r="C3385" s="10">
        <v>1</v>
      </c>
      <c r="D3385" s="11">
        <f>SUM(B$2:B3385)</f>
        <v>7</v>
      </c>
      <c r="E3385" s="11">
        <f>SUM(C$2:C3385)</f>
        <v>3384</v>
      </c>
      <c r="F3385" s="12">
        <f>IF(stats[[#This Row],[Datetime]],stats[[#This Row],[Total Clear]]/stats[[#This Row],[Total Runs]],NA())</f>
        <v>2.0685579196217494E-3</v>
      </c>
      <c r="G3385" s="2">
        <f t="shared" si="165"/>
        <v>0</v>
      </c>
      <c r="H3385" s="3">
        <f>IFERROR(stats[[#This Row],[Datetime]]-A3384,"")</f>
        <v>8.9120370830642059E-4</v>
      </c>
      <c r="I3385" s="3">
        <f t="shared" si="166"/>
        <v>8.3333333168411627E-4</v>
      </c>
      <c r="J3385" s="3">
        <f t="shared" si="167"/>
        <v>8.9120370830642059E-4</v>
      </c>
      <c r="K3385" s="3">
        <f>IFERROR(stats[[#This Row],[Q3]]-stats[[#This Row],[Q1]],"")</f>
        <v>5.787037662230432E-5</v>
      </c>
      <c r="L3385" s="3">
        <f>IFERROR(AVERAGEIFS(H3366:H3385, H3366:H3385, "&lt;" &amp; stats[[#This Row],[Q3]]+(2*stats[[#This Row],[IQR]]), H3366:H3385, "&gt;" &amp; stats[[#This Row],[Q1]]-(2*stats[[#This Row],[IQR]])),"")</f>
        <v>8.6631944468535944E-4</v>
      </c>
    </row>
    <row r="3386" spans="1:12" x14ac:dyDescent="0.25">
      <c r="A3386" s="9">
        <v>44283.447129629632</v>
      </c>
      <c r="B3386" s="10">
        <v>0</v>
      </c>
      <c r="C3386" s="10">
        <v>1</v>
      </c>
      <c r="D3386" s="11">
        <f>SUM(B$2:B3386)</f>
        <v>7</v>
      </c>
      <c r="E3386" s="11">
        <f>SUM(C$2:C3386)</f>
        <v>3385</v>
      </c>
      <c r="F3386" s="12">
        <f>IF(stats[[#This Row],[Datetime]],stats[[#This Row],[Total Clear]]/stats[[#This Row],[Total Runs]],NA())</f>
        <v>2.06794682422452E-3</v>
      </c>
      <c r="G3386" s="2">
        <f t="shared" si="165"/>
        <v>0</v>
      </c>
      <c r="H3386" s="3">
        <f>IFERROR(stats[[#This Row],[Datetime]]-A3385,"")</f>
        <v>8.1018518540076911E-4</v>
      </c>
      <c r="I3386" s="3">
        <f t="shared" si="166"/>
        <v>8.3043981430819258E-4</v>
      </c>
      <c r="J3386" s="3">
        <f t="shared" si="167"/>
        <v>8.9120370830642059E-4</v>
      </c>
      <c r="K3386" s="3">
        <f>IFERROR(stats[[#This Row],[Q3]]-stats[[#This Row],[Q1]],"")</f>
        <v>6.0763893998228014E-5</v>
      </c>
      <c r="L3386" s="3">
        <f>IFERROR(AVERAGEIFS(H3367:H3386, H3367:H3386, "&lt;" &amp; stats[[#This Row],[Q3]]+(2*stats[[#This Row],[IQR]]), H3367:H3386, "&gt;" &amp; stats[[#This Row],[Q1]]-(2*stats[[#This Row],[IQR]])),"")</f>
        <v>8.6458333353220949E-4</v>
      </c>
    </row>
    <row r="3387" spans="1:12" x14ac:dyDescent="0.25">
      <c r="A3387" s="9">
        <v>44283.447893518518</v>
      </c>
      <c r="B3387" s="10">
        <v>0</v>
      </c>
      <c r="C3387" s="10">
        <v>1</v>
      </c>
      <c r="D3387" s="11">
        <f>SUM(B$2:B3387)</f>
        <v>7</v>
      </c>
      <c r="E3387" s="11">
        <f>SUM(C$2:C3387)</f>
        <v>3386</v>
      </c>
      <c r="F3387" s="12">
        <f>IF(stats[[#This Row],[Datetime]],stats[[#This Row],[Total Clear]]/stats[[#This Row],[Total Runs]],NA())</f>
        <v>2.067336089781453E-3</v>
      </c>
      <c r="G3387" s="2">
        <f t="shared" si="165"/>
        <v>0</v>
      </c>
      <c r="H3387" s="3">
        <f>IFERROR(stats[[#This Row],[Datetime]]-A3386,"")</f>
        <v>7.6388888555811718E-4</v>
      </c>
      <c r="I3387" s="3">
        <f t="shared" si="166"/>
        <v>8.217592621804215E-4</v>
      </c>
      <c r="J3387" s="3">
        <f t="shared" si="167"/>
        <v>8.9120370830642059E-4</v>
      </c>
      <c r="K3387" s="3">
        <f>IFERROR(stats[[#This Row],[Q3]]-stats[[#This Row],[Q1]],"")</f>
        <v>6.9444446125999093E-5</v>
      </c>
      <c r="L3387" s="3">
        <f>IFERROR(AVERAGEIFS(H3368:H3387, H3368:H3387, "&lt;" &amp; stats[[#This Row],[Q3]]+(2*stats[[#This Row],[IQR]]), H3368:H3387, "&gt;" &amp; stats[[#This Row],[Q1]]-(2*stats[[#This Row],[IQR]])),"")</f>
        <v>8.6111111122590958E-4</v>
      </c>
    </row>
    <row r="3388" spans="1:12" x14ac:dyDescent="0.25">
      <c r="A3388" s="9">
        <v>44283.448738425926</v>
      </c>
      <c r="B3388" s="10">
        <v>0</v>
      </c>
      <c r="C3388" s="10">
        <v>1</v>
      </c>
      <c r="D3388" s="11">
        <f>SUM(B$2:B3388)</f>
        <v>7</v>
      </c>
      <c r="E3388" s="11">
        <f>SUM(C$2:C3388)</f>
        <v>3387</v>
      </c>
      <c r="F3388" s="12">
        <f>IF(stats[[#This Row],[Datetime]],stats[[#This Row],[Total Clear]]/stats[[#This Row],[Total Runs]],NA())</f>
        <v>2.0667257159728372E-3</v>
      </c>
      <c r="G3388" s="2">
        <f t="shared" si="165"/>
        <v>0</v>
      </c>
      <c r="H3388" s="3">
        <f>IFERROR(stats[[#This Row],[Datetime]]-A3387,"")</f>
        <v>8.4490740846376866E-4</v>
      </c>
      <c r="I3388" s="3">
        <f t="shared" si="166"/>
        <v>8.217592621804215E-4</v>
      </c>
      <c r="J3388" s="3">
        <f t="shared" si="167"/>
        <v>8.9120370830642059E-4</v>
      </c>
      <c r="K3388" s="3">
        <f>IFERROR(stats[[#This Row],[Q3]]-stats[[#This Row],[Q1]],"")</f>
        <v>6.9444446125999093E-5</v>
      </c>
      <c r="L3388" s="3">
        <f>IFERROR(AVERAGEIFS(H3369:H3388, H3369:H3388, "&lt;" &amp; stats[[#This Row],[Q3]]+(2*stats[[#This Row],[IQR]]), H3369:H3388, "&gt;" &amp; stats[[#This Row],[Q1]]-(2*stats[[#This Row],[IQR]])),"")</f>
        <v>8.5879629623377698E-4</v>
      </c>
    </row>
    <row r="3389" spans="1:12" x14ac:dyDescent="0.25">
      <c r="A3389" s="9">
        <v>44283.449641203704</v>
      </c>
      <c r="B3389" s="10">
        <v>0</v>
      </c>
      <c r="C3389" s="10">
        <v>1</v>
      </c>
      <c r="D3389" s="11">
        <f>SUM(B$2:B3389)</f>
        <v>7</v>
      </c>
      <c r="E3389" s="11">
        <f>SUM(C$2:C3389)</f>
        <v>3388</v>
      </c>
      <c r="F3389" s="12">
        <f>IF(stats[[#This Row],[Datetime]],stats[[#This Row],[Total Clear]]/stats[[#This Row],[Total Runs]],NA())</f>
        <v>2.0661157024793389E-3</v>
      </c>
      <c r="G3389" s="2">
        <f t="shared" si="165"/>
        <v>0</v>
      </c>
      <c r="H3389" s="3">
        <f>IFERROR(stats[[#This Row],[Datetime]]-A3388,"")</f>
        <v>9.0277777781011537E-4</v>
      </c>
      <c r="I3389" s="3">
        <f t="shared" si="166"/>
        <v>8.217592621804215E-4</v>
      </c>
      <c r="J3389" s="3">
        <f t="shared" si="167"/>
        <v>8.9409722568234429E-4</v>
      </c>
      <c r="K3389" s="3">
        <f>IFERROR(stats[[#This Row],[Q3]]-stats[[#This Row],[Q1]],"")</f>
        <v>7.2337963501922786E-5</v>
      </c>
      <c r="L3389" s="3">
        <f>IFERROR(AVERAGEIFS(H3370:H3389, H3370:H3389, "&lt;" &amp; stats[[#This Row],[Q3]]+(2*stats[[#This Row],[IQR]]), H3370:H3389, "&gt;" &amp; stats[[#This Row],[Q1]]-(2*stats[[#This Row],[IQR]])),"")</f>
        <v>8.6168981470109425E-4</v>
      </c>
    </row>
    <row r="3390" spans="1:12" x14ac:dyDescent="0.25">
      <c r="A3390" s="9">
        <v>44283.450520833336</v>
      </c>
      <c r="B3390" s="10">
        <v>0</v>
      </c>
      <c r="C3390" s="10">
        <v>1</v>
      </c>
      <c r="D3390" s="11">
        <f>SUM(B$2:B3390)</f>
        <v>7</v>
      </c>
      <c r="E3390" s="11">
        <f>SUM(C$2:C3390)</f>
        <v>3389</v>
      </c>
      <c r="F3390" s="12">
        <f>IF(stats[[#This Row],[Datetime]],stats[[#This Row],[Total Clear]]/stats[[#This Row],[Total Runs]],NA())</f>
        <v>2.0655060489820007E-3</v>
      </c>
      <c r="G3390" s="2">
        <f t="shared" si="165"/>
        <v>0</v>
      </c>
      <c r="H3390" s="3">
        <f>IFERROR(stats[[#This Row],[Datetime]]-A3389,"")</f>
        <v>8.7962963152676821E-4</v>
      </c>
      <c r="I3390" s="3">
        <f t="shared" si="166"/>
        <v>8.217592621804215E-4</v>
      </c>
      <c r="J3390" s="3">
        <f t="shared" si="167"/>
        <v>8.9120370830642059E-4</v>
      </c>
      <c r="K3390" s="3">
        <f>IFERROR(stats[[#This Row],[Q3]]-stats[[#This Row],[Q1]],"")</f>
        <v>6.9444446125999093E-5</v>
      </c>
      <c r="L3390" s="3">
        <f>IFERROR(AVERAGEIFS(H3371:H3390, H3371:H3390, "&lt;" &amp; stats[[#This Row],[Q3]]+(2*stats[[#This Row],[IQR]]), H3371:H3390, "&gt;" &amp; stats[[#This Row],[Q1]]-(2*stats[[#This Row],[IQR]])),"")</f>
        <v>8.5995370391174215E-4</v>
      </c>
    </row>
    <row r="3391" spans="1:12" x14ac:dyDescent="0.25">
      <c r="A3391" s="9">
        <v>44283.451377314814</v>
      </c>
      <c r="B3391" s="10">
        <v>0</v>
      </c>
      <c r="C3391" s="10">
        <v>1</v>
      </c>
      <c r="D3391" s="11">
        <f>SUM(B$2:B3391)</f>
        <v>7</v>
      </c>
      <c r="E3391" s="11">
        <f>SUM(C$2:C3391)</f>
        <v>3390</v>
      </c>
      <c r="F3391" s="12">
        <f>IF(stats[[#This Row],[Datetime]],stats[[#This Row],[Total Clear]]/stats[[#This Row],[Total Runs]],NA())</f>
        <v>2.0648967551622419E-3</v>
      </c>
      <c r="G3391" s="2">
        <f t="shared" si="165"/>
        <v>0</v>
      </c>
      <c r="H3391" s="3">
        <f>IFERROR(stats[[#This Row],[Datetime]]-A3390,"")</f>
        <v>8.5648147796746343E-4</v>
      </c>
      <c r="I3391" s="3">
        <f t="shared" si="166"/>
        <v>8.3043981430819258E-4</v>
      </c>
      <c r="J3391" s="3">
        <f t="shared" si="167"/>
        <v>8.9120370830642059E-4</v>
      </c>
      <c r="K3391" s="3">
        <f>IFERROR(stats[[#This Row],[Q3]]-stats[[#This Row],[Q1]],"")</f>
        <v>6.0763893998228014E-5</v>
      </c>
      <c r="L3391" s="3">
        <f>IFERROR(AVERAGEIFS(H3372:H3391, H3372:H3391, "&lt;" &amp; stats[[#This Row],[Q3]]+(2*stats[[#This Row],[IQR]]), H3372:H3391, "&gt;" &amp; stats[[#This Row],[Q1]]-(2*stats[[#This Row],[IQR]])),"")</f>
        <v>8.6168981470109425E-4</v>
      </c>
    </row>
    <row r="3392" spans="1:12" x14ac:dyDescent="0.25">
      <c r="A3392" s="9">
        <v>44283.452210648145</v>
      </c>
      <c r="B3392" s="10">
        <v>0</v>
      </c>
      <c r="C3392" s="10">
        <v>1</v>
      </c>
      <c r="D3392" s="11">
        <f>SUM(B$2:B3392)</f>
        <v>7</v>
      </c>
      <c r="E3392" s="11">
        <f>SUM(C$2:C3392)</f>
        <v>3391</v>
      </c>
      <c r="F3392" s="12">
        <f>IF(stats[[#This Row],[Datetime]],stats[[#This Row],[Total Clear]]/stats[[#This Row],[Total Runs]],NA())</f>
        <v>2.0642878207018578E-3</v>
      </c>
      <c r="G3392" s="2">
        <f t="shared" si="165"/>
        <v>0</v>
      </c>
      <c r="H3392" s="3">
        <f>IFERROR(stats[[#This Row],[Datetime]]-A3391,"")</f>
        <v>8.3333333168411627E-4</v>
      </c>
      <c r="I3392" s="3">
        <f t="shared" si="166"/>
        <v>8.3043981430819258E-4</v>
      </c>
      <c r="J3392" s="3">
        <f t="shared" si="167"/>
        <v>8.9120370830642059E-4</v>
      </c>
      <c r="K3392" s="3">
        <f>IFERROR(stats[[#This Row],[Q3]]-stats[[#This Row],[Q1]],"")</f>
        <v>6.0763893998228014E-5</v>
      </c>
      <c r="L3392" s="3">
        <f>IFERROR(AVERAGEIFS(H3373:H3392, H3373:H3392, "&lt;" &amp; stats[[#This Row],[Q3]]+(2*stats[[#This Row],[IQR]]), H3373:H3392, "&gt;" &amp; stats[[#This Row],[Q1]]-(2*stats[[#This Row],[IQR]])),"")</f>
        <v>8.6168981470109425E-4</v>
      </c>
    </row>
    <row r="3393" spans="1:12" x14ac:dyDescent="0.25">
      <c r="A3393" s="9">
        <v>44283.453090277777</v>
      </c>
      <c r="B3393" s="10">
        <v>0</v>
      </c>
      <c r="C3393" s="10">
        <v>1</v>
      </c>
      <c r="D3393" s="11">
        <f>SUM(B$2:B3393)</f>
        <v>7</v>
      </c>
      <c r="E3393" s="11">
        <f>SUM(C$2:C3393)</f>
        <v>3392</v>
      </c>
      <c r="F3393" s="12">
        <f>IF(stats[[#This Row],[Datetime]],stats[[#This Row],[Total Clear]]/stats[[#This Row],[Total Runs]],NA())</f>
        <v>2.0636792452830188E-3</v>
      </c>
      <c r="G3393" s="2">
        <f t="shared" si="165"/>
        <v>0</v>
      </c>
      <c r="H3393" s="3">
        <f>IFERROR(stats[[#This Row],[Datetime]]-A3392,"")</f>
        <v>8.7962963152676821E-4</v>
      </c>
      <c r="I3393" s="3">
        <f t="shared" si="166"/>
        <v>8.3043981430819258E-4</v>
      </c>
      <c r="J3393" s="3">
        <f t="shared" si="167"/>
        <v>8.825231507216813E-4</v>
      </c>
      <c r="K3393" s="3">
        <f>IFERROR(stats[[#This Row],[Q3]]-stats[[#This Row],[Q1]],"")</f>
        <v>5.2083336413488723E-5</v>
      </c>
      <c r="L3393" s="3">
        <f>IFERROR(AVERAGEIFS(H3374:H3393, H3374:H3393, "&lt;" &amp; stats[[#This Row],[Q3]]+(2*stats[[#This Row],[IQR]]), H3374:H3393, "&gt;" &amp; stats[[#This Row],[Q1]]-(2*stats[[#This Row],[IQR]])),"")</f>
        <v>8.5648148160544224E-4</v>
      </c>
    </row>
    <row r="3394" spans="1:12" x14ac:dyDescent="0.25">
      <c r="A3394" s="9">
        <v>44283.454004629632</v>
      </c>
      <c r="B3394" s="10">
        <v>0</v>
      </c>
      <c r="C3394" s="10">
        <v>1</v>
      </c>
      <c r="D3394" s="11">
        <f>SUM(B$2:B3394)</f>
        <v>7</v>
      </c>
      <c r="E3394" s="11">
        <f>SUM(C$2:C3394)</f>
        <v>3393</v>
      </c>
      <c r="F3394" s="12">
        <f>IF(stats[[#This Row],[Datetime]],stats[[#This Row],[Total Clear]]/stats[[#This Row],[Total Runs]],NA())</f>
        <v>2.0630710285882699E-3</v>
      </c>
      <c r="G3394" s="2">
        <f t="shared" si="165"/>
        <v>0</v>
      </c>
      <c r="H3394" s="3">
        <f>IFERROR(stats[[#This Row],[Datetime]]-A3393,"")</f>
        <v>9.1435185458976775E-4</v>
      </c>
      <c r="I3394" s="3">
        <f t="shared" si="166"/>
        <v>8.3043981430819258E-4</v>
      </c>
      <c r="J3394" s="3">
        <f t="shared" si="167"/>
        <v>8.825231507216813E-4</v>
      </c>
      <c r="K3394" s="3">
        <f>IFERROR(stats[[#This Row],[Q3]]-stats[[#This Row],[Q1]],"")</f>
        <v>5.2083336413488723E-5</v>
      </c>
      <c r="L3394" s="3">
        <f>IFERROR(AVERAGEIFS(H3375:H3394, H3375:H3394, "&lt;" &amp; stats[[#This Row],[Q3]]+(2*stats[[#This Row],[IQR]]), H3375:H3394, "&gt;" &amp; stats[[#This Row],[Q1]]-(2*stats[[#This Row],[IQR]])),"")</f>
        <v>8.5648148160544224E-4</v>
      </c>
    </row>
    <row r="3395" spans="1:12" x14ac:dyDescent="0.25">
      <c r="A3395" s="9">
        <v>44283.454872685186</v>
      </c>
      <c r="B3395" s="10">
        <v>0</v>
      </c>
      <c r="C3395" s="10">
        <v>1</v>
      </c>
      <c r="D3395" s="11">
        <f>SUM(B$2:B3395)</f>
        <v>7</v>
      </c>
      <c r="E3395" s="11">
        <f>SUM(C$2:C3395)</f>
        <v>3394</v>
      </c>
      <c r="F3395" s="12">
        <f>IF(stats[[#This Row],[Datetime]],stats[[#This Row],[Total Clear]]/stats[[#This Row],[Total Runs]],NA())</f>
        <v>2.0624631703005302E-3</v>
      </c>
      <c r="G3395" s="2">
        <f t="shared" si="165"/>
        <v>0</v>
      </c>
      <c r="H3395" s="3">
        <f>IFERROR(stats[[#This Row],[Datetime]]-A3394,"")</f>
        <v>8.6805555474711582E-4</v>
      </c>
      <c r="I3395" s="3">
        <f t="shared" si="166"/>
        <v>8.3333333168411627E-4</v>
      </c>
      <c r="J3395" s="3">
        <f t="shared" si="167"/>
        <v>8.825231507216813E-4</v>
      </c>
      <c r="K3395" s="3">
        <f>IFERROR(stats[[#This Row],[Q3]]-stats[[#This Row],[Q1]],"")</f>
        <v>4.918981903756503E-5</v>
      </c>
      <c r="L3395" s="3">
        <f>IFERROR(AVERAGEIFS(H3376:H3395, H3376:H3395, "&lt;" &amp; stats[[#This Row],[Q3]]+(2*stats[[#This Row],[IQR]]), H3376:H3395, "&gt;" &amp; stats[[#This Row],[Q1]]-(2*stats[[#This Row],[IQR]])),"")</f>
        <v>8.5879629623377698E-4</v>
      </c>
    </row>
    <row r="3396" spans="1:12" x14ac:dyDescent="0.25">
      <c r="A3396" s="9">
        <v>44283.455740740741</v>
      </c>
      <c r="B3396" s="10">
        <v>0</v>
      </c>
      <c r="C3396" s="10">
        <v>1</v>
      </c>
      <c r="D3396" s="11">
        <f>SUM(B$2:B3396)</f>
        <v>7</v>
      </c>
      <c r="E3396" s="11">
        <f>SUM(C$2:C3396)</f>
        <v>3395</v>
      </c>
      <c r="F3396" s="12">
        <f>IF(stats[[#This Row],[Datetime]],stats[[#This Row],[Total Clear]]/stats[[#This Row],[Total Runs]],NA())</f>
        <v>2.0618556701030928E-3</v>
      </c>
      <c r="G3396" s="2">
        <f t="shared" si="165"/>
        <v>0</v>
      </c>
      <c r="H3396" s="3">
        <f>IFERROR(stats[[#This Row],[Datetime]]-A3395,"")</f>
        <v>8.6805555474711582E-4</v>
      </c>
      <c r="I3396" s="3">
        <f t="shared" si="166"/>
        <v>8.3333333168411627E-4</v>
      </c>
      <c r="J3396" s="3">
        <f t="shared" si="167"/>
        <v>8.825231507216813E-4</v>
      </c>
      <c r="K3396" s="3">
        <f>IFERROR(stats[[#This Row],[Q3]]-stats[[#This Row],[Q1]],"")</f>
        <v>4.918981903756503E-5</v>
      </c>
      <c r="L3396" s="3">
        <f>IFERROR(AVERAGEIFS(H3377:H3396, H3377:H3396, "&lt;" &amp; stats[[#This Row],[Q3]]+(2*stats[[#This Row],[IQR]]), H3377:H3396, "&gt;" &amp; stats[[#This Row],[Q1]]-(2*stats[[#This Row],[IQR]])),"")</f>
        <v>8.5937500007275962E-4</v>
      </c>
    </row>
    <row r="3397" spans="1:12" x14ac:dyDescent="0.25">
      <c r="A3397" s="9">
        <v>44283.456631944442</v>
      </c>
      <c r="B3397" s="10">
        <v>0</v>
      </c>
      <c r="C3397" s="10">
        <v>1</v>
      </c>
      <c r="D3397" s="11">
        <f>SUM(B$2:B3397)</f>
        <v>7</v>
      </c>
      <c r="E3397" s="11">
        <f>SUM(C$2:C3397)</f>
        <v>3396</v>
      </c>
      <c r="F3397" s="12">
        <f>IF(stats[[#This Row],[Datetime]],stats[[#This Row],[Total Clear]]/stats[[#This Row],[Total Runs]],NA())</f>
        <v>2.061248527679623E-3</v>
      </c>
      <c r="G3397" s="2">
        <f t="shared" si="165"/>
        <v>0</v>
      </c>
      <c r="H3397" s="3">
        <f>IFERROR(stats[[#This Row],[Datetime]]-A3396,"")</f>
        <v>8.9120370103046298E-4</v>
      </c>
      <c r="I3397" s="3">
        <f t="shared" si="166"/>
        <v>8.4201388926885556E-4</v>
      </c>
      <c r="J3397" s="3">
        <f t="shared" si="167"/>
        <v>8.9120370284945238E-4</v>
      </c>
      <c r="K3397" s="3">
        <f>IFERROR(stats[[#This Row],[Q3]]-stats[[#This Row],[Q1]],"")</f>
        <v>4.918981358059682E-5</v>
      </c>
      <c r="L3397" s="3">
        <f>IFERROR(AVERAGEIFS(H3378:H3397, H3378:H3397, "&lt;" &amp; stats[[#This Row],[Q3]]+(2*stats[[#This Row],[IQR]]), H3378:H3397, "&gt;" &amp; stats[[#This Row],[Q1]]-(2*stats[[#This Row],[IQR]])),"")</f>
        <v>8.6284722201526167E-4</v>
      </c>
    </row>
    <row r="3398" spans="1:12" x14ac:dyDescent="0.25">
      <c r="A3398" s="9">
        <v>44283.45752314815</v>
      </c>
      <c r="B3398" s="10">
        <v>0</v>
      </c>
      <c r="C3398" s="10">
        <v>1</v>
      </c>
      <c r="D3398" s="11">
        <f>SUM(B$2:B3398)</f>
        <v>7</v>
      </c>
      <c r="E3398" s="11">
        <f>SUM(C$2:C3398)</f>
        <v>3397</v>
      </c>
      <c r="F3398" s="12">
        <f>IF(stats[[#This Row],[Datetime]],stats[[#This Row],[Total Clear]]/stats[[#This Row],[Total Runs]],NA())</f>
        <v>2.0606417427141595E-3</v>
      </c>
      <c r="G3398" s="2">
        <f t="shared" si="165"/>
        <v>0</v>
      </c>
      <c r="H3398" s="3">
        <f>IFERROR(stats[[#This Row],[Datetime]]-A3397,"")</f>
        <v>8.9120370830642059E-4</v>
      </c>
      <c r="I3398" s="3">
        <f t="shared" si="166"/>
        <v>8.4201388926885556E-4</v>
      </c>
      <c r="J3398" s="3">
        <f t="shared" si="167"/>
        <v>8.9120370830642059E-4</v>
      </c>
      <c r="K3398" s="3">
        <f>IFERROR(stats[[#This Row],[Q3]]-stats[[#This Row],[Q1]],"")</f>
        <v>4.918981903756503E-5</v>
      </c>
      <c r="L3398" s="3">
        <f>IFERROR(AVERAGEIFS(H3379:H3398, H3379:H3398, "&lt;" &amp; stats[[#This Row],[Q3]]+(2*stats[[#This Row],[IQR]]), H3379:H3398, "&gt;" &amp; stats[[#This Row],[Q1]]-(2*stats[[#This Row],[IQR]])),"")</f>
        <v>8.6516203700739427E-4</v>
      </c>
    </row>
    <row r="3399" spans="1:12" x14ac:dyDescent="0.25">
      <c r="A3399" s="9">
        <v>44283.45853009259</v>
      </c>
      <c r="B3399" s="10">
        <v>0</v>
      </c>
      <c r="C3399" s="10">
        <v>1</v>
      </c>
      <c r="D3399" s="11">
        <f>SUM(B$2:B3399)</f>
        <v>7</v>
      </c>
      <c r="E3399" s="11">
        <f>SUM(C$2:C3399)</f>
        <v>3398</v>
      </c>
      <c r="F3399" s="12">
        <f>IF(stats[[#This Row],[Datetime]],stats[[#This Row],[Total Clear]]/stats[[#This Row],[Total Runs]],NA())</f>
        <v>2.0600353148911123E-3</v>
      </c>
      <c r="G3399" s="2">
        <f t="shared" si="165"/>
        <v>0</v>
      </c>
      <c r="H3399" s="3">
        <f>IFERROR(stats[[#This Row],[Datetime]]-A3398,"")</f>
        <v>1.0069444397231564E-3</v>
      </c>
      <c r="I3399" s="3">
        <f t="shared" si="166"/>
        <v>8.4201388926885556E-4</v>
      </c>
      <c r="J3399" s="3">
        <f t="shared" si="167"/>
        <v>8.9120370830642059E-4</v>
      </c>
      <c r="K3399" s="3">
        <f>IFERROR(stats[[#This Row],[Q3]]-stats[[#This Row],[Q1]],"")</f>
        <v>4.918981903756503E-5</v>
      </c>
      <c r="L3399" s="3">
        <f>IFERROR(AVERAGEIFS(H3380:H3399, H3380:H3399, "&lt;" &amp; stats[[#This Row],[Q3]]+(2*stats[[#This Row],[IQR]]), H3380:H3399, "&gt;" &amp; stats[[#This Row],[Q1]]-(2*stats[[#This Row],[IQR]])),"")</f>
        <v>8.650097466000405E-4</v>
      </c>
    </row>
    <row r="3400" spans="1:12" x14ac:dyDescent="0.25">
      <c r="A3400" s="9">
        <v>44283.459502314814</v>
      </c>
      <c r="B3400" s="10">
        <v>0</v>
      </c>
      <c r="C3400" s="10">
        <v>1</v>
      </c>
      <c r="D3400" s="11">
        <f>SUM(B$2:B3400)</f>
        <v>7</v>
      </c>
      <c r="E3400" s="11">
        <f>SUM(C$2:C3400)</f>
        <v>3399</v>
      </c>
      <c r="F3400" s="12">
        <f>IF(stats[[#This Row],[Datetime]],stats[[#This Row],[Total Clear]]/stats[[#This Row],[Total Runs]],NA())</f>
        <v>2.0594292438952631E-3</v>
      </c>
      <c r="G3400" s="2">
        <f t="shared" si="165"/>
        <v>0</v>
      </c>
      <c r="H3400" s="3">
        <f>IFERROR(stats[[#This Row],[Datetime]]-A3399,"")</f>
        <v>9.7222222393611446E-4</v>
      </c>
      <c r="I3400" s="3">
        <f t="shared" si="166"/>
        <v>8.5358796059153974E-4</v>
      </c>
      <c r="J3400" s="3">
        <f t="shared" si="167"/>
        <v>8.9409722568234429E-4</v>
      </c>
      <c r="K3400" s="3">
        <f>IFERROR(stats[[#This Row],[Q3]]-stats[[#This Row],[Q1]],"")</f>
        <v>4.0509265090804547E-5</v>
      </c>
      <c r="L3400" s="3">
        <f>IFERROR(AVERAGEIFS(H3381:H3400, H3381:H3400, "&lt;" &amp; stats[[#This Row],[Q3]]+(2*stats[[#This Row],[IQR]]), H3381:H3400, "&gt;" &amp; stats[[#This Row],[Q1]]-(2*stats[[#This Row],[IQR]])),"")</f>
        <v>8.7834362178303615E-4</v>
      </c>
    </row>
    <row r="3401" spans="1:12" x14ac:dyDescent="0.25">
      <c r="A3401" s="9">
        <v>44283.460451388892</v>
      </c>
      <c r="B3401" s="10">
        <v>0</v>
      </c>
      <c r="C3401" s="10">
        <v>1</v>
      </c>
      <c r="D3401" s="11">
        <f>SUM(B$2:B3401)</f>
        <v>7</v>
      </c>
      <c r="E3401" s="11">
        <f>SUM(C$2:C3401)</f>
        <v>3400</v>
      </c>
      <c r="F3401" s="12">
        <f>IF(stats[[#This Row],[Datetime]],stats[[#This Row],[Total Clear]]/stats[[#This Row],[Total Runs]],NA())</f>
        <v>2.0588235294117649E-3</v>
      </c>
      <c r="G3401" s="2">
        <f t="shared" si="165"/>
        <v>0</v>
      </c>
      <c r="H3401" s="3">
        <f>IFERROR(stats[[#This Row],[Datetime]]-A3400,"")</f>
        <v>9.490740776527673E-4</v>
      </c>
      <c r="I3401" s="3">
        <f t="shared" si="166"/>
        <v>8.6516203555220272E-4</v>
      </c>
      <c r="J3401" s="3">
        <f t="shared" si="167"/>
        <v>9.0567129700502846E-4</v>
      </c>
      <c r="K3401" s="3">
        <f>IFERROR(stats[[#This Row],[Q3]]-stats[[#This Row],[Q1]],"")</f>
        <v>4.050926145282574E-5</v>
      </c>
      <c r="L3401" s="3">
        <f>IFERROR(AVERAGEIFS(H3382:H3401, H3382:H3401, "&lt;" &amp; stats[[#This Row],[Q3]]+(2*stats[[#This Row],[IQR]]), H3382:H3401, "&gt;" &amp; stats[[#This Row],[Q1]]-(2*stats[[#This Row],[IQR]])),"")</f>
        <v>8.867026756181278E-4</v>
      </c>
    </row>
    <row r="3402" spans="1:12" x14ac:dyDescent="0.25">
      <c r="A3402" s="9">
        <v>44283.461319444446</v>
      </c>
      <c r="B3402" s="10">
        <v>0</v>
      </c>
      <c r="C3402" s="10">
        <v>1</v>
      </c>
      <c r="D3402" s="11">
        <f>SUM(B$2:B3402)</f>
        <v>7</v>
      </c>
      <c r="E3402" s="11">
        <f>SUM(C$2:C3402)</f>
        <v>3401</v>
      </c>
      <c r="F3402" s="12">
        <f>IF(stats[[#This Row],[Datetime]],stats[[#This Row],[Total Clear]]/stats[[#This Row],[Total Runs]],NA())</f>
        <v>2.0582181711261394E-3</v>
      </c>
      <c r="G3402" s="2">
        <f t="shared" si="165"/>
        <v>0</v>
      </c>
      <c r="H3402" s="3">
        <f>IFERROR(stats[[#This Row],[Datetime]]-A3401,"")</f>
        <v>8.6805555474711582E-4</v>
      </c>
      <c r="I3402" s="3">
        <f t="shared" si="166"/>
        <v>8.6516203555220272E-4</v>
      </c>
      <c r="J3402" s="3">
        <f t="shared" si="167"/>
        <v>9.0567129700502846E-4</v>
      </c>
      <c r="K3402" s="3">
        <f>IFERROR(stats[[#This Row],[Q3]]-stats[[#This Row],[Q1]],"")</f>
        <v>4.050926145282574E-5</v>
      </c>
      <c r="L3402" s="3">
        <f>IFERROR(AVERAGEIFS(H3383:H3402, H3383:H3402, "&lt;" &amp; stats[[#This Row],[Q3]]+(2*stats[[#This Row],[IQR]]), H3383:H3402, "&gt;" &amp; stats[[#This Row],[Q1]]-(2*stats[[#This Row],[IQR]])),"")</f>
        <v>8.867026756181278E-4</v>
      </c>
    </row>
    <row r="3403" spans="1:12" x14ac:dyDescent="0.25">
      <c r="A3403" s="9">
        <v>44283.462222222224</v>
      </c>
      <c r="B3403" s="10">
        <v>0</v>
      </c>
      <c r="C3403" s="10">
        <v>1</v>
      </c>
      <c r="D3403" s="11">
        <f>SUM(B$2:B3403)</f>
        <v>7</v>
      </c>
      <c r="E3403" s="11">
        <f>SUM(C$2:C3403)</f>
        <v>3402</v>
      </c>
      <c r="F3403" s="12">
        <f>IF(stats[[#This Row],[Datetime]],stats[[#This Row],[Total Clear]]/stats[[#This Row],[Total Runs]],NA())</f>
        <v>2.05761316872428E-3</v>
      </c>
      <c r="G3403" s="2">
        <f t="shared" si="165"/>
        <v>0</v>
      </c>
      <c r="H3403" s="3">
        <f>IFERROR(stats[[#This Row],[Datetime]]-A3402,"")</f>
        <v>9.0277777781011537E-4</v>
      </c>
      <c r="I3403" s="3">
        <f t="shared" si="166"/>
        <v>8.6516203555220272E-4</v>
      </c>
      <c r="J3403" s="3">
        <f t="shared" si="167"/>
        <v>9.0567129700502846E-4</v>
      </c>
      <c r="K3403" s="3">
        <f>IFERROR(stats[[#This Row],[Q3]]-stats[[#This Row],[Q1]],"")</f>
        <v>4.050926145282574E-5</v>
      </c>
      <c r="L3403" s="3">
        <f>IFERROR(AVERAGEIFS(H3384:H3403, H3384:H3403, "&lt;" &amp; stats[[#This Row],[Q3]]+(2*stats[[#This Row],[IQR]]), H3384:H3403, "&gt;" &amp; stats[[#This Row],[Q1]]-(2*stats[[#This Row],[IQR]])),"")</f>
        <v>8.8734567947944417E-4</v>
      </c>
    </row>
    <row r="3404" spans="1:12" x14ac:dyDescent="0.25">
      <c r="A3404" s="9">
        <v>44283.463194444441</v>
      </c>
      <c r="B3404" s="10">
        <v>0</v>
      </c>
      <c r="C3404" s="10">
        <v>1</v>
      </c>
      <c r="D3404" s="11">
        <f>SUM(B$2:B3404)</f>
        <v>7</v>
      </c>
      <c r="E3404" s="11">
        <f>SUM(C$2:C3404)</f>
        <v>3403</v>
      </c>
      <c r="F3404" s="12">
        <f>IF(stats[[#This Row],[Datetime]],stats[[#This Row],[Total Clear]]/stats[[#This Row],[Total Runs]],NA())</f>
        <v>2.057008521892448E-3</v>
      </c>
      <c r="G3404" s="2">
        <f t="shared" si="165"/>
        <v>0</v>
      </c>
      <c r="H3404" s="3">
        <f>IFERROR(stats[[#This Row],[Datetime]]-A3403,"")</f>
        <v>9.7222221666015685E-4</v>
      </c>
      <c r="I3404" s="3">
        <f t="shared" si="166"/>
        <v>8.6516203555220272E-4</v>
      </c>
      <c r="J3404" s="3">
        <f t="shared" si="167"/>
        <v>9.0567129700502846E-4</v>
      </c>
      <c r="K3404" s="3">
        <f>IFERROR(stats[[#This Row],[Q3]]-stats[[#This Row],[Q1]],"")</f>
        <v>4.050926145282574E-5</v>
      </c>
      <c r="L3404" s="3">
        <f>IFERROR(AVERAGEIFS(H3385:H3404, H3385:H3404, "&lt;" &amp; stats[[#This Row],[Q3]]+(2*stats[[#This Row],[IQR]]), H3385:H3404, "&gt;" &amp; stats[[#This Row],[Q1]]-(2*stats[[#This Row],[IQR]])),"")</f>
        <v>8.8863168760629685E-4</v>
      </c>
    </row>
    <row r="3405" spans="1:12" x14ac:dyDescent="0.25">
      <c r="A3405" s="9">
        <v>44283.464120370372</v>
      </c>
      <c r="B3405" s="10">
        <v>0</v>
      </c>
      <c r="C3405" s="10">
        <v>1</v>
      </c>
      <c r="D3405" s="11">
        <f>SUM(B$2:B3405)</f>
        <v>7</v>
      </c>
      <c r="E3405" s="11">
        <f>SUM(C$2:C3405)</f>
        <v>3404</v>
      </c>
      <c r="F3405" s="12">
        <f>IF(stats[[#This Row],[Datetime]],stats[[#This Row],[Total Clear]]/stats[[#This Row],[Total Runs]],NA())</f>
        <v>2.0564042303172739E-3</v>
      </c>
      <c r="G3405" s="2">
        <f t="shared" si="165"/>
        <v>0</v>
      </c>
      <c r="H3405" s="3">
        <f>IFERROR(stats[[#This Row],[Datetime]]-A3404,"")</f>
        <v>9.2592593136942014E-4</v>
      </c>
      <c r="I3405" s="3">
        <f t="shared" si="166"/>
        <v>8.6516203555220272E-4</v>
      </c>
      <c r="J3405" s="3">
        <f t="shared" si="167"/>
        <v>9.1724537378468085E-4</v>
      </c>
      <c r="K3405" s="3">
        <f>IFERROR(stats[[#This Row],[Q3]]-stats[[#This Row],[Q1]],"")</f>
        <v>5.2083338232478127E-5</v>
      </c>
      <c r="L3405" s="3">
        <f>IFERROR(AVERAGEIFS(H3386:H3405, H3386:H3405, "&lt;" &amp; stats[[#This Row],[Q3]]+(2*stats[[#This Row],[IQR]]), H3386:H3405, "&gt;" &amp; stats[[#This Row],[Q1]]-(2*stats[[#This Row],[IQR]])),"")</f>
        <v>8.9004629626288079E-4</v>
      </c>
    </row>
    <row r="3406" spans="1:12" x14ac:dyDescent="0.25">
      <c r="A3406" s="9">
        <v>44283.46503472222</v>
      </c>
      <c r="B3406" s="10">
        <v>0</v>
      </c>
      <c r="C3406" s="10">
        <v>1</v>
      </c>
      <c r="D3406" s="11">
        <f>SUM(B$2:B3406)</f>
        <v>7</v>
      </c>
      <c r="E3406" s="11">
        <f>SUM(C$2:C3406)</f>
        <v>3405</v>
      </c>
      <c r="F3406" s="12">
        <f>IF(stats[[#This Row],[Datetime]],stats[[#This Row],[Total Clear]]/stats[[#This Row],[Total Runs]],NA())</f>
        <v>2.0558002936857563E-3</v>
      </c>
      <c r="G3406" s="2">
        <f t="shared" si="165"/>
        <v>0</v>
      </c>
      <c r="H3406" s="3">
        <f>IFERROR(stats[[#This Row],[Datetime]]-A3405,"")</f>
        <v>9.1435184731381014E-4</v>
      </c>
      <c r="I3406" s="3">
        <f t="shared" si="166"/>
        <v>8.6805555474711582E-4</v>
      </c>
      <c r="J3406" s="3">
        <f t="shared" si="167"/>
        <v>9.1724537378468085E-4</v>
      </c>
      <c r="K3406" s="3">
        <f>IFERROR(stats[[#This Row],[Q3]]-stats[[#This Row],[Q1]],"")</f>
        <v>4.918981903756503E-5</v>
      </c>
      <c r="L3406" s="3">
        <f>IFERROR(AVERAGEIFS(H3387:H3406, H3387:H3406, "&lt;" &amp; stats[[#This Row],[Q3]]+(2*stats[[#This Row],[IQR]]), H3387:H3406, "&gt;" &amp; stats[[#This Row],[Q1]]-(2*stats[[#This Row],[IQR]])),"")</f>
        <v>9.0216861587434421E-4</v>
      </c>
    </row>
    <row r="3407" spans="1:12" x14ac:dyDescent="0.25">
      <c r="A3407" s="9">
        <v>44283.465949074074</v>
      </c>
      <c r="B3407" s="10">
        <v>0</v>
      </c>
      <c r="C3407" s="10">
        <v>1</v>
      </c>
      <c r="D3407" s="11">
        <f>SUM(B$2:B3407)</f>
        <v>7</v>
      </c>
      <c r="E3407" s="11">
        <f>SUM(C$2:C3407)</f>
        <v>3406</v>
      </c>
      <c r="F3407" s="12">
        <f>IF(stats[[#This Row],[Datetime]],stats[[#This Row],[Total Clear]]/stats[[#This Row],[Total Runs]],NA())</f>
        <v>2.0551967116852611E-3</v>
      </c>
      <c r="G3407" s="2">
        <f t="shared" si="165"/>
        <v>0</v>
      </c>
      <c r="H3407" s="3">
        <f>IFERROR(stats[[#This Row],[Datetime]]-A3406,"")</f>
        <v>9.1435185458976775E-4</v>
      </c>
      <c r="I3407" s="3">
        <f t="shared" si="166"/>
        <v>8.6805555474711582E-4</v>
      </c>
      <c r="J3407" s="3">
        <f t="shared" si="167"/>
        <v>9.1724537378468085E-4</v>
      </c>
      <c r="K3407" s="3">
        <f>IFERROR(stats[[#This Row],[Q3]]-stats[[#This Row],[Q1]],"")</f>
        <v>4.918981903756503E-5</v>
      </c>
      <c r="L3407" s="3">
        <f>IFERROR(AVERAGEIFS(H3388:H3407, H3388:H3407, "&lt;" &amp; stats[[#This Row],[Q3]]+(2*stats[[#This Row],[IQR]]), H3388:H3407, "&gt;" &amp; stats[[#This Row],[Q1]]-(2*stats[[#This Row],[IQR]])),"")</f>
        <v>9.0277777781011537E-4</v>
      </c>
    </row>
    <row r="3408" spans="1:12" x14ac:dyDescent="0.25">
      <c r="A3408" s="9">
        <v>44283.466840277775</v>
      </c>
      <c r="B3408" s="10">
        <v>0</v>
      </c>
      <c r="C3408" s="10">
        <v>1</v>
      </c>
      <c r="D3408" s="11">
        <f>SUM(B$2:B3408)</f>
        <v>7</v>
      </c>
      <c r="E3408" s="11">
        <f>SUM(C$2:C3408)</f>
        <v>3407</v>
      </c>
      <c r="F3408" s="12">
        <f>IF(stats[[#This Row],[Datetime]],stats[[#This Row],[Total Clear]]/stats[[#This Row],[Total Runs]],NA())</f>
        <v>2.0545934840035221E-3</v>
      </c>
      <c r="G3408" s="2">
        <f t="shared" si="165"/>
        <v>0</v>
      </c>
      <c r="H3408" s="3">
        <f>IFERROR(stats[[#This Row],[Datetime]]-A3407,"")</f>
        <v>8.9120370103046298E-4</v>
      </c>
      <c r="I3408" s="3">
        <f t="shared" si="166"/>
        <v>8.7673611233185511E-4</v>
      </c>
      <c r="J3408" s="3">
        <f t="shared" si="167"/>
        <v>9.1724537378468085E-4</v>
      </c>
      <c r="K3408" s="3">
        <f>IFERROR(stats[[#This Row],[Q3]]-stats[[#This Row],[Q1]],"")</f>
        <v>4.050926145282574E-5</v>
      </c>
      <c r="L3408" s="3">
        <f>IFERROR(AVERAGEIFS(H3389:H3408, H3389:H3408, "&lt;" &amp; stats[[#This Row],[Q3]]+(2*stats[[#This Row],[IQR]]), H3389:H3408, "&gt;" &amp; stats[[#This Row],[Q1]]-(2*stats[[#This Row],[IQR]])),"")</f>
        <v>8.9973196889714976E-4</v>
      </c>
    </row>
    <row r="3409" spans="1:12" x14ac:dyDescent="0.25">
      <c r="A3409" s="9">
        <v>44283.467662037037</v>
      </c>
      <c r="B3409" s="10">
        <v>0</v>
      </c>
      <c r="C3409" s="10">
        <v>1</v>
      </c>
      <c r="D3409" s="11">
        <f>SUM(B$2:B3409)</f>
        <v>7</v>
      </c>
      <c r="E3409" s="11">
        <f>SUM(C$2:C3409)</f>
        <v>3408</v>
      </c>
      <c r="F3409" s="12">
        <f>IF(stats[[#This Row],[Datetime]],stats[[#This Row],[Total Clear]]/stats[[#This Row],[Total Runs]],NA())</f>
        <v>2.0539906103286387E-3</v>
      </c>
      <c r="G3409" s="2">
        <f t="shared" si="165"/>
        <v>0</v>
      </c>
      <c r="H3409" s="3">
        <f>IFERROR(stats[[#This Row],[Datetime]]-A3408,"")</f>
        <v>8.217592621804215E-4</v>
      </c>
      <c r="I3409" s="3">
        <f t="shared" si="166"/>
        <v>8.6805555474711582E-4</v>
      </c>
      <c r="J3409" s="3">
        <f t="shared" si="167"/>
        <v>9.1724537378468085E-4</v>
      </c>
      <c r="K3409" s="3">
        <f>IFERROR(stats[[#This Row],[Q3]]-stats[[#This Row],[Q1]],"")</f>
        <v>4.918981903756503E-5</v>
      </c>
      <c r="L3409" s="3">
        <f>IFERROR(AVERAGEIFS(H3390:H3409, H3390:H3409, "&lt;" &amp; stats[[#This Row],[Q3]]+(2*stats[[#This Row],[IQR]]), H3390:H3409, "&gt;" &amp; stats[[#This Row],[Q1]]-(2*stats[[#This Row],[IQR]])),"")</f>
        <v>9.0104166665696541E-4</v>
      </c>
    </row>
    <row r="3410" spans="1:12" x14ac:dyDescent="0.25">
      <c r="A3410" s="9">
        <v>44283.468495370369</v>
      </c>
      <c r="B3410" s="10">
        <v>0</v>
      </c>
      <c r="C3410" s="10">
        <v>1</v>
      </c>
      <c r="D3410" s="11">
        <f>SUM(B$2:B3410)</f>
        <v>7</v>
      </c>
      <c r="E3410" s="11">
        <f>SUM(C$2:C3410)</f>
        <v>3409</v>
      </c>
      <c r="F3410" s="12">
        <f>IF(stats[[#This Row],[Datetime]],stats[[#This Row],[Total Clear]]/stats[[#This Row],[Total Runs]],NA())</f>
        <v>2.0533880903490761E-3</v>
      </c>
      <c r="G3410" s="2">
        <f t="shared" si="165"/>
        <v>0</v>
      </c>
      <c r="H3410" s="3">
        <f>IFERROR(stats[[#This Row],[Datetime]]-A3409,"")</f>
        <v>8.3333333168411627E-4</v>
      </c>
      <c r="I3410" s="3">
        <f t="shared" si="166"/>
        <v>8.6805555474711582E-4</v>
      </c>
      <c r="J3410" s="3">
        <f t="shared" si="167"/>
        <v>9.1724537378468085E-4</v>
      </c>
      <c r="K3410" s="3">
        <f>IFERROR(stats[[#This Row],[Q3]]-stats[[#This Row],[Q1]],"")</f>
        <v>4.918981903756503E-5</v>
      </c>
      <c r="L3410" s="3">
        <f>IFERROR(AVERAGEIFS(H3391:H3410, H3391:H3410, "&lt;" &amp; stats[[#This Row],[Q3]]+(2*stats[[#This Row],[IQR]]), H3391:H3410, "&gt;" &amp; stats[[#This Row],[Q1]]-(2*stats[[#This Row],[IQR]])),"")</f>
        <v>8.9872685166483281E-4</v>
      </c>
    </row>
    <row r="3411" spans="1:12" x14ac:dyDescent="0.25">
      <c r="A3411" s="9">
        <v>44283.46943287037</v>
      </c>
      <c r="B3411" s="10">
        <v>0</v>
      </c>
      <c r="C3411" s="10">
        <v>1</v>
      </c>
      <c r="D3411" s="11">
        <f>SUM(B$2:B3411)</f>
        <v>7</v>
      </c>
      <c r="E3411" s="11">
        <f>SUM(C$2:C3411)</f>
        <v>3410</v>
      </c>
      <c r="F3411" s="12">
        <f>IF(stats[[#This Row],[Datetime]],stats[[#This Row],[Total Clear]]/stats[[#This Row],[Total Runs]],NA())</f>
        <v>2.0527859237536657E-3</v>
      </c>
      <c r="G3411" s="2">
        <f t="shared" si="165"/>
        <v>0</v>
      </c>
      <c r="H3411" s="3">
        <f>IFERROR(stats[[#This Row],[Datetime]]-A3410,"")</f>
        <v>9.3750000087311491E-4</v>
      </c>
      <c r="I3411" s="3">
        <f t="shared" si="166"/>
        <v>8.6805555474711582E-4</v>
      </c>
      <c r="J3411" s="3">
        <f t="shared" si="167"/>
        <v>9.2881944874534383E-4</v>
      </c>
      <c r="K3411" s="3">
        <f>IFERROR(stats[[#This Row],[Q3]]-stats[[#This Row],[Q1]],"")</f>
        <v>6.0763893998228014E-5</v>
      </c>
      <c r="L3411" s="3">
        <f>IFERROR(AVERAGEIFS(H3392:H3411, H3392:H3411, "&lt;" &amp; stats[[#This Row],[Q3]]+(2*stats[[#This Row],[IQR]]), H3392:H3411, "&gt;" &amp; stats[[#This Row],[Q1]]-(2*stats[[#This Row],[IQR]])),"")</f>
        <v>9.0277777781011537E-4</v>
      </c>
    </row>
    <row r="3412" spans="1:12" x14ac:dyDescent="0.25">
      <c r="A3412" s="9">
        <v>44283.470462962963</v>
      </c>
      <c r="B3412" s="10">
        <v>0</v>
      </c>
      <c r="C3412" s="10">
        <v>1</v>
      </c>
      <c r="D3412" s="11">
        <f>SUM(B$2:B3412)</f>
        <v>7</v>
      </c>
      <c r="E3412" s="11">
        <f>SUM(C$2:C3412)</f>
        <v>3411</v>
      </c>
      <c r="F3412" s="12">
        <f>IF(stats[[#This Row],[Datetime]],stats[[#This Row],[Total Clear]]/stats[[#This Row],[Total Runs]],NA())</f>
        <v>2.0521841102316037E-3</v>
      </c>
      <c r="G3412" s="2">
        <f t="shared" si="165"/>
        <v>0</v>
      </c>
      <c r="H3412" s="3">
        <f>IFERROR(stats[[#This Row],[Datetime]]-A3411,"")</f>
        <v>1.0300925932824612E-3</v>
      </c>
      <c r="I3412" s="3">
        <f t="shared" si="166"/>
        <v>8.7673611233185511E-4</v>
      </c>
      <c r="J3412" s="3">
        <f t="shared" si="167"/>
        <v>9.4039352006802801E-4</v>
      </c>
      <c r="K3412" s="3">
        <f>IFERROR(stats[[#This Row],[Q3]]-stats[[#This Row],[Q1]],"")</f>
        <v>6.36574077361729E-5</v>
      </c>
      <c r="L3412" s="3">
        <f>IFERROR(AVERAGEIFS(H3393:H3412, H3393:H3412, "&lt;" &amp; stats[[#This Row],[Q3]]+(2*stats[[#This Row],[IQR]]), H3393:H3412, "&gt;" &amp; stats[[#This Row],[Q1]]-(2*stats[[#This Row],[IQR]])),"")</f>
        <v>9.1261574089003257E-4</v>
      </c>
    </row>
    <row r="3413" spans="1:12" x14ac:dyDescent="0.25">
      <c r="A3413" s="9">
        <v>44283.471319444441</v>
      </c>
      <c r="B3413" s="10">
        <v>0</v>
      </c>
      <c r="C3413" s="10">
        <v>1</v>
      </c>
      <c r="D3413" s="11">
        <f>SUM(B$2:B3413)</f>
        <v>7</v>
      </c>
      <c r="E3413" s="11">
        <f>SUM(C$2:C3413)</f>
        <v>3412</v>
      </c>
      <c r="F3413" s="12">
        <f>IF(stats[[#This Row],[Datetime]],stats[[#This Row],[Total Clear]]/stats[[#This Row],[Total Runs]],NA())</f>
        <v>2.0515826494724504E-3</v>
      </c>
      <c r="G3413" s="2">
        <f t="shared" si="165"/>
        <v>0</v>
      </c>
      <c r="H3413" s="3">
        <f>IFERROR(stats[[#This Row],[Datetime]]-A3412,"")</f>
        <v>8.5648147796746343E-4</v>
      </c>
      <c r="I3413" s="3">
        <f t="shared" si="166"/>
        <v>8.6805555474711582E-4</v>
      </c>
      <c r="J3413" s="3">
        <f t="shared" si="167"/>
        <v>9.4039352006802801E-4</v>
      </c>
      <c r="K3413" s="3">
        <f>IFERROR(stats[[#This Row],[Q3]]-stats[[#This Row],[Q1]],"")</f>
        <v>7.233796532091219E-5</v>
      </c>
      <c r="L3413" s="3">
        <f>IFERROR(AVERAGEIFS(H3394:H3413, H3394:H3413, "&lt;" &amp; stats[[#This Row],[Q3]]+(2*stats[[#This Row],[IQR]]), H3394:H3413, "&gt;" &amp; stats[[#This Row],[Q1]]-(2*stats[[#This Row],[IQR]])),"")</f>
        <v>9.1145833321206739E-4</v>
      </c>
    </row>
    <row r="3414" spans="1:12" x14ac:dyDescent="0.25">
      <c r="A3414" s="9">
        <v>44283.472210648149</v>
      </c>
      <c r="B3414" s="10">
        <v>0</v>
      </c>
      <c r="C3414" s="10">
        <v>1</v>
      </c>
      <c r="D3414" s="11">
        <f>SUM(B$2:B3414)</f>
        <v>7</v>
      </c>
      <c r="E3414" s="11">
        <f>SUM(C$2:C3414)</f>
        <v>3413</v>
      </c>
      <c r="F3414" s="12">
        <f>IF(stats[[#This Row],[Datetime]],stats[[#This Row],[Total Clear]]/stats[[#This Row],[Total Runs]],NA())</f>
        <v>2.0509815411661296E-3</v>
      </c>
      <c r="G3414" s="2">
        <f t="shared" si="165"/>
        <v>0</v>
      </c>
      <c r="H3414" s="3">
        <f>IFERROR(stats[[#This Row],[Datetime]]-A3413,"")</f>
        <v>8.9120370830642059E-4</v>
      </c>
      <c r="I3414" s="3">
        <f t="shared" si="166"/>
        <v>8.6805555474711582E-4</v>
      </c>
      <c r="J3414" s="3">
        <f t="shared" si="167"/>
        <v>9.4039352006802801E-4</v>
      </c>
      <c r="K3414" s="3">
        <f>IFERROR(stats[[#This Row],[Q3]]-stats[[#This Row],[Q1]],"")</f>
        <v>7.233796532091219E-5</v>
      </c>
      <c r="L3414" s="3">
        <f>IFERROR(AVERAGEIFS(H3395:H3414, H3395:H3414, "&lt;" &amp; stats[[#This Row],[Q3]]+(2*stats[[#This Row],[IQR]]), H3395:H3414, "&gt;" &amp; stats[[#This Row],[Q1]]-(2*stats[[#This Row],[IQR]])),"")</f>
        <v>9.1030092589789997E-4</v>
      </c>
    </row>
    <row r="3415" spans="1:12" x14ac:dyDescent="0.25">
      <c r="A3415" s="9">
        <v>44283.473229166666</v>
      </c>
      <c r="B3415" s="10">
        <v>0</v>
      </c>
      <c r="C3415" s="10">
        <v>1</v>
      </c>
      <c r="D3415" s="11">
        <f>SUM(B$2:B3415)</f>
        <v>7</v>
      </c>
      <c r="E3415" s="11">
        <f>SUM(C$2:C3415)</f>
        <v>3414</v>
      </c>
      <c r="F3415" s="12">
        <f>IF(stats[[#This Row],[Datetime]],stats[[#This Row],[Total Clear]]/stats[[#This Row],[Total Runs]],NA())</f>
        <v>2.0503807850029291E-3</v>
      </c>
      <c r="G3415" s="2">
        <f t="shared" si="165"/>
        <v>0</v>
      </c>
      <c r="H3415" s="3">
        <f>IFERROR(stats[[#This Row],[Datetime]]-A3414,"")</f>
        <v>1.0185185165028088E-3</v>
      </c>
      <c r="I3415" s="3">
        <f t="shared" si="166"/>
        <v>8.8541666445962619E-4</v>
      </c>
      <c r="J3415" s="3">
        <f t="shared" si="167"/>
        <v>9.5486111240461469E-4</v>
      </c>
      <c r="K3415" s="3">
        <f>IFERROR(stats[[#This Row],[Q3]]-stats[[#This Row],[Q1]],"")</f>
        <v>6.9444447944988497E-5</v>
      </c>
      <c r="L3415" s="3">
        <f>IFERROR(AVERAGEIFS(H3396:H3415, H3396:H3415, "&lt;" &amp; stats[[#This Row],[Q3]]+(2*stats[[#This Row],[IQR]]), H3396:H3415, "&gt;" &amp; stats[[#This Row],[Q1]]-(2*stats[[#This Row],[IQR]])),"")</f>
        <v>9.1782407398568468E-4</v>
      </c>
    </row>
    <row r="3416" spans="1:12" x14ac:dyDescent="0.25">
      <c r="A3416" s="9">
        <v>44283.474131944444</v>
      </c>
      <c r="B3416" s="10">
        <v>0</v>
      </c>
      <c r="C3416" s="10">
        <v>1</v>
      </c>
      <c r="D3416" s="11">
        <f>SUM(B$2:B3416)</f>
        <v>7</v>
      </c>
      <c r="E3416" s="11">
        <f>SUM(C$2:C3416)</f>
        <v>3415</v>
      </c>
      <c r="F3416" s="12">
        <f>IF(stats[[#This Row],[Datetime]],stats[[#This Row],[Total Clear]]/stats[[#This Row],[Total Runs]],NA())</f>
        <v>2.0497803806734994E-3</v>
      </c>
      <c r="G3416" s="2">
        <f t="shared" si="165"/>
        <v>0</v>
      </c>
      <c r="H3416" s="3">
        <f>IFERROR(stats[[#This Row],[Datetime]]-A3415,"")</f>
        <v>9.0277777781011537E-4</v>
      </c>
      <c r="I3416" s="3">
        <f t="shared" si="166"/>
        <v>8.9120370103046298E-4</v>
      </c>
      <c r="J3416" s="3">
        <f t="shared" si="167"/>
        <v>9.5486111240461469E-4</v>
      </c>
      <c r="K3416" s="3">
        <f>IFERROR(stats[[#This Row],[Q3]]-stats[[#This Row],[Q1]],"")</f>
        <v>6.3657411374151707E-5</v>
      </c>
      <c r="L3416" s="3">
        <f>IFERROR(AVERAGEIFS(H3397:H3416, H3397:H3416, "&lt;" &amp; stats[[#This Row],[Q3]]+(2*stats[[#This Row],[IQR]]), H3397:H3416, "&gt;" &amp; stats[[#This Row],[Q1]]-(2*stats[[#This Row],[IQR]])),"")</f>
        <v>9.1956018513883464E-4</v>
      </c>
    </row>
    <row r="3417" spans="1:12" x14ac:dyDescent="0.25">
      <c r="A3417" s="9">
        <v>44283.475069444445</v>
      </c>
      <c r="B3417" s="10">
        <v>0</v>
      </c>
      <c r="C3417" s="10">
        <v>1</v>
      </c>
      <c r="D3417" s="11">
        <f>SUM(B$2:B3417)</f>
        <v>7</v>
      </c>
      <c r="E3417" s="11">
        <f>SUM(C$2:C3417)</f>
        <v>3416</v>
      </c>
      <c r="F3417" s="12">
        <f>IF(stats[[#This Row],[Datetime]],stats[[#This Row],[Total Clear]]/stats[[#This Row],[Total Runs]],NA())</f>
        <v>2.0491803278688526E-3</v>
      </c>
      <c r="G3417" s="2">
        <f t="shared" si="165"/>
        <v>0</v>
      </c>
      <c r="H3417" s="3">
        <f>IFERROR(stats[[#This Row],[Datetime]]-A3416,"")</f>
        <v>9.3750000087311491E-4</v>
      </c>
      <c r="I3417" s="3">
        <f t="shared" si="166"/>
        <v>8.9120370648743119E-4</v>
      </c>
      <c r="J3417" s="3">
        <f t="shared" si="167"/>
        <v>9.5486111240461469E-4</v>
      </c>
      <c r="K3417" s="3">
        <f>IFERROR(stats[[#This Row],[Q3]]-stats[[#This Row],[Q1]],"")</f>
        <v>6.3657405917183496E-5</v>
      </c>
      <c r="L3417" s="3">
        <f>IFERROR(AVERAGEIFS(H3398:H3417, H3398:H3417, "&lt;" &amp; stats[[#This Row],[Q3]]+(2*stats[[#This Row],[IQR]]), H3398:H3417, "&gt;" &amp; stats[[#This Row],[Q1]]-(2*stats[[#This Row],[IQR]])),"")</f>
        <v>9.2187500013096724E-4</v>
      </c>
    </row>
    <row r="3418" spans="1:12" x14ac:dyDescent="0.25">
      <c r="A3418" s="9">
        <v>44283.475949074076</v>
      </c>
      <c r="B3418" s="10">
        <v>0</v>
      </c>
      <c r="C3418" s="10">
        <v>1</v>
      </c>
      <c r="D3418" s="11">
        <f>SUM(B$2:B3418)</f>
        <v>7</v>
      </c>
      <c r="E3418" s="11">
        <f>SUM(C$2:C3418)</f>
        <v>3417</v>
      </c>
      <c r="F3418" s="12">
        <f>IF(stats[[#This Row],[Datetime]],stats[[#This Row],[Total Clear]]/stats[[#This Row],[Total Runs]],NA())</f>
        <v>2.048580626280363E-3</v>
      </c>
      <c r="G3418" s="2">
        <f t="shared" si="165"/>
        <v>0</v>
      </c>
      <c r="H3418" s="3">
        <f>IFERROR(stats[[#This Row],[Datetime]]-A3417,"")</f>
        <v>8.7962963152676821E-4</v>
      </c>
      <c r="I3418" s="3">
        <f t="shared" si="166"/>
        <v>8.8831018365453929E-4</v>
      </c>
      <c r="J3418" s="3">
        <f t="shared" si="167"/>
        <v>9.5486111240461469E-4</v>
      </c>
      <c r="K3418" s="3">
        <f>IFERROR(stats[[#This Row],[Q3]]-stats[[#This Row],[Q1]],"")</f>
        <v>6.65509287500754E-5</v>
      </c>
      <c r="L3418" s="3">
        <f>IFERROR(AVERAGEIFS(H3399:H3418, H3399:H3418, "&lt;" &amp; stats[[#This Row],[Q3]]+(2*stats[[#This Row],[IQR]]), H3399:H3418, "&gt;" &amp; stats[[#This Row],[Q1]]-(2*stats[[#This Row],[IQR]])),"")</f>
        <v>9.212962962919846E-4</v>
      </c>
    </row>
    <row r="3419" spans="1:12" x14ac:dyDescent="0.25">
      <c r="A3419" s="9">
        <v>44283.4768287037</v>
      </c>
      <c r="B3419" s="10">
        <v>0</v>
      </c>
      <c r="C3419" s="10">
        <v>1</v>
      </c>
      <c r="D3419" s="11">
        <f>SUM(B$2:B3419)</f>
        <v>7</v>
      </c>
      <c r="E3419" s="11">
        <f>SUM(C$2:C3419)</f>
        <v>3418</v>
      </c>
      <c r="F3419" s="12">
        <f>IF(stats[[#This Row],[Datetime]],stats[[#This Row],[Total Clear]]/stats[[#This Row],[Total Runs]],NA())</f>
        <v>2.047981275599766E-3</v>
      </c>
      <c r="G3419" s="2">
        <f t="shared" si="165"/>
        <v>0</v>
      </c>
      <c r="H3419" s="3">
        <f>IFERROR(stats[[#This Row],[Datetime]]-A3418,"")</f>
        <v>8.7962962425081059E-4</v>
      </c>
      <c r="I3419" s="3">
        <f t="shared" si="166"/>
        <v>8.796296297077788E-4</v>
      </c>
      <c r="J3419" s="3">
        <f t="shared" si="167"/>
        <v>9.4039352006802801E-4</v>
      </c>
      <c r="K3419" s="3">
        <f>IFERROR(stats[[#This Row],[Q3]]-stats[[#This Row],[Q1]],"")</f>
        <v>6.0763890360249206E-5</v>
      </c>
      <c r="L3419" s="3">
        <f>IFERROR(AVERAGEIFS(H3400:H3419, H3400:H3419, "&lt;" &amp; stats[[#This Row],[Q3]]+(2*stats[[#This Row],[IQR]]), H3400:H3419, "&gt;" &amp; stats[[#This Row],[Q1]]-(2*stats[[#This Row],[IQR]])),"")</f>
        <v>9.1493055551836731E-4</v>
      </c>
    </row>
    <row r="3420" spans="1:12" x14ac:dyDescent="0.25">
      <c r="A3420" s="9">
        <v>44283.477650462963</v>
      </c>
      <c r="B3420" s="10">
        <v>0</v>
      </c>
      <c r="C3420" s="10">
        <v>1</v>
      </c>
      <c r="D3420" s="11">
        <f>SUM(B$2:B3420)</f>
        <v>7</v>
      </c>
      <c r="E3420" s="11">
        <f>SUM(C$2:C3420)</f>
        <v>3419</v>
      </c>
      <c r="F3420" s="12">
        <f>IF(stats[[#This Row],[Datetime]],stats[[#This Row],[Total Clear]]/stats[[#This Row],[Total Runs]],NA())</f>
        <v>2.0473822755191578E-3</v>
      </c>
      <c r="G3420" s="2">
        <f t="shared" si="165"/>
        <v>0</v>
      </c>
      <c r="H3420" s="3">
        <f>IFERROR(stats[[#This Row],[Datetime]]-A3419,"")</f>
        <v>8.217592621804215E-4</v>
      </c>
      <c r="I3420" s="3">
        <f t="shared" si="166"/>
        <v>8.767361068748869E-4</v>
      </c>
      <c r="J3420" s="3">
        <f t="shared" si="167"/>
        <v>9.3750000087311491E-4</v>
      </c>
      <c r="K3420" s="3">
        <f>IFERROR(stats[[#This Row],[Q3]]-stats[[#This Row],[Q1]],"")</f>
        <v>6.0763893998228014E-5</v>
      </c>
      <c r="L3420" s="3">
        <f>IFERROR(AVERAGEIFS(H3401:H3420, H3401:H3420, "&lt;" &amp; stats[[#This Row],[Q3]]+(2*stats[[#This Row],[IQR]]), H3401:H3420, "&gt;" &amp; stats[[#This Row],[Q1]]-(2*stats[[#This Row],[IQR]])),"")</f>
        <v>9.074074074305827E-4</v>
      </c>
    </row>
    <row r="3421" spans="1:12" x14ac:dyDescent="0.25">
      <c r="A3421" s="9">
        <v>44283.47859953704</v>
      </c>
      <c r="B3421" s="10">
        <v>0</v>
      </c>
      <c r="C3421" s="10">
        <v>1</v>
      </c>
      <c r="D3421" s="11">
        <f>SUM(B$2:B3421)</f>
        <v>7</v>
      </c>
      <c r="E3421" s="11">
        <f>SUM(C$2:C3421)</f>
        <v>3420</v>
      </c>
      <c r="F3421" s="12">
        <f>IF(stats[[#This Row],[Datetime]],stats[[#This Row],[Total Clear]]/stats[[#This Row],[Total Runs]],NA())</f>
        <v>2.0467836257309943E-3</v>
      </c>
      <c r="G3421" s="2">
        <f t="shared" si="165"/>
        <v>0</v>
      </c>
      <c r="H3421" s="3">
        <f>IFERROR(stats[[#This Row],[Datetime]]-A3420,"")</f>
        <v>9.490740776527673E-4</v>
      </c>
      <c r="I3421" s="3">
        <f t="shared" si="166"/>
        <v>8.767361068748869E-4</v>
      </c>
      <c r="J3421" s="3">
        <f t="shared" si="167"/>
        <v>9.3750000087311491E-4</v>
      </c>
      <c r="K3421" s="3">
        <f>IFERROR(stats[[#This Row],[Q3]]-stats[[#This Row],[Q1]],"")</f>
        <v>6.0763893998228014E-5</v>
      </c>
      <c r="L3421" s="3">
        <f>IFERROR(AVERAGEIFS(H3402:H3421, H3402:H3421, "&lt;" &amp; stats[[#This Row],[Q3]]+(2*stats[[#This Row],[IQR]]), H3402:H3421, "&gt;" &amp; stats[[#This Row],[Q1]]-(2*stats[[#This Row],[IQR]])),"")</f>
        <v>9.074074074305827E-4</v>
      </c>
    </row>
    <row r="3422" spans="1:12" x14ac:dyDescent="0.25">
      <c r="A3422" s="9">
        <v>44283.479490740741</v>
      </c>
      <c r="B3422" s="10">
        <v>0</v>
      </c>
      <c r="C3422" s="10">
        <v>1</v>
      </c>
      <c r="D3422" s="11">
        <f>SUM(B$2:B3422)</f>
        <v>7</v>
      </c>
      <c r="E3422" s="11">
        <f>SUM(C$2:C3422)</f>
        <v>3421</v>
      </c>
      <c r="F3422" s="12">
        <f>IF(stats[[#This Row],[Datetime]],stats[[#This Row],[Total Clear]]/stats[[#This Row],[Total Runs]],NA())</f>
        <v>2.0461853259280912E-3</v>
      </c>
      <c r="G3422" s="2">
        <f t="shared" si="165"/>
        <v>0</v>
      </c>
      <c r="H3422" s="3">
        <f>IFERROR(stats[[#This Row],[Datetime]]-A3421,"")</f>
        <v>8.9120370103046298E-4</v>
      </c>
      <c r="I3422" s="3">
        <f t="shared" si="166"/>
        <v>8.796296297077788E-4</v>
      </c>
      <c r="J3422" s="3">
        <f t="shared" si="167"/>
        <v>9.3750000087311491E-4</v>
      </c>
      <c r="K3422" s="3">
        <f>IFERROR(stats[[#This Row],[Q3]]-stats[[#This Row],[Q1]],"")</f>
        <v>5.787037116533611E-5</v>
      </c>
      <c r="L3422" s="3">
        <f>IFERROR(AVERAGEIFS(H3403:H3422, H3403:H3422, "&lt;" &amp; stats[[#This Row],[Q3]]+(2*stats[[#This Row],[IQR]]), H3403:H3422, "&gt;" &amp; stats[[#This Row],[Q1]]-(2*stats[[#This Row],[IQR]])),"")</f>
        <v>9.0856481474475002E-4</v>
      </c>
    </row>
    <row r="3423" spans="1:12" x14ac:dyDescent="0.25">
      <c r="A3423" s="9">
        <v>44283.480393518519</v>
      </c>
      <c r="B3423" s="10">
        <v>0</v>
      </c>
      <c r="C3423" s="10">
        <v>1</v>
      </c>
      <c r="D3423" s="11">
        <f>SUM(B$2:B3423)</f>
        <v>7</v>
      </c>
      <c r="E3423" s="11">
        <f>SUM(C$2:C3423)</f>
        <v>3422</v>
      </c>
      <c r="F3423" s="12">
        <f>IF(stats[[#This Row],[Datetime]],stats[[#This Row],[Total Clear]]/stats[[#This Row],[Total Runs]],NA())</f>
        <v>2.0455873758036236E-3</v>
      </c>
      <c r="G3423" s="2">
        <f t="shared" si="165"/>
        <v>0</v>
      </c>
      <c r="H3423" s="3">
        <f>IFERROR(stats[[#This Row],[Datetime]]-A3422,"")</f>
        <v>9.0277777781011537E-4</v>
      </c>
      <c r="I3423" s="3">
        <f t="shared" si="166"/>
        <v>8.796296297077788E-4</v>
      </c>
      <c r="J3423" s="3">
        <f t="shared" si="167"/>
        <v>9.3750000087311491E-4</v>
      </c>
      <c r="K3423" s="3">
        <f>IFERROR(stats[[#This Row],[Q3]]-stats[[#This Row],[Q1]],"")</f>
        <v>5.787037116533611E-5</v>
      </c>
      <c r="L3423" s="3">
        <f>IFERROR(AVERAGEIFS(H3404:H3423, H3404:H3423, "&lt;" &amp; stats[[#This Row],[Q3]]+(2*stats[[#This Row],[IQR]]), H3404:H3423, "&gt;" &amp; stats[[#This Row],[Q1]]-(2*stats[[#This Row],[IQR]])),"")</f>
        <v>9.0856481474475002E-4</v>
      </c>
    </row>
    <row r="3424" spans="1:12" x14ac:dyDescent="0.25">
      <c r="A3424" s="9">
        <v>44283.481249999997</v>
      </c>
      <c r="B3424" s="10">
        <v>0</v>
      </c>
      <c r="C3424" s="10">
        <v>1</v>
      </c>
      <c r="D3424" s="11">
        <f>SUM(B$2:B3424)</f>
        <v>7</v>
      </c>
      <c r="E3424" s="11">
        <f>SUM(C$2:C3424)</f>
        <v>3423</v>
      </c>
      <c r="F3424" s="12">
        <f>IF(stats[[#This Row],[Datetime]],stats[[#This Row],[Total Clear]]/stats[[#This Row],[Total Runs]],NA())</f>
        <v>2.0449897750511249E-3</v>
      </c>
      <c r="G3424" s="2">
        <f t="shared" si="165"/>
        <v>0</v>
      </c>
      <c r="H3424" s="3">
        <f>IFERROR(stats[[#This Row],[Datetime]]-A3423,"")</f>
        <v>8.5648147796746343E-4</v>
      </c>
      <c r="I3424" s="3">
        <f t="shared" si="166"/>
        <v>8.738425876799738E-4</v>
      </c>
      <c r="J3424" s="3">
        <f t="shared" si="167"/>
        <v>9.2881944874534383E-4</v>
      </c>
      <c r="K3424" s="3">
        <f>IFERROR(stats[[#This Row],[Q3]]-stats[[#This Row],[Q1]],"")</f>
        <v>5.4976861065370031E-5</v>
      </c>
      <c r="L3424" s="3">
        <f>IFERROR(AVERAGEIFS(H3405:H3424, H3405:H3424, "&lt;" &amp; stats[[#This Row],[Q3]]+(2*stats[[#This Row],[IQR]]), H3405:H3424, "&gt;" &amp; stats[[#This Row],[Q1]]-(2*stats[[#This Row],[IQR]])),"")</f>
        <v>9.0277777781011537E-4</v>
      </c>
    </row>
    <row r="3425" spans="1:12" x14ac:dyDescent="0.25">
      <c r="A3425" s="9">
        <v>44283.482141203705</v>
      </c>
      <c r="B3425" s="10">
        <v>0</v>
      </c>
      <c r="C3425" s="10">
        <v>1</v>
      </c>
      <c r="D3425" s="11">
        <f>SUM(B$2:B3425)</f>
        <v>7</v>
      </c>
      <c r="E3425" s="11">
        <f>SUM(C$2:C3425)</f>
        <v>3424</v>
      </c>
      <c r="F3425" s="12">
        <f>IF(stats[[#This Row],[Datetime]],stats[[#This Row],[Total Clear]]/stats[[#This Row],[Total Runs]],NA())</f>
        <v>2.0443925233644858E-3</v>
      </c>
      <c r="G3425" s="2">
        <f t="shared" ref="G3425:G3488" si="168">SUM(B3406:B3425) / SUM(C3406:C3425)</f>
        <v>0</v>
      </c>
      <c r="H3425" s="3">
        <f>IFERROR(stats[[#This Row],[Datetime]]-A3424,"")</f>
        <v>8.9120370830642059E-4</v>
      </c>
      <c r="I3425" s="3">
        <f t="shared" ref="I3425:I3488" si="169">IFERROR(_xlfn.QUARTILE.INC(H3406:H3425,1),"")</f>
        <v>8.738425876799738E-4</v>
      </c>
      <c r="J3425" s="3">
        <f t="shared" ref="J3425:J3488" si="170">IFERROR(_xlfn.QUARTILE.INC(H3406:H3425,3),"")</f>
        <v>9.2013889116060454E-4</v>
      </c>
      <c r="K3425" s="3">
        <f>IFERROR(stats[[#This Row],[Q3]]-stats[[#This Row],[Q1]],"")</f>
        <v>4.6296303480630741E-5</v>
      </c>
      <c r="L3425" s="3">
        <f>IFERROR(AVERAGEIFS(H3406:H3425, H3406:H3425, "&lt;" &amp; stats[[#This Row],[Q3]]+(2*stats[[#This Row],[IQR]]), H3406:H3425, "&gt;" &amp; stats[[#This Row],[Q1]]-(2*stats[[#This Row],[IQR]])),"")</f>
        <v>8.8734567907522433E-4</v>
      </c>
    </row>
    <row r="3426" spans="1:12" x14ac:dyDescent="0.25">
      <c r="A3426" s="9">
        <v>44283.483206018522</v>
      </c>
      <c r="B3426" s="10">
        <v>0</v>
      </c>
      <c r="C3426" s="10">
        <v>1</v>
      </c>
      <c r="D3426" s="11">
        <f>SUM(B$2:B3426)</f>
        <v>7</v>
      </c>
      <c r="E3426" s="11">
        <f>SUM(C$2:C3426)</f>
        <v>3425</v>
      </c>
      <c r="F3426" s="12">
        <f>IF(stats[[#This Row],[Datetime]],stats[[#This Row],[Total Clear]]/stats[[#This Row],[Total Runs]],NA())</f>
        <v>2.0437956204379564E-3</v>
      </c>
      <c r="G3426" s="2">
        <f t="shared" si="168"/>
        <v>0</v>
      </c>
      <c r="H3426" s="3">
        <f>IFERROR(stats[[#This Row],[Datetime]]-A3425,"")</f>
        <v>1.0648148163454607E-3</v>
      </c>
      <c r="I3426" s="3">
        <f t="shared" si="169"/>
        <v>8.738425876799738E-4</v>
      </c>
      <c r="J3426" s="3">
        <f t="shared" si="170"/>
        <v>9.3750000087311491E-4</v>
      </c>
      <c r="K3426" s="3">
        <f>IFERROR(stats[[#This Row],[Q3]]-stats[[#This Row],[Q1]],"")</f>
        <v>6.365741319314111E-5</v>
      </c>
      <c r="L3426" s="3">
        <f>IFERROR(AVERAGEIFS(H3407:H3426, H3407:H3426, "&lt;" &amp; stats[[#This Row],[Q3]]+(2*stats[[#This Row],[IQR]]), H3407:H3426, "&gt;" &amp; stats[[#This Row],[Q1]]-(2*stats[[#This Row],[IQR]])),"")</f>
        <v>9.0856481510854788E-4</v>
      </c>
    </row>
    <row r="3427" spans="1:12" x14ac:dyDescent="0.25">
      <c r="A3427" s="9">
        <v>44283.484097222223</v>
      </c>
      <c r="B3427" s="10">
        <v>0</v>
      </c>
      <c r="C3427" s="10">
        <v>1</v>
      </c>
      <c r="D3427" s="11">
        <f>SUM(B$2:B3427)</f>
        <v>7</v>
      </c>
      <c r="E3427" s="11">
        <f>SUM(C$2:C3427)</f>
        <v>3426</v>
      </c>
      <c r="F3427" s="12">
        <f>IF(stats[[#This Row],[Datetime]],stats[[#This Row],[Total Clear]]/stats[[#This Row],[Total Runs]],NA())</f>
        <v>2.0431990659661413E-3</v>
      </c>
      <c r="G3427" s="2">
        <f t="shared" si="168"/>
        <v>0</v>
      </c>
      <c r="H3427" s="3">
        <f>IFERROR(stats[[#This Row],[Datetime]]-A3426,"")</f>
        <v>8.9120370103046298E-4</v>
      </c>
      <c r="I3427" s="3">
        <f t="shared" si="169"/>
        <v>8.738425876799738E-4</v>
      </c>
      <c r="J3427" s="3">
        <f t="shared" si="170"/>
        <v>9.3750000087311491E-4</v>
      </c>
      <c r="K3427" s="3">
        <f>IFERROR(stats[[#This Row],[Q3]]-stats[[#This Row],[Q1]],"")</f>
        <v>6.365741319314111E-5</v>
      </c>
      <c r="L3427" s="3">
        <f>IFERROR(AVERAGEIFS(H3408:H3427, H3408:H3427, "&lt;" &amp; stats[[#This Row],[Q3]]+(2*stats[[#This Row],[IQR]]), H3408:H3427, "&gt;" &amp; stats[[#This Row],[Q1]]-(2*stats[[#This Row],[IQR]])),"")</f>
        <v>9.074074074305827E-4</v>
      </c>
    </row>
    <row r="3428" spans="1:12" x14ac:dyDescent="0.25">
      <c r="A3428" s="9">
        <v>44283.484976851854</v>
      </c>
      <c r="B3428" s="10">
        <v>0</v>
      </c>
      <c r="C3428" s="10">
        <v>1</v>
      </c>
      <c r="D3428" s="11">
        <f>SUM(B$2:B3428)</f>
        <v>7</v>
      </c>
      <c r="E3428" s="11">
        <f>SUM(C$2:C3428)</f>
        <v>3427</v>
      </c>
      <c r="F3428" s="12">
        <f>IF(stats[[#This Row],[Datetime]],stats[[#This Row],[Total Clear]]/stats[[#This Row],[Total Runs]],NA())</f>
        <v>2.0426028596440037E-3</v>
      </c>
      <c r="G3428" s="2">
        <f t="shared" si="168"/>
        <v>0</v>
      </c>
      <c r="H3428" s="3">
        <f>IFERROR(stats[[#This Row],[Datetime]]-A3427,"")</f>
        <v>8.7962963152676821E-4</v>
      </c>
      <c r="I3428" s="3">
        <f t="shared" si="169"/>
        <v>8.738425876799738E-4</v>
      </c>
      <c r="J3428" s="3">
        <f t="shared" si="170"/>
        <v>9.3750000087311491E-4</v>
      </c>
      <c r="K3428" s="3">
        <f>IFERROR(stats[[#This Row],[Q3]]-stats[[#This Row],[Q1]],"")</f>
        <v>6.365741319314111E-5</v>
      </c>
      <c r="L3428" s="3">
        <f>IFERROR(AVERAGEIFS(H3409:H3428, H3409:H3428, "&lt;" &amp; stats[[#This Row],[Q3]]+(2*stats[[#This Row],[IQR]]), H3409:H3428, "&gt;" &amp; stats[[#This Row],[Q1]]-(2*stats[[#This Row],[IQR]])),"")</f>
        <v>9.0682870395539792E-4</v>
      </c>
    </row>
    <row r="3429" spans="1:12" x14ac:dyDescent="0.25">
      <c r="A3429" s="9">
        <v>44283.485844907409</v>
      </c>
      <c r="B3429" s="10">
        <v>0</v>
      </c>
      <c r="C3429" s="10">
        <v>1</v>
      </c>
      <c r="D3429" s="11">
        <f>SUM(B$2:B3429)</f>
        <v>7</v>
      </c>
      <c r="E3429" s="11">
        <f>SUM(C$2:C3429)</f>
        <v>3428</v>
      </c>
      <c r="F3429" s="12">
        <f>IF(stats[[#This Row],[Datetime]],stats[[#This Row],[Total Clear]]/stats[[#This Row],[Total Runs]],NA())</f>
        <v>2.0420070011668611E-3</v>
      </c>
      <c r="G3429" s="2">
        <f t="shared" si="168"/>
        <v>0</v>
      </c>
      <c r="H3429" s="3">
        <f>IFERROR(stats[[#This Row],[Datetime]]-A3428,"")</f>
        <v>8.6805555474711582E-4</v>
      </c>
      <c r="I3429" s="3">
        <f t="shared" si="169"/>
        <v>8.767361068748869E-4</v>
      </c>
      <c r="J3429" s="3">
        <f t="shared" si="170"/>
        <v>9.3750000087311491E-4</v>
      </c>
      <c r="K3429" s="3">
        <f>IFERROR(stats[[#This Row],[Q3]]-stats[[#This Row],[Q1]],"")</f>
        <v>6.0763893998228014E-5</v>
      </c>
      <c r="L3429" s="3">
        <f>IFERROR(AVERAGEIFS(H3410:H3429, H3410:H3429, "&lt;" &amp; stats[[#This Row],[Q3]]+(2*stats[[#This Row],[IQR]]), H3410:H3429, "&gt;" &amp; stats[[#This Row],[Q1]]-(2*stats[[#This Row],[IQR]])),"")</f>
        <v>9.0095029238574699E-4</v>
      </c>
    </row>
    <row r="3430" spans="1:12" x14ac:dyDescent="0.25">
      <c r="A3430" s="9">
        <v>44283.486689814818</v>
      </c>
      <c r="B3430" s="10">
        <v>0</v>
      </c>
      <c r="C3430" s="10">
        <v>1</v>
      </c>
      <c r="D3430" s="11">
        <f>SUM(B$2:B3430)</f>
        <v>7</v>
      </c>
      <c r="E3430" s="11">
        <f>SUM(C$2:C3430)</f>
        <v>3429</v>
      </c>
      <c r="F3430" s="12">
        <f>IF(stats[[#This Row],[Datetime]],stats[[#This Row],[Total Clear]]/stats[[#This Row],[Total Runs]],NA())</f>
        <v>2.0414114902303879E-3</v>
      </c>
      <c r="G3430" s="2">
        <f t="shared" si="168"/>
        <v>0</v>
      </c>
      <c r="H3430" s="3">
        <f>IFERROR(stats[[#This Row],[Datetime]]-A3429,"")</f>
        <v>8.4490740846376866E-4</v>
      </c>
      <c r="I3430" s="3">
        <f t="shared" si="169"/>
        <v>8.767361068748869E-4</v>
      </c>
      <c r="J3430" s="3">
        <f t="shared" si="170"/>
        <v>9.3750000087311491E-4</v>
      </c>
      <c r="K3430" s="3">
        <f>IFERROR(stats[[#This Row],[Q3]]-stats[[#This Row],[Q1]],"")</f>
        <v>6.0763893998228014E-5</v>
      </c>
      <c r="L3430" s="3">
        <f>IFERROR(AVERAGEIFS(H3411:H3430, H3411:H3430, "&lt;" &amp; stats[[#This Row],[Q3]]+(2*stats[[#This Row],[IQR]]), H3411:H3430, "&gt;" &amp; stats[[#This Row],[Q1]]-(2*stats[[#This Row],[IQR]])),"")</f>
        <v>9.0155945432151814E-4</v>
      </c>
    </row>
    <row r="3431" spans="1:12" x14ac:dyDescent="0.25">
      <c r="A3431" s="9">
        <v>44283.487627314818</v>
      </c>
      <c r="B3431" s="10">
        <v>0</v>
      </c>
      <c r="C3431" s="10">
        <v>1</v>
      </c>
      <c r="D3431" s="11">
        <f>SUM(B$2:B3431)</f>
        <v>7</v>
      </c>
      <c r="E3431" s="11">
        <f>SUM(C$2:C3431)</f>
        <v>3430</v>
      </c>
      <c r="F3431" s="12">
        <f>IF(stats[[#This Row],[Datetime]],stats[[#This Row],[Total Clear]]/stats[[#This Row],[Total Runs]],NA())</f>
        <v>2.0408163265306124E-3</v>
      </c>
      <c r="G3431" s="2">
        <f t="shared" si="168"/>
        <v>0</v>
      </c>
      <c r="H3431" s="3">
        <f>IFERROR(stats[[#This Row],[Datetime]]-A3430,"")</f>
        <v>9.3750000087311491E-4</v>
      </c>
      <c r="I3431" s="3">
        <f t="shared" si="169"/>
        <v>8.767361068748869E-4</v>
      </c>
      <c r="J3431" s="3">
        <f t="shared" si="170"/>
        <v>9.3750000087311491E-4</v>
      </c>
      <c r="K3431" s="3">
        <f>IFERROR(stats[[#This Row],[Q3]]-stats[[#This Row],[Q1]],"")</f>
        <v>6.0763893998228014E-5</v>
      </c>
      <c r="L3431" s="3">
        <f>IFERROR(AVERAGEIFS(H3412:H3431, H3412:H3431, "&lt;" &amp; stats[[#This Row],[Q3]]+(2*stats[[#This Row],[IQR]]), H3412:H3431, "&gt;" &amp; stats[[#This Row],[Q1]]-(2*stats[[#This Row],[IQR]])),"")</f>
        <v>9.0155945432151814E-4</v>
      </c>
    </row>
    <row r="3432" spans="1:12" x14ac:dyDescent="0.25">
      <c r="A3432" s="9">
        <v>44283.48847222222</v>
      </c>
      <c r="B3432" s="10">
        <v>0</v>
      </c>
      <c r="C3432" s="10">
        <v>1</v>
      </c>
      <c r="D3432" s="11">
        <f>SUM(B$2:B3432)</f>
        <v>7</v>
      </c>
      <c r="E3432" s="11">
        <f>SUM(C$2:C3432)</f>
        <v>3431</v>
      </c>
      <c r="F3432" s="12">
        <f>IF(stats[[#This Row],[Datetime]],stats[[#This Row],[Total Clear]]/stats[[#This Row],[Total Runs]],NA())</f>
        <v>2.0402215097639173E-3</v>
      </c>
      <c r="G3432" s="2">
        <f t="shared" si="168"/>
        <v>0</v>
      </c>
      <c r="H3432" s="3">
        <f>IFERROR(stats[[#This Row],[Datetime]]-A3431,"")</f>
        <v>8.4490740118781105E-4</v>
      </c>
      <c r="I3432" s="3">
        <f t="shared" si="169"/>
        <v>8.6516203555220272E-4</v>
      </c>
      <c r="J3432" s="3">
        <f t="shared" si="170"/>
        <v>9.1145833357586525E-4</v>
      </c>
      <c r="K3432" s="3">
        <f>IFERROR(stats[[#This Row],[Q3]]-stats[[#This Row],[Q1]],"")</f>
        <v>4.629629802366253E-5</v>
      </c>
      <c r="L3432" s="3">
        <f>IFERROR(AVERAGEIFS(H3413:H3432, H3413:H3432, "&lt;" &amp; stats[[#This Row],[Q3]]+(2*stats[[#This Row],[IQR]]), H3413:H3432, "&gt;" &amp; stats[[#This Row],[Q1]]-(2*stats[[#This Row],[IQR]])),"")</f>
        <v>8.8477366241729923E-4</v>
      </c>
    </row>
    <row r="3433" spans="1:12" x14ac:dyDescent="0.25">
      <c r="A3433" s="9">
        <v>44283.489432870374</v>
      </c>
      <c r="B3433" s="10">
        <v>0</v>
      </c>
      <c r="C3433" s="10">
        <v>1</v>
      </c>
      <c r="D3433" s="11">
        <f>SUM(B$2:B3433)</f>
        <v>7</v>
      </c>
      <c r="E3433" s="11">
        <f>SUM(C$2:C3433)</f>
        <v>3432</v>
      </c>
      <c r="F3433" s="12">
        <f>IF(stats[[#This Row],[Datetime]],stats[[#This Row],[Total Clear]]/stats[[#This Row],[Total Runs]],NA())</f>
        <v>2.0396270396270395E-3</v>
      </c>
      <c r="G3433" s="2">
        <f t="shared" si="168"/>
        <v>0</v>
      </c>
      <c r="H3433" s="3">
        <f>IFERROR(stats[[#This Row],[Datetime]]-A3432,"")</f>
        <v>9.6064815443241969E-4</v>
      </c>
      <c r="I3433" s="3">
        <f t="shared" si="169"/>
        <v>8.767361068748869E-4</v>
      </c>
      <c r="J3433" s="3">
        <f t="shared" si="170"/>
        <v>9.3750000087311491E-4</v>
      </c>
      <c r="K3433" s="3">
        <f>IFERROR(stats[[#This Row],[Q3]]-stats[[#This Row],[Q1]],"")</f>
        <v>6.0763893998228014E-5</v>
      </c>
      <c r="L3433" s="3">
        <f>IFERROR(AVERAGEIFS(H3414:H3433, H3414:H3433, "&lt;" &amp; stats[[#This Row],[Q3]]+(2*stats[[#This Row],[IQR]]), H3414:H3433, "&gt;" &amp; stats[[#This Row],[Q1]]-(2*stats[[#This Row],[IQR]])),"")</f>
        <v>8.9729532191995531E-4</v>
      </c>
    </row>
    <row r="3434" spans="1:12" x14ac:dyDescent="0.25">
      <c r="A3434" s="9">
        <v>44283.490312499998</v>
      </c>
      <c r="B3434" s="10">
        <v>0</v>
      </c>
      <c r="C3434" s="10">
        <v>1</v>
      </c>
      <c r="D3434" s="11">
        <f>SUM(B$2:B3434)</f>
        <v>7</v>
      </c>
      <c r="E3434" s="11">
        <f>SUM(C$2:C3434)</f>
        <v>3433</v>
      </c>
      <c r="F3434" s="12">
        <f>IF(stats[[#This Row],[Datetime]],stats[[#This Row],[Total Clear]]/stats[[#This Row],[Total Runs]],NA())</f>
        <v>2.0390329158170698E-3</v>
      </c>
      <c r="G3434" s="2">
        <f t="shared" si="168"/>
        <v>0</v>
      </c>
      <c r="H3434" s="3">
        <f>IFERROR(stats[[#This Row],[Datetime]]-A3433,"")</f>
        <v>8.7962962425081059E-4</v>
      </c>
      <c r="I3434" s="3">
        <f t="shared" si="169"/>
        <v>8.767361068748869E-4</v>
      </c>
      <c r="J3434" s="3">
        <f t="shared" si="170"/>
        <v>9.3750000087311491E-4</v>
      </c>
      <c r="K3434" s="3">
        <f>IFERROR(stats[[#This Row],[Q3]]-stats[[#This Row],[Q1]],"")</f>
        <v>6.0763893998228014E-5</v>
      </c>
      <c r="L3434" s="3">
        <f>IFERROR(AVERAGEIFS(H3415:H3434, H3415:H3434, "&lt;" &amp; stats[[#This Row],[Q3]]+(2*stats[[#This Row],[IQR]]), H3415:H3434, "&gt;" &amp; stats[[#This Row],[Q1]]-(2*stats[[#This Row],[IQR]])),"")</f>
        <v>8.9668615960123896E-4</v>
      </c>
    </row>
    <row r="3435" spans="1:12" x14ac:dyDescent="0.25">
      <c r="A3435" s="9">
        <v>44283.491168981483</v>
      </c>
      <c r="B3435" s="10">
        <v>0</v>
      </c>
      <c r="C3435" s="10">
        <v>1</v>
      </c>
      <c r="D3435" s="11">
        <f>SUM(B$2:B3435)</f>
        <v>7</v>
      </c>
      <c r="E3435" s="11">
        <f>SUM(C$2:C3435)</f>
        <v>3434</v>
      </c>
      <c r="F3435" s="12">
        <f>IF(stats[[#This Row],[Datetime]],stats[[#This Row],[Total Clear]]/stats[[#This Row],[Total Runs]],NA())</f>
        <v>2.0384391380314504E-3</v>
      </c>
      <c r="G3435" s="2">
        <f t="shared" si="168"/>
        <v>0</v>
      </c>
      <c r="H3435" s="3">
        <f>IFERROR(stats[[#This Row],[Datetime]]-A3434,"")</f>
        <v>8.5648148524342105E-4</v>
      </c>
      <c r="I3435" s="3">
        <f t="shared" si="169"/>
        <v>8.6516203737119213E-4</v>
      </c>
      <c r="J3435" s="3">
        <f t="shared" si="170"/>
        <v>9.1145833357586525E-4</v>
      </c>
      <c r="K3435" s="3">
        <f>IFERROR(stats[[#This Row],[Q3]]-stats[[#This Row],[Q1]],"")</f>
        <v>4.6296296204673126E-5</v>
      </c>
      <c r="L3435" s="3">
        <f>IFERROR(AVERAGEIFS(H3416:H3435, H3416:H3435, "&lt;" &amp; stats[[#This Row],[Q3]]+(2*stats[[#This Row],[IQR]]), H3416:H3435, "&gt;" &amp; stats[[#This Row],[Q1]]-(2*stats[[#This Row],[IQR]])),"")</f>
        <v>8.881578947981133E-4</v>
      </c>
    </row>
    <row r="3436" spans="1:12" x14ac:dyDescent="0.25">
      <c r="A3436" s="9">
        <v>44283.492118055554</v>
      </c>
      <c r="B3436" s="10">
        <v>0</v>
      </c>
      <c r="C3436" s="10">
        <v>1</v>
      </c>
      <c r="D3436" s="11">
        <f>SUM(B$2:B3436)</f>
        <v>7</v>
      </c>
      <c r="E3436" s="11">
        <f>SUM(C$2:C3436)</f>
        <v>3435</v>
      </c>
      <c r="F3436" s="12">
        <f>IF(stats[[#This Row],[Datetime]],stats[[#This Row],[Total Clear]]/stats[[#This Row],[Total Runs]],NA())</f>
        <v>2.0378457059679767E-3</v>
      </c>
      <c r="G3436" s="2">
        <f t="shared" si="168"/>
        <v>0</v>
      </c>
      <c r="H3436" s="3">
        <f>IFERROR(stats[[#This Row],[Datetime]]-A3435,"")</f>
        <v>9.4907407037680969E-4</v>
      </c>
      <c r="I3436" s="3">
        <f t="shared" si="169"/>
        <v>8.6516203737119213E-4</v>
      </c>
      <c r="J3436" s="3">
        <f t="shared" si="170"/>
        <v>9.3750000087311491E-4</v>
      </c>
      <c r="K3436" s="3">
        <f>IFERROR(stats[[#This Row],[Q3]]-stats[[#This Row],[Q1]],"")</f>
        <v>7.2337963501922786E-5</v>
      </c>
      <c r="L3436" s="3">
        <f>IFERROR(AVERAGEIFS(H3417:H3436, H3417:H3436, "&lt;" &amp; stats[[#This Row],[Q3]]+(2*stats[[#This Row],[IQR]]), H3417:H3436, "&gt;" &amp; stats[[#This Row],[Q1]]-(2*stats[[#This Row],[IQR]])),"")</f>
        <v>8.9930555550381546E-4</v>
      </c>
    </row>
    <row r="3437" spans="1:12" x14ac:dyDescent="0.25">
      <c r="A3437" s="9">
        <v>44283.493009259262</v>
      </c>
      <c r="B3437" s="10">
        <v>0</v>
      </c>
      <c r="C3437" s="10">
        <v>1</v>
      </c>
      <c r="D3437" s="11">
        <f>SUM(B$2:B3437)</f>
        <v>7</v>
      </c>
      <c r="E3437" s="11">
        <f>SUM(C$2:C3437)</f>
        <v>3436</v>
      </c>
      <c r="F3437" s="12">
        <f>IF(stats[[#This Row],[Datetime]],stats[[#This Row],[Total Clear]]/stats[[#This Row],[Total Runs]],NA())</f>
        <v>2.0372526193247961E-3</v>
      </c>
      <c r="G3437" s="2">
        <f t="shared" si="168"/>
        <v>0</v>
      </c>
      <c r="H3437" s="3">
        <f>IFERROR(stats[[#This Row],[Datetime]]-A3436,"")</f>
        <v>8.9120370830642059E-4</v>
      </c>
      <c r="I3437" s="3">
        <f t="shared" si="169"/>
        <v>8.6516203737119213E-4</v>
      </c>
      <c r="J3437" s="3">
        <f t="shared" si="170"/>
        <v>9.1145833357586525E-4</v>
      </c>
      <c r="K3437" s="3">
        <f>IFERROR(stats[[#This Row],[Q3]]-stats[[#This Row],[Q1]],"")</f>
        <v>4.6296296204673126E-5</v>
      </c>
      <c r="L3437" s="3">
        <f>IFERROR(AVERAGEIFS(H3418:H3437, H3418:H3437, "&lt;" &amp; stats[[#This Row],[Q3]]+(2*stats[[#This Row],[IQR]]), H3418:H3437, "&gt;" &amp; stats[[#This Row],[Q1]]-(2*stats[[#This Row],[IQR]])),"")</f>
        <v>8.881578947981133E-4</v>
      </c>
    </row>
    <row r="3438" spans="1:12" x14ac:dyDescent="0.25">
      <c r="A3438" s="9">
        <v>44283.493923611109</v>
      </c>
      <c r="B3438" s="10">
        <v>0</v>
      </c>
      <c r="C3438" s="10">
        <v>1</v>
      </c>
      <c r="D3438" s="11">
        <f>SUM(B$2:B3438)</f>
        <v>7</v>
      </c>
      <c r="E3438" s="11">
        <f>SUM(C$2:C3438)</f>
        <v>3437</v>
      </c>
      <c r="F3438" s="12">
        <f>IF(stats[[#This Row],[Datetime]],stats[[#This Row],[Total Clear]]/stats[[#This Row],[Total Runs]],NA())</f>
        <v>2.0366598778004071E-3</v>
      </c>
      <c r="G3438" s="2">
        <f t="shared" si="168"/>
        <v>0</v>
      </c>
      <c r="H3438" s="3">
        <f>IFERROR(stats[[#This Row],[Datetime]]-A3437,"")</f>
        <v>9.1435184731381014E-4</v>
      </c>
      <c r="I3438" s="3">
        <f t="shared" si="169"/>
        <v>8.6516203737119213E-4</v>
      </c>
      <c r="J3438" s="3">
        <f t="shared" si="170"/>
        <v>9.2013888570363633E-4</v>
      </c>
      <c r="K3438" s="3">
        <f>IFERROR(stats[[#This Row],[Q3]]-stats[[#This Row],[Q1]],"")</f>
        <v>5.4976848332444206E-5</v>
      </c>
      <c r="L3438" s="3">
        <f>IFERROR(AVERAGEIFS(H3419:H3438, H3419:H3438, "&lt;" &amp; stats[[#This Row],[Q3]]+(2*stats[[#This Row],[IQR]]), H3419:H3438, "&gt;" &amp; stats[[#This Row],[Q1]]-(2*stats[[#This Row],[IQR]])),"")</f>
        <v>8.899853798395366E-4</v>
      </c>
    </row>
    <row r="3439" spans="1:12" x14ac:dyDescent="0.25">
      <c r="A3439" s="9">
        <v>44283.494791666664</v>
      </c>
      <c r="B3439" s="10">
        <v>0</v>
      </c>
      <c r="C3439" s="10">
        <v>1</v>
      </c>
      <c r="D3439" s="11">
        <f>SUM(B$2:B3439)</f>
        <v>7</v>
      </c>
      <c r="E3439" s="11">
        <f>SUM(C$2:C3439)</f>
        <v>3438</v>
      </c>
      <c r="F3439" s="12">
        <f>IF(stats[[#This Row],[Datetime]],stats[[#This Row],[Total Clear]]/stats[[#This Row],[Total Runs]],NA())</f>
        <v>2.0360674810936592E-3</v>
      </c>
      <c r="G3439" s="2">
        <f t="shared" si="168"/>
        <v>0</v>
      </c>
      <c r="H3439" s="3">
        <f>IFERROR(stats[[#This Row],[Datetime]]-A3438,"")</f>
        <v>8.6805555474711582E-4</v>
      </c>
      <c r="I3439" s="3">
        <f t="shared" si="169"/>
        <v>8.6516203737119213E-4</v>
      </c>
      <c r="J3439" s="3">
        <f t="shared" si="170"/>
        <v>9.2013888570363633E-4</v>
      </c>
      <c r="K3439" s="3">
        <f>IFERROR(stats[[#This Row],[Q3]]-stats[[#This Row],[Q1]],"")</f>
        <v>5.4976848332444206E-5</v>
      </c>
      <c r="L3439" s="3">
        <f>IFERROR(AVERAGEIFS(H3420:H3439, H3420:H3439, "&lt;" &amp; stats[[#This Row],[Q3]]+(2*stats[[#This Row],[IQR]]), H3420:H3439, "&gt;" &amp; stats[[#This Row],[Q1]]-(2*stats[[#This Row],[IQR]])),"")</f>
        <v>8.8937621828671053E-4</v>
      </c>
    </row>
    <row r="3440" spans="1:12" x14ac:dyDescent="0.25">
      <c r="A3440" s="9">
        <v>44283.495648148149</v>
      </c>
      <c r="B3440" s="10">
        <v>0</v>
      </c>
      <c r="C3440" s="10">
        <v>1</v>
      </c>
      <c r="D3440" s="11">
        <f>SUM(B$2:B3440)</f>
        <v>7</v>
      </c>
      <c r="E3440" s="11">
        <f>SUM(C$2:C3440)</f>
        <v>3439</v>
      </c>
      <c r="F3440" s="12">
        <f>IF(stats[[#This Row],[Datetime]],stats[[#This Row],[Total Clear]]/stats[[#This Row],[Total Runs]],NA())</f>
        <v>2.0354754289037512E-3</v>
      </c>
      <c r="G3440" s="2">
        <f t="shared" si="168"/>
        <v>0</v>
      </c>
      <c r="H3440" s="3">
        <f>IFERROR(stats[[#This Row],[Datetime]]-A3439,"")</f>
        <v>8.5648148524342105E-4</v>
      </c>
      <c r="I3440" s="3">
        <f t="shared" si="169"/>
        <v>8.6516203737119213E-4</v>
      </c>
      <c r="J3440" s="3">
        <f t="shared" si="170"/>
        <v>9.2013888570363633E-4</v>
      </c>
      <c r="K3440" s="3">
        <f>IFERROR(stats[[#This Row],[Q3]]-stats[[#This Row],[Q1]],"")</f>
        <v>5.4976848332444206E-5</v>
      </c>
      <c r="L3440" s="3">
        <f>IFERROR(AVERAGEIFS(H3421:H3440, H3421:H3440, "&lt;" &amp; stats[[#This Row],[Q3]]+(2*stats[[#This Row],[IQR]]), H3421:H3440, "&gt;" &amp; stats[[#This Row],[Q1]]-(2*stats[[#This Row],[IQR]])),"")</f>
        <v>8.9120370371107891E-4</v>
      </c>
    </row>
    <row r="3441" spans="1:12" x14ac:dyDescent="0.25">
      <c r="A3441" s="9">
        <v>44283.496574074074</v>
      </c>
      <c r="B3441" s="10">
        <v>0</v>
      </c>
      <c r="C3441" s="10">
        <v>1</v>
      </c>
      <c r="D3441" s="11">
        <f>SUM(B$2:B3441)</f>
        <v>7</v>
      </c>
      <c r="E3441" s="11">
        <f>SUM(C$2:C3441)</f>
        <v>3440</v>
      </c>
      <c r="F3441" s="12">
        <f>IF(stats[[#This Row],[Datetime]],stats[[#This Row],[Total Clear]]/stats[[#This Row],[Total Runs]],NA())</f>
        <v>2.0348837209302325E-3</v>
      </c>
      <c r="G3441" s="2">
        <f t="shared" si="168"/>
        <v>0</v>
      </c>
      <c r="H3441" s="3">
        <f>IFERROR(stats[[#This Row],[Datetime]]-A3440,"")</f>
        <v>9.2592592409346253E-4</v>
      </c>
      <c r="I3441" s="3">
        <f t="shared" si="169"/>
        <v>8.6516203737119213E-4</v>
      </c>
      <c r="J3441" s="3">
        <f t="shared" si="170"/>
        <v>9.1724536650872324E-4</v>
      </c>
      <c r="K3441" s="3">
        <f>IFERROR(stats[[#This Row],[Q3]]-stats[[#This Row],[Q1]],"")</f>
        <v>5.2083329137531109E-5</v>
      </c>
      <c r="L3441" s="3">
        <f>IFERROR(AVERAGEIFS(H3422:H3441, H3422:H3441, "&lt;" &amp; stats[[#This Row],[Q3]]+(2*stats[[#This Row],[IQR]]), H3422:H3441, "&gt;" &amp; stats[[#This Row],[Q1]]-(2*stats[[#This Row],[IQR]])),"")</f>
        <v>8.899853798395366E-4</v>
      </c>
    </row>
    <row r="3442" spans="1:12" x14ac:dyDescent="0.25">
      <c r="A3442" s="9">
        <v>44283.497511574074</v>
      </c>
      <c r="B3442" s="10">
        <v>0</v>
      </c>
      <c r="C3442" s="10">
        <v>1</v>
      </c>
      <c r="D3442" s="11">
        <f>SUM(B$2:B3442)</f>
        <v>7</v>
      </c>
      <c r="E3442" s="11">
        <f>SUM(C$2:C3442)</f>
        <v>3441</v>
      </c>
      <c r="F3442" s="12">
        <f>IF(stats[[#This Row],[Datetime]],stats[[#This Row],[Total Clear]]/stats[[#This Row],[Total Runs]],NA())</f>
        <v>2.0342923568730021E-3</v>
      </c>
      <c r="G3442" s="2">
        <f t="shared" si="168"/>
        <v>0</v>
      </c>
      <c r="H3442" s="3">
        <f>IFERROR(stats[[#This Row],[Datetime]]-A3441,"")</f>
        <v>9.3750000087311491E-4</v>
      </c>
      <c r="I3442" s="3">
        <f t="shared" si="169"/>
        <v>8.6516203737119213E-4</v>
      </c>
      <c r="J3442" s="3">
        <f t="shared" si="170"/>
        <v>9.2881944328837562E-4</v>
      </c>
      <c r="K3442" s="3">
        <f>IFERROR(stats[[#This Row],[Q3]]-stats[[#This Row],[Q1]],"")</f>
        <v>6.3657405917183496E-5</v>
      </c>
      <c r="L3442" s="3">
        <f>IFERROR(AVERAGEIFS(H3423:H3442, H3423:H3442, "&lt;" &amp; stats[[#This Row],[Q3]]+(2*stats[[#This Row],[IQR]]), H3423:H3442, "&gt;" &amp; stats[[#This Row],[Q1]]-(2*stats[[#This Row],[IQR]])),"")</f>
        <v>8.9242202719967613E-4</v>
      </c>
    </row>
    <row r="3443" spans="1:12" x14ac:dyDescent="0.25">
      <c r="A3443" s="9">
        <v>44283.498402777775</v>
      </c>
      <c r="B3443" s="10">
        <v>0</v>
      </c>
      <c r="C3443" s="10">
        <v>1</v>
      </c>
      <c r="D3443" s="11">
        <f>SUM(B$2:B3443)</f>
        <v>7</v>
      </c>
      <c r="E3443" s="11">
        <f>SUM(C$2:C3443)</f>
        <v>3442</v>
      </c>
      <c r="F3443" s="12">
        <f>IF(stats[[#This Row],[Datetime]],stats[[#This Row],[Total Clear]]/stats[[#This Row],[Total Runs]],NA())</f>
        <v>2.0337013364323067E-3</v>
      </c>
      <c r="G3443" s="2">
        <f t="shared" si="168"/>
        <v>0</v>
      </c>
      <c r="H3443" s="3">
        <f>IFERROR(stats[[#This Row],[Datetime]]-A3442,"")</f>
        <v>8.9120370103046298E-4</v>
      </c>
      <c r="I3443" s="3">
        <f t="shared" si="169"/>
        <v>8.6516203737119213E-4</v>
      </c>
      <c r="J3443" s="3">
        <f t="shared" si="170"/>
        <v>9.2881944328837562E-4</v>
      </c>
      <c r="K3443" s="3">
        <f>IFERROR(stats[[#This Row],[Q3]]-stats[[#This Row],[Q1]],"")</f>
        <v>6.3657405917183496E-5</v>
      </c>
      <c r="L3443" s="3">
        <f>IFERROR(AVERAGEIFS(H3424:H3443, H3424:H3443, "&lt;" &amp; stats[[#This Row],[Q3]]+(2*stats[[#This Row],[IQR]]), H3424:H3443, "&gt;" &amp; stats[[#This Row],[Q1]]-(2*stats[[#This Row],[IQR]])),"")</f>
        <v>8.9181286526390498E-4</v>
      </c>
    </row>
    <row r="3444" spans="1:12" x14ac:dyDescent="0.25">
      <c r="A3444" s="9">
        <v>44283.499293981484</v>
      </c>
      <c r="B3444" s="10">
        <v>0</v>
      </c>
      <c r="C3444" s="10">
        <v>1</v>
      </c>
      <c r="D3444" s="11">
        <f>SUM(B$2:B3444)</f>
        <v>7</v>
      </c>
      <c r="E3444" s="11">
        <f>SUM(C$2:C3444)</f>
        <v>3443</v>
      </c>
      <c r="F3444" s="12">
        <f>IF(stats[[#This Row],[Datetime]],stats[[#This Row],[Total Clear]]/stats[[#This Row],[Total Runs]],NA())</f>
        <v>2.0331106593087424E-3</v>
      </c>
      <c r="G3444" s="2">
        <f t="shared" si="168"/>
        <v>0</v>
      </c>
      <c r="H3444" s="3">
        <f>IFERROR(stats[[#This Row],[Datetime]]-A3443,"")</f>
        <v>8.9120370830642059E-4</v>
      </c>
      <c r="I3444" s="3">
        <f t="shared" si="169"/>
        <v>8.6805555474711582E-4</v>
      </c>
      <c r="J3444" s="3">
        <f t="shared" si="170"/>
        <v>9.2881944328837562E-4</v>
      </c>
      <c r="K3444" s="3">
        <f>IFERROR(stats[[#This Row],[Q3]]-stats[[#This Row],[Q1]],"")</f>
        <v>6.0763888541259803E-5</v>
      </c>
      <c r="L3444" s="3">
        <f>IFERROR(AVERAGEIFS(H3425:H3444, H3425:H3444, "&lt;" &amp; stats[[#This Row],[Q3]]+(2*stats[[#This Row],[IQR]]), H3425:H3444, "&gt;" &amp; stats[[#This Row],[Q1]]-(2*stats[[#This Row],[IQR]])),"")</f>
        <v>8.9364035107121855E-4</v>
      </c>
    </row>
    <row r="3445" spans="1:12" x14ac:dyDescent="0.25">
      <c r="A3445" s="9">
        <v>44283.500138888892</v>
      </c>
      <c r="B3445" s="10">
        <v>0</v>
      </c>
      <c r="C3445" s="10">
        <v>1</v>
      </c>
      <c r="D3445" s="11">
        <f>SUM(B$2:B3445)</f>
        <v>7</v>
      </c>
      <c r="E3445" s="11">
        <f>SUM(C$2:C3445)</f>
        <v>3444</v>
      </c>
      <c r="F3445" s="12">
        <f>IF(stats[[#This Row],[Datetime]],stats[[#This Row],[Total Clear]]/stats[[#This Row],[Total Runs]],NA())</f>
        <v>2.0325203252032522E-3</v>
      </c>
      <c r="G3445" s="2">
        <f t="shared" si="168"/>
        <v>0</v>
      </c>
      <c r="H3445" s="3">
        <f>IFERROR(stats[[#This Row],[Datetime]]-A3444,"")</f>
        <v>8.4490740846376866E-4</v>
      </c>
      <c r="I3445" s="3">
        <f t="shared" si="169"/>
        <v>8.6516203737119213E-4</v>
      </c>
      <c r="J3445" s="3">
        <f t="shared" si="170"/>
        <v>9.2881944328837562E-4</v>
      </c>
      <c r="K3445" s="3">
        <f>IFERROR(stats[[#This Row],[Q3]]-stats[[#This Row],[Q1]],"")</f>
        <v>6.3657405917183496E-5</v>
      </c>
      <c r="L3445" s="3">
        <f>IFERROR(AVERAGEIFS(H3426:H3445, H3426:H3445, "&lt;" &amp; stats[[#This Row],[Q3]]+(2*stats[[#This Row],[IQR]]), H3426:H3445, "&gt;" &amp; stats[[#This Row],[Q1]]-(2*stats[[#This Row],[IQR]])),"")</f>
        <v>8.9120370371107891E-4</v>
      </c>
    </row>
    <row r="3446" spans="1:12" x14ac:dyDescent="0.25">
      <c r="A3446" s="9">
        <v>44283.501087962963</v>
      </c>
      <c r="B3446" s="10">
        <v>0</v>
      </c>
      <c r="C3446" s="10">
        <v>1</v>
      </c>
      <c r="D3446" s="11">
        <f>SUM(B$2:B3446)</f>
        <v>7</v>
      </c>
      <c r="E3446" s="11">
        <f>SUM(C$2:C3446)</f>
        <v>3445</v>
      </c>
      <c r="F3446" s="12">
        <f>IF(stats[[#This Row],[Datetime]],stats[[#This Row],[Total Clear]]/stats[[#This Row],[Total Runs]],NA())</f>
        <v>2.0319303338171262E-3</v>
      </c>
      <c r="G3446" s="2">
        <f t="shared" si="168"/>
        <v>0</v>
      </c>
      <c r="H3446" s="3">
        <f>IFERROR(stats[[#This Row],[Datetime]]-A3445,"")</f>
        <v>9.4907407037680969E-4</v>
      </c>
      <c r="I3446" s="3">
        <f t="shared" si="169"/>
        <v>8.6516203737119213E-4</v>
      </c>
      <c r="J3446" s="3">
        <f t="shared" si="170"/>
        <v>9.2881944328837562E-4</v>
      </c>
      <c r="K3446" s="3">
        <f>IFERROR(stats[[#This Row],[Q3]]-stats[[#This Row],[Q1]],"")</f>
        <v>6.3657405917183496E-5</v>
      </c>
      <c r="L3446" s="3">
        <f>IFERROR(AVERAGEIFS(H3427:H3446, H3427:H3446, "&lt;" &amp; stats[[#This Row],[Q3]]+(2*stats[[#This Row],[IQR]]), H3427:H3446, "&gt;" &amp; stats[[#This Row],[Q1]]-(2*stats[[#This Row],[IQR]])),"")</f>
        <v>8.9409722204436548E-4</v>
      </c>
    </row>
    <row r="3447" spans="1:12" x14ac:dyDescent="0.25">
      <c r="A3447" s="9">
        <v>44283.502002314817</v>
      </c>
      <c r="B3447" s="10">
        <v>0</v>
      </c>
      <c r="C3447" s="10">
        <v>1</v>
      </c>
      <c r="D3447" s="11">
        <f>SUM(B$2:B3447)</f>
        <v>7</v>
      </c>
      <c r="E3447" s="11">
        <f>SUM(C$2:C3447)</f>
        <v>3446</v>
      </c>
      <c r="F3447" s="12">
        <f>IF(stats[[#This Row],[Datetime]],stats[[#This Row],[Total Clear]]/stats[[#This Row],[Total Runs]],NA())</f>
        <v>2.0313406848520023E-3</v>
      </c>
      <c r="G3447" s="2">
        <f t="shared" si="168"/>
        <v>0</v>
      </c>
      <c r="H3447" s="3">
        <f>IFERROR(stats[[#This Row],[Datetime]]-A3446,"")</f>
        <v>9.1435185458976775E-4</v>
      </c>
      <c r="I3447" s="3">
        <f t="shared" si="169"/>
        <v>8.6516203737119213E-4</v>
      </c>
      <c r="J3447" s="3">
        <f t="shared" si="170"/>
        <v>9.2881944328837562E-4</v>
      </c>
      <c r="K3447" s="3">
        <f>IFERROR(stats[[#This Row],[Q3]]-stats[[#This Row],[Q1]],"")</f>
        <v>6.3657405917183496E-5</v>
      </c>
      <c r="L3447" s="3">
        <f>IFERROR(AVERAGEIFS(H3428:H3447, H3428:H3447, "&lt;" &amp; stats[[#This Row],[Q3]]+(2*stats[[#This Row],[IQR]]), H3428:H3447, "&gt;" &amp; stats[[#This Row],[Q1]]-(2*stats[[#This Row],[IQR]])),"")</f>
        <v>8.9525462972233076E-4</v>
      </c>
    </row>
    <row r="3448" spans="1:12" x14ac:dyDescent="0.25">
      <c r="A3448" s="9">
        <v>44283.502881944441</v>
      </c>
      <c r="B3448" s="10">
        <v>0</v>
      </c>
      <c r="C3448" s="10">
        <v>1</v>
      </c>
      <c r="D3448" s="11">
        <f>SUM(B$2:B3448)</f>
        <v>7</v>
      </c>
      <c r="E3448" s="11">
        <f>SUM(C$2:C3448)</f>
        <v>3447</v>
      </c>
      <c r="F3448" s="12">
        <f>IF(stats[[#This Row],[Datetime]],stats[[#This Row],[Total Clear]]/stats[[#This Row],[Total Runs]],NA())</f>
        <v>2.0307513780098638E-3</v>
      </c>
      <c r="G3448" s="2">
        <f t="shared" si="168"/>
        <v>0</v>
      </c>
      <c r="H3448" s="3">
        <f>IFERROR(stats[[#This Row],[Datetime]]-A3447,"")</f>
        <v>8.7962962425081059E-4</v>
      </c>
      <c r="I3448" s="3">
        <f t="shared" si="169"/>
        <v>8.6516203737119213E-4</v>
      </c>
      <c r="J3448" s="3">
        <f t="shared" si="170"/>
        <v>9.2881944328837562E-4</v>
      </c>
      <c r="K3448" s="3">
        <f>IFERROR(stats[[#This Row],[Q3]]-stats[[#This Row],[Q1]],"")</f>
        <v>6.3657405917183496E-5</v>
      </c>
      <c r="L3448" s="3">
        <f>IFERROR(AVERAGEIFS(H3429:H3448, H3429:H3448, "&lt;" &amp; stats[[#This Row],[Q3]]+(2*stats[[#This Row],[IQR]]), H3429:H3448, "&gt;" &amp; stats[[#This Row],[Q1]]-(2*stats[[#This Row],[IQR]])),"")</f>
        <v>8.952546293585328E-4</v>
      </c>
    </row>
    <row r="3449" spans="1:12" x14ac:dyDescent="0.25">
      <c r="A3449" s="9">
        <v>44283.503761574073</v>
      </c>
      <c r="B3449" s="10">
        <v>0</v>
      </c>
      <c r="C3449" s="10">
        <v>1</v>
      </c>
      <c r="D3449" s="11">
        <f>SUM(B$2:B3449)</f>
        <v>7</v>
      </c>
      <c r="E3449" s="11">
        <f>SUM(C$2:C3449)</f>
        <v>3448</v>
      </c>
      <c r="F3449" s="12">
        <f>IF(stats[[#This Row],[Datetime]],stats[[#This Row],[Total Clear]]/stats[[#This Row],[Total Runs]],NA())</f>
        <v>2.0301624129930394E-3</v>
      </c>
      <c r="G3449" s="2">
        <f t="shared" si="168"/>
        <v>0</v>
      </c>
      <c r="H3449" s="3">
        <f>IFERROR(stats[[#This Row],[Datetime]]-A3448,"")</f>
        <v>8.7962963152676821E-4</v>
      </c>
      <c r="I3449" s="3">
        <f t="shared" si="169"/>
        <v>8.6516203737119213E-4</v>
      </c>
      <c r="J3449" s="3">
        <f t="shared" si="170"/>
        <v>9.2881944328837562E-4</v>
      </c>
      <c r="K3449" s="3">
        <f>IFERROR(stats[[#This Row],[Q3]]-stats[[#This Row],[Q1]],"")</f>
        <v>6.3657405917183496E-5</v>
      </c>
      <c r="L3449" s="3">
        <f>IFERROR(AVERAGEIFS(H3430:H3449, H3430:H3449, "&lt;" &amp; stats[[#This Row],[Q3]]+(2*stats[[#This Row],[IQR]]), H3430:H3449, "&gt;" &amp; stats[[#This Row],[Q1]]-(2*stats[[#This Row],[IQR]])),"")</f>
        <v>8.9583333319751544E-4</v>
      </c>
    </row>
    <row r="3450" spans="1:12" x14ac:dyDescent="0.25">
      <c r="A3450" s="9">
        <v>44283.504618055558</v>
      </c>
      <c r="B3450" s="10">
        <v>0</v>
      </c>
      <c r="C3450" s="10">
        <v>1</v>
      </c>
      <c r="D3450" s="11">
        <f>SUM(B$2:B3450)</f>
        <v>7</v>
      </c>
      <c r="E3450" s="11">
        <f>SUM(C$2:C3450)</f>
        <v>3449</v>
      </c>
      <c r="F3450" s="12">
        <f>IF(stats[[#This Row],[Datetime]],stats[[#This Row],[Total Clear]]/stats[[#This Row],[Total Runs]],NA())</f>
        <v>2.029573789504204E-3</v>
      </c>
      <c r="G3450" s="2">
        <f t="shared" si="168"/>
        <v>0</v>
      </c>
      <c r="H3450" s="3">
        <f>IFERROR(stats[[#This Row],[Datetime]]-A3449,"")</f>
        <v>8.5648148524342105E-4</v>
      </c>
      <c r="I3450" s="3">
        <f t="shared" si="169"/>
        <v>8.6516203737119213E-4</v>
      </c>
      <c r="J3450" s="3">
        <f t="shared" si="170"/>
        <v>9.2881944328837562E-4</v>
      </c>
      <c r="K3450" s="3">
        <f>IFERROR(stats[[#This Row],[Q3]]-stats[[#This Row],[Q1]],"")</f>
        <v>6.3657405917183496E-5</v>
      </c>
      <c r="L3450" s="3">
        <f>IFERROR(AVERAGEIFS(H3431:H3450, H3431:H3450, "&lt;" &amp; stats[[#This Row],[Q3]]+(2*stats[[#This Row],[IQR]]), H3431:H3450, "&gt;" &amp; stats[[#This Row],[Q1]]-(2*stats[[#This Row],[IQR]])),"")</f>
        <v>8.9641203703649808E-4</v>
      </c>
    </row>
    <row r="3451" spans="1:12" x14ac:dyDescent="0.25">
      <c r="A3451" s="9">
        <v>44283.505636574075</v>
      </c>
      <c r="B3451" s="10">
        <v>0</v>
      </c>
      <c r="C3451" s="10">
        <v>1</v>
      </c>
      <c r="D3451" s="11">
        <f>SUM(B$2:B3451)</f>
        <v>7</v>
      </c>
      <c r="E3451" s="11">
        <f>SUM(C$2:C3451)</f>
        <v>3450</v>
      </c>
      <c r="F3451" s="12">
        <f>IF(stats[[#This Row],[Datetime]],stats[[#This Row],[Total Clear]]/stats[[#This Row],[Total Runs]],NA())</f>
        <v>2.0289855072463769E-3</v>
      </c>
      <c r="G3451" s="2">
        <f t="shared" si="168"/>
        <v>0</v>
      </c>
      <c r="H3451" s="3">
        <f>IFERROR(stats[[#This Row],[Datetime]]-A3450,"")</f>
        <v>1.0185185165028088E-3</v>
      </c>
      <c r="I3451" s="3">
        <f t="shared" si="169"/>
        <v>8.6516203737119213E-4</v>
      </c>
      <c r="J3451" s="3">
        <f t="shared" si="170"/>
        <v>9.2881944328837562E-4</v>
      </c>
      <c r="K3451" s="3">
        <f>IFERROR(stats[[#This Row],[Q3]]-stats[[#This Row],[Q1]],"")</f>
        <v>6.3657405917183496E-5</v>
      </c>
      <c r="L3451" s="3">
        <f>IFERROR(AVERAGEIFS(H3432:H3451, H3432:H3451, "&lt;" &amp; stats[[#This Row],[Q3]]+(2*stats[[#This Row],[IQR]]), H3432:H3451, "&gt;" &amp; stats[[#This Row],[Q1]]-(2*stats[[#This Row],[IQR]])),"")</f>
        <v>9.0046296281798277E-4</v>
      </c>
    </row>
    <row r="3452" spans="1:12" x14ac:dyDescent="0.25">
      <c r="A3452" s="9">
        <v>44283.506504629629</v>
      </c>
      <c r="B3452" s="10">
        <v>0</v>
      </c>
      <c r="C3452" s="10">
        <v>1</v>
      </c>
      <c r="D3452" s="11">
        <f>SUM(B$2:B3452)</f>
        <v>7</v>
      </c>
      <c r="E3452" s="11">
        <f>SUM(C$2:C3452)</f>
        <v>3451</v>
      </c>
      <c r="F3452" s="12">
        <f>IF(stats[[#This Row],[Datetime]],stats[[#This Row],[Total Clear]]/stats[[#This Row],[Total Runs]],NA())</f>
        <v>2.0283975659229209E-3</v>
      </c>
      <c r="G3452" s="2">
        <f t="shared" si="168"/>
        <v>0</v>
      </c>
      <c r="H3452" s="3">
        <f>IFERROR(stats[[#This Row],[Datetime]]-A3451,"")</f>
        <v>8.6805555474711582E-4</v>
      </c>
      <c r="I3452" s="3">
        <f t="shared" si="169"/>
        <v>8.6805555474711582E-4</v>
      </c>
      <c r="J3452" s="3">
        <f t="shared" si="170"/>
        <v>9.2881944328837562E-4</v>
      </c>
      <c r="K3452" s="3">
        <f>IFERROR(stats[[#This Row],[Q3]]-stats[[#This Row],[Q1]],"")</f>
        <v>6.0763888541259803E-5</v>
      </c>
      <c r="L3452" s="3">
        <f>IFERROR(AVERAGEIFS(H3433:H3452, H3433:H3452, "&lt;" &amp; stats[[#This Row],[Q3]]+(2*stats[[#This Row],[IQR]]), H3433:H3452, "&gt;" &amp; stats[[#This Row],[Q1]]-(2*stats[[#This Row],[IQR]])),"")</f>
        <v>9.0162037049594805E-4</v>
      </c>
    </row>
    <row r="3453" spans="1:12" x14ac:dyDescent="0.25">
      <c r="A3453" s="9">
        <v>44283.507337962961</v>
      </c>
      <c r="B3453" s="10">
        <v>0</v>
      </c>
      <c r="C3453" s="10">
        <v>1</v>
      </c>
      <c r="D3453" s="11">
        <f>SUM(B$2:B3453)</f>
        <v>7</v>
      </c>
      <c r="E3453" s="11">
        <f>SUM(C$2:C3453)</f>
        <v>3452</v>
      </c>
      <c r="F3453" s="12">
        <f>IF(stats[[#This Row],[Datetime]],stats[[#This Row],[Total Clear]]/stats[[#This Row],[Total Runs]],NA())</f>
        <v>2.0278099652375433E-3</v>
      </c>
      <c r="G3453" s="2">
        <f t="shared" si="168"/>
        <v>0</v>
      </c>
      <c r="H3453" s="3">
        <f>IFERROR(stats[[#This Row],[Datetime]]-A3452,"")</f>
        <v>8.3333333168411627E-4</v>
      </c>
      <c r="I3453" s="3">
        <f t="shared" si="169"/>
        <v>8.6516203737119213E-4</v>
      </c>
      <c r="J3453" s="3">
        <f t="shared" si="170"/>
        <v>9.1724537196569145E-4</v>
      </c>
      <c r="K3453" s="3">
        <f>IFERROR(stats[[#This Row],[Q3]]-stats[[#This Row],[Q1]],"")</f>
        <v>5.208333459449932E-5</v>
      </c>
      <c r="L3453" s="3">
        <f>IFERROR(AVERAGEIFS(H3434:H3453, H3434:H3453, "&lt;" &amp; stats[[#This Row],[Q3]]+(2*stats[[#This Row],[IQR]]), H3434:H3453, "&gt;" &amp; stats[[#This Row],[Q1]]-(2*stats[[#This Row],[IQR]])),"")</f>
        <v>8.952546293585328E-4</v>
      </c>
    </row>
    <row r="3454" spans="1:12" x14ac:dyDescent="0.25">
      <c r="A3454" s="9">
        <v>44283.508252314816</v>
      </c>
      <c r="B3454" s="10">
        <v>0</v>
      </c>
      <c r="C3454" s="10">
        <v>1</v>
      </c>
      <c r="D3454" s="11">
        <f>SUM(B$2:B3454)</f>
        <v>7</v>
      </c>
      <c r="E3454" s="11">
        <f>SUM(C$2:C3454)</f>
        <v>3453</v>
      </c>
      <c r="F3454" s="12">
        <f>IF(stats[[#This Row],[Datetime]],stats[[#This Row],[Total Clear]]/stats[[#This Row],[Total Runs]],NA())</f>
        <v>2.0272227048942948E-3</v>
      </c>
      <c r="G3454" s="2">
        <f t="shared" si="168"/>
        <v>0</v>
      </c>
      <c r="H3454" s="3">
        <f>IFERROR(stats[[#This Row],[Datetime]]-A3453,"")</f>
        <v>9.1435185458976775E-4</v>
      </c>
      <c r="I3454" s="3">
        <f t="shared" si="169"/>
        <v>8.6516203737119213E-4</v>
      </c>
      <c r="J3454" s="3">
        <f t="shared" si="170"/>
        <v>9.1724537196569145E-4</v>
      </c>
      <c r="K3454" s="3">
        <f>IFERROR(stats[[#This Row],[Q3]]-stats[[#This Row],[Q1]],"")</f>
        <v>5.208333459449932E-5</v>
      </c>
      <c r="L3454" s="3">
        <f>IFERROR(AVERAGEIFS(H3435:H3454, H3435:H3454, "&lt;" &amp; stats[[#This Row],[Q3]]+(2*stats[[#This Row],[IQR]]), H3435:H3454, "&gt;" &amp; stats[[#This Row],[Q1]]-(2*stats[[#This Row],[IQR]])),"")</f>
        <v>8.9699074087548072E-4</v>
      </c>
    </row>
    <row r="3455" spans="1:12" x14ac:dyDescent="0.25">
      <c r="A3455" s="9">
        <v>44283.50922453704</v>
      </c>
      <c r="B3455" s="10">
        <v>0</v>
      </c>
      <c r="C3455" s="10">
        <v>1</v>
      </c>
      <c r="D3455" s="11">
        <f>SUM(B$2:B3455)</f>
        <v>7</v>
      </c>
      <c r="E3455" s="11">
        <f>SUM(C$2:C3455)</f>
        <v>3454</v>
      </c>
      <c r="F3455" s="12">
        <f>IF(stats[[#This Row],[Datetime]],stats[[#This Row],[Total Clear]]/stats[[#This Row],[Total Runs]],NA())</f>
        <v>2.0266357845975681E-3</v>
      </c>
      <c r="G3455" s="2">
        <f t="shared" si="168"/>
        <v>0</v>
      </c>
      <c r="H3455" s="3">
        <f>IFERROR(stats[[#This Row],[Datetime]]-A3454,"")</f>
        <v>9.7222222393611446E-4</v>
      </c>
      <c r="I3455" s="3">
        <f t="shared" si="169"/>
        <v>8.6805555474711582E-4</v>
      </c>
      <c r="J3455" s="3">
        <f t="shared" si="170"/>
        <v>9.2881944328837562E-4</v>
      </c>
      <c r="K3455" s="3">
        <f>IFERROR(stats[[#This Row],[Q3]]-stats[[#This Row],[Q1]],"")</f>
        <v>6.0763888541259803E-5</v>
      </c>
      <c r="L3455" s="3">
        <f>IFERROR(AVERAGEIFS(H3436:H3455, H3436:H3455, "&lt;" &amp; stats[[#This Row],[Q3]]+(2*stats[[#This Row],[IQR]]), H3436:H3455, "&gt;" &amp; stats[[#This Row],[Q1]]-(2*stats[[#This Row],[IQR]])),"")</f>
        <v>9.0277777781011537E-4</v>
      </c>
    </row>
    <row r="3456" spans="1:12" x14ac:dyDescent="0.25">
      <c r="A3456" s="9">
        <v>44283.510069444441</v>
      </c>
      <c r="B3456" s="10">
        <v>0</v>
      </c>
      <c r="C3456" s="10">
        <v>1</v>
      </c>
      <c r="D3456" s="11">
        <f>SUM(B$2:B3456)</f>
        <v>7</v>
      </c>
      <c r="E3456" s="11">
        <f>SUM(C$2:C3456)</f>
        <v>3455</v>
      </c>
      <c r="F3456" s="12">
        <f>IF(stats[[#This Row],[Datetime]],stats[[#This Row],[Total Clear]]/stats[[#This Row],[Total Runs]],NA())</f>
        <v>2.0260492040520984E-3</v>
      </c>
      <c r="G3456" s="2">
        <f t="shared" si="168"/>
        <v>0</v>
      </c>
      <c r="H3456" s="3">
        <f>IFERROR(stats[[#This Row],[Datetime]]-A3455,"")</f>
        <v>8.4490740118781105E-4</v>
      </c>
      <c r="I3456" s="3">
        <f t="shared" si="169"/>
        <v>8.6516203737119213E-4</v>
      </c>
      <c r="J3456" s="3">
        <f t="shared" si="170"/>
        <v>9.1724537196569145E-4</v>
      </c>
      <c r="K3456" s="3">
        <f>IFERROR(stats[[#This Row],[Q3]]-stats[[#This Row],[Q1]],"")</f>
        <v>5.208333459449932E-5</v>
      </c>
      <c r="L3456" s="3">
        <f>IFERROR(AVERAGEIFS(H3437:H3456, H3437:H3456, "&lt;" &amp; stats[[#This Row],[Q3]]+(2*stats[[#This Row],[IQR]]), H3437:H3456, "&gt;" &amp; stats[[#This Row],[Q1]]-(2*stats[[#This Row],[IQR]])),"")</f>
        <v>8.9756944435066539E-4</v>
      </c>
    </row>
    <row r="3457" spans="1:12" x14ac:dyDescent="0.25">
      <c r="A3457" s="9">
        <v>44283.510972222219</v>
      </c>
      <c r="B3457" s="10">
        <v>0</v>
      </c>
      <c r="C3457" s="10">
        <v>1</v>
      </c>
      <c r="D3457" s="11">
        <f>SUM(B$2:B3457)</f>
        <v>7</v>
      </c>
      <c r="E3457" s="11">
        <f>SUM(C$2:C3457)</f>
        <v>3456</v>
      </c>
      <c r="F3457" s="12">
        <f>IF(stats[[#This Row],[Datetime]],stats[[#This Row],[Total Clear]]/stats[[#This Row],[Total Runs]],NA())</f>
        <v>2.0254629629629629E-3</v>
      </c>
      <c r="G3457" s="2">
        <f t="shared" si="168"/>
        <v>0</v>
      </c>
      <c r="H3457" s="3">
        <f>IFERROR(stats[[#This Row],[Datetime]]-A3456,"")</f>
        <v>9.0277777781011537E-4</v>
      </c>
      <c r="I3457" s="3">
        <f t="shared" si="169"/>
        <v>8.6516203737119213E-4</v>
      </c>
      <c r="J3457" s="3">
        <f t="shared" si="170"/>
        <v>9.1724537196569145E-4</v>
      </c>
      <c r="K3457" s="3">
        <f>IFERROR(stats[[#This Row],[Q3]]-stats[[#This Row],[Q1]],"")</f>
        <v>5.208333459449932E-5</v>
      </c>
      <c r="L3457" s="3">
        <f>IFERROR(AVERAGEIFS(H3438:H3457, H3438:H3457, "&lt;" &amp; stats[[#This Row],[Q3]]+(2*stats[[#This Row],[IQR]]), H3438:H3457, "&gt;" &amp; stats[[#This Row],[Q1]]-(2*stats[[#This Row],[IQR]])),"")</f>
        <v>8.9814814782585017E-4</v>
      </c>
    </row>
    <row r="3458" spans="1:12" x14ac:dyDescent="0.25">
      <c r="A3458" s="9">
        <v>44283.511828703704</v>
      </c>
      <c r="B3458" s="10">
        <v>0</v>
      </c>
      <c r="C3458" s="10">
        <v>1</v>
      </c>
      <c r="D3458" s="11">
        <f>SUM(B$2:B3458)</f>
        <v>7</v>
      </c>
      <c r="E3458" s="11">
        <f>SUM(C$2:C3458)</f>
        <v>3457</v>
      </c>
      <c r="F3458" s="12">
        <f>IF(stats[[#This Row],[Datetime]],stats[[#This Row],[Total Clear]]/stats[[#This Row],[Total Runs]],NA())</f>
        <v>2.0248770610355798E-3</v>
      </c>
      <c r="G3458" s="2">
        <f t="shared" si="168"/>
        <v>0</v>
      </c>
      <c r="H3458" s="3">
        <f>IFERROR(stats[[#This Row],[Datetime]]-A3457,"")</f>
        <v>8.5648148524342105E-4</v>
      </c>
      <c r="I3458" s="3">
        <f t="shared" si="169"/>
        <v>8.5648148524342105E-4</v>
      </c>
      <c r="J3458" s="3">
        <f t="shared" si="170"/>
        <v>9.1724537196569145E-4</v>
      </c>
      <c r="K3458" s="3">
        <f>IFERROR(stats[[#This Row],[Q3]]-stats[[#This Row],[Q1]],"")</f>
        <v>6.0763886722270399E-5</v>
      </c>
      <c r="L3458" s="3">
        <f>IFERROR(AVERAGEIFS(H3439:H3458, H3439:H3458, "&lt;" &amp; stats[[#This Row],[Q3]]+(2*stats[[#This Row],[IQR]]), H3439:H3458, "&gt;" &amp; stats[[#This Row],[Q1]]-(2*stats[[#This Row],[IQR]])),"")</f>
        <v>8.9525462972233076E-4</v>
      </c>
    </row>
    <row r="3459" spans="1:12" x14ac:dyDescent="0.25">
      <c r="A3459" s="9">
        <v>44283.512789351851</v>
      </c>
      <c r="B3459" s="10">
        <v>0</v>
      </c>
      <c r="C3459" s="10">
        <v>1</v>
      </c>
      <c r="D3459" s="11">
        <f>SUM(B$2:B3459)</f>
        <v>7</v>
      </c>
      <c r="E3459" s="11">
        <f>SUM(C$2:C3459)</f>
        <v>3458</v>
      </c>
      <c r="F3459" s="12">
        <f>IF(stats[[#This Row],[Datetime]],stats[[#This Row],[Total Clear]]/stats[[#This Row],[Total Runs]],NA())</f>
        <v>2.0242914979757085E-3</v>
      </c>
      <c r="G3459" s="2">
        <f t="shared" si="168"/>
        <v>0</v>
      </c>
      <c r="H3459" s="3">
        <f>IFERROR(stats[[#This Row],[Datetime]]-A3458,"")</f>
        <v>9.6064814715646207E-4</v>
      </c>
      <c r="I3459" s="3">
        <f t="shared" si="169"/>
        <v>8.5648148524342105E-4</v>
      </c>
      <c r="J3459" s="3">
        <f t="shared" si="170"/>
        <v>9.2881944328837562E-4</v>
      </c>
      <c r="K3459" s="3">
        <f>IFERROR(stats[[#This Row],[Q3]]-stats[[#This Row],[Q1]],"")</f>
        <v>7.2337958044954576E-5</v>
      </c>
      <c r="L3459" s="3">
        <f>IFERROR(AVERAGEIFS(H3440:H3459, H3440:H3459, "&lt;" &amp; stats[[#This Row],[Q3]]+(2*stats[[#This Row],[IQR]]), H3440:H3459, "&gt;" &amp; stats[[#This Row],[Q1]]-(2*stats[[#This Row],[IQR]])),"")</f>
        <v>8.9988425934279799E-4</v>
      </c>
    </row>
    <row r="3460" spans="1:12" x14ac:dyDescent="0.25">
      <c r="A3460" s="9">
        <v>44283.513657407406</v>
      </c>
      <c r="B3460" s="10">
        <v>0</v>
      </c>
      <c r="C3460" s="10">
        <v>1</v>
      </c>
      <c r="D3460" s="11">
        <f>SUM(B$2:B3460)</f>
        <v>7</v>
      </c>
      <c r="E3460" s="11">
        <f>SUM(C$2:C3460)</f>
        <v>3459</v>
      </c>
      <c r="F3460" s="12">
        <f>IF(stats[[#This Row],[Datetime]],stats[[#This Row],[Total Clear]]/stats[[#This Row],[Total Runs]],NA())</f>
        <v>2.0237062734894478E-3</v>
      </c>
      <c r="G3460" s="2">
        <f t="shared" si="168"/>
        <v>0</v>
      </c>
      <c r="H3460" s="3">
        <f>IFERROR(stats[[#This Row],[Datetime]]-A3459,"")</f>
        <v>8.6805555474711582E-4</v>
      </c>
      <c r="I3460" s="3">
        <f t="shared" si="169"/>
        <v>8.6516203737119213E-4</v>
      </c>
      <c r="J3460" s="3">
        <f t="shared" si="170"/>
        <v>9.2881944328837562E-4</v>
      </c>
      <c r="K3460" s="3">
        <f>IFERROR(stats[[#This Row],[Q3]]-stats[[#This Row],[Q1]],"")</f>
        <v>6.3657405917183496E-5</v>
      </c>
      <c r="L3460" s="3">
        <f>IFERROR(AVERAGEIFS(H3441:H3460, H3441:H3460, "&lt;" &amp; stats[[#This Row],[Q3]]+(2*stats[[#This Row],[IQR]]), H3441:H3460, "&gt;" &amp; stats[[#This Row],[Q1]]-(2*stats[[#This Row],[IQR]])),"")</f>
        <v>9.0046296281798277E-4</v>
      </c>
    </row>
    <row r="3461" spans="1:12" x14ac:dyDescent="0.25">
      <c r="A3461" s="9">
        <v>44283.514537037037</v>
      </c>
      <c r="B3461" s="10">
        <v>0</v>
      </c>
      <c r="C3461" s="10">
        <v>1</v>
      </c>
      <c r="D3461" s="11">
        <f>SUM(B$2:B3461)</f>
        <v>7</v>
      </c>
      <c r="E3461" s="11">
        <f>SUM(C$2:C3461)</f>
        <v>3460</v>
      </c>
      <c r="F3461" s="12">
        <f>IF(stats[[#This Row],[Datetime]],stats[[#This Row],[Total Clear]]/stats[[#This Row],[Total Runs]],NA())</f>
        <v>2.0231213872832369E-3</v>
      </c>
      <c r="G3461" s="2">
        <f t="shared" si="168"/>
        <v>0</v>
      </c>
      <c r="H3461" s="3">
        <f>IFERROR(stats[[#This Row],[Datetime]]-A3460,"")</f>
        <v>8.7962963152676821E-4</v>
      </c>
      <c r="I3461" s="3">
        <f t="shared" si="169"/>
        <v>8.6516203737119213E-4</v>
      </c>
      <c r="J3461" s="3">
        <f t="shared" si="170"/>
        <v>9.2013889116060454E-4</v>
      </c>
      <c r="K3461" s="3">
        <f>IFERROR(stats[[#This Row],[Q3]]-stats[[#This Row],[Q1]],"")</f>
        <v>5.4976853789412417E-5</v>
      </c>
      <c r="L3461" s="3">
        <f>IFERROR(AVERAGEIFS(H3442:H3461, H3442:H3461, "&lt;" &amp; stats[[#This Row],[Q3]]+(2*stats[[#This Row],[IQR]]), H3442:H3461, "&gt;" &amp; stats[[#This Row],[Q1]]-(2*stats[[#This Row],[IQR]])),"")</f>
        <v>8.9814814818964803E-4</v>
      </c>
    </row>
    <row r="3462" spans="1:12" x14ac:dyDescent="0.25">
      <c r="A3462" s="9">
        <v>44283.515474537038</v>
      </c>
      <c r="B3462" s="10">
        <v>0</v>
      </c>
      <c r="C3462" s="10">
        <v>1</v>
      </c>
      <c r="D3462" s="11">
        <f>SUM(B$2:B3462)</f>
        <v>7</v>
      </c>
      <c r="E3462" s="11">
        <f>SUM(C$2:C3462)</f>
        <v>3461</v>
      </c>
      <c r="F3462" s="12">
        <f>IF(stats[[#This Row],[Datetime]],stats[[#This Row],[Total Clear]]/stats[[#This Row],[Total Runs]],NA())</f>
        <v>2.0225368390638545E-3</v>
      </c>
      <c r="G3462" s="2">
        <f t="shared" si="168"/>
        <v>0</v>
      </c>
      <c r="H3462" s="3">
        <f>IFERROR(stats[[#This Row],[Datetime]]-A3461,"")</f>
        <v>9.3750000087311491E-4</v>
      </c>
      <c r="I3462" s="3">
        <f t="shared" si="169"/>
        <v>8.6516203737119213E-4</v>
      </c>
      <c r="J3462" s="3">
        <f t="shared" si="170"/>
        <v>9.2013889116060454E-4</v>
      </c>
      <c r="K3462" s="3">
        <f>IFERROR(stats[[#This Row],[Q3]]-stats[[#This Row],[Q1]],"")</f>
        <v>5.4976853789412417E-5</v>
      </c>
      <c r="L3462" s="3">
        <f>IFERROR(AVERAGEIFS(H3443:H3462, H3443:H3462, "&lt;" &amp; stats[[#This Row],[Q3]]+(2*stats[[#This Row],[IQR]]), H3443:H3462, "&gt;" &amp; stats[[#This Row],[Q1]]-(2*stats[[#This Row],[IQR]])),"")</f>
        <v>8.9814814818964803E-4</v>
      </c>
    </row>
    <row r="3463" spans="1:12" x14ac:dyDescent="0.25">
      <c r="A3463" s="9">
        <v>44283.516412037039</v>
      </c>
      <c r="B3463" s="10">
        <v>0</v>
      </c>
      <c r="C3463" s="10">
        <v>1</v>
      </c>
      <c r="D3463" s="11">
        <f>SUM(B$2:B3463)</f>
        <v>7</v>
      </c>
      <c r="E3463" s="11">
        <f>SUM(C$2:C3463)</f>
        <v>3462</v>
      </c>
      <c r="F3463" s="12">
        <f>IF(stats[[#This Row],[Datetime]],stats[[#This Row],[Total Clear]]/stats[[#This Row],[Total Runs]],NA())</f>
        <v>2.0219526285384171E-3</v>
      </c>
      <c r="G3463" s="2">
        <f t="shared" si="168"/>
        <v>0</v>
      </c>
      <c r="H3463" s="3">
        <f>IFERROR(stats[[#This Row],[Datetime]]-A3462,"")</f>
        <v>9.3750000087311491E-4</v>
      </c>
      <c r="I3463" s="3">
        <f t="shared" si="169"/>
        <v>8.6516203737119213E-4</v>
      </c>
      <c r="J3463" s="3">
        <f t="shared" si="170"/>
        <v>9.3750000087311491E-4</v>
      </c>
      <c r="K3463" s="3">
        <f>IFERROR(stats[[#This Row],[Q3]]-stats[[#This Row],[Q1]],"")</f>
        <v>7.2337963501922786E-5</v>
      </c>
      <c r="L3463" s="3">
        <f>IFERROR(AVERAGEIFS(H3444:H3463, H3444:H3463, "&lt;" &amp; stats[[#This Row],[Q3]]+(2*stats[[#This Row],[IQR]]), H3444:H3463, "&gt;" &amp; stats[[#This Row],[Q1]]-(2*stats[[#This Row],[IQR]])),"")</f>
        <v>9.0046296318178063E-4</v>
      </c>
    </row>
    <row r="3464" spans="1:12" x14ac:dyDescent="0.25">
      <c r="A3464" s="9">
        <v>44283.517268518517</v>
      </c>
      <c r="B3464" s="10">
        <v>0</v>
      </c>
      <c r="C3464" s="10">
        <v>1</v>
      </c>
      <c r="D3464" s="11">
        <f>SUM(B$2:B3464)</f>
        <v>7</v>
      </c>
      <c r="E3464" s="11">
        <f>SUM(C$2:C3464)</f>
        <v>3463</v>
      </c>
      <c r="F3464" s="12">
        <f>IF(stats[[#This Row],[Datetime]],stats[[#This Row],[Total Clear]]/stats[[#This Row],[Total Runs]],NA())</f>
        <v>2.0213687554143807E-3</v>
      </c>
      <c r="G3464" s="2">
        <f t="shared" si="168"/>
        <v>0</v>
      </c>
      <c r="H3464" s="3">
        <f>IFERROR(stats[[#This Row],[Datetime]]-A3463,"")</f>
        <v>8.5648147796746343E-4</v>
      </c>
      <c r="I3464" s="3">
        <f t="shared" si="169"/>
        <v>8.5648148524342105E-4</v>
      </c>
      <c r="J3464" s="3">
        <f t="shared" si="170"/>
        <v>9.3750000087311491E-4</v>
      </c>
      <c r="K3464" s="3">
        <f>IFERROR(stats[[#This Row],[Q3]]-stats[[#This Row],[Q1]],"")</f>
        <v>8.1018515629693866E-5</v>
      </c>
      <c r="L3464" s="3">
        <f>IFERROR(AVERAGEIFS(H3445:H3464, H3445:H3464, "&lt;" &amp; stats[[#This Row],[Q3]]+(2*stats[[#This Row],[IQR]]), H3445:H3464, "&gt;" &amp; stats[[#This Row],[Q1]]-(2*stats[[#This Row],[IQR]])),"")</f>
        <v>8.9872685166483281E-4</v>
      </c>
    </row>
    <row r="3465" spans="1:12" x14ac:dyDescent="0.25">
      <c r="A3465" s="9">
        <v>44283.518148148149</v>
      </c>
      <c r="B3465" s="10">
        <v>0</v>
      </c>
      <c r="C3465" s="10">
        <v>1</v>
      </c>
      <c r="D3465" s="11">
        <f>SUM(B$2:B3465)</f>
        <v>7</v>
      </c>
      <c r="E3465" s="11">
        <f>SUM(C$2:C3465)</f>
        <v>3464</v>
      </c>
      <c r="F3465" s="12">
        <f>IF(stats[[#This Row],[Datetime]],stats[[#This Row],[Total Clear]]/stats[[#This Row],[Total Runs]],NA())</f>
        <v>2.0207852193995382E-3</v>
      </c>
      <c r="G3465" s="2">
        <f t="shared" si="168"/>
        <v>0</v>
      </c>
      <c r="H3465" s="3">
        <f>IFERROR(stats[[#This Row],[Datetime]]-A3464,"")</f>
        <v>8.7962963152676821E-4</v>
      </c>
      <c r="I3465" s="3">
        <f t="shared" si="169"/>
        <v>8.6516203737119213E-4</v>
      </c>
      <c r="J3465" s="3">
        <f t="shared" si="170"/>
        <v>9.3750000087311491E-4</v>
      </c>
      <c r="K3465" s="3">
        <f>IFERROR(stats[[#This Row],[Q3]]-stats[[#This Row],[Q1]],"")</f>
        <v>7.2337963501922786E-5</v>
      </c>
      <c r="L3465" s="3">
        <f>IFERROR(AVERAGEIFS(H3446:H3465, H3446:H3465, "&lt;" &amp; stats[[#This Row],[Q3]]+(2*stats[[#This Row],[IQR]]), H3446:H3465, "&gt;" &amp; stats[[#This Row],[Q1]]-(2*stats[[#This Row],[IQR]])),"")</f>
        <v>9.0046296281798277E-4</v>
      </c>
    </row>
    <row r="3466" spans="1:12" x14ac:dyDescent="0.25">
      <c r="A3466" s="9">
        <v>44283.519155092596</v>
      </c>
      <c r="B3466" s="10">
        <v>0</v>
      </c>
      <c r="C3466" s="10">
        <v>1</v>
      </c>
      <c r="D3466" s="11">
        <f>SUM(B$2:B3466)</f>
        <v>7</v>
      </c>
      <c r="E3466" s="11">
        <f>SUM(C$2:C3466)</f>
        <v>3465</v>
      </c>
      <c r="F3466" s="12">
        <f>IF(stats[[#This Row],[Datetime]],stats[[#This Row],[Total Clear]]/stats[[#This Row],[Total Runs]],NA())</f>
        <v>2.0202020202020202E-3</v>
      </c>
      <c r="G3466" s="2">
        <f t="shared" si="168"/>
        <v>0</v>
      </c>
      <c r="H3466" s="3">
        <f>IFERROR(stats[[#This Row],[Datetime]]-A3465,"")</f>
        <v>1.006944446999114E-3</v>
      </c>
      <c r="I3466" s="3">
        <f t="shared" si="169"/>
        <v>8.6516203737119213E-4</v>
      </c>
      <c r="J3466" s="3">
        <f t="shared" si="170"/>
        <v>9.3750000087311491E-4</v>
      </c>
      <c r="K3466" s="3">
        <f>IFERROR(stats[[#This Row],[Q3]]-stats[[#This Row],[Q1]],"")</f>
        <v>7.2337963501922786E-5</v>
      </c>
      <c r="L3466" s="3">
        <f>IFERROR(AVERAGEIFS(H3447:H3466, H3447:H3466, "&lt;" &amp; stats[[#This Row],[Q3]]+(2*stats[[#This Row],[IQR]]), H3447:H3466, "&gt;" &amp; stats[[#This Row],[Q1]]-(2*stats[[#This Row],[IQR]])),"")</f>
        <v>9.0335648164909801E-4</v>
      </c>
    </row>
    <row r="3467" spans="1:12" x14ac:dyDescent="0.25">
      <c r="A3467" s="9">
        <v>44283.52034722222</v>
      </c>
      <c r="B3467" s="10">
        <v>0</v>
      </c>
      <c r="C3467" s="10">
        <v>1</v>
      </c>
      <c r="D3467" s="11">
        <f>SUM(B$2:B3467)</f>
        <v>7</v>
      </c>
      <c r="E3467" s="11">
        <f>SUM(C$2:C3467)</f>
        <v>3466</v>
      </c>
      <c r="F3467" s="12">
        <f>IF(stats[[#This Row],[Datetime]],stats[[#This Row],[Total Clear]]/stats[[#This Row],[Total Runs]],NA())</f>
        <v>2.0196191575302942E-3</v>
      </c>
      <c r="G3467" s="2">
        <f t="shared" si="168"/>
        <v>0</v>
      </c>
      <c r="H3467" s="3">
        <f>IFERROR(stats[[#This Row],[Datetime]]-A3466,"")</f>
        <v>1.1921296245418489E-3</v>
      </c>
      <c r="I3467" s="3">
        <f t="shared" si="169"/>
        <v>8.6516203737119213E-4</v>
      </c>
      <c r="J3467" s="3">
        <f t="shared" si="170"/>
        <v>9.432870374439517E-4</v>
      </c>
      <c r="K3467" s="3">
        <f>IFERROR(stats[[#This Row],[Q3]]-stats[[#This Row],[Q1]],"")</f>
        <v>7.8125000072759576E-5</v>
      </c>
      <c r="L3467" s="3">
        <f>IFERROR(AVERAGEIFS(H3448:H3467, H3448:H3467, "&lt;" &amp; stats[[#This Row],[Q3]]+(2*stats[[#This Row],[IQR]]), H3448:H3467, "&gt;" &amp; stats[[#This Row],[Q1]]-(2*stats[[#This Row],[IQR]])),"")</f>
        <v>9.0277777781011537E-4</v>
      </c>
    </row>
    <row r="3468" spans="1:12" x14ac:dyDescent="0.25">
      <c r="A3468" s="9">
        <v>44283.521354166667</v>
      </c>
      <c r="B3468" s="10">
        <v>0</v>
      </c>
      <c r="C3468" s="10">
        <v>1</v>
      </c>
      <c r="D3468" s="11">
        <f>SUM(B$2:B3468)</f>
        <v>7</v>
      </c>
      <c r="E3468" s="11">
        <f>SUM(C$2:C3468)</f>
        <v>3467</v>
      </c>
      <c r="F3468" s="12">
        <f>IF(stats[[#This Row],[Datetime]],stats[[#This Row],[Total Clear]]/stats[[#This Row],[Total Runs]],NA())</f>
        <v>2.0190366310931639E-3</v>
      </c>
      <c r="G3468" s="2">
        <f t="shared" si="168"/>
        <v>0</v>
      </c>
      <c r="H3468" s="3">
        <f>IFERROR(stats[[#This Row],[Datetime]]-A3467,"")</f>
        <v>1.006944446999114E-3</v>
      </c>
      <c r="I3468" s="3">
        <f t="shared" si="169"/>
        <v>8.6516203737119213E-4</v>
      </c>
      <c r="J3468" s="3">
        <f t="shared" si="170"/>
        <v>9.6354166635137517E-4</v>
      </c>
      <c r="K3468" s="3">
        <f>IFERROR(stats[[#This Row],[Q3]]-stats[[#This Row],[Q1]],"")</f>
        <v>9.8379628980183043E-5</v>
      </c>
      <c r="L3468" s="3">
        <f>IFERROR(AVERAGEIFS(H3449:H3468, H3449:H3468, "&lt;" &amp; stats[[#This Row],[Q3]]+(2*stats[[#This Row],[IQR]]), H3449:H3468, "&gt;" &amp; stats[[#This Row],[Q1]]-(2*stats[[#This Row],[IQR]])),"")</f>
        <v>9.0947855795476293E-4</v>
      </c>
    </row>
    <row r="3469" spans="1:12" x14ac:dyDescent="0.25">
      <c r="A3469" s="9">
        <v>44283.52238425926</v>
      </c>
      <c r="B3469" s="10">
        <v>0</v>
      </c>
      <c r="C3469" s="10">
        <v>1</v>
      </c>
      <c r="D3469" s="11">
        <f>SUM(B$2:B3469)</f>
        <v>7</v>
      </c>
      <c r="E3469" s="11">
        <f>SUM(C$2:C3469)</f>
        <v>3468</v>
      </c>
      <c r="F3469" s="12">
        <f>IF(stats[[#This Row],[Datetime]],stats[[#This Row],[Total Clear]]/stats[[#This Row],[Total Runs]],NA())</f>
        <v>2.0184544405997692E-3</v>
      </c>
      <c r="G3469" s="2">
        <f t="shared" si="168"/>
        <v>0</v>
      </c>
      <c r="H3469" s="3">
        <f>IFERROR(stats[[#This Row],[Datetime]]-A3468,"")</f>
        <v>1.0300925932824612E-3</v>
      </c>
      <c r="I3469" s="3">
        <f t="shared" si="169"/>
        <v>8.6516203737119213E-4</v>
      </c>
      <c r="J3469" s="3">
        <f t="shared" si="170"/>
        <v>9.8090277970186435E-4</v>
      </c>
      <c r="K3469" s="3">
        <f>IFERROR(stats[[#This Row],[Q3]]-stats[[#This Row],[Q1]],"")</f>
        <v>1.1574074233067222E-4</v>
      </c>
      <c r="L3469" s="3">
        <f>IFERROR(AVERAGEIFS(H3450:H3469, H3450:H3469, "&lt;" &amp; stats[[#This Row],[Q3]]+(2*stats[[#This Row],[IQR]]), H3450:H3469, "&gt;" &amp; stats[[#This Row],[Q1]]-(2*stats[[#This Row],[IQR]])),"")</f>
        <v>9.3113425937190191E-4</v>
      </c>
    </row>
    <row r="3470" spans="1:12" x14ac:dyDescent="0.25">
      <c r="A3470" s="9">
        <v>44283.5234375</v>
      </c>
      <c r="B3470" s="10">
        <v>0</v>
      </c>
      <c r="C3470" s="10">
        <v>1</v>
      </c>
      <c r="D3470" s="11">
        <f>SUM(B$2:B3470)</f>
        <v>7</v>
      </c>
      <c r="E3470" s="11">
        <f>SUM(C$2:C3470)</f>
        <v>3469</v>
      </c>
      <c r="F3470" s="12">
        <f>IF(stats[[#This Row],[Datetime]],stats[[#This Row],[Total Clear]]/stats[[#This Row],[Total Runs]],NA())</f>
        <v>2.0178725857595849E-3</v>
      </c>
      <c r="G3470" s="2">
        <f t="shared" si="168"/>
        <v>0</v>
      </c>
      <c r="H3470" s="3">
        <f>IFERROR(stats[[#This Row],[Datetime]]-A3469,"")</f>
        <v>1.0532407395658083E-3</v>
      </c>
      <c r="I3470" s="3">
        <f t="shared" si="169"/>
        <v>8.6805555474711582E-4</v>
      </c>
      <c r="J3470" s="3">
        <f t="shared" si="170"/>
        <v>1.006944446999114E-3</v>
      </c>
      <c r="K3470" s="3">
        <f>IFERROR(stats[[#This Row],[Q3]]-stats[[#This Row],[Q1]],"")</f>
        <v>1.3888889225199819E-4</v>
      </c>
      <c r="L3470" s="3">
        <f>IFERROR(AVERAGEIFS(H3451:H3470, H3451:H3470, "&lt;" &amp; stats[[#This Row],[Q3]]+(2*stats[[#This Row],[IQR]]), H3451:H3470, "&gt;" &amp; stats[[#This Row],[Q1]]-(2*stats[[#This Row],[IQR]])),"")</f>
        <v>9.4097222208802125E-4</v>
      </c>
    </row>
    <row r="3471" spans="1:12" x14ac:dyDescent="0.25">
      <c r="A3471" s="9">
        <v>44283.524375000001</v>
      </c>
      <c r="B3471" s="10">
        <v>0</v>
      </c>
      <c r="C3471" s="10">
        <v>1</v>
      </c>
      <c r="D3471" s="11">
        <f>SUM(B$2:B3471)</f>
        <v>7</v>
      </c>
      <c r="E3471" s="11">
        <f>SUM(C$2:C3471)</f>
        <v>3470</v>
      </c>
      <c r="F3471" s="12">
        <f>IF(stats[[#This Row],[Datetime]],stats[[#This Row],[Total Clear]]/stats[[#This Row],[Total Runs]],NA())</f>
        <v>2.0172910662824206E-3</v>
      </c>
      <c r="G3471" s="2">
        <f t="shared" si="168"/>
        <v>0</v>
      </c>
      <c r="H3471" s="3">
        <f>IFERROR(stats[[#This Row],[Datetime]]-A3470,"")</f>
        <v>9.3750000087311491E-4</v>
      </c>
      <c r="I3471" s="3">
        <f t="shared" si="169"/>
        <v>8.6805555474711582E-4</v>
      </c>
      <c r="J3471" s="3">
        <f t="shared" si="170"/>
        <v>9.8090277970186435E-4</v>
      </c>
      <c r="K3471" s="3">
        <f>IFERROR(stats[[#This Row],[Q3]]-stats[[#This Row],[Q1]],"")</f>
        <v>1.1284722495474853E-4</v>
      </c>
      <c r="L3471" s="3">
        <f>IFERROR(AVERAGEIFS(H3452:H3471, H3452:H3471, "&lt;" &amp; stats[[#This Row],[Q3]]+(2*stats[[#This Row],[IQR]]), H3452:H3471, "&gt;" &amp; stats[[#This Row],[Q1]]-(2*stats[[#This Row],[IQR]])),"")</f>
        <v>9.3692129630653655E-4</v>
      </c>
    </row>
    <row r="3472" spans="1:12" x14ac:dyDescent="0.25">
      <c r="A3472" s="9">
        <v>44283.525231481479</v>
      </c>
      <c r="B3472" s="10">
        <v>0</v>
      </c>
      <c r="C3472" s="10">
        <v>1</v>
      </c>
      <c r="D3472" s="11">
        <f>SUM(B$2:B3472)</f>
        <v>7</v>
      </c>
      <c r="E3472" s="11">
        <f>SUM(C$2:C3472)</f>
        <v>3471</v>
      </c>
      <c r="F3472" s="12">
        <f>IF(stats[[#This Row],[Datetime]],stats[[#This Row],[Total Clear]]/stats[[#This Row],[Total Runs]],NA())</f>
        <v>2.0167098818784212E-3</v>
      </c>
      <c r="G3472" s="2">
        <f t="shared" si="168"/>
        <v>0</v>
      </c>
      <c r="H3472" s="3">
        <f>IFERROR(stats[[#This Row],[Datetime]]-A3471,"")</f>
        <v>8.5648147796746343E-4</v>
      </c>
      <c r="I3472" s="3">
        <f t="shared" si="169"/>
        <v>8.6516203737119213E-4</v>
      </c>
      <c r="J3472" s="3">
        <f t="shared" si="170"/>
        <v>9.8090277970186435E-4</v>
      </c>
      <c r="K3472" s="3">
        <f>IFERROR(stats[[#This Row],[Q3]]-stats[[#This Row],[Q1]],"")</f>
        <v>1.1574074233067222E-4</v>
      </c>
      <c r="L3472" s="3">
        <f>IFERROR(AVERAGEIFS(H3453:H3472, H3453:H3472, "&lt;" &amp; stats[[#This Row],[Q3]]+(2*stats[[#This Row],[IQR]]), H3453:H3472, "&gt;" &amp; stats[[#This Row],[Q1]]-(2*stats[[#This Row],[IQR]])),"")</f>
        <v>9.3634259246755391E-4</v>
      </c>
    </row>
    <row r="3473" spans="1:12" x14ac:dyDescent="0.25">
      <c r="A3473" s="9">
        <v>44283.52615740741</v>
      </c>
      <c r="B3473" s="10">
        <v>0</v>
      </c>
      <c r="C3473" s="10">
        <v>1</v>
      </c>
      <c r="D3473" s="11">
        <f>SUM(B$2:B3473)</f>
        <v>7</v>
      </c>
      <c r="E3473" s="11">
        <f>SUM(C$2:C3473)</f>
        <v>3472</v>
      </c>
      <c r="F3473" s="12">
        <f>IF(stats[[#This Row],[Datetime]],stats[[#This Row],[Total Clear]]/stats[[#This Row],[Total Runs]],NA())</f>
        <v>2.0161290322580645E-3</v>
      </c>
      <c r="G3473" s="2">
        <f t="shared" si="168"/>
        <v>0</v>
      </c>
      <c r="H3473" s="3">
        <f>IFERROR(stats[[#This Row],[Datetime]]-A3472,"")</f>
        <v>9.2592593136942014E-4</v>
      </c>
      <c r="I3473" s="3">
        <f t="shared" si="169"/>
        <v>8.7673611233185511E-4</v>
      </c>
      <c r="J3473" s="3">
        <f t="shared" si="170"/>
        <v>9.8090277970186435E-4</v>
      </c>
      <c r="K3473" s="3">
        <f>IFERROR(stats[[#This Row],[Q3]]-stats[[#This Row],[Q1]],"")</f>
        <v>1.0416666737000924E-4</v>
      </c>
      <c r="L3473" s="3">
        <f>IFERROR(AVERAGEIFS(H3454:H3473, H3454:H3473, "&lt;" &amp; stats[[#This Row],[Q3]]+(2*stats[[#This Row],[IQR]]), H3454:H3473, "&gt;" &amp; stats[[#This Row],[Q1]]-(2*stats[[#This Row],[IQR]])),"")</f>
        <v>9.2775341181550175E-4</v>
      </c>
    </row>
    <row r="3474" spans="1:12" x14ac:dyDescent="0.25">
      <c r="A3474" s="9">
        <v>44283.527037037034</v>
      </c>
      <c r="B3474" s="10">
        <v>0</v>
      </c>
      <c r="C3474" s="10">
        <v>1</v>
      </c>
      <c r="D3474" s="11">
        <f>SUM(B$2:B3474)</f>
        <v>7</v>
      </c>
      <c r="E3474" s="11">
        <f>SUM(C$2:C3474)</f>
        <v>3473</v>
      </c>
      <c r="F3474" s="12">
        <f>IF(stats[[#This Row],[Datetime]],stats[[#This Row],[Total Clear]]/stats[[#This Row],[Total Runs]],NA())</f>
        <v>2.0155485171321624E-3</v>
      </c>
      <c r="G3474" s="2">
        <f t="shared" si="168"/>
        <v>0</v>
      </c>
      <c r="H3474" s="3">
        <f>IFERROR(stats[[#This Row],[Datetime]]-A3473,"")</f>
        <v>8.7962962425081059E-4</v>
      </c>
      <c r="I3474" s="3">
        <f t="shared" si="169"/>
        <v>8.767361068748869E-4</v>
      </c>
      <c r="J3474" s="3">
        <f t="shared" si="170"/>
        <v>9.8090277970186435E-4</v>
      </c>
      <c r="K3474" s="3">
        <f>IFERROR(stats[[#This Row],[Q3]]-stats[[#This Row],[Q1]],"")</f>
        <v>1.0416667282697745E-4</v>
      </c>
      <c r="L3474" s="3">
        <f>IFERROR(AVERAGEIFS(H3455:H3474, H3455:H3474, "&lt;" &amp; stats[[#This Row],[Q3]]+(2*stats[[#This Row],[IQR]]), H3455:H3474, "&gt;" &amp; stats[[#This Row],[Q1]]-(2*stats[[#This Row],[IQR]])),"")</f>
        <v>9.2592592600818817E-4</v>
      </c>
    </row>
    <row r="3475" spans="1:12" x14ac:dyDescent="0.25">
      <c r="A3475" s="9">
        <v>44283.527928240743</v>
      </c>
      <c r="B3475" s="10">
        <v>0</v>
      </c>
      <c r="C3475" s="10">
        <v>1</v>
      </c>
      <c r="D3475" s="11">
        <f>SUM(B$2:B3475)</f>
        <v>7</v>
      </c>
      <c r="E3475" s="11">
        <f>SUM(C$2:C3475)</f>
        <v>3474</v>
      </c>
      <c r="F3475" s="12">
        <f>IF(stats[[#This Row],[Datetime]],stats[[#This Row],[Total Clear]]/stats[[#This Row],[Total Runs]],NA())</f>
        <v>2.0149683362118594E-3</v>
      </c>
      <c r="G3475" s="2">
        <f t="shared" si="168"/>
        <v>0</v>
      </c>
      <c r="H3475" s="3">
        <f>IFERROR(stats[[#This Row],[Datetime]]-A3474,"")</f>
        <v>8.9120370830642059E-4</v>
      </c>
      <c r="I3475" s="3">
        <f t="shared" si="169"/>
        <v>8.767361068748869E-4</v>
      </c>
      <c r="J3475" s="3">
        <f t="shared" si="170"/>
        <v>9.7222222211712506E-4</v>
      </c>
      <c r="K3475" s="3">
        <f>IFERROR(stats[[#This Row],[Q3]]-stats[[#This Row],[Q1]],"")</f>
        <v>9.5486115242238156E-5</v>
      </c>
      <c r="L3475" s="3">
        <f>IFERROR(AVERAGEIFS(H3456:H3475, H3456:H3475, "&lt;" &amp; stats[[#This Row],[Q3]]+(2*stats[[#This Row],[IQR]]), H3456:H3475, "&gt;" &amp; stats[[#This Row],[Q1]]-(2*stats[[#This Row],[IQR]])),"")</f>
        <v>9.2166179360662535E-4</v>
      </c>
    </row>
    <row r="3476" spans="1:12" x14ac:dyDescent="0.25">
      <c r="A3476" s="9">
        <v>44283.528854166667</v>
      </c>
      <c r="B3476" s="10">
        <v>0</v>
      </c>
      <c r="C3476" s="10">
        <v>1</v>
      </c>
      <c r="D3476" s="11">
        <f>SUM(B$2:B3476)</f>
        <v>7</v>
      </c>
      <c r="E3476" s="11">
        <f>SUM(C$2:C3476)</f>
        <v>3475</v>
      </c>
      <c r="F3476" s="12">
        <f>IF(stats[[#This Row],[Datetime]],stats[[#This Row],[Total Clear]]/stats[[#This Row],[Total Runs]],NA())</f>
        <v>2.014388489208633E-3</v>
      </c>
      <c r="G3476" s="2">
        <f t="shared" si="168"/>
        <v>0</v>
      </c>
      <c r="H3476" s="3">
        <f>IFERROR(stats[[#This Row],[Datetime]]-A3475,"")</f>
        <v>9.2592592409346253E-4</v>
      </c>
      <c r="I3476" s="3">
        <f t="shared" si="169"/>
        <v>8.796296297077788E-4</v>
      </c>
      <c r="J3476" s="3">
        <f t="shared" si="170"/>
        <v>9.7222222211712506E-4</v>
      </c>
      <c r="K3476" s="3">
        <f>IFERROR(stats[[#This Row],[Q3]]-stats[[#This Row],[Q1]],"")</f>
        <v>9.2592592409346253E-5</v>
      </c>
      <c r="L3476" s="3">
        <f>IFERROR(AVERAGEIFS(H3457:H3476, H3457:H3476, "&lt;" &amp; stats[[#This Row],[Q3]]+(2*stats[[#This Row],[IQR]]), H3457:H3476, "&gt;" &amp; stats[[#This Row],[Q1]]-(2*stats[[#This Row],[IQR]])),"")</f>
        <v>9.2592592639113337E-4</v>
      </c>
    </row>
    <row r="3477" spans="1:12" x14ac:dyDescent="0.25">
      <c r="A3477" s="9">
        <v>44283.529699074075</v>
      </c>
      <c r="B3477" s="10">
        <v>0</v>
      </c>
      <c r="C3477" s="10">
        <v>1</v>
      </c>
      <c r="D3477" s="11">
        <f>SUM(B$2:B3477)</f>
        <v>7</v>
      </c>
      <c r="E3477" s="11">
        <f>SUM(C$2:C3477)</f>
        <v>3476</v>
      </c>
      <c r="F3477" s="12">
        <f>IF(stats[[#This Row],[Datetime]],stats[[#This Row],[Total Clear]]/stats[[#This Row],[Total Runs]],NA())</f>
        <v>2.0138089758342925E-3</v>
      </c>
      <c r="G3477" s="2">
        <f t="shared" si="168"/>
        <v>0</v>
      </c>
      <c r="H3477" s="3">
        <f>IFERROR(stats[[#This Row],[Datetime]]-A3476,"")</f>
        <v>8.4490740846376866E-4</v>
      </c>
      <c r="I3477" s="3">
        <f t="shared" si="169"/>
        <v>8.767361068748869E-4</v>
      </c>
      <c r="J3477" s="3">
        <f t="shared" si="170"/>
        <v>9.7222222211712506E-4</v>
      </c>
      <c r="K3477" s="3">
        <f>IFERROR(stats[[#This Row],[Q3]]-stats[[#This Row],[Q1]],"")</f>
        <v>9.5486115242238156E-5</v>
      </c>
      <c r="L3477" s="3">
        <f>IFERROR(AVERAGEIFS(H3458:H3477, H3458:H3477, "&lt;" &amp; stats[[#This Row],[Q3]]+(2*stats[[#This Row],[IQR]]), H3458:H3477, "&gt;" &amp; stats[[#This Row],[Q1]]-(2*stats[[#This Row],[IQR]])),"")</f>
        <v>9.2288011747816776E-4</v>
      </c>
    </row>
    <row r="3478" spans="1:12" x14ac:dyDescent="0.25">
      <c r="A3478" s="9">
        <v>44283.530706018515</v>
      </c>
      <c r="B3478" s="10">
        <v>0</v>
      </c>
      <c r="C3478" s="10">
        <v>1</v>
      </c>
      <c r="D3478" s="11">
        <f>SUM(B$2:B3478)</f>
        <v>7</v>
      </c>
      <c r="E3478" s="11">
        <f>SUM(C$2:C3478)</f>
        <v>3477</v>
      </c>
      <c r="F3478" s="12">
        <f>IF(stats[[#This Row],[Datetime]],stats[[#This Row],[Total Clear]]/stats[[#This Row],[Total Runs]],NA())</f>
        <v>2.0132297958009777E-3</v>
      </c>
      <c r="G3478" s="2">
        <f t="shared" si="168"/>
        <v>0</v>
      </c>
      <c r="H3478" s="3">
        <f>IFERROR(stats[[#This Row],[Datetime]]-A3477,"")</f>
        <v>1.0069444397231564E-3</v>
      </c>
      <c r="I3478" s="3">
        <f t="shared" si="169"/>
        <v>8.796296297077788E-4</v>
      </c>
      <c r="J3478" s="3">
        <f t="shared" si="170"/>
        <v>1.0069444415421458E-3</v>
      </c>
      <c r="K3478" s="3">
        <f>IFERROR(stats[[#This Row],[Q3]]-stats[[#This Row],[Q1]],"")</f>
        <v>1.2731481183436699E-4</v>
      </c>
      <c r="L3478" s="3">
        <f>IFERROR(AVERAGEIFS(H3459:H3478, H3459:H3478, "&lt;" &amp; stats[[#This Row],[Q3]]+(2*stats[[#This Row],[IQR]]), H3459:H3478, "&gt;" &amp; stats[[#This Row],[Q1]]-(2*stats[[#This Row],[IQR]])),"")</f>
        <v>9.4386574055533852E-4</v>
      </c>
    </row>
    <row r="3479" spans="1:12" x14ac:dyDescent="0.25">
      <c r="A3479" s="9">
        <v>44283.531597222223</v>
      </c>
      <c r="B3479" s="10">
        <v>0</v>
      </c>
      <c r="C3479" s="10">
        <v>1</v>
      </c>
      <c r="D3479" s="11">
        <f>SUM(B$2:B3479)</f>
        <v>7</v>
      </c>
      <c r="E3479" s="11">
        <f>SUM(C$2:C3479)</f>
        <v>3478</v>
      </c>
      <c r="F3479" s="12">
        <f>IF(stats[[#This Row],[Datetime]],stats[[#This Row],[Total Clear]]/stats[[#This Row],[Total Runs]],NA())</f>
        <v>2.0126509488211618E-3</v>
      </c>
      <c r="G3479" s="2">
        <f t="shared" si="168"/>
        <v>0</v>
      </c>
      <c r="H3479" s="3">
        <f>IFERROR(stats[[#This Row],[Datetime]]-A3478,"")</f>
        <v>8.9120370830642059E-4</v>
      </c>
      <c r="I3479" s="3">
        <f t="shared" si="169"/>
        <v>8.796296297077788E-4</v>
      </c>
      <c r="J3479" s="3">
        <f t="shared" si="170"/>
        <v>1.0069444415421458E-3</v>
      </c>
      <c r="K3479" s="3">
        <f>IFERROR(stats[[#This Row],[Q3]]-stats[[#This Row],[Q1]],"")</f>
        <v>1.2731481183436699E-4</v>
      </c>
      <c r="L3479" s="3">
        <f>IFERROR(AVERAGEIFS(H3460:H3479, H3460:H3479, "&lt;" &amp; stats[[#This Row],[Q3]]+(2*stats[[#This Row],[IQR]]), H3460:H3479, "&gt;" &amp; stats[[#This Row],[Q1]]-(2*stats[[#This Row],[IQR]])),"")</f>
        <v>9.4039351861283647E-4</v>
      </c>
    </row>
    <row r="3480" spans="1:12" x14ac:dyDescent="0.25">
      <c r="A3480" s="9">
        <v>44283.532500000001</v>
      </c>
      <c r="B3480" s="10">
        <v>0</v>
      </c>
      <c r="C3480" s="10">
        <v>1</v>
      </c>
      <c r="D3480" s="11">
        <f>SUM(B$2:B3480)</f>
        <v>7</v>
      </c>
      <c r="E3480" s="11">
        <f>SUM(C$2:C3480)</f>
        <v>3479</v>
      </c>
      <c r="F3480" s="12">
        <f>IF(stats[[#This Row],[Datetime]],stats[[#This Row],[Total Clear]]/stats[[#This Row],[Total Runs]],NA())</f>
        <v>2.012072434607646E-3</v>
      </c>
      <c r="G3480" s="2">
        <f t="shared" si="168"/>
        <v>0</v>
      </c>
      <c r="H3480" s="3">
        <f>IFERROR(stats[[#This Row],[Datetime]]-A3479,"")</f>
        <v>9.0277777781011537E-4</v>
      </c>
      <c r="I3480" s="3">
        <f t="shared" si="169"/>
        <v>8.7962963152676821E-4</v>
      </c>
      <c r="J3480" s="3">
        <f t="shared" si="170"/>
        <v>1.0069444415421458E-3</v>
      </c>
      <c r="K3480" s="3">
        <f>IFERROR(stats[[#This Row],[Q3]]-stats[[#This Row],[Q1]],"")</f>
        <v>1.2731481001537759E-4</v>
      </c>
      <c r="L3480" s="3">
        <f>IFERROR(AVERAGEIFS(H3461:H3480, H3461:H3480, "&lt;" &amp; stats[[#This Row],[Q3]]+(2*stats[[#This Row],[IQR]]), H3461:H3480, "&gt;" &amp; stats[[#This Row],[Q1]]-(2*stats[[#This Row],[IQR]])),"")</f>
        <v>9.4212962976598642E-4</v>
      </c>
    </row>
    <row r="3481" spans="1:12" x14ac:dyDescent="0.25">
      <c r="A3481" s="9">
        <v>44283.533495370371</v>
      </c>
      <c r="B3481" s="10">
        <v>0</v>
      </c>
      <c r="C3481" s="10">
        <v>1</v>
      </c>
      <c r="D3481" s="11">
        <f>SUM(B$2:B3481)</f>
        <v>7</v>
      </c>
      <c r="E3481" s="11">
        <f>SUM(C$2:C3481)</f>
        <v>3480</v>
      </c>
      <c r="F3481" s="12">
        <f>IF(stats[[#This Row],[Datetime]],stats[[#This Row],[Total Clear]]/stats[[#This Row],[Total Runs]],NA())</f>
        <v>2.0114942528735632E-3</v>
      </c>
      <c r="G3481" s="2">
        <f t="shared" si="168"/>
        <v>0</v>
      </c>
      <c r="H3481" s="3">
        <f>IFERROR(stats[[#This Row],[Datetime]]-A3480,"")</f>
        <v>9.9537037021946162E-4</v>
      </c>
      <c r="I3481" s="3">
        <f t="shared" si="169"/>
        <v>8.883101891115075E-4</v>
      </c>
      <c r="J3481" s="3">
        <f t="shared" si="170"/>
        <v>1.0069444415421458E-3</v>
      </c>
      <c r="K3481" s="3">
        <f>IFERROR(stats[[#This Row],[Q3]]-stats[[#This Row],[Q1]],"")</f>
        <v>1.186342524306383E-4</v>
      </c>
      <c r="L3481" s="3">
        <f>IFERROR(AVERAGEIFS(H3462:H3481, H3462:H3481, "&lt;" &amp; stats[[#This Row],[Q3]]+(2*stats[[#This Row],[IQR]]), H3462:H3481, "&gt;" &amp; stats[[#This Row],[Q1]]-(2*stats[[#This Row],[IQR]])),"")</f>
        <v>9.4791666670062118E-4</v>
      </c>
    </row>
    <row r="3482" spans="1:12" x14ac:dyDescent="0.25">
      <c r="A3482" s="9">
        <v>44283.534328703703</v>
      </c>
      <c r="B3482" s="10">
        <v>0</v>
      </c>
      <c r="C3482" s="10">
        <v>1</v>
      </c>
      <c r="D3482" s="11">
        <f>SUM(B$2:B3482)</f>
        <v>7</v>
      </c>
      <c r="E3482" s="11">
        <f>SUM(C$2:C3482)</f>
        <v>3481</v>
      </c>
      <c r="F3482" s="12">
        <f>IF(stats[[#This Row],[Datetime]],stats[[#This Row],[Total Clear]]/stats[[#This Row],[Total Runs]],NA())</f>
        <v>2.0109164033323759E-3</v>
      </c>
      <c r="G3482" s="2">
        <f t="shared" si="168"/>
        <v>0</v>
      </c>
      <c r="H3482" s="3">
        <f>IFERROR(stats[[#This Row],[Datetime]]-A3481,"")</f>
        <v>8.3333333168411627E-4</v>
      </c>
      <c r="I3482" s="3">
        <f t="shared" si="169"/>
        <v>8.796296297077788E-4</v>
      </c>
      <c r="J3482" s="3">
        <f t="shared" si="170"/>
        <v>1.0069444415421458E-3</v>
      </c>
      <c r="K3482" s="3">
        <f>IFERROR(stats[[#This Row],[Q3]]-stats[[#This Row],[Q1]],"")</f>
        <v>1.2731481183436699E-4</v>
      </c>
      <c r="L3482" s="3">
        <f>IFERROR(AVERAGEIFS(H3463:H3482, H3463:H3482, "&lt;" &amp; stats[[#This Row],[Q3]]+(2*stats[[#This Row],[IQR]]), H3463:H3482, "&gt;" &amp; stats[[#This Row],[Q1]]-(2*stats[[#This Row],[IQR]])),"")</f>
        <v>9.427083332411712E-4</v>
      </c>
    </row>
    <row r="3483" spans="1:12" x14ac:dyDescent="0.25">
      <c r="A3483" s="9">
        <v>44283.535185185188</v>
      </c>
      <c r="B3483" s="10">
        <v>0</v>
      </c>
      <c r="C3483" s="10">
        <v>1</v>
      </c>
      <c r="D3483" s="11">
        <f>SUM(B$2:B3483)</f>
        <v>7</v>
      </c>
      <c r="E3483" s="11">
        <f>SUM(C$2:C3483)</f>
        <v>3482</v>
      </c>
      <c r="F3483" s="12">
        <f>IF(stats[[#This Row],[Datetime]],stats[[#This Row],[Total Clear]]/stats[[#This Row],[Total Runs]],NA())</f>
        <v>2.0103388856978748E-3</v>
      </c>
      <c r="G3483" s="2">
        <f t="shared" si="168"/>
        <v>0</v>
      </c>
      <c r="H3483" s="3">
        <f>IFERROR(stats[[#This Row],[Datetime]]-A3482,"")</f>
        <v>8.5648148524342105E-4</v>
      </c>
      <c r="I3483" s="3">
        <f t="shared" si="169"/>
        <v>8.7384258949896321E-4</v>
      </c>
      <c r="J3483" s="3">
        <f t="shared" si="170"/>
        <v>1.0069444415421458E-3</v>
      </c>
      <c r="K3483" s="3">
        <f>IFERROR(stats[[#This Row],[Q3]]-stats[[#This Row],[Q1]],"")</f>
        <v>1.3310185204318259E-4</v>
      </c>
      <c r="L3483" s="3">
        <f>IFERROR(AVERAGEIFS(H3464:H3483, H3464:H3483, "&lt;" &amp; stats[[#This Row],[Q3]]+(2*stats[[#This Row],[IQR]]), H3464:H3483, "&gt;" &amp; stats[[#This Row],[Q1]]-(2*stats[[#This Row],[IQR]])),"")</f>
        <v>9.3865740745968651E-4</v>
      </c>
    </row>
    <row r="3484" spans="1:12" x14ac:dyDescent="0.25">
      <c r="A3484" s="9">
        <v>44283.536076388889</v>
      </c>
      <c r="B3484" s="10">
        <v>0</v>
      </c>
      <c r="C3484" s="10">
        <v>1</v>
      </c>
      <c r="D3484" s="11">
        <f>SUM(B$2:B3484)</f>
        <v>7</v>
      </c>
      <c r="E3484" s="11">
        <f>SUM(C$2:C3484)</f>
        <v>3483</v>
      </c>
      <c r="F3484" s="12">
        <f>IF(stats[[#This Row],[Datetime]],stats[[#This Row],[Total Clear]]/stats[[#This Row],[Total Runs]],NA())</f>
        <v>2.0097616996841805E-3</v>
      </c>
      <c r="G3484" s="2">
        <f t="shared" si="168"/>
        <v>0</v>
      </c>
      <c r="H3484" s="3">
        <f>IFERROR(stats[[#This Row],[Datetime]]-A3483,"")</f>
        <v>8.9120370103046298E-4</v>
      </c>
      <c r="I3484" s="3">
        <f t="shared" si="169"/>
        <v>8.796296297077788E-4</v>
      </c>
      <c r="J3484" s="3">
        <f t="shared" si="170"/>
        <v>1.0069444415421458E-3</v>
      </c>
      <c r="K3484" s="3">
        <f>IFERROR(stats[[#This Row],[Q3]]-stats[[#This Row],[Q1]],"")</f>
        <v>1.2731481183436699E-4</v>
      </c>
      <c r="L3484" s="3">
        <f>IFERROR(AVERAGEIFS(H3465:H3484, H3465:H3484, "&lt;" &amp; stats[[#This Row],[Q3]]+(2*stats[[#This Row],[IQR]]), H3465:H3484, "&gt;" &amp; stats[[#This Row],[Q1]]-(2*stats[[#This Row],[IQR]])),"")</f>
        <v>9.4039351861283647E-4</v>
      </c>
    </row>
    <row r="3485" spans="1:12" x14ac:dyDescent="0.25">
      <c r="A3485" s="9">
        <v>44283.536898148152</v>
      </c>
      <c r="B3485" s="10">
        <v>0</v>
      </c>
      <c r="C3485" s="10">
        <v>1</v>
      </c>
      <c r="D3485" s="11">
        <f>SUM(B$2:B3485)</f>
        <v>7</v>
      </c>
      <c r="E3485" s="11">
        <f>SUM(C$2:C3485)</f>
        <v>3484</v>
      </c>
      <c r="F3485" s="12">
        <f>IF(stats[[#This Row],[Datetime]],stats[[#This Row],[Total Clear]]/stats[[#This Row],[Total Runs]],NA())</f>
        <v>2.0091848450057405E-3</v>
      </c>
      <c r="G3485" s="2">
        <f t="shared" si="168"/>
        <v>0</v>
      </c>
      <c r="H3485" s="3">
        <f>IFERROR(stats[[#This Row],[Datetime]]-A3484,"")</f>
        <v>8.217592621804215E-4</v>
      </c>
      <c r="I3485" s="3">
        <f t="shared" si="169"/>
        <v>8.7384258949896321E-4</v>
      </c>
      <c r="J3485" s="3">
        <f t="shared" si="170"/>
        <v>1.0069444415421458E-3</v>
      </c>
      <c r="K3485" s="3">
        <f>IFERROR(stats[[#This Row],[Q3]]-stats[[#This Row],[Q1]],"")</f>
        <v>1.3310185204318259E-4</v>
      </c>
      <c r="L3485" s="3">
        <f>IFERROR(AVERAGEIFS(H3466:H3485, H3466:H3485, "&lt;" &amp; stats[[#This Row],[Q3]]+(2*stats[[#This Row],[IQR]]), H3466:H3485, "&gt;" &amp; stats[[#This Row],[Q1]]-(2*stats[[#This Row],[IQR]])),"")</f>
        <v>9.375000001455192E-4</v>
      </c>
    </row>
    <row r="3486" spans="1:12" x14ac:dyDescent="0.25">
      <c r="A3486" s="9">
        <v>44283.537824074076</v>
      </c>
      <c r="B3486" s="10">
        <v>0</v>
      </c>
      <c r="C3486" s="10">
        <v>1</v>
      </c>
      <c r="D3486" s="11">
        <f>SUM(B$2:B3486)</f>
        <v>7</v>
      </c>
      <c r="E3486" s="11">
        <f>SUM(C$2:C3486)</f>
        <v>3485</v>
      </c>
      <c r="F3486" s="12">
        <f>IF(stats[[#This Row],[Datetime]],stats[[#This Row],[Total Clear]]/stats[[#This Row],[Total Runs]],NA())</f>
        <v>2.0086083213773313E-3</v>
      </c>
      <c r="G3486" s="2">
        <f t="shared" si="168"/>
        <v>0</v>
      </c>
      <c r="H3486" s="3">
        <f>IFERROR(stats[[#This Row],[Datetime]]-A3485,"")</f>
        <v>9.2592592409346253E-4</v>
      </c>
      <c r="I3486" s="3">
        <f t="shared" si="169"/>
        <v>8.7384258949896321E-4</v>
      </c>
      <c r="J3486" s="3">
        <f t="shared" si="170"/>
        <v>9.9826388759538531E-4</v>
      </c>
      <c r="K3486" s="3">
        <f>IFERROR(stats[[#This Row],[Q3]]-stats[[#This Row],[Q1]],"")</f>
        <v>1.2442129809642211E-4</v>
      </c>
      <c r="L3486" s="3">
        <f>IFERROR(AVERAGEIFS(H3467:H3486, H3467:H3486, "&lt;" &amp; stats[[#This Row],[Q3]]+(2*stats[[#This Row],[IQR]]), H3467:H3486, "&gt;" &amp; stats[[#This Row],[Q1]]-(2*stats[[#This Row],[IQR]])),"")</f>
        <v>9.3344907400023653E-4</v>
      </c>
    </row>
    <row r="3487" spans="1:12" x14ac:dyDescent="0.25">
      <c r="A3487" s="9">
        <v>44283.538773148146</v>
      </c>
      <c r="B3487" s="10">
        <v>0</v>
      </c>
      <c r="C3487" s="10">
        <v>1</v>
      </c>
      <c r="D3487" s="11">
        <f>SUM(B$2:B3487)</f>
        <v>7</v>
      </c>
      <c r="E3487" s="11">
        <f>SUM(C$2:C3487)</f>
        <v>3486</v>
      </c>
      <c r="F3487" s="12">
        <f>IF(stats[[#This Row],[Datetime]],stats[[#This Row],[Total Clear]]/stats[[#This Row],[Total Runs]],NA())</f>
        <v>2.008032128514056E-3</v>
      </c>
      <c r="G3487" s="2">
        <f t="shared" si="168"/>
        <v>0</v>
      </c>
      <c r="H3487" s="3">
        <f>IFERROR(stats[[#This Row],[Datetime]]-A3486,"")</f>
        <v>9.4907407037680969E-4</v>
      </c>
      <c r="I3487" s="3">
        <f t="shared" si="169"/>
        <v>8.7384258949896321E-4</v>
      </c>
      <c r="J3487" s="3">
        <f t="shared" si="170"/>
        <v>9.6064814533747267E-4</v>
      </c>
      <c r="K3487" s="3">
        <f>IFERROR(stats[[#This Row],[Q3]]-stats[[#This Row],[Q1]],"")</f>
        <v>8.6805555838509463E-5</v>
      </c>
      <c r="L3487" s="3">
        <f>IFERROR(AVERAGEIFS(H3468:H3487, H3468:H3487, "&lt;" &amp; stats[[#This Row],[Q3]]+(2*stats[[#This Row],[IQR]]), H3468:H3487, "&gt;" &amp; stats[[#This Row],[Q1]]-(2*stats[[#This Row],[IQR]])),"")</f>
        <v>9.212962962919846E-4</v>
      </c>
    </row>
    <row r="3488" spans="1:12" x14ac:dyDescent="0.25">
      <c r="A3488" s="9">
        <v>44283.539641203701</v>
      </c>
      <c r="B3488" s="10">
        <v>0</v>
      </c>
      <c r="C3488" s="10">
        <v>1</v>
      </c>
      <c r="D3488" s="11">
        <f>SUM(B$2:B3488)</f>
        <v>7</v>
      </c>
      <c r="E3488" s="11">
        <f>SUM(C$2:C3488)</f>
        <v>3487</v>
      </c>
      <c r="F3488" s="12">
        <f>IF(stats[[#This Row],[Datetime]],stats[[#This Row],[Total Clear]]/stats[[#This Row],[Total Runs]],NA())</f>
        <v>2.0074562661313452E-3</v>
      </c>
      <c r="G3488" s="2">
        <f t="shared" si="168"/>
        <v>0</v>
      </c>
      <c r="H3488" s="3">
        <f>IFERROR(stats[[#This Row],[Datetime]]-A3487,"")</f>
        <v>8.6805555474711582E-4</v>
      </c>
      <c r="I3488" s="3">
        <f t="shared" si="169"/>
        <v>8.6516203737119213E-4</v>
      </c>
      <c r="J3488" s="3">
        <f t="shared" si="170"/>
        <v>9.4039351824903861E-4</v>
      </c>
      <c r="K3488" s="3">
        <f>IFERROR(stats[[#This Row],[Q3]]-stats[[#This Row],[Q1]],"")</f>
        <v>7.5231480877846479E-5</v>
      </c>
      <c r="L3488" s="3">
        <f>IFERROR(AVERAGEIFS(H3469:H3488, H3469:H3488, "&lt;" &amp; stats[[#This Row],[Q3]]+(2*stats[[#This Row],[IQR]]), H3469:H3488, "&gt;" &amp; stats[[#This Row],[Q1]]-(2*stats[[#This Row],[IQR]])),"")</f>
        <v>9.1435185167938467E-4</v>
      </c>
    </row>
    <row r="3489" spans="1:12" x14ac:dyDescent="0.25">
      <c r="A3489" s="9">
        <v>44283.540636574071</v>
      </c>
      <c r="B3489" s="10">
        <v>0</v>
      </c>
      <c r="C3489" s="10">
        <v>1</v>
      </c>
      <c r="D3489" s="11">
        <f>SUM(B$2:B3489)</f>
        <v>7</v>
      </c>
      <c r="E3489" s="11">
        <f>SUM(C$2:C3489)</f>
        <v>3488</v>
      </c>
      <c r="F3489" s="12">
        <f>IF(stats[[#This Row],[Datetime]],stats[[#This Row],[Total Clear]]/stats[[#This Row],[Total Runs]],NA())</f>
        <v>2.0068807339449542E-3</v>
      </c>
      <c r="G3489" s="2">
        <f t="shared" ref="G3489:G3552" si="171">SUM(B3470:B3489) / SUM(C3470:C3489)</f>
        <v>0</v>
      </c>
      <c r="H3489" s="3">
        <f>IFERROR(stats[[#This Row],[Datetime]]-A3488,"")</f>
        <v>9.9537037021946162E-4</v>
      </c>
      <c r="I3489" s="3">
        <f t="shared" ref="I3489:I3552" si="172">IFERROR(_xlfn.QUARTILE.INC(H3470:H3489,1),"")</f>
        <v>8.6516203737119213E-4</v>
      </c>
      <c r="J3489" s="3">
        <f t="shared" ref="J3489:J3552" si="173">IFERROR(_xlfn.QUARTILE.INC(H3470:H3489,3),"")</f>
        <v>9.4039351824903861E-4</v>
      </c>
      <c r="K3489" s="3">
        <f>IFERROR(stats[[#This Row],[Q3]]-stats[[#This Row],[Q1]],"")</f>
        <v>7.5231480877846479E-5</v>
      </c>
      <c r="L3489" s="3">
        <f>IFERROR(AVERAGEIFS(H3470:H3489, H3470:H3489, "&lt;" &amp; stats[[#This Row],[Q3]]+(2*stats[[#This Row],[IQR]]), H3470:H3489, "&gt;" &amp; stats[[#This Row],[Q1]]-(2*stats[[#This Row],[IQR]])),"")</f>
        <v>9.1261574052623471E-4</v>
      </c>
    </row>
    <row r="3490" spans="1:12" x14ac:dyDescent="0.25">
      <c r="A3490" s="9">
        <v>44283.541643518518</v>
      </c>
      <c r="B3490" s="10">
        <v>0</v>
      </c>
      <c r="C3490" s="10">
        <v>1</v>
      </c>
      <c r="D3490" s="11">
        <f>SUM(B$2:B3490)</f>
        <v>7</v>
      </c>
      <c r="E3490" s="11">
        <f>SUM(C$2:C3490)</f>
        <v>3489</v>
      </c>
      <c r="F3490" s="12">
        <f>IF(stats[[#This Row],[Datetime]],stats[[#This Row],[Total Clear]]/stats[[#This Row],[Total Runs]],NA())</f>
        <v>2.0063055316709658E-3</v>
      </c>
      <c r="G3490" s="2">
        <f t="shared" si="171"/>
        <v>0</v>
      </c>
      <c r="H3490" s="3">
        <f>IFERROR(stats[[#This Row],[Datetime]]-A3489,"")</f>
        <v>1.006944446999114E-3</v>
      </c>
      <c r="I3490" s="3">
        <f t="shared" si="172"/>
        <v>8.6516203737119213E-4</v>
      </c>
      <c r="J3490" s="3">
        <f t="shared" si="173"/>
        <v>9.4039351824903861E-4</v>
      </c>
      <c r="K3490" s="3">
        <f>IFERROR(stats[[#This Row],[Q3]]-stats[[#This Row],[Q1]],"")</f>
        <v>7.5231480877846479E-5</v>
      </c>
      <c r="L3490" s="3">
        <f>IFERROR(AVERAGEIFS(H3471:H3490, H3471:H3490, "&lt;" &amp; stats[[#This Row],[Q3]]+(2*stats[[#This Row],[IQR]]), H3471:H3490, "&gt;" &amp; stats[[#This Row],[Q1]]-(2*stats[[#This Row],[IQR]])),"")</f>
        <v>9.1030092589789997E-4</v>
      </c>
    </row>
    <row r="3491" spans="1:12" x14ac:dyDescent="0.25">
      <c r="A3491" s="9">
        <v>44283.542546296296</v>
      </c>
      <c r="B3491" s="10">
        <v>0</v>
      </c>
      <c r="C3491" s="10">
        <v>1</v>
      </c>
      <c r="D3491" s="11">
        <f>SUM(B$2:B3491)</f>
        <v>7</v>
      </c>
      <c r="E3491" s="11">
        <f>SUM(C$2:C3491)</f>
        <v>3490</v>
      </c>
      <c r="F3491" s="12">
        <f>IF(stats[[#This Row],[Datetime]],stats[[#This Row],[Total Clear]]/stats[[#This Row],[Total Runs]],NA())</f>
        <v>2.0057306590257878E-3</v>
      </c>
      <c r="G3491" s="2">
        <f t="shared" si="171"/>
        <v>0</v>
      </c>
      <c r="H3491" s="3">
        <f>IFERROR(stats[[#This Row],[Datetime]]-A3490,"")</f>
        <v>9.0277777781011537E-4</v>
      </c>
      <c r="I3491" s="3">
        <f t="shared" si="172"/>
        <v>8.6516203737119213E-4</v>
      </c>
      <c r="J3491" s="3">
        <f t="shared" si="173"/>
        <v>9.3171296612126753E-4</v>
      </c>
      <c r="K3491" s="3">
        <f>IFERROR(stats[[#This Row],[Q3]]-stats[[#This Row],[Q1]],"")</f>
        <v>6.65509287500754E-5</v>
      </c>
      <c r="L3491" s="3">
        <f>IFERROR(AVERAGEIFS(H3472:H3491, H3472:H3491, "&lt;" &amp; stats[[#This Row],[Q3]]+(2*stats[[#This Row],[IQR]]), H3472:H3491, "&gt;" &amp; stats[[#This Row],[Q1]]-(2*stats[[#This Row],[IQR]])),"")</f>
        <v>9.0856481474475002E-4</v>
      </c>
    </row>
    <row r="3492" spans="1:12" x14ac:dyDescent="0.25">
      <c r="A3492" s="9">
        <v>44283.543437499997</v>
      </c>
      <c r="B3492" s="10">
        <v>0</v>
      </c>
      <c r="C3492" s="10">
        <v>1</v>
      </c>
      <c r="D3492" s="11">
        <f>SUM(B$2:B3492)</f>
        <v>7</v>
      </c>
      <c r="E3492" s="11">
        <f>SUM(C$2:C3492)</f>
        <v>3491</v>
      </c>
      <c r="F3492" s="12">
        <f>IF(stats[[#This Row],[Datetime]],stats[[#This Row],[Total Clear]]/stats[[#This Row],[Total Runs]],NA())</f>
        <v>2.0051561157261532E-3</v>
      </c>
      <c r="G3492" s="2">
        <f t="shared" si="171"/>
        <v>0</v>
      </c>
      <c r="H3492" s="3">
        <f>IFERROR(stats[[#This Row],[Datetime]]-A3491,"")</f>
        <v>8.9120370103046298E-4</v>
      </c>
      <c r="I3492" s="3">
        <f t="shared" si="172"/>
        <v>8.767361068748869E-4</v>
      </c>
      <c r="J3492" s="3">
        <f t="shared" si="173"/>
        <v>9.3171296612126753E-4</v>
      </c>
      <c r="K3492" s="3">
        <f>IFERROR(stats[[#This Row],[Q3]]-stats[[#This Row],[Q1]],"")</f>
        <v>5.4976859246380627E-5</v>
      </c>
      <c r="L3492" s="3">
        <f>IFERROR(AVERAGEIFS(H3473:H3492, H3473:H3492, "&lt;" &amp; stats[[#This Row],[Q3]]+(2*stats[[#This Row],[IQR]]), H3473:H3492, "&gt;" &amp; stats[[#This Row],[Q1]]-(2*stats[[#This Row],[IQR]])),"")</f>
        <v>9.1030092589789997E-4</v>
      </c>
    </row>
    <row r="3493" spans="1:12" x14ac:dyDescent="0.25">
      <c r="A3493" s="9">
        <v>44283.544363425928</v>
      </c>
      <c r="B3493" s="10">
        <v>0</v>
      </c>
      <c r="C3493" s="10">
        <v>1</v>
      </c>
      <c r="D3493" s="11">
        <f>SUM(B$2:B3493)</f>
        <v>7</v>
      </c>
      <c r="E3493" s="11">
        <f>SUM(C$2:C3493)</f>
        <v>3492</v>
      </c>
      <c r="F3493" s="12">
        <f>IF(stats[[#This Row],[Datetime]],stats[[#This Row],[Total Clear]]/stats[[#This Row],[Total Runs]],NA())</f>
        <v>2.0045819014891178E-3</v>
      </c>
      <c r="G3493" s="2">
        <f t="shared" si="171"/>
        <v>0</v>
      </c>
      <c r="H3493" s="3">
        <f>IFERROR(stats[[#This Row],[Datetime]]-A3492,"")</f>
        <v>9.2592593136942014E-4</v>
      </c>
      <c r="I3493" s="3">
        <f t="shared" si="172"/>
        <v>8.767361068748869E-4</v>
      </c>
      <c r="J3493" s="3">
        <f t="shared" si="173"/>
        <v>9.3171296612126753E-4</v>
      </c>
      <c r="K3493" s="3">
        <f>IFERROR(stats[[#This Row],[Q3]]-stats[[#This Row],[Q1]],"")</f>
        <v>5.4976859246380627E-5</v>
      </c>
      <c r="L3493" s="3">
        <f>IFERROR(AVERAGEIFS(H3474:H3493, H3474:H3493, "&lt;" &amp; stats[[#This Row],[Q3]]+(2*stats[[#This Row],[IQR]]), H3474:H3493, "&gt;" &amp; stats[[#This Row],[Q1]]-(2*stats[[#This Row],[IQR]])),"")</f>
        <v>9.1030092589789997E-4</v>
      </c>
    </row>
    <row r="3494" spans="1:12" x14ac:dyDescent="0.25">
      <c r="A3494" s="9">
        <v>44283.545254629629</v>
      </c>
      <c r="B3494" s="10">
        <v>0</v>
      </c>
      <c r="C3494" s="10">
        <v>1</v>
      </c>
      <c r="D3494" s="11">
        <f>SUM(B$2:B3494)</f>
        <v>7</v>
      </c>
      <c r="E3494" s="11">
        <f>SUM(C$2:C3494)</f>
        <v>3493</v>
      </c>
      <c r="F3494" s="12">
        <f>IF(stats[[#This Row],[Datetime]],stats[[#This Row],[Total Clear]]/stats[[#This Row],[Total Runs]],NA())</f>
        <v>2.004008016032064E-3</v>
      </c>
      <c r="G3494" s="2">
        <f t="shared" si="171"/>
        <v>0</v>
      </c>
      <c r="H3494" s="3">
        <f>IFERROR(stats[[#This Row],[Datetime]]-A3493,"")</f>
        <v>8.9120370103046298E-4</v>
      </c>
      <c r="I3494" s="3">
        <f t="shared" si="172"/>
        <v>8.8541666445962619E-4</v>
      </c>
      <c r="J3494" s="3">
        <f t="shared" si="173"/>
        <v>9.3171296612126753E-4</v>
      </c>
      <c r="K3494" s="3">
        <f>IFERROR(stats[[#This Row],[Q3]]-stats[[#This Row],[Q1]],"")</f>
        <v>4.6296301661641337E-5</v>
      </c>
      <c r="L3494" s="3">
        <f>IFERROR(AVERAGEIFS(H3475:H3494, H3475:H3494, "&lt;" &amp; stats[[#This Row],[Q3]]+(2*stats[[#This Row],[IQR]]), H3475:H3494, "&gt;" &amp; stats[[#This Row],[Q1]]-(2*stats[[#This Row],[IQR]])),"")</f>
        <v>9.1087962973688261E-4</v>
      </c>
    </row>
    <row r="3495" spans="1:12" x14ac:dyDescent="0.25">
      <c r="A3495" s="9">
        <v>44283.546157407407</v>
      </c>
      <c r="B3495" s="10">
        <v>0</v>
      </c>
      <c r="C3495" s="10">
        <v>1</v>
      </c>
      <c r="D3495" s="11">
        <f>SUM(B$2:B3495)</f>
        <v>7</v>
      </c>
      <c r="E3495" s="11">
        <f>SUM(C$2:C3495)</f>
        <v>3494</v>
      </c>
      <c r="F3495" s="12">
        <f>IF(stats[[#This Row],[Datetime]],stats[[#This Row],[Total Clear]]/stats[[#This Row],[Total Runs]],NA())</f>
        <v>2.0034344590726962E-3</v>
      </c>
      <c r="G3495" s="2">
        <f t="shared" si="171"/>
        <v>0</v>
      </c>
      <c r="H3495" s="3">
        <f>IFERROR(stats[[#This Row],[Datetime]]-A3494,"")</f>
        <v>9.0277777781011537E-4</v>
      </c>
      <c r="I3495" s="3">
        <f t="shared" si="172"/>
        <v>8.8541666445962619E-4</v>
      </c>
      <c r="J3495" s="3">
        <f t="shared" si="173"/>
        <v>9.3171296612126753E-4</v>
      </c>
      <c r="K3495" s="3">
        <f>IFERROR(stats[[#This Row],[Q3]]-stats[[#This Row],[Q1]],"")</f>
        <v>4.6296301661641337E-5</v>
      </c>
      <c r="L3495" s="3">
        <f>IFERROR(AVERAGEIFS(H3476:H3495, H3476:H3495, "&lt;" &amp; stats[[#This Row],[Q3]]+(2*stats[[#This Row],[IQR]]), H3476:H3495, "&gt;" &amp; stats[[#This Row],[Q1]]-(2*stats[[#This Row],[IQR]])),"")</f>
        <v>9.1145833321206739E-4</v>
      </c>
    </row>
    <row r="3496" spans="1:12" x14ac:dyDescent="0.25">
      <c r="A3496" s="9">
        <v>44283.547048611108</v>
      </c>
      <c r="B3496" s="10">
        <v>0</v>
      </c>
      <c r="C3496" s="10">
        <v>1</v>
      </c>
      <c r="D3496" s="11">
        <f>SUM(B$2:B3496)</f>
        <v>7</v>
      </c>
      <c r="E3496" s="11">
        <f>SUM(C$2:C3496)</f>
        <v>3495</v>
      </c>
      <c r="F3496" s="12">
        <f>IF(stats[[#This Row],[Datetime]],stats[[#This Row],[Total Clear]]/stats[[#This Row],[Total Runs]],NA())</f>
        <v>2.0028612303290413E-3</v>
      </c>
      <c r="G3496" s="2">
        <f t="shared" si="171"/>
        <v>0</v>
      </c>
      <c r="H3496" s="3">
        <f>IFERROR(stats[[#This Row],[Datetime]]-A3495,"")</f>
        <v>8.9120370103046298E-4</v>
      </c>
      <c r="I3496" s="3">
        <f t="shared" si="172"/>
        <v>8.8541666445962619E-4</v>
      </c>
      <c r="J3496" s="3">
        <f t="shared" si="173"/>
        <v>9.3171296612126753E-4</v>
      </c>
      <c r="K3496" s="3">
        <f>IFERROR(stats[[#This Row],[Q3]]-stats[[#This Row],[Q1]],"")</f>
        <v>4.6296301661641337E-5</v>
      </c>
      <c r="L3496" s="3">
        <f>IFERROR(AVERAGEIFS(H3477:H3496, H3477:H3496, "&lt;" &amp; stats[[#This Row],[Q3]]+(2*stats[[#This Row],[IQR]]), H3477:H3496, "&gt;" &amp; stats[[#This Row],[Q1]]-(2*stats[[#This Row],[IQR]])),"")</f>
        <v>9.0972222205891744E-4</v>
      </c>
    </row>
    <row r="3497" spans="1:12" x14ac:dyDescent="0.25">
      <c r="A3497" s="9">
        <v>44283.547951388886</v>
      </c>
      <c r="B3497" s="10">
        <v>0</v>
      </c>
      <c r="C3497" s="10">
        <v>1</v>
      </c>
      <c r="D3497" s="11">
        <f>SUM(B$2:B3497)</f>
        <v>7</v>
      </c>
      <c r="E3497" s="11">
        <f>SUM(C$2:C3497)</f>
        <v>3496</v>
      </c>
      <c r="F3497" s="12">
        <f>IF(stats[[#This Row],[Datetime]],stats[[#This Row],[Total Clear]]/stats[[#This Row],[Total Runs]],NA())</f>
        <v>2.0022883295194509E-3</v>
      </c>
      <c r="G3497" s="2">
        <f t="shared" si="171"/>
        <v>0</v>
      </c>
      <c r="H3497" s="3">
        <f>IFERROR(stats[[#This Row],[Datetime]]-A3496,"")</f>
        <v>9.0277777781011537E-4</v>
      </c>
      <c r="I3497" s="3">
        <f t="shared" si="172"/>
        <v>8.9120370103046298E-4</v>
      </c>
      <c r="J3497" s="3">
        <f t="shared" si="173"/>
        <v>9.3171296612126753E-4</v>
      </c>
      <c r="K3497" s="3">
        <f>IFERROR(stats[[#This Row],[Q3]]-stats[[#This Row],[Q1]],"")</f>
        <v>4.0509265090804547E-5</v>
      </c>
      <c r="L3497" s="3">
        <f>IFERROR(AVERAGEIFS(H3478:H3497, H3478:H3497, "&lt;" &amp; stats[[#This Row],[Q3]]+(2*stats[[#This Row],[IQR]]), H3478:H3497, "&gt;" &amp; stats[[#This Row],[Q1]]-(2*stats[[#This Row],[IQR]])),"")</f>
        <v>9.1261574052623471E-4</v>
      </c>
    </row>
    <row r="3498" spans="1:12" x14ac:dyDescent="0.25">
      <c r="A3498" s="9">
        <v>44283.548819444448</v>
      </c>
      <c r="B3498" s="10">
        <v>0</v>
      </c>
      <c r="C3498" s="10">
        <v>1</v>
      </c>
      <c r="D3498" s="11">
        <f>SUM(B$2:B3498)</f>
        <v>7</v>
      </c>
      <c r="E3498" s="11">
        <f>SUM(C$2:C3498)</f>
        <v>3497</v>
      </c>
      <c r="F3498" s="12">
        <f>IF(stats[[#This Row],[Datetime]],stats[[#This Row],[Total Clear]]/stats[[#This Row],[Total Runs]],NA())</f>
        <v>2.0017157563625965E-3</v>
      </c>
      <c r="G3498" s="2">
        <f t="shared" si="171"/>
        <v>0</v>
      </c>
      <c r="H3498" s="3">
        <f>IFERROR(stats[[#This Row],[Datetime]]-A3497,"")</f>
        <v>8.6805556202307343E-4</v>
      </c>
      <c r="I3498" s="3">
        <f t="shared" si="172"/>
        <v>8.8541666627861559E-4</v>
      </c>
      <c r="J3498" s="3">
        <f t="shared" si="173"/>
        <v>9.2592592591245193E-4</v>
      </c>
      <c r="K3498" s="3">
        <f>IFERROR(stats[[#This Row],[Q3]]-stats[[#This Row],[Q1]],"")</f>
        <v>4.0509259633836336E-5</v>
      </c>
      <c r="L3498" s="3">
        <f>IFERROR(AVERAGEIFS(H3479:H3498, H3479:H3498, "&lt;" &amp; stats[[#This Row],[Q3]]+(2*stats[[#This Row],[IQR]]), H3479:H3498, "&gt;" &amp; stats[[#This Row],[Q1]]-(2*stats[[#This Row],[IQR]])),"")</f>
        <v>9.0034113083292092E-4</v>
      </c>
    </row>
    <row r="3499" spans="1:12" x14ac:dyDescent="0.25">
      <c r="A3499" s="9">
        <v>44283.549826388888</v>
      </c>
      <c r="B3499" s="10">
        <v>0</v>
      </c>
      <c r="C3499" s="10">
        <v>1</v>
      </c>
      <c r="D3499" s="11">
        <f>SUM(B$2:B3499)</f>
        <v>7</v>
      </c>
      <c r="E3499" s="11">
        <f>SUM(C$2:C3499)</f>
        <v>3498</v>
      </c>
      <c r="F3499" s="12">
        <f>IF(stats[[#This Row],[Datetime]],stats[[#This Row],[Total Clear]]/stats[[#This Row],[Total Runs]],NA())</f>
        <v>2.001143510577473E-3</v>
      </c>
      <c r="G3499" s="2">
        <f t="shared" si="171"/>
        <v>0</v>
      </c>
      <c r="H3499" s="3">
        <f>IFERROR(stats[[#This Row],[Datetime]]-A3498,"")</f>
        <v>1.0069444397231564E-3</v>
      </c>
      <c r="I3499" s="3">
        <f t="shared" si="172"/>
        <v>8.8541666627861559E-4</v>
      </c>
      <c r="J3499" s="3">
        <f t="shared" si="173"/>
        <v>9.3171296612126753E-4</v>
      </c>
      <c r="K3499" s="3">
        <f>IFERROR(stats[[#This Row],[Q3]]-stats[[#This Row],[Q1]],"")</f>
        <v>4.6296299842651933E-5</v>
      </c>
      <c r="L3499" s="3">
        <f>IFERROR(AVERAGEIFS(H3480:H3499, H3480:H3499, "&lt;" &amp; stats[[#This Row],[Q3]]+(2*stats[[#This Row],[IQR]]), H3480:H3499, "&gt;" &amp; stats[[#This Row],[Q1]]-(2*stats[[#This Row],[IQR]])),"")</f>
        <v>9.1145833321206739E-4</v>
      </c>
    </row>
    <row r="3500" spans="1:12" x14ac:dyDescent="0.25">
      <c r="A3500" s="9">
        <v>44283.550810185188</v>
      </c>
      <c r="B3500" s="10">
        <v>0</v>
      </c>
      <c r="C3500" s="10">
        <v>1</v>
      </c>
      <c r="D3500" s="11">
        <f>SUM(B$2:B3500)</f>
        <v>7</v>
      </c>
      <c r="E3500" s="11">
        <f>SUM(C$2:C3500)</f>
        <v>3499</v>
      </c>
      <c r="F3500" s="12">
        <f>IF(stats[[#This Row],[Datetime]],stats[[#This Row],[Total Clear]]/stats[[#This Row],[Total Runs]],NA())</f>
        <v>2.0005715918833952E-3</v>
      </c>
      <c r="G3500" s="2">
        <f t="shared" si="171"/>
        <v>0</v>
      </c>
      <c r="H3500" s="3">
        <f>IFERROR(stats[[#This Row],[Datetime]]-A3499,"")</f>
        <v>9.8379630071576685E-4</v>
      </c>
      <c r="I3500" s="3">
        <f t="shared" si="172"/>
        <v>8.8541666627861559E-4</v>
      </c>
      <c r="J3500" s="3">
        <f t="shared" si="173"/>
        <v>9.5775462796154898E-4</v>
      </c>
      <c r="K3500" s="3">
        <f>IFERROR(stats[[#This Row],[Q3]]-stats[[#This Row],[Q1]],"")</f>
        <v>7.2337961682933383E-5</v>
      </c>
      <c r="L3500" s="3">
        <f>IFERROR(AVERAGEIFS(H3481:H3500, H3481:H3500, "&lt;" &amp; stats[[#This Row],[Q3]]+(2*stats[[#This Row],[IQR]]), H3481:H3500, "&gt;" &amp; stats[[#This Row],[Q1]]-(2*stats[[#This Row],[IQR]])),"")</f>
        <v>9.1550925935734995E-4</v>
      </c>
    </row>
    <row r="3501" spans="1:12" x14ac:dyDescent="0.25">
      <c r="A3501" s="9">
        <v>44283.551666666666</v>
      </c>
      <c r="B3501" s="10">
        <v>0</v>
      </c>
      <c r="C3501" s="10">
        <v>1</v>
      </c>
      <c r="D3501" s="11">
        <f>SUM(B$2:B3501)</f>
        <v>7</v>
      </c>
      <c r="E3501" s="11">
        <f>SUM(C$2:C3501)</f>
        <v>3500</v>
      </c>
      <c r="F3501" s="12">
        <f>IF(stats[[#This Row],[Datetime]],stats[[#This Row],[Total Clear]]/stats[[#This Row],[Total Runs]],NA())</f>
        <v>2E-3</v>
      </c>
      <c r="G3501" s="2">
        <f t="shared" si="171"/>
        <v>0</v>
      </c>
      <c r="H3501" s="3">
        <f>IFERROR(stats[[#This Row],[Datetime]]-A3500,"")</f>
        <v>8.5648147796746343E-4</v>
      </c>
      <c r="I3501" s="3">
        <f t="shared" si="172"/>
        <v>8.6805556020408403E-4</v>
      </c>
      <c r="J3501" s="3">
        <f t="shared" si="173"/>
        <v>9.3171296612126753E-4</v>
      </c>
      <c r="K3501" s="3">
        <f>IFERROR(stats[[#This Row],[Q3]]-stats[[#This Row],[Q1]],"")</f>
        <v>6.3657405917183496E-5</v>
      </c>
      <c r="L3501" s="3">
        <f>IFERROR(AVERAGEIFS(H3482:H3501, H3482:H3501, "&lt;" &amp; stats[[#This Row],[Q3]]+(2*stats[[#This Row],[IQR]]), H3482:H3501, "&gt;" &amp; stats[[#This Row],[Q1]]-(2*stats[[#This Row],[IQR]])),"")</f>
        <v>9.0856481474475002E-4</v>
      </c>
    </row>
    <row r="3502" spans="1:12" x14ac:dyDescent="0.25">
      <c r="A3502" s="9">
        <v>44283.552604166667</v>
      </c>
      <c r="B3502" s="10">
        <v>0</v>
      </c>
      <c r="C3502" s="10">
        <v>1</v>
      </c>
      <c r="D3502" s="11">
        <f>SUM(B$2:B3502)</f>
        <v>7</v>
      </c>
      <c r="E3502" s="11">
        <f>SUM(C$2:C3502)</f>
        <v>3501</v>
      </c>
      <c r="F3502" s="12">
        <f>IF(stats[[#This Row],[Datetime]],stats[[#This Row],[Total Clear]]/stats[[#This Row],[Total Runs]],NA())</f>
        <v>1.9994287346472438E-3</v>
      </c>
      <c r="G3502" s="2">
        <f t="shared" si="171"/>
        <v>0</v>
      </c>
      <c r="H3502" s="3">
        <f>IFERROR(stats[[#This Row],[Datetime]]-A3501,"")</f>
        <v>9.3750000087311491E-4</v>
      </c>
      <c r="I3502" s="3">
        <f t="shared" si="172"/>
        <v>8.8541666627861559E-4</v>
      </c>
      <c r="J3502" s="3">
        <f t="shared" si="173"/>
        <v>9.4039351824903861E-4</v>
      </c>
      <c r="K3502" s="3">
        <f>IFERROR(stats[[#This Row],[Q3]]-stats[[#This Row],[Q1]],"")</f>
        <v>5.4976851970423013E-5</v>
      </c>
      <c r="L3502" s="3">
        <f>IFERROR(AVERAGEIFS(H3483:H3502, H3483:H3502, "&lt;" &amp; stats[[#This Row],[Q3]]+(2*stats[[#This Row],[IQR]]), H3483:H3502, "&gt;" &amp; stats[[#This Row],[Q1]]-(2*stats[[#This Row],[IQR]])),"")</f>
        <v>9.1377314820419999E-4</v>
      </c>
    </row>
    <row r="3503" spans="1:12" x14ac:dyDescent="0.25">
      <c r="A3503" s="9">
        <v>44283.553483796299</v>
      </c>
      <c r="B3503" s="10">
        <v>0</v>
      </c>
      <c r="C3503" s="10">
        <v>1</v>
      </c>
      <c r="D3503" s="11">
        <f>SUM(B$2:B3503)</f>
        <v>7</v>
      </c>
      <c r="E3503" s="11">
        <f>SUM(C$2:C3503)</f>
        <v>3502</v>
      </c>
      <c r="F3503" s="12">
        <f>IF(stats[[#This Row],[Datetime]],stats[[#This Row],[Total Clear]]/stats[[#This Row],[Total Runs]],NA())</f>
        <v>1.9988577955454027E-3</v>
      </c>
      <c r="G3503" s="2">
        <f t="shared" si="171"/>
        <v>0</v>
      </c>
      <c r="H3503" s="3">
        <f>IFERROR(stats[[#This Row],[Datetime]]-A3502,"")</f>
        <v>8.7962963152676821E-4</v>
      </c>
      <c r="I3503" s="3">
        <f t="shared" si="172"/>
        <v>8.8831018365453929E-4</v>
      </c>
      <c r="J3503" s="3">
        <f t="shared" si="173"/>
        <v>9.4039351824903861E-4</v>
      </c>
      <c r="K3503" s="3">
        <f>IFERROR(stats[[#This Row],[Q3]]-stats[[#This Row],[Q1]],"")</f>
        <v>5.208333459449932E-5</v>
      </c>
      <c r="L3503" s="3">
        <f>IFERROR(AVERAGEIFS(H3484:H3503, H3484:H3503, "&lt;" &amp; stats[[#This Row],[Q3]]+(2*stats[[#This Row],[IQR]]), H3484:H3503, "&gt;" &amp; stats[[#This Row],[Q1]]-(2*stats[[#This Row],[IQR]])),"")</f>
        <v>9.1493055551836731E-4</v>
      </c>
    </row>
    <row r="3504" spans="1:12" x14ac:dyDescent="0.25">
      <c r="A3504" s="9">
        <v>44283.554375</v>
      </c>
      <c r="B3504" s="10">
        <v>0</v>
      </c>
      <c r="C3504" s="10">
        <v>1</v>
      </c>
      <c r="D3504" s="11">
        <f>SUM(B$2:B3504)</f>
        <v>7</v>
      </c>
      <c r="E3504" s="11">
        <f>SUM(C$2:C3504)</f>
        <v>3503</v>
      </c>
      <c r="F3504" s="12">
        <f>IF(stats[[#This Row],[Datetime]],stats[[#This Row],[Total Clear]]/stats[[#This Row],[Total Runs]],NA())</f>
        <v>1.9982871824150727E-3</v>
      </c>
      <c r="G3504" s="2">
        <f t="shared" si="171"/>
        <v>0</v>
      </c>
      <c r="H3504" s="3">
        <f>IFERROR(stats[[#This Row],[Datetime]]-A3503,"")</f>
        <v>8.9120370103046298E-4</v>
      </c>
      <c r="I3504" s="3">
        <f t="shared" si="172"/>
        <v>8.8831018365453929E-4</v>
      </c>
      <c r="J3504" s="3">
        <f t="shared" si="173"/>
        <v>9.4039351824903861E-4</v>
      </c>
      <c r="K3504" s="3">
        <f>IFERROR(stats[[#This Row],[Q3]]-stats[[#This Row],[Q1]],"")</f>
        <v>5.208333459449932E-5</v>
      </c>
      <c r="L3504" s="3">
        <f>IFERROR(AVERAGEIFS(H3485:H3504, H3485:H3504, "&lt;" &amp; stats[[#This Row],[Q3]]+(2*stats[[#This Row],[IQR]]), H3485:H3504, "&gt;" &amp; stats[[#This Row],[Q1]]-(2*stats[[#This Row],[IQR]])),"")</f>
        <v>9.1493055551836731E-4</v>
      </c>
    </row>
    <row r="3505" spans="1:12" x14ac:dyDescent="0.25">
      <c r="A3505" s="9">
        <v>44283.555266203701</v>
      </c>
      <c r="B3505" s="10">
        <v>0</v>
      </c>
      <c r="C3505" s="10">
        <v>1</v>
      </c>
      <c r="D3505" s="11">
        <f>SUM(B$2:B3505)</f>
        <v>7</v>
      </c>
      <c r="E3505" s="11">
        <f>SUM(C$2:C3505)</f>
        <v>3504</v>
      </c>
      <c r="F3505" s="12">
        <f>IF(stats[[#This Row],[Datetime]],stats[[#This Row],[Total Clear]]/stats[[#This Row],[Total Runs]],NA())</f>
        <v>1.9977168949771688E-3</v>
      </c>
      <c r="G3505" s="2">
        <f t="shared" si="171"/>
        <v>0</v>
      </c>
      <c r="H3505" s="3">
        <f>IFERROR(stats[[#This Row],[Datetime]]-A3504,"")</f>
        <v>8.9120370103046298E-4</v>
      </c>
      <c r="I3505" s="3">
        <f t="shared" si="172"/>
        <v>8.9120370103046298E-4</v>
      </c>
      <c r="J3505" s="3">
        <f t="shared" si="173"/>
        <v>9.4039351824903861E-4</v>
      </c>
      <c r="K3505" s="3">
        <f>IFERROR(stats[[#This Row],[Q3]]-stats[[#This Row],[Q1]],"")</f>
        <v>4.9189817218575627E-5</v>
      </c>
      <c r="L3505" s="3">
        <f>IFERROR(AVERAGEIFS(H3486:H3505, H3486:H3505, "&lt;" &amp; stats[[#This Row],[Q3]]+(2*stats[[#This Row],[IQR]]), H3486:H3505, "&gt;" &amp; stats[[#This Row],[Q1]]-(2*stats[[#This Row],[IQR]])),"")</f>
        <v>9.1840277746086936E-4</v>
      </c>
    </row>
    <row r="3506" spans="1:12" x14ac:dyDescent="0.25">
      <c r="A3506" s="9">
        <v>44283.556168981479</v>
      </c>
      <c r="B3506" s="10">
        <v>0</v>
      </c>
      <c r="C3506" s="10">
        <v>1</v>
      </c>
      <c r="D3506" s="11">
        <f>SUM(B$2:B3506)</f>
        <v>7</v>
      </c>
      <c r="E3506" s="11">
        <f>SUM(C$2:C3506)</f>
        <v>3505</v>
      </c>
      <c r="F3506" s="12">
        <f>IF(stats[[#This Row],[Datetime]],stats[[#This Row],[Total Clear]]/stats[[#This Row],[Total Runs]],NA())</f>
        <v>1.9971469329529245E-3</v>
      </c>
      <c r="G3506" s="2">
        <f t="shared" si="171"/>
        <v>0</v>
      </c>
      <c r="H3506" s="3">
        <f>IFERROR(stats[[#This Row],[Datetime]]-A3505,"")</f>
        <v>9.0277777781011537E-4</v>
      </c>
      <c r="I3506" s="3">
        <f t="shared" si="172"/>
        <v>8.9120370103046298E-4</v>
      </c>
      <c r="J3506" s="3">
        <f t="shared" si="173"/>
        <v>9.4039351824903861E-4</v>
      </c>
      <c r="K3506" s="3">
        <f>IFERROR(stats[[#This Row],[Q3]]-stats[[#This Row],[Q1]],"")</f>
        <v>4.9189817218575627E-5</v>
      </c>
      <c r="L3506" s="3">
        <f>IFERROR(AVERAGEIFS(H3487:H3506, H3487:H3506, "&lt;" &amp; stats[[#This Row],[Q3]]+(2*stats[[#This Row],[IQR]]), H3487:H3506, "&gt;" &amp; stats[[#This Row],[Q1]]-(2*stats[[#This Row],[IQR]])),"")</f>
        <v>9.1724537014670204E-4</v>
      </c>
    </row>
    <row r="3507" spans="1:12" x14ac:dyDescent="0.25">
      <c r="A3507" s="9">
        <v>44283.557083333333</v>
      </c>
      <c r="B3507" s="10">
        <v>0</v>
      </c>
      <c r="C3507" s="10">
        <v>1</v>
      </c>
      <c r="D3507" s="11">
        <f>SUM(B$2:B3507)</f>
        <v>7</v>
      </c>
      <c r="E3507" s="11">
        <f>SUM(C$2:C3507)</f>
        <v>3506</v>
      </c>
      <c r="F3507" s="12">
        <f>IF(stats[[#This Row],[Datetime]],stats[[#This Row],[Total Clear]]/stats[[#This Row],[Total Runs]],NA())</f>
        <v>1.9965772960638907E-3</v>
      </c>
      <c r="G3507" s="2">
        <f t="shared" si="171"/>
        <v>0</v>
      </c>
      <c r="H3507" s="3">
        <f>IFERROR(stats[[#This Row],[Datetime]]-A3506,"")</f>
        <v>9.1435185458976775E-4</v>
      </c>
      <c r="I3507" s="3">
        <f t="shared" si="172"/>
        <v>8.9120370103046298E-4</v>
      </c>
      <c r="J3507" s="3">
        <f t="shared" si="173"/>
        <v>9.2881944874534383E-4</v>
      </c>
      <c r="K3507" s="3">
        <f>IFERROR(stats[[#This Row],[Q3]]-stats[[#This Row],[Q1]],"")</f>
        <v>3.7615747714880854E-5</v>
      </c>
      <c r="L3507" s="3">
        <f>IFERROR(AVERAGEIFS(H3488:H3507, H3488:H3507, "&lt;" &amp; stats[[#This Row],[Q3]]+(2*stats[[#This Row],[IQR]]), H3488:H3507, "&gt;" &amp; stats[[#This Row],[Q1]]-(2*stats[[#This Row],[IQR]])),"")</f>
        <v>9.0534979446804046E-4</v>
      </c>
    </row>
    <row r="3508" spans="1:12" x14ac:dyDescent="0.25">
      <c r="A3508" s="9">
        <v>44283.557997685188</v>
      </c>
      <c r="B3508" s="10">
        <v>0</v>
      </c>
      <c r="C3508" s="10">
        <v>1</v>
      </c>
      <c r="D3508" s="11">
        <f>SUM(B$2:B3508)</f>
        <v>7</v>
      </c>
      <c r="E3508" s="11">
        <f>SUM(C$2:C3508)</f>
        <v>3507</v>
      </c>
      <c r="F3508" s="12">
        <f>IF(stats[[#This Row],[Datetime]],stats[[#This Row],[Total Clear]]/stats[[#This Row],[Total Runs]],NA())</f>
        <v>1.996007984031936E-3</v>
      </c>
      <c r="G3508" s="2">
        <f t="shared" si="171"/>
        <v>0</v>
      </c>
      <c r="H3508" s="3">
        <f>IFERROR(stats[[#This Row],[Datetime]]-A3507,"")</f>
        <v>9.1435185458976775E-4</v>
      </c>
      <c r="I3508" s="3">
        <f t="shared" si="172"/>
        <v>8.9120370103046298E-4</v>
      </c>
      <c r="J3508" s="3">
        <f t="shared" si="173"/>
        <v>9.2881944874534383E-4</v>
      </c>
      <c r="K3508" s="3">
        <f>IFERROR(stats[[#This Row],[Q3]]-stats[[#This Row],[Q1]],"")</f>
        <v>3.7615747714880854E-5</v>
      </c>
      <c r="L3508" s="3">
        <f>IFERROR(AVERAGEIFS(H3489:H3508, H3489:H3508, "&lt;" &amp; stats[[#This Row],[Q3]]+(2*stats[[#This Row],[IQR]]), H3489:H3508, "&gt;" &amp; stats[[#This Row],[Q1]]-(2*stats[[#This Row],[IQR]])),"")</f>
        <v>9.0792181112596556E-4</v>
      </c>
    </row>
    <row r="3509" spans="1:12" x14ac:dyDescent="0.25">
      <c r="A3509" s="9">
        <v>44283.558993055558</v>
      </c>
      <c r="B3509" s="10">
        <v>0</v>
      </c>
      <c r="C3509" s="10">
        <v>1</v>
      </c>
      <c r="D3509" s="11">
        <f>SUM(B$2:B3509)</f>
        <v>7</v>
      </c>
      <c r="E3509" s="11">
        <f>SUM(C$2:C3509)</f>
        <v>3508</v>
      </c>
      <c r="F3509" s="12">
        <f>IF(stats[[#This Row],[Datetime]],stats[[#This Row],[Total Clear]]/stats[[#This Row],[Total Runs]],NA())</f>
        <v>1.9954389965792475E-3</v>
      </c>
      <c r="G3509" s="2">
        <f t="shared" si="171"/>
        <v>0</v>
      </c>
      <c r="H3509" s="3">
        <f>IFERROR(stats[[#This Row],[Datetime]]-A3508,"")</f>
        <v>9.9537037021946162E-4</v>
      </c>
      <c r="I3509" s="3">
        <f t="shared" si="172"/>
        <v>8.9120370103046298E-4</v>
      </c>
      <c r="J3509" s="3">
        <f t="shared" si="173"/>
        <v>9.2881944874534383E-4</v>
      </c>
      <c r="K3509" s="3">
        <f>IFERROR(stats[[#This Row],[Q3]]-stats[[#This Row],[Q1]],"")</f>
        <v>3.7615747714880854E-5</v>
      </c>
      <c r="L3509" s="3">
        <f>IFERROR(AVERAGEIFS(H3490:H3509, H3490:H3509, "&lt;" &amp; stats[[#This Row],[Q3]]+(2*stats[[#This Row],[IQR]]), H3490:H3509, "&gt;" &amp; stats[[#This Row],[Q1]]-(2*stats[[#This Row],[IQR]])),"")</f>
        <v>9.0792181112596556E-4</v>
      </c>
    </row>
    <row r="3510" spans="1:12" x14ac:dyDescent="0.25">
      <c r="A3510" s="9">
        <v>44283.560046296298</v>
      </c>
      <c r="B3510" s="10">
        <v>0</v>
      </c>
      <c r="C3510" s="10">
        <v>1</v>
      </c>
      <c r="D3510" s="11">
        <f>SUM(B$2:B3510)</f>
        <v>7</v>
      </c>
      <c r="E3510" s="11">
        <f>SUM(C$2:C3510)</f>
        <v>3509</v>
      </c>
      <c r="F3510" s="12">
        <f>IF(stats[[#This Row],[Datetime]],stats[[#This Row],[Total Clear]]/stats[[#This Row],[Total Runs]],NA())</f>
        <v>1.9948703334283272E-3</v>
      </c>
      <c r="G3510" s="2">
        <f t="shared" si="171"/>
        <v>0</v>
      </c>
      <c r="H3510" s="3">
        <f>IFERROR(stats[[#This Row],[Datetime]]-A3509,"")</f>
        <v>1.0532407395658083E-3</v>
      </c>
      <c r="I3510" s="3">
        <f t="shared" si="172"/>
        <v>8.9120370103046298E-4</v>
      </c>
      <c r="J3510" s="3">
        <f t="shared" si="173"/>
        <v>9.2881944874534383E-4</v>
      </c>
      <c r="K3510" s="3">
        <f>IFERROR(stats[[#This Row],[Q3]]-stats[[#This Row],[Q1]],"")</f>
        <v>3.7615747714880854E-5</v>
      </c>
      <c r="L3510" s="3">
        <f>IFERROR(AVERAGEIFS(H3491:H3510, H3491:H3510, "&lt;" &amp; stats[[#This Row],[Q3]]+(2*stats[[#This Row],[IQR]]), H3491:H3510, "&gt;" &amp; stats[[#This Row],[Q1]]-(2*stats[[#This Row],[IQR]])),"")</f>
        <v>9.0792181112596556E-4</v>
      </c>
    </row>
    <row r="3511" spans="1:12" x14ac:dyDescent="0.25">
      <c r="A3511" s="9">
        <v>44283.560949074075</v>
      </c>
      <c r="B3511" s="10">
        <v>0</v>
      </c>
      <c r="C3511" s="10">
        <v>1</v>
      </c>
      <c r="D3511" s="11">
        <f>SUM(B$2:B3511)</f>
        <v>7</v>
      </c>
      <c r="E3511" s="11">
        <f>SUM(C$2:C3511)</f>
        <v>3510</v>
      </c>
      <c r="F3511" s="12">
        <f>IF(stats[[#This Row],[Datetime]],stats[[#This Row],[Total Clear]]/stats[[#This Row],[Total Runs]],NA())</f>
        <v>1.9943019943019944E-3</v>
      </c>
      <c r="G3511" s="2">
        <f t="shared" si="171"/>
        <v>0</v>
      </c>
      <c r="H3511" s="3">
        <f>IFERROR(stats[[#This Row],[Datetime]]-A3510,"")</f>
        <v>9.0277777781011537E-4</v>
      </c>
      <c r="I3511" s="3">
        <f t="shared" si="172"/>
        <v>8.9120370103046298E-4</v>
      </c>
      <c r="J3511" s="3">
        <f t="shared" si="173"/>
        <v>9.2881944874534383E-4</v>
      </c>
      <c r="K3511" s="3">
        <f>IFERROR(stats[[#This Row],[Q3]]-stats[[#This Row],[Q1]],"")</f>
        <v>3.7615747714880854E-5</v>
      </c>
      <c r="L3511" s="3">
        <f>IFERROR(AVERAGEIFS(H3492:H3511, H3492:H3511, "&lt;" &amp; stats[[#This Row],[Q3]]+(2*stats[[#This Row],[IQR]]), H3492:H3511, "&gt;" &amp; stats[[#This Row],[Q1]]-(2*stats[[#This Row],[IQR]])),"")</f>
        <v>9.0792181112596556E-4</v>
      </c>
    </row>
    <row r="3512" spans="1:12" x14ac:dyDescent="0.25">
      <c r="A3512" s="9">
        <v>44283.561863425923</v>
      </c>
      <c r="B3512" s="10">
        <v>0</v>
      </c>
      <c r="C3512" s="10">
        <v>1</v>
      </c>
      <c r="D3512" s="11">
        <f>SUM(B$2:B3512)</f>
        <v>7</v>
      </c>
      <c r="E3512" s="11">
        <f>SUM(C$2:C3512)</f>
        <v>3511</v>
      </c>
      <c r="F3512" s="12">
        <f>IF(stats[[#This Row],[Datetime]],stats[[#This Row],[Total Clear]]/stats[[#This Row],[Total Runs]],NA())</f>
        <v>1.9937339789233835E-3</v>
      </c>
      <c r="G3512" s="2">
        <f t="shared" si="171"/>
        <v>0</v>
      </c>
      <c r="H3512" s="3">
        <f>IFERROR(stats[[#This Row],[Datetime]]-A3511,"")</f>
        <v>9.1435184731381014E-4</v>
      </c>
      <c r="I3512" s="3">
        <f t="shared" si="172"/>
        <v>8.9120370103046298E-4</v>
      </c>
      <c r="J3512" s="3">
        <f t="shared" si="173"/>
        <v>9.2881944874534383E-4</v>
      </c>
      <c r="K3512" s="3">
        <f>IFERROR(stats[[#This Row],[Q3]]-stats[[#This Row],[Q1]],"")</f>
        <v>3.7615747714880854E-5</v>
      </c>
      <c r="L3512" s="3">
        <f>IFERROR(AVERAGEIFS(H3493:H3512, H3493:H3512, "&lt;" &amp; stats[[#This Row],[Q3]]+(2*stats[[#This Row],[IQR]]), H3493:H3512, "&gt;" &amp; stats[[#This Row],[Q1]]-(2*stats[[#This Row],[IQR]])),"")</f>
        <v>9.0920781925281824E-4</v>
      </c>
    </row>
    <row r="3513" spans="1:12" x14ac:dyDescent="0.25">
      <c r="A3513" s="9">
        <v>44283.562789351854</v>
      </c>
      <c r="B3513" s="10">
        <v>0</v>
      </c>
      <c r="C3513" s="10">
        <v>1</v>
      </c>
      <c r="D3513" s="11">
        <f>SUM(B$2:B3513)</f>
        <v>7</v>
      </c>
      <c r="E3513" s="11">
        <f>SUM(C$2:C3513)</f>
        <v>3512</v>
      </c>
      <c r="F3513" s="12">
        <f>IF(stats[[#This Row],[Datetime]],stats[[#This Row],[Total Clear]]/stats[[#This Row],[Total Runs]],NA())</f>
        <v>1.9931662870159455E-3</v>
      </c>
      <c r="G3513" s="2">
        <f t="shared" si="171"/>
        <v>0</v>
      </c>
      <c r="H3513" s="3">
        <f>IFERROR(stats[[#This Row],[Datetime]]-A3512,"")</f>
        <v>9.2592593136942014E-4</v>
      </c>
      <c r="I3513" s="3">
        <f t="shared" si="172"/>
        <v>8.9120370103046298E-4</v>
      </c>
      <c r="J3513" s="3">
        <f t="shared" si="173"/>
        <v>9.2881944874534383E-4</v>
      </c>
      <c r="K3513" s="3">
        <f>IFERROR(stats[[#This Row],[Q3]]-stats[[#This Row],[Q1]],"")</f>
        <v>3.7615747714880854E-5</v>
      </c>
      <c r="L3513" s="3">
        <f>IFERROR(AVERAGEIFS(H3494:H3513, H3494:H3513, "&lt;" &amp; stats[[#This Row],[Q3]]+(2*stats[[#This Row],[IQR]]), H3494:H3513, "&gt;" &amp; stats[[#This Row],[Q1]]-(2*stats[[#This Row],[IQR]])),"")</f>
        <v>9.0920781925281824E-4</v>
      </c>
    </row>
    <row r="3514" spans="1:12" x14ac:dyDescent="0.25">
      <c r="A3514" s="9">
        <v>44283.563726851855</v>
      </c>
      <c r="B3514" s="10">
        <v>0</v>
      </c>
      <c r="C3514" s="10">
        <v>1</v>
      </c>
      <c r="D3514" s="11">
        <f>SUM(B$2:B3514)</f>
        <v>7</v>
      </c>
      <c r="E3514" s="11">
        <f>SUM(C$2:C3514)</f>
        <v>3513</v>
      </c>
      <c r="F3514" s="12">
        <f>IF(stats[[#This Row],[Datetime]],stats[[#This Row],[Total Clear]]/stats[[#This Row],[Total Runs]],NA())</f>
        <v>1.9925989183034445E-3</v>
      </c>
      <c r="G3514" s="2">
        <f t="shared" si="171"/>
        <v>0</v>
      </c>
      <c r="H3514" s="3">
        <f>IFERROR(stats[[#This Row],[Datetime]]-A3513,"")</f>
        <v>9.3750000087311491E-4</v>
      </c>
      <c r="I3514" s="3">
        <f t="shared" si="172"/>
        <v>8.9120370103046298E-4</v>
      </c>
      <c r="J3514" s="3">
        <f t="shared" si="173"/>
        <v>9.3750000087311491E-4</v>
      </c>
      <c r="K3514" s="3">
        <f>IFERROR(stats[[#This Row],[Q3]]-stats[[#This Row],[Q1]],"")</f>
        <v>4.6296299842651933E-5</v>
      </c>
      <c r="L3514" s="3">
        <f>IFERROR(AVERAGEIFS(H3495:H3514, H3495:H3514, "&lt;" &amp; stats[[#This Row],[Q3]]+(2*stats[[#This Row],[IQR]]), H3495:H3514, "&gt;" &amp; stats[[#This Row],[Q1]]-(2*stats[[#This Row],[IQR]])),"")</f>
        <v>9.1678849926929136E-4</v>
      </c>
    </row>
    <row r="3515" spans="1:12" x14ac:dyDescent="0.25">
      <c r="A3515" s="9">
        <v>44283.564618055556</v>
      </c>
      <c r="B3515" s="10">
        <v>0</v>
      </c>
      <c r="C3515" s="10">
        <v>1</v>
      </c>
      <c r="D3515" s="11">
        <f>SUM(B$2:B3515)</f>
        <v>7</v>
      </c>
      <c r="E3515" s="11">
        <f>SUM(C$2:C3515)</f>
        <v>3514</v>
      </c>
      <c r="F3515" s="12">
        <f>IF(stats[[#This Row],[Datetime]],stats[[#This Row],[Total Clear]]/stats[[#This Row],[Total Runs]],NA())</f>
        <v>1.9920318725099601E-3</v>
      </c>
      <c r="G3515" s="2">
        <f t="shared" si="171"/>
        <v>0</v>
      </c>
      <c r="H3515" s="3">
        <f>IFERROR(stats[[#This Row],[Datetime]]-A3514,"")</f>
        <v>8.9120370103046298E-4</v>
      </c>
      <c r="I3515" s="3">
        <f t="shared" si="172"/>
        <v>8.9120370103046298E-4</v>
      </c>
      <c r="J3515" s="3">
        <f t="shared" si="173"/>
        <v>9.3750000087311491E-4</v>
      </c>
      <c r="K3515" s="3">
        <f>IFERROR(stats[[#This Row],[Q3]]-stats[[#This Row],[Q1]],"")</f>
        <v>4.6296299842651933E-5</v>
      </c>
      <c r="L3515" s="3">
        <f>IFERROR(AVERAGEIFS(H3496:H3515, H3496:H3515, "&lt;" &amp; stats[[#This Row],[Q3]]+(2*stats[[#This Row],[IQR]]), H3496:H3515, "&gt;" &amp; stats[[#This Row],[Q1]]-(2*stats[[#This Row],[IQR]])),"")</f>
        <v>9.1617933733352021E-4</v>
      </c>
    </row>
    <row r="3516" spans="1:12" x14ac:dyDescent="0.25">
      <c r="A3516" s="9">
        <v>44283.565555555557</v>
      </c>
      <c r="B3516" s="10">
        <v>0</v>
      </c>
      <c r="C3516" s="10">
        <v>1</v>
      </c>
      <c r="D3516" s="11">
        <f>SUM(B$2:B3516)</f>
        <v>7</v>
      </c>
      <c r="E3516" s="11">
        <f>SUM(C$2:C3516)</f>
        <v>3515</v>
      </c>
      <c r="F3516" s="12">
        <f>IF(stats[[#This Row],[Datetime]],stats[[#This Row],[Total Clear]]/stats[[#This Row],[Total Runs]],NA())</f>
        <v>1.991465149359886E-3</v>
      </c>
      <c r="G3516" s="2">
        <f t="shared" si="171"/>
        <v>0</v>
      </c>
      <c r="H3516" s="3">
        <f>IFERROR(stats[[#This Row],[Datetime]]-A3515,"")</f>
        <v>9.3750000087311491E-4</v>
      </c>
      <c r="I3516" s="3">
        <f t="shared" si="172"/>
        <v>8.9120370103046298E-4</v>
      </c>
      <c r="J3516" s="3">
        <f t="shared" si="173"/>
        <v>9.3750000087311491E-4</v>
      </c>
      <c r="K3516" s="3">
        <f>IFERROR(stats[[#This Row],[Q3]]-stats[[#This Row],[Q1]],"")</f>
        <v>4.6296299842651933E-5</v>
      </c>
      <c r="L3516" s="3">
        <f>IFERROR(AVERAGEIFS(H3497:H3516, H3497:H3516, "&lt;" &amp; stats[[#This Row],[Q3]]+(2*stats[[#This Row],[IQR]]), H3497:H3516, "&gt;" &amp; stats[[#This Row],[Q1]]-(2*stats[[#This Row],[IQR]])),"")</f>
        <v>9.1861598469365974E-4</v>
      </c>
    </row>
    <row r="3517" spans="1:12" x14ac:dyDescent="0.25">
      <c r="A3517" s="9">
        <v>44283.566527777781</v>
      </c>
      <c r="B3517" s="10">
        <v>0</v>
      </c>
      <c r="C3517" s="10">
        <v>1</v>
      </c>
      <c r="D3517" s="11">
        <f>SUM(B$2:B3517)</f>
        <v>7</v>
      </c>
      <c r="E3517" s="11">
        <f>SUM(C$2:C3517)</f>
        <v>3516</v>
      </c>
      <c r="F3517" s="12">
        <f>IF(stats[[#This Row],[Datetime]],stats[[#This Row],[Total Clear]]/stats[[#This Row],[Total Runs]],NA())</f>
        <v>1.9908987485779293E-3</v>
      </c>
      <c r="G3517" s="2">
        <f t="shared" si="171"/>
        <v>0</v>
      </c>
      <c r="H3517" s="3">
        <f>IFERROR(stats[[#This Row],[Datetime]]-A3516,"")</f>
        <v>9.7222222393611446E-4</v>
      </c>
      <c r="I3517" s="3">
        <f t="shared" si="172"/>
        <v>8.9120370103046298E-4</v>
      </c>
      <c r="J3517" s="3">
        <f t="shared" si="173"/>
        <v>9.461805566388648E-4</v>
      </c>
      <c r="K3517" s="3">
        <f>IFERROR(stats[[#This Row],[Q3]]-stats[[#This Row],[Q1]],"")</f>
        <v>5.497685560840182E-5</v>
      </c>
      <c r="L3517" s="3">
        <f>IFERROR(AVERAGEIFS(H3498:H3517, H3498:H3517, "&lt;" &amp; stats[[#This Row],[Q3]]+(2*stats[[#This Row],[IQR]]), H3498:H3517, "&gt;" &amp; stats[[#This Row],[Q1]]-(2*stats[[#This Row],[IQR]])),"")</f>
        <v>9.2881944474356717E-4</v>
      </c>
    </row>
    <row r="3518" spans="1:12" x14ac:dyDescent="0.25">
      <c r="A3518" s="9">
        <v>44283.567430555559</v>
      </c>
      <c r="B3518" s="10">
        <v>0</v>
      </c>
      <c r="C3518" s="10">
        <v>1</v>
      </c>
      <c r="D3518" s="11">
        <f>SUM(B$2:B3518)</f>
        <v>7</v>
      </c>
      <c r="E3518" s="11">
        <f>SUM(C$2:C3518)</f>
        <v>3517</v>
      </c>
      <c r="F3518" s="12">
        <f>IF(stats[[#This Row],[Datetime]],stats[[#This Row],[Total Clear]]/stats[[#This Row],[Total Runs]],NA())</f>
        <v>1.9903326698891099E-3</v>
      </c>
      <c r="G3518" s="2">
        <f t="shared" si="171"/>
        <v>0</v>
      </c>
      <c r="H3518" s="3">
        <f>IFERROR(stats[[#This Row],[Datetime]]-A3517,"")</f>
        <v>9.0277777781011537E-4</v>
      </c>
      <c r="I3518" s="3">
        <f t="shared" si="172"/>
        <v>8.9988425861520227E-4</v>
      </c>
      <c r="J3518" s="3">
        <f t="shared" si="173"/>
        <v>9.461805566388648E-4</v>
      </c>
      <c r="K3518" s="3">
        <f>IFERROR(stats[[#This Row],[Q3]]-stats[[#This Row],[Q1]],"")</f>
        <v>4.629629802366253E-5</v>
      </c>
      <c r="L3518" s="3">
        <f>IFERROR(AVERAGEIFS(H3499:H3518, H3499:H3518, "&lt;" &amp; stats[[#This Row],[Q3]]+(2*stats[[#This Row],[IQR]]), H3499:H3518, "&gt;" &amp; stats[[#This Row],[Q1]]-(2*stats[[#This Row],[IQR]])),"")</f>
        <v>9.2409844058381979E-4</v>
      </c>
    </row>
    <row r="3519" spans="1:12" x14ac:dyDescent="0.25">
      <c r="A3519" s="9">
        <v>44283.568298611113</v>
      </c>
      <c r="B3519" s="10">
        <v>0</v>
      </c>
      <c r="C3519" s="10">
        <v>1</v>
      </c>
      <c r="D3519" s="11">
        <f>SUM(B$2:B3519)</f>
        <v>7</v>
      </c>
      <c r="E3519" s="11">
        <f>SUM(C$2:C3519)</f>
        <v>3518</v>
      </c>
      <c r="F3519" s="12">
        <f>IF(stats[[#This Row],[Datetime]],stats[[#This Row],[Total Clear]]/stats[[#This Row],[Total Runs]],NA())</f>
        <v>1.9897669130187609E-3</v>
      </c>
      <c r="G3519" s="2">
        <f t="shared" si="171"/>
        <v>0</v>
      </c>
      <c r="H3519" s="3">
        <f>IFERROR(stats[[#This Row],[Datetime]]-A3518,"")</f>
        <v>8.6805555474711582E-4</v>
      </c>
      <c r="I3519" s="3">
        <f t="shared" si="172"/>
        <v>8.9120370103046298E-4</v>
      </c>
      <c r="J3519" s="3">
        <f t="shared" si="173"/>
        <v>9.3750000087311491E-4</v>
      </c>
      <c r="K3519" s="3">
        <f>IFERROR(stats[[#This Row],[Q3]]-stats[[#This Row],[Q1]],"")</f>
        <v>4.6296299842651933E-5</v>
      </c>
      <c r="L3519" s="3">
        <f>IFERROR(AVERAGEIFS(H3500:H3519, H3500:H3519, "&lt;" &amp; stats[[#This Row],[Q3]]+(2*stats[[#This Row],[IQR]]), H3500:H3519, "&gt;" &amp; stats[[#This Row],[Q1]]-(2*stats[[#This Row],[IQR]])),"")</f>
        <v>9.1678849926929136E-4</v>
      </c>
    </row>
    <row r="3520" spans="1:12" x14ac:dyDescent="0.25">
      <c r="A3520" s="9">
        <v>44283.569212962961</v>
      </c>
      <c r="B3520" s="10">
        <v>0</v>
      </c>
      <c r="C3520" s="10">
        <v>1</v>
      </c>
      <c r="D3520" s="11">
        <f>SUM(B$2:B3520)</f>
        <v>7</v>
      </c>
      <c r="E3520" s="11">
        <f>SUM(C$2:C3520)</f>
        <v>3519</v>
      </c>
      <c r="F3520" s="12">
        <f>IF(stats[[#This Row],[Datetime]],stats[[#This Row],[Total Clear]]/stats[[#This Row],[Total Runs]],NA())</f>
        <v>1.9892014776925265E-3</v>
      </c>
      <c r="G3520" s="2">
        <f t="shared" si="171"/>
        <v>0</v>
      </c>
      <c r="H3520" s="3">
        <f>IFERROR(stats[[#This Row],[Datetime]]-A3519,"")</f>
        <v>9.1435184731381014E-4</v>
      </c>
      <c r="I3520" s="3">
        <f t="shared" si="172"/>
        <v>8.9120370103046298E-4</v>
      </c>
      <c r="J3520" s="3">
        <f t="shared" si="173"/>
        <v>9.3750000087311491E-4</v>
      </c>
      <c r="K3520" s="3">
        <f>IFERROR(stats[[#This Row],[Q3]]-stats[[#This Row],[Q1]],"")</f>
        <v>4.6296299842651933E-5</v>
      </c>
      <c r="L3520" s="3">
        <f>IFERROR(AVERAGEIFS(H3501:H3520, H3501:H3520, "&lt;" &amp; stats[[#This Row],[Q3]]+(2*stats[[#This Row],[IQR]]), H3501:H3520, "&gt;" &amp; stats[[#This Row],[Q1]]-(2*stats[[#This Row],[IQR]])),"")</f>
        <v>9.1313352803760941E-4</v>
      </c>
    </row>
    <row r="3521" spans="1:12" x14ac:dyDescent="0.25">
      <c r="A3521" s="9">
        <v>44283.570115740738</v>
      </c>
      <c r="B3521" s="10">
        <v>0</v>
      </c>
      <c r="C3521" s="10">
        <v>1</v>
      </c>
      <c r="D3521" s="11">
        <f>SUM(B$2:B3521)</f>
        <v>7</v>
      </c>
      <c r="E3521" s="11">
        <f>SUM(C$2:C3521)</f>
        <v>3520</v>
      </c>
      <c r="F3521" s="12">
        <f>IF(stats[[#This Row],[Datetime]],stats[[#This Row],[Total Clear]]/stats[[#This Row],[Total Runs]],NA())</f>
        <v>1.9886363636363634E-3</v>
      </c>
      <c r="G3521" s="2">
        <f t="shared" si="171"/>
        <v>0</v>
      </c>
      <c r="H3521" s="3">
        <f>IFERROR(stats[[#This Row],[Datetime]]-A3520,"")</f>
        <v>9.0277777781011537E-4</v>
      </c>
      <c r="I3521" s="3">
        <f t="shared" si="172"/>
        <v>8.9988425861520227E-4</v>
      </c>
      <c r="J3521" s="3">
        <f t="shared" si="173"/>
        <v>9.3750000087311491E-4</v>
      </c>
      <c r="K3521" s="3">
        <f>IFERROR(stats[[#This Row],[Q3]]-stats[[#This Row],[Q1]],"")</f>
        <v>3.7615742257912643E-5</v>
      </c>
      <c r="L3521" s="3">
        <f>IFERROR(AVERAGEIFS(H3502:H3521, H3502:H3521, "&lt;" &amp; stats[[#This Row],[Q3]]+(2*stats[[#This Row],[IQR]]), H3502:H3521, "&gt;" &amp; stats[[#This Row],[Q1]]-(2*stats[[#This Row],[IQR]])),"")</f>
        <v>9.1557017539774905E-4</v>
      </c>
    </row>
    <row r="3522" spans="1:12" x14ac:dyDescent="0.25">
      <c r="A3522" s="9">
        <v>44283.571006944447</v>
      </c>
      <c r="B3522" s="10">
        <v>0</v>
      </c>
      <c r="C3522" s="10">
        <v>1</v>
      </c>
      <c r="D3522" s="11">
        <f>SUM(B$2:B3522)</f>
        <v>7</v>
      </c>
      <c r="E3522" s="11">
        <f>SUM(C$2:C3522)</f>
        <v>3521</v>
      </c>
      <c r="F3522" s="12">
        <f>IF(stats[[#This Row],[Datetime]],stats[[#This Row],[Total Clear]]/stats[[#This Row],[Total Runs]],NA())</f>
        <v>1.9880715705765406E-3</v>
      </c>
      <c r="G3522" s="2">
        <f t="shared" si="171"/>
        <v>0</v>
      </c>
      <c r="H3522" s="3">
        <f>IFERROR(stats[[#This Row],[Datetime]]-A3521,"")</f>
        <v>8.9120370830642059E-4</v>
      </c>
      <c r="I3522" s="3">
        <f t="shared" si="172"/>
        <v>8.9120370648743119E-4</v>
      </c>
      <c r="J3522" s="3">
        <f t="shared" si="173"/>
        <v>9.2881944874534383E-4</v>
      </c>
      <c r="K3522" s="3">
        <f>IFERROR(stats[[#This Row],[Q3]]-stats[[#This Row],[Q1]],"")</f>
        <v>3.7615742257912643E-5</v>
      </c>
      <c r="L3522" s="3">
        <f>IFERROR(AVERAGEIFS(H3503:H3522, H3503:H3522, "&lt;" &amp; stats[[#This Row],[Q3]]+(2*stats[[#This Row],[IQR]]), H3503:H3522, "&gt;" &amp; stats[[#This Row],[Q1]]-(2*stats[[#This Row],[IQR]])),"")</f>
        <v>9.131335284205546E-4</v>
      </c>
    </row>
    <row r="3523" spans="1:12" x14ac:dyDescent="0.25">
      <c r="A3523" s="9">
        <v>44283.571863425925</v>
      </c>
      <c r="B3523" s="10">
        <v>0</v>
      </c>
      <c r="C3523" s="10">
        <v>1</v>
      </c>
      <c r="D3523" s="11">
        <f>SUM(B$2:B3523)</f>
        <v>7</v>
      </c>
      <c r="E3523" s="11">
        <f>SUM(C$2:C3523)</f>
        <v>3522</v>
      </c>
      <c r="F3523" s="12">
        <f>IF(stats[[#This Row],[Datetime]],stats[[#This Row],[Total Clear]]/stats[[#This Row],[Total Runs]],NA())</f>
        <v>1.9875070982396364E-3</v>
      </c>
      <c r="G3523" s="2">
        <f t="shared" si="171"/>
        <v>0</v>
      </c>
      <c r="H3523" s="3">
        <f>IFERROR(stats[[#This Row],[Datetime]]-A3522,"")</f>
        <v>8.5648147796746343E-4</v>
      </c>
      <c r="I3523" s="3">
        <f t="shared" si="172"/>
        <v>8.9120370648743119E-4</v>
      </c>
      <c r="J3523" s="3">
        <f t="shared" si="173"/>
        <v>9.2881944874534383E-4</v>
      </c>
      <c r="K3523" s="3">
        <f>IFERROR(stats[[#This Row],[Q3]]-stats[[#This Row],[Q1]],"")</f>
        <v>3.7615742257912643E-5</v>
      </c>
      <c r="L3523" s="3">
        <f>IFERROR(AVERAGEIFS(H3504:H3523, H3504:H3523, "&lt;" &amp; stats[[#This Row],[Q3]]+(2*stats[[#This Row],[IQR]]), H3504:H3523, "&gt;" &amp; stats[[#This Row],[Q1]]-(2*stats[[#This Row],[IQR]])),"")</f>
        <v>9.1191520454901218E-4</v>
      </c>
    </row>
    <row r="3524" spans="1:12" x14ac:dyDescent="0.25">
      <c r="A3524" s="9">
        <v>44283.572800925926</v>
      </c>
      <c r="B3524" s="10">
        <v>0</v>
      </c>
      <c r="C3524" s="10">
        <v>1</v>
      </c>
      <c r="D3524" s="11">
        <f>SUM(B$2:B3524)</f>
        <v>7</v>
      </c>
      <c r="E3524" s="11">
        <f>SUM(C$2:C3524)</f>
        <v>3523</v>
      </c>
      <c r="F3524" s="12">
        <f>IF(stats[[#This Row],[Datetime]],stats[[#This Row],[Total Clear]]/stats[[#This Row],[Total Runs]],NA())</f>
        <v>1.9869429463525404E-3</v>
      </c>
      <c r="G3524" s="2">
        <f t="shared" si="171"/>
        <v>0</v>
      </c>
      <c r="H3524" s="3">
        <f>IFERROR(stats[[#This Row],[Datetime]]-A3523,"")</f>
        <v>9.3750000087311491E-4</v>
      </c>
      <c r="I3524" s="3">
        <f t="shared" si="172"/>
        <v>8.9988426043419167E-4</v>
      </c>
      <c r="J3524" s="3">
        <f t="shared" si="173"/>
        <v>9.3750000087311491E-4</v>
      </c>
      <c r="K3524" s="3">
        <f>IFERROR(stats[[#This Row],[Q3]]-stats[[#This Row],[Q1]],"")</f>
        <v>3.761574043892324E-5</v>
      </c>
      <c r="L3524" s="3">
        <f>IFERROR(AVERAGEIFS(H3505:H3524, H3505:H3524, "&lt;" &amp; stats[[#This Row],[Q3]]+(2*stats[[#This Row],[IQR]]), H3505:H3524, "&gt;" &amp; stats[[#This Row],[Q1]]-(2*stats[[#This Row],[IQR]])),"")</f>
        <v>9.1435185190915183E-4</v>
      </c>
    </row>
    <row r="3525" spans="1:12" x14ac:dyDescent="0.25">
      <c r="A3525" s="9">
        <v>44283.57366898148</v>
      </c>
      <c r="B3525" s="10">
        <v>0</v>
      </c>
      <c r="C3525" s="10">
        <v>1</v>
      </c>
      <c r="D3525" s="11">
        <f>SUM(B$2:B3525)</f>
        <v>7</v>
      </c>
      <c r="E3525" s="11">
        <f>SUM(C$2:C3525)</f>
        <v>3524</v>
      </c>
      <c r="F3525" s="12">
        <f>IF(stats[[#This Row],[Datetime]],stats[[#This Row],[Total Clear]]/stats[[#This Row],[Total Runs]],NA())</f>
        <v>1.9863791146424517E-3</v>
      </c>
      <c r="G3525" s="2">
        <f t="shared" si="171"/>
        <v>0</v>
      </c>
      <c r="H3525" s="3">
        <f>IFERROR(stats[[#This Row],[Datetime]]-A3524,"")</f>
        <v>8.6805555474711582E-4</v>
      </c>
      <c r="I3525" s="3">
        <f t="shared" si="172"/>
        <v>8.9988426043419167E-4</v>
      </c>
      <c r="J3525" s="3">
        <f t="shared" si="173"/>
        <v>9.3750000087311491E-4</v>
      </c>
      <c r="K3525" s="3">
        <f>IFERROR(stats[[#This Row],[Q3]]-stats[[#This Row],[Q1]],"")</f>
        <v>3.761574043892324E-5</v>
      </c>
      <c r="L3525" s="3">
        <f>IFERROR(AVERAGEIFS(H3506:H3525, H3506:H3525, "&lt;" &amp; stats[[#This Row],[Q3]]+(2*stats[[#This Row],[IQR]]), H3506:H3525, "&gt;" &amp; stats[[#This Row],[Q1]]-(2*stats[[#This Row],[IQR]])),"")</f>
        <v>9.131335284205546E-4</v>
      </c>
    </row>
    <row r="3526" spans="1:12" x14ac:dyDescent="0.25">
      <c r="A3526" s="9">
        <v>44283.574560185189</v>
      </c>
      <c r="B3526" s="10">
        <v>0</v>
      </c>
      <c r="C3526" s="10">
        <v>1</v>
      </c>
      <c r="D3526" s="11">
        <f>SUM(B$2:B3526)</f>
        <v>7</v>
      </c>
      <c r="E3526" s="11">
        <f>SUM(C$2:C3526)</f>
        <v>3525</v>
      </c>
      <c r="F3526" s="12">
        <f>IF(stats[[#This Row],[Datetime]],stats[[#This Row],[Total Clear]]/stats[[#This Row],[Total Runs]],NA())</f>
        <v>1.9858156028368795E-3</v>
      </c>
      <c r="G3526" s="2">
        <f t="shared" si="171"/>
        <v>0</v>
      </c>
      <c r="H3526" s="3">
        <f>IFERROR(stats[[#This Row],[Datetime]]-A3525,"")</f>
        <v>8.9120370830642059E-4</v>
      </c>
      <c r="I3526" s="3">
        <f t="shared" si="172"/>
        <v>8.9120370830642059E-4</v>
      </c>
      <c r="J3526" s="3">
        <f t="shared" si="173"/>
        <v>9.3750000087311491E-4</v>
      </c>
      <c r="K3526" s="3">
        <f>IFERROR(stats[[#This Row],[Q3]]-stats[[#This Row],[Q1]],"")</f>
        <v>4.6296292566694319E-5</v>
      </c>
      <c r="L3526" s="3">
        <f>IFERROR(AVERAGEIFS(H3507:H3526, H3507:H3526, "&lt;" &amp; stats[[#This Row],[Q3]]+(2*stats[[#This Row],[IQR]]), H3507:H3526, "&gt;" &amp; stats[[#This Row],[Q1]]-(2*stats[[#This Row],[IQR]])),"")</f>
        <v>9.1252436686772853E-4</v>
      </c>
    </row>
    <row r="3527" spans="1:12" x14ac:dyDescent="0.25">
      <c r="A3527" s="9">
        <v>44283.575439814813</v>
      </c>
      <c r="B3527" s="10">
        <v>0</v>
      </c>
      <c r="C3527" s="10">
        <v>1</v>
      </c>
      <c r="D3527" s="11">
        <f>SUM(B$2:B3527)</f>
        <v>7</v>
      </c>
      <c r="E3527" s="11">
        <f>SUM(C$2:C3527)</f>
        <v>3526</v>
      </c>
      <c r="F3527" s="12">
        <f>IF(stats[[#This Row],[Datetime]],stats[[#This Row],[Total Clear]]/stats[[#This Row],[Total Runs]],NA())</f>
        <v>1.9852524106636414E-3</v>
      </c>
      <c r="G3527" s="2">
        <f t="shared" si="171"/>
        <v>0</v>
      </c>
      <c r="H3527" s="3">
        <f>IFERROR(stats[[#This Row],[Datetime]]-A3526,"")</f>
        <v>8.7962962425081059E-4</v>
      </c>
      <c r="I3527" s="3">
        <f t="shared" si="172"/>
        <v>8.9120370648743119E-4</v>
      </c>
      <c r="J3527" s="3">
        <f t="shared" si="173"/>
        <v>9.3750000087311491E-4</v>
      </c>
      <c r="K3527" s="3">
        <f>IFERROR(stats[[#This Row],[Q3]]-stats[[#This Row],[Q1]],"")</f>
        <v>4.6296294385683723E-5</v>
      </c>
      <c r="L3527" s="3">
        <f>IFERROR(AVERAGEIFS(H3508:H3527, H3508:H3527, "&lt;" &amp; stats[[#This Row],[Q3]]+(2*stats[[#This Row],[IQR]]), H3508:H3527, "&gt;" &amp; stats[[#This Row],[Q1]]-(2*stats[[#This Row],[IQR]])),"")</f>
        <v>9.1069688106041496E-4</v>
      </c>
    </row>
    <row r="3528" spans="1:12" x14ac:dyDescent="0.25">
      <c r="A3528" s="9">
        <v>44283.576319444444</v>
      </c>
      <c r="B3528" s="10">
        <v>0</v>
      </c>
      <c r="C3528" s="10">
        <v>1</v>
      </c>
      <c r="D3528" s="11">
        <f>SUM(B$2:B3528)</f>
        <v>7</v>
      </c>
      <c r="E3528" s="11">
        <f>SUM(C$2:C3528)</f>
        <v>3527</v>
      </c>
      <c r="F3528" s="12">
        <f>IF(stats[[#This Row],[Datetime]],stats[[#This Row],[Total Clear]]/stats[[#This Row],[Total Runs]],NA())</f>
        <v>1.984689537850865E-3</v>
      </c>
      <c r="G3528" s="2">
        <f t="shared" si="171"/>
        <v>0</v>
      </c>
      <c r="H3528" s="3">
        <f>IFERROR(stats[[#This Row],[Datetime]]-A3527,"")</f>
        <v>8.7962963152676821E-4</v>
      </c>
      <c r="I3528" s="3">
        <f t="shared" si="172"/>
        <v>8.8831018365453929E-4</v>
      </c>
      <c r="J3528" s="3">
        <f t="shared" si="173"/>
        <v>9.3750000087311491E-4</v>
      </c>
      <c r="K3528" s="3">
        <f>IFERROR(stats[[#This Row],[Q3]]-stats[[#This Row],[Q1]],"")</f>
        <v>4.9189817218575627E-5</v>
      </c>
      <c r="L3528" s="3">
        <f>IFERROR(AVERAGEIFS(H3509:H3528, H3509:H3528, "&lt;" &amp; stats[[#This Row],[Q3]]+(2*stats[[#This Row],[IQR]]), H3509:H3528, "&gt;" &amp; stats[[#This Row],[Q1]]-(2*stats[[#This Row],[IQR]])),"")</f>
        <v>9.0886939563604658E-4</v>
      </c>
    </row>
    <row r="3529" spans="1:12" x14ac:dyDescent="0.25">
      <c r="A3529" s="9">
        <v>44283.577256944445</v>
      </c>
      <c r="B3529" s="10">
        <v>0</v>
      </c>
      <c r="C3529" s="10">
        <v>1</v>
      </c>
      <c r="D3529" s="11">
        <f>SUM(B$2:B3529)</f>
        <v>7</v>
      </c>
      <c r="E3529" s="11">
        <f>SUM(C$2:C3529)</f>
        <v>3528</v>
      </c>
      <c r="F3529" s="12">
        <f>IF(stats[[#This Row],[Datetime]],stats[[#This Row],[Total Clear]]/stats[[#This Row],[Total Runs]],NA())</f>
        <v>1.984126984126984E-3</v>
      </c>
      <c r="G3529" s="2">
        <f t="shared" si="171"/>
        <v>0</v>
      </c>
      <c r="H3529" s="3">
        <f>IFERROR(stats[[#This Row],[Datetime]]-A3528,"")</f>
        <v>9.3750000087311491E-4</v>
      </c>
      <c r="I3529" s="3">
        <f t="shared" si="172"/>
        <v>8.8831018365453929E-4</v>
      </c>
      <c r="J3529" s="3">
        <f t="shared" si="173"/>
        <v>9.3750000087311491E-4</v>
      </c>
      <c r="K3529" s="3">
        <f>IFERROR(stats[[#This Row],[Q3]]-stats[[#This Row],[Q1]],"")</f>
        <v>4.9189817218575627E-5</v>
      </c>
      <c r="L3529" s="3">
        <f>IFERROR(AVERAGEIFS(H3510:H3529, H3510:H3529, "&lt;" &amp; stats[[#This Row],[Q3]]+(2*stats[[#This Row],[IQR]]), H3510:H3529, "&gt;" &amp; stats[[#This Row],[Q1]]-(2*stats[[#This Row],[IQR]])),"")</f>
        <v>9.0582358672308097E-4</v>
      </c>
    </row>
    <row r="3530" spans="1:12" x14ac:dyDescent="0.25">
      <c r="A3530" s="9">
        <v>44283.5781712963</v>
      </c>
      <c r="B3530" s="10">
        <v>0</v>
      </c>
      <c r="C3530" s="10">
        <v>1</v>
      </c>
      <c r="D3530" s="11">
        <f>SUM(B$2:B3530)</f>
        <v>7</v>
      </c>
      <c r="E3530" s="11">
        <f>SUM(C$2:C3530)</f>
        <v>3529</v>
      </c>
      <c r="F3530" s="12">
        <f>IF(stats[[#This Row],[Datetime]],stats[[#This Row],[Total Clear]]/stats[[#This Row],[Total Runs]],NA())</f>
        <v>1.9835647492207425E-3</v>
      </c>
      <c r="G3530" s="2">
        <f t="shared" si="171"/>
        <v>0</v>
      </c>
      <c r="H3530" s="3">
        <f>IFERROR(stats[[#This Row],[Datetime]]-A3529,"")</f>
        <v>9.1435185458976775E-4</v>
      </c>
      <c r="I3530" s="3">
        <f t="shared" si="172"/>
        <v>8.8831018365453929E-4</v>
      </c>
      <c r="J3530" s="3">
        <f t="shared" si="173"/>
        <v>9.2881944874534383E-4</v>
      </c>
      <c r="K3530" s="3">
        <f>IFERROR(stats[[#This Row],[Q3]]-stats[[#This Row],[Q1]],"")</f>
        <v>4.0509265090804547E-5</v>
      </c>
      <c r="L3530" s="3">
        <f>IFERROR(AVERAGEIFS(H3511:H3530, H3511:H3530, "&lt;" &amp; stats[[#This Row],[Q3]]+(2*stats[[#This Row],[IQR]]), H3511:H3530, "&gt;" &amp; stats[[#This Row],[Q1]]-(2*stats[[#This Row],[IQR]])),"")</f>
        <v>9.0625000011641528E-4</v>
      </c>
    </row>
    <row r="3531" spans="1:12" x14ac:dyDescent="0.25">
      <c r="A3531" s="9">
        <v>44283.579143518517</v>
      </c>
      <c r="B3531" s="10">
        <v>0</v>
      </c>
      <c r="C3531" s="10">
        <v>1</v>
      </c>
      <c r="D3531" s="11">
        <f>SUM(B$2:B3531)</f>
        <v>7</v>
      </c>
      <c r="E3531" s="11">
        <f>SUM(C$2:C3531)</f>
        <v>3530</v>
      </c>
      <c r="F3531" s="12">
        <f>IF(stats[[#This Row],[Datetime]],stats[[#This Row],[Total Clear]]/stats[[#This Row],[Total Runs]],NA())</f>
        <v>1.9830028328611899E-3</v>
      </c>
      <c r="G3531" s="2">
        <f t="shared" si="171"/>
        <v>0</v>
      </c>
      <c r="H3531" s="3">
        <f>IFERROR(stats[[#This Row],[Datetime]]-A3530,"")</f>
        <v>9.7222221666015685E-4</v>
      </c>
      <c r="I3531" s="3">
        <f t="shared" si="172"/>
        <v>8.8831018365453929E-4</v>
      </c>
      <c r="J3531" s="3">
        <f t="shared" si="173"/>
        <v>9.3750000087311491E-4</v>
      </c>
      <c r="K3531" s="3">
        <f>IFERROR(stats[[#This Row],[Q3]]-stats[[#This Row],[Q1]],"")</f>
        <v>4.9189817218575627E-5</v>
      </c>
      <c r="L3531" s="3">
        <f>IFERROR(AVERAGEIFS(H3512:H3531, H3512:H3531, "&lt;" &amp; stats[[#This Row],[Q3]]+(2*stats[[#This Row],[IQR]]), H3512:H3531, "&gt;" &amp; stats[[#This Row],[Q1]]-(2*stats[[#This Row],[IQR]])),"")</f>
        <v>9.0972222205891744E-4</v>
      </c>
    </row>
    <row r="3532" spans="1:12" x14ac:dyDescent="0.25">
      <c r="A3532" s="9">
        <v>44283.579988425925</v>
      </c>
      <c r="B3532" s="10">
        <v>0</v>
      </c>
      <c r="C3532" s="10">
        <v>1</v>
      </c>
      <c r="D3532" s="11">
        <f>SUM(B$2:B3532)</f>
        <v>7</v>
      </c>
      <c r="E3532" s="11">
        <f>SUM(C$2:C3532)</f>
        <v>3531</v>
      </c>
      <c r="F3532" s="12">
        <f>IF(stats[[#This Row],[Datetime]],stats[[#This Row],[Total Clear]]/stats[[#This Row],[Total Runs]],NA())</f>
        <v>1.9824412347776836E-3</v>
      </c>
      <c r="G3532" s="2">
        <f t="shared" si="171"/>
        <v>0</v>
      </c>
      <c r="H3532" s="3">
        <f>IFERROR(stats[[#This Row],[Datetime]]-A3531,"")</f>
        <v>8.4490740846376866E-4</v>
      </c>
      <c r="I3532" s="3">
        <f t="shared" si="172"/>
        <v>8.796296297077788E-4</v>
      </c>
      <c r="J3532" s="3">
        <f t="shared" si="173"/>
        <v>9.3750000087311491E-4</v>
      </c>
      <c r="K3532" s="3">
        <f>IFERROR(stats[[#This Row],[Q3]]-stats[[#This Row],[Q1]],"")</f>
        <v>5.787037116533611E-5</v>
      </c>
      <c r="L3532" s="3">
        <f>IFERROR(AVERAGEIFS(H3513:H3532, H3513:H3532, "&lt;" &amp; stats[[#This Row],[Q3]]+(2*stats[[#This Row],[IQR]]), H3513:H3532, "&gt;" &amp; stats[[#This Row],[Q1]]-(2*stats[[#This Row],[IQR]])),"")</f>
        <v>9.0625000011641528E-4</v>
      </c>
    </row>
    <row r="3533" spans="1:12" x14ac:dyDescent="0.25">
      <c r="A3533" s="9">
        <v>44283.580868055556</v>
      </c>
      <c r="B3533" s="10">
        <v>0</v>
      </c>
      <c r="C3533" s="10">
        <v>1</v>
      </c>
      <c r="D3533" s="11">
        <f>SUM(B$2:B3533)</f>
        <v>7</v>
      </c>
      <c r="E3533" s="11">
        <f>SUM(C$2:C3533)</f>
        <v>3532</v>
      </c>
      <c r="F3533" s="12">
        <f>IF(stats[[#This Row],[Datetime]],stats[[#This Row],[Total Clear]]/stats[[#This Row],[Total Runs]],NA())</f>
        <v>1.9818799546998866E-3</v>
      </c>
      <c r="G3533" s="2">
        <f t="shared" si="171"/>
        <v>0</v>
      </c>
      <c r="H3533" s="3">
        <f>IFERROR(stats[[#This Row],[Datetime]]-A3532,"")</f>
        <v>8.7962963152676821E-4</v>
      </c>
      <c r="I3533" s="3">
        <f t="shared" si="172"/>
        <v>8.796296297077788E-4</v>
      </c>
      <c r="J3533" s="3">
        <f t="shared" si="173"/>
        <v>9.3750000087311491E-4</v>
      </c>
      <c r="K3533" s="3">
        <f>IFERROR(stats[[#This Row],[Q3]]-stats[[#This Row],[Q1]],"")</f>
        <v>5.787037116533611E-5</v>
      </c>
      <c r="L3533" s="3">
        <f>IFERROR(AVERAGEIFS(H3514:H3533, H3514:H3533, "&lt;" &amp; stats[[#This Row],[Q3]]+(2*stats[[#This Row],[IQR]]), H3514:H3533, "&gt;" &amp; stats[[#This Row],[Q1]]-(2*stats[[#This Row],[IQR]])),"")</f>
        <v>9.0393518512428268E-4</v>
      </c>
    </row>
    <row r="3534" spans="1:12" x14ac:dyDescent="0.25">
      <c r="A3534" s="9">
        <v>44283.581817129627</v>
      </c>
      <c r="B3534" s="10">
        <v>0</v>
      </c>
      <c r="C3534" s="10">
        <v>1</v>
      </c>
      <c r="D3534" s="11">
        <f>SUM(B$2:B3534)</f>
        <v>7</v>
      </c>
      <c r="E3534" s="11">
        <f>SUM(C$2:C3534)</f>
        <v>3533</v>
      </c>
      <c r="F3534" s="12">
        <f>IF(stats[[#This Row],[Datetime]],stats[[#This Row],[Total Clear]]/stats[[#This Row],[Total Runs]],NA())</f>
        <v>1.9813189923577695E-3</v>
      </c>
      <c r="G3534" s="2">
        <f t="shared" si="171"/>
        <v>0</v>
      </c>
      <c r="H3534" s="3">
        <f>IFERROR(stats[[#This Row],[Datetime]]-A3533,"")</f>
        <v>9.4907407037680969E-4</v>
      </c>
      <c r="I3534" s="3">
        <f t="shared" si="172"/>
        <v>8.796296297077788E-4</v>
      </c>
      <c r="J3534" s="3">
        <f t="shared" si="173"/>
        <v>9.3750000087311491E-4</v>
      </c>
      <c r="K3534" s="3">
        <f>IFERROR(stats[[#This Row],[Q3]]-stats[[#This Row],[Q1]],"")</f>
        <v>5.787037116533611E-5</v>
      </c>
      <c r="L3534" s="3">
        <f>IFERROR(AVERAGEIFS(H3515:H3534, H3515:H3534, "&lt;" &amp; stats[[#This Row],[Q3]]+(2*stats[[#This Row],[IQR]]), H3515:H3534, "&gt;" &amp; stats[[#This Row],[Q1]]-(2*stats[[#This Row],[IQR]])),"")</f>
        <v>9.0451388859946746E-4</v>
      </c>
    </row>
    <row r="3535" spans="1:12" x14ac:dyDescent="0.25">
      <c r="A3535" s="9">
        <v>44283.582685185182</v>
      </c>
      <c r="B3535" s="10">
        <v>0</v>
      </c>
      <c r="C3535" s="10">
        <v>1</v>
      </c>
      <c r="D3535" s="11">
        <f>SUM(B$2:B3535)</f>
        <v>7</v>
      </c>
      <c r="E3535" s="11">
        <f>SUM(C$2:C3535)</f>
        <v>3534</v>
      </c>
      <c r="F3535" s="12">
        <f>IF(stats[[#This Row],[Datetime]],stats[[#This Row],[Total Clear]]/stats[[#This Row],[Total Runs]],NA())</f>
        <v>1.9807583474816073E-3</v>
      </c>
      <c r="G3535" s="2">
        <f t="shared" si="171"/>
        <v>0</v>
      </c>
      <c r="H3535" s="3">
        <f>IFERROR(stats[[#This Row],[Datetime]]-A3534,"")</f>
        <v>8.6805555474711582E-4</v>
      </c>
      <c r="I3535" s="3">
        <f t="shared" si="172"/>
        <v>8.767361068748869E-4</v>
      </c>
      <c r="J3535" s="3">
        <f t="shared" si="173"/>
        <v>9.3750000087311491E-4</v>
      </c>
      <c r="K3535" s="3">
        <f>IFERROR(stats[[#This Row],[Q3]]-stats[[#This Row],[Q1]],"")</f>
        <v>6.0763893998228014E-5</v>
      </c>
      <c r="L3535" s="3">
        <f>IFERROR(AVERAGEIFS(H3516:H3535, H3516:H3535, "&lt;" &amp; stats[[#This Row],[Q3]]+(2*stats[[#This Row],[IQR]]), H3516:H3535, "&gt;" &amp; stats[[#This Row],[Q1]]-(2*stats[[#This Row],[IQR]])),"")</f>
        <v>9.0335648128530015E-4</v>
      </c>
    </row>
    <row r="3536" spans="1:12" x14ac:dyDescent="0.25">
      <c r="A3536" s="9">
        <v>44283.583541666667</v>
      </c>
      <c r="B3536" s="10">
        <v>0</v>
      </c>
      <c r="C3536" s="10">
        <v>1</v>
      </c>
      <c r="D3536" s="11">
        <f>SUM(B$2:B3536)</f>
        <v>7</v>
      </c>
      <c r="E3536" s="11">
        <f>SUM(C$2:C3536)</f>
        <v>3535</v>
      </c>
      <c r="F3536" s="12">
        <f>IF(stats[[#This Row],[Datetime]],stats[[#This Row],[Total Clear]]/stats[[#This Row],[Total Runs]],NA())</f>
        <v>1.9801980198019802E-3</v>
      </c>
      <c r="G3536" s="2">
        <f t="shared" si="171"/>
        <v>0</v>
      </c>
      <c r="H3536" s="3">
        <f>IFERROR(stats[[#This Row],[Datetime]]-A3535,"")</f>
        <v>8.5648148524342105E-4</v>
      </c>
      <c r="I3536" s="3">
        <f t="shared" si="172"/>
        <v>8.6805555474711582E-4</v>
      </c>
      <c r="J3536" s="3">
        <f t="shared" si="173"/>
        <v>9.2013889116060454E-4</v>
      </c>
      <c r="K3536" s="3">
        <f>IFERROR(stats[[#This Row],[Q3]]-stats[[#This Row],[Q1]],"")</f>
        <v>5.2083336413488723E-5</v>
      </c>
      <c r="L3536" s="3">
        <f>IFERROR(AVERAGEIFS(H3517:H3536, H3517:H3536, "&lt;" &amp; stats[[#This Row],[Q3]]+(2*stats[[#This Row],[IQR]]), H3517:H3536, "&gt;" &amp; stats[[#This Row],[Q1]]-(2*stats[[#This Row],[IQR]])),"")</f>
        <v>8.9930555550381546E-4</v>
      </c>
    </row>
    <row r="3537" spans="1:12" x14ac:dyDescent="0.25">
      <c r="A3537" s="9">
        <v>44283.584467592591</v>
      </c>
      <c r="B3537" s="10">
        <v>0</v>
      </c>
      <c r="C3537" s="10">
        <v>1</v>
      </c>
      <c r="D3537" s="11">
        <f>SUM(B$2:B3537)</f>
        <v>7</v>
      </c>
      <c r="E3537" s="11">
        <f>SUM(C$2:C3537)</f>
        <v>3536</v>
      </c>
      <c r="F3537" s="12">
        <f>IF(stats[[#This Row],[Datetime]],stats[[#This Row],[Total Clear]]/stats[[#This Row],[Total Runs]],NA())</f>
        <v>1.9796380090497737E-3</v>
      </c>
      <c r="G3537" s="2">
        <f t="shared" si="171"/>
        <v>0</v>
      </c>
      <c r="H3537" s="3">
        <f>IFERROR(stats[[#This Row],[Datetime]]-A3536,"")</f>
        <v>9.2592592409346253E-4</v>
      </c>
      <c r="I3537" s="3">
        <f t="shared" si="172"/>
        <v>8.6805555474711582E-4</v>
      </c>
      <c r="J3537" s="3">
        <f t="shared" si="173"/>
        <v>9.1724537196569145E-4</v>
      </c>
      <c r="K3537" s="3">
        <f>IFERROR(stats[[#This Row],[Q3]]-stats[[#This Row],[Q1]],"")</f>
        <v>4.9189817218575627E-5</v>
      </c>
      <c r="L3537" s="3">
        <f>IFERROR(AVERAGEIFS(H3518:H3537, H3518:H3537, "&lt;" &amp; stats[[#This Row],[Q3]]+(2*stats[[#This Row],[IQR]]), H3518:H3537, "&gt;" &amp; stats[[#This Row],[Q1]]-(2*stats[[#This Row],[IQR]])),"")</f>
        <v>8.9699074051168286E-4</v>
      </c>
    </row>
    <row r="3538" spans="1:12" x14ac:dyDescent="0.25">
      <c r="A3538" s="9">
        <v>44283.585358796299</v>
      </c>
      <c r="B3538" s="10">
        <v>0</v>
      </c>
      <c r="C3538" s="10">
        <v>1</v>
      </c>
      <c r="D3538" s="11">
        <f>SUM(B$2:B3538)</f>
        <v>7</v>
      </c>
      <c r="E3538" s="11">
        <f>SUM(C$2:C3538)</f>
        <v>3537</v>
      </c>
      <c r="F3538" s="12">
        <f>IF(stats[[#This Row],[Datetime]],stats[[#This Row],[Total Clear]]/stats[[#This Row],[Total Runs]],NA())</f>
        <v>1.9790783149561775E-3</v>
      </c>
      <c r="G3538" s="2">
        <f t="shared" si="171"/>
        <v>0</v>
      </c>
      <c r="H3538" s="3">
        <f>IFERROR(stats[[#This Row],[Datetime]]-A3537,"")</f>
        <v>8.9120370830642059E-4</v>
      </c>
      <c r="I3538" s="3">
        <f t="shared" si="172"/>
        <v>8.6805555474711582E-4</v>
      </c>
      <c r="J3538" s="3">
        <f t="shared" si="173"/>
        <v>9.1724537196569145E-4</v>
      </c>
      <c r="K3538" s="3">
        <f>IFERROR(stats[[#This Row],[Q3]]-stats[[#This Row],[Q1]],"")</f>
        <v>4.9189817218575627E-5</v>
      </c>
      <c r="L3538" s="3">
        <f>IFERROR(AVERAGEIFS(H3519:H3538, H3519:H3538, "&lt;" &amp; stats[[#This Row],[Q3]]+(2*stats[[#This Row],[IQR]]), H3519:H3538, "&gt;" &amp; stats[[#This Row],[Q1]]-(2*stats[[#This Row],[IQR]])),"")</f>
        <v>8.9641203703649808E-4</v>
      </c>
    </row>
    <row r="3539" spans="1:12" x14ac:dyDescent="0.25">
      <c r="A3539" s="9">
        <v>44283.586215277777</v>
      </c>
      <c r="B3539" s="10">
        <v>0</v>
      </c>
      <c r="C3539" s="10">
        <v>1</v>
      </c>
      <c r="D3539" s="11">
        <f>SUM(B$2:B3539)</f>
        <v>7</v>
      </c>
      <c r="E3539" s="11">
        <f>SUM(C$2:C3539)</f>
        <v>3538</v>
      </c>
      <c r="F3539" s="12">
        <f>IF(stats[[#This Row],[Datetime]],stats[[#This Row],[Total Clear]]/stats[[#This Row],[Total Runs]],NA())</f>
        <v>1.978518937252685E-3</v>
      </c>
      <c r="G3539" s="2">
        <f t="shared" si="171"/>
        <v>0</v>
      </c>
      <c r="H3539" s="3">
        <f>IFERROR(stats[[#This Row],[Datetime]]-A3538,"")</f>
        <v>8.5648147796746343E-4</v>
      </c>
      <c r="I3539" s="3">
        <f t="shared" si="172"/>
        <v>8.6805555474711582E-4</v>
      </c>
      <c r="J3539" s="3">
        <f t="shared" si="173"/>
        <v>9.1724537196569145E-4</v>
      </c>
      <c r="K3539" s="3">
        <f>IFERROR(stats[[#This Row],[Q3]]-stats[[#This Row],[Q1]],"")</f>
        <v>4.9189817218575627E-5</v>
      </c>
      <c r="L3539" s="3">
        <f>IFERROR(AVERAGEIFS(H3520:H3539, H3520:H3539, "&lt;" &amp; stats[[#This Row],[Q3]]+(2*stats[[#This Row],[IQR]]), H3520:H3539, "&gt;" &amp; stats[[#This Row],[Q1]]-(2*stats[[#This Row],[IQR]])),"")</f>
        <v>8.9583333319751544E-4</v>
      </c>
    </row>
    <row r="3540" spans="1:12" x14ac:dyDescent="0.25">
      <c r="A3540" s="9">
        <v>44283.587071759262</v>
      </c>
      <c r="B3540" s="10">
        <v>0</v>
      </c>
      <c r="C3540" s="10">
        <v>1</v>
      </c>
      <c r="D3540" s="11">
        <f>SUM(B$2:B3540)</f>
        <v>7</v>
      </c>
      <c r="E3540" s="11">
        <f>SUM(C$2:C3540)</f>
        <v>3539</v>
      </c>
      <c r="F3540" s="12">
        <f>IF(stats[[#This Row],[Datetime]],stats[[#This Row],[Total Clear]]/stats[[#This Row],[Total Runs]],NA())</f>
        <v>1.9779598756710934E-3</v>
      </c>
      <c r="G3540" s="2">
        <f t="shared" si="171"/>
        <v>0</v>
      </c>
      <c r="H3540" s="3">
        <f>IFERROR(stats[[#This Row],[Datetime]]-A3539,"")</f>
        <v>8.5648148524342105E-4</v>
      </c>
      <c r="I3540" s="3">
        <f t="shared" si="172"/>
        <v>8.6516203737119213E-4</v>
      </c>
      <c r="J3540" s="3">
        <f t="shared" si="173"/>
        <v>9.1724537196569145E-4</v>
      </c>
      <c r="K3540" s="3">
        <f>IFERROR(stats[[#This Row],[Q3]]-stats[[#This Row],[Q1]],"")</f>
        <v>5.208333459449932E-5</v>
      </c>
      <c r="L3540" s="3">
        <f>IFERROR(AVERAGEIFS(H3521:H3540, H3521:H3540, "&lt;" &amp; stats[[#This Row],[Q3]]+(2*stats[[#This Row],[IQR]]), H3521:H3540, "&gt;" &amp; stats[[#This Row],[Q1]]-(2*stats[[#This Row],[IQR]])),"")</f>
        <v>8.9293981509399602E-4</v>
      </c>
    </row>
    <row r="3541" spans="1:12" x14ac:dyDescent="0.25">
      <c r="A3541" s="9">
        <v>44283.588055555556</v>
      </c>
      <c r="B3541" s="10">
        <v>0</v>
      </c>
      <c r="C3541" s="10">
        <v>1</v>
      </c>
      <c r="D3541" s="11">
        <f>SUM(B$2:B3541)</f>
        <v>7</v>
      </c>
      <c r="E3541" s="11">
        <f>SUM(C$2:C3541)</f>
        <v>3540</v>
      </c>
      <c r="F3541" s="12">
        <f>IF(stats[[#This Row],[Datetime]],stats[[#This Row],[Total Clear]]/stats[[#This Row],[Total Runs]],NA())</f>
        <v>1.9774011299435027E-3</v>
      </c>
      <c r="G3541" s="2">
        <f t="shared" si="171"/>
        <v>0</v>
      </c>
      <c r="H3541" s="3">
        <f>IFERROR(stats[[#This Row],[Datetime]]-A3540,"")</f>
        <v>9.8379629343980923E-4</v>
      </c>
      <c r="I3541" s="3">
        <f t="shared" si="172"/>
        <v>8.6516203737119213E-4</v>
      </c>
      <c r="J3541" s="3">
        <f t="shared" si="173"/>
        <v>9.2881944328837562E-4</v>
      </c>
      <c r="K3541" s="3">
        <f>IFERROR(stats[[#This Row],[Q3]]-stats[[#This Row],[Q1]],"")</f>
        <v>6.3657405917183496E-5</v>
      </c>
      <c r="L3541" s="3">
        <f>IFERROR(AVERAGEIFS(H3522:H3541, H3522:H3541, "&lt;" &amp; stats[[#This Row],[Q3]]+(2*stats[[#This Row],[IQR]]), H3522:H3541, "&gt;" &amp; stats[[#This Row],[Q1]]-(2*stats[[#This Row],[IQR]])),"")</f>
        <v>8.9699074087548072E-4</v>
      </c>
    </row>
    <row r="3542" spans="1:12" x14ac:dyDescent="0.25">
      <c r="A3542" s="9">
        <v>44283.588969907411</v>
      </c>
      <c r="B3542" s="10">
        <v>0</v>
      </c>
      <c r="C3542" s="10">
        <v>1</v>
      </c>
      <c r="D3542" s="11">
        <f>SUM(B$2:B3542)</f>
        <v>7</v>
      </c>
      <c r="E3542" s="11">
        <f>SUM(C$2:C3542)</f>
        <v>3541</v>
      </c>
      <c r="F3542" s="12">
        <f>IF(stats[[#This Row],[Datetime]],stats[[#This Row],[Total Clear]]/stats[[#This Row],[Total Runs]],NA())</f>
        <v>1.9768426998023158E-3</v>
      </c>
      <c r="G3542" s="2">
        <f t="shared" si="171"/>
        <v>0</v>
      </c>
      <c r="H3542" s="3">
        <f>IFERROR(stats[[#This Row],[Datetime]]-A3541,"")</f>
        <v>9.1435185458976775E-4</v>
      </c>
      <c r="I3542" s="3">
        <f t="shared" si="172"/>
        <v>8.6516203737119213E-4</v>
      </c>
      <c r="J3542" s="3">
        <f t="shared" si="173"/>
        <v>9.2881944328837562E-4</v>
      </c>
      <c r="K3542" s="3">
        <f>IFERROR(stats[[#This Row],[Q3]]-stats[[#This Row],[Q1]],"")</f>
        <v>6.3657405917183496E-5</v>
      </c>
      <c r="L3542" s="3">
        <f>IFERROR(AVERAGEIFS(H3523:H3542, H3523:H3542, "&lt;" &amp; stats[[#This Row],[Q3]]+(2*stats[[#This Row],[IQR]]), H3523:H3542, "&gt;" &amp; stats[[#This Row],[Q1]]-(2*stats[[#This Row],[IQR]])),"")</f>
        <v>8.9814814818964803E-4</v>
      </c>
    </row>
    <row r="3543" spans="1:12" x14ac:dyDescent="0.25">
      <c r="A3543" s="9">
        <v>44283.589849537035</v>
      </c>
      <c r="B3543" s="10">
        <v>0</v>
      </c>
      <c r="C3543" s="10">
        <v>1</v>
      </c>
      <c r="D3543" s="11">
        <f>SUM(B$2:B3543)</f>
        <v>7</v>
      </c>
      <c r="E3543" s="11">
        <f>SUM(C$2:C3543)</f>
        <v>3542</v>
      </c>
      <c r="F3543" s="12">
        <f>IF(stats[[#This Row],[Datetime]],stats[[#This Row],[Total Clear]]/stats[[#This Row],[Total Runs]],NA())</f>
        <v>1.976284584980237E-3</v>
      </c>
      <c r="G3543" s="2">
        <f t="shared" si="171"/>
        <v>0</v>
      </c>
      <c r="H3543" s="3">
        <f>IFERROR(stats[[#This Row],[Datetime]]-A3542,"")</f>
        <v>8.7962962425081059E-4</v>
      </c>
      <c r="I3543" s="3">
        <f t="shared" si="172"/>
        <v>8.6805555474711582E-4</v>
      </c>
      <c r="J3543" s="3">
        <f t="shared" si="173"/>
        <v>9.2881944328837562E-4</v>
      </c>
      <c r="K3543" s="3">
        <f>IFERROR(stats[[#This Row],[Q3]]-stats[[#This Row],[Q1]],"")</f>
        <v>6.0763888541259803E-5</v>
      </c>
      <c r="L3543" s="3">
        <f>IFERROR(AVERAGEIFS(H3524:H3543, H3524:H3543, "&lt;" &amp; stats[[#This Row],[Q3]]+(2*stats[[#This Row],[IQR]]), H3524:H3543, "&gt;" &amp; stats[[#This Row],[Q1]]-(2*stats[[#This Row],[IQR]])),"")</f>
        <v>8.9930555550381546E-4</v>
      </c>
    </row>
    <row r="3544" spans="1:12" x14ac:dyDescent="0.25">
      <c r="A3544" s="9">
        <v>44283.590798611112</v>
      </c>
      <c r="B3544" s="10">
        <v>0</v>
      </c>
      <c r="C3544" s="10">
        <v>1</v>
      </c>
      <c r="D3544" s="11">
        <f>SUM(B$2:B3544)</f>
        <v>7</v>
      </c>
      <c r="E3544" s="11">
        <f>SUM(C$2:C3544)</f>
        <v>3543</v>
      </c>
      <c r="F3544" s="12">
        <f>IF(stats[[#This Row],[Datetime]],stats[[#This Row],[Total Clear]]/stats[[#This Row],[Total Runs]],NA())</f>
        <v>1.9757267852102737E-3</v>
      </c>
      <c r="G3544" s="2">
        <f t="shared" si="171"/>
        <v>0</v>
      </c>
      <c r="H3544" s="3">
        <f>IFERROR(stats[[#This Row],[Datetime]]-A3543,"")</f>
        <v>9.490740776527673E-4</v>
      </c>
      <c r="I3544" s="3">
        <f t="shared" si="172"/>
        <v>8.6805555474711582E-4</v>
      </c>
      <c r="J3544" s="3">
        <f t="shared" si="173"/>
        <v>9.2881944328837562E-4</v>
      </c>
      <c r="K3544" s="3">
        <f>IFERROR(stats[[#This Row],[Q3]]-stats[[#This Row],[Q1]],"")</f>
        <v>6.0763888541259803E-5</v>
      </c>
      <c r="L3544" s="3">
        <f>IFERROR(AVERAGEIFS(H3525:H3544, H3525:H3544, "&lt;" &amp; stats[[#This Row],[Q3]]+(2*stats[[#This Row],[IQR]]), H3525:H3544, "&gt;" &amp; stats[[#This Row],[Q1]]-(2*stats[[#This Row],[IQR]])),"")</f>
        <v>8.9988425934279799E-4</v>
      </c>
    </row>
    <row r="3545" spans="1:12" x14ac:dyDescent="0.25">
      <c r="A3545" s="9">
        <v>44283.591631944444</v>
      </c>
      <c r="B3545" s="10">
        <v>0</v>
      </c>
      <c r="C3545" s="10">
        <v>1</v>
      </c>
      <c r="D3545" s="11">
        <f>SUM(B$2:B3545)</f>
        <v>7</v>
      </c>
      <c r="E3545" s="11">
        <f>SUM(C$2:C3545)</f>
        <v>3544</v>
      </c>
      <c r="F3545" s="12">
        <f>IF(stats[[#This Row],[Datetime]],stats[[#This Row],[Total Clear]]/stats[[#This Row],[Total Runs]],NA())</f>
        <v>1.9751693002257337E-3</v>
      </c>
      <c r="G3545" s="2">
        <f t="shared" si="171"/>
        <v>0</v>
      </c>
      <c r="H3545" s="3">
        <f>IFERROR(stats[[#This Row],[Datetime]]-A3544,"")</f>
        <v>8.3333333168411627E-4</v>
      </c>
      <c r="I3545" s="3">
        <f t="shared" si="172"/>
        <v>8.6516203737119213E-4</v>
      </c>
      <c r="J3545" s="3">
        <f t="shared" si="173"/>
        <v>9.2881944328837562E-4</v>
      </c>
      <c r="K3545" s="3">
        <f>IFERROR(stats[[#This Row],[Q3]]-stats[[#This Row],[Q1]],"")</f>
        <v>6.3657405917183496E-5</v>
      </c>
      <c r="L3545" s="3">
        <f>IFERROR(AVERAGEIFS(H3526:H3545, H3526:H3545, "&lt;" &amp; stats[[#This Row],[Q3]]+(2*stats[[#This Row],[IQR]]), H3526:H3545, "&gt;" &amp; stats[[#This Row],[Q1]]-(2*stats[[#This Row],[IQR]])),"")</f>
        <v>8.9814814818964803E-4</v>
      </c>
    </row>
    <row r="3546" spans="1:12" x14ac:dyDescent="0.25">
      <c r="A3546" s="9">
        <v>44283.592534722222</v>
      </c>
      <c r="B3546" s="10">
        <v>0</v>
      </c>
      <c r="C3546" s="10">
        <v>1</v>
      </c>
      <c r="D3546" s="11">
        <f>SUM(B$2:B3546)</f>
        <v>7</v>
      </c>
      <c r="E3546" s="11">
        <f>SUM(C$2:C3546)</f>
        <v>3545</v>
      </c>
      <c r="F3546" s="12">
        <f>IF(stats[[#This Row],[Datetime]],stats[[#This Row],[Total Clear]]/stats[[#This Row],[Total Runs]],NA())</f>
        <v>1.9746121297602257E-3</v>
      </c>
      <c r="G3546" s="2">
        <f t="shared" si="171"/>
        <v>0</v>
      </c>
      <c r="H3546" s="3">
        <f>IFERROR(stats[[#This Row],[Datetime]]-A3545,"")</f>
        <v>9.0277777781011537E-4</v>
      </c>
      <c r="I3546" s="3">
        <f t="shared" si="172"/>
        <v>8.6516203737119213E-4</v>
      </c>
      <c r="J3546" s="3">
        <f t="shared" si="173"/>
        <v>9.2881944328837562E-4</v>
      </c>
      <c r="K3546" s="3">
        <f>IFERROR(stats[[#This Row],[Q3]]-stats[[#This Row],[Q1]],"")</f>
        <v>6.3657405917183496E-5</v>
      </c>
      <c r="L3546" s="3">
        <f>IFERROR(AVERAGEIFS(H3527:H3546, H3527:H3546, "&lt;" &amp; stats[[#This Row],[Q3]]+(2*stats[[#This Row],[IQR]]), H3527:H3546, "&gt;" &amp; stats[[#This Row],[Q1]]-(2*stats[[#This Row],[IQR]])),"")</f>
        <v>8.9872685166483281E-4</v>
      </c>
    </row>
    <row r="3547" spans="1:12" x14ac:dyDescent="0.25">
      <c r="A3547" s="9">
        <v>44283.593460648146</v>
      </c>
      <c r="B3547" s="10">
        <v>0</v>
      </c>
      <c r="C3547" s="10">
        <v>1</v>
      </c>
      <c r="D3547" s="11">
        <f>SUM(B$2:B3547)</f>
        <v>7</v>
      </c>
      <c r="E3547" s="11">
        <f>SUM(C$2:C3547)</f>
        <v>3546</v>
      </c>
      <c r="F3547" s="12">
        <f>IF(stats[[#This Row],[Datetime]],stats[[#This Row],[Total Clear]]/stats[[#This Row],[Total Runs]],NA())</f>
        <v>1.9740552735476595E-3</v>
      </c>
      <c r="G3547" s="2">
        <f t="shared" si="171"/>
        <v>0</v>
      </c>
      <c r="H3547" s="3">
        <f>IFERROR(stats[[#This Row],[Datetime]]-A3546,"")</f>
        <v>9.2592592409346253E-4</v>
      </c>
      <c r="I3547" s="3">
        <f t="shared" si="172"/>
        <v>8.6516203737119213E-4</v>
      </c>
      <c r="J3547" s="3">
        <f t="shared" si="173"/>
        <v>9.2881944328837562E-4</v>
      </c>
      <c r="K3547" s="3">
        <f>IFERROR(stats[[#This Row],[Q3]]-stats[[#This Row],[Q1]],"")</f>
        <v>6.3657405917183496E-5</v>
      </c>
      <c r="L3547" s="3">
        <f>IFERROR(AVERAGEIFS(H3528:H3547, H3528:H3547, "&lt;" &amp; stats[[#This Row],[Q3]]+(2*stats[[#This Row],[IQR]]), H3528:H3547, "&gt;" &amp; stats[[#This Row],[Q1]]-(2*stats[[#This Row],[IQR]])),"")</f>
        <v>9.0104166665696541E-4</v>
      </c>
    </row>
    <row r="3548" spans="1:12" x14ac:dyDescent="0.25">
      <c r="A3548" s="9">
        <v>44283.594409722224</v>
      </c>
      <c r="B3548" s="10">
        <v>0</v>
      </c>
      <c r="C3548" s="10">
        <v>1</v>
      </c>
      <c r="D3548" s="11">
        <f>SUM(B$2:B3548)</f>
        <v>7</v>
      </c>
      <c r="E3548" s="11">
        <f>SUM(C$2:C3548)</f>
        <v>3547</v>
      </c>
      <c r="F3548" s="12">
        <f>IF(stats[[#This Row],[Datetime]],stats[[#This Row],[Total Clear]]/stats[[#This Row],[Total Runs]],NA())</f>
        <v>1.9734987313222443E-3</v>
      </c>
      <c r="G3548" s="2">
        <f t="shared" si="171"/>
        <v>0</v>
      </c>
      <c r="H3548" s="3">
        <f>IFERROR(stats[[#This Row],[Datetime]]-A3547,"")</f>
        <v>9.490740776527673E-4</v>
      </c>
      <c r="I3548" s="3">
        <f t="shared" si="172"/>
        <v>8.6516203737119213E-4</v>
      </c>
      <c r="J3548" s="3">
        <f t="shared" si="173"/>
        <v>9.4039351824903861E-4</v>
      </c>
      <c r="K3548" s="3">
        <f>IFERROR(stats[[#This Row],[Q3]]-stats[[#This Row],[Q1]],"")</f>
        <v>7.5231480877846479E-5</v>
      </c>
      <c r="L3548" s="3">
        <f>IFERROR(AVERAGEIFS(H3529:H3548, H3529:H3548, "&lt;" &amp; stats[[#This Row],[Q3]]+(2*stats[[#This Row],[IQR]]), H3529:H3548, "&gt;" &amp; stats[[#This Row],[Q1]]-(2*stats[[#This Row],[IQR]])),"")</f>
        <v>9.0451388896326532E-4</v>
      </c>
    </row>
    <row r="3549" spans="1:12" x14ac:dyDescent="0.25">
      <c r="A3549" s="9">
        <v>44283.595289351855</v>
      </c>
      <c r="B3549" s="10">
        <v>0</v>
      </c>
      <c r="C3549" s="10">
        <v>1</v>
      </c>
      <c r="D3549" s="11">
        <f>SUM(B$2:B3549)</f>
        <v>7</v>
      </c>
      <c r="E3549" s="11">
        <f>SUM(C$2:C3549)</f>
        <v>3548</v>
      </c>
      <c r="F3549" s="12">
        <f>IF(stats[[#This Row],[Datetime]],stats[[#This Row],[Total Clear]]/stats[[#This Row],[Total Runs]],NA())</f>
        <v>1.9729425028184892E-3</v>
      </c>
      <c r="G3549" s="2">
        <f t="shared" si="171"/>
        <v>0</v>
      </c>
      <c r="H3549" s="3">
        <f>IFERROR(stats[[#This Row],[Datetime]]-A3548,"")</f>
        <v>8.7962963152676821E-4</v>
      </c>
      <c r="I3549" s="3">
        <f t="shared" si="172"/>
        <v>8.6516203737119213E-4</v>
      </c>
      <c r="J3549" s="3">
        <f t="shared" si="173"/>
        <v>9.3171296066429932E-4</v>
      </c>
      <c r="K3549" s="3">
        <f>IFERROR(stats[[#This Row],[Q3]]-stats[[#This Row],[Q1]],"")</f>
        <v>6.6550923293107189E-5</v>
      </c>
      <c r="L3549" s="3">
        <f>IFERROR(AVERAGEIFS(H3530:H3549, H3530:H3549, "&lt;" &amp; stats[[#This Row],[Q3]]+(2*stats[[#This Row],[IQR]]), H3530:H3549, "&gt;" &amp; stats[[#This Row],[Q1]]-(2*stats[[#This Row],[IQR]])),"")</f>
        <v>9.0162037049594805E-4</v>
      </c>
    </row>
    <row r="3550" spans="1:12" x14ac:dyDescent="0.25">
      <c r="A3550" s="9">
        <v>44283.596180555556</v>
      </c>
      <c r="B3550" s="10">
        <v>0</v>
      </c>
      <c r="C3550" s="10">
        <v>1</v>
      </c>
      <c r="D3550" s="11">
        <f>SUM(B$2:B3550)</f>
        <v>7</v>
      </c>
      <c r="E3550" s="11">
        <f>SUM(C$2:C3550)</f>
        <v>3549</v>
      </c>
      <c r="F3550" s="12">
        <f>IF(stats[[#This Row],[Datetime]],stats[[#This Row],[Total Clear]]/stats[[#This Row],[Total Runs]],NA())</f>
        <v>1.9723865877712033E-3</v>
      </c>
      <c r="G3550" s="2">
        <f t="shared" si="171"/>
        <v>0</v>
      </c>
      <c r="H3550" s="3">
        <f>IFERROR(stats[[#This Row],[Datetime]]-A3549,"")</f>
        <v>8.9120370103046298E-4</v>
      </c>
      <c r="I3550" s="3">
        <f t="shared" si="172"/>
        <v>8.6516203737119213E-4</v>
      </c>
      <c r="J3550" s="3">
        <f t="shared" si="173"/>
        <v>9.3171296066429932E-4</v>
      </c>
      <c r="K3550" s="3">
        <f>IFERROR(stats[[#This Row],[Q3]]-stats[[#This Row],[Q1]],"")</f>
        <v>6.6550923293107189E-5</v>
      </c>
      <c r="L3550" s="3">
        <f>IFERROR(AVERAGEIFS(H3531:H3550, H3531:H3550, "&lt;" &amp; stats[[#This Row],[Q3]]+(2*stats[[#This Row],[IQR]]), H3531:H3550, "&gt;" &amp; stats[[#This Row],[Q1]]-(2*stats[[#This Row],[IQR]])),"")</f>
        <v>9.0046296281798277E-4</v>
      </c>
    </row>
    <row r="3551" spans="1:12" x14ac:dyDescent="0.25">
      <c r="A3551" s="9">
        <v>44283.597118055557</v>
      </c>
      <c r="B3551" s="10">
        <v>0</v>
      </c>
      <c r="C3551" s="10">
        <v>1</v>
      </c>
      <c r="D3551" s="11">
        <f>SUM(B$2:B3551)</f>
        <v>7</v>
      </c>
      <c r="E3551" s="11">
        <f>SUM(C$2:C3551)</f>
        <v>3550</v>
      </c>
      <c r="F3551" s="12">
        <f>IF(stats[[#This Row],[Datetime]],stats[[#This Row],[Total Clear]]/stats[[#This Row],[Total Runs]],NA())</f>
        <v>1.9718309859154928E-3</v>
      </c>
      <c r="G3551" s="2">
        <f t="shared" si="171"/>
        <v>0</v>
      </c>
      <c r="H3551" s="3">
        <f>IFERROR(stats[[#This Row],[Datetime]]-A3550,"")</f>
        <v>9.3750000087311491E-4</v>
      </c>
      <c r="I3551" s="3">
        <f t="shared" si="172"/>
        <v>8.6516203737119213E-4</v>
      </c>
      <c r="J3551" s="3">
        <f t="shared" si="173"/>
        <v>9.2881944328837562E-4</v>
      </c>
      <c r="K3551" s="3">
        <f>IFERROR(stats[[#This Row],[Q3]]-stats[[#This Row],[Q1]],"")</f>
        <v>6.3657405917183496E-5</v>
      </c>
      <c r="L3551" s="3">
        <f>IFERROR(AVERAGEIFS(H3532:H3551, H3532:H3551, "&lt;" &amp; stats[[#This Row],[Q3]]+(2*stats[[#This Row],[IQR]]), H3532:H3551, "&gt;" &amp; stats[[#This Row],[Q1]]-(2*stats[[#This Row],[IQR]])),"")</f>
        <v>8.9872685202863067E-4</v>
      </c>
    </row>
    <row r="3552" spans="1:12" x14ac:dyDescent="0.25">
      <c r="A3552" s="9">
        <v>44283.598124999997</v>
      </c>
      <c r="B3552" s="10">
        <v>0</v>
      </c>
      <c r="C3552" s="10">
        <v>1</v>
      </c>
      <c r="D3552" s="11">
        <f>SUM(B$2:B3552)</f>
        <v>7</v>
      </c>
      <c r="E3552" s="11">
        <f>SUM(C$2:C3552)</f>
        <v>3551</v>
      </c>
      <c r="F3552" s="12">
        <f>IF(stats[[#This Row],[Datetime]],stats[[#This Row],[Total Clear]]/stats[[#This Row],[Total Runs]],NA())</f>
        <v>1.9712756969867645E-3</v>
      </c>
      <c r="G3552" s="2">
        <f t="shared" si="171"/>
        <v>0</v>
      </c>
      <c r="H3552" s="3">
        <f>IFERROR(stats[[#This Row],[Datetime]]-A3551,"")</f>
        <v>1.0069444397231564E-3</v>
      </c>
      <c r="I3552" s="3">
        <f t="shared" si="172"/>
        <v>8.767361068748869E-4</v>
      </c>
      <c r="J3552" s="3">
        <f t="shared" si="173"/>
        <v>9.4039351824903861E-4</v>
      </c>
      <c r="K3552" s="3">
        <f>IFERROR(stats[[#This Row],[Q3]]-stats[[#This Row],[Q1]],"")</f>
        <v>6.3657411374151707E-5</v>
      </c>
      <c r="L3552" s="3">
        <f>IFERROR(AVERAGEIFS(H3533:H3552, H3533:H3552, "&lt;" &amp; stats[[#This Row],[Q3]]+(2*stats[[#This Row],[IQR]]), H3533:H3552, "&gt;" &amp; stats[[#This Row],[Q1]]-(2*stats[[#This Row],[IQR]])),"")</f>
        <v>9.0682870359160006E-4</v>
      </c>
    </row>
    <row r="3553" spans="1:12" x14ac:dyDescent="0.25">
      <c r="A3553" s="9">
        <v>44283.599074074074</v>
      </c>
      <c r="B3553" s="10">
        <v>0</v>
      </c>
      <c r="C3553" s="10">
        <v>1</v>
      </c>
      <c r="D3553" s="11">
        <f>SUM(B$2:B3553)</f>
        <v>7</v>
      </c>
      <c r="E3553" s="11">
        <f>SUM(C$2:C3553)</f>
        <v>3552</v>
      </c>
      <c r="F3553" s="12">
        <f>IF(stats[[#This Row],[Datetime]],stats[[#This Row],[Total Clear]]/stats[[#This Row],[Total Runs]],NA())</f>
        <v>1.9707207207207205E-3</v>
      </c>
      <c r="G3553" s="2">
        <f t="shared" ref="G3553:G3616" si="174">SUM(B3534:B3553) / SUM(C3534:C3553)</f>
        <v>0</v>
      </c>
      <c r="H3553" s="3">
        <f>IFERROR(stats[[#This Row],[Datetime]]-A3552,"")</f>
        <v>9.490740776527673E-4</v>
      </c>
      <c r="I3553" s="3">
        <f t="shared" ref="I3553:I3616" si="175">IFERROR(_xlfn.QUARTILE.INC(H3534:H3553,1),"")</f>
        <v>8.767361068748869E-4</v>
      </c>
      <c r="J3553" s="3">
        <f t="shared" ref="J3553:J3616" si="176">IFERROR(_xlfn.QUARTILE.INC(H3534:H3553,3),"")</f>
        <v>9.4907407219579909E-4</v>
      </c>
      <c r="K3553" s="3">
        <f>IFERROR(stats[[#This Row],[Q3]]-stats[[#This Row],[Q1]],"")</f>
        <v>7.233796532091219E-5</v>
      </c>
      <c r="L3553" s="3">
        <f>IFERROR(AVERAGEIFS(H3534:H3553, H3534:H3553, "&lt;" &amp; stats[[#This Row],[Q3]]+(2*stats[[#This Row],[IQR]]), H3534:H3553, "&gt;" &amp; stats[[#This Row],[Q1]]-(2*stats[[#This Row],[IQR]])),"")</f>
        <v>9.1030092589789997E-4</v>
      </c>
    </row>
    <row r="3554" spans="1:12" x14ac:dyDescent="0.25">
      <c r="A3554" s="9">
        <v>44283.600046296298</v>
      </c>
      <c r="B3554" s="10">
        <v>0</v>
      </c>
      <c r="C3554" s="10">
        <v>1</v>
      </c>
      <c r="D3554" s="11">
        <f>SUM(B$2:B3554)</f>
        <v>7</v>
      </c>
      <c r="E3554" s="11">
        <f>SUM(C$2:C3554)</f>
        <v>3553</v>
      </c>
      <c r="F3554" s="12">
        <f>IF(stats[[#This Row],[Datetime]],stats[[#This Row],[Total Clear]]/stats[[#This Row],[Total Runs]],NA())</f>
        <v>1.9701660568533634E-3</v>
      </c>
      <c r="G3554" s="2">
        <f t="shared" si="174"/>
        <v>0</v>
      </c>
      <c r="H3554" s="3">
        <f>IFERROR(stats[[#This Row],[Datetime]]-A3553,"")</f>
        <v>9.7222222393611446E-4</v>
      </c>
      <c r="I3554" s="3">
        <f t="shared" si="175"/>
        <v>8.767361068748869E-4</v>
      </c>
      <c r="J3554" s="3">
        <f t="shared" si="176"/>
        <v>9.490740776527673E-4</v>
      </c>
      <c r="K3554" s="3">
        <f>IFERROR(stats[[#This Row],[Q3]]-stats[[#This Row],[Q1]],"")</f>
        <v>7.23379707778804E-5</v>
      </c>
      <c r="L3554" s="3">
        <f>IFERROR(AVERAGEIFS(H3535:H3554, H3535:H3554, "&lt;" &amp; stats[[#This Row],[Q3]]+(2*stats[[#This Row],[IQR]]), H3535:H3554, "&gt;" &amp; stats[[#This Row],[Q1]]-(2*stats[[#This Row],[IQR]])),"")</f>
        <v>9.1145833357586525E-4</v>
      </c>
    </row>
    <row r="3555" spans="1:12" x14ac:dyDescent="0.25">
      <c r="A3555" s="9">
        <v>44283.600914351853</v>
      </c>
      <c r="B3555" s="10">
        <v>0</v>
      </c>
      <c r="C3555" s="10">
        <v>1</v>
      </c>
      <c r="D3555" s="11">
        <f>SUM(B$2:B3555)</f>
        <v>7</v>
      </c>
      <c r="E3555" s="11">
        <f>SUM(C$2:C3555)</f>
        <v>3554</v>
      </c>
      <c r="F3555" s="12">
        <f>IF(stats[[#This Row],[Datetime]],stats[[#This Row],[Total Clear]]/stats[[#This Row],[Total Runs]],NA())</f>
        <v>1.9696117051209903E-3</v>
      </c>
      <c r="G3555" s="2">
        <f t="shared" si="174"/>
        <v>0</v>
      </c>
      <c r="H3555" s="3">
        <f>IFERROR(stats[[#This Row],[Datetime]]-A3554,"")</f>
        <v>8.6805555474711582E-4</v>
      </c>
      <c r="I3555" s="3">
        <f t="shared" si="175"/>
        <v>8.767361068748869E-4</v>
      </c>
      <c r="J3555" s="3">
        <f t="shared" si="176"/>
        <v>9.490740776527673E-4</v>
      </c>
      <c r="K3555" s="3">
        <f>IFERROR(stats[[#This Row],[Q3]]-stats[[#This Row],[Q1]],"")</f>
        <v>7.23379707778804E-5</v>
      </c>
      <c r="L3555" s="3">
        <f>IFERROR(AVERAGEIFS(H3536:H3555, H3536:H3555, "&lt;" &amp; stats[[#This Row],[Q3]]+(2*stats[[#This Row],[IQR]]), H3536:H3555, "&gt;" &amp; stats[[#This Row],[Q1]]-(2*stats[[#This Row],[IQR]])),"")</f>
        <v>9.1145833357586525E-4</v>
      </c>
    </row>
    <row r="3556" spans="1:12" x14ac:dyDescent="0.25">
      <c r="A3556" s="9">
        <v>44283.601898148147</v>
      </c>
      <c r="B3556" s="10">
        <v>0</v>
      </c>
      <c r="C3556" s="10">
        <v>1</v>
      </c>
      <c r="D3556" s="11">
        <f>SUM(B$2:B3556)</f>
        <v>7</v>
      </c>
      <c r="E3556" s="11">
        <f>SUM(C$2:C3556)</f>
        <v>3555</v>
      </c>
      <c r="F3556" s="12">
        <f>IF(stats[[#This Row],[Datetime]],stats[[#This Row],[Total Clear]]/stats[[#This Row],[Total Runs]],NA())</f>
        <v>1.9690576652601969E-3</v>
      </c>
      <c r="G3556" s="2">
        <f t="shared" si="174"/>
        <v>0</v>
      </c>
      <c r="H3556" s="3">
        <f>IFERROR(stats[[#This Row],[Datetime]]-A3555,"")</f>
        <v>9.8379629343980923E-4</v>
      </c>
      <c r="I3556" s="3">
        <f t="shared" si="175"/>
        <v>8.796296297077788E-4</v>
      </c>
      <c r="J3556" s="3">
        <f t="shared" si="176"/>
        <v>9.490740776527673E-4</v>
      </c>
      <c r="K3556" s="3">
        <f>IFERROR(stats[[#This Row],[Q3]]-stats[[#This Row],[Q1]],"")</f>
        <v>6.9444447944988497E-5</v>
      </c>
      <c r="L3556" s="3">
        <f>IFERROR(AVERAGEIFS(H3537:H3556, H3537:H3556, "&lt;" &amp; stats[[#This Row],[Q3]]+(2*stats[[#This Row],[IQR]]), H3537:H3556, "&gt;" &amp; stats[[#This Row],[Q1]]-(2*stats[[#This Row],[IQR]])),"")</f>
        <v>9.1782407398568468E-4</v>
      </c>
    </row>
    <row r="3557" spans="1:12" x14ac:dyDescent="0.25">
      <c r="A3557" s="9">
        <v>44283.602881944447</v>
      </c>
      <c r="B3557" s="10">
        <v>0</v>
      </c>
      <c r="C3557" s="10">
        <v>1</v>
      </c>
      <c r="D3557" s="11">
        <f>SUM(B$2:B3557)</f>
        <v>7</v>
      </c>
      <c r="E3557" s="11">
        <f>SUM(C$2:C3557)</f>
        <v>3556</v>
      </c>
      <c r="F3557" s="12">
        <f>IF(stats[[#This Row],[Datetime]],stats[[#This Row],[Total Clear]]/stats[[#This Row],[Total Runs]],NA())</f>
        <v>1.968503937007874E-3</v>
      </c>
      <c r="G3557" s="2">
        <f t="shared" si="174"/>
        <v>0</v>
      </c>
      <c r="H3557" s="3">
        <f>IFERROR(stats[[#This Row],[Datetime]]-A3556,"")</f>
        <v>9.8379630071576685E-4</v>
      </c>
      <c r="I3557" s="3">
        <f t="shared" si="175"/>
        <v>8.796296297077788E-4</v>
      </c>
      <c r="J3557" s="3">
        <f t="shared" si="176"/>
        <v>9.5486111422360409E-4</v>
      </c>
      <c r="K3557" s="3">
        <f>IFERROR(stats[[#This Row],[Q3]]-stats[[#This Row],[Q1]],"")</f>
        <v>7.5231484515825287E-5</v>
      </c>
      <c r="L3557" s="3">
        <f>IFERROR(AVERAGEIFS(H3538:H3557, H3538:H3557, "&lt;" &amp; stats[[#This Row],[Q3]]+(2*stats[[#This Row],[IQR]]), H3538:H3557, "&gt;" &amp; stats[[#This Row],[Q1]]-(2*stats[[#This Row],[IQR]])),"")</f>
        <v>9.2071759281679992E-4</v>
      </c>
    </row>
    <row r="3558" spans="1:12" x14ac:dyDescent="0.25">
      <c r="A3558" s="9">
        <v>44283.603912037041</v>
      </c>
      <c r="B3558" s="10">
        <v>0</v>
      </c>
      <c r="C3558" s="10">
        <v>1</v>
      </c>
      <c r="D3558" s="11">
        <f>SUM(B$2:B3558)</f>
        <v>7</v>
      </c>
      <c r="E3558" s="11">
        <f>SUM(C$2:C3558)</f>
        <v>3557</v>
      </c>
      <c r="F3558" s="12">
        <f>IF(stats[[#This Row],[Datetime]],stats[[#This Row],[Total Clear]]/stats[[#This Row],[Total Runs]],NA())</f>
        <v>1.9679505201012091E-3</v>
      </c>
      <c r="G3558" s="2">
        <f t="shared" si="174"/>
        <v>0</v>
      </c>
      <c r="H3558" s="3">
        <f>IFERROR(stats[[#This Row],[Datetime]]-A3557,"")</f>
        <v>1.0300925932824612E-3</v>
      </c>
      <c r="I3558" s="3">
        <f t="shared" si="175"/>
        <v>8.796296297077788E-4</v>
      </c>
      <c r="J3558" s="3">
        <f t="shared" si="176"/>
        <v>9.7511574131203815E-4</v>
      </c>
      <c r="K3558" s="3">
        <f>IFERROR(stats[[#This Row],[Q3]]-stats[[#This Row],[Q1]],"")</f>
        <v>9.5486111604259349E-5</v>
      </c>
      <c r="L3558" s="3">
        <f>IFERROR(AVERAGEIFS(H3539:H3558, H3539:H3558, "&lt;" &amp; stats[[#This Row],[Q3]]+(2*stats[[#This Row],[IQR]]), H3539:H3558, "&gt;" &amp; stats[[#This Row],[Q1]]-(2*stats[[#This Row],[IQR]])),"")</f>
        <v>9.2766203706560189E-4</v>
      </c>
    </row>
    <row r="3559" spans="1:12" x14ac:dyDescent="0.25">
      <c r="A3559" s="9">
        <v>44283.604849537034</v>
      </c>
      <c r="B3559" s="10">
        <v>0</v>
      </c>
      <c r="C3559" s="10">
        <v>1</v>
      </c>
      <c r="D3559" s="11">
        <f>SUM(B$2:B3559)</f>
        <v>7</v>
      </c>
      <c r="E3559" s="11">
        <f>SUM(C$2:C3559)</f>
        <v>3558</v>
      </c>
      <c r="F3559" s="12">
        <f>IF(stats[[#This Row],[Datetime]],stats[[#This Row],[Total Clear]]/stats[[#This Row],[Total Runs]],NA())</f>
        <v>1.9673974142776843E-3</v>
      </c>
      <c r="G3559" s="2">
        <f t="shared" si="174"/>
        <v>0</v>
      </c>
      <c r="H3559" s="3">
        <f>IFERROR(stats[[#This Row],[Datetime]]-A3558,"")</f>
        <v>9.374999935971573E-4</v>
      </c>
      <c r="I3559" s="3">
        <f t="shared" si="175"/>
        <v>8.8831018365453929E-4</v>
      </c>
      <c r="J3559" s="3">
        <f t="shared" si="176"/>
        <v>9.7511574131203815E-4</v>
      </c>
      <c r="K3559" s="3">
        <f>IFERROR(stats[[#This Row],[Q3]]-stats[[#This Row],[Q1]],"")</f>
        <v>8.6805557657498866E-5</v>
      </c>
      <c r="L3559" s="3">
        <f>IFERROR(AVERAGEIFS(H3540:H3559, H3540:H3559, "&lt;" &amp; stats[[#This Row],[Q3]]+(2*stats[[#This Row],[IQR]]), H3540:H3559, "&gt;" &amp; stats[[#This Row],[Q1]]-(2*stats[[#This Row],[IQR]])),"")</f>
        <v>9.3171296284708658E-4</v>
      </c>
    </row>
    <row r="3560" spans="1:12" x14ac:dyDescent="0.25">
      <c r="A3560" s="9">
        <v>44283.605729166666</v>
      </c>
      <c r="B3560" s="10">
        <v>0</v>
      </c>
      <c r="C3560" s="10">
        <v>1</v>
      </c>
      <c r="D3560" s="11">
        <f>SUM(B$2:B3560)</f>
        <v>7</v>
      </c>
      <c r="E3560" s="11">
        <f>SUM(C$2:C3560)</f>
        <v>3559</v>
      </c>
      <c r="F3560" s="12">
        <f>IF(stats[[#This Row],[Datetime]],stats[[#This Row],[Total Clear]]/stats[[#This Row],[Total Runs]],NA())</f>
        <v>1.9668446192750771E-3</v>
      </c>
      <c r="G3560" s="2">
        <f t="shared" si="174"/>
        <v>0</v>
      </c>
      <c r="H3560" s="3">
        <f>IFERROR(stats[[#This Row],[Datetime]]-A3559,"")</f>
        <v>8.7962963152676821E-4</v>
      </c>
      <c r="I3560" s="3">
        <f t="shared" si="175"/>
        <v>8.8831018365453929E-4</v>
      </c>
      <c r="J3560" s="3">
        <f t="shared" si="176"/>
        <v>9.7511574131203815E-4</v>
      </c>
      <c r="K3560" s="3">
        <f>IFERROR(stats[[#This Row],[Q3]]-stats[[#This Row],[Q1]],"")</f>
        <v>8.6805557657498866E-5</v>
      </c>
      <c r="L3560" s="3">
        <f>IFERROR(AVERAGEIFS(H3541:H3560, H3541:H3560, "&lt;" &amp; stats[[#This Row],[Q3]]+(2*stats[[#This Row],[IQR]]), H3541:H3560, "&gt;" &amp; stats[[#This Row],[Q1]]-(2*stats[[#This Row],[IQR]])),"")</f>
        <v>9.32870370161254E-4</v>
      </c>
    </row>
    <row r="3561" spans="1:12" x14ac:dyDescent="0.25">
      <c r="A3561" s="9">
        <v>44283.60664351852</v>
      </c>
      <c r="B3561" s="10">
        <v>0</v>
      </c>
      <c r="C3561" s="10">
        <v>1</v>
      </c>
      <c r="D3561" s="11">
        <f>SUM(B$2:B3561)</f>
        <v>7</v>
      </c>
      <c r="E3561" s="11">
        <f>SUM(C$2:C3561)</f>
        <v>3560</v>
      </c>
      <c r="F3561" s="12">
        <f>IF(stats[[#This Row],[Datetime]],stats[[#This Row],[Total Clear]]/stats[[#This Row],[Total Runs]],NA())</f>
        <v>1.9662921348314608E-3</v>
      </c>
      <c r="G3561" s="2">
        <f t="shared" si="174"/>
        <v>0</v>
      </c>
      <c r="H3561" s="3">
        <f>IFERROR(stats[[#This Row],[Datetime]]-A3560,"")</f>
        <v>9.1435185458976775E-4</v>
      </c>
      <c r="I3561" s="3">
        <f t="shared" si="175"/>
        <v>8.8831018365453929E-4</v>
      </c>
      <c r="J3561" s="3">
        <f t="shared" si="176"/>
        <v>9.5486111422360409E-4</v>
      </c>
      <c r="K3561" s="3">
        <f>IFERROR(stats[[#This Row],[Q3]]-stats[[#This Row],[Q1]],"")</f>
        <v>6.6550930569064803E-5</v>
      </c>
      <c r="L3561" s="3">
        <f>IFERROR(AVERAGEIFS(H3542:H3561, H3542:H3561, "&lt;" &amp; stats[[#This Row],[Q3]]+(2*stats[[#This Row],[IQR]]), H3542:H3561, "&gt;" &amp; stats[[#This Row],[Q1]]-(2*stats[[#This Row],[IQR]])),"")</f>
        <v>9.2939814821875184E-4</v>
      </c>
    </row>
    <row r="3562" spans="1:12" x14ac:dyDescent="0.25">
      <c r="A3562" s="9">
        <v>44283.607789351852</v>
      </c>
      <c r="B3562" s="10">
        <v>0</v>
      </c>
      <c r="C3562" s="10">
        <v>1</v>
      </c>
      <c r="D3562" s="11">
        <f>SUM(B$2:B3562)</f>
        <v>7</v>
      </c>
      <c r="E3562" s="11">
        <f>SUM(C$2:C3562)</f>
        <v>3561</v>
      </c>
      <c r="F3562" s="12">
        <f>IF(stats[[#This Row],[Datetime]],stats[[#This Row],[Total Clear]]/stats[[#This Row],[Total Runs]],NA())</f>
        <v>1.9657399606852009E-3</v>
      </c>
      <c r="G3562" s="2">
        <f t="shared" si="174"/>
        <v>0</v>
      </c>
      <c r="H3562" s="3">
        <f>IFERROR(stats[[#This Row],[Datetime]]-A3561,"")</f>
        <v>1.1458333319751546E-3</v>
      </c>
      <c r="I3562" s="3">
        <f t="shared" si="175"/>
        <v>8.8831018365453929E-4</v>
      </c>
      <c r="J3562" s="3">
        <f t="shared" si="176"/>
        <v>9.7511574131203815E-4</v>
      </c>
      <c r="K3562" s="3">
        <f>IFERROR(stats[[#This Row],[Q3]]-stats[[#This Row],[Q1]],"")</f>
        <v>8.6805557657498866E-5</v>
      </c>
      <c r="L3562" s="3">
        <f>IFERROR(AVERAGEIFS(H3543:H3562, H3543:H3562, "&lt;" &amp; stats[[#This Row],[Q3]]+(2*stats[[#This Row],[IQR]]), H3543:H3562, "&gt;" &amp; stats[[#This Row],[Q1]]-(2*stats[[#This Row],[IQR]])),"")</f>
        <v>9.4097222208802125E-4</v>
      </c>
    </row>
    <row r="3563" spans="1:12" x14ac:dyDescent="0.25">
      <c r="A3563" s="9">
        <v>44283.608726851853</v>
      </c>
      <c r="B3563" s="10">
        <v>0</v>
      </c>
      <c r="C3563" s="10">
        <v>1</v>
      </c>
      <c r="D3563" s="11">
        <f>SUM(B$2:B3563)</f>
        <v>7</v>
      </c>
      <c r="E3563" s="11">
        <f>SUM(C$2:C3563)</f>
        <v>3562</v>
      </c>
      <c r="F3563" s="12">
        <f>IF(stats[[#This Row],[Datetime]],stats[[#This Row],[Total Clear]]/stats[[#This Row],[Total Runs]],NA())</f>
        <v>1.9651880965749578E-3</v>
      </c>
      <c r="G3563" s="2">
        <f t="shared" si="174"/>
        <v>0</v>
      </c>
      <c r="H3563" s="3">
        <f>IFERROR(stats[[#This Row],[Datetime]]-A3562,"")</f>
        <v>9.3750000087311491E-4</v>
      </c>
      <c r="I3563" s="3">
        <f t="shared" si="175"/>
        <v>8.9988425861520227E-4</v>
      </c>
      <c r="J3563" s="3">
        <f t="shared" si="176"/>
        <v>9.7511574131203815E-4</v>
      </c>
      <c r="K3563" s="3">
        <f>IFERROR(stats[[#This Row],[Q3]]-stats[[#This Row],[Q1]],"")</f>
        <v>7.5231482696835883E-5</v>
      </c>
      <c r="L3563" s="3">
        <f>IFERROR(AVERAGEIFS(H3544:H3563, H3544:H3563, "&lt;" &amp; stats[[#This Row],[Q3]]+(2*stats[[#This Row],[IQR]]), H3544:H3563, "&gt;" &amp; stats[[#This Row],[Q1]]-(2*stats[[#This Row],[IQR]])),"")</f>
        <v>9.332358677056618E-4</v>
      </c>
    </row>
    <row r="3564" spans="1:12" x14ac:dyDescent="0.25">
      <c r="A3564" s="9">
        <v>44283.6096412037</v>
      </c>
      <c r="B3564" s="10">
        <v>0</v>
      </c>
      <c r="C3564" s="10">
        <v>1</v>
      </c>
      <c r="D3564" s="11">
        <f>SUM(B$2:B3564)</f>
        <v>7</v>
      </c>
      <c r="E3564" s="11">
        <f>SUM(C$2:C3564)</f>
        <v>3563</v>
      </c>
      <c r="F3564" s="12">
        <f>IF(stats[[#This Row],[Datetime]],stats[[#This Row],[Total Clear]]/stats[[#This Row],[Total Runs]],NA())</f>
        <v>1.9646365422396855E-3</v>
      </c>
      <c r="G3564" s="2">
        <f t="shared" si="174"/>
        <v>0</v>
      </c>
      <c r="H3564" s="3">
        <f>IFERROR(stats[[#This Row],[Datetime]]-A3563,"")</f>
        <v>9.1435184731381014E-4</v>
      </c>
      <c r="I3564" s="3">
        <f t="shared" si="175"/>
        <v>8.9988425861520227E-4</v>
      </c>
      <c r="J3564" s="3">
        <f t="shared" si="176"/>
        <v>9.7511574131203815E-4</v>
      </c>
      <c r="K3564" s="3">
        <f>IFERROR(stats[[#This Row],[Q3]]-stats[[#This Row],[Q1]],"")</f>
        <v>7.5231482696835883E-5</v>
      </c>
      <c r="L3564" s="3">
        <f>IFERROR(AVERAGEIFS(H3545:H3564, H3545:H3564, "&lt;" &amp; stats[[#This Row],[Q3]]+(2*stats[[#This Row],[IQR]]), H3545:H3564, "&gt;" &amp; stats[[#This Row],[Q1]]-(2*stats[[#This Row],[IQR]])),"")</f>
        <v>9.3140838189834823E-4</v>
      </c>
    </row>
    <row r="3565" spans="1:12" x14ac:dyDescent="0.25">
      <c r="A3565" s="9">
        <v>44283.610532407409</v>
      </c>
      <c r="B3565" s="10">
        <v>0</v>
      </c>
      <c r="C3565" s="10">
        <v>1</v>
      </c>
      <c r="D3565" s="11">
        <f>SUM(B$2:B3565)</f>
        <v>7</v>
      </c>
      <c r="E3565" s="11">
        <f>SUM(C$2:C3565)</f>
        <v>3564</v>
      </c>
      <c r="F3565" s="12">
        <f>IF(stats[[#This Row],[Datetime]],stats[[#This Row],[Total Clear]]/stats[[#This Row],[Total Runs]],NA())</f>
        <v>1.9640852974186309E-3</v>
      </c>
      <c r="G3565" s="2">
        <f t="shared" si="174"/>
        <v>0</v>
      </c>
      <c r="H3565" s="3">
        <f>IFERROR(stats[[#This Row],[Datetime]]-A3564,"")</f>
        <v>8.9120370830642059E-4</v>
      </c>
      <c r="I3565" s="3">
        <f t="shared" si="175"/>
        <v>8.9988426043419167E-4</v>
      </c>
      <c r="J3565" s="3">
        <f t="shared" si="176"/>
        <v>9.7511574131203815E-4</v>
      </c>
      <c r="K3565" s="3">
        <f>IFERROR(stats[[#This Row],[Q3]]-stats[[#This Row],[Q1]],"")</f>
        <v>7.5231480877846479E-5</v>
      </c>
      <c r="L3565" s="3">
        <f>IFERROR(AVERAGEIFS(H3546:H3565, H3546:H3565, "&lt;" &amp; stats[[#This Row],[Q3]]+(2*stats[[#This Row],[IQR]]), H3546:H3565, "&gt;" &amp; stats[[#This Row],[Q1]]-(2*stats[[#This Row],[IQR]])),"")</f>
        <v>9.3445419119425903E-4</v>
      </c>
    </row>
    <row r="3566" spans="1:12" x14ac:dyDescent="0.25">
      <c r="A3566" s="9">
        <v>44283.611446759256</v>
      </c>
      <c r="B3566" s="10">
        <v>0</v>
      </c>
      <c r="C3566" s="10">
        <v>1</v>
      </c>
      <c r="D3566" s="11">
        <f>SUM(B$2:B3566)</f>
        <v>7</v>
      </c>
      <c r="E3566" s="11">
        <f>SUM(C$2:C3566)</f>
        <v>3565</v>
      </c>
      <c r="F3566" s="12">
        <f>IF(stats[[#This Row],[Datetime]],stats[[#This Row],[Total Clear]]/stats[[#This Row],[Total Runs]],NA())</f>
        <v>1.9635343618513326E-3</v>
      </c>
      <c r="G3566" s="2">
        <f t="shared" si="174"/>
        <v>0</v>
      </c>
      <c r="H3566" s="3">
        <f>IFERROR(stats[[#This Row],[Datetime]]-A3565,"")</f>
        <v>9.1435184731381014E-4</v>
      </c>
      <c r="I3566" s="3">
        <f t="shared" si="175"/>
        <v>9.0856481256196275E-4</v>
      </c>
      <c r="J3566" s="3">
        <f t="shared" si="176"/>
        <v>9.7511574131203815E-4</v>
      </c>
      <c r="K3566" s="3">
        <f>IFERROR(stats[[#This Row],[Q3]]-stats[[#This Row],[Q1]],"")</f>
        <v>6.65509287500754E-5</v>
      </c>
      <c r="L3566" s="3">
        <f>IFERROR(AVERAGEIFS(H3547:H3566, H3547:H3566, "&lt;" &amp; stats[[#This Row],[Q3]]+(2*stats[[#This Row],[IQR]]), H3547:H3566, "&gt;" &amp; stats[[#This Row],[Q1]]-(2*stats[[#This Row],[IQR]])),"")</f>
        <v>9.350633527470851E-4</v>
      </c>
    </row>
    <row r="3567" spans="1:12" x14ac:dyDescent="0.25">
      <c r="A3567" s="9">
        <v>44283.612719907411</v>
      </c>
      <c r="B3567" s="10">
        <v>0</v>
      </c>
      <c r="C3567" s="10">
        <v>1</v>
      </c>
      <c r="D3567" s="11">
        <f>SUM(B$2:B3567)</f>
        <v>7</v>
      </c>
      <c r="E3567" s="11">
        <f>SUM(C$2:C3567)</f>
        <v>3566</v>
      </c>
      <c r="F3567" s="12">
        <f>IF(stats[[#This Row],[Datetime]],stats[[#This Row],[Total Clear]]/stats[[#This Row],[Total Runs]],NA())</f>
        <v>1.962983735277622E-3</v>
      </c>
      <c r="G3567" s="2">
        <f t="shared" si="174"/>
        <v>0</v>
      </c>
      <c r="H3567" s="3">
        <f>IFERROR(stats[[#This Row],[Datetime]]-A3566,"")</f>
        <v>1.273148154723458E-3</v>
      </c>
      <c r="I3567" s="3">
        <f t="shared" si="175"/>
        <v>9.0856481256196275E-4</v>
      </c>
      <c r="J3567" s="3">
        <f t="shared" si="176"/>
        <v>9.8379629525879864E-4</v>
      </c>
      <c r="K3567" s="3">
        <f>IFERROR(stats[[#This Row],[Q3]]-stats[[#This Row],[Q1]],"")</f>
        <v>7.5231482696835883E-5</v>
      </c>
      <c r="L3567" s="3">
        <f>IFERROR(AVERAGEIFS(H3548:H3567, H3548:H3567, "&lt;" &amp; stats[[#This Row],[Q3]]+(2*stats[[#This Row],[IQR]]), H3548:H3567, "&gt;" &amp; stats[[#This Row],[Q1]]-(2*stats[[#This Row],[IQR]])),"")</f>
        <v>9.3557098767228634E-4</v>
      </c>
    </row>
    <row r="3568" spans="1:12" x14ac:dyDescent="0.25">
      <c r="A3568" s="9">
        <v>44283.613912037035</v>
      </c>
      <c r="B3568" s="10">
        <v>0</v>
      </c>
      <c r="C3568" s="10">
        <v>1</v>
      </c>
      <c r="D3568" s="11">
        <f>SUM(B$2:B3568)</f>
        <v>7</v>
      </c>
      <c r="E3568" s="11">
        <f>SUM(C$2:C3568)</f>
        <v>3567</v>
      </c>
      <c r="F3568" s="12">
        <f>IF(stats[[#This Row],[Datetime]],stats[[#This Row],[Total Clear]]/stats[[#This Row],[Total Runs]],NA())</f>
        <v>1.9624334174376226E-3</v>
      </c>
      <c r="G3568" s="2">
        <f t="shared" si="174"/>
        <v>0</v>
      </c>
      <c r="H3568" s="3">
        <f>IFERROR(stats[[#This Row],[Datetime]]-A3567,"")</f>
        <v>1.1921296245418489E-3</v>
      </c>
      <c r="I3568" s="3">
        <f t="shared" si="175"/>
        <v>9.0856481256196275E-4</v>
      </c>
      <c r="J3568" s="3">
        <f t="shared" si="176"/>
        <v>9.8958333546761423E-4</v>
      </c>
      <c r="K3568" s="3">
        <f>IFERROR(stats[[#This Row],[Q3]]-stats[[#This Row],[Q1]],"")</f>
        <v>8.101852290565148E-5</v>
      </c>
      <c r="L3568" s="3">
        <f>IFERROR(AVERAGEIFS(H3549:H3568, H3549:H3568, "&lt;" &amp; stats[[#This Row],[Q3]]+(2*stats[[#This Row],[IQR]]), H3549:H3568, "&gt;" &amp; stats[[#This Row],[Q1]]-(2*stats[[#This Row],[IQR]])),"")</f>
        <v>9.465020573568634E-4</v>
      </c>
    </row>
    <row r="3569" spans="1:12" x14ac:dyDescent="0.25">
      <c r="A3569" s="9">
        <v>44283.615069444444</v>
      </c>
      <c r="B3569" s="10">
        <v>0</v>
      </c>
      <c r="C3569" s="10">
        <v>1</v>
      </c>
      <c r="D3569" s="11">
        <f>SUM(B$2:B3569)</f>
        <v>7</v>
      </c>
      <c r="E3569" s="11">
        <f>SUM(C$2:C3569)</f>
        <v>3568</v>
      </c>
      <c r="F3569" s="12">
        <f>IF(stats[[#This Row],[Datetime]],stats[[#This Row],[Total Clear]]/stats[[#This Row],[Total Runs]],NA())</f>
        <v>1.9618834080717489E-3</v>
      </c>
      <c r="G3569" s="2">
        <f t="shared" si="174"/>
        <v>0</v>
      </c>
      <c r="H3569" s="3">
        <f>IFERROR(stats[[#This Row],[Datetime]]-A3568,"")</f>
        <v>1.157407408754807E-3</v>
      </c>
      <c r="I3569" s="3">
        <f t="shared" si="175"/>
        <v>9.1435184731381014E-4</v>
      </c>
      <c r="J3569" s="3">
        <f t="shared" si="176"/>
        <v>1.0127314781129826E-3</v>
      </c>
      <c r="K3569" s="3">
        <f>IFERROR(stats[[#This Row],[Q3]]-stats[[#This Row],[Q1]],"")</f>
        <v>9.8379630799172446E-5</v>
      </c>
      <c r="L3569" s="3">
        <f>IFERROR(AVERAGEIFS(H3550:H3569, H3550:H3569, "&lt;" &amp; stats[[#This Row],[Q3]]+(2*stats[[#This Row],[IQR]]), H3550:H3569, "&gt;" &amp; stats[[#This Row],[Q1]]-(2*stats[[#This Row],[IQR]])),"")</f>
        <v>9.74049707062812E-4</v>
      </c>
    </row>
    <row r="3570" spans="1:12" x14ac:dyDescent="0.25">
      <c r="A3570" s="9">
        <v>44283.616180555553</v>
      </c>
      <c r="B3570" s="10">
        <v>0</v>
      </c>
      <c r="C3570" s="10">
        <v>1</v>
      </c>
      <c r="D3570" s="11">
        <f>SUM(B$2:B3570)</f>
        <v>7</v>
      </c>
      <c r="E3570" s="11">
        <f>SUM(C$2:C3570)</f>
        <v>3569</v>
      </c>
      <c r="F3570" s="12">
        <f>IF(stats[[#This Row],[Datetime]],stats[[#This Row],[Total Clear]]/stats[[#This Row],[Total Runs]],NA())</f>
        <v>1.961333706920706E-3</v>
      </c>
      <c r="G3570" s="2">
        <f t="shared" si="174"/>
        <v>0</v>
      </c>
      <c r="H3570" s="3">
        <f>IFERROR(stats[[#This Row],[Datetime]]-A3569,"")</f>
        <v>1.111111108912155E-3</v>
      </c>
      <c r="I3570" s="3">
        <f t="shared" si="175"/>
        <v>9.1435185277077835E-4</v>
      </c>
      <c r="J3570" s="3">
        <f t="shared" si="176"/>
        <v>1.0503472221898846E-3</v>
      </c>
      <c r="K3570" s="3">
        <f>IFERROR(stats[[#This Row],[Q3]]-stats[[#This Row],[Q1]],"")</f>
        <v>1.3599536941910628E-4</v>
      </c>
      <c r="L3570" s="3">
        <f>IFERROR(AVERAGEIFS(H3551:H3570, H3551:H3570, "&lt;" &amp; stats[[#This Row],[Q3]]+(2*stats[[#This Row],[IQR]]), H3551:H3570, "&gt;" &amp; stats[[#This Row],[Q1]]-(2*stats[[#This Row],[IQR]])),"")</f>
        <v>9.9999999983992885E-4</v>
      </c>
    </row>
    <row r="3571" spans="1:12" x14ac:dyDescent="0.25">
      <c r="A3571" s="9">
        <v>44283.617280092592</v>
      </c>
      <c r="B3571" s="10">
        <v>0</v>
      </c>
      <c r="C3571" s="10">
        <v>1</v>
      </c>
      <c r="D3571" s="11">
        <f>SUM(B$2:B3571)</f>
        <v>7</v>
      </c>
      <c r="E3571" s="11">
        <f>SUM(C$2:C3571)</f>
        <v>3570</v>
      </c>
      <c r="F3571" s="12">
        <f>IF(stats[[#This Row],[Datetime]],stats[[#This Row],[Total Clear]]/stats[[#This Row],[Total Runs]],NA())</f>
        <v>1.9607843137254902E-3</v>
      </c>
      <c r="G3571" s="2">
        <f t="shared" si="174"/>
        <v>0</v>
      </c>
      <c r="H3571" s="3">
        <f>IFERROR(stats[[#This Row],[Datetime]]-A3570,"")</f>
        <v>1.0995370394084603E-3</v>
      </c>
      <c r="I3571" s="3">
        <f t="shared" si="175"/>
        <v>9.1435185277077835E-4</v>
      </c>
      <c r="J3571" s="3">
        <f t="shared" si="176"/>
        <v>1.102430556784384E-3</v>
      </c>
      <c r="K3571" s="3">
        <f>IFERROR(stats[[#This Row],[Q3]]-stats[[#This Row],[Q1]],"")</f>
        <v>1.880787040136056E-4</v>
      </c>
      <c r="L3571" s="3">
        <f>IFERROR(AVERAGEIFS(H3552:H3571, H3552:H3571, "&lt;" &amp; stats[[#This Row],[Q3]]+(2*stats[[#This Row],[IQR]]), H3552:H3571, "&gt;" &amp; stats[[#This Row],[Q1]]-(2*stats[[#This Row],[IQR]])),"")</f>
        <v>1.0081018517666962E-3</v>
      </c>
    </row>
    <row r="3572" spans="1:12" x14ac:dyDescent="0.25">
      <c r="A3572" s="9">
        <v>44283.618472222224</v>
      </c>
      <c r="B3572" s="10">
        <v>0</v>
      </c>
      <c r="C3572" s="10">
        <v>1</v>
      </c>
      <c r="D3572" s="11">
        <f>SUM(B$2:B3572)</f>
        <v>7</v>
      </c>
      <c r="E3572" s="11">
        <f>SUM(C$2:C3572)</f>
        <v>3571</v>
      </c>
      <c r="F3572" s="12">
        <f>IF(stats[[#This Row],[Datetime]],stats[[#This Row],[Total Clear]]/stats[[#This Row],[Total Runs]],NA())</f>
        <v>1.9602352282273874E-3</v>
      </c>
      <c r="G3572" s="2">
        <f t="shared" si="174"/>
        <v>0</v>
      </c>
      <c r="H3572" s="3">
        <f>IFERROR(stats[[#This Row],[Datetime]]-A3571,"")</f>
        <v>1.1921296318178065E-3</v>
      </c>
      <c r="I3572" s="3">
        <f t="shared" si="175"/>
        <v>9.1435185277077835E-4</v>
      </c>
      <c r="J3572" s="3">
        <f t="shared" si="176"/>
        <v>1.1197916646779049E-3</v>
      </c>
      <c r="K3572" s="3">
        <f>IFERROR(stats[[#This Row],[Q3]]-stats[[#This Row],[Q1]],"")</f>
        <v>2.0543981190712657E-4</v>
      </c>
      <c r="L3572" s="3">
        <f>IFERROR(AVERAGEIFS(H3553:H3572, H3553:H3572, "&lt;" &amp; stats[[#This Row],[Q3]]+(2*stats[[#This Row],[IQR]]), H3553:H3572, "&gt;" &amp; stats[[#This Row],[Q1]]-(2*stats[[#This Row],[IQR]])),"")</f>
        <v>1.0173611113714286E-3</v>
      </c>
    </row>
    <row r="3573" spans="1:12" x14ac:dyDescent="0.25">
      <c r="A3573" s="9">
        <v>44283.619733796295</v>
      </c>
      <c r="B3573" s="10">
        <v>0</v>
      </c>
      <c r="C3573" s="10">
        <v>1</v>
      </c>
      <c r="D3573" s="11">
        <f>SUM(B$2:B3573)</f>
        <v>7</v>
      </c>
      <c r="E3573" s="11">
        <f>SUM(C$2:C3573)</f>
        <v>3572</v>
      </c>
      <c r="F3573" s="12">
        <f>IF(stats[[#This Row],[Datetime]],stats[[#This Row],[Total Clear]]/stats[[#This Row],[Total Runs]],NA())</f>
        <v>1.9596864501679732E-3</v>
      </c>
      <c r="G3573" s="2">
        <f t="shared" si="174"/>
        <v>0</v>
      </c>
      <c r="H3573" s="3">
        <f>IFERROR(stats[[#This Row],[Datetime]]-A3572,"")</f>
        <v>1.261574070667848E-3</v>
      </c>
      <c r="I3573" s="3">
        <f t="shared" si="175"/>
        <v>9.1435185277077835E-4</v>
      </c>
      <c r="J3573" s="3">
        <f t="shared" si="176"/>
        <v>1.1487268511700677E-3</v>
      </c>
      <c r="K3573" s="3">
        <f>IFERROR(stats[[#This Row],[Q3]]-stats[[#This Row],[Q1]],"")</f>
        <v>2.3437499839928932E-4</v>
      </c>
      <c r="L3573" s="3">
        <f>IFERROR(AVERAGEIFS(H3554:H3573, H3554:H3573, "&lt;" &amp; stats[[#This Row],[Q3]]+(2*stats[[#This Row],[IQR]]), H3554:H3573, "&gt;" &amp; stats[[#This Row],[Q1]]-(2*stats[[#This Row],[IQR]])),"")</f>
        <v>1.0329861110221828E-3</v>
      </c>
    </row>
    <row r="3574" spans="1:12" x14ac:dyDescent="0.25">
      <c r="A3574" s="9">
        <v>44283.620856481481</v>
      </c>
      <c r="B3574" s="10">
        <v>0</v>
      </c>
      <c r="C3574" s="10">
        <v>1</v>
      </c>
      <c r="D3574" s="11">
        <f>SUM(B$2:B3574)</f>
        <v>7</v>
      </c>
      <c r="E3574" s="11">
        <f>SUM(C$2:C3574)</f>
        <v>3573</v>
      </c>
      <c r="F3574" s="12">
        <f>IF(stats[[#This Row],[Datetime]],stats[[#This Row],[Total Clear]]/stats[[#This Row],[Total Runs]],NA())</f>
        <v>1.9591379792891126E-3</v>
      </c>
      <c r="G3574" s="2">
        <f t="shared" si="174"/>
        <v>0</v>
      </c>
      <c r="H3574" s="3">
        <f>IFERROR(stats[[#This Row],[Datetime]]-A3573,"")</f>
        <v>1.1226851856918074E-3</v>
      </c>
      <c r="I3574" s="3">
        <f t="shared" si="175"/>
        <v>9.1435185277077835E-4</v>
      </c>
      <c r="J3574" s="3">
        <f t="shared" si="176"/>
        <v>1.1487268511700677E-3</v>
      </c>
      <c r="K3574" s="3">
        <f>IFERROR(stats[[#This Row],[Q3]]-stats[[#This Row],[Q1]],"")</f>
        <v>2.3437499839928932E-4</v>
      </c>
      <c r="L3574" s="3">
        <f>IFERROR(AVERAGEIFS(H3555:H3574, H3555:H3574, "&lt;" &amp; stats[[#This Row],[Q3]]+(2*stats[[#This Row],[IQR]]), H3555:H3574, "&gt;" &amp; stats[[#This Row],[Q1]]-(2*stats[[#This Row],[IQR]])),"")</f>
        <v>1.0405092591099674E-3</v>
      </c>
    </row>
    <row r="3575" spans="1:12" x14ac:dyDescent="0.25">
      <c r="A3575" s="9">
        <v>44283.622060185182</v>
      </c>
      <c r="B3575" s="10">
        <v>0</v>
      </c>
      <c r="C3575" s="10">
        <v>1</v>
      </c>
      <c r="D3575" s="11">
        <f>SUM(B$2:B3575)</f>
        <v>7</v>
      </c>
      <c r="E3575" s="11">
        <f>SUM(C$2:C3575)</f>
        <v>3574</v>
      </c>
      <c r="F3575" s="12">
        <f>IF(stats[[#This Row],[Datetime]],stats[[#This Row],[Total Clear]]/stats[[#This Row],[Total Runs]],NA())</f>
        <v>1.9585898153329602E-3</v>
      </c>
      <c r="G3575" s="2">
        <f t="shared" si="174"/>
        <v>0</v>
      </c>
      <c r="H3575" s="3">
        <f>IFERROR(stats[[#This Row],[Datetime]]-A3574,"")</f>
        <v>1.2037037013215013E-3</v>
      </c>
      <c r="I3575" s="3">
        <f t="shared" si="175"/>
        <v>9.3171295884530991E-4</v>
      </c>
      <c r="J3575" s="3">
        <f t="shared" si="176"/>
        <v>1.1660879627015674E-3</v>
      </c>
      <c r="K3575" s="3">
        <f>IFERROR(stats[[#This Row],[Q3]]-stats[[#This Row],[Q1]],"")</f>
        <v>2.3437500385625754E-4</v>
      </c>
      <c r="L3575" s="3">
        <f>IFERROR(AVERAGEIFS(H3556:H3575, H3556:H3575, "&lt;" &amp; stats[[#This Row],[Q3]]+(2*stats[[#This Row],[IQR]]), H3556:H3575, "&gt;" &amp; stats[[#This Row],[Q1]]-(2*stats[[#This Row],[IQR]])),"")</f>
        <v>1.0572916664386867E-3</v>
      </c>
    </row>
    <row r="3576" spans="1:12" x14ac:dyDescent="0.25">
      <c r="A3576" s="9">
        <v>44283.623194444444</v>
      </c>
      <c r="B3576" s="10">
        <v>0</v>
      </c>
      <c r="C3576" s="10">
        <v>1</v>
      </c>
      <c r="D3576" s="11">
        <f>SUM(B$2:B3576)</f>
        <v>7</v>
      </c>
      <c r="E3576" s="11">
        <f>SUM(C$2:C3576)</f>
        <v>3575</v>
      </c>
      <c r="F3576" s="12">
        <f>IF(stats[[#This Row],[Datetime]],stats[[#This Row],[Total Clear]]/stats[[#This Row],[Total Runs]],NA())</f>
        <v>1.958041958041958E-3</v>
      </c>
      <c r="G3576" s="2">
        <f t="shared" si="174"/>
        <v>0</v>
      </c>
      <c r="H3576" s="3">
        <f>IFERROR(stats[[#This Row],[Datetime]]-A3575,"")</f>
        <v>1.1342592624714598E-3</v>
      </c>
      <c r="I3576" s="3">
        <f t="shared" si="175"/>
        <v>9.3171295884530991E-4</v>
      </c>
      <c r="J3576" s="3">
        <f t="shared" si="176"/>
        <v>1.1660879627015674E-3</v>
      </c>
      <c r="K3576" s="3">
        <f>IFERROR(stats[[#This Row],[Q3]]-stats[[#This Row],[Q1]],"")</f>
        <v>2.3437500385625754E-4</v>
      </c>
      <c r="L3576" s="3">
        <f>IFERROR(AVERAGEIFS(H3557:H3576, H3557:H3576, "&lt;" &amp; stats[[#This Row],[Q3]]+(2*stats[[#This Row],[IQR]]), H3557:H3576, "&gt;" &amp; stats[[#This Row],[Q1]]-(2*stats[[#This Row],[IQR]])),"")</f>
        <v>1.0648148148902693E-3</v>
      </c>
    </row>
    <row r="3577" spans="1:12" x14ac:dyDescent="0.25">
      <c r="A3577" s="9">
        <v>44283.624328703707</v>
      </c>
      <c r="B3577" s="10">
        <v>0</v>
      </c>
      <c r="C3577" s="10">
        <v>1</v>
      </c>
      <c r="D3577" s="11">
        <f>SUM(B$2:B3577)</f>
        <v>7</v>
      </c>
      <c r="E3577" s="11">
        <f>SUM(C$2:C3577)</f>
        <v>3576</v>
      </c>
      <c r="F3577" s="12">
        <f>IF(stats[[#This Row],[Datetime]],stats[[#This Row],[Total Clear]]/stats[[#This Row],[Total Runs]],NA())</f>
        <v>1.9574944071588368E-3</v>
      </c>
      <c r="G3577" s="2">
        <f t="shared" si="174"/>
        <v>0</v>
      </c>
      <c r="H3577" s="3">
        <f>IFERROR(stats[[#This Row],[Datetime]]-A3576,"")</f>
        <v>1.1342592624714598E-3</v>
      </c>
      <c r="I3577" s="3">
        <f t="shared" si="175"/>
        <v>9.3171295884530991E-4</v>
      </c>
      <c r="J3577" s="3">
        <f t="shared" si="176"/>
        <v>1.1660879627015674E-3</v>
      </c>
      <c r="K3577" s="3">
        <f>IFERROR(stats[[#This Row],[Q3]]-stats[[#This Row],[Q1]],"")</f>
        <v>2.3437500385625754E-4</v>
      </c>
      <c r="L3577" s="3">
        <f>IFERROR(AVERAGEIFS(H3558:H3577, H3558:H3577, "&lt;" &amp; stats[[#This Row],[Q3]]+(2*stats[[#This Row],[IQR]]), H3558:H3577, "&gt;" &amp; stats[[#This Row],[Q1]]-(2*stats[[#This Row],[IQR]])),"")</f>
        <v>1.0723379629780539E-3</v>
      </c>
    </row>
    <row r="3578" spans="1:12" x14ac:dyDescent="0.25">
      <c r="A3578" s="9">
        <v>44283.625509259262</v>
      </c>
      <c r="B3578" s="10">
        <v>0</v>
      </c>
      <c r="C3578" s="10">
        <v>1</v>
      </c>
      <c r="D3578" s="11">
        <f>SUM(B$2:B3578)</f>
        <v>7</v>
      </c>
      <c r="E3578" s="11">
        <f>SUM(C$2:C3578)</f>
        <v>3577</v>
      </c>
      <c r="F3578" s="12">
        <f>IF(stats[[#This Row],[Datetime]],stats[[#This Row],[Total Clear]]/stats[[#This Row],[Total Runs]],NA())</f>
        <v>1.9569471624266144E-3</v>
      </c>
      <c r="G3578" s="2">
        <f t="shared" si="174"/>
        <v>0</v>
      </c>
      <c r="H3578" s="3">
        <f>IFERROR(stats[[#This Row],[Datetime]]-A3577,"")</f>
        <v>1.1805555550381541E-3</v>
      </c>
      <c r="I3578" s="3">
        <f t="shared" si="175"/>
        <v>9.3171295884530991E-4</v>
      </c>
      <c r="J3578" s="3">
        <f t="shared" si="176"/>
        <v>1.1834490724140778E-3</v>
      </c>
      <c r="K3578" s="3">
        <f>IFERROR(stats[[#This Row],[Q3]]-stats[[#This Row],[Q1]],"")</f>
        <v>2.5173611356876791E-4</v>
      </c>
      <c r="L3578" s="3">
        <f>IFERROR(AVERAGEIFS(H3559:H3578, H3559:H3578, "&lt;" &amp; stats[[#This Row],[Q3]]+(2*stats[[#This Row],[IQR]]), H3559:H3578, "&gt;" &amp; stats[[#This Row],[Q1]]-(2*stats[[#This Row],[IQR]])),"")</f>
        <v>1.0798611110658385E-3</v>
      </c>
    </row>
    <row r="3579" spans="1:12" x14ac:dyDescent="0.25">
      <c r="A3579" s="9">
        <v>44283.62667824074</v>
      </c>
      <c r="B3579" s="10">
        <v>0</v>
      </c>
      <c r="C3579" s="10">
        <v>1</v>
      </c>
      <c r="D3579" s="11">
        <f>SUM(B$2:B3579)</f>
        <v>7</v>
      </c>
      <c r="E3579" s="11">
        <f>SUM(C$2:C3579)</f>
        <v>3578</v>
      </c>
      <c r="F3579" s="12">
        <f>IF(stats[[#This Row],[Datetime]],stats[[#This Row],[Total Clear]]/stats[[#This Row],[Total Runs]],NA())</f>
        <v>1.9564002235885969E-3</v>
      </c>
      <c r="G3579" s="2">
        <f t="shared" si="174"/>
        <v>0</v>
      </c>
      <c r="H3579" s="3">
        <f>IFERROR(stats[[#This Row],[Datetime]]-A3578,"")</f>
        <v>1.1689814782585017E-3</v>
      </c>
      <c r="I3579" s="3">
        <f t="shared" si="175"/>
        <v>9.3171296430227812E-4</v>
      </c>
      <c r="J3579" s="3">
        <f t="shared" si="176"/>
        <v>1.1834490724140778E-3</v>
      </c>
      <c r="K3579" s="3">
        <f>IFERROR(stats[[#This Row],[Q3]]-stats[[#This Row],[Q1]],"")</f>
        <v>2.5173610811179969E-4</v>
      </c>
      <c r="L3579" s="3">
        <f>IFERROR(AVERAGEIFS(H3560:H3579, H3560:H3579, "&lt;" &amp; stats[[#This Row],[Q3]]+(2*stats[[#This Row],[IQR]]), H3560:H3579, "&gt;" &amp; stats[[#This Row],[Q1]]-(2*stats[[#This Row],[IQR]])),"")</f>
        <v>1.0914351852989058E-3</v>
      </c>
    </row>
    <row r="3580" spans="1:12" x14ac:dyDescent="0.25">
      <c r="A3580" s="9">
        <v>44283.627858796295</v>
      </c>
      <c r="B3580" s="10">
        <v>0</v>
      </c>
      <c r="C3580" s="10">
        <v>1</v>
      </c>
      <c r="D3580" s="11">
        <f>SUM(B$2:B3580)</f>
        <v>7</v>
      </c>
      <c r="E3580" s="11">
        <f>SUM(C$2:C3580)</f>
        <v>3579</v>
      </c>
      <c r="F3580" s="12">
        <f>IF(stats[[#This Row],[Datetime]],stats[[#This Row],[Total Clear]]/stats[[#This Row],[Total Runs]],NA())</f>
        <v>1.9558535903883767E-3</v>
      </c>
      <c r="G3580" s="2">
        <f t="shared" si="174"/>
        <v>0</v>
      </c>
      <c r="H3580" s="3">
        <f>IFERROR(stats[[#This Row],[Datetime]]-A3579,"")</f>
        <v>1.1805555550381541E-3</v>
      </c>
      <c r="I3580" s="3">
        <f t="shared" si="175"/>
        <v>1.0590277797746239E-3</v>
      </c>
      <c r="J3580" s="3">
        <f t="shared" si="176"/>
        <v>1.1834490724140778E-3</v>
      </c>
      <c r="K3580" s="3">
        <f>IFERROR(stats[[#This Row],[Q3]]-stats[[#This Row],[Q1]],"")</f>
        <v>1.244212926394539E-4</v>
      </c>
      <c r="L3580" s="3">
        <f>IFERROR(AVERAGEIFS(H3561:H3580, H3561:H3580, "&lt;" &amp; stats[[#This Row],[Q3]]+(2*stats[[#This Row],[IQR]]), H3561:H3580, "&gt;" &amp; stats[[#This Row],[Q1]]-(2*stats[[#This Row],[IQR]])),"")</f>
        <v>1.106481481474475E-3</v>
      </c>
    </row>
    <row r="3581" spans="1:12" x14ac:dyDescent="0.25">
      <c r="A3581" s="9">
        <v>44283.628993055558</v>
      </c>
      <c r="B3581" s="10">
        <v>0</v>
      </c>
      <c r="C3581" s="10">
        <v>1</v>
      </c>
      <c r="D3581" s="11">
        <f>SUM(B$2:B3581)</f>
        <v>7</v>
      </c>
      <c r="E3581" s="11">
        <f>SUM(C$2:C3581)</f>
        <v>3580</v>
      </c>
      <c r="F3581" s="12">
        <f>IF(stats[[#This Row],[Datetime]],stats[[#This Row],[Total Clear]]/stats[[#This Row],[Total Runs]],NA())</f>
        <v>1.9553072625698325E-3</v>
      </c>
      <c r="G3581" s="2">
        <f t="shared" si="174"/>
        <v>0</v>
      </c>
      <c r="H3581" s="3">
        <f>IFERROR(stats[[#This Row],[Datetime]]-A3580,"")</f>
        <v>1.1342592624714598E-3</v>
      </c>
      <c r="I3581" s="3">
        <f t="shared" si="175"/>
        <v>1.1082175915362313E-3</v>
      </c>
      <c r="J3581" s="3">
        <f t="shared" si="176"/>
        <v>1.1834490724140778E-3</v>
      </c>
      <c r="K3581" s="3">
        <f>IFERROR(stats[[#This Row],[Q3]]-stats[[#This Row],[Q1]],"")</f>
        <v>7.5231480877846479E-5</v>
      </c>
      <c r="L3581" s="3">
        <f>IFERROR(AVERAGEIFS(H3562:H3581, H3562:H3581, "&lt;" &amp; stats[[#This Row],[Q3]]+(2*stats[[#This Row],[IQR]]), H3562:H3581, "&gt;" &amp; stats[[#This Row],[Q1]]-(2*stats[[#This Row],[IQR]])),"")</f>
        <v>1.1682581020977523E-3</v>
      </c>
    </row>
    <row r="3582" spans="1:12" x14ac:dyDescent="0.25">
      <c r="A3582" s="9">
        <v>44283.630185185182</v>
      </c>
      <c r="B3582" s="10">
        <v>0</v>
      </c>
      <c r="C3582" s="10">
        <v>1</v>
      </c>
      <c r="D3582" s="11">
        <f>SUM(B$2:B3582)</f>
        <v>7</v>
      </c>
      <c r="E3582" s="11">
        <f>SUM(C$2:C3582)</f>
        <v>3581</v>
      </c>
      <c r="F3582" s="12">
        <f>IF(stats[[#This Row],[Datetime]],stats[[#This Row],[Total Clear]]/stats[[#This Row],[Total Runs]],NA())</f>
        <v>1.9547612398771292E-3</v>
      </c>
      <c r="G3582" s="2">
        <f t="shared" si="174"/>
        <v>0</v>
      </c>
      <c r="H3582" s="3">
        <f>IFERROR(stats[[#This Row],[Datetime]]-A3581,"")</f>
        <v>1.1921296245418489E-3</v>
      </c>
      <c r="I3582" s="3">
        <f t="shared" si="175"/>
        <v>1.1082175915362313E-3</v>
      </c>
      <c r="J3582" s="3">
        <f t="shared" si="176"/>
        <v>1.1921296245418489E-3</v>
      </c>
      <c r="K3582" s="3">
        <f>IFERROR(stats[[#This Row],[Q3]]-stats[[#This Row],[Q1]],"")</f>
        <v>8.3912033005617559E-5</v>
      </c>
      <c r="L3582" s="3">
        <f>IFERROR(AVERAGEIFS(H3563:H3582, H3563:H3582, "&lt;" &amp; stats[[#This Row],[Q3]]+(2*stats[[#This Row],[IQR]]), H3563:H3582, "&gt;" &amp; stats[[#This Row],[Q1]]-(2*stats[[#This Row],[IQR]])),"")</f>
        <v>1.1711516203831707E-3</v>
      </c>
    </row>
    <row r="3583" spans="1:12" x14ac:dyDescent="0.25">
      <c r="A3583" s="9">
        <v>44283.631388888891</v>
      </c>
      <c r="B3583" s="10">
        <v>0</v>
      </c>
      <c r="C3583" s="10">
        <v>1</v>
      </c>
      <c r="D3583" s="11">
        <f>SUM(B$2:B3583)</f>
        <v>7</v>
      </c>
      <c r="E3583" s="11">
        <f>SUM(C$2:C3583)</f>
        <v>3582</v>
      </c>
      <c r="F3583" s="12">
        <f>IF(stats[[#This Row],[Datetime]],stats[[#This Row],[Total Clear]]/stats[[#This Row],[Total Runs]],NA())</f>
        <v>1.9542155220547181E-3</v>
      </c>
      <c r="G3583" s="2">
        <f t="shared" si="174"/>
        <v>0</v>
      </c>
      <c r="H3583" s="3">
        <f>IFERROR(stats[[#This Row],[Datetime]]-A3582,"")</f>
        <v>1.2037037085974589E-3</v>
      </c>
      <c r="I3583" s="3">
        <f t="shared" si="175"/>
        <v>1.1197916664968943E-3</v>
      </c>
      <c r="J3583" s="3">
        <f t="shared" si="176"/>
        <v>1.1921296263608383E-3</v>
      </c>
      <c r="K3583" s="3">
        <f>IFERROR(stats[[#This Row],[Q3]]-stats[[#This Row],[Q1]],"")</f>
        <v>7.2337959863943979E-5</v>
      </c>
      <c r="L3583" s="3">
        <f>IFERROR(AVERAGEIFS(H3564:H3583, H3564:H3583, "&lt;" &amp; stats[[#This Row],[Q3]]+(2*stats[[#This Row],[IQR]]), H3564:H3583, "&gt;" &amp; stats[[#This Row],[Q1]]-(2*stats[[#This Row],[IQR]])),"")</f>
        <v>1.1730664491016582E-3</v>
      </c>
    </row>
    <row r="3584" spans="1:12" x14ac:dyDescent="0.25">
      <c r="A3584" s="9">
        <v>44283.632569444446</v>
      </c>
      <c r="B3584" s="10">
        <v>0</v>
      </c>
      <c r="C3584" s="10">
        <v>1</v>
      </c>
      <c r="D3584" s="11">
        <f>SUM(B$2:B3584)</f>
        <v>7</v>
      </c>
      <c r="E3584" s="11">
        <f>SUM(C$2:C3584)</f>
        <v>3583</v>
      </c>
      <c r="F3584" s="12">
        <f>IF(stats[[#This Row],[Datetime]],stats[[#This Row],[Total Clear]]/stats[[#This Row],[Total Runs]],NA())</f>
        <v>1.9536701088473346E-3</v>
      </c>
      <c r="G3584" s="2">
        <f t="shared" si="174"/>
        <v>0</v>
      </c>
      <c r="H3584" s="3">
        <f>IFERROR(stats[[#This Row],[Datetime]]-A3583,"")</f>
        <v>1.1805555550381541E-3</v>
      </c>
      <c r="I3584" s="3">
        <f t="shared" si="175"/>
        <v>1.1313657432765467E-3</v>
      </c>
      <c r="J3584" s="3">
        <f t="shared" si="176"/>
        <v>1.1921296263608383E-3</v>
      </c>
      <c r="K3584" s="3">
        <f>IFERROR(stats[[#This Row],[Q3]]-stats[[#This Row],[Q1]],"")</f>
        <v>6.0763883084291592E-5</v>
      </c>
      <c r="L3584" s="3">
        <f>IFERROR(AVERAGEIFS(H3565:H3584, H3565:H3584, "&lt;" &amp; stats[[#This Row],[Q3]]+(2*stats[[#This Row],[IQR]]), H3565:H3584, "&gt;" &amp; stats[[#This Row],[Q1]]-(2*stats[[#This Row],[IQR]])),"")</f>
        <v>1.1734825105425746E-3</v>
      </c>
    </row>
    <row r="3585" spans="1:12" x14ac:dyDescent="0.25">
      <c r="A3585" s="9">
        <v>44283.633738425924</v>
      </c>
      <c r="B3585" s="10">
        <v>0</v>
      </c>
      <c r="C3585" s="10">
        <v>1</v>
      </c>
      <c r="D3585" s="11">
        <f>SUM(B$2:B3585)</f>
        <v>7</v>
      </c>
      <c r="E3585" s="11">
        <f>SUM(C$2:C3585)</f>
        <v>3584</v>
      </c>
      <c r="F3585" s="12">
        <f>IF(stats[[#This Row],[Datetime]],stats[[#This Row],[Total Clear]]/stats[[#This Row],[Total Runs]],NA())</f>
        <v>1.953125E-3</v>
      </c>
      <c r="G3585" s="2">
        <f t="shared" si="174"/>
        <v>0</v>
      </c>
      <c r="H3585" s="3">
        <f>IFERROR(stats[[#This Row],[Datetime]]-A3584,"")</f>
        <v>1.1689814782585017E-3</v>
      </c>
      <c r="I3585" s="3">
        <f t="shared" si="175"/>
        <v>1.1342592624714598E-3</v>
      </c>
      <c r="J3585" s="3">
        <f t="shared" si="176"/>
        <v>1.1921296263608383E-3</v>
      </c>
      <c r="K3585" s="3">
        <f>IFERROR(stats[[#This Row],[Q3]]-stats[[#This Row],[Q1]],"")</f>
        <v>5.7870363889378496E-5</v>
      </c>
      <c r="L3585" s="3">
        <f>IFERROR(AVERAGEIFS(H3566:H3585, H3566:H3585, "&lt;" &amp; stats[[#This Row],[Q3]]+(2*stats[[#This Row],[IQR]]), H3566:H3585, "&gt;" &amp; stats[[#This Row],[Q1]]-(2*stats[[#This Row],[IQR]])),"")</f>
        <v>1.1732456141065708E-3</v>
      </c>
    </row>
    <row r="3586" spans="1:12" x14ac:dyDescent="0.25">
      <c r="A3586" s="9">
        <v>44283.634918981479</v>
      </c>
      <c r="B3586" s="10">
        <v>0</v>
      </c>
      <c r="C3586" s="10">
        <v>1</v>
      </c>
      <c r="D3586" s="11">
        <f>SUM(B$2:B3586)</f>
        <v>7</v>
      </c>
      <c r="E3586" s="11">
        <f>SUM(C$2:C3586)</f>
        <v>3585</v>
      </c>
      <c r="F3586" s="12">
        <f>IF(stats[[#This Row],[Datetime]],stats[[#This Row],[Total Clear]]/stats[[#This Row],[Total Runs]],NA())</f>
        <v>1.9525801952580196E-3</v>
      </c>
      <c r="G3586" s="2">
        <f t="shared" si="174"/>
        <v>0</v>
      </c>
      <c r="H3586" s="3">
        <f>IFERROR(stats[[#This Row],[Datetime]]-A3585,"")</f>
        <v>1.1805555550381541E-3</v>
      </c>
      <c r="I3586" s="3">
        <f t="shared" si="175"/>
        <v>1.1342592624714598E-3</v>
      </c>
      <c r="J3586" s="3">
        <f t="shared" si="176"/>
        <v>1.1921296263608383E-3</v>
      </c>
      <c r="K3586" s="3">
        <f>IFERROR(stats[[#This Row],[Q3]]-stats[[#This Row],[Q1]],"")</f>
        <v>5.7870363889378496E-5</v>
      </c>
      <c r="L3586" s="3">
        <f>IFERROR(AVERAGEIFS(H3567:H3586, H3567:H3586, "&lt;" &amp; stats[[#This Row],[Q3]]+(2*stats[[#This Row],[IQR]]), H3567:H3586, "&gt;" &amp; stats[[#This Row],[Q1]]-(2*stats[[#This Row],[IQR]])),"")</f>
        <v>1.17361111115315E-3</v>
      </c>
    </row>
    <row r="3587" spans="1:12" x14ac:dyDescent="0.25">
      <c r="A3587" s="9">
        <v>44283.636030092595</v>
      </c>
      <c r="B3587" s="10">
        <v>0</v>
      </c>
      <c r="C3587" s="10">
        <v>1</v>
      </c>
      <c r="D3587" s="11">
        <f>SUM(B$2:B3587)</f>
        <v>7</v>
      </c>
      <c r="E3587" s="11">
        <f>SUM(C$2:C3587)</f>
        <v>3586</v>
      </c>
      <c r="F3587" s="12">
        <f>IF(stats[[#This Row],[Datetime]],stats[[#This Row],[Total Clear]]/stats[[#This Row],[Total Runs]],NA())</f>
        <v>1.9520356943669827E-3</v>
      </c>
      <c r="G3587" s="2">
        <f t="shared" si="174"/>
        <v>0</v>
      </c>
      <c r="H3587" s="3">
        <f>IFERROR(stats[[#This Row],[Datetime]]-A3586,"")</f>
        <v>1.1111111161881126E-3</v>
      </c>
      <c r="I3587" s="3">
        <f t="shared" si="175"/>
        <v>1.1342592624714598E-3</v>
      </c>
      <c r="J3587" s="3">
        <f t="shared" si="176"/>
        <v>1.1921296245418489E-3</v>
      </c>
      <c r="K3587" s="3">
        <f>IFERROR(stats[[#This Row],[Q3]]-stats[[#This Row],[Q1]],"")</f>
        <v>5.7870362070389092E-5</v>
      </c>
      <c r="L3587" s="3">
        <f>IFERROR(AVERAGEIFS(H3568:H3587, H3568:H3587, "&lt;" &amp; stats[[#This Row],[Q3]]+(2*stats[[#This Row],[IQR]]), H3568:H3587, "&gt;" &amp; stats[[#This Row],[Q1]]-(2*stats[[#This Row],[IQR]])),"")</f>
        <v>1.1655092592263827E-3</v>
      </c>
    </row>
    <row r="3588" spans="1:12" x14ac:dyDescent="0.25">
      <c r="A3588" s="9">
        <v>44283.637199074074</v>
      </c>
      <c r="B3588" s="10">
        <v>0</v>
      </c>
      <c r="C3588" s="10">
        <v>1</v>
      </c>
      <c r="D3588" s="11">
        <f>SUM(B$2:B3588)</f>
        <v>7</v>
      </c>
      <c r="E3588" s="11">
        <f>SUM(C$2:C3588)</f>
        <v>3587</v>
      </c>
      <c r="F3588" s="12">
        <f>IF(stats[[#This Row],[Datetime]],stats[[#This Row],[Total Clear]]/stats[[#This Row],[Total Runs]],NA())</f>
        <v>1.9514914970727628E-3</v>
      </c>
      <c r="G3588" s="2">
        <f t="shared" si="174"/>
        <v>0</v>
      </c>
      <c r="H3588" s="3">
        <f>IFERROR(stats[[#This Row],[Datetime]]-A3587,"")</f>
        <v>1.1689814782585017E-3</v>
      </c>
      <c r="I3588" s="3">
        <f t="shared" si="175"/>
        <v>1.1342592624714598E-3</v>
      </c>
      <c r="J3588" s="3">
        <f t="shared" si="176"/>
        <v>1.1834490724140778E-3</v>
      </c>
      <c r="K3588" s="3">
        <f>IFERROR(stats[[#This Row],[Q3]]-stats[[#This Row],[Q1]],"")</f>
        <v>4.9189809942618012E-5</v>
      </c>
      <c r="L3588" s="3">
        <f>IFERROR(AVERAGEIFS(H3569:H3588, H3569:H3588, "&lt;" &amp; stats[[#This Row],[Q3]]+(2*stats[[#This Row],[IQR]]), H3569:H3588, "&gt;" &amp; stats[[#This Row],[Q1]]-(2*stats[[#This Row],[IQR]])),"")</f>
        <v>1.1643518519122154E-3</v>
      </c>
    </row>
    <row r="3589" spans="1:12" x14ac:dyDescent="0.25">
      <c r="A3589" s="9">
        <v>44283.638518518521</v>
      </c>
      <c r="B3589" s="10">
        <v>0</v>
      </c>
      <c r="C3589" s="10">
        <v>1</v>
      </c>
      <c r="D3589" s="11">
        <f>SUM(B$2:B3589)</f>
        <v>7</v>
      </c>
      <c r="E3589" s="11">
        <f>SUM(C$2:C3589)</f>
        <v>3588</v>
      </c>
      <c r="F3589" s="12">
        <f>IF(stats[[#This Row],[Datetime]],stats[[#This Row],[Total Clear]]/stats[[#This Row],[Total Runs]],NA())</f>
        <v>1.9509476031215162E-3</v>
      </c>
      <c r="G3589" s="2">
        <f t="shared" si="174"/>
        <v>0</v>
      </c>
      <c r="H3589" s="3">
        <f>IFERROR(stats[[#This Row],[Datetime]]-A3588,"")</f>
        <v>1.3194444472901523E-3</v>
      </c>
      <c r="I3589" s="3">
        <f t="shared" si="175"/>
        <v>1.1342592624714598E-3</v>
      </c>
      <c r="J3589" s="3">
        <f t="shared" si="176"/>
        <v>1.1921296263608383E-3</v>
      </c>
      <c r="K3589" s="3">
        <f>IFERROR(stats[[#This Row],[Q3]]-stats[[#This Row],[Q1]],"")</f>
        <v>5.7870363889378496E-5</v>
      </c>
      <c r="L3589" s="3">
        <f>IFERROR(AVERAGEIFS(H3570:H3589, H3570:H3589, "&lt;" &amp; stats[[#This Row],[Q3]]+(2*stats[[#This Row],[IQR]]), H3570:H3589, "&gt;" &amp; stats[[#This Row],[Q1]]-(2*stats[[#This Row],[IQR]])),"")</f>
        <v>1.1647173489204999E-3</v>
      </c>
    </row>
    <row r="3590" spans="1:12" x14ac:dyDescent="0.25">
      <c r="A3590" s="9">
        <v>44283.639687499999</v>
      </c>
      <c r="B3590" s="10">
        <v>0</v>
      </c>
      <c r="C3590" s="10">
        <v>1</v>
      </c>
      <c r="D3590" s="11">
        <f>SUM(B$2:B3590)</f>
        <v>7</v>
      </c>
      <c r="E3590" s="11">
        <f>SUM(C$2:C3590)</f>
        <v>3589</v>
      </c>
      <c r="F3590" s="12">
        <f>IF(stats[[#This Row],[Datetime]],stats[[#This Row],[Total Clear]]/stats[[#This Row],[Total Runs]],NA())</f>
        <v>1.9504040122596824E-3</v>
      </c>
      <c r="G3590" s="2">
        <f t="shared" si="174"/>
        <v>0</v>
      </c>
      <c r="H3590" s="3">
        <f>IFERROR(stats[[#This Row],[Datetime]]-A3589,"")</f>
        <v>1.1689814782585017E-3</v>
      </c>
      <c r="I3590" s="3">
        <f t="shared" si="175"/>
        <v>1.1342592624714598E-3</v>
      </c>
      <c r="J3590" s="3">
        <f t="shared" si="176"/>
        <v>1.1921296263608383E-3</v>
      </c>
      <c r="K3590" s="3">
        <f>IFERROR(stats[[#This Row],[Q3]]-stats[[#This Row],[Q1]],"")</f>
        <v>5.7870363889378496E-5</v>
      </c>
      <c r="L3590" s="3">
        <f>IFERROR(AVERAGEIFS(H3571:H3590, H3571:H3590, "&lt;" &amp; stats[[#This Row],[Q3]]+(2*stats[[#This Row],[IQR]]), H3571:H3590, "&gt;" &amp; stats[[#This Row],[Q1]]-(2*stats[[#This Row],[IQR]])),"")</f>
        <v>1.1677631578334655E-3</v>
      </c>
    </row>
    <row r="3591" spans="1:12" x14ac:dyDescent="0.25">
      <c r="A3591" s="9">
        <v>44283.640925925924</v>
      </c>
      <c r="B3591" s="10">
        <v>0</v>
      </c>
      <c r="C3591" s="10">
        <v>1</v>
      </c>
      <c r="D3591" s="11">
        <f>SUM(B$2:B3591)</f>
        <v>7</v>
      </c>
      <c r="E3591" s="11">
        <f>SUM(C$2:C3591)</f>
        <v>3590</v>
      </c>
      <c r="F3591" s="12">
        <f>IF(stats[[#This Row],[Datetime]],stats[[#This Row],[Total Clear]]/stats[[#This Row],[Total Runs]],NA())</f>
        <v>1.9498607242339832E-3</v>
      </c>
      <c r="G3591" s="2">
        <f t="shared" si="174"/>
        <v>0</v>
      </c>
      <c r="H3591" s="3">
        <f>IFERROR(stats[[#This Row],[Datetime]]-A3590,"")</f>
        <v>1.2384259243845008E-3</v>
      </c>
      <c r="I3591" s="3">
        <f t="shared" si="175"/>
        <v>1.1603009243117413E-3</v>
      </c>
      <c r="J3591" s="3">
        <f t="shared" si="176"/>
        <v>1.1950231491937302E-3</v>
      </c>
      <c r="K3591" s="3">
        <f>IFERROR(stats[[#This Row],[Q3]]-stats[[#This Row],[Q1]],"")</f>
        <v>3.472222488198895E-5</v>
      </c>
      <c r="L3591" s="3">
        <f>IFERROR(AVERAGEIFS(H3572:H3591, H3572:H3591, "&lt;" &amp; stats[[#This Row],[Q3]]+(2*stats[[#This Row],[IQR]]), H3572:H3591, "&gt;" &amp; stats[[#This Row],[Q1]]-(2*stats[[#This Row],[IQR]])),"")</f>
        <v>1.1750730991479941E-3</v>
      </c>
    </row>
    <row r="3592" spans="1:12" x14ac:dyDescent="0.25">
      <c r="A3592" s="9">
        <v>44283.642060185186</v>
      </c>
      <c r="B3592" s="10">
        <v>0</v>
      </c>
      <c r="C3592" s="10">
        <v>1</v>
      </c>
      <c r="D3592" s="11">
        <f>SUM(B$2:B3592)</f>
        <v>7</v>
      </c>
      <c r="E3592" s="11">
        <f>SUM(C$2:C3592)</f>
        <v>3591</v>
      </c>
      <c r="F3592" s="12">
        <f>IF(stats[[#This Row],[Datetime]],stats[[#This Row],[Total Clear]]/stats[[#This Row],[Total Runs]],NA())</f>
        <v>1.9493177387914229E-3</v>
      </c>
      <c r="G3592" s="2">
        <f t="shared" si="174"/>
        <v>0</v>
      </c>
      <c r="H3592" s="3">
        <f>IFERROR(stats[[#This Row],[Datetime]]-A3591,"")</f>
        <v>1.1342592624714598E-3</v>
      </c>
      <c r="I3592" s="3">
        <f t="shared" si="175"/>
        <v>1.1342592624714598E-3</v>
      </c>
      <c r="J3592" s="3">
        <f t="shared" si="176"/>
        <v>1.195023143736762E-3</v>
      </c>
      <c r="K3592" s="3">
        <f>IFERROR(stats[[#This Row],[Q3]]-stats[[#This Row],[Q1]],"")</f>
        <v>6.0763881265302189E-5</v>
      </c>
      <c r="L3592" s="3">
        <f>IFERROR(AVERAGEIFS(H3573:H3592, H3573:H3592, "&lt;" &amp; stats[[#This Row],[Q3]]+(2*stats[[#This Row],[IQR]]), H3573:H3592, "&gt;" &amp; stats[[#This Row],[Q1]]-(2*stats[[#This Row],[IQR]])),"")</f>
        <v>1.1720272902350285E-3</v>
      </c>
    </row>
    <row r="3593" spans="1:12" x14ac:dyDescent="0.25">
      <c r="A3593" s="9">
        <v>44283.643159722225</v>
      </c>
      <c r="B3593" s="10">
        <v>0</v>
      </c>
      <c r="C3593" s="10">
        <v>1</v>
      </c>
      <c r="D3593" s="11">
        <f>SUM(B$2:B3593)</f>
        <v>7</v>
      </c>
      <c r="E3593" s="11">
        <f>SUM(C$2:C3593)</f>
        <v>3592</v>
      </c>
      <c r="F3593" s="12">
        <f>IF(stats[[#This Row],[Datetime]],stats[[#This Row],[Total Clear]]/stats[[#This Row],[Total Runs]],NA())</f>
        <v>1.9487750556792874E-3</v>
      </c>
      <c r="G3593" s="2">
        <f t="shared" si="174"/>
        <v>0</v>
      </c>
      <c r="H3593" s="3">
        <f>IFERROR(stats[[#This Row],[Datetime]]-A3592,"")</f>
        <v>1.0995370394084603E-3</v>
      </c>
      <c r="I3593" s="3">
        <f t="shared" si="175"/>
        <v>1.1342592624714598E-3</v>
      </c>
      <c r="J3593" s="3">
        <f t="shared" si="176"/>
        <v>1.1834490724140778E-3</v>
      </c>
      <c r="K3593" s="3">
        <f>IFERROR(stats[[#This Row],[Q3]]-stats[[#This Row],[Q1]],"")</f>
        <v>4.9189809942618012E-5</v>
      </c>
      <c r="L3593" s="3">
        <f>IFERROR(AVERAGEIFS(H3574:H3593, H3574:H3593, "&lt;" &amp; stats[[#This Row],[Q3]]+(2*stats[[#This Row],[IQR]]), H3574:H3593, "&gt;" &amp; stats[[#This Row],[Q1]]-(2*stats[[#This Row],[IQR]])),"")</f>
        <v>1.1634990254319028E-3</v>
      </c>
    </row>
    <row r="3594" spans="1:12" x14ac:dyDescent="0.25">
      <c r="A3594" s="9">
        <v>44283.644409722219</v>
      </c>
      <c r="B3594" s="10">
        <v>0</v>
      </c>
      <c r="C3594" s="10">
        <v>1</v>
      </c>
      <c r="D3594" s="11">
        <f>SUM(B$2:B3594)</f>
        <v>7</v>
      </c>
      <c r="E3594" s="11">
        <f>SUM(C$2:C3594)</f>
        <v>3593</v>
      </c>
      <c r="F3594" s="12">
        <f>IF(stats[[#This Row],[Datetime]],stats[[#This Row],[Total Clear]]/stats[[#This Row],[Total Runs]],NA())</f>
        <v>1.9482326746451434E-3</v>
      </c>
      <c r="G3594" s="2">
        <f t="shared" si="174"/>
        <v>0</v>
      </c>
      <c r="H3594" s="3">
        <f>IFERROR(stats[[#This Row],[Datetime]]-A3593,"")</f>
        <v>1.2499999938881956E-3</v>
      </c>
      <c r="I3594" s="3">
        <f t="shared" si="175"/>
        <v>1.1342592624714598E-3</v>
      </c>
      <c r="J3594" s="3">
        <f t="shared" si="176"/>
        <v>1.195023143736762E-3</v>
      </c>
      <c r="K3594" s="3">
        <f>IFERROR(stats[[#This Row],[Q3]]-stats[[#This Row],[Q1]],"")</f>
        <v>6.0763881265302189E-5</v>
      </c>
      <c r="L3594" s="3">
        <f>IFERROR(AVERAGEIFS(H3575:H3594, H3575:H3594, "&lt;" &amp; stats[[#This Row],[Q3]]+(2*stats[[#This Row],[IQR]]), H3575:H3594, "&gt;" &amp; stats[[#This Row],[Q1]]-(2*stats[[#This Row],[IQR]])),"")</f>
        <v>1.17019980481066E-3</v>
      </c>
    </row>
    <row r="3595" spans="1:12" x14ac:dyDescent="0.25">
      <c r="A3595" s="9">
        <v>44283.645520833335</v>
      </c>
      <c r="B3595" s="10">
        <v>0</v>
      </c>
      <c r="C3595" s="10">
        <v>1</v>
      </c>
      <c r="D3595" s="11">
        <f>SUM(B$2:B3595)</f>
        <v>7</v>
      </c>
      <c r="E3595" s="11">
        <f>SUM(C$2:C3595)</f>
        <v>3594</v>
      </c>
      <c r="F3595" s="12">
        <f>IF(stats[[#This Row],[Datetime]],stats[[#This Row],[Total Clear]]/stats[[#This Row],[Total Runs]],NA())</f>
        <v>1.9476905954368391E-3</v>
      </c>
      <c r="G3595" s="2">
        <f t="shared" si="174"/>
        <v>0</v>
      </c>
      <c r="H3595" s="3">
        <f>IFERROR(stats[[#This Row],[Datetime]]-A3594,"")</f>
        <v>1.1111111161881126E-3</v>
      </c>
      <c r="I3595" s="3">
        <f t="shared" si="175"/>
        <v>1.1342592624714598E-3</v>
      </c>
      <c r="J3595" s="3">
        <f t="shared" si="176"/>
        <v>1.1834490724140778E-3</v>
      </c>
      <c r="K3595" s="3">
        <f>IFERROR(stats[[#This Row],[Q3]]-stats[[#This Row],[Q1]],"")</f>
        <v>4.9189809942618012E-5</v>
      </c>
      <c r="L3595" s="3">
        <f>IFERROR(AVERAGEIFS(H3576:H3595, H3576:H3595, "&lt;" &amp; stats[[#This Row],[Q3]]+(2*stats[[#This Row],[IQR]]), H3576:H3595, "&gt;" &amp; stats[[#This Row],[Q1]]-(2*stats[[#This Row],[IQR]])),"")</f>
        <v>1.1653265108562711E-3</v>
      </c>
    </row>
    <row r="3596" spans="1:12" x14ac:dyDescent="0.25">
      <c r="A3596" s="9">
        <v>44283.646655092591</v>
      </c>
      <c r="B3596" s="10">
        <v>0</v>
      </c>
      <c r="C3596" s="10">
        <v>1</v>
      </c>
      <c r="D3596" s="11">
        <f>SUM(B$2:B3596)</f>
        <v>7</v>
      </c>
      <c r="E3596" s="11">
        <f>SUM(C$2:C3596)</f>
        <v>3595</v>
      </c>
      <c r="F3596" s="12">
        <f>IF(stats[[#This Row],[Datetime]],stats[[#This Row],[Total Clear]]/stats[[#This Row],[Total Runs]],NA())</f>
        <v>1.9471488178025036E-3</v>
      </c>
      <c r="G3596" s="2">
        <f t="shared" si="174"/>
        <v>0</v>
      </c>
      <c r="H3596" s="3">
        <f>IFERROR(stats[[#This Row],[Datetime]]-A3595,"")</f>
        <v>1.1342592551955022E-3</v>
      </c>
      <c r="I3596" s="3">
        <f t="shared" si="175"/>
        <v>1.1342592624714598E-3</v>
      </c>
      <c r="J3596" s="3">
        <f t="shared" si="176"/>
        <v>1.1834490724140778E-3</v>
      </c>
      <c r="K3596" s="3">
        <f>IFERROR(stats[[#This Row],[Q3]]-stats[[#This Row],[Q1]],"")</f>
        <v>4.9189809942618012E-5</v>
      </c>
      <c r="L3596" s="3">
        <f>IFERROR(AVERAGEIFS(H3577:H3596, H3577:H3596, "&lt;" &amp; stats[[#This Row],[Q3]]+(2*stats[[#This Row],[IQR]]), H3577:H3596, "&gt;" &amp; stats[[#This Row],[Q1]]-(2*stats[[#This Row],[IQR]])),"")</f>
        <v>1.1653265104733261E-3</v>
      </c>
    </row>
    <row r="3597" spans="1:12" x14ac:dyDescent="0.25">
      <c r="A3597" s="9">
        <v>44283.647789351853</v>
      </c>
      <c r="B3597" s="10">
        <v>0</v>
      </c>
      <c r="C3597" s="10">
        <v>1</v>
      </c>
      <c r="D3597" s="11">
        <f>SUM(B$2:B3597)</f>
        <v>7</v>
      </c>
      <c r="E3597" s="11">
        <f>SUM(C$2:C3597)</f>
        <v>3596</v>
      </c>
      <c r="F3597" s="12">
        <f>IF(stats[[#This Row],[Datetime]],stats[[#This Row],[Total Clear]]/stats[[#This Row],[Total Runs]],NA())</f>
        <v>1.946607341490545E-3</v>
      </c>
      <c r="G3597" s="2">
        <f t="shared" si="174"/>
        <v>0</v>
      </c>
      <c r="H3597" s="3">
        <f>IFERROR(stats[[#This Row],[Datetime]]-A3596,"")</f>
        <v>1.1342592624714598E-3</v>
      </c>
      <c r="I3597" s="3">
        <f t="shared" si="175"/>
        <v>1.1342592624714598E-3</v>
      </c>
      <c r="J3597" s="3">
        <f t="shared" si="176"/>
        <v>1.1834490724140778E-3</v>
      </c>
      <c r="K3597" s="3">
        <f>IFERROR(stats[[#This Row],[Q3]]-stats[[#This Row],[Q1]],"")</f>
        <v>4.9189809942618012E-5</v>
      </c>
      <c r="L3597" s="3">
        <f>IFERROR(AVERAGEIFS(H3578:H3597, H3578:H3597, "&lt;" &amp; stats[[#This Row],[Q3]]+(2*stats[[#This Row],[IQR]]), H3578:H3597, "&gt;" &amp; stats[[#This Row],[Q1]]-(2*stats[[#This Row],[IQR]])),"")</f>
        <v>1.1653265104733261E-3</v>
      </c>
    </row>
    <row r="3598" spans="1:12" x14ac:dyDescent="0.25">
      <c r="A3598" s="9">
        <v>44283.648993055554</v>
      </c>
      <c r="B3598" s="10">
        <v>0</v>
      </c>
      <c r="C3598" s="10">
        <v>1</v>
      </c>
      <c r="D3598" s="11">
        <f>SUM(B$2:B3598)</f>
        <v>7</v>
      </c>
      <c r="E3598" s="11">
        <f>SUM(C$2:C3598)</f>
        <v>3597</v>
      </c>
      <c r="F3598" s="12">
        <f>IF(stats[[#This Row],[Datetime]],stats[[#This Row],[Total Clear]]/stats[[#This Row],[Total Runs]],NA())</f>
        <v>1.9460661662496525E-3</v>
      </c>
      <c r="G3598" s="2">
        <f t="shared" si="174"/>
        <v>0</v>
      </c>
      <c r="H3598" s="3">
        <f>IFERROR(stats[[#This Row],[Datetime]]-A3597,"")</f>
        <v>1.2037037013215013E-3</v>
      </c>
      <c r="I3598" s="3">
        <f t="shared" si="175"/>
        <v>1.1342592624714598E-3</v>
      </c>
      <c r="J3598" s="3">
        <f t="shared" si="176"/>
        <v>1.195023143736762E-3</v>
      </c>
      <c r="K3598" s="3">
        <f>IFERROR(stats[[#This Row],[Q3]]-stats[[#This Row],[Q1]],"")</f>
        <v>6.0763881265302189E-5</v>
      </c>
      <c r="L3598" s="3">
        <f>IFERROR(AVERAGEIFS(H3579:H3598, H3579:H3598, "&lt;" &amp; stats[[#This Row],[Q3]]+(2*stats[[#This Row],[IQR]]), H3579:H3598, "&gt;" &amp; stats[[#This Row],[Q1]]-(2*stats[[#This Row],[IQR]])),"")</f>
        <v>1.1665448339619232E-3</v>
      </c>
    </row>
    <row r="3599" spans="1:12" x14ac:dyDescent="0.25">
      <c r="A3599" s="9">
        <v>44283.650173611109</v>
      </c>
      <c r="B3599" s="10">
        <v>0</v>
      </c>
      <c r="C3599" s="10">
        <v>1</v>
      </c>
      <c r="D3599" s="11">
        <f>SUM(B$2:B3599)</f>
        <v>7</v>
      </c>
      <c r="E3599" s="11">
        <f>SUM(C$2:C3599)</f>
        <v>3598</v>
      </c>
      <c r="F3599" s="12">
        <f>IF(stats[[#This Row],[Datetime]],stats[[#This Row],[Total Clear]]/stats[[#This Row],[Total Runs]],NA())</f>
        <v>1.9455252918287938E-3</v>
      </c>
      <c r="G3599" s="2">
        <f t="shared" si="174"/>
        <v>0</v>
      </c>
      <c r="H3599" s="3">
        <f>IFERROR(stats[[#This Row],[Datetime]]-A3598,"")</f>
        <v>1.1805555550381541E-3</v>
      </c>
      <c r="I3599" s="3">
        <f t="shared" si="175"/>
        <v>1.1342592624714598E-3</v>
      </c>
      <c r="J3599" s="3">
        <f t="shared" si="176"/>
        <v>1.195023143736762E-3</v>
      </c>
      <c r="K3599" s="3">
        <f>IFERROR(stats[[#This Row],[Q3]]-stats[[#This Row],[Q1]],"")</f>
        <v>6.0763881265302189E-5</v>
      </c>
      <c r="L3599" s="3">
        <f>IFERROR(AVERAGEIFS(H3580:H3599, H3580:H3599, "&lt;" &amp; stats[[#This Row],[Q3]]+(2*stats[[#This Row],[IQR]]), H3580:H3599, "&gt;" &amp; stats[[#This Row],[Q1]]-(2*stats[[#This Row],[IQR]])),"")</f>
        <v>1.1671539958976944E-3</v>
      </c>
    </row>
    <row r="3600" spans="1:12" x14ac:dyDescent="0.25">
      <c r="A3600" s="9">
        <v>44283.651307870372</v>
      </c>
      <c r="B3600" s="10">
        <v>0</v>
      </c>
      <c r="C3600" s="10">
        <v>1</v>
      </c>
      <c r="D3600" s="11">
        <f>SUM(B$2:B3600)</f>
        <v>7</v>
      </c>
      <c r="E3600" s="11">
        <f>SUM(C$2:C3600)</f>
        <v>3599</v>
      </c>
      <c r="F3600" s="12">
        <f>IF(stats[[#This Row],[Datetime]],stats[[#This Row],[Total Clear]]/stats[[#This Row],[Total Runs]],NA())</f>
        <v>1.944984717977216E-3</v>
      </c>
      <c r="G3600" s="2">
        <f t="shared" si="174"/>
        <v>0</v>
      </c>
      <c r="H3600" s="3">
        <f>IFERROR(stats[[#This Row],[Datetime]]-A3599,"")</f>
        <v>1.1342592624714598E-3</v>
      </c>
      <c r="I3600" s="3">
        <f t="shared" si="175"/>
        <v>1.1342592624714598E-3</v>
      </c>
      <c r="J3600" s="3">
        <f t="shared" si="176"/>
        <v>1.195023143736762E-3</v>
      </c>
      <c r="K3600" s="3">
        <f>IFERROR(stats[[#This Row],[Q3]]-stats[[#This Row],[Q1]],"")</f>
        <v>6.0763881265302189E-5</v>
      </c>
      <c r="L3600" s="3">
        <f>IFERROR(AVERAGEIFS(H3581:H3600, H3581:H3600, "&lt;" &amp; stats[[#This Row],[Q3]]+(2*stats[[#This Row],[IQR]]), H3581:H3600, "&gt;" &amp; stats[[#This Row],[Q1]]-(2*stats[[#This Row],[IQR]])),"")</f>
        <v>1.1647173489204999E-3</v>
      </c>
    </row>
    <row r="3601" spans="1:12" x14ac:dyDescent="0.25">
      <c r="A3601" s="9">
        <v>44283.652569444443</v>
      </c>
      <c r="B3601" s="10">
        <v>0</v>
      </c>
      <c r="C3601" s="10">
        <v>1</v>
      </c>
      <c r="D3601" s="11">
        <f>SUM(B$2:B3601)</f>
        <v>7</v>
      </c>
      <c r="E3601" s="11">
        <f>SUM(C$2:C3601)</f>
        <v>3600</v>
      </c>
      <c r="F3601" s="12">
        <f>IF(stats[[#This Row],[Datetime]],stats[[#This Row],[Total Clear]]/stats[[#This Row],[Total Runs]],NA())</f>
        <v>1.9444444444444444E-3</v>
      </c>
      <c r="G3601" s="2">
        <f t="shared" si="174"/>
        <v>0</v>
      </c>
      <c r="H3601" s="3">
        <f>IFERROR(stats[[#This Row],[Datetime]]-A3600,"")</f>
        <v>1.261574070667848E-3</v>
      </c>
      <c r="I3601" s="3">
        <f t="shared" si="175"/>
        <v>1.1342592624714598E-3</v>
      </c>
      <c r="J3601" s="3">
        <f t="shared" si="176"/>
        <v>1.2037037031404907E-3</v>
      </c>
      <c r="K3601" s="3">
        <f>IFERROR(stats[[#This Row],[Q3]]-stats[[#This Row],[Q1]],"")</f>
        <v>6.9444440669030882E-5</v>
      </c>
      <c r="L3601" s="3">
        <f>IFERROR(AVERAGEIFS(H3582:H3601, H3582:H3601, "&lt;" &amp; stats[[#This Row],[Q3]]+(2*stats[[#This Row],[IQR]]), H3582:H3601, "&gt;" &amp; stats[[#This Row],[Q1]]-(2*stats[[#This Row],[IQR]])),"")</f>
        <v>1.178819444248802E-3</v>
      </c>
    </row>
    <row r="3602" spans="1:12" x14ac:dyDescent="0.25">
      <c r="A3602" s="9">
        <v>44283.653807870367</v>
      </c>
      <c r="B3602" s="10">
        <v>0</v>
      </c>
      <c r="C3602" s="10">
        <v>1</v>
      </c>
      <c r="D3602" s="11">
        <f>SUM(B$2:B3602)</f>
        <v>7</v>
      </c>
      <c r="E3602" s="11">
        <f>SUM(C$2:C3602)</f>
        <v>3601</v>
      </c>
      <c r="F3602" s="12">
        <f>IF(stats[[#This Row],[Datetime]],stats[[#This Row],[Total Clear]]/stats[[#This Row],[Total Runs]],NA())</f>
        <v>1.9439044709802832E-3</v>
      </c>
      <c r="G3602" s="2">
        <f t="shared" si="174"/>
        <v>0</v>
      </c>
      <c r="H3602" s="3">
        <f>IFERROR(stats[[#This Row],[Datetime]]-A3601,"")</f>
        <v>1.2384259243845008E-3</v>
      </c>
      <c r="I3602" s="3">
        <f t="shared" si="175"/>
        <v>1.1342592624714598E-3</v>
      </c>
      <c r="J3602" s="3">
        <f t="shared" si="176"/>
        <v>1.2123842625442194E-3</v>
      </c>
      <c r="K3602" s="3">
        <f>IFERROR(stats[[#This Row],[Q3]]-stats[[#This Row],[Q1]],"")</f>
        <v>7.8125000072759576E-5</v>
      </c>
      <c r="L3602" s="3">
        <f>IFERROR(AVERAGEIFS(H3583:H3602, H3583:H3602, "&lt;" &amp; stats[[#This Row],[Q3]]+(2*stats[[#This Row],[IQR]]), H3583:H3602, "&gt;" &amp; stats[[#This Row],[Q1]]-(2*stats[[#This Row],[IQR]])),"")</f>
        <v>1.1811342592409346E-3</v>
      </c>
    </row>
    <row r="3603" spans="1:12" x14ac:dyDescent="0.25">
      <c r="A3603" s="9">
        <v>44283.655023148145</v>
      </c>
      <c r="B3603" s="10">
        <v>0</v>
      </c>
      <c r="C3603" s="10">
        <v>1</v>
      </c>
      <c r="D3603" s="11">
        <f>SUM(B$2:B3603)</f>
        <v>7</v>
      </c>
      <c r="E3603" s="11">
        <f>SUM(C$2:C3603)</f>
        <v>3602</v>
      </c>
      <c r="F3603" s="12">
        <f>IF(stats[[#This Row],[Datetime]],stats[[#This Row],[Total Clear]]/stats[[#This Row],[Total Runs]],NA())</f>
        <v>1.943364797334814E-3</v>
      </c>
      <c r="G3603" s="2">
        <f t="shared" si="174"/>
        <v>0</v>
      </c>
      <c r="H3603" s="3">
        <f>IFERROR(stats[[#This Row],[Datetime]]-A3602,"")</f>
        <v>1.2152777781011537E-3</v>
      </c>
      <c r="I3603" s="3">
        <f t="shared" si="175"/>
        <v>1.1342592624714598E-3</v>
      </c>
      <c r="J3603" s="3">
        <f t="shared" si="176"/>
        <v>1.2210648146719905E-3</v>
      </c>
      <c r="K3603" s="3">
        <f>IFERROR(stats[[#This Row],[Q3]]-stats[[#This Row],[Q1]],"")</f>
        <v>8.6805552200530656E-5</v>
      </c>
      <c r="L3603" s="3">
        <f>IFERROR(AVERAGEIFS(H3584:H3603, H3584:H3603, "&lt;" &amp; stats[[#This Row],[Q3]]+(2*stats[[#This Row],[IQR]]), H3584:H3603, "&gt;" &amp; stats[[#This Row],[Q1]]-(2*stats[[#This Row],[IQR]])),"")</f>
        <v>1.1817129627161194E-3</v>
      </c>
    </row>
    <row r="3604" spans="1:12" x14ac:dyDescent="0.25">
      <c r="A3604" s="9">
        <v>44283.656192129631</v>
      </c>
      <c r="B3604" s="10">
        <v>0</v>
      </c>
      <c r="C3604" s="10">
        <v>1</v>
      </c>
      <c r="D3604" s="11">
        <f>SUM(B$2:B3604)</f>
        <v>7</v>
      </c>
      <c r="E3604" s="11">
        <f>SUM(C$2:C3604)</f>
        <v>3603</v>
      </c>
      <c r="F3604" s="12">
        <f>IF(stats[[#This Row],[Datetime]],stats[[#This Row],[Total Clear]]/stats[[#This Row],[Total Runs]],NA())</f>
        <v>1.9428254232583958E-3</v>
      </c>
      <c r="G3604" s="2">
        <f t="shared" si="174"/>
        <v>0</v>
      </c>
      <c r="H3604" s="3">
        <f>IFERROR(stats[[#This Row],[Datetime]]-A3603,"")</f>
        <v>1.1689814855344594E-3</v>
      </c>
      <c r="I3604" s="3">
        <f t="shared" si="175"/>
        <v>1.1342592624714598E-3</v>
      </c>
      <c r="J3604" s="3">
        <f t="shared" si="176"/>
        <v>1.2210648146719905E-3</v>
      </c>
      <c r="K3604" s="3">
        <f>IFERROR(stats[[#This Row],[Q3]]-stats[[#This Row],[Q1]],"")</f>
        <v>8.6805552200530656E-5</v>
      </c>
      <c r="L3604" s="3">
        <f>IFERROR(AVERAGEIFS(H3585:H3604, H3585:H3604, "&lt;" &amp; stats[[#This Row],[Q3]]+(2*stats[[#This Row],[IQR]]), H3585:H3604, "&gt;" &amp; stats[[#This Row],[Q1]]-(2*stats[[#This Row],[IQR]])),"")</f>
        <v>1.1811342592409346E-3</v>
      </c>
    </row>
    <row r="3605" spans="1:12" x14ac:dyDescent="0.25">
      <c r="A3605" s="9">
        <v>44283.657488425924</v>
      </c>
      <c r="B3605" s="10">
        <v>0</v>
      </c>
      <c r="C3605" s="10">
        <v>1</v>
      </c>
      <c r="D3605" s="11">
        <f>SUM(B$2:B3605)</f>
        <v>7</v>
      </c>
      <c r="E3605" s="11">
        <f>SUM(C$2:C3605)</f>
        <v>3604</v>
      </c>
      <c r="F3605" s="12">
        <f>IF(stats[[#This Row],[Datetime]],stats[[#This Row],[Total Clear]]/stats[[#This Row],[Total Runs]],NA())</f>
        <v>1.9422863485016649E-3</v>
      </c>
      <c r="G3605" s="2">
        <f t="shared" si="174"/>
        <v>0</v>
      </c>
      <c r="H3605" s="3">
        <f>IFERROR(stats[[#This Row],[Datetime]]-A3604,"")</f>
        <v>1.2962962937308475E-3</v>
      </c>
      <c r="I3605" s="3">
        <f t="shared" si="175"/>
        <v>1.1342592624714598E-3</v>
      </c>
      <c r="J3605" s="3">
        <f t="shared" si="176"/>
        <v>1.2384259243845008E-3</v>
      </c>
      <c r="K3605" s="3">
        <f>IFERROR(stats[[#This Row],[Q3]]-stats[[#This Row],[Q1]],"")</f>
        <v>1.0416666191304103E-4</v>
      </c>
      <c r="L3605" s="3">
        <f>IFERROR(AVERAGEIFS(H3586:H3605, H3586:H3605, "&lt;" &amp; stats[[#This Row],[Q3]]+(2*stats[[#This Row],[IQR]]), H3586:H3605, "&gt;" &amp; stats[[#This Row],[Q1]]-(2*stats[[#This Row],[IQR]])),"")</f>
        <v>1.1875000000145519E-3</v>
      </c>
    </row>
    <row r="3606" spans="1:12" x14ac:dyDescent="0.25">
      <c r="A3606" s="9">
        <v>44283.658645833333</v>
      </c>
      <c r="B3606" s="10">
        <v>0</v>
      </c>
      <c r="C3606" s="10">
        <v>1</v>
      </c>
      <c r="D3606" s="11">
        <f>SUM(B$2:B3606)</f>
        <v>7</v>
      </c>
      <c r="E3606" s="11">
        <f>SUM(C$2:C3606)</f>
        <v>3605</v>
      </c>
      <c r="F3606" s="12">
        <f>IF(stats[[#This Row],[Datetime]],stats[[#This Row],[Total Clear]]/stats[[#This Row],[Total Runs]],NA())</f>
        <v>1.9417475728155339E-3</v>
      </c>
      <c r="G3606" s="2">
        <f t="shared" si="174"/>
        <v>0</v>
      </c>
      <c r="H3606" s="3">
        <f>IFERROR(stats[[#This Row],[Datetime]]-A3605,"")</f>
        <v>1.157407408754807E-3</v>
      </c>
      <c r="I3606" s="3">
        <f t="shared" si="175"/>
        <v>1.1342592624714598E-3</v>
      </c>
      <c r="J3606" s="3">
        <f t="shared" si="176"/>
        <v>1.2384259243845008E-3</v>
      </c>
      <c r="K3606" s="3">
        <f>IFERROR(stats[[#This Row],[Q3]]-stats[[#This Row],[Q1]],"")</f>
        <v>1.0416666191304103E-4</v>
      </c>
      <c r="L3606" s="3">
        <f>IFERROR(AVERAGEIFS(H3587:H3606, H3587:H3606, "&lt;" &amp; stats[[#This Row],[Q3]]+(2*stats[[#This Row],[IQR]]), H3587:H3606, "&gt;" &amp; stats[[#This Row],[Q1]]-(2*stats[[#This Row],[IQR]])),"")</f>
        <v>1.1863425927003846E-3</v>
      </c>
    </row>
    <row r="3607" spans="1:12" x14ac:dyDescent="0.25">
      <c r="A3607" s="9">
        <v>44283.659768518519</v>
      </c>
      <c r="B3607" s="10">
        <v>0</v>
      </c>
      <c r="C3607" s="10">
        <v>1</v>
      </c>
      <c r="D3607" s="11">
        <f>SUM(B$2:B3607)</f>
        <v>7</v>
      </c>
      <c r="E3607" s="11">
        <f>SUM(C$2:C3607)</f>
        <v>3606</v>
      </c>
      <c r="F3607" s="12">
        <f>IF(stats[[#This Row],[Datetime]],stats[[#This Row],[Total Clear]]/stats[[#This Row],[Total Runs]],NA())</f>
        <v>1.9412090959511925E-3</v>
      </c>
      <c r="G3607" s="2">
        <f t="shared" si="174"/>
        <v>0</v>
      </c>
      <c r="H3607" s="3">
        <f>IFERROR(stats[[#This Row],[Datetime]]-A3606,"")</f>
        <v>1.1226851856918074E-3</v>
      </c>
      <c r="I3607" s="3">
        <f t="shared" si="175"/>
        <v>1.1342592624714598E-3</v>
      </c>
      <c r="J3607" s="3">
        <f t="shared" si="176"/>
        <v>1.2384259243845008E-3</v>
      </c>
      <c r="K3607" s="3">
        <f>IFERROR(stats[[#This Row],[Q3]]-stats[[#This Row],[Q1]],"")</f>
        <v>1.0416666191304103E-4</v>
      </c>
      <c r="L3607" s="3">
        <f>IFERROR(AVERAGEIFS(H3588:H3607, H3588:H3607, "&lt;" &amp; stats[[#This Row],[Q3]]+(2*stats[[#This Row],[IQR]]), H3588:H3607, "&gt;" &amp; stats[[#This Row],[Q1]]-(2*stats[[#This Row],[IQR]])),"")</f>
        <v>1.1869212961755694E-3</v>
      </c>
    </row>
    <row r="3608" spans="1:12" x14ac:dyDescent="0.25">
      <c r="A3608" s="9">
        <v>44283.660983796297</v>
      </c>
      <c r="B3608" s="10">
        <v>0</v>
      </c>
      <c r="C3608" s="10">
        <v>1</v>
      </c>
      <c r="D3608" s="11">
        <f>SUM(B$2:B3608)</f>
        <v>7</v>
      </c>
      <c r="E3608" s="11">
        <f>SUM(C$2:C3608)</f>
        <v>3607</v>
      </c>
      <c r="F3608" s="12">
        <f>IF(stats[[#This Row],[Datetime]],stats[[#This Row],[Total Clear]]/stats[[#This Row],[Total Runs]],NA())</f>
        <v>1.9406709176601053E-3</v>
      </c>
      <c r="G3608" s="2">
        <f t="shared" si="174"/>
        <v>0</v>
      </c>
      <c r="H3608" s="3">
        <f>IFERROR(stats[[#This Row],[Datetime]]-A3607,"")</f>
        <v>1.2152777781011537E-3</v>
      </c>
      <c r="I3608" s="3">
        <f t="shared" si="175"/>
        <v>1.1342592624714598E-3</v>
      </c>
      <c r="J3608" s="3">
        <f t="shared" si="176"/>
        <v>1.2384259243845008E-3</v>
      </c>
      <c r="K3608" s="3">
        <f>IFERROR(stats[[#This Row],[Q3]]-stats[[#This Row],[Q1]],"")</f>
        <v>1.0416666191304103E-4</v>
      </c>
      <c r="L3608" s="3">
        <f>IFERROR(AVERAGEIFS(H3589:H3608, H3589:H3608, "&lt;" &amp; stats[[#This Row],[Q3]]+(2*stats[[#This Row],[IQR]]), H3589:H3608, "&gt;" &amp; stats[[#This Row],[Q1]]-(2*stats[[#This Row],[IQR]])),"")</f>
        <v>1.189236111167702E-3</v>
      </c>
    </row>
    <row r="3609" spans="1:12" x14ac:dyDescent="0.25">
      <c r="A3609" s="9">
        <v>44283.662129629629</v>
      </c>
      <c r="B3609" s="10">
        <v>0</v>
      </c>
      <c r="C3609" s="10">
        <v>1</v>
      </c>
      <c r="D3609" s="11">
        <f>SUM(B$2:B3609)</f>
        <v>7</v>
      </c>
      <c r="E3609" s="11">
        <f>SUM(C$2:C3609)</f>
        <v>3608</v>
      </c>
      <c r="F3609" s="12">
        <f>IF(stats[[#This Row],[Datetime]],stats[[#This Row],[Total Clear]]/stats[[#This Row],[Total Runs]],NA())</f>
        <v>1.9401330376940134E-3</v>
      </c>
      <c r="G3609" s="2">
        <f t="shared" si="174"/>
        <v>0</v>
      </c>
      <c r="H3609" s="3">
        <f>IFERROR(stats[[#This Row],[Datetime]]-A3608,"")</f>
        <v>1.1458333319751546E-3</v>
      </c>
      <c r="I3609" s="3">
        <f t="shared" si="175"/>
        <v>1.1342592624714598E-3</v>
      </c>
      <c r="J3609" s="3">
        <f t="shared" si="176"/>
        <v>1.2210648146719905E-3</v>
      </c>
      <c r="K3609" s="3">
        <f>IFERROR(stats[[#This Row],[Q3]]-stats[[#This Row],[Q1]],"")</f>
        <v>8.6805552200530656E-5</v>
      </c>
      <c r="L3609" s="3">
        <f>IFERROR(AVERAGEIFS(H3590:H3609, H3590:H3609, "&lt;" &amp; stats[[#This Row],[Q3]]+(2*stats[[#This Row],[IQR]]), H3590:H3609, "&gt;" &amp; stats[[#This Row],[Q1]]-(2*stats[[#This Row],[IQR]])),"")</f>
        <v>1.1805555554019521E-3</v>
      </c>
    </row>
    <row r="3610" spans="1:12" x14ac:dyDescent="0.25">
      <c r="A3610" s="9">
        <v>44283.663240740738</v>
      </c>
      <c r="B3610" s="10">
        <v>0</v>
      </c>
      <c r="C3610" s="10">
        <v>1</v>
      </c>
      <c r="D3610" s="11">
        <f>SUM(B$2:B3610)</f>
        <v>7</v>
      </c>
      <c r="E3610" s="11">
        <f>SUM(C$2:C3610)</f>
        <v>3609</v>
      </c>
      <c r="F3610" s="12">
        <f>IF(stats[[#This Row],[Datetime]],stats[[#This Row],[Total Clear]]/stats[[#This Row],[Total Runs]],NA())</f>
        <v>1.9395954558049321E-3</v>
      </c>
      <c r="G3610" s="2">
        <f t="shared" si="174"/>
        <v>0</v>
      </c>
      <c r="H3610" s="3">
        <f>IFERROR(stats[[#This Row],[Datetime]]-A3609,"")</f>
        <v>1.111111108912155E-3</v>
      </c>
      <c r="I3610" s="3">
        <f t="shared" si="175"/>
        <v>1.1342592606524704E-3</v>
      </c>
      <c r="J3610" s="3">
        <f t="shared" si="176"/>
        <v>1.2210648146719905E-3</v>
      </c>
      <c r="K3610" s="3">
        <f>IFERROR(stats[[#This Row],[Q3]]-stats[[#This Row],[Q1]],"")</f>
        <v>8.6805554019520059E-5</v>
      </c>
      <c r="L3610" s="3">
        <f>IFERROR(AVERAGEIFS(H3591:H3610, H3591:H3610, "&lt;" &amp; stats[[#This Row],[Q3]]+(2*stats[[#This Row],[IQR]]), H3591:H3610, "&gt;" &amp; stats[[#This Row],[Q1]]-(2*stats[[#This Row],[IQR]])),"")</f>
        <v>1.1776620369346347E-3</v>
      </c>
    </row>
    <row r="3611" spans="1:12" x14ac:dyDescent="0.25">
      <c r="A3611" s="9">
        <v>44283.66443287037</v>
      </c>
      <c r="B3611" s="10">
        <v>0</v>
      </c>
      <c r="C3611" s="10">
        <v>1</v>
      </c>
      <c r="D3611" s="11">
        <f>SUM(B$2:B3611)</f>
        <v>7</v>
      </c>
      <c r="E3611" s="11">
        <f>SUM(C$2:C3611)</f>
        <v>3610</v>
      </c>
      <c r="F3611" s="12">
        <f>IF(stats[[#This Row],[Datetime]],stats[[#This Row],[Total Clear]]/stats[[#This Row],[Total Runs]],NA())</f>
        <v>1.9390581717451524E-3</v>
      </c>
      <c r="G3611" s="2">
        <f t="shared" si="174"/>
        <v>0</v>
      </c>
      <c r="H3611" s="3">
        <f>IFERROR(stats[[#This Row],[Datetime]]-A3610,"")</f>
        <v>1.1921296318178065E-3</v>
      </c>
      <c r="I3611" s="3">
        <f t="shared" si="175"/>
        <v>1.1342592606524704E-3</v>
      </c>
      <c r="J3611" s="3">
        <f t="shared" si="176"/>
        <v>1.2152777781011537E-3</v>
      </c>
      <c r="K3611" s="3">
        <f>IFERROR(stats[[#This Row],[Q3]]-stats[[#This Row],[Q1]],"")</f>
        <v>8.1018517448683269E-5</v>
      </c>
      <c r="L3611" s="3">
        <f>IFERROR(AVERAGEIFS(H3592:H3611, H3592:H3611, "&lt;" &amp; stats[[#This Row],[Q3]]+(2*stats[[#This Row],[IQR]]), H3592:H3611, "&gt;" &amp; stats[[#This Row],[Q1]]-(2*stats[[#This Row],[IQR]])),"")</f>
        <v>1.1753472223062999E-3</v>
      </c>
    </row>
    <row r="3612" spans="1:12" x14ac:dyDescent="0.25">
      <c r="A3612" s="9">
        <v>44283.665636574071</v>
      </c>
      <c r="B3612" s="10">
        <v>0</v>
      </c>
      <c r="C3612" s="10">
        <v>1</v>
      </c>
      <c r="D3612" s="11">
        <f>SUM(B$2:B3612)</f>
        <v>7</v>
      </c>
      <c r="E3612" s="11">
        <f>SUM(C$2:C3612)</f>
        <v>3611</v>
      </c>
      <c r="F3612" s="12">
        <f>IF(stats[[#This Row],[Datetime]],stats[[#This Row],[Total Clear]]/stats[[#This Row],[Total Runs]],NA())</f>
        <v>1.938521185267239E-3</v>
      </c>
      <c r="G3612" s="2">
        <f t="shared" si="174"/>
        <v>0</v>
      </c>
      <c r="H3612" s="3">
        <f>IFERROR(stats[[#This Row],[Datetime]]-A3611,"")</f>
        <v>1.2037037013215013E-3</v>
      </c>
      <c r="I3612" s="3">
        <f t="shared" si="175"/>
        <v>1.1342592606524704E-3</v>
      </c>
      <c r="J3612" s="3">
        <f t="shared" si="176"/>
        <v>1.2152777781011537E-3</v>
      </c>
      <c r="K3612" s="3">
        <f>IFERROR(stats[[#This Row],[Q3]]-stats[[#This Row],[Q1]],"")</f>
        <v>8.1018517448683269E-5</v>
      </c>
      <c r="L3612" s="3">
        <f>IFERROR(AVERAGEIFS(H3593:H3612, H3593:H3612, "&lt;" &amp; stats[[#This Row],[Q3]]+(2*stats[[#This Row],[IQR]]), H3593:H3612, "&gt;" &amp; stats[[#This Row],[Q1]]-(2*stats[[#This Row],[IQR]])),"")</f>
        <v>1.178819444248802E-3</v>
      </c>
    </row>
    <row r="3613" spans="1:12" x14ac:dyDescent="0.25">
      <c r="A3613" s="9">
        <v>44283.666770833333</v>
      </c>
      <c r="B3613" s="10">
        <v>0</v>
      </c>
      <c r="C3613" s="10">
        <v>1</v>
      </c>
      <c r="D3613" s="11">
        <f>SUM(B$2:B3613)</f>
        <v>7</v>
      </c>
      <c r="E3613" s="11">
        <f>SUM(C$2:C3613)</f>
        <v>3612</v>
      </c>
      <c r="F3613" s="12">
        <f>IF(stats[[#This Row],[Datetime]],stats[[#This Row],[Total Clear]]/stats[[#This Row],[Total Runs]],NA())</f>
        <v>1.937984496124031E-3</v>
      </c>
      <c r="G3613" s="2">
        <f t="shared" si="174"/>
        <v>0</v>
      </c>
      <c r="H3613" s="3">
        <f>IFERROR(stats[[#This Row],[Datetime]]-A3612,"")</f>
        <v>1.1342592624714598E-3</v>
      </c>
      <c r="I3613" s="3">
        <f t="shared" si="175"/>
        <v>1.1342592624714598E-3</v>
      </c>
      <c r="J3613" s="3">
        <f t="shared" si="176"/>
        <v>1.2152777781011537E-3</v>
      </c>
      <c r="K3613" s="3">
        <f>IFERROR(stats[[#This Row],[Q3]]-stats[[#This Row],[Q1]],"")</f>
        <v>8.1018515629693866E-5</v>
      </c>
      <c r="L3613" s="3">
        <f>IFERROR(AVERAGEIFS(H3594:H3613, H3594:H3613, "&lt;" &amp; stats[[#This Row],[Q3]]+(2*stats[[#This Row],[IQR]]), H3594:H3613, "&gt;" &amp; stats[[#This Row],[Q1]]-(2*stats[[#This Row],[IQR]])),"")</f>
        <v>1.1805555554019521E-3</v>
      </c>
    </row>
    <row r="3614" spans="1:12" x14ac:dyDescent="0.25">
      <c r="A3614" s="9">
        <v>44283.667881944442</v>
      </c>
      <c r="B3614" s="10">
        <v>0</v>
      </c>
      <c r="C3614" s="10">
        <v>1</v>
      </c>
      <c r="D3614" s="11">
        <f>SUM(B$2:B3614)</f>
        <v>7</v>
      </c>
      <c r="E3614" s="11">
        <f>SUM(C$2:C3614)</f>
        <v>3613</v>
      </c>
      <c r="F3614" s="12">
        <f>IF(stats[[#This Row],[Datetime]],stats[[#This Row],[Total Clear]]/stats[[#This Row],[Total Runs]],NA())</f>
        <v>1.9374481040686411E-3</v>
      </c>
      <c r="G3614" s="2">
        <f t="shared" si="174"/>
        <v>0</v>
      </c>
      <c r="H3614" s="3">
        <f>IFERROR(stats[[#This Row],[Datetime]]-A3613,"")</f>
        <v>1.111111108912155E-3</v>
      </c>
      <c r="I3614" s="3">
        <f t="shared" si="175"/>
        <v>1.1342592606524704E-3</v>
      </c>
      <c r="J3614" s="3">
        <f t="shared" si="176"/>
        <v>1.2065972205164144E-3</v>
      </c>
      <c r="K3614" s="3">
        <f>IFERROR(stats[[#This Row],[Q3]]-stats[[#This Row],[Q1]],"")</f>
        <v>7.2337959863943979E-5</v>
      </c>
      <c r="L3614" s="3">
        <f>IFERROR(AVERAGEIFS(H3595:H3614, H3595:H3614, "&lt;" &amp; stats[[#This Row],[Q3]]+(2*stats[[#This Row],[IQR]]), H3595:H3614, "&gt;" &amp; stats[[#This Row],[Q1]]-(2*stats[[#This Row],[IQR]])),"")</f>
        <v>1.17361111115315E-3</v>
      </c>
    </row>
    <row r="3615" spans="1:12" x14ac:dyDescent="0.25">
      <c r="A3615" s="9">
        <v>44283.669039351851</v>
      </c>
      <c r="B3615" s="10">
        <v>0</v>
      </c>
      <c r="C3615" s="10">
        <v>1</v>
      </c>
      <c r="D3615" s="11">
        <f>SUM(B$2:B3615)</f>
        <v>7</v>
      </c>
      <c r="E3615" s="11">
        <f>SUM(C$2:C3615)</f>
        <v>3614</v>
      </c>
      <c r="F3615" s="12">
        <f>IF(stats[[#This Row],[Datetime]],stats[[#This Row],[Total Clear]]/stats[[#This Row],[Total Runs]],NA())</f>
        <v>1.936912008854455E-3</v>
      </c>
      <c r="G3615" s="2">
        <f t="shared" si="174"/>
        <v>0</v>
      </c>
      <c r="H3615" s="3">
        <f>IFERROR(stats[[#This Row],[Datetime]]-A3614,"")</f>
        <v>1.157407408754807E-3</v>
      </c>
      <c r="I3615" s="3">
        <f t="shared" si="175"/>
        <v>1.1342592624714598E-3</v>
      </c>
      <c r="J3615" s="3">
        <f t="shared" si="176"/>
        <v>1.2065972205164144E-3</v>
      </c>
      <c r="K3615" s="3">
        <f>IFERROR(stats[[#This Row],[Q3]]-stats[[#This Row],[Q1]],"")</f>
        <v>7.2337958044954576E-5</v>
      </c>
      <c r="L3615" s="3">
        <f>IFERROR(AVERAGEIFS(H3596:H3615, H3596:H3615, "&lt;" &amp; stats[[#This Row],[Q3]]+(2*stats[[#This Row],[IQR]]), H3596:H3615, "&gt;" &amp; stats[[#This Row],[Q1]]-(2*stats[[#This Row],[IQR]])),"")</f>
        <v>1.1759259257814846E-3</v>
      </c>
    </row>
    <row r="3616" spans="1:12" x14ac:dyDescent="0.25">
      <c r="A3616" s="9">
        <v>44283.67019675926</v>
      </c>
      <c r="B3616" s="10">
        <v>0</v>
      </c>
      <c r="C3616" s="10">
        <v>1</v>
      </c>
      <c r="D3616" s="11">
        <f>SUM(B$2:B3616)</f>
        <v>7</v>
      </c>
      <c r="E3616" s="11">
        <f>SUM(C$2:C3616)</f>
        <v>3615</v>
      </c>
      <c r="F3616" s="12">
        <f>IF(stats[[#This Row],[Datetime]],stats[[#This Row],[Total Clear]]/stats[[#This Row],[Total Runs]],NA())</f>
        <v>1.9363762102351315E-3</v>
      </c>
      <c r="G3616" s="2">
        <f t="shared" si="174"/>
        <v>0</v>
      </c>
      <c r="H3616" s="3">
        <f>IFERROR(stats[[#This Row],[Datetime]]-A3615,"")</f>
        <v>1.157407408754807E-3</v>
      </c>
      <c r="I3616" s="3">
        <f t="shared" si="175"/>
        <v>1.1342592624714598E-3</v>
      </c>
      <c r="J3616" s="3">
        <f t="shared" si="176"/>
        <v>1.2065972205164144E-3</v>
      </c>
      <c r="K3616" s="3">
        <f>IFERROR(stats[[#This Row],[Q3]]-stats[[#This Row],[Q1]],"")</f>
        <v>7.2337958044954576E-5</v>
      </c>
      <c r="L3616" s="3">
        <f>IFERROR(AVERAGEIFS(H3597:H3616, H3597:H3616, "&lt;" &amp; stats[[#This Row],[Q3]]+(2*stats[[#This Row],[IQR]]), H3597:H3616, "&gt;" &amp; stats[[#This Row],[Q1]]-(2*stats[[#This Row],[IQR]])),"")</f>
        <v>1.1770833334594499E-3</v>
      </c>
    </row>
    <row r="3617" spans="1:12" x14ac:dyDescent="0.25">
      <c r="A3617" s="9">
        <v>44283.671388888892</v>
      </c>
      <c r="B3617" s="10">
        <v>0</v>
      </c>
      <c r="C3617" s="10">
        <v>1</v>
      </c>
      <c r="D3617" s="11">
        <f>SUM(B$2:B3617)</f>
        <v>7</v>
      </c>
      <c r="E3617" s="11">
        <f>SUM(C$2:C3617)</f>
        <v>3616</v>
      </c>
      <c r="F3617" s="12">
        <f>IF(stats[[#This Row],[Datetime]],stats[[#This Row],[Total Clear]]/stats[[#This Row],[Total Runs]],NA())</f>
        <v>1.9358407079646017E-3</v>
      </c>
      <c r="G3617" s="2">
        <f t="shared" ref="G3617:G3680" si="177">SUM(B3598:B3617) / SUM(C3598:C3617)</f>
        <v>0</v>
      </c>
      <c r="H3617" s="3">
        <f>IFERROR(stats[[#This Row],[Datetime]]-A3616,"")</f>
        <v>1.1921296318178065E-3</v>
      </c>
      <c r="I3617" s="3">
        <f t="shared" ref="I3617:I3680" si="178">IFERROR(_xlfn.QUARTILE.INC(H3598:H3617,1),"")</f>
        <v>1.1429398145992309E-3</v>
      </c>
      <c r="J3617" s="3">
        <f t="shared" ref="J3617:J3680" si="179">IFERROR(_xlfn.QUARTILE.INC(H3598:H3617,3),"")</f>
        <v>1.2065972205164144E-3</v>
      </c>
      <c r="K3617" s="3">
        <f>IFERROR(stats[[#This Row],[Q3]]-stats[[#This Row],[Q1]],"")</f>
        <v>6.3657405917183496E-5</v>
      </c>
      <c r="L3617" s="3">
        <f>IFERROR(AVERAGEIFS(H3598:H3617, H3598:H3617, "&lt;" &amp; stats[[#This Row],[Q3]]+(2*stats[[#This Row],[IQR]]), H3598:H3617, "&gt;" &amp; stats[[#This Row],[Q1]]-(2*stats[[#This Row],[IQR]])),"")</f>
        <v>1.1799768519267673E-3</v>
      </c>
    </row>
    <row r="3618" spans="1:12" x14ac:dyDescent="0.25">
      <c r="A3618" s="9">
        <v>44283.672546296293</v>
      </c>
      <c r="B3618" s="10">
        <v>0</v>
      </c>
      <c r="C3618" s="10">
        <v>1</v>
      </c>
      <c r="D3618" s="11">
        <f>SUM(B$2:B3618)</f>
        <v>7</v>
      </c>
      <c r="E3618" s="11">
        <f>SUM(C$2:C3618)</f>
        <v>3617</v>
      </c>
      <c r="F3618" s="12">
        <f>IF(stats[[#This Row],[Datetime]],stats[[#This Row],[Total Clear]]/stats[[#This Row],[Total Runs]],NA())</f>
        <v>1.9353055017970694E-3</v>
      </c>
      <c r="G3618" s="2">
        <f t="shared" si="177"/>
        <v>0</v>
      </c>
      <c r="H3618" s="3">
        <f>IFERROR(stats[[#This Row],[Datetime]]-A3617,"")</f>
        <v>1.1574074014788494E-3</v>
      </c>
      <c r="I3618" s="3">
        <f t="shared" si="178"/>
        <v>1.1429398145992309E-3</v>
      </c>
      <c r="J3618" s="3">
        <f t="shared" si="179"/>
        <v>1.2065972205164144E-3</v>
      </c>
      <c r="K3618" s="3">
        <f>IFERROR(stats[[#This Row],[Q3]]-stats[[#This Row],[Q1]],"")</f>
        <v>6.3657405917183496E-5</v>
      </c>
      <c r="L3618" s="3">
        <f>IFERROR(AVERAGEIFS(H3599:H3618, H3599:H3618, "&lt;" &amp; stats[[#This Row],[Q3]]+(2*stats[[#This Row],[IQR]]), H3599:H3618, "&gt;" &amp; stats[[#This Row],[Q1]]-(2*stats[[#This Row],[IQR]])),"")</f>
        <v>1.1776620369346347E-3</v>
      </c>
    </row>
    <row r="3619" spans="1:12" x14ac:dyDescent="0.25">
      <c r="A3619" s="9">
        <v>44283.673726851855</v>
      </c>
      <c r="B3619" s="10">
        <v>0</v>
      </c>
      <c r="C3619" s="10">
        <v>1</v>
      </c>
      <c r="D3619" s="11">
        <f>SUM(B$2:B3619)</f>
        <v>7</v>
      </c>
      <c r="E3619" s="11">
        <f>SUM(C$2:C3619)</f>
        <v>3618</v>
      </c>
      <c r="F3619" s="12">
        <f>IF(stats[[#This Row],[Datetime]],stats[[#This Row],[Total Clear]]/stats[[#This Row],[Total Runs]],NA())</f>
        <v>1.9347705914870095E-3</v>
      </c>
      <c r="G3619" s="2">
        <f t="shared" si="177"/>
        <v>0</v>
      </c>
      <c r="H3619" s="3">
        <f>IFERROR(stats[[#This Row],[Datetime]]-A3618,"")</f>
        <v>1.1805555623141117E-3</v>
      </c>
      <c r="I3619" s="3">
        <f t="shared" si="178"/>
        <v>1.1429398145992309E-3</v>
      </c>
      <c r="J3619" s="3">
        <f t="shared" si="179"/>
        <v>1.2065972205164144E-3</v>
      </c>
      <c r="K3619" s="3">
        <f>IFERROR(stats[[#This Row],[Q3]]-stats[[#This Row],[Q1]],"")</f>
        <v>6.3657405917183496E-5</v>
      </c>
      <c r="L3619" s="3">
        <f>IFERROR(AVERAGEIFS(H3600:H3619, H3600:H3619, "&lt;" &amp; stats[[#This Row],[Q3]]+(2*stats[[#This Row],[IQR]]), H3600:H3619, "&gt;" &amp; stats[[#This Row],[Q1]]-(2*stats[[#This Row],[IQR]])),"")</f>
        <v>1.1776620372984325E-3</v>
      </c>
    </row>
    <row r="3620" spans="1:12" x14ac:dyDescent="0.25">
      <c r="A3620" s="9">
        <v>44283.674826388888</v>
      </c>
      <c r="B3620" s="10">
        <v>0</v>
      </c>
      <c r="C3620" s="10">
        <v>1</v>
      </c>
      <c r="D3620" s="11">
        <f>SUM(B$2:B3620)</f>
        <v>7</v>
      </c>
      <c r="E3620" s="11">
        <f>SUM(C$2:C3620)</f>
        <v>3619</v>
      </c>
      <c r="F3620" s="12">
        <f>IF(stats[[#This Row],[Datetime]],stats[[#This Row],[Total Clear]]/stats[[#This Row],[Total Runs]],NA())</f>
        <v>1.9342359767891683E-3</v>
      </c>
      <c r="G3620" s="2">
        <f t="shared" si="177"/>
        <v>0</v>
      </c>
      <c r="H3620" s="3">
        <f>IFERROR(stats[[#This Row],[Datetime]]-A3619,"")</f>
        <v>1.0995370321325026E-3</v>
      </c>
      <c r="I3620" s="3">
        <f t="shared" si="178"/>
        <v>1.1429398145992309E-3</v>
      </c>
      <c r="J3620" s="3">
        <f t="shared" si="179"/>
        <v>1.2065972205164144E-3</v>
      </c>
      <c r="K3620" s="3">
        <f>IFERROR(stats[[#This Row],[Q3]]-stats[[#This Row],[Q1]],"")</f>
        <v>6.3657405917183496E-5</v>
      </c>
      <c r="L3620" s="3">
        <f>IFERROR(AVERAGEIFS(H3601:H3620, H3601:H3620, "&lt;" &amp; stats[[#This Row],[Q3]]+(2*stats[[#This Row],[IQR]]), H3601:H3620, "&gt;" &amp; stats[[#This Row],[Q1]]-(2*stats[[#This Row],[IQR]])),"")</f>
        <v>1.1759259257814846E-3</v>
      </c>
    </row>
    <row r="3621" spans="1:12" x14ac:dyDescent="0.25">
      <c r="A3621" s="9">
        <v>44283.676064814812</v>
      </c>
      <c r="B3621" s="10">
        <v>0</v>
      </c>
      <c r="C3621" s="10">
        <v>1</v>
      </c>
      <c r="D3621" s="11">
        <f>SUM(B$2:B3621)</f>
        <v>7</v>
      </c>
      <c r="E3621" s="11">
        <f>SUM(C$2:C3621)</f>
        <v>3620</v>
      </c>
      <c r="F3621" s="12">
        <f>IF(stats[[#This Row],[Datetime]],stats[[#This Row],[Total Clear]]/stats[[#This Row],[Total Runs]],NA())</f>
        <v>1.9337016574585636E-3</v>
      </c>
      <c r="G3621" s="2">
        <f t="shared" si="177"/>
        <v>0</v>
      </c>
      <c r="H3621" s="3">
        <f>IFERROR(stats[[#This Row],[Datetime]]-A3620,"")</f>
        <v>1.2384259243845008E-3</v>
      </c>
      <c r="I3621" s="3">
        <f t="shared" si="178"/>
        <v>1.1429398145992309E-3</v>
      </c>
      <c r="J3621" s="3">
        <f t="shared" si="179"/>
        <v>1.2065972205164144E-3</v>
      </c>
      <c r="K3621" s="3">
        <f>IFERROR(stats[[#This Row],[Q3]]-stats[[#This Row],[Q1]],"")</f>
        <v>6.3657405917183496E-5</v>
      </c>
      <c r="L3621" s="3">
        <f>IFERROR(AVERAGEIFS(H3602:H3621, H3602:H3621, "&lt;" &amp; stats[[#This Row],[Q3]]+(2*stats[[#This Row],[IQR]]), H3602:H3621, "&gt;" &amp; stats[[#This Row],[Q1]]-(2*stats[[#This Row],[IQR]])),"")</f>
        <v>1.1747685184673173E-3</v>
      </c>
    </row>
    <row r="3622" spans="1:12" x14ac:dyDescent="0.25">
      <c r="A3622" s="9">
        <v>44283.677210648151</v>
      </c>
      <c r="B3622" s="10">
        <v>0</v>
      </c>
      <c r="C3622" s="10">
        <v>1</v>
      </c>
      <c r="D3622" s="11">
        <f>SUM(B$2:B3622)</f>
        <v>7</v>
      </c>
      <c r="E3622" s="11">
        <f>SUM(C$2:C3622)</f>
        <v>3621</v>
      </c>
      <c r="F3622" s="12">
        <f>IF(stats[[#This Row],[Datetime]],stats[[#This Row],[Total Clear]]/stats[[#This Row],[Total Runs]],NA())</f>
        <v>1.9331676332504833E-3</v>
      </c>
      <c r="G3622" s="2">
        <f t="shared" si="177"/>
        <v>0</v>
      </c>
      <c r="H3622" s="3">
        <f>IFERROR(stats[[#This Row],[Datetime]]-A3621,"")</f>
        <v>1.1458333392511122E-3</v>
      </c>
      <c r="I3622" s="3">
        <f t="shared" si="178"/>
        <v>1.1429398145992309E-3</v>
      </c>
      <c r="J3622" s="3">
        <f t="shared" si="179"/>
        <v>1.1950231491937302E-3</v>
      </c>
      <c r="K3622" s="3">
        <f>IFERROR(stats[[#This Row],[Q3]]-stats[[#This Row],[Q1]],"")</f>
        <v>5.208333459449932E-5</v>
      </c>
      <c r="L3622" s="3">
        <f>IFERROR(AVERAGEIFS(H3603:H3622, H3603:H3622, "&lt;" &amp; stats[[#This Row],[Q3]]+(2*stats[[#This Row],[IQR]]), H3603:H3622, "&gt;" &amp; stats[[#This Row],[Q1]]-(2*stats[[#This Row],[IQR]])),"")</f>
        <v>1.1701388892106479E-3</v>
      </c>
    </row>
    <row r="3623" spans="1:12" x14ac:dyDescent="0.25">
      <c r="A3623" s="9">
        <v>44283.678437499999</v>
      </c>
      <c r="B3623" s="10">
        <v>0</v>
      </c>
      <c r="C3623" s="10">
        <v>1</v>
      </c>
      <c r="D3623" s="11">
        <f>SUM(B$2:B3623)</f>
        <v>7</v>
      </c>
      <c r="E3623" s="11">
        <f>SUM(C$2:C3623)</f>
        <v>3622</v>
      </c>
      <c r="F3623" s="12">
        <f>IF(stats[[#This Row],[Datetime]],stats[[#This Row],[Total Clear]]/stats[[#This Row],[Total Runs]],NA())</f>
        <v>1.932633903920486E-3</v>
      </c>
      <c r="G3623" s="2">
        <f t="shared" si="177"/>
        <v>0</v>
      </c>
      <c r="H3623" s="3">
        <f>IFERROR(stats[[#This Row],[Datetime]]-A3622,"")</f>
        <v>1.2268518476048484E-3</v>
      </c>
      <c r="I3623" s="3">
        <f t="shared" si="178"/>
        <v>1.1429398145992309E-3</v>
      </c>
      <c r="J3623" s="3">
        <f t="shared" si="179"/>
        <v>1.1950231491937302E-3</v>
      </c>
      <c r="K3623" s="3">
        <f>IFERROR(stats[[#This Row],[Q3]]-stats[[#This Row],[Q1]],"")</f>
        <v>5.208333459449932E-5</v>
      </c>
      <c r="L3623" s="3">
        <f>IFERROR(AVERAGEIFS(H3604:H3623, H3604:H3623, "&lt;" &amp; stats[[#This Row],[Q3]]+(2*stats[[#This Row],[IQR]]), H3604:H3623, "&gt;" &amp; stats[[#This Row],[Q1]]-(2*stats[[#This Row],[IQR]])),"")</f>
        <v>1.1707175926858326E-3</v>
      </c>
    </row>
    <row r="3624" spans="1:12" x14ac:dyDescent="0.25">
      <c r="A3624" s="9">
        <v>44283.679571759261</v>
      </c>
      <c r="B3624" s="10">
        <v>0</v>
      </c>
      <c r="C3624" s="10">
        <v>1</v>
      </c>
      <c r="D3624" s="11">
        <f>SUM(B$2:B3624)</f>
        <v>7</v>
      </c>
      <c r="E3624" s="11">
        <f>SUM(C$2:C3624)</f>
        <v>3623</v>
      </c>
      <c r="F3624" s="12">
        <f>IF(stats[[#This Row],[Datetime]],stats[[#This Row],[Total Clear]]/stats[[#This Row],[Total Runs]],NA())</f>
        <v>1.9321004692243997E-3</v>
      </c>
      <c r="G3624" s="2">
        <f t="shared" si="177"/>
        <v>0</v>
      </c>
      <c r="H3624" s="3">
        <f>IFERROR(stats[[#This Row],[Datetime]]-A3623,"")</f>
        <v>1.1342592624714598E-3</v>
      </c>
      <c r="I3624" s="3">
        <f t="shared" si="178"/>
        <v>1.1342592624714598E-3</v>
      </c>
      <c r="J3624" s="3">
        <f t="shared" si="179"/>
        <v>1.1950231491937302E-3</v>
      </c>
      <c r="K3624" s="3">
        <f>IFERROR(stats[[#This Row],[Q3]]-stats[[#This Row],[Q1]],"")</f>
        <v>6.0763886722270399E-5</v>
      </c>
      <c r="L3624" s="3">
        <f>IFERROR(AVERAGEIFS(H3605:H3624, H3605:H3624, "&lt;" &amp; stats[[#This Row],[Q3]]+(2*stats[[#This Row],[IQR]]), H3605:H3624, "&gt;" &amp; stats[[#This Row],[Q1]]-(2*stats[[#This Row],[IQR]])),"")</f>
        <v>1.1689814815326826E-3</v>
      </c>
    </row>
    <row r="3625" spans="1:12" x14ac:dyDescent="0.25">
      <c r="A3625" s="9">
        <v>44283.680787037039</v>
      </c>
      <c r="B3625" s="10">
        <v>0</v>
      </c>
      <c r="C3625" s="10">
        <v>1</v>
      </c>
      <c r="D3625" s="11">
        <f>SUM(B$2:B3625)</f>
        <v>7</v>
      </c>
      <c r="E3625" s="11">
        <f>SUM(C$2:C3625)</f>
        <v>3624</v>
      </c>
      <c r="F3625" s="12">
        <f>IF(stats[[#This Row],[Datetime]],stats[[#This Row],[Total Clear]]/stats[[#This Row],[Total Runs]],NA())</f>
        <v>1.9315673289183224E-3</v>
      </c>
      <c r="G3625" s="2">
        <f t="shared" si="177"/>
        <v>0</v>
      </c>
      <c r="H3625" s="3">
        <f>IFERROR(stats[[#This Row],[Datetime]]-A3624,"")</f>
        <v>1.2152777781011537E-3</v>
      </c>
      <c r="I3625" s="3">
        <f t="shared" si="178"/>
        <v>1.1342592624714598E-3</v>
      </c>
      <c r="J3625" s="3">
        <f t="shared" si="179"/>
        <v>1.1950231491937302E-3</v>
      </c>
      <c r="K3625" s="3">
        <f>IFERROR(stats[[#This Row],[Q3]]-stats[[#This Row],[Q1]],"")</f>
        <v>6.0763886722270399E-5</v>
      </c>
      <c r="L3625" s="3">
        <f>IFERROR(AVERAGEIFS(H3606:H3625, H3606:H3625, "&lt;" &amp; stats[[#This Row],[Q3]]+(2*stats[[#This Row],[IQR]]), H3606:H3625, "&gt;" &amp; stats[[#This Row],[Q1]]-(2*stats[[#This Row],[IQR]])),"")</f>
        <v>1.1649305557511979E-3</v>
      </c>
    </row>
    <row r="3626" spans="1:12" x14ac:dyDescent="0.25">
      <c r="A3626" s="9">
        <v>44283.681979166664</v>
      </c>
      <c r="B3626" s="10">
        <v>0</v>
      </c>
      <c r="C3626" s="10">
        <v>1</v>
      </c>
      <c r="D3626" s="11">
        <f>SUM(B$2:B3626)</f>
        <v>7</v>
      </c>
      <c r="E3626" s="11">
        <f>SUM(C$2:C3626)</f>
        <v>3625</v>
      </c>
      <c r="F3626" s="12">
        <f>IF(stats[[#This Row],[Datetime]],stats[[#This Row],[Total Clear]]/stats[[#This Row],[Total Runs]],NA())</f>
        <v>1.9310344827586207E-3</v>
      </c>
      <c r="G3626" s="2">
        <f t="shared" si="177"/>
        <v>0</v>
      </c>
      <c r="H3626" s="3">
        <f>IFERROR(stats[[#This Row],[Datetime]]-A3625,"")</f>
        <v>1.1921296245418489E-3</v>
      </c>
      <c r="I3626" s="3">
        <f t="shared" si="178"/>
        <v>1.1342592624714598E-3</v>
      </c>
      <c r="J3626" s="3">
        <f t="shared" si="179"/>
        <v>1.1950231491937302E-3</v>
      </c>
      <c r="K3626" s="3">
        <f>IFERROR(stats[[#This Row],[Q3]]-stats[[#This Row],[Q1]],"")</f>
        <v>6.0763886722270399E-5</v>
      </c>
      <c r="L3626" s="3">
        <f>IFERROR(AVERAGEIFS(H3607:H3626, H3607:H3626, "&lt;" &amp; stats[[#This Row],[Q3]]+(2*stats[[#This Row],[IQR]]), H3607:H3626, "&gt;" &amp; stats[[#This Row],[Q1]]-(2*stats[[#This Row],[IQR]])),"")</f>
        <v>1.16666666654055E-3</v>
      </c>
    </row>
    <row r="3627" spans="1:12" x14ac:dyDescent="0.25">
      <c r="A3627" s="9">
        <v>44283.683148148149</v>
      </c>
      <c r="B3627" s="10">
        <v>0</v>
      </c>
      <c r="C3627" s="10">
        <v>1</v>
      </c>
      <c r="D3627" s="11">
        <f>SUM(B$2:B3627)</f>
        <v>7</v>
      </c>
      <c r="E3627" s="11">
        <f>SUM(C$2:C3627)</f>
        <v>3626</v>
      </c>
      <c r="F3627" s="12">
        <f>IF(stats[[#This Row],[Datetime]],stats[[#This Row],[Total Clear]]/stats[[#This Row],[Total Runs]],NA())</f>
        <v>1.9305019305019305E-3</v>
      </c>
      <c r="G3627" s="2">
        <f t="shared" si="177"/>
        <v>0</v>
      </c>
      <c r="H3627" s="3">
        <f>IFERROR(stats[[#This Row],[Datetime]]-A3626,"")</f>
        <v>1.1689814855344594E-3</v>
      </c>
      <c r="I3627" s="3">
        <f t="shared" si="178"/>
        <v>1.1429398145992309E-3</v>
      </c>
      <c r="J3627" s="3">
        <f t="shared" si="179"/>
        <v>1.1950231491937302E-3</v>
      </c>
      <c r="K3627" s="3">
        <f>IFERROR(stats[[#This Row],[Q3]]-stats[[#This Row],[Q1]],"")</f>
        <v>5.208333459449932E-5</v>
      </c>
      <c r="L3627" s="3">
        <f>IFERROR(AVERAGEIFS(H3608:H3627, H3608:H3627, "&lt;" &amp; stats[[#This Row],[Q3]]+(2*stats[[#This Row],[IQR]]), H3608:H3627, "&gt;" &amp; stats[[#This Row],[Q1]]-(2*stats[[#This Row],[IQR]])),"")</f>
        <v>1.1689814815326826E-3</v>
      </c>
    </row>
    <row r="3628" spans="1:12" x14ac:dyDescent="0.25">
      <c r="A3628" s="9">
        <v>44283.684305555558</v>
      </c>
      <c r="B3628" s="10">
        <v>0</v>
      </c>
      <c r="C3628" s="10">
        <v>1</v>
      </c>
      <c r="D3628" s="11">
        <f>SUM(B$2:B3628)</f>
        <v>7</v>
      </c>
      <c r="E3628" s="11">
        <f>SUM(C$2:C3628)</f>
        <v>3627</v>
      </c>
      <c r="F3628" s="12">
        <f>IF(stats[[#This Row],[Datetime]],stats[[#This Row],[Total Clear]]/stats[[#This Row],[Total Runs]],NA())</f>
        <v>1.9299696719051558E-3</v>
      </c>
      <c r="G3628" s="2">
        <f t="shared" si="177"/>
        <v>0</v>
      </c>
      <c r="H3628" s="3">
        <f>IFERROR(stats[[#This Row],[Datetime]]-A3627,"")</f>
        <v>1.157407408754807E-3</v>
      </c>
      <c r="I3628" s="3">
        <f t="shared" si="178"/>
        <v>1.1429398145992309E-3</v>
      </c>
      <c r="J3628" s="3">
        <f t="shared" si="179"/>
        <v>1.1921296318178065E-3</v>
      </c>
      <c r="K3628" s="3">
        <f>IFERROR(stats[[#This Row],[Q3]]-stats[[#This Row],[Q1]],"")</f>
        <v>4.9189817218575627E-5</v>
      </c>
      <c r="L3628" s="3">
        <f>IFERROR(AVERAGEIFS(H3609:H3628, H3609:H3628, "&lt;" &amp; stats[[#This Row],[Q3]]+(2*stats[[#This Row],[IQR]]), H3609:H3628, "&gt;" &amp; stats[[#This Row],[Q1]]-(2*stats[[#This Row],[IQR]])),"")</f>
        <v>1.1660879630653654E-3</v>
      </c>
    </row>
    <row r="3629" spans="1:12" x14ac:dyDescent="0.25">
      <c r="A3629" s="9">
        <v>44283.685474537036</v>
      </c>
      <c r="B3629" s="10">
        <v>0</v>
      </c>
      <c r="C3629" s="10">
        <v>1</v>
      </c>
      <c r="D3629" s="11">
        <f>SUM(B$2:B3629)</f>
        <v>7</v>
      </c>
      <c r="E3629" s="11">
        <f>SUM(C$2:C3629)</f>
        <v>3628</v>
      </c>
      <c r="F3629" s="12">
        <f>IF(stats[[#This Row],[Datetime]],stats[[#This Row],[Total Clear]]/stats[[#This Row],[Total Runs]],NA())</f>
        <v>1.9294377067254685E-3</v>
      </c>
      <c r="G3629" s="2">
        <f t="shared" si="177"/>
        <v>0</v>
      </c>
      <c r="H3629" s="3">
        <f>IFERROR(stats[[#This Row],[Datetime]]-A3628,"")</f>
        <v>1.1689814782585017E-3</v>
      </c>
      <c r="I3629" s="3">
        <f t="shared" si="178"/>
        <v>1.1429398200561991E-3</v>
      </c>
      <c r="J3629" s="3">
        <f t="shared" si="179"/>
        <v>1.1921296318178065E-3</v>
      </c>
      <c r="K3629" s="3">
        <f>IFERROR(stats[[#This Row],[Q3]]-stats[[#This Row],[Q1]],"")</f>
        <v>4.9189811761607416E-5</v>
      </c>
      <c r="L3629" s="3">
        <f>IFERROR(AVERAGEIFS(H3610:H3629, H3610:H3629, "&lt;" &amp; stats[[#This Row],[Q3]]+(2*stats[[#This Row],[IQR]]), H3610:H3629, "&gt;" &amp; stats[[#This Row],[Q1]]-(2*stats[[#This Row],[IQR]])),"")</f>
        <v>1.1672453703795327E-3</v>
      </c>
    </row>
    <row r="3630" spans="1:12" x14ac:dyDescent="0.25">
      <c r="A3630" s="9">
        <v>44283.686701388891</v>
      </c>
      <c r="B3630" s="10">
        <v>0</v>
      </c>
      <c r="C3630" s="10">
        <v>1</v>
      </c>
      <c r="D3630" s="11">
        <f>SUM(B$2:B3630)</f>
        <v>7</v>
      </c>
      <c r="E3630" s="11">
        <f>SUM(C$2:C3630)</f>
        <v>3629</v>
      </c>
      <c r="F3630" s="12">
        <f>IF(stats[[#This Row],[Datetime]],stats[[#This Row],[Total Clear]]/stats[[#This Row],[Total Runs]],NA())</f>
        <v>1.9289060347203086E-3</v>
      </c>
      <c r="G3630" s="2">
        <f t="shared" si="177"/>
        <v>0</v>
      </c>
      <c r="H3630" s="3">
        <f>IFERROR(stats[[#This Row],[Datetime]]-A3629,"")</f>
        <v>1.2268518548808061E-3</v>
      </c>
      <c r="I3630" s="3">
        <f t="shared" si="178"/>
        <v>1.1545138859219151E-3</v>
      </c>
      <c r="J3630" s="3">
        <f t="shared" si="179"/>
        <v>1.1950231491937302E-3</v>
      </c>
      <c r="K3630" s="3">
        <f>IFERROR(stats[[#This Row],[Q3]]-stats[[#This Row],[Q1]],"")</f>
        <v>4.0509263271815144E-5</v>
      </c>
      <c r="L3630" s="3">
        <f>IFERROR(AVERAGEIFS(H3611:H3630, H3611:H3630, "&lt;" &amp; stats[[#This Row],[Q3]]+(2*stats[[#This Row],[IQR]]), H3611:H3630, "&gt;" &amp; stats[[#This Row],[Q1]]-(2*stats[[#This Row],[IQR]])),"")</f>
        <v>1.1730324076779652E-3</v>
      </c>
    </row>
    <row r="3631" spans="1:12" x14ac:dyDescent="0.25">
      <c r="A3631" s="9">
        <v>44283.687893518516</v>
      </c>
      <c r="B3631" s="10">
        <v>0</v>
      </c>
      <c r="C3631" s="10">
        <v>1</v>
      </c>
      <c r="D3631" s="11">
        <f>SUM(B$2:B3631)</f>
        <v>7</v>
      </c>
      <c r="E3631" s="11">
        <f>SUM(C$2:C3631)</f>
        <v>3630</v>
      </c>
      <c r="F3631" s="12">
        <f>IF(stats[[#This Row],[Datetime]],stats[[#This Row],[Total Clear]]/stats[[#This Row],[Total Runs]],NA())</f>
        <v>1.928374655647383E-3</v>
      </c>
      <c r="G3631" s="2">
        <f t="shared" si="177"/>
        <v>0</v>
      </c>
      <c r="H3631" s="3">
        <f>IFERROR(stats[[#This Row],[Datetime]]-A3630,"")</f>
        <v>1.1921296245418489E-3</v>
      </c>
      <c r="I3631" s="3">
        <f t="shared" si="178"/>
        <v>1.1545138859219151E-3</v>
      </c>
      <c r="J3631" s="3">
        <f t="shared" si="179"/>
        <v>1.1950231491937302E-3</v>
      </c>
      <c r="K3631" s="3">
        <f>IFERROR(stats[[#This Row],[Q3]]-stats[[#This Row],[Q1]],"")</f>
        <v>4.0509263271815144E-5</v>
      </c>
      <c r="L3631" s="3">
        <f>IFERROR(AVERAGEIFS(H3612:H3631, H3612:H3631, "&lt;" &amp; stats[[#This Row],[Q3]]+(2*stats[[#This Row],[IQR]]), H3612:H3631, "&gt;" &amp; stats[[#This Row],[Q1]]-(2*stats[[#This Row],[IQR]])),"")</f>
        <v>1.1730324073141673E-3</v>
      </c>
    </row>
    <row r="3632" spans="1:12" x14ac:dyDescent="0.25">
      <c r="A3632" s="9">
        <v>44283.689039351855</v>
      </c>
      <c r="B3632" s="10">
        <v>0</v>
      </c>
      <c r="C3632" s="10">
        <v>1</v>
      </c>
      <c r="D3632" s="11">
        <f>SUM(B$2:B3632)</f>
        <v>7</v>
      </c>
      <c r="E3632" s="11">
        <f>SUM(C$2:C3632)</f>
        <v>3631</v>
      </c>
      <c r="F3632" s="12">
        <f>IF(stats[[#This Row],[Datetime]],stats[[#This Row],[Total Clear]]/stats[[#This Row],[Total Runs]],NA())</f>
        <v>1.9278435692646654E-3</v>
      </c>
      <c r="G3632" s="2">
        <f t="shared" si="177"/>
        <v>0</v>
      </c>
      <c r="H3632" s="3">
        <f>IFERROR(stats[[#This Row],[Datetime]]-A3631,"")</f>
        <v>1.1458333392511122E-3</v>
      </c>
      <c r="I3632" s="3">
        <f t="shared" si="178"/>
        <v>1.1458333392511122E-3</v>
      </c>
      <c r="J3632" s="3">
        <f t="shared" si="179"/>
        <v>1.1921296263608383E-3</v>
      </c>
      <c r="K3632" s="3">
        <f>IFERROR(stats[[#This Row],[Q3]]-stats[[#This Row],[Q1]],"")</f>
        <v>4.6296287109726109E-5</v>
      </c>
      <c r="L3632" s="3">
        <f>IFERROR(AVERAGEIFS(H3613:H3632, H3613:H3632, "&lt;" &amp; stats[[#This Row],[Q3]]+(2*stats[[#This Row],[IQR]]), H3613:H3632, "&gt;" &amp; stats[[#This Row],[Q1]]-(2*stats[[#This Row],[IQR]])),"")</f>
        <v>1.1701388892106479E-3</v>
      </c>
    </row>
    <row r="3633" spans="1:12" x14ac:dyDescent="0.25">
      <c r="A3633" s="9">
        <v>44283.690243055556</v>
      </c>
      <c r="B3633" s="10">
        <v>0</v>
      </c>
      <c r="C3633" s="10">
        <v>1</v>
      </c>
      <c r="D3633" s="11">
        <f>SUM(B$2:B3633)</f>
        <v>7</v>
      </c>
      <c r="E3633" s="11">
        <f>SUM(C$2:C3633)</f>
        <v>3632</v>
      </c>
      <c r="F3633" s="12">
        <f>IF(stats[[#This Row],[Datetime]],stats[[#This Row],[Total Clear]]/stats[[#This Row],[Total Runs]],NA())</f>
        <v>1.9273127753303965E-3</v>
      </c>
      <c r="G3633" s="2">
        <f t="shared" si="177"/>
        <v>0</v>
      </c>
      <c r="H3633" s="3">
        <f>IFERROR(stats[[#This Row],[Datetime]]-A3632,"")</f>
        <v>1.2037037013215013E-3</v>
      </c>
      <c r="I3633" s="3">
        <f t="shared" si="178"/>
        <v>1.1545138859219151E-3</v>
      </c>
      <c r="J3633" s="3">
        <f t="shared" si="179"/>
        <v>1.1950231491937302E-3</v>
      </c>
      <c r="K3633" s="3">
        <f>IFERROR(stats[[#This Row],[Q3]]-stats[[#This Row],[Q1]],"")</f>
        <v>4.0509263271815144E-5</v>
      </c>
      <c r="L3633" s="3">
        <f>IFERROR(AVERAGEIFS(H3614:H3633, H3614:H3633, "&lt;" &amp; stats[[#This Row],[Q3]]+(2*stats[[#This Row],[IQR]]), H3614:H3633, "&gt;" &amp; stats[[#This Row],[Q1]]-(2*stats[[#This Row],[IQR]])),"")</f>
        <v>1.17361111115315E-3</v>
      </c>
    </row>
    <row r="3634" spans="1:12" x14ac:dyDescent="0.25">
      <c r="A3634" s="9">
        <v>44283.811782407407</v>
      </c>
      <c r="B3634" s="10">
        <v>0</v>
      </c>
      <c r="C3634" s="10">
        <v>1</v>
      </c>
      <c r="D3634" s="11">
        <f>SUM(B$2:B3634)</f>
        <v>7</v>
      </c>
      <c r="E3634" s="11">
        <f>SUM(C$2:C3634)</f>
        <v>3633</v>
      </c>
      <c r="F3634" s="12">
        <f>IF(stats[[#This Row],[Datetime]],stats[[#This Row],[Total Clear]]/stats[[#This Row],[Total Runs]],NA())</f>
        <v>1.9267822736030828E-3</v>
      </c>
      <c r="G3634" s="2">
        <f t="shared" si="177"/>
        <v>0</v>
      </c>
      <c r="H3634" s="3">
        <f>IFERROR(stats[[#This Row],[Datetime]]-A3633,"")</f>
        <v>0.12153935185051523</v>
      </c>
      <c r="I3634" s="3">
        <f t="shared" si="178"/>
        <v>1.1574074069358176E-3</v>
      </c>
      <c r="J3634" s="3">
        <f t="shared" si="179"/>
        <v>1.2065972205164144E-3</v>
      </c>
      <c r="K3634" s="3">
        <f>IFERROR(stats[[#This Row],[Q3]]-stats[[#This Row],[Q1]],"")</f>
        <v>4.918981358059682E-5</v>
      </c>
      <c r="L3634" s="3">
        <f>IFERROR(AVERAGEIFS(H3615:H3634, H3615:H3634, "&lt;" &amp; stats[[#This Row],[Q3]]+(2*stats[[#This Row],[IQR]]), H3615:H3634, "&gt;" &amp; stats[[#This Row],[Q1]]-(2*stats[[#This Row],[IQR]])),"")</f>
        <v>1.1769005849553075E-3</v>
      </c>
    </row>
    <row r="3635" spans="1:12" x14ac:dyDescent="0.25">
      <c r="A3635" s="9">
        <v>44283.812789351854</v>
      </c>
      <c r="B3635" s="10">
        <v>0</v>
      </c>
      <c r="C3635" s="10">
        <v>1</v>
      </c>
      <c r="D3635" s="11">
        <f>SUM(B$2:B3635)</f>
        <v>7</v>
      </c>
      <c r="E3635" s="11">
        <f>SUM(C$2:C3635)</f>
        <v>3634</v>
      </c>
      <c r="F3635" s="12">
        <f>IF(stats[[#This Row],[Datetime]],stats[[#This Row],[Total Clear]]/stats[[#This Row],[Total Runs]],NA())</f>
        <v>1.926252063841497E-3</v>
      </c>
      <c r="G3635" s="2">
        <f t="shared" si="177"/>
        <v>0</v>
      </c>
      <c r="H3635" s="3">
        <f>IFERROR(stats[[#This Row],[Datetime]]-A3634,"")</f>
        <v>1.006944446999114E-3</v>
      </c>
      <c r="I3635" s="3">
        <f t="shared" si="178"/>
        <v>1.1545138859219151E-3</v>
      </c>
      <c r="J3635" s="3">
        <f t="shared" si="179"/>
        <v>1.2065972205164144E-3</v>
      </c>
      <c r="K3635" s="3">
        <f>IFERROR(stats[[#This Row],[Q3]]-stats[[#This Row],[Q1]],"")</f>
        <v>5.208333459449932E-5</v>
      </c>
      <c r="L3635" s="3">
        <f>IFERROR(AVERAGEIFS(H3616:H3635, H3616:H3635, "&lt;" &amp; stats[[#This Row],[Q3]]+(2*stats[[#This Row],[IQR]]), H3616:H3635, "&gt;" &amp; stats[[#This Row],[Q1]]-(2*stats[[#This Row],[IQR]])),"")</f>
        <v>1.1779835391886688E-3</v>
      </c>
    </row>
    <row r="3636" spans="1:12" x14ac:dyDescent="0.25">
      <c r="A3636" s="9">
        <v>44283.81386574074</v>
      </c>
      <c r="B3636" s="10">
        <v>0</v>
      </c>
      <c r="C3636" s="10">
        <v>1</v>
      </c>
      <c r="D3636" s="11">
        <f>SUM(B$2:B3636)</f>
        <v>7</v>
      </c>
      <c r="E3636" s="11">
        <f>SUM(C$2:C3636)</f>
        <v>3635</v>
      </c>
      <c r="F3636" s="12">
        <f>IF(stats[[#This Row],[Datetime]],stats[[#This Row],[Total Clear]]/stats[[#This Row],[Total Runs]],NA())</f>
        <v>1.9257221458046766E-3</v>
      </c>
      <c r="G3636" s="2">
        <f t="shared" si="177"/>
        <v>0</v>
      </c>
      <c r="H3636" s="3">
        <f>IFERROR(stats[[#This Row],[Datetime]]-A3635,"")</f>
        <v>1.0763888858491555E-3</v>
      </c>
      <c r="I3636" s="3">
        <f t="shared" si="178"/>
        <v>1.1458333392511122E-3</v>
      </c>
      <c r="J3636" s="3">
        <f t="shared" si="179"/>
        <v>1.2065972205164144E-3</v>
      </c>
      <c r="K3636" s="3">
        <f>IFERROR(stats[[#This Row],[Q3]]-stats[[#This Row],[Q1]],"")</f>
        <v>6.0763881265302189E-5</v>
      </c>
      <c r="L3636" s="3">
        <f>IFERROR(AVERAGEIFS(H3617:H3636, H3617:H3636, "&lt;" &amp; stats[[#This Row],[Q3]]+(2*stats[[#This Row],[IQR]]), H3617:H3636, "&gt;" &amp; stats[[#This Row],[Q1]]-(2*stats[[#This Row],[IQR]])),"")</f>
        <v>1.1734825101383547E-3</v>
      </c>
    </row>
    <row r="3637" spans="1:12" x14ac:dyDescent="0.25">
      <c r="A3637" s="9">
        <v>44283.830023148148</v>
      </c>
      <c r="B3637" s="10">
        <v>0</v>
      </c>
      <c r="C3637" s="10">
        <v>1</v>
      </c>
      <c r="D3637" s="11">
        <f>SUM(B$2:B3637)</f>
        <v>7</v>
      </c>
      <c r="E3637" s="11">
        <f>SUM(C$2:C3637)</f>
        <v>3636</v>
      </c>
      <c r="F3637" s="12">
        <f>IF(stats[[#This Row],[Datetime]],stats[[#This Row],[Total Clear]]/stats[[#This Row],[Total Runs]],NA())</f>
        <v>1.9251925192519251E-3</v>
      </c>
      <c r="G3637" s="2">
        <f t="shared" si="177"/>
        <v>0</v>
      </c>
      <c r="H3637" s="3">
        <f>IFERROR(stats[[#This Row],[Datetime]]-A3636,"")</f>
        <v>1.615740740817273E-2</v>
      </c>
      <c r="I3637" s="3">
        <f t="shared" si="178"/>
        <v>1.1458333392511122E-3</v>
      </c>
      <c r="J3637" s="3">
        <f t="shared" si="179"/>
        <v>1.2181712954770774E-3</v>
      </c>
      <c r="K3637" s="3">
        <f>IFERROR(stats[[#This Row],[Q3]]-stats[[#This Row],[Q1]],"")</f>
        <v>7.2337956225965172E-5</v>
      </c>
      <c r="L3637" s="3">
        <f>IFERROR(AVERAGEIFS(H3618:H3637, H3618:H3637, "&lt;" &amp; stats[[#This Row],[Q3]]+(2*stats[[#This Row],[IQR]]), H3618:H3637, "&gt;" &amp; stats[[#This Row],[Q1]]-(2*stats[[#This Row],[IQR]])),"")</f>
        <v>1.163194444315094E-3</v>
      </c>
    </row>
    <row r="3638" spans="1:12" x14ac:dyDescent="0.25">
      <c r="A3638" s="9">
        <v>44283.831099537034</v>
      </c>
      <c r="B3638" s="10">
        <v>0</v>
      </c>
      <c r="C3638" s="10">
        <v>1</v>
      </c>
      <c r="D3638" s="11">
        <f>SUM(B$2:B3638)</f>
        <v>7</v>
      </c>
      <c r="E3638" s="11">
        <f>SUM(C$2:C3638)</f>
        <v>3637</v>
      </c>
      <c r="F3638" s="12">
        <f>IF(stats[[#This Row],[Datetime]],stats[[#This Row],[Total Clear]]/stats[[#This Row],[Total Runs]],NA())</f>
        <v>1.9246631839428101E-3</v>
      </c>
      <c r="G3638" s="2">
        <f t="shared" si="177"/>
        <v>0</v>
      </c>
      <c r="H3638" s="3">
        <f>IFERROR(stats[[#This Row],[Datetime]]-A3637,"")</f>
        <v>1.0763888858491555E-3</v>
      </c>
      <c r="I3638" s="3">
        <f t="shared" si="178"/>
        <v>1.1429398200561991E-3</v>
      </c>
      <c r="J3638" s="3">
        <f t="shared" si="179"/>
        <v>1.2181712954770774E-3</v>
      </c>
      <c r="K3638" s="3">
        <f>IFERROR(stats[[#This Row],[Q3]]-stats[[#This Row],[Q1]],"")</f>
        <v>7.5231475420878269E-5</v>
      </c>
      <c r="L3638" s="3">
        <f>IFERROR(AVERAGEIFS(H3619:H3638, H3619:H3638, "&lt;" &amp; stats[[#This Row],[Q3]]+(2*stats[[#This Row],[IQR]]), H3619:H3638, "&gt;" &amp; stats[[#This Row],[Q1]]-(2*stats[[#This Row],[IQR]])),"")</f>
        <v>1.158693415669E-3</v>
      </c>
    </row>
    <row r="3639" spans="1:12" x14ac:dyDescent="0.25">
      <c r="A3639" s="9">
        <v>44283.832256944443</v>
      </c>
      <c r="B3639" s="10">
        <v>0</v>
      </c>
      <c r="C3639" s="10">
        <v>1</v>
      </c>
      <c r="D3639" s="11">
        <f>SUM(B$2:B3639)</f>
        <v>7</v>
      </c>
      <c r="E3639" s="11">
        <f>SUM(C$2:C3639)</f>
        <v>3638</v>
      </c>
      <c r="F3639" s="12">
        <f>IF(stats[[#This Row],[Datetime]],stats[[#This Row],[Total Clear]]/stats[[#This Row],[Total Runs]],NA())</f>
        <v>1.9241341396371632E-3</v>
      </c>
      <c r="G3639" s="2">
        <f t="shared" si="177"/>
        <v>0</v>
      </c>
      <c r="H3639" s="3">
        <f>IFERROR(stats[[#This Row],[Datetime]]-A3638,"")</f>
        <v>1.157407408754807E-3</v>
      </c>
      <c r="I3639" s="3">
        <f t="shared" si="178"/>
        <v>1.1429398200561991E-3</v>
      </c>
      <c r="J3639" s="3">
        <f t="shared" si="179"/>
        <v>1.2181712954770774E-3</v>
      </c>
      <c r="K3639" s="3">
        <f>IFERROR(stats[[#This Row],[Q3]]-stats[[#This Row],[Q1]],"")</f>
        <v>7.5231475420878269E-5</v>
      </c>
      <c r="L3639" s="3">
        <f>IFERROR(AVERAGEIFS(H3620:H3639, H3620:H3639, "&lt;" &amp; stats[[#This Row],[Q3]]+(2*stats[[#This Row],[IQR]]), H3620:H3639, "&gt;" &amp; stats[[#This Row],[Q1]]-(2*stats[[#This Row],[IQR]])),"")</f>
        <v>1.1574074071379276E-3</v>
      </c>
    </row>
    <row r="3640" spans="1:12" x14ac:dyDescent="0.25">
      <c r="A3640" s="9">
        <v>44283.833402777775</v>
      </c>
      <c r="B3640" s="10">
        <v>0</v>
      </c>
      <c r="C3640" s="10">
        <v>1</v>
      </c>
      <c r="D3640" s="11">
        <f>SUM(B$2:B3640)</f>
        <v>7</v>
      </c>
      <c r="E3640" s="11">
        <f>SUM(C$2:C3640)</f>
        <v>3639</v>
      </c>
      <c r="F3640" s="12">
        <f>IF(stats[[#This Row],[Datetime]],stats[[#This Row],[Total Clear]]/stats[[#This Row],[Total Runs]],NA())</f>
        <v>1.9236053860950811E-3</v>
      </c>
      <c r="G3640" s="2">
        <f t="shared" si="177"/>
        <v>0</v>
      </c>
      <c r="H3640" s="3">
        <f>IFERROR(stats[[#This Row],[Datetime]]-A3639,"")</f>
        <v>1.1458333319751546E-3</v>
      </c>
      <c r="I3640" s="3">
        <f t="shared" si="178"/>
        <v>1.1458333374321228E-3</v>
      </c>
      <c r="J3640" s="3">
        <f t="shared" si="179"/>
        <v>1.2181712954770774E-3</v>
      </c>
      <c r="K3640" s="3">
        <f>IFERROR(stats[[#This Row],[Q3]]-stats[[#This Row],[Q1]],"")</f>
        <v>7.2337958044954576E-5</v>
      </c>
      <c r="L3640" s="3">
        <f>IFERROR(AVERAGEIFS(H3621:H3640, H3621:H3640, "&lt;" &amp; stats[[#This Row],[Q3]]+(2*stats[[#This Row],[IQR]]), H3621:H3640, "&gt;" &amp; stats[[#This Row],[Q1]]-(2*stats[[#This Row],[IQR]])),"")</f>
        <v>1.1599794237958526E-3</v>
      </c>
    </row>
    <row r="3641" spans="1:12" x14ac:dyDescent="0.25">
      <c r="A3641" s="9">
        <v>44283.834444444445</v>
      </c>
      <c r="B3641" s="10">
        <v>0</v>
      </c>
      <c r="C3641" s="10">
        <v>1</v>
      </c>
      <c r="D3641" s="11">
        <f>SUM(B$2:B3641)</f>
        <v>7</v>
      </c>
      <c r="E3641" s="11">
        <f>SUM(C$2:C3641)</f>
        <v>3640</v>
      </c>
      <c r="F3641" s="12">
        <f>IF(stats[[#This Row],[Datetime]],stats[[#This Row],[Total Clear]]/stats[[#This Row],[Total Runs]],NA())</f>
        <v>1.9230769230769232E-3</v>
      </c>
      <c r="G3641" s="2">
        <f t="shared" si="177"/>
        <v>0</v>
      </c>
      <c r="H3641" s="3">
        <f>IFERROR(stats[[#This Row],[Datetime]]-A3640,"")</f>
        <v>1.0416666700621136E-3</v>
      </c>
      <c r="I3641" s="3">
        <f t="shared" si="178"/>
        <v>1.1429398145992309E-3</v>
      </c>
      <c r="J3641" s="3">
        <f t="shared" si="179"/>
        <v>1.2065972205164144E-3</v>
      </c>
      <c r="K3641" s="3">
        <f>IFERROR(stats[[#This Row],[Q3]]-stats[[#This Row],[Q1]],"")</f>
        <v>6.3657405917183496E-5</v>
      </c>
      <c r="L3641" s="3">
        <f>IFERROR(AVERAGEIFS(H3622:H3641, H3622:H3641, "&lt;" &amp; stats[[#This Row],[Q3]]+(2*stats[[#This Row],[IQR]]), H3622:H3641, "&gt;" &amp; stats[[#This Row],[Q1]]-(2*stats[[#This Row],[IQR]])),"")</f>
        <v>1.1574074074708145E-3</v>
      </c>
    </row>
    <row r="3642" spans="1:12" x14ac:dyDescent="0.25">
      <c r="A3642" s="9">
        <v>44283.835509259261</v>
      </c>
      <c r="B3642" s="10">
        <v>0</v>
      </c>
      <c r="C3642" s="10">
        <v>1</v>
      </c>
      <c r="D3642" s="11">
        <f>SUM(B$2:B3642)</f>
        <v>7</v>
      </c>
      <c r="E3642" s="11">
        <f>SUM(C$2:C3642)</f>
        <v>3641</v>
      </c>
      <c r="F3642" s="12">
        <f>IF(stats[[#This Row],[Datetime]],stats[[#This Row],[Total Clear]]/stats[[#This Row],[Total Runs]],NA())</f>
        <v>1.9225487503433123E-3</v>
      </c>
      <c r="G3642" s="2">
        <f t="shared" si="177"/>
        <v>0</v>
      </c>
      <c r="H3642" s="3">
        <f>IFERROR(stats[[#This Row],[Datetime]]-A3641,"")</f>
        <v>1.0648148163454607E-3</v>
      </c>
      <c r="I3642" s="3">
        <f t="shared" si="178"/>
        <v>1.1197916683158837E-3</v>
      </c>
      <c r="J3642" s="3">
        <f t="shared" si="179"/>
        <v>1.2065972205164144E-3</v>
      </c>
      <c r="K3642" s="3">
        <f>IFERROR(stats[[#This Row],[Q3]]-stats[[#This Row],[Q1]],"")</f>
        <v>8.6805552200530656E-5</v>
      </c>
      <c r="L3642" s="3">
        <f>IFERROR(AVERAGEIFS(H3623:H3642, H3623:H3642, "&lt;" &amp; stats[[#This Row],[Q3]]+(2*stats[[#This Row],[IQR]]), H3623:H3642, "&gt;" &amp; stats[[#This Row],[Q1]]-(2*stats[[#This Row],[IQR]])),"")</f>
        <v>1.1445473250609615E-3</v>
      </c>
    </row>
    <row r="3643" spans="1:12" x14ac:dyDescent="0.25">
      <c r="A3643" s="9">
        <v>44283.836759259262</v>
      </c>
      <c r="B3643" s="10">
        <v>0</v>
      </c>
      <c r="C3643" s="10">
        <v>1</v>
      </c>
      <c r="D3643" s="11">
        <f>SUM(B$2:B3643)</f>
        <v>7</v>
      </c>
      <c r="E3643" s="11">
        <f>SUM(C$2:C3643)</f>
        <v>3642</v>
      </c>
      <c r="F3643" s="12">
        <f>IF(stats[[#This Row],[Datetime]],stats[[#This Row],[Total Clear]]/stats[[#This Row],[Total Runs]],NA())</f>
        <v>1.9220208676551346E-3</v>
      </c>
      <c r="G3643" s="2">
        <f t="shared" si="177"/>
        <v>0</v>
      </c>
      <c r="H3643" s="3">
        <f>IFERROR(stats[[#This Row],[Datetime]]-A3642,"")</f>
        <v>1.2500000011641532E-3</v>
      </c>
      <c r="I3643" s="3">
        <f t="shared" si="178"/>
        <v>1.1197916683158837E-3</v>
      </c>
      <c r="J3643" s="3">
        <f t="shared" si="179"/>
        <v>1.2065972205164144E-3</v>
      </c>
      <c r="K3643" s="3">
        <f>IFERROR(stats[[#This Row],[Q3]]-stats[[#This Row],[Q1]],"")</f>
        <v>8.6805552200530656E-5</v>
      </c>
      <c r="L3643" s="3">
        <f>IFERROR(AVERAGEIFS(H3624:H3643, H3624:H3643, "&lt;" &amp; stats[[#This Row],[Q3]]+(2*stats[[#This Row],[IQR]]), H3624:H3643, "&gt;" &amp; stats[[#This Row],[Q1]]-(2*stats[[#This Row],[IQR]])),"")</f>
        <v>1.145833333592034E-3</v>
      </c>
    </row>
    <row r="3644" spans="1:12" x14ac:dyDescent="0.25">
      <c r="A3644" s="9">
        <v>44283.837847222225</v>
      </c>
      <c r="B3644" s="10">
        <v>0</v>
      </c>
      <c r="C3644" s="10">
        <v>1</v>
      </c>
      <c r="D3644" s="11">
        <f>SUM(B$2:B3644)</f>
        <v>7</v>
      </c>
      <c r="E3644" s="11">
        <f>SUM(C$2:C3644)</f>
        <v>3643</v>
      </c>
      <c r="F3644" s="12">
        <f>IF(stats[[#This Row],[Datetime]],stats[[#This Row],[Total Clear]]/stats[[#This Row],[Total Runs]],NA())</f>
        <v>1.9214932747735384E-3</v>
      </c>
      <c r="G3644" s="2">
        <f t="shared" si="177"/>
        <v>0</v>
      </c>
      <c r="H3644" s="3">
        <f>IFERROR(stats[[#This Row],[Datetime]]-A3643,"")</f>
        <v>1.0879629626288079E-3</v>
      </c>
      <c r="I3644" s="3">
        <f t="shared" si="178"/>
        <v>1.0850694434338948E-3</v>
      </c>
      <c r="J3644" s="3">
        <f t="shared" si="179"/>
        <v>1.2065972205164144E-3</v>
      </c>
      <c r="K3644" s="3">
        <f>IFERROR(stats[[#This Row],[Q3]]-stats[[#This Row],[Q1]],"")</f>
        <v>1.2152777708251961E-4</v>
      </c>
      <c r="L3644" s="3">
        <f>IFERROR(AVERAGEIFS(H3625:H3644, H3625:H3644, "&lt;" &amp; stats[[#This Row],[Q3]]+(2*stats[[#This Row],[IQR]]), H3625:H3644, "&gt;" &amp; stats[[#This Row],[Q1]]-(2*stats[[#This Row],[IQR]])),"")</f>
        <v>1.143261316934109E-3</v>
      </c>
    </row>
    <row r="3645" spans="1:12" x14ac:dyDescent="0.25">
      <c r="A3645" s="9">
        <v>44283.83898148148</v>
      </c>
      <c r="B3645" s="10">
        <v>0</v>
      </c>
      <c r="C3645" s="10">
        <v>1</v>
      </c>
      <c r="D3645" s="11">
        <f>SUM(B$2:B3645)</f>
        <v>7</v>
      </c>
      <c r="E3645" s="11">
        <f>SUM(C$2:C3645)</f>
        <v>3644</v>
      </c>
      <c r="F3645" s="12">
        <f>IF(stats[[#This Row],[Datetime]],stats[[#This Row],[Total Clear]]/stats[[#This Row],[Total Runs]],NA())</f>
        <v>1.9209659714599342E-3</v>
      </c>
      <c r="G3645" s="2">
        <f t="shared" si="177"/>
        <v>0</v>
      </c>
      <c r="H3645" s="3">
        <f>IFERROR(stats[[#This Row],[Datetime]]-A3644,"")</f>
        <v>1.1342592551955022E-3</v>
      </c>
      <c r="I3645" s="3">
        <f t="shared" si="178"/>
        <v>1.0850694434338948E-3</v>
      </c>
      <c r="J3645" s="3">
        <f t="shared" si="179"/>
        <v>1.195023143736762E-3</v>
      </c>
      <c r="K3645" s="3">
        <f>IFERROR(stats[[#This Row],[Q3]]-stats[[#This Row],[Q1]],"")</f>
        <v>1.0995370030286722E-4</v>
      </c>
      <c r="L3645" s="3">
        <f>IFERROR(AVERAGEIFS(H3626:H3645, H3626:H3645, "&lt;" &amp; stats[[#This Row],[Q3]]+(2*stats[[#This Row],[IQR]]), H3626:H3645, "&gt;" &amp; stats[[#This Row],[Q1]]-(2*stats[[#This Row],[IQR]])),"")</f>
        <v>1.1387602878837949E-3</v>
      </c>
    </row>
    <row r="3646" spans="1:12" x14ac:dyDescent="0.25">
      <c r="A3646" s="9">
        <v>44283.839988425927</v>
      </c>
      <c r="B3646" s="10">
        <v>0</v>
      </c>
      <c r="C3646" s="10">
        <v>1</v>
      </c>
      <c r="D3646" s="11">
        <f>SUM(B$2:B3646)</f>
        <v>7</v>
      </c>
      <c r="E3646" s="11">
        <f>SUM(C$2:C3646)</f>
        <v>3645</v>
      </c>
      <c r="F3646" s="12">
        <f>IF(stats[[#This Row],[Datetime]],stats[[#This Row],[Total Clear]]/stats[[#This Row],[Total Runs]],NA())</f>
        <v>1.9204389574759945E-3</v>
      </c>
      <c r="G3646" s="2">
        <f t="shared" si="177"/>
        <v>0</v>
      </c>
      <c r="H3646" s="3">
        <f>IFERROR(stats[[#This Row],[Datetime]]-A3645,"")</f>
        <v>1.006944446999114E-3</v>
      </c>
      <c r="I3646" s="3">
        <f t="shared" si="178"/>
        <v>1.0763888858491555E-3</v>
      </c>
      <c r="J3646" s="3">
        <f t="shared" si="179"/>
        <v>1.195023143736762E-3</v>
      </c>
      <c r="K3646" s="3">
        <f>IFERROR(stats[[#This Row],[Q3]]-stats[[#This Row],[Q1]],"")</f>
        <v>1.1863425788760651E-4</v>
      </c>
      <c r="L3646" s="3">
        <f>IFERROR(AVERAGEIFS(H3627:H3646, H3627:H3646, "&lt;" &amp; stats[[#This Row],[Q3]]+(2*stats[[#This Row],[IQR]]), H3627:H3646, "&gt;" &amp; stats[[#This Row],[Q1]]-(2*stats[[#This Row],[IQR]])),"")</f>
        <v>1.1284722224647542E-3</v>
      </c>
    </row>
    <row r="3647" spans="1:12" x14ac:dyDescent="0.25">
      <c r="A3647" s="9">
        <v>44283.841122685182</v>
      </c>
      <c r="B3647" s="10">
        <v>0</v>
      </c>
      <c r="C3647" s="10">
        <v>1</v>
      </c>
      <c r="D3647" s="11">
        <f>SUM(B$2:B3647)</f>
        <v>7</v>
      </c>
      <c r="E3647" s="11">
        <f>SUM(C$2:C3647)</f>
        <v>3646</v>
      </c>
      <c r="F3647" s="12">
        <f>IF(stats[[#This Row],[Datetime]],stats[[#This Row],[Total Clear]]/stats[[#This Row],[Total Runs]],NA())</f>
        <v>1.9199122325836533E-3</v>
      </c>
      <c r="G3647" s="2">
        <f t="shared" si="177"/>
        <v>0</v>
      </c>
      <c r="H3647" s="3">
        <f>IFERROR(stats[[#This Row],[Datetime]]-A3646,"")</f>
        <v>1.1342592551955022E-3</v>
      </c>
      <c r="I3647" s="3">
        <f t="shared" si="178"/>
        <v>1.0763888858491555E-3</v>
      </c>
      <c r="J3647" s="3">
        <f t="shared" si="179"/>
        <v>1.195023143736762E-3</v>
      </c>
      <c r="K3647" s="3">
        <f>IFERROR(stats[[#This Row],[Q3]]-stats[[#This Row],[Q1]],"")</f>
        <v>1.1863425788760651E-4</v>
      </c>
      <c r="L3647" s="3">
        <f>IFERROR(AVERAGEIFS(H3628:H3647, H3628:H3647, "&lt;" &amp; stats[[#This Row],[Q3]]+(2*stats[[#This Row],[IQR]]), H3628:H3647, "&gt;" &amp; stats[[#This Row],[Q1]]-(2*stats[[#This Row],[IQR]])),"")</f>
        <v>1.1265432096681455E-3</v>
      </c>
    </row>
    <row r="3648" spans="1:12" x14ac:dyDescent="0.25">
      <c r="A3648" s="9">
        <v>44283.842222222222</v>
      </c>
      <c r="B3648" s="10">
        <v>0</v>
      </c>
      <c r="C3648" s="10">
        <v>1</v>
      </c>
      <c r="D3648" s="11">
        <f>SUM(B$2:B3648)</f>
        <v>7</v>
      </c>
      <c r="E3648" s="11">
        <f>SUM(C$2:C3648)</f>
        <v>3647</v>
      </c>
      <c r="F3648" s="12">
        <f>IF(stats[[#This Row],[Datetime]],stats[[#This Row],[Total Clear]]/stats[[#This Row],[Total Runs]],NA())</f>
        <v>1.9193857965451055E-3</v>
      </c>
      <c r="G3648" s="2">
        <f t="shared" si="177"/>
        <v>0</v>
      </c>
      <c r="H3648" s="3">
        <f>IFERROR(stats[[#This Row],[Datetime]]-A3647,"")</f>
        <v>1.0995370394084603E-3</v>
      </c>
      <c r="I3648" s="3">
        <f t="shared" si="178"/>
        <v>1.0763888858491555E-3</v>
      </c>
      <c r="J3648" s="3">
        <f t="shared" si="179"/>
        <v>1.195023143736762E-3</v>
      </c>
      <c r="K3648" s="3">
        <f>IFERROR(stats[[#This Row],[Q3]]-stats[[#This Row],[Q1]],"")</f>
        <v>1.1863425788760651E-4</v>
      </c>
      <c r="L3648" s="3">
        <f>IFERROR(AVERAGEIFS(H3629:H3648, H3629:H3648, "&lt;" &amp; stats[[#This Row],[Q3]]+(2*stats[[#This Row],[IQR]]), H3629:H3648, "&gt;" &amp; stats[[#This Row],[Q1]]-(2*stats[[#This Row],[IQR]])),"")</f>
        <v>1.1233281891489038E-3</v>
      </c>
    </row>
    <row r="3649" spans="1:12" x14ac:dyDescent="0.25">
      <c r="A3649" s="9">
        <v>44283.843287037038</v>
      </c>
      <c r="B3649" s="10">
        <v>0</v>
      </c>
      <c r="C3649" s="10">
        <v>1</v>
      </c>
      <c r="D3649" s="11">
        <f>SUM(B$2:B3649)</f>
        <v>7</v>
      </c>
      <c r="E3649" s="11">
        <f>SUM(C$2:C3649)</f>
        <v>3648</v>
      </c>
      <c r="F3649" s="12">
        <f>IF(stats[[#This Row],[Datetime]],stats[[#This Row],[Total Clear]]/stats[[#This Row],[Total Runs]],NA())</f>
        <v>1.9188596491228069E-3</v>
      </c>
      <c r="G3649" s="2">
        <f t="shared" si="177"/>
        <v>0</v>
      </c>
      <c r="H3649" s="3">
        <f>IFERROR(stats[[#This Row],[Datetime]]-A3648,"")</f>
        <v>1.0648148163454607E-3</v>
      </c>
      <c r="I3649" s="3">
        <f t="shared" si="178"/>
        <v>1.0734953684732318E-3</v>
      </c>
      <c r="J3649" s="3">
        <f t="shared" si="179"/>
        <v>1.195023143736762E-3</v>
      </c>
      <c r="K3649" s="3">
        <f>IFERROR(stats[[#This Row],[Q3]]-stats[[#This Row],[Q1]],"")</f>
        <v>1.215277752635302E-4</v>
      </c>
      <c r="L3649" s="3">
        <f>IFERROR(AVERAGEIFS(H3630:H3649, H3630:H3649, "&lt;" &amp; stats[[#This Row],[Q3]]+(2*stats[[#This Row],[IQR]]), H3630:H3649, "&gt;" &amp; stats[[#This Row],[Q1]]-(2*stats[[#This Row],[IQR]])),"")</f>
        <v>1.1175411523759572E-3</v>
      </c>
    </row>
    <row r="3650" spans="1:12" x14ac:dyDescent="0.25">
      <c r="A3650" s="9">
        <v>44283.844328703701</v>
      </c>
      <c r="B3650" s="10">
        <v>0</v>
      </c>
      <c r="C3650" s="10">
        <v>1</v>
      </c>
      <c r="D3650" s="11">
        <f>SUM(B$2:B3650)</f>
        <v>7</v>
      </c>
      <c r="E3650" s="11">
        <f>SUM(C$2:C3650)</f>
        <v>3649</v>
      </c>
      <c r="F3650" s="12">
        <f>IF(stats[[#This Row],[Datetime]],stats[[#This Row],[Total Clear]]/stats[[#This Row],[Total Runs]],NA())</f>
        <v>1.9183337900794738E-3</v>
      </c>
      <c r="G3650" s="2">
        <f t="shared" si="177"/>
        <v>0</v>
      </c>
      <c r="H3650" s="3">
        <f>IFERROR(stats[[#This Row],[Datetime]]-A3649,"")</f>
        <v>1.0416666627861559E-3</v>
      </c>
      <c r="I3650" s="3">
        <f t="shared" si="178"/>
        <v>1.0648148163454607E-3</v>
      </c>
      <c r="J3650" s="3">
        <f t="shared" si="179"/>
        <v>1.1660879627015674E-3</v>
      </c>
      <c r="K3650" s="3">
        <f>IFERROR(stats[[#This Row],[Q3]]-stats[[#This Row],[Q1]],"")</f>
        <v>1.0127314635610674E-4</v>
      </c>
      <c r="L3650" s="3">
        <f>IFERROR(AVERAGEIFS(H3631:H3650, H3631:H3650, "&lt;" &amp; stats[[#This Row],[Q3]]+(2*stats[[#This Row],[IQR]]), H3631:H3650, "&gt;" &amp; stats[[#This Row],[Q1]]-(2*stats[[#This Row],[IQR]])),"")</f>
        <v>1.1072530861484767E-3</v>
      </c>
    </row>
    <row r="3651" spans="1:12" x14ac:dyDescent="0.25">
      <c r="A3651" s="9">
        <v>44283.845393518517</v>
      </c>
      <c r="B3651" s="10">
        <v>0</v>
      </c>
      <c r="C3651" s="10">
        <v>1</v>
      </c>
      <c r="D3651" s="11">
        <f>SUM(B$2:B3651)</f>
        <v>7</v>
      </c>
      <c r="E3651" s="11">
        <f>SUM(C$2:C3651)</f>
        <v>3650</v>
      </c>
      <c r="F3651" s="12">
        <f>IF(stats[[#This Row],[Datetime]],stats[[#This Row],[Total Clear]]/stats[[#This Row],[Total Runs]],NA())</f>
        <v>1.9178082191780822E-3</v>
      </c>
      <c r="G3651" s="2">
        <f t="shared" si="177"/>
        <v>0</v>
      </c>
      <c r="H3651" s="3">
        <f>IFERROR(stats[[#This Row],[Datetime]]-A3650,"")</f>
        <v>1.0648148163454607E-3</v>
      </c>
      <c r="I3651" s="3">
        <f t="shared" si="178"/>
        <v>1.0648148163454607E-3</v>
      </c>
      <c r="J3651" s="3">
        <f t="shared" si="179"/>
        <v>1.1487268566270359E-3</v>
      </c>
      <c r="K3651" s="3">
        <f>IFERROR(stats[[#This Row],[Q3]]-stats[[#This Row],[Q1]],"")</f>
        <v>8.3912040281575173E-5</v>
      </c>
      <c r="L3651" s="3">
        <f>IFERROR(AVERAGEIFS(H3632:H3651, H3632:H3651, "&lt;" &amp; stats[[#This Row],[Q3]]+(2*stats[[#This Row],[IQR]]), H3632:H3651, "&gt;" &amp; stats[[#This Row],[Q1]]-(2*stats[[#This Row],[IQR]])),"")</f>
        <v>1.1001800412486773E-3</v>
      </c>
    </row>
    <row r="3652" spans="1:12" x14ac:dyDescent="0.25">
      <c r="A3652" s="9">
        <v>44283.84652777778</v>
      </c>
      <c r="B3652" s="10">
        <v>0</v>
      </c>
      <c r="C3652" s="10">
        <v>1</v>
      </c>
      <c r="D3652" s="11">
        <f>SUM(B$2:B3652)</f>
        <v>7</v>
      </c>
      <c r="E3652" s="11">
        <f>SUM(C$2:C3652)</f>
        <v>3651</v>
      </c>
      <c r="F3652" s="12">
        <f>IF(stats[[#This Row],[Datetime]],stats[[#This Row],[Total Clear]]/stats[[#This Row],[Total Runs]],NA())</f>
        <v>1.9172829361818679E-3</v>
      </c>
      <c r="G3652" s="2">
        <f t="shared" si="177"/>
        <v>0</v>
      </c>
      <c r="H3652" s="3">
        <f>IFERROR(stats[[#This Row],[Datetime]]-A3651,"")</f>
        <v>1.1342592624714598E-3</v>
      </c>
      <c r="I3652" s="3">
        <f t="shared" si="178"/>
        <v>1.0648148163454607E-3</v>
      </c>
      <c r="J3652" s="3">
        <f t="shared" si="179"/>
        <v>1.1487268511700677E-3</v>
      </c>
      <c r="K3652" s="3">
        <f>IFERROR(stats[[#This Row],[Q3]]-stats[[#This Row],[Q1]],"")</f>
        <v>8.3912034824606963E-5</v>
      </c>
      <c r="L3652" s="3">
        <f>IFERROR(AVERAGEIFS(H3633:H3652, H3633:H3652, "&lt;" &amp; stats[[#This Row],[Q3]]+(2*stats[[#This Row],[IQR]]), H3633:H3652, "&gt;" &amp; stats[[#This Row],[Q1]]-(2*stats[[#This Row],[IQR]])),"")</f>
        <v>1.099537036983141E-3</v>
      </c>
    </row>
    <row r="3653" spans="1:12" x14ac:dyDescent="0.25">
      <c r="A3653" s="9">
        <v>44283.847638888888</v>
      </c>
      <c r="B3653" s="10">
        <v>0</v>
      </c>
      <c r="C3653" s="10">
        <v>1</v>
      </c>
      <c r="D3653" s="11">
        <f>SUM(B$2:B3653)</f>
        <v>7</v>
      </c>
      <c r="E3653" s="11">
        <f>SUM(C$2:C3653)</f>
        <v>3652</v>
      </c>
      <c r="F3653" s="12">
        <f>IF(stats[[#This Row],[Datetime]],stats[[#This Row],[Total Clear]]/stats[[#This Row],[Total Runs]],NA())</f>
        <v>1.9167579408543264E-3</v>
      </c>
      <c r="G3653" s="2">
        <f t="shared" si="177"/>
        <v>0</v>
      </c>
      <c r="H3653" s="3">
        <f>IFERROR(stats[[#This Row],[Datetime]]-A3652,"")</f>
        <v>1.111111108912155E-3</v>
      </c>
      <c r="I3653" s="3">
        <f t="shared" si="178"/>
        <v>1.0648148163454607E-3</v>
      </c>
      <c r="J3653" s="3">
        <f t="shared" si="179"/>
        <v>1.1371527798473835E-3</v>
      </c>
      <c r="K3653" s="3">
        <f>IFERROR(stats[[#This Row],[Q3]]-stats[[#This Row],[Q1]],"")</f>
        <v>7.2337963501922786E-5</v>
      </c>
      <c r="L3653" s="3">
        <f>IFERROR(AVERAGEIFS(H3634:H3653, H3634:H3653, "&lt;" &amp; stats[[#This Row],[Q3]]+(2*stats[[#This Row],[IQR]]), H3634:H3653, "&gt;" &amp; stats[[#This Row],[Q1]]-(2*stats[[#This Row],[IQR]])),"")</f>
        <v>1.0943930040715106E-3</v>
      </c>
    </row>
    <row r="3654" spans="1:12" x14ac:dyDescent="0.25">
      <c r="A3654" s="9">
        <v>44283.848854166667</v>
      </c>
      <c r="B3654" s="10">
        <v>0</v>
      </c>
      <c r="C3654" s="10">
        <v>1</v>
      </c>
      <c r="D3654" s="11">
        <f>SUM(B$2:B3654)</f>
        <v>7</v>
      </c>
      <c r="E3654" s="11">
        <f>SUM(C$2:C3654)</f>
        <v>3653</v>
      </c>
      <c r="F3654" s="12">
        <f>IF(stats[[#This Row],[Datetime]],stats[[#This Row],[Total Clear]]/stats[[#This Row],[Total Runs]],NA())</f>
        <v>1.9162332329592116E-3</v>
      </c>
      <c r="G3654" s="2">
        <f t="shared" si="177"/>
        <v>0</v>
      </c>
      <c r="H3654" s="3">
        <f>IFERROR(stats[[#This Row],[Datetime]]-A3653,"")</f>
        <v>1.2152777781011537E-3</v>
      </c>
      <c r="I3654" s="3">
        <f t="shared" si="178"/>
        <v>1.0648148163454607E-3</v>
      </c>
      <c r="J3654" s="3">
        <f t="shared" si="179"/>
        <v>1.1371527798473835E-3</v>
      </c>
      <c r="K3654" s="3">
        <f>IFERROR(stats[[#This Row],[Q3]]-stats[[#This Row],[Q1]],"")</f>
        <v>7.2337963501922786E-5</v>
      </c>
      <c r="L3654" s="3">
        <f>IFERROR(AVERAGEIFS(H3635:H3654, H3635:H3654, "&lt;" &amp; stats[[#This Row],[Q3]]+(2*stats[[#This Row],[IQR]]), H3635:H3654, "&gt;" &amp; stats[[#This Row],[Q1]]-(2*stats[[#This Row],[IQR]])),"")</f>
        <v>1.1007553605993866E-3</v>
      </c>
    </row>
    <row r="3655" spans="1:12" x14ac:dyDescent="0.25">
      <c r="A3655" s="9">
        <v>44283.849988425929</v>
      </c>
      <c r="B3655" s="10">
        <v>0</v>
      </c>
      <c r="C3655" s="10">
        <v>1</v>
      </c>
      <c r="D3655" s="11">
        <f>SUM(B$2:B3655)</f>
        <v>7</v>
      </c>
      <c r="E3655" s="11">
        <f>SUM(C$2:C3655)</f>
        <v>3654</v>
      </c>
      <c r="F3655" s="12">
        <f>IF(stats[[#This Row],[Datetime]],stats[[#This Row],[Total Clear]]/stats[[#This Row],[Total Runs]],NA())</f>
        <v>1.9157088122605363E-3</v>
      </c>
      <c r="G3655" s="2">
        <f t="shared" si="177"/>
        <v>0</v>
      </c>
      <c r="H3655" s="3">
        <f>IFERROR(stats[[#This Row],[Datetime]]-A3654,"")</f>
        <v>1.1342592624714598E-3</v>
      </c>
      <c r="I3655" s="3">
        <f t="shared" si="178"/>
        <v>1.0648148163454607E-3</v>
      </c>
      <c r="J3655" s="3">
        <f t="shared" si="179"/>
        <v>1.1371527798473835E-3</v>
      </c>
      <c r="K3655" s="3">
        <f>IFERROR(stats[[#This Row],[Q3]]-stats[[#This Row],[Q1]],"")</f>
        <v>7.2337963501922786E-5</v>
      </c>
      <c r="L3655" s="3">
        <f>IFERROR(AVERAGEIFS(H3636:H3655, H3636:H3655, "&lt;" &amp; stats[[#This Row],[Q3]]+(2*stats[[#This Row],[IQR]]), H3636:H3655, "&gt;" &amp; stats[[#This Row],[Q1]]-(2*stats[[#This Row],[IQR]])),"")</f>
        <v>1.107456140361089E-3</v>
      </c>
    </row>
    <row r="3656" spans="1:12" x14ac:dyDescent="0.25">
      <c r="A3656" s="9">
        <v>44283.851064814815</v>
      </c>
      <c r="B3656" s="10">
        <v>0</v>
      </c>
      <c r="C3656" s="10">
        <v>1</v>
      </c>
      <c r="D3656" s="11">
        <f>SUM(B$2:B3656)</f>
        <v>7</v>
      </c>
      <c r="E3656" s="11">
        <f>SUM(C$2:C3656)</f>
        <v>3655</v>
      </c>
      <c r="F3656" s="12">
        <f>IF(stats[[#This Row],[Datetime]],stats[[#This Row],[Total Clear]]/stats[[#This Row],[Total Runs]],NA())</f>
        <v>1.9151846785225718E-3</v>
      </c>
      <c r="G3656" s="2">
        <f t="shared" si="177"/>
        <v>0</v>
      </c>
      <c r="H3656" s="3">
        <f>IFERROR(stats[[#This Row],[Datetime]]-A3655,"")</f>
        <v>1.0763888858491555E-3</v>
      </c>
      <c r="I3656" s="3">
        <f t="shared" si="178"/>
        <v>1.0648148163454607E-3</v>
      </c>
      <c r="J3656" s="3">
        <f t="shared" si="179"/>
        <v>1.1371527798473835E-3</v>
      </c>
      <c r="K3656" s="3">
        <f>IFERROR(stats[[#This Row],[Q3]]-stats[[#This Row],[Q1]],"")</f>
        <v>7.2337963501922786E-5</v>
      </c>
      <c r="L3656" s="3">
        <f>IFERROR(AVERAGEIFS(H3637:H3656, H3637:H3656, "&lt;" &amp; stats[[#This Row],[Q3]]+(2*stats[[#This Row],[IQR]]), H3637:H3656, "&gt;" &amp; stats[[#This Row],[Q1]]-(2*stats[[#This Row],[IQR]])),"")</f>
        <v>1.107456140361089E-3</v>
      </c>
    </row>
    <row r="3657" spans="1:12" x14ac:dyDescent="0.25">
      <c r="A3657" s="9">
        <v>44283.852106481485</v>
      </c>
      <c r="B3657" s="10">
        <v>0</v>
      </c>
      <c r="C3657" s="10">
        <v>1</v>
      </c>
      <c r="D3657" s="11">
        <f>SUM(B$2:B3657)</f>
        <v>7</v>
      </c>
      <c r="E3657" s="11">
        <f>SUM(C$2:C3657)</f>
        <v>3656</v>
      </c>
      <c r="F3657" s="12">
        <f>IF(stats[[#This Row],[Datetime]],stats[[#This Row],[Total Clear]]/stats[[#This Row],[Total Runs]],NA())</f>
        <v>1.9146608315098468E-3</v>
      </c>
      <c r="G3657" s="2">
        <f t="shared" si="177"/>
        <v>0</v>
      </c>
      <c r="H3657" s="3">
        <f>IFERROR(stats[[#This Row],[Datetime]]-A3656,"")</f>
        <v>1.0416666700621136E-3</v>
      </c>
      <c r="I3657" s="3">
        <f t="shared" si="178"/>
        <v>1.0648148163454607E-3</v>
      </c>
      <c r="J3657" s="3">
        <f t="shared" si="179"/>
        <v>1.1342592624714598E-3</v>
      </c>
      <c r="K3657" s="3">
        <f>IFERROR(stats[[#This Row],[Q3]]-stats[[#This Row],[Q1]],"")</f>
        <v>6.9444446125999093E-5</v>
      </c>
      <c r="L3657" s="3">
        <f>IFERROR(AVERAGEIFS(H3638:H3657, H3638:H3657, "&lt;" &amp; stats[[#This Row],[Q3]]+(2*stats[[#This Row],[IQR]]), H3638:H3657, "&gt;" &amp; stats[[#This Row],[Q1]]-(2*stats[[#This Row],[IQR]])),"")</f>
        <v>1.1041666668461403E-3</v>
      </c>
    </row>
    <row r="3658" spans="1:12" x14ac:dyDescent="0.25">
      <c r="A3658" s="9">
        <v>44283.85324074074</v>
      </c>
      <c r="B3658" s="10">
        <v>0</v>
      </c>
      <c r="C3658" s="10">
        <v>1</v>
      </c>
      <c r="D3658" s="11">
        <f>SUM(B$2:B3658)</f>
        <v>7</v>
      </c>
      <c r="E3658" s="11">
        <f>SUM(C$2:C3658)</f>
        <v>3657</v>
      </c>
      <c r="F3658" s="12">
        <f>IF(stats[[#This Row],[Datetime]],stats[[#This Row],[Total Clear]]/stats[[#This Row],[Total Runs]],NA())</f>
        <v>1.9141372709871479E-3</v>
      </c>
      <c r="G3658" s="2">
        <f t="shared" si="177"/>
        <v>0</v>
      </c>
      <c r="H3658" s="3">
        <f>IFERROR(stats[[#This Row],[Datetime]]-A3657,"")</f>
        <v>1.1342592551955022E-3</v>
      </c>
      <c r="I3658" s="3">
        <f t="shared" si="178"/>
        <v>1.0648148163454607E-3</v>
      </c>
      <c r="J3658" s="3">
        <f t="shared" si="179"/>
        <v>1.1342592624714598E-3</v>
      </c>
      <c r="K3658" s="3">
        <f>IFERROR(stats[[#This Row],[Q3]]-stats[[#This Row],[Q1]],"")</f>
        <v>6.9444446125999093E-5</v>
      </c>
      <c r="L3658" s="3">
        <f>IFERROR(AVERAGEIFS(H3639:H3658, H3639:H3658, "&lt;" &amp; stats[[#This Row],[Q3]]+(2*stats[[#This Row],[IQR]]), H3639:H3658, "&gt;" &amp; stats[[#This Row],[Q1]]-(2*stats[[#This Row],[IQR]])),"")</f>
        <v>1.1070601853134577E-3</v>
      </c>
    </row>
    <row r="3659" spans="1:12" x14ac:dyDescent="0.25">
      <c r="A3659" s="9">
        <v>44283.854432870372</v>
      </c>
      <c r="B3659" s="10">
        <v>0</v>
      </c>
      <c r="C3659" s="10">
        <v>1</v>
      </c>
      <c r="D3659" s="11">
        <f>SUM(B$2:B3659)</f>
        <v>7</v>
      </c>
      <c r="E3659" s="11">
        <f>SUM(C$2:C3659)</f>
        <v>3658</v>
      </c>
      <c r="F3659" s="12">
        <f>IF(stats[[#This Row],[Datetime]],stats[[#This Row],[Total Clear]]/stats[[#This Row],[Total Runs]],NA())</f>
        <v>1.9136139967195188E-3</v>
      </c>
      <c r="G3659" s="2">
        <f t="shared" si="177"/>
        <v>0</v>
      </c>
      <c r="H3659" s="3">
        <f>IFERROR(stats[[#This Row],[Datetime]]-A3658,"")</f>
        <v>1.1921296318178065E-3</v>
      </c>
      <c r="I3659" s="3">
        <f t="shared" si="178"/>
        <v>1.0648148163454607E-3</v>
      </c>
      <c r="J3659" s="3">
        <f t="shared" si="179"/>
        <v>1.1342592624714598E-3</v>
      </c>
      <c r="K3659" s="3">
        <f>IFERROR(stats[[#This Row],[Q3]]-stats[[#This Row],[Q1]],"")</f>
        <v>6.9444446125999093E-5</v>
      </c>
      <c r="L3659" s="3">
        <f>IFERROR(AVERAGEIFS(H3640:H3659, H3640:H3659, "&lt;" &amp; stats[[#This Row],[Q3]]+(2*stats[[#This Row],[IQR]]), H3640:H3659, "&gt;" &amp; stats[[#This Row],[Q1]]-(2*stats[[#This Row],[IQR]])),"")</f>
        <v>1.1087962964666076E-3</v>
      </c>
    </row>
    <row r="3660" spans="1:12" x14ac:dyDescent="0.25">
      <c r="A3660" s="9">
        <v>44283.85560185185</v>
      </c>
      <c r="B3660" s="10">
        <v>0</v>
      </c>
      <c r="C3660" s="10">
        <v>1</v>
      </c>
      <c r="D3660" s="11">
        <f>SUM(B$2:B3660)</f>
        <v>7</v>
      </c>
      <c r="E3660" s="11">
        <f>SUM(C$2:C3660)</f>
        <v>3659</v>
      </c>
      <c r="F3660" s="12">
        <f>IF(stats[[#This Row],[Datetime]],stats[[#This Row],[Total Clear]]/stats[[#This Row],[Total Runs]],NA())</f>
        <v>1.9130910084722602E-3</v>
      </c>
      <c r="G3660" s="2">
        <f t="shared" si="177"/>
        <v>0</v>
      </c>
      <c r="H3660" s="3">
        <f>IFERROR(stats[[#This Row],[Datetime]]-A3659,"")</f>
        <v>1.1689814782585017E-3</v>
      </c>
      <c r="I3660" s="3">
        <f t="shared" si="178"/>
        <v>1.0648148163454607E-3</v>
      </c>
      <c r="J3660" s="3">
        <f t="shared" si="179"/>
        <v>1.1342592624714598E-3</v>
      </c>
      <c r="K3660" s="3">
        <f>IFERROR(stats[[#This Row],[Q3]]-stats[[#This Row],[Q1]],"")</f>
        <v>6.9444446125999093E-5</v>
      </c>
      <c r="L3660" s="3">
        <f>IFERROR(AVERAGEIFS(H3641:H3660, H3641:H3660, "&lt;" &amp; stats[[#This Row],[Q3]]+(2*stats[[#This Row],[IQR]]), H3641:H3660, "&gt;" &amp; stats[[#This Row],[Q1]]-(2*stats[[#This Row],[IQR]])),"")</f>
        <v>1.1099537037807749E-3</v>
      </c>
    </row>
    <row r="3661" spans="1:12" x14ac:dyDescent="0.25">
      <c r="A3661" s="9">
        <v>44283.856724537036</v>
      </c>
      <c r="B3661" s="10">
        <v>0</v>
      </c>
      <c r="C3661" s="10">
        <v>1</v>
      </c>
      <c r="D3661" s="11">
        <f>SUM(B$2:B3661)</f>
        <v>7</v>
      </c>
      <c r="E3661" s="11">
        <f>SUM(C$2:C3661)</f>
        <v>3660</v>
      </c>
      <c r="F3661" s="12">
        <f>IF(stats[[#This Row],[Datetime]],stats[[#This Row],[Total Clear]]/stats[[#This Row],[Total Runs]],NA())</f>
        <v>1.912568306010929E-3</v>
      </c>
      <c r="G3661" s="2">
        <f t="shared" si="177"/>
        <v>0</v>
      </c>
      <c r="H3661" s="3">
        <f>IFERROR(stats[[#This Row],[Datetime]]-A3660,"")</f>
        <v>1.1226851856918074E-3</v>
      </c>
      <c r="I3661" s="3">
        <f t="shared" si="178"/>
        <v>1.0648148163454607E-3</v>
      </c>
      <c r="J3661" s="3">
        <f t="shared" si="179"/>
        <v>1.1342592624714598E-3</v>
      </c>
      <c r="K3661" s="3">
        <f>IFERROR(stats[[#This Row],[Q3]]-stats[[#This Row],[Q1]],"")</f>
        <v>6.9444446125999093E-5</v>
      </c>
      <c r="L3661" s="3">
        <f>IFERROR(AVERAGEIFS(H3642:H3661, H3642:H3661, "&lt;" &amp; stats[[#This Row],[Q3]]+(2*stats[[#This Row],[IQR]]), H3642:H3661, "&gt;" &amp; stats[[#This Row],[Q1]]-(2*stats[[#This Row],[IQR]])),"")</f>
        <v>1.1140046295622596E-3</v>
      </c>
    </row>
    <row r="3662" spans="1:12" x14ac:dyDescent="0.25">
      <c r="A3662" s="9">
        <v>44283.857777777775</v>
      </c>
      <c r="B3662" s="10">
        <v>0</v>
      </c>
      <c r="C3662" s="10">
        <v>1</v>
      </c>
      <c r="D3662" s="11">
        <f>SUM(B$2:B3662)</f>
        <v>7</v>
      </c>
      <c r="E3662" s="11">
        <f>SUM(C$2:C3662)</f>
        <v>3661</v>
      </c>
      <c r="F3662" s="12">
        <f>IF(stats[[#This Row],[Datetime]],stats[[#This Row],[Total Clear]]/stats[[#This Row],[Total Runs]],NA())</f>
        <v>1.9120458891013384E-3</v>
      </c>
      <c r="G3662" s="2">
        <f t="shared" si="177"/>
        <v>0</v>
      </c>
      <c r="H3662" s="3">
        <f>IFERROR(stats[[#This Row],[Datetime]]-A3661,"")</f>
        <v>1.0532407395658083E-3</v>
      </c>
      <c r="I3662" s="3">
        <f t="shared" si="178"/>
        <v>1.0648148163454607E-3</v>
      </c>
      <c r="J3662" s="3">
        <f t="shared" si="179"/>
        <v>1.1342592624714598E-3</v>
      </c>
      <c r="K3662" s="3">
        <f>IFERROR(stats[[#This Row],[Q3]]-stats[[#This Row],[Q1]],"")</f>
        <v>6.9444446125999093E-5</v>
      </c>
      <c r="L3662" s="3">
        <f>IFERROR(AVERAGEIFS(H3643:H3662, H3643:H3662, "&lt;" &amp; stats[[#This Row],[Q3]]+(2*stats[[#This Row],[IQR]]), H3643:H3662, "&gt;" &amp; stats[[#This Row],[Q1]]-(2*stats[[#This Row],[IQR]])),"")</f>
        <v>1.113425925723277E-3</v>
      </c>
    </row>
    <row r="3663" spans="1:12" x14ac:dyDescent="0.25">
      <c r="A3663" s="9">
        <v>44283.858888888892</v>
      </c>
      <c r="B3663" s="10">
        <v>0</v>
      </c>
      <c r="C3663" s="10">
        <v>1</v>
      </c>
      <c r="D3663" s="11">
        <f>SUM(B$2:B3663)</f>
        <v>7</v>
      </c>
      <c r="E3663" s="11">
        <f>SUM(C$2:C3663)</f>
        <v>3662</v>
      </c>
      <c r="F3663" s="12">
        <f>IF(stats[[#This Row],[Datetime]],stats[[#This Row],[Total Clear]]/stats[[#This Row],[Total Runs]],NA())</f>
        <v>1.9115237575095577E-3</v>
      </c>
      <c r="G3663" s="2">
        <f t="shared" si="177"/>
        <v>0</v>
      </c>
      <c r="H3663" s="3">
        <f>IFERROR(stats[[#This Row],[Datetime]]-A3662,"")</f>
        <v>1.1111111161881126E-3</v>
      </c>
      <c r="I3663" s="3">
        <f t="shared" si="178"/>
        <v>1.0648148163454607E-3</v>
      </c>
      <c r="J3663" s="3">
        <f t="shared" si="179"/>
        <v>1.1342592570144916E-3</v>
      </c>
      <c r="K3663" s="3">
        <f>IFERROR(stats[[#This Row],[Q3]]-stats[[#This Row],[Q1]],"")</f>
        <v>6.9444440669030882E-5</v>
      </c>
      <c r="L3663" s="3">
        <f>IFERROR(AVERAGEIFS(H3644:H3663, H3644:H3663, "&lt;" &amp; stats[[#This Row],[Q3]]+(2*stats[[#This Row],[IQR]]), H3644:H3663, "&gt;" &amp; stats[[#This Row],[Q1]]-(2*stats[[#This Row],[IQR]])),"")</f>
        <v>1.106481481474475E-3</v>
      </c>
    </row>
    <row r="3664" spans="1:12" x14ac:dyDescent="0.25">
      <c r="A3664" s="9">
        <v>44283.860150462962</v>
      </c>
      <c r="B3664" s="10">
        <v>0</v>
      </c>
      <c r="C3664" s="10">
        <v>1</v>
      </c>
      <c r="D3664" s="11">
        <f>SUM(B$2:B3664)</f>
        <v>7</v>
      </c>
      <c r="E3664" s="11">
        <f>SUM(C$2:C3664)</f>
        <v>3663</v>
      </c>
      <c r="F3664" s="12">
        <f>IF(stats[[#This Row],[Datetime]],stats[[#This Row],[Total Clear]]/stats[[#This Row],[Total Runs]],NA())</f>
        <v>1.9110019110019109E-3</v>
      </c>
      <c r="G3664" s="2">
        <f t="shared" si="177"/>
        <v>0</v>
      </c>
      <c r="H3664" s="3">
        <f>IFERROR(stats[[#This Row],[Datetime]]-A3663,"")</f>
        <v>1.261574070667848E-3</v>
      </c>
      <c r="I3664" s="3">
        <f t="shared" si="178"/>
        <v>1.0648148163454607E-3</v>
      </c>
      <c r="J3664" s="3">
        <f t="shared" si="179"/>
        <v>1.1342592624714598E-3</v>
      </c>
      <c r="K3664" s="3">
        <f>IFERROR(stats[[#This Row],[Q3]]-stats[[#This Row],[Q1]],"")</f>
        <v>6.9444446125999093E-5</v>
      </c>
      <c r="L3664" s="3">
        <f>IFERROR(AVERAGEIFS(H3645:H3664, H3645:H3664, "&lt;" &amp; stats[[#This Row],[Q3]]+(2*stats[[#This Row],[IQR]]), H3645:H3664, "&gt;" &amp; stats[[#This Row],[Q1]]-(2*stats[[#This Row],[IQR]])),"")</f>
        <v>1.1151620368764271E-3</v>
      </c>
    </row>
    <row r="3665" spans="1:12" x14ac:dyDescent="0.25">
      <c r="A3665" s="9">
        <v>44283.861342592594</v>
      </c>
      <c r="B3665" s="10">
        <v>0</v>
      </c>
      <c r="C3665" s="10">
        <v>1</v>
      </c>
      <c r="D3665" s="11">
        <f>SUM(B$2:B3665)</f>
        <v>7</v>
      </c>
      <c r="E3665" s="11">
        <f>SUM(C$2:C3665)</f>
        <v>3664</v>
      </c>
      <c r="F3665" s="12">
        <f>IF(stats[[#This Row],[Datetime]],stats[[#This Row],[Total Clear]]/stats[[#This Row],[Total Runs]],NA())</f>
        <v>1.9104803493449781E-3</v>
      </c>
      <c r="G3665" s="2">
        <f t="shared" si="177"/>
        <v>0</v>
      </c>
      <c r="H3665" s="3">
        <f>IFERROR(stats[[#This Row],[Datetime]]-A3664,"")</f>
        <v>1.1921296318178065E-3</v>
      </c>
      <c r="I3665" s="3">
        <f t="shared" si="178"/>
        <v>1.0648148163454607E-3</v>
      </c>
      <c r="J3665" s="3">
        <f t="shared" si="179"/>
        <v>1.1429398164182203E-3</v>
      </c>
      <c r="K3665" s="3">
        <f>IFERROR(stats[[#This Row],[Q3]]-stats[[#This Row],[Q1]],"")</f>
        <v>7.8125000072759576E-5</v>
      </c>
      <c r="L3665" s="3">
        <f>IFERROR(AVERAGEIFS(H3646:H3665, H3646:H3665, "&lt;" &amp; stats[[#This Row],[Q3]]+(2*stats[[#This Row],[IQR]]), H3646:H3665, "&gt;" &amp; stats[[#This Row],[Q1]]-(2*stats[[#This Row],[IQR]])),"")</f>
        <v>1.1180555557075422E-3</v>
      </c>
    </row>
    <row r="3666" spans="1:12" x14ac:dyDescent="0.25">
      <c r="A3666" s="9">
        <v>44283.86246527778</v>
      </c>
      <c r="B3666" s="10">
        <v>0</v>
      </c>
      <c r="C3666" s="10">
        <v>1</v>
      </c>
      <c r="D3666" s="11">
        <f>SUM(B$2:B3666)</f>
        <v>7</v>
      </c>
      <c r="E3666" s="11">
        <f>SUM(C$2:C3666)</f>
        <v>3665</v>
      </c>
      <c r="F3666" s="12">
        <f>IF(stats[[#This Row],[Datetime]],stats[[#This Row],[Total Clear]]/stats[[#This Row],[Total Runs]],NA())</f>
        <v>1.9099590723055935E-3</v>
      </c>
      <c r="G3666" s="2">
        <f t="shared" si="177"/>
        <v>0</v>
      </c>
      <c r="H3666" s="3">
        <f>IFERROR(stats[[#This Row],[Datetime]]-A3665,"")</f>
        <v>1.1226851856918074E-3</v>
      </c>
      <c r="I3666" s="3">
        <f t="shared" si="178"/>
        <v>1.0734953684732318E-3</v>
      </c>
      <c r="J3666" s="3">
        <f t="shared" si="179"/>
        <v>1.1429398164182203E-3</v>
      </c>
      <c r="K3666" s="3">
        <f>IFERROR(stats[[#This Row],[Q3]]-stats[[#This Row],[Q1]],"")</f>
        <v>6.9444447944988497E-5</v>
      </c>
      <c r="L3666" s="3">
        <f>IFERROR(AVERAGEIFS(H3647:H3666, H3647:H3666, "&lt;" &amp; stats[[#This Row],[Q3]]+(2*stats[[#This Row],[IQR]]), H3647:H3666, "&gt;" &amp; stats[[#This Row],[Q1]]-(2*stats[[#This Row],[IQR]])),"")</f>
        <v>1.123842592642177E-3</v>
      </c>
    </row>
    <row r="3667" spans="1:12" x14ac:dyDescent="0.25">
      <c r="A3667" s="9">
        <v>44283.863703703704</v>
      </c>
      <c r="B3667" s="10">
        <v>0</v>
      </c>
      <c r="C3667" s="10">
        <v>1</v>
      </c>
      <c r="D3667" s="11">
        <f>SUM(B$2:B3667)</f>
        <v>7</v>
      </c>
      <c r="E3667" s="11">
        <f>SUM(C$2:C3667)</f>
        <v>3666</v>
      </c>
      <c r="F3667" s="12">
        <f>IF(stats[[#This Row],[Datetime]],stats[[#This Row],[Total Clear]]/stats[[#This Row],[Total Runs]],NA())</f>
        <v>1.9094380796508457E-3</v>
      </c>
      <c r="G3667" s="2">
        <f t="shared" si="177"/>
        <v>0</v>
      </c>
      <c r="H3667" s="3">
        <f>IFERROR(stats[[#This Row],[Datetime]]-A3666,"")</f>
        <v>1.2384259243845008E-3</v>
      </c>
      <c r="I3667" s="3">
        <f t="shared" si="178"/>
        <v>1.0734953684732318E-3</v>
      </c>
      <c r="J3667" s="3">
        <f t="shared" si="179"/>
        <v>1.1747685166483279E-3</v>
      </c>
      <c r="K3667" s="3">
        <f>IFERROR(stats[[#This Row],[Q3]]-stats[[#This Row],[Q1]],"")</f>
        <v>1.0127314817509614E-4</v>
      </c>
      <c r="L3667" s="3">
        <f>IFERROR(AVERAGEIFS(H3648:H3667, H3648:H3667, "&lt;" &amp; stats[[#This Row],[Q3]]+(2*stats[[#This Row],[IQR]]), H3648:H3667, "&gt;" &amp; stats[[#This Row],[Q1]]-(2*stats[[#This Row],[IQR]])),"")</f>
        <v>1.1290509261016267E-3</v>
      </c>
    </row>
    <row r="3668" spans="1:12" x14ac:dyDescent="0.25">
      <c r="A3668" s="9">
        <v>44283.864803240744</v>
      </c>
      <c r="B3668" s="10">
        <v>0</v>
      </c>
      <c r="C3668" s="10">
        <v>1</v>
      </c>
      <c r="D3668" s="11">
        <f>SUM(B$2:B3668)</f>
        <v>7</v>
      </c>
      <c r="E3668" s="11">
        <f>SUM(C$2:C3668)</f>
        <v>3667</v>
      </c>
      <c r="F3668" s="12">
        <f>IF(stats[[#This Row],[Datetime]],stats[[#This Row],[Total Clear]]/stats[[#This Row],[Total Runs]],NA())</f>
        <v>1.9089173711480775E-3</v>
      </c>
      <c r="G3668" s="2">
        <f t="shared" si="177"/>
        <v>0</v>
      </c>
      <c r="H3668" s="3">
        <f>IFERROR(stats[[#This Row],[Datetime]]-A3667,"")</f>
        <v>1.0995370394084603E-3</v>
      </c>
      <c r="I3668" s="3">
        <f t="shared" si="178"/>
        <v>1.0734953684732318E-3</v>
      </c>
      <c r="J3668" s="3">
        <f t="shared" si="179"/>
        <v>1.1747685166483279E-3</v>
      </c>
      <c r="K3668" s="3">
        <f>IFERROR(stats[[#This Row],[Q3]]-stats[[#This Row],[Q1]],"")</f>
        <v>1.0127314817509614E-4</v>
      </c>
      <c r="L3668" s="3">
        <f>IFERROR(AVERAGEIFS(H3649:H3668, H3649:H3668, "&lt;" &amp; stats[[#This Row],[Q3]]+(2*stats[[#This Row],[IQR]]), H3649:H3668, "&gt;" &amp; stats[[#This Row],[Q1]]-(2*stats[[#This Row],[IQR]])),"")</f>
        <v>1.1290509261016267E-3</v>
      </c>
    </row>
    <row r="3669" spans="1:12" x14ac:dyDescent="0.25">
      <c r="A3669" s="9">
        <v>44283.865914351853</v>
      </c>
      <c r="B3669" s="10">
        <v>0</v>
      </c>
      <c r="C3669" s="10">
        <v>1</v>
      </c>
      <c r="D3669" s="11">
        <f>SUM(B$2:B3669)</f>
        <v>7</v>
      </c>
      <c r="E3669" s="11">
        <f>SUM(C$2:C3669)</f>
        <v>3668</v>
      </c>
      <c r="F3669" s="12">
        <f>IF(stats[[#This Row],[Datetime]],stats[[#This Row],[Total Clear]]/stats[[#This Row],[Total Runs]],NA())</f>
        <v>1.9083969465648854E-3</v>
      </c>
      <c r="G3669" s="2">
        <f t="shared" si="177"/>
        <v>0</v>
      </c>
      <c r="H3669" s="3">
        <f>IFERROR(stats[[#This Row],[Datetime]]-A3668,"")</f>
        <v>1.111111108912155E-3</v>
      </c>
      <c r="I3669" s="3">
        <f t="shared" si="178"/>
        <v>1.0937500010186341E-3</v>
      </c>
      <c r="J3669" s="3">
        <f t="shared" si="179"/>
        <v>1.1747685166483279E-3</v>
      </c>
      <c r="K3669" s="3">
        <f>IFERROR(stats[[#This Row],[Q3]]-stats[[#This Row],[Q1]],"")</f>
        <v>8.1018515629693866E-5</v>
      </c>
      <c r="L3669" s="3">
        <f>IFERROR(AVERAGEIFS(H3650:H3669, H3650:H3669, "&lt;" &amp; stats[[#This Row],[Q3]]+(2*stats[[#This Row],[IQR]]), H3650:H3669, "&gt;" &amp; stats[[#This Row],[Q1]]-(2*stats[[#This Row],[IQR]])),"")</f>
        <v>1.1313657407299616E-3</v>
      </c>
    </row>
    <row r="3670" spans="1:12" x14ac:dyDescent="0.25">
      <c r="A3670" s="9">
        <v>44283.867071759261</v>
      </c>
      <c r="B3670" s="10">
        <v>0</v>
      </c>
      <c r="C3670" s="10">
        <v>1</v>
      </c>
      <c r="D3670" s="11">
        <f>SUM(B$2:B3670)</f>
        <v>7</v>
      </c>
      <c r="E3670" s="11">
        <f>SUM(C$2:C3670)</f>
        <v>3669</v>
      </c>
      <c r="F3670" s="12">
        <f>IF(stats[[#This Row],[Datetime]],stats[[#This Row],[Total Clear]]/stats[[#This Row],[Total Runs]],NA())</f>
        <v>1.9078768056691197E-3</v>
      </c>
      <c r="G3670" s="2">
        <f t="shared" si="177"/>
        <v>0</v>
      </c>
      <c r="H3670" s="3">
        <f>IFERROR(stats[[#This Row],[Datetime]]-A3669,"")</f>
        <v>1.157407408754807E-3</v>
      </c>
      <c r="I3670" s="3">
        <f t="shared" si="178"/>
        <v>1.1082175915362313E-3</v>
      </c>
      <c r="J3670" s="3">
        <f t="shared" si="179"/>
        <v>1.1747685166483279E-3</v>
      </c>
      <c r="K3670" s="3">
        <f>IFERROR(stats[[#This Row],[Q3]]-stats[[#This Row],[Q1]],"")</f>
        <v>6.6550925112096593E-5</v>
      </c>
      <c r="L3670" s="3">
        <f>IFERROR(AVERAGEIFS(H3651:H3670, H3651:H3670, "&lt;" &amp; stats[[#This Row],[Q3]]+(2*stats[[#This Row],[IQR]]), H3651:H3670, "&gt;" &amp; stats[[#This Row],[Q1]]-(2*stats[[#This Row],[IQR]])),"")</f>
        <v>1.1371527780283941E-3</v>
      </c>
    </row>
    <row r="3671" spans="1:12" x14ac:dyDescent="0.25">
      <c r="A3671" s="9">
        <v>44283.868206018517</v>
      </c>
      <c r="B3671" s="10">
        <v>0</v>
      </c>
      <c r="C3671" s="10">
        <v>1</v>
      </c>
      <c r="D3671" s="11">
        <f>SUM(B$2:B3671)</f>
        <v>7</v>
      </c>
      <c r="E3671" s="11">
        <f>SUM(C$2:C3671)</f>
        <v>3670</v>
      </c>
      <c r="F3671" s="12">
        <f>IF(stats[[#This Row],[Datetime]],stats[[#This Row],[Total Clear]]/stats[[#This Row],[Total Runs]],NA())</f>
        <v>1.9073569482288828E-3</v>
      </c>
      <c r="G3671" s="2">
        <f t="shared" si="177"/>
        <v>0</v>
      </c>
      <c r="H3671" s="3">
        <f>IFERROR(stats[[#This Row],[Datetime]]-A3670,"")</f>
        <v>1.1342592551955022E-3</v>
      </c>
      <c r="I3671" s="3">
        <f t="shared" si="178"/>
        <v>1.111111108912155E-3</v>
      </c>
      <c r="J3671" s="3">
        <f t="shared" si="179"/>
        <v>1.1747685166483279E-3</v>
      </c>
      <c r="K3671" s="3">
        <f>IFERROR(stats[[#This Row],[Q3]]-stats[[#This Row],[Q1]],"")</f>
        <v>6.36574077361729E-5</v>
      </c>
      <c r="L3671" s="3">
        <f>IFERROR(AVERAGEIFS(H3652:H3671, H3652:H3671, "&lt;" &amp; stats[[#This Row],[Q3]]+(2*stats[[#This Row],[IQR]]), H3652:H3671, "&gt;" &amp; stats[[#This Row],[Q1]]-(2*stats[[#This Row],[IQR]])),"")</f>
        <v>1.1406249999708963E-3</v>
      </c>
    </row>
    <row r="3672" spans="1:12" x14ac:dyDescent="0.25">
      <c r="A3672" s="9">
        <v>44283.869340277779</v>
      </c>
      <c r="B3672" s="10">
        <v>0</v>
      </c>
      <c r="C3672" s="10">
        <v>1</v>
      </c>
      <c r="D3672" s="11">
        <f>SUM(B$2:B3672)</f>
        <v>7</v>
      </c>
      <c r="E3672" s="11">
        <f>SUM(C$2:C3672)</f>
        <v>3671</v>
      </c>
      <c r="F3672" s="12">
        <f>IF(stats[[#This Row],[Datetime]],stats[[#This Row],[Total Clear]]/stats[[#This Row],[Total Runs]],NA())</f>
        <v>1.9068373740125306E-3</v>
      </c>
      <c r="G3672" s="2">
        <f t="shared" si="177"/>
        <v>0</v>
      </c>
      <c r="H3672" s="3">
        <f>IFERROR(stats[[#This Row],[Datetime]]-A3671,"")</f>
        <v>1.1342592624714598E-3</v>
      </c>
      <c r="I3672" s="3">
        <f t="shared" si="178"/>
        <v>1.111111108912155E-3</v>
      </c>
      <c r="J3672" s="3">
        <f t="shared" si="179"/>
        <v>1.1747685166483279E-3</v>
      </c>
      <c r="K3672" s="3">
        <f>IFERROR(stats[[#This Row],[Q3]]-stats[[#This Row],[Q1]],"")</f>
        <v>6.36574077361729E-5</v>
      </c>
      <c r="L3672" s="3">
        <f>IFERROR(AVERAGEIFS(H3653:H3672, H3653:H3672, "&lt;" &amp; stats[[#This Row],[Q3]]+(2*stats[[#This Row],[IQR]]), H3653:H3672, "&gt;" &amp; stats[[#This Row],[Q1]]-(2*stats[[#This Row],[IQR]])),"")</f>
        <v>1.1406249999708963E-3</v>
      </c>
    </row>
    <row r="3673" spans="1:12" x14ac:dyDescent="0.25">
      <c r="A3673" s="9">
        <v>44283.870509259257</v>
      </c>
      <c r="B3673" s="10">
        <v>0</v>
      </c>
      <c r="C3673" s="10">
        <v>1</v>
      </c>
      <c r="D3673" s="11">
        <f>SUM(B$2:B3673)</f>
        <v>7</v>
      </c>
      <c r="E3673" s="11">
        <f>SUM(C$2:C3673)</f>
        <v>3672</v>
      </c>
      <c r="F3673" s="12">
        <f>IF(stats[[#This Row],[Datetime]],stats[[#This Row],[Total Clear]]/stats[[#This Row],[Total Runs]],NA())</f>
        <v>1.906318082788671E-3</v>
      </c>
      <c r="G3673" s="2">
        <f t="shared" si="177"/>
        <v>0</v>
      </c>
      <c r="H3673" s="3">
        <f>IFERROR(stats[[#This Row],[Datetime]]-A3672,"")</f>
        <v>1.1689814782585017E-3</v>
      </c>
      <c r="I3673" s="3">
        <f t="shared" si="178"/>
        <v>1.1111111143691232E-3</v>
      </c>
      <c r="J3673" s="3">
        <f t="shared" si="179"/>
        <v>1.1747685166483279E-3</v>
      </c>
      <c r="K3673" s="3">
        <f>IFERROR(stats[[#This Row],[Q3]]-stats[[#This Row],[Q1]],"")</f>
        <v>6.3657402279204689E-5</v>
      </c>
      <c r="L3673" s="3">
        <f>IFERROR(AVERAGEIFS(H3654:H3673, H3654:H3673, "&lt;" &amp; stats[[#This Row],[Q3]]+(2*stats[[#This Row],[IQR]]), H3654:H3673, "&gt;" &amp; stats[[#This Row],[Q1]]-(2*stats[[#This Row],[IQR]])),"")</f>
        <v>1.1435185184382134E-3</v>
      </c>
    </row>
    <row r="3674" spans="1:12" x14ac:dyDescent="0.25">
      <c r="A3674" s="9">
        <v>44283.87164351852</v>
      </c>
      <c r="B3674" s="10">
        <v>0</v>
      </c>
      <c r="C3674" s="10">
        <v>1</v>
      </c>
      <c r="D3674" s="11">
        <f>SUM(B$2:B3674)</f>
        <v>7</v>
      </c>
      <c r="E3674" s="11">
        <f>SUM(C$2:C3674)</f>
        <v>3673</v>
      </c>
      <c r="F3674" s="12">
        <f>IF(stats[[#This Row],[Datetime]],stats[[#This Row],[Total Clear]]/stats[[#This Row],[Total Runs]],NA())</f>
        <v>1.9057990743261638E-3</v>
      </c>
      <c r="G3674" s="2">
        <f t="shared" si="177"/>
        <v>0</v>
      </c>
      <c r="H3674" s="3">
        <f>IFERROR(stats[[#This Row],[Datetime]]-A3673,"")</f>
        <v>1.1342592624714598E-3</v>
      </c>
      <c r="I3674" s="3">
        <f t="shared" si="178"/>
        <v>1.1111111143691232E-3</v>
      </c>
      <c r="J3674" s="3">
        <f t="shared" si="179"/>
        <v>1.1689814782585017E-3</v>
      </c>
      <c r="K3674" s="3">
        <f>IFERROR(stats[[#This Row],[Q3]]-stats[[#This Row],[Q1]],"")</f>
        <v>5.7870363889378496E-5</v>
      </c>
      <c r="L3674" s="3">
        <f>IFERROR(AVERAGEIFS(H3655:H3674, H3655:H3674, "&lt;" &amp; stats[[#This Row],[Q3]]+(2*stats[[#This Row],[IQR]]), H3655:H3674, "&gt;" &amp; stats[[#This Row],[Q1]]-(2*stats[[#This Row],[IQR]])),"")</f>
        <v>1.1394675926567287E-3</v>
      </c>
    </row>
    <row r="3675" spans="1:12" x14ac:dyDescent="0.25">
      <c r="A3675" s="9">
        <v>44283.872858796298</v>
      </c>
      <c r="B3675" s="10">
        <v>0</v>
      </c>
      <c r="C3675" s="10">
        <v>1</v>
      </c>
      <c r="D3675" s="11">
        <f>SUM(B$2:B3675)</f>
        <v>7</v>
      </c>
      <c r="E3675" s="11">
        <f>SUM(C$2:C3675)</f>
        <v>3674</v>
      </c>
      <c r="F3675" s="12">
        <f>IF(stats[[#This Row],[Datetime]],stats[[#This Row],[Total Clear]]/stats[[#This Row],[Total Runs]],NA())</f>
        <v>1.9052803483941209E-3</v>
      </c>
      <c r="G3675" s="2">
        <f t="shared" si="177"/>
        <v>0</v>
      </c>
      <c r="H3675" s="3">
        <f>IFERROR(stats[[#This Row],[Datetime]]-A3674,"")</f>
        <v>1.2152777781011537E-3</v>
      </c>
      <c r="I3675" s="3">
        <f t="shared" si="178"/>
        <v>1.1111111143691232E-3</v>
      </c>
      <c r="J3675" s="3">
        <f t="shared" si="179"/>
        <v>1.1747685166483279E-3</v>
      </c>
      <c r="K3675" s="3">
        <f>IFERROR(stats[[#This Row],[Q3]]-stats[[#This Row],[Q1]],"")</f>
        <v>6.3657402279204689E-5</v>
      </c>
      <c r="L3675" s="3">
        <f>IFERROR(AVERAGEIFS(H3656:H3675, H3656:H3675, "&lt;" &amp; stats[[#This Row],[Q3]]+(2*stats[[#This Row],[IQR]]), H3656:H3675, "&gt;" &amp; stats[[#This Row],[Q1]]-(2*stats[[#This Row],[IQR]])),"")</f>
        <v>1.1435185184382134E-3</v>
      </c>
    </row>
    <row r="3676" spans="1:12" x14ac:dyDescent="0.25">
      <c r="A3676" s="9">
        <v>44283.874016203707</v>
      </c>
      <c r="B3676" s="10">
        <v>0</v>
      </c>
      <c r="C3676" s="10">
        <v>1</v>
      </c>
      <c r="D3676" s="11">
        <f>SUM(B$2:B3676)</f>
        <v>7</v>
      </c>
      <c r="E3676" s="11">
        <f>SUM(C$2:C3676)</f>
        <v>3675</v>
      </c>
      <c r="F3676" s="12">
        <f>IF(stats[[#This Row],[Datetime]],stats[[#This Row],[Total Clear]]/stats[[#This Row],[Total Runs]],NA())</f>
        <v>1.9047619047619048E-3</v>
      </c>
      <c r="G3676" s="2">
        <f t="shared" si="177"/>
        <v>0</v>
      </c>
      <c r="H3676" s="3">
        <f>IFERROR(stats[[#This Row],[Datetime]]-A3675,"")</f>
        <v>1.157407408754807E-3</v>
      </c>
      <c r="I3676" s="3">
        <f t="shared" si="178"/>
        <v>1.1197916683158837E-3</v>
      </c>
      <c r="J3676" s="3">
        <f t="shared" si="179"/>
        <v>1.1747685166483279E-3</v>
      </c>
      <c r="K3676" s="3">
        <f>IFERROR(stats[[#This Row],[Q3]]-stats[[#This Row],[Q1]],"")</f>
        <v>5.4976848332444206E-5</v>
      </c>
      <c r="L3676" s="3">
        <f>IFERROR(AVERAGEIFS(H3657:H3676, H3657:H3676, "&lt;" &amp; stats[[#This Row],[Q3]]+(2*stats[[#This Row],[IQR]]), H3657:H3676, "&gt;" &amp; stats[[#This Row],[Q1]]-(2*stats[[#This Row],[IQR]])),"")</f>
        <v>1.1475694445834961E-3</v>
      </c>
    </row>
    <row r="3677" spans="1:12" x14ac:dyDescent="0.25">
      <c r="A3677" s="9">
        <v>44283.875173611108</v>
      </c>
      <c r="B3677" s="10">
        <v>0</v>
      </c>
      <c r="C3677" s="10">
        <v>1</v>
      </c>
      <c r="D3677" s="11">
        <f>SUM(B$2:B3677)</f>
        <v>7</v>
      </c>
      <c r="E3677" s="11">
        <f>SUM(C$2:C3677)</f>
        <v>3676</v>
      </c>
      <c r="F3677" s="12">
        <f>IF(stats[[#This Row],[Datetime]],stats[[#This Row],[Total Clear]]/stats[[#This Row],[Total Runs]],NA())</f>
        <v>1.9042437431991295E-3</v>
      </c>
      <c r="G3677" s="2">
        <f t="shared" si="177"/>
        <v>0</v>
      </c>
      <c r="H3677" s="3">
        <f>IFERROR(stats[[#This Row],[Datetime]]-A3676,"")</f>
        <v>1.1574074014788494E-3</v>
      </c>
      <c r="I3677" s="3">
        <f t="shared" si="178"/>
        <v>1.1226851856918074E-3</v>
      </c>
      <c r="J3677" s="3">
        <f t="shared" si="179"/>
        <v>1.1747685166483279E-3</v>
      </c>
      <c r="K3677" s="3">
        <f>IFERROR(stats[[#This Row],[Q3]]-stats[[#This Row],[Q1]],"")</f>
        <v>5.2083330956520513E-5</v>
      </c>
      <c r="L3677" s="3">
        <f>IFERROR(AVERAGEIFS(H3658:H3677, H3658:H3677, "&lt;" &amp; stats[[#This Row],[Q3]]+(2*stats[[#This Row],[IQR]]), H3658:H3677, "&gt;" &amp; stats[[#This Row],[Q1]]-(2*stats[[#This Row],[IQR]])),"")</f>
        <v>1.1533564811543329E-3</v>
      </c>
    </row>
    <row r="3678" spans="1:12" x14ac:dyDescent="0.25">
      <c r="A3678" s="9">
        <v>44283.876307870371</v>
      </c>
      <c r="B3678" s="10">
        <v>0</v>
      </c>
      <c r="C3678" s="10">
        <v>1</v>
      </c>
      <c r="D3678" s="11">
        <f>SUM(B$2:B3678)</f>
        <v>7</v>
      </c>
      <c r="E3678" s="11">
        <f>SUM(C$2:C3678)</f>
        <v>3677</v>
      </c>
      <c r="F3678" s="12">
        <f>IF(stats[[#This Row],[Datetime]],stats[[#This Row],[Total Clear]]/stats[[#This Row],[Total Runs]],NA())</f>
        <v>1.9037258634756595E-3</v>
      </c>
      <c r="G3678" s="2">
        <f t="shared" si="177"/>
        <v>0</v>
      </c>
      <c r="H3678" s="3">
        <f>IFERROR(stats[[#This Row],[Datetime]]-A3677,"")</f>
        <v>1.1342592624714598E-3</v>
      </c>
      <c r="I3678" s="3">
        <f t="shared" si="178"/>
        <v>1.1226851856918074E-3</v>
      </c>
      <c r="J3678" s="3">
        <f t="shared" si="179"/>
        <v>1.1747685166483279E-3</v>
      </c>
      <c r="K3678" s="3">
        <f>IFERROR(stats[[#This Row],[Q3]]-stats[[#This Row],[Q1]],"")</f>
        <v>5.2083330956520513E-5</v>
      </c>
      <c r="L3678" s="3">
        <f>IFERROR(AVERAGEIFS(H3659:H3678, H3659:H3678, "&lt;" &amp; stats[[#This Row],[Q3]]+(2*stats[[#This Row],[IQR]]), H3659:H3678, "&gt;" &amp; stats[[#This Row],[Q1]]-(2*stats[[#This Row],[IQR]])),"")</f>
        <v>1.1533564815181308E-3</v>
      </c>
    </row>
    <row r="3679" spans="1:12" x14ac:dyDescent="0.25">
      <c r="A3679" s="9">
        <v>44283.877430555556</v>
      </c>
      <c r="B3679" s="10">
        <v>0</v>
      </c>
      <c r="C3679" s="10">
        <v>1</v>
      </c>
      <c r="D3679" s="11">
        <f>SUM(B$2:B3679)</f>
        <v>7</v>
      </c>
      <c r="E3679" s="11">
        <f>SUM(C$2:C3679)</f>
        <v>3678</v>
      </c>
      <c r="F3679" s="12">
        <f>IF(stats[[#This Row],[Datetime]],stats[[#This Row],[Total Clear]]/stats[[#This Row],[Total Runs]],NA())</f>
        <v>1.9032082653616096E-3</v>
      </c>
      <c r="G3679" s="2">
        <f t="shared" si="177"/>
        <v>0</v>
      </c>
      <c r="H3679" s="3">
        <f>IFERROR(stats[[#This Row],[Datetime]]-A3678,"")</f>
        <v>1.1226851856918074E-3</v>
      </c>
      <c r="I3679" s="3">
        <f t="shared" si="178"/>
        <v>1.1226851856918074E-3</v>
      </c>
      <c r="J3679" s="3">
        <f t="shared" si="179"/>
        <v>1.1689814782585017E-3</v>
      </c>
      <c r="K3679" s="3">
        <f>IFERROR(stats[[#This Row],[Q3]]-stats[[#This Row],[Q1]],"")</f>
        <v>4.6296292566694319E-5</v>
      </c>
      <c r="L3679" s="3">
        <f>IFERROR(AVERAGEIFS(H3660:H3679, H3660:H3679, "&lt;" &amp; stats[[#This Row],[Q3]]+(2*stats[[#This Row],[IQR]]), H3660:H3679, "&gt;" &amp; stats[[#This Row],[Q1]]-(2*stats[[#This Row],[IQR]])),"")</f>
        <v>1.1440058480825667E-3</v>
      </c>
    </row>
    <row r="3680" spans="1:12" x14ac:dyDescent="0.25">
      <c r="A3680" s="9">
        <v>44283.878483796296</v>
      </c>
      <c r="B3680" s="10">
        <v>0</v>
      </c>
      <c r="C3680" s="10">
        <v>1</v>
      </c>
      <c r="D3680" s="11">
        <f>SUM(B$2:B3680)</f>
        <v>7</v>
      </c>
      <c r="E3680" s="11">
        <f>SUM(C$2:C3680)</f>
        <v>3679</v>
      </c>
      <c r="F3680" s="12">
        <f>IF(stats[[#This Row],[Datetime]],stats[[#This Row],[Total Clear]]/stats[[#This Row],[Total Runs]],NA())</f>
        <v>1.9026909486273443E-3</v>
      </c>
      <c r="G3680" s="2">
        <f t="shared" si="177"/>
        <v>0</v>
      </c>
      <c r="H3680" s="3">
        <f>IFERROR(stats[[#This Row],[Datetime]]-A3679,"")</f>
        <v>1.0532407395658083E-3</v>
      </c>
      <c r="I3680" s="3">
        <f t="shared" si="178"/>
        <v>1.1197916683158837E-3</v>
      </c>
      <c r="J3680" s="3">
        <f t="shared" si="179"/>
        <v>1.1603009261307307E-3</v>
      </c>
      <c r="K3680" s="3">
        <f>IFERROR(stats[[#This Row],[Q3]]-stats[[#This Row],[Q1]],"")</f>
        <v>4.0509257814846933E-5</v>
      </c>
      <c r="L3680" s="3">
        <f>IFERROR(AVERAGEIFS(H3661:H3680, H3661:H3680, "&lt;" &amp; stats[[#This Row],[Q3]]+(2*stats[[#This Row],[IQR]]), H3661:H3680, "&gt;" &amp; stats[[#This Row],[Q1]]-(2*stats[[#This Row],[IQR]])),"")</f>
        <v>1.1379142302566354E-3</v>
      </c>
    </row>
    <row r="3681" spans="1:12" x14ac:dyDescent="0.25">
      <c r="A3681" s="9">
        <v>44283.879606481481</v>
      </c>
      <c r="B3681" s="10">
        <v>0</v>
      </c>
      <c r="C3681" s="10">
        <v>1</v>
      </c>
      <c r="D3681" s="11">
        <f>SUM(B$2:B3681)</f>
        <v>7</v>
      </c>
      <c r="E3681" s="11">
        <f>SUM(C$2:C3681)</f>
        <v>3680</v>
      </c>
      <c r="F3681" s="12">
        <f>IF(stats[[#This Row],[Datetime]],stats[[#This Row],[Total Clear]]/stats[[#This Row],[Total Runs]],NA())</f>
        <v>1.9021739130434783E-3</v>
      </c>
      <c r="G3681" s="2">
        <f t="shared" ref="G3681:G3744" si="180">SUM(B3662:B3681) / SUM(C3662:C3681)</f>
        <v>0</v>
      </c>
      <c r="H3681" s="3">
        <f>IFERROR(stats[[#This Row],[Datetime]]-A3680,"")</f>
        <v>1.1226851856918074E-3</v>
      </c>
      <c r="I3681" s="3">
        <f t="shared" ref="I3681:I3744" si="181">IFERROR(_xlfn.QUARTILE.INC(H3662:H3681,1),"")</f>
        <v>1.1197916683158837E-3</v>
      </c>
      <c r="J3681" s="3">
        <f t="shared" ref="J3681:J3744" si="182">IFERROR(_xlfn.QUARTILE.INC(H3662:H3681,3),"")</f>
        <v>1.1603009261307307E-3</v>
      </c>
      <c r="K3681" s="3">
        <f>IFERROR(stats[[#This Row],[Q3]]-stats[[#This Row],[Q1]],"")</f>
        <v>4.0509257814846933E-5</v>
      </c>
      <c r="L3681" s="3">
        <f>IFERROR(AVERAGEIFS(H3662:H3681, H3662:H3681, "&lt;" &amp; stats[[#This Row],[Q3]]+(2*stats[[#This Row],[IQR]]), H3662:H3681, "&gt;" &amp; stats[[#This Row],[Q1]]-(2*stats[[#This Row],[IQR]])),"")</f>
        <v>1.1379142302566354E-3</v>
      </c>
    </row>
    <row r="3682" spans="1:12" x14ac:dyDescent="0.25">
      <c r="A3682" s="9">
        <v>44283.880682870367</v>
      </c>
      <c r="B3682" s="10">
        <v>0</v>
      </c>
      <c r="C3682" s="10">
        <v>1</v>
      </c>
      <c r="D3682" s="11">
        <f>SUM(B$2:B3682)</f>
        <v>7</v>
      </c>
      <c r="E3682" s="11">
        <f>SUM(C$2:C3682)</f>
        <v>3681</v>
      </c>
      <c r="F3682" s="12">
        <f>IF(stats[[#This Row],[Datetime]],stats[[#This Row],[Total Clear]]/stats[[#This Row],[Total Runs]],NA())</f>
        <v>1.9016571583808748E-3</v>
      </c>
      <c r="G3682" s="2">
        <f t="shared" si="180"/>
        <v>0</v>
      </c>
      <c r="H3682" s="3">
        <f>IFERROR(stats[[#This Row],[Datetime]]-A3681,"")</f>
        <v>1.0763888858491555E-3</v>
      </c>
      <c r="I3682" s="3">
        <f t="shared" si="181"/>
        <v>1.1197916683158837E-3</v>
      </c>
      <c r="J3682" s="3">
        <f t="shared" si="182"/>
        <v>1.1603009261307307E-3</v>
      </c>
      <c r="K3682" s="3">
        <f>IFERROR(stats[[#This Row],[Q3]]-stats[[#This Row],[Q1]],"")</f>
        <v>4.0509257814846933E-5</v>
      </c>
      <c r="L3682" s="3">
        <f>IFERROR(AVERAGEIFS(H3663:H3682, H3663:H3682, "&lt;" &amp; stats[[#This Row],[Q3]]+(2*stats[[#This Row],[IQR]]), H3663:H3682, "&gt;" &amp; stats[[#This Row],[Q1]]-(2*stats[[#This Row],[IQR]])),"")</f>
        <v>1.1391325537452328E-3</v>
      </c>
    </row>
    <row r="3683" spans="1:12" x14ac:dyDescent="0.25">
      <c r="A3683" s="9">
        <v>44283.881805555553</v>
      </c>
      <c r="B3683" s="10">
        <v>0</v>
      </c>
      <c r="C3683" s="10">
        <v>1</v>
      </c>
      <c r="D3683" s="11">
        <f>SUM(B$2:B3683)</f>
        <v>7</v>
      </c>
      <c r="E3683" s="11">
        <f>SUM(C$2:C3683)</f>
        <v>3682</v>
      </c>
      <c r="F3683" s="12">
        <f>IF(stats[[#This Row],[Datetime]],stats[[#This Row],[Total Clear]]/stats[[#This Row],[Total Runs]],NA())</f>
        <v>1.9011406844106464E-3</v>
      </c>
      <c r="G3683" s="2">
        <f t="shared" si="180"/>
        <v>0</v>
      </c>
      <c r="H3683" s="3">
        <f>IFERROR(stats[[#This Row],[Datetime]]-A3682,"")</f>
        <v>1.1226851856918074E-3</v>
      </c>
      <c r="I3683" s="3">
        <f t="shared" si="181"/>
        <v>1.1226851856918074E-3</v>
      </c>
      <c r="J3683" s="3">
        <f t="shared" si="182"/>
        <v>1.1603009261307307E-3</v>
      </c>
      <c r="K3683" s="3">
        <f>IFERROR(stats[[#This Row],[Q3]]-stats[[#This Row],[Q1]],"")</f>
        <v>3.761574043892324E-5</v>
      </c>
      <c r="L3683" s="3">
        <f>IFERROR(AVERAGEIFS(H3664:H3683, H3664:H3683, "&lt;" &amp; stats[[#This Row],[Q3]]+(2*stats[[#This Row],[IQR]]), H3664:H3683, "&gt;" &amp; stats[[#This Row],[Q1]]-(2*stats[[#This Row],[IQR]])),"")</f>
        <v>1.1342592592377008E-3</v>
      </c>
    </row>
    <row r="3684" spans="1:12" x14ac:dyDescent="0.25">
      <c r="A3684" s="9">
        <v>44283.882893518516</v>
      </c>
      <c r="B3684" s="10">
        <v>0</v>
      </c>
      <c r="C3684" s="10">
        <v>1</v>
      </c>
      <c r="D3684" s="11">
        <f>SUM(B$2:B3684)</f>
        <v>7</v>
      </c>
      <c r="E3684" s="11">
        <f>SUM(C$2:C3684)</f>
        <v>3683</v>
      </c>
      <c r="F3684" s="12">
        <f>IF(stats[[#This Row],[Datetime]],stats[[#This Row],[Total Clear]]/stats[[#This Row],[Total Runs]],NA())</f>
        <v>1.9006244909041542E-3</v>
      </c>
      <c r="G3684" s="2">
        <f t="shared" si="180"/>
        <v>0</v>
      </c>
      <c r="H3684" s="3">
        <f>IFERROR(stats[[#This Row],[Datetime]]-A3683,"")</f>
        <v>1.0879629626288079E-3</v>
      </c>
      <c r="I3684" s="3">
        <f t="shared" si="181"/>
        <v>1.1197916664968943E-3</v>
      </c>
      <c r="J3684" s="3">
        <f t="shared" si="182"/>
        <v>1.157407408754807E-3</v>
      </c>
      <c r="K3684" s="3">
        <f>IFERROR(stats[[#This Row],[Q3]]-stats[[#This Row],[Q1]],"")</f>
        <v>3.7615742257912643E-5</v>
      </c>
      <c r="L3684" s="3">
        <f>IFERROR(AVERAGEIFS(H3665:H3684, H3665:H3684, "&lt;" &amp; stats[[#This Row],[Q3]]+(2*stats[[#This Row],[IQR]]), H3665:H3684, "&gt;" &amp; stats[[#This Row],[Q1]]-(2*stats[[#This Row],[IQR]])),"")</f>
        <v>1.131822612047759E-3</v>
      </c>
    </row>
    <row r="3685" spans="1:12" x14ac:dyDescent="0.25">
      <c r="A3685" s="9">
        <v>44283.884097222224</v>
      </c>
      <c r="B3685" s="10">
        <v>0</v>
      </c>
      <c r="C3685" s="10">
        <v>1</v>
      </c>
      <c r="D3685" s="11">
        <f>SUM(B$2:B3685)</f>
        <v>7</v>
      </c>
      <c r="E3685" s="11">
        <f>SUM(C$2:C3685)</f>
        <v>3684</v>
      </c>
      <c r="F3685" s="12">
        <f>IF(stats[[#This Row],[Datetime]],stats[[#This Row],[Total Clear]]/stats[[#This Row],[Total Runs]],NA())</f>
        <v>1.9001085776330076E-3</v>
      </c>
      <c r="G3685" s="2">
        <f t="shared" si="180"/>
        <v>0</v>
      </c>
      <c r="H3685" s="3">
        <f>IFERROR(stats[[#This Row],[Datetime]]-A3684,"")</f>
        <v>1.2037037085974589E-3</v>
      </c>
      <c r="I3685" s="3">
        <f t="shared" si="181"/>
        <v>1.1197916664968943E-3</v>
      </c>
      <c r="J3685" s="3">
        <f t="shared" si="182"/>
        <v>1.157407408754807E-3</v>
      </c>
      <c r="K3685" s="3">
        <f>IFERROR(stats[[#This Row],[Q3]]-stats[[#This Row],[Q1]],"")</f>
        <v>3.7615742257912643E-5</v>
      </c>
      <c r="L3685" s="3">
        <f>IFERROR(AVERAGEIFS(H3666:H3685, H3666:H3685, "&lt;" &amp; stats[[#This Row],[Q3]]+(2*stats[[#This Row],[IQR]]), H3666:H3685, "&gt;" &amp; stats[[#This Row],[Q1]]-(2*stats[[#This Row],[IQR]])),"")</f>
        <v>1.1324317739835304E-3</v>
      </c>
    </row>
    <row r="3686" spans="1:12" x14ac:dyDescent="0.25">
      <c r="A3686" s="9">
        <v>44283.885231481479</v>
      </c>
      <c r="B3686" s="10">
        <v>0</v>
      </c>
      <c r="C3686" s="10">
        <v>1</v>
      </c>
      <c r="D3686" s="11">
        <f>SUM(B$2:B3686)</f>
        <v>7</v>
      </c>
      <c r="E3686" s="11">
        <f>SUM(C$2:C3686)</f>
        <v>3685</v>
      </c>
      <c r="F3686" s="12">
        <f>IF(stats[[#This Row],[Datetime]],stats[[#This Row],[Total Clear]]/stats[[#This Row],[Total Runs]],NA())</f>
        <v>1.8995929443690637E-3</v>
      </c>
      <c r="G3686" s="2">
        <f t="shared" si="180"/>
        <v>0</v>
      </c>
      <c r="H3686" s="3">
        <f>IFERROR(stats[[#This Row],[Datetime]]-A3685,"")</f>
        <v>1.1342592551955022E-3</v>
      </c>
      <c r="I3686" s="3">
        <f t="shared" si="181"/>
        <v>1.1197916664968943E-3</v>
      </c>
      <c r="J3686" s="3">
        <f t="shared" si="182"/>
        <v>1.157407408754807E-3</v>
      </c>
      <c r="K3686" s="3">
        <f>IFERROR(stats[[#This Row],[Q3]]-stats[[#This Row],[Q1]],"")</f>
        <v>3.7615742257912643E-5</v>
      </c>
      <c r="L3686" s="3">
        <f>IFERROR(AVERAGEIFS(H3667:H3686, H3667:H3686, "&lt;" &amp; stats[[#This Row],[Q3]]+(2*stats[[#This Row],[IQR]]), H3667:H3686, "&gt;" &amp; stats[[#This Row],[Q1]]-(2*stats[[#This Row],[IQR]])),"")</f>
        <v>1.1330409355363564E-3</v>
      </c>
    </row>
    <row r="3687" spans="1:12" x14ac:dyDescent="0.25">
      <c r="A3687" s="9">
        <v>44283.886342592596</v>
      </c>
      <c r="B3687" s="10">
        <v>0</v>
      </c>
      <c r="C3687" s="10">
        <v>1</v>
      </c>
      <c r="D3687" s="11">
        <f>SUM(B$2:B3687)</f>
        <v>7</v>
      </c>
      <c r="E3687" s="11">
        <f>SUM(C$2:C3687)</f>
        <v>3686</v>
      </c>
      <c r="F3687" s="12">
        <f>IF(stats[[#This Row],[Datetime]],stats[[#This Row],[Total Clear]]/stats[[#This Row],[Total Runs]],NA())</f>
        <v>1.8990775908844276E-3</v>
      </c>
      <c r="G3687" s="2">
        <f t="shared" si="180"/>
        <v>0</v>
      </c>
      <c r="H3687" s="3">
        <f>IFERROR(stats[[#This Row],[Datetime]]-A3686,"")</f>
        <v>1.1111111161881126E-3</v>
      </c>
      <c r="I3687" s="3">
        <f t="shared" si="181"/>
        <v>1.1111111143691232E-3</v>
      </c>
      <c r="J3687" s="3">
        <f t="shared" si="182"/>
        <v>1.1574074032978388E-3</v>
      </c>
      <c r="K3687" s="3">
        <f>IFERROR(stats[[#This Row],[Q3]]-stats[[#This Row],[Q1]],"")</f>
        <v>4.6296288928715512E-5</v>
      </c>
      <c r="L3687" s="3">
        <f>IFERROR(AVERAGEIFS(H3668:H3687, H3668:H3687, "&lt;" &amp; stats[[#This Row],[Q3]]+(2*stats[[#This Row],[IQR]]), H3668:H3687, "&gt;" &amp; stats[[#This Row],[Q1]]-(2*stats[[#This Row],[IQR]])),"")</f>
        <v>1.1319444445689441E-3</v>
      </c>
    </row>
    <row r="3688" spans="1:12" x14ac:dyDescent="0.25">
      <c r="A3688" s="9">
        <v>44283.887499999997</v>
      </c>
      <c r="B3688" s="10">
        <v>0</v>
      </c>
      <c r="C3688" s="10">
        <v>1</v>
      </c>
      <c r="D3688" s="11">
        <f>SUM(B$2:B3688)</f>
        <v>7</v>
      </c>
      <c r="E3688" s="11">
        <f>SUM(C$2:C3688)</f>
        <v>3687</v>
      </c>
      <c r="F3688" s="12">
        <f>IF(stats[[#This Row],[Datetime]],stats[[#This Row],[Total Clear]]/stats[[#This Row],[Total Runs]],NA())</f>
        <v>1.898562516951451E-3</v>
      </c>
      <c r="G3688" s="2">
        <f t="shared" si="180"/>
        <v>0</v>
      </c>
      <c r="H3688" s="3">
        <f>IFERROR(stats[[#This Row],[Datetime]]-A3687,"")</f>
        <v>1.1574074014788494E-3</v>
      </c>
      <c r="I3688" s="3">
        <f t="shared" si="181"/>
        <v>1.1197916683158837E-3</v>
      </c>
      <c r="J3688" s="3">
        <f t="shared" si="182"/>
        <v>1.1574074032978388E-3</v>
      </c>
      <c r="K3688" s="3">
        <f>IFERROR(stats[[#This Row],[Q3]]-stats[[#This Row],[Q1]],"")</f>
        <v>3.7615734981955029E-5</v>
      </c>
      <c r="L3688" s="3">
        <f>IFERROR(AVERAGEIFS(H3669:H3688, H3669:H3688, "&lt;" &amp; stats[[#This Row],[Q3]]+(2*stats[[#This Row],[IQR]]), H3669:H3688, "&gt;" &amp; stats[[#This Row],[Q1]]-(2*stats[[#This Row],[IQR]])),"")</f>
        <v>1.1348379626724635E-3</v>
      </c>
    </row>
    <row r="3689" spans="1:12" x14ac:dyDescent="0.25">
      <c r="A3689" s="9">
        <v>44283.888657407406</v>
      </c>
      <c r="B3689" s="10">
        <v>0</v>
      </c>
      <c r="C3689" s="10">
        <v>1</v>
      </c>
      <c r="D3689" s="11">
        <f>SUM(B$2:B3689)</f>
        <v>7</v>
      </c>
      <c r="E3689" s="11">
        <f>SUM(C$2:C3689)</f>
        <v>3688</v>
      </c>
      <c r="F3689" s="12">
        <f>IF(stats[[#This Row],[Datetime]],stats[[#This Row],[Total Clear]]/stats[[#This Row],[Total Runs]],NA())</f>
        <v>1.8980477223427331E-3</v>
      </c>
      <c r="G3689" s="2">
        <f t="shared" si="180"/>
        <v>0</v>
      </c>
      <c r="H3689" s="3">
        <f>IFERROR(stats[[#This Row],[Datetime]]-A3688,"")</f>
        <v>1.157407408754807E-3</v>
      </c>
      <c r="I3689" s="3">
        <f t="shared" si="181"/>
        <v>1.1226851856918074E-3</v>
      </c>
      <c r="J3689" s="3">
        <f t="shared" si="182"/>
        <v>1.157407408754807E-3</v>
      </c>
      <c r="K3689" s="3">
        <f>IFERROR(stats[[#This Row],[Q3]]-stats[[#This Row],[Q1]],"")</f>
        <v>3.4722223062999547E-5</v>
      </c>
      <c r="L3689" s="3">
        <f>IFERROR(AVERAGEIFS(H3670:H3689, H3670:H3689, "&lt;" &amp; stats[[#This Row],[Q3]]+(2*stats[[#This Row],[IQR]]), H3670:H3689, "&gt;" &amp; stats[[#This Row],[Q1]]-(2*stats[[#This Row],[IQR]])),"")</f>
        <v>1.1415692007224272E-3</v>
      </c>
    </row>
    <row r="3690" spans="1:12" x14ac:dyDescent="0.25">
      <c r="A3690" s="9">
        <v>44283.889756944445</v>
      </c>
      <c r="B3690" s="10">
        <v>0</v>
      </c>
      <c r="C3690" s="10">
        <v>1</v>
      </c>
      <c r="D3690" s="11">
        <f>SUM(B$2:B3690)</f>
        <v>7</v>
      </c>
      <c r="E3690" s="11">
        <f>SUM(C$2:C3690)</f>
        <v>3689</v>
      </c>
      <c r="F3690" s="12">
        <f>IF(stats[[#This Row],[Datetime]],stats[[#This Row],[Total Clear]]/stats[[#This Row],[Total Runs]],NA())</f>
        <v>1.8975332068311196E-3</v>
      </c>
      <c r="G3690" s="2">
        <f t="shared" si="180"/>
        <v>0</v>
      </c>
      <c r="H3690" s="3">
        <f>IFERROR(stats[[#This Row],[Datetime]]-A3689,"")</f>
        <v>1.0995370394084603E-3</v>
      </c>
      <c r="I3690" s="3">
        <f t="shared" si="181"/>
        <v>1.1197916683158837E-3</v>
      </c>
      <c r="J3690" s="3">
        <f t="shared" si="182"/>
        <v>1.1574074032978388E-3</v>
      </c>
      <c r="K3690" s="3">
        <f>IFERROR(stats[[#This Row],[Q3]]-stats[[#This Row],[Q1]],"")</f>
        <v>3.7615734981955029E-5</v>
      </c>
      <c r="L3690" s="3">
        <f>IFERROR(AVERAGEIFS(H3671:H3690, H3671:H3690, "&lt;" &amp; stats[[#This Row],[Q3]]+(2*stats[[#This Row],[IQR]]), H3671:H3690, "&gt;" &amp; stats[[#This Row],[Q1]]-(2*stats[[#This Row],[IQR]])),"")</f>
        <v>1.134259259197279E-3</v>
      </c>
    </row>
    <row r="3691" spans="1:12" x14ac:dyDescent="0.25">
      <c r="A3691" s="9">
        <v>44283.890949074077</v>
      </c>
      <c r="B3691" s="10">
        <v>0</v>
      </c>
      <c r="C3691" s="10">
        <v>1</v>
      </c>
      <c r="D3691" s="11">
        <f>SUM(B$2:B3691)</f>
        <v>7</v>
      </c>
      <c r="E3691" s="11">
        <f>SUM(C$2:C3691)</f>
        <v>3690</v>
      </c>
      <c r="F3691" s="12">
        <f>IF(stats[[#This Row],[Datetime]],stats[[#This Row],[Total Clear]]/stats[[#This Row],[Total Runs]],NA())</f>
        <v>1.8970189701897019E-3</v>
      </c>
      <c r="G3691" s="2">
        <f t="shared" si="180"/>
        <v>0</v>
      </c>
      <c r="H3691" s="3">
        <f>IFERROR(stats[[#This Row],[Datetime]]-A3690,"")</f>
        <v>1.1921296318178065E-3</v>
      </c>
      <c r="I3691" s="3">
        <f t="shared" si="181"/>
        <v>1.1197916683158837E-3</v>
      </c>
      <c r="J3691" s="3">
        <f t="shared" si="182"/>
        <v>1.157407408754807E-3</v>
      </c>
      <c r="K3691" s="3">
        <f>IFERROR(stats[[#This Row],[Q3]]-stats[[#This Row],[Q1]],"")</f>
        <v>3.761574043892324E-5</v>
      </c>
      <c r="L3691" s="3">
        <f>IFERROR(AVERAGEIFS(H3672:H3691, H3672:H3691, "&lt;" &amp; stats[[#This Row],[Q3]]+(2*stats[[#This Row],[IQR]]), H3672:H3691, "&gt;" &amp; stats[[#This Row],[Q1]]-(2*stats[[#This Row],[IQR]])),"")</f>
        <v>1.1371527780283941E-3</v>
      </c>
    </row>
    <row r="3692" spans="1:12" x14ac:dyDescent="0.25">
      <c r="A3692" s="9">
        <v>44283.892129629632</v>
      </c>
      <c r="B3692" s="10">
        <v>0</v>
      </c>
      <c r="C3692" s="10">
        <v>1</v>
      </c>
      <c r="D3692" s="11">
        <f>SUM(B$2:B3692)</f>
        <v>7</v>
      </c>
      <c r="E3692" s="11">
        <f>SUM(C$2:C3692)</f>
        <v>3691</v>
      </c>
      <c r="F3692" s="12">
        <f>IF(stats[[#This Row],[Datetime]],stats[[#This Row],[Total Clear]]/stats[[#This Row],[Total Runs]],NA())</f>
        <v>1.896505012191818E-3</v>
      </c>
      <c r="G3692" s="2">
        <f t="shared" si="180"/>
        <v>0</v>
      </c>
      <c r="H3692" s="3">
        <f>IFERROR(stats[[#This Row],[Datetime]]-A3691,"")</f>
        <v>1.1805555550381541E-3</v>
      </c>
      <c r="I3692" s="3">
        <f t="shared" si="181"/>
        <v>1.1197916683158837E-3</v>
      </c>
      <c r="J3692" s="3">
        <f t="shared" si="182"/>
        <v>1.1603009261307307E-3</v>
      </c>
      <c r="K3692" s="3">
        <f>IFERROR(stats[[#This Row],[Q3]]-stats[[#This Row],[Q1]],"")</f>
        <v>4.0509257814846933E-5</v>
      </c>
      <c r="L3692" s="3">
        <f>IFERROR(AVERAGEIFS(H3673:H3692, H3673:H3692, "&lt;" &amp; stats[[#This Row],[Q3]]+(2*stats[[#This Row],[IQR]]), H3673:H3692, "&gt;" &amp; stats[[#This Row],[Q1]]-(2*stats[[#This Row],[IQR]])),"")</f>
        <v>1.1394675926567287E-3</v>
      </c>
    </row>
    <row r="3693" spans="1:12" x14ac:dyDescent="0.25">
      <c r="A3693" s="9">
        <v>44283.893217592595</v>
      </c>
      <c r="B3693" s="10">
        <v>0</v>
      </c>
      <c r="C3693" s="10">
        <v>1</v>
      </c>
      <c r="D3693" s="11">
        <f>SUM(B$2:B3693)</f>
        <v>7</v>
      </c>
      <c r="E3693" s="11">
        <f>SUM(C$2:C3693)</f>
        <v>3692</v>
      </c>
      <c r="F3693" s="12">
        <f>IF(stats[[#This Row],[Datetime]],stats[[#This Row],[Total Clear]]/stats[[#This Row],[Total Runs]],NA())</f>
        <v>1.895991332611051E-3</v>
      </c>
      <c r="G3693" s="2">
        <f t="shared" si="180"/>
        <v>0</v>
      </c>
      <c r="H3693" s="3">
        <f>IFERROR(stats[[#This Row],[Datetime]]-A3692,"")</f>
        <v>1.0879629626288079E-3</v>
      </c>
      <c r="I3693" s="3">
        <f t="shared" si="181"/>
        <v>1.1082175969931995E-3</v>
      </c>
      <c r="J3693" s="3">
        <f t="shared" si="182"/>
        <v>1.157407408754807E-3</v>
      </c>
      <c r="K3693" s="3">
        <f>IFERROR(stats[[#This Row],[Q3]]-stats[[#This Row],[Q1]],"")</f>
        <v>4.9189811761607416E-5</v>
      </c>
      <c r="L3693" s="3">
        <f>IFERROR(AVERAGEIFS(H3674:H3693, H3674:H3693, "&lt;" &amp; stats[[#This Row],[Q3]]+(2*stats[[#This Row],[IQR]]), H3674:H3693, "&gt;" &amp; stats[[#This Row],[Q1]]-(2*stats[[#This Row],[IQR]])),"")</f>
        <v>1.135416666875244E-3</v>
      </c>
    </row>
    <row r="3694" spans="1:12" x14ac:dyDescent="0.25">
      <c r="A3694" s="9">
        <v>44283.894375000003</v>
      </c>
      <c r="B3694" s="10">
        <v>0</v>
      </c>
      <c r="C3694" s="10">
        <v>1</v>
      </c>
      <c r="D3694" s="11">
        <f>SUM(B$2:B3694)</f>
        <v>7</v>
      </c>
      <c r="E3694" s="11">
        <f>SUM(C$2:C3694)</f>
        <v>3693</v>
      </c>
      <c r="F3694" s="12">
        <f>IF(stats[[#This Row],[Datetime]],stats[[#This Row],[Total Clear]]/stats[[#This Row],[Total Runs]],NA())</f>
        <v>1.8954779312212293E-3</v>
      </c>
      <c r="G3694" s="2">
        <f t="shared" si="180"/>
        <v>0</v>
      </c>
      <c r="H3694" s="3">
        <f>IFERROR(stats[[#This Row],[Datetime]]-A3693,"")</f>
        <v>1.157407408754807E-3</v>
      </c>
      <c r="I3694" s="3">
        <f t="shared" si="181"/>
        <v>1.1082175969931995E-3</v>
      </c>
      <c r="J3694" s="3">
        <f t="shared" si="182"/>
        <v>1.157407408754807E-3</v>
      </c>
      <c r="K3694" s="3">
        <f>IFERROR(stats[[#This Row],[Q3]]-stats[[#This Row],[Q1]],"")</f>
        <v>4.9189811761607416E-5</v>
      </c>
      <c r="L3694" s="3">
        <f>IFERROR(AVERAGEIFS(H3675:H3694, H3675:H3694, "&lt;" &amp; stats[[#This Row],[Q3]]+(2*stats[[#This Row],[IQR]]), H3675:H3694, "&gt;" &amp; stats[[#This Row],[Q1]]-(2*stats[[#This Row],[IQR]])),"")</f>
        <v>1.1365740741894116E-3</v>
      </c>
    </row>
    <row r="3695" spans="1:12" x14ac:dyDescent="0.25">
      <c r="A3695" s="9">
        <v>44283.895428240743</v>
      </c>
      <c r="B3695" s="10">
        <v>0</v>
      </c>
      <c r="C3695" s="10">
        <v>1</v>
      </c>
      <c r="D3695" s="11">
        <f>SUM(B$2:B3695)</f>
        <v>7</v>
      </c>
      <c r="E3695" s="11">
        <f>SUM(C$2:C3695)</f>
        <v>3694</v>
      </c>
      <c r="F3695" s="12">
        <f>IF(stats[[#This Row],[Datetime]],stats[[#This Row],[Total Clear]]/stats[[#This Row],[Total Runs]],NA())</f>
        <v>1.8949648077964266E-3</v>
      </c>
      <c r="G3695" s="2">
        <f t="shared" si="180"/>
        <v>0</v>
      </c>
      <c r="H3695" s="3">
        <f>IFERROR(stats[[#This Row],[Datetime]]-A3694,"")</f>
        <v>1.0532407395658083E-3</v>
      </c>
      <c r="I3695" s="3">
        <f t="shared" si="181"/>
        <v>1.0966435202135472E-3</v>
      </c>
      <c r="J3695" s="3">
        <f t="shared" si="182"/>
        <v>1.157407408754807E-3</v>
      </c>
      <c r="K3695" s="3">
        <f>IFERROR(stats[[#This Row],[Q3]]-stats[[#This Row],[Q1]],"")</f>
        <v>6.0763888541259803E-5</v>
      </c>
      <c r="L3695" s="3">
        <f>IFERROR(AVERAGEIFS(H3676:H3695, H3676:H3695, "&lt;" &amp; stats[[#This Row],[Q3]]+(2*stats[[#This Row],[IQR]]), H3676:H3695, "&gt;" &amp; stats[[#This Row],[Q1]]-(2*stats[[#This Row],[IQR]])),"")</f>
        <v>1.1284722222626442E-3</v>
      </c>
    </row>
    <row r="3696" spans="1:12" x14ac:dyDescent="0.25">
      <c r="A3696" s="9">
        <v>44283.896585648145</v>
      </c>
      <c r="B3696" s="10">
        <v>0</v>
      </c>
      <c r="C3696" s="10">
        <v>1</v>
      </c>
      <c r="D3696" s="11">
        <f>SUM(B$2:B3696)</f>
        <v>7</v>
      </c>
      <c r="E3696" s="11">
        <f>SUM(C$2:C3696)</f>
        <v>3695</v>
      </c>
      <c r="F3696" s="12">
        <f>IF(stats[[#This Row],[Datetime]],stats[[#This Row],[Total Clear]]/stats[[#This Row],[Total Runs]],NA())</f>
        <v>1.8944519621109607E-3</v>
      </c>
      <c r="G3696" s="2">
        <f t="shared" si="180"/>
        <v>0</v>
      </c>
      <c r="H3696" s="3">
        <f>IFERROR(stats[[#This Row],[Datetime]]-A3695,"")</f>
        <v>1.1574074014788494E-3</v>
      </c>
      <c r="I3696" s="3">
        <f t="shared" si="181"/>
        <v>1.0966435202135472E-3</v>
      </c>
      <c r="J3696" s="3">
        <f t="shared" si="182"/>
        <v>1.1574074032978388E-3</v>
      </c>
      <c r="K3696" s="3">
        <f>IFERROR(stats[[#This Row],[Q3]]-stats[[#This Row],[Q1]],"")</f>
        <v>6.0763883084291592E-5</v>
      </c>
      <c r="L3696" s="3">
        <f>IFERROR(AVERAGEIFS(H3677:H3696, H3677:H3696, "&lt;" &amp; stats[[#This Row],[Q3]]+(2*stats[[#This Row],[IQR]]), H3677:H3696, "&gt;" &amp; stats[[#This Row],[Q1]]-(2*stats[[#This Row],[IQR]])),"")</f>
        <v>1.1284722218988462E-3</v>
      </c>
    </row>
    <row r="3697" spans="1:12" x14ac:dyDescent="0.25">
      <c r="A3697" s="9">
        <v>44283.897743055553</v>
      </c>
      <c r="B3697" s="10">
        <v>0</v>
      </c>
      <c r="C3697" s="10">
        <v>1</v>
      </c>
      <c r="D3697" s="11">
        <f>SUM(B$2:B3697)</f>
        <v>7</v>
      </c>
      <c r="E3697" s="11">
        <f>SUM(C$2:C3697)</f>
        <v>3696</v>
      </c>
      <c r="F3697" s="12">
        <f>IF(stats[[#This Row],[Datetime]],stats[[#This Row],[Total Clear]]/stats[[#This Row],[Total Runs]],NA())</f>
        <v>1.893939393939394E-3</v>
      </c>
      <c r="G3697" s="2">
        <f t="shared" si="180"/>
        <v>0</v>
      </c>
      <c r="H3697" s="3">
        <f>IFERROR(stats[[#This Row],[Datetime]]-A3696,"")</f>
        <v>1.157407408754807E-3</v>
      </c>
      <c r="I3697" s="3">
        <f t="shared" si="181"/>
        <v>1.0966435202135472E-3</v>
      </c>
      <c r="J3697" s="3">
        <f t="shared" si="182"/>
        <v>1.157407408754807E-3</v>
      </c>
      <c r="K3697" s="3">
        <f>IFERROR(stats[[#This Row],[Q3]]-stats[[#This Row],[Q1]],"")</f>
        <v>6.0763888541259803E-5</v>
      </c>
      <c r="L3697" s="3">
        <f>IFERROR(AVERAGEIFS(H3678:H3697, H3678:H3697, "&lt;" &amp; stats[[#This Row],[Q3]]+(2*stats[[#This Row],[IQR]]), H3678:H3697, "&gt;" &amp; stats[[#This Row],[Q1]]-(2*stats[[#This Row],[IQR]])),"")</f>
        <v>1.1284722222626442E-3</v>
      </c>
    </row>
    <row r="3698" spans="1:12" x14ac:dyDescent="0.25">
      <c r="A3698" s="9">
        <v>44283.898831018516</v>
      </c>
      <c r="B3698" s="10">
        <v>0</v>
      </c>
      <c r="C3698" s="10">
        <v>1</v>
      </c>
      <c r="D3698" s="11">
        <f>SUM(B$2:B3698)</f>
        <v>7</v>
      </c>
      <c r="E3698" s="11">
        <f>SUM(C$2:C3698)</f>
        <v>3697</v>
      </c>
      <c r="F3698" s="12">
        <f>IF(stats[[#This Row],[Datetime]],stats[[#This Row],[Total Clear]]/stats[[#This Row],[Total Runs]],NA())</f>
        <v>1.8934271030565323E-3</v>
      </c>
      <c r="G3698" s="2">
        <f t="shared" si="180"/>
        <v>0</v>
      </c>
      <c r="H3698" s="3">
        <f>IFERROR(stats[[#This Row],[Datetime]]-A3697,"")</f>
        <v>1.0879629626288079E-3</v>
      </c>
      <c r="I3698" s="3">
        <f t="shared" si="181"/>
        <v>1.0879629626288079E-3</v>
      </c>
      <c r="J3698" s="3">
        <f t="shared" si="182"/>
        <v>1.157407408754807E-3</v>
      </c>
      <c r="K3698" s="3">
        <f>IFERROR(stats[[#This Row],[Q3]]-stats[[#This Row],[Q1]],"")</f>
        <v>6.9444446125999093E-5</v>
      </c>
      <c r="L3698" s="3">
        <f>IFERROR(AVERAGEIFS(H3679:H3698, H3679:H3698, "&lt;" &amp; stats[[#This Row],[Q3]]+(2*stats[[#This Row],[IQR]]), H3679:H3698, "&gt;" &amp; stats[[#This Row],[Q1]]-(2*stats[[#This Row],[IQR]])),"")</f>
        <v>1.1261574072705116E-3</v>
      </c>
    </row>
    <row r="3699" spans="1:12" x14ac:dyDescent="0.25">
      <c r="A3699" s="9">
        <v>44283.899872685186</v>
      </c>
      <c r="B3699" s="10">
        <v>0</v>
      </c>
      <c r="C3699" s="10">
        <v>1</v>
      </c>
      <c r="D3699" s="11">
        <f>SUM(B$2:B3699)</f>
        <v>7</v>
      </c>
      <c r="E3699" s="11">
        <f>SUM(C$2:C3699)</f>
        <v>3698</v>
      </c>
      <c r="F3699" s="12">
        <f>IF(stats[[#This Row],[Datetime]],stats[[#This Row],[Total Clear]]/stats[[#This Row],[Total Runs]],NA())</f>
        <v>1.8929150892374256E-3</v>
      </c>
      <c r="G3699" s="2">
        <f t="shared" si="180"/>
        <v>0</v>
      </c>
      <c r="H3699" s="3">
        <f>IFERROR(stats[[#This Row],[Datetime]]-A3698,"")</f>
        <v>1.0416666700621136E-3</v>
      </c>
      <c r="I3699" s="3">
        <f t="shared" si="181"/>
        <v>1.0879629626288079E-3</v>
      </c>
      <c r="J3699" s="3">
        <f t="shared" si="182"/>
        <v>1.157407408754807E-3</v>
      </c>
      <c r="K3699" s="3">
        <f>IFERROR(stats[[#This Row],[Q3]]-stats[[#This Row],[Q1]],"")</f>
        <v>6.9444446125999093E-5</v>
      </c>
      <c r="L3699" s="3">
        <f>IFERROR(AVERAGEIFS(H3680:H3699, H3680:H3699, "&lt;" &amp; stats[[#This Row],[Q3]]+(2*stats[[#This Row],[IQR]]), H3680:H3699, "&gt;" &amp; stats[[#This Row],[Q1]]-(2*stats[[#This Row],[IQR]])),"")</f>
        <v>1.1221064814890269E-3</v>
      </c>
    </row>
    <row r="3700" spans="1:12" x14ac:dyDescent="0.25">
      <c r="A3700" s="9">
        <v>44283.900995370372</v>
      </c>
      <c r="B3700" s="10">
        <v>0</v>
      </c>
      <c r="C3700" s="10">
        <v>1</v>
      </c>
      <c r="D3700" s="11">
        <f>SUM(B$2:B3700)</f>
        <v>7</v>
      </c>
      <c r="E3700" s="11">
        <f>SUM(C$2:C3700)</f>
        <v>3699</v>
      </c>
      <c r="F3700" s="12">
        <f>IF(stats[[#This Row],[Datetime]],stats[[#This Row],[Total Clear]]/stats[[#This Row],[Total Runs]],NA())</f>
        <v>1.8924033522573669E-3</v>
      </c>
      <c r="G3700" s="2">
        <f t="shared" si="180"/>
        <v>0</v>
      </c>
      <c r="H3700" s="3">
        <f>IFERROR(stats[[#This Row],[Datetime]]-A3699,"")</f>
        <v>1.1226851856918074E-3</v>
      </c>
      <c r="I3700" s="3">
        <f t="shared" si="181"/>
        <v>1.0879629626288079E-3</v>
      </c>
      <c r="J3700" s="3">
        <f t="shared" si="182"/>
        <v>1.157407408754807E-3</v>
      </c>
      <c r="K3700" s="3">
        <f>IFERROR(stats[[#This Row],[Q3]]-stats[[#This Row],[Q1]],"")</f>
        <v>6.9444446125999093E-5</v>
      </c>
      <c r="L3700" s="3">
        <f>IFERROR(AVERAGEIFS(H3681:H3700, H3681:H3700, "&lt;" &amp; stats[[#This Row],[Q3]]+(2*stats[[#This Row],[IQR]]), H3681:H3700, "&gt;" &amp; stats[[#This Row],[Q1]]-(2*stats[[#This Row],[IQR]])),"")</f>
        <v>1.1255787037953268E-3</v>
      </c>
    </row>
    <row r="3701" spans="1:12" x14ac:dyDescent="0.25">
      <c r="A3701" s="9">
        <v>44283.902094907404</v>
      </c>
      <c r="B3701" s="10">
        <v>0</v>
      </c>
      <c r="C3701" s="10">
        <v>1</v>
      </c>
      <c r="D3701" s="11">
        <f>SUM(B$2:B3701)</f>
        <v>7</v>
      </c>
      <c r="E3701" s="11">
        <f>SUM(C$2:C3701)</f>
        <v>3700</v>
      </c>
      <c r="F3701" s="12">
        <f>IF(stats[[#This Row],[Datetime]],stats[[#This Row],[Total Clear]]/stats[[#This Row],[Total Runs]],NA())</f>
        <v>1.8918918918918919E-3</v>
      </c>
      <c r="G3701" s="2">
        <f t="shared" si="180"/>
        <v>0</v>
      </c>
      <c r="H3701" s="3">
        <f>IFERROR(stats[[#This Row],[Datetime]]-A3700,"")</f>
        <v>1.0995370321325026E-3</v>
      </c>
      <c r="I3701" s="3">
        <f t="shared" si="181"/>
        <v>1.0879629626288079E-3</v>
      </c>
      <c r="J3701" s="3">
        <f t="shared" si="182"/>
        <v>1.157407408754807E-3</v>
      </c>
      <c r="K3701" s="3">
        <f>IFERROR(stats[[#This Row],[Q3]]-stats[[#This Row],[Q1]],"")</f>
        <v>6.9444446125999093E-5</v>
      </c>
      <c r="L3701" s="3">
        <f>IFERROR(AVERAGEIFS(H3682:H3701, H3682:H3701, "&lt;" &amp; stats[[#This Row],[Q3]]+(2*stats[[#This Row],[IQR]]), H3682:H3701, "&gt;" &amp; stats[[#This Row],[Q1]]-(2*stats[[#This Row],[IQR]])),"")</f>
        <v>1.1244212961173615E-3</v>
      </c>
    </row>
    <row r="3702" spans="1:12" x14ac:dyDescent="0.25">
      <c r="A3702" s="9">
        <v>44283.903275462966</v>
      </c>
      <c r="B3702" s="10">
        <v>0</v>
      </c>
      <c r="C3702" s="10">
        <v>1</v>
      </c>
      <c r="D3702" s="11">
        <f>SUM(B$2:B3702)</f>
        <v>7</v>
      </c>
      <c r="E3702" s="11">
        <f>SUM(C$2:C3702)</f>
        <v>3701</v>
      </c>
      <c r="F3702" s="12">
        <f>IF(stats[[#This Row],[Datetime]],stats[[#This Row],[Total Clear]]/stats[[#This Row],[Total Runs]],NA())</f>
        <v>1.8913807079167792E-3</v>
      </c>
      <c r="G3702" s="2">
        <f t="shared" si="180"/>
        <v>0</v>
      </c>
      <c r="H3702" s="3">
        <f>IFERROR(stats[[#This Row],[Datetime]]-A3701,"")</f>
        <v>1.1805555623141117E-3</v>
      </c>
      <c r="I3702" s="3">
        <f t="shared" si="181"/>
        <v>1.096643514756579E-3</v>
      </c>
      <c r="J3702" s="3">
        <f t="shared" si="182"/>
        <v>1.157407408754807E-3</v>
      </c>
      <c r="K3702" s="3">
        <f>IFERROR(stats[[#This Row],[Q3]]-stats[[#This Row],[Q1]],"")</f>
        <v>6.0763893998228014E-5</v>
      </c>
      <c r="L3702" s="3">
        <f>IFERROR(AVERAGEIFS(H3683:H3702, H3683:H3702, "&lt;" &amp; stats[[#This Row],[Q3]]+(2*stats[[#This Row],[IQR]]), H3683:H3702, "&gt;" &amp; stats[[#This Row],[Q1]]-(2*stats[[#This Row],[IQR]])),"")</f>
        <v>1.1296296299406095E-3</v>
      </c>
    </row>
    <row r="3703" spans="1:12" x14ac:dyDescent="0.25">
      <c r="A3703" s="9">
        <v>44283.904432870368</v>
      </c>
      <c r="B3703" s="10">
        <v>0</v>
      </c>
      <c r="C3703" s="10">
        <v>1</v>
      </c>
      <c r="D3703" s="11">
        <f>SUM(B$2:B3703)</f>
        <v>7</v>
      </c>
      <c r="E3703" s="11">
        <f>SUM(C$2:C3703)</f>
        <v>3702</v>
      </c>
      <c r="F3703" s="12">
        <f>IF(stats[[#This Row],[Datetime]],stats[[#This Row],[Total Clear]]/stats[[#This Row],[Total Runs]],NA())</f>
        <v>1.8908698001080498E-3</v>
      </c>
      <c r="G3703" s="2">
        <f t="shared" si="180"/>
        <v>0</v>
      </c>
      <c r="H3703" s="3">
        <f>IFERROR(stats[[#This Row],[Datetime]]-A3702,"")</f>
        <v>1.1574074014788494E-3</v>
      </c>
      <c r="I3703" s="3">
        <f t="shared" si="181"/>
        <v>1.096643514756579E-3</v>
      </c>
      <c r="J3703" s="3">
        <f t="shared" si="182"/>
        <v>1.157407408754807E-3</v>
      </c>
      <c r="K3703" s="3">
        <f>IFERROR(stats[[#This Row],[Q3]]-stats[[#This Row],[Q1]],"")</f>
        <v>6.0763893998228014E-5</v>
      </c>
      <c r="L3703" s="3">
        <f>IFERROR(AVERAGEIFS(H3684:H3703, H3684:H3703, "&lt;" &amp; stats[[#This Row],[Q3]]+(2*stats[[#This Row],[IQR]]), H3684:H3703, "&gt;" &amp; stats[[#This Row],[Q1]]-(2*stats[[#This Row],[IQR]])),"")</f>
        <v>1.1313657407299616E-3</v>
      </c>
    </row>
    <row r="3704" spans="1:12" x14ac:dyDescent="0.25">
      <c r="A3704" s="9">
        <v>44283.905590277776</v>
      </c>
      <c r="B3704" s="10">
        <v>0</v>
      </c>
      <c r="C3704" s="10">
        <v>1</v>
      </c>
      <c r="D3704" s="11">
        <f>SUM(B$2:B3704)</f>
        <v>7</v>
      </c>
      <c r="E3704" s="11">
        <f>SUM(C$2:C3704)</f>
        <v>3703</v>
      </c>
      <c r="F3704" s="12">
        <f>IF(stats[[#This Row],[Datetime]],stats[[#This Row],[Total Clear]]/stats[[#This Row],[Total Runs]],NA())</f>
        <v>1.890359168241966E-3</v>
      </c>
      <c r="G3704" s="2">
        <f t="shared" si="180"/>
        <v>0</v>
      </c>
      <c r="H3704" s="3">
        <f>IFERROR(stats[[#This Row],[Datetime]]-A3703,"")</f>
        <v>1.157407408754807E-3</v>
      </c>
      <c r="I3704" s="3">
        <f t="shared" si="181"/>
        <v>1.0995370375894709E-3</v>
      </c>
      <c r="J3704" s="3">
        <f t="shared" si="182"/>
        <v>1.157407408754807E-3</v>
      </c>
      <c r="K3704" s="3">
        <f>IFERROR(stats[[#This Row],[Q3]]-stats[[#This Row],[Q1]],"")</f>
        <v>5.787037116533611E-5</v>
      </c>
      <c r="L3704" s="3">
        <f>IFERROR(AVERAGEIFS(H3685:H3704, H3685:H3704, "&lt;" &amp; stats[[#This Row],[Q3]]+(2*stats[[#This Row],[IQR]]), H3685:H3704, "&gt;" &amp; stats[[#This Row],[Q1]]-(2*stats[[#This Row],[IQR]])),"")</f>
        <v>1.1348379630362615E-3</v>
      </c>
    </row>
    <row r="3705" spans="1:12" x14ac:dyDescent="0.25">
      <c r="A3705" s="9">
        <v>44283.90662037037</v>
      </c>
      <c r="B3705" s="10">
        <v>0</v>
      </c>
      <c r="C3705" s="10">
        <v>1</v>
      </c>
      <c r="D3705" s="11">
        <f>SUM(B$2:B3705)</f>
        <v>7</v>
      </c>
      <c r="E3705" s="11">
        <f>SUM(C$2:C3705)</f>
        <v>3704</v>
      </c>
      <c r="F3705" s="12">
        <f>IF(stats[[#This Row],[Datetime]],stats[[#This Row],[Total Clear]]/stats[[#This Row],[Total Runs]],NA())</f>
        <v>1.8898488120950325E-3</v>
      </c>
      <c r="G3705" s="2">
        <f t="shared" si="180"/>
        <v>0</v>
      </c>
      <c r="H3705" s="3">
        <f>IFERROR(stats[[#This Row],[Datetime]]-A3704,"")</f>
        <v>1.0300925932824612E-3</v>
      </c>
      <c r="I3705" s="3">
        <f t="shared" si="181"/>
        <v>1.096643514756579E-3</v>
      </c>
      <c r="J3705" s="3">
        <f t="shared" si="182"/>
        <v>1.157407408754807E-3</v>
      </c>
      <c r="K3705" s="3">
        <f>IFERROR(stats[[#This Row],[Q3]]-stats[[#This Row],[Q1]],"")</f>
        <v>6.0763893998228014E-5</v>
      </c>
      <c r="L3705" s="3">
        <f>IFERROR(AVERAGEIFS(H3686:H3705, H3686:H3705, "&lt;" &amp; stats[[#This Row],[Q3]]+(2*stats[[#This Row],[IQR]]), H3686:H3705, "&gt;" &amp; stats[[#This Row],[Q1]]-(2*stats[[#This Row],[IQR]])),"")</f>
        <v>1.1261574072705116E-3</v>
      </c>
    </row>
    <row r="3706" spans="1:12" x14ac:dyDescent="0.25">
      <c r="A3706" s="9">
        <v>44283.907685185186</v>
      </c>
      <c r="B3706" s="10">
        <v>0</v>
      </c>
      <c r="C3706" s="10">
        <v>1</v>
      </c>
      <c r="D3706" s="11">
        <f>SUM(B$2:B3706)</f>
        <v>7</v>
      </c>
      <c r="E3706" s="11">
        <f>SUM(C$2:C3706)</f>
        <v>3705</v>
      </c>
      <c r="F3706" s="12">
        <f>IF(stats[[#This Row],[Datetime]],stats[[#This Row],[Total Clear]]/stats[[#This Row],[Total Runs]],NA())</f>
        <v>1.8893387314439945E-3</v>
      </c>
      <c r="G3706" s="2">
        <f t="shared" si="180"/>
        <v>0</v>
      </c>
      <c r="H3706" s="3">
        <f>IFERROR(stats[[#This Row],[Datetime]]-A3705,"")</f>
        <v>1.0648148163454607E-3</v>
      </c>
      <c r="I3706" s="3">
        <f t="shared" si="181"/>
        <v>1.0879629626288079E-3</v>
      </c>
      <c r="J3706" s="3">
        <f t="shared" si="182"/>
        <v>1.157407408754807E-3</v>
      </c>
      <c r="K3706" s="3">
        <f>IFERROR(stats[[#This Row],[Q3]]-stats[[#This Row],[Q1]],"")</f>
        <v>6.9444446125999093E-5</v>
      </c>
      <c r="L3706" s="3">
        <f>IFERROR(AVERAGEIFS(H3687:H3706, H3687:H3706, "&lt;" &amp; stats[[#This Row],[Q3]]+(2*stats[[#This Row],[IQR]]), H3687:H3706, "&gt;" &amp; stats[[#This Row],[Q1]]-(2*stats[[#This Row],[IQR]])),"")</f>
        <v>1.1226851853280095E-3</v>
      </c>
    </row>
    <row r="3707" spans="1:12" x14ac:dyDescent="0.25">
      <c r="A3707" s="9">
        <v>44283.908958333333</v>
      </c>
      <c r="B3707" s="10">
        <v>0</v>
      </c>
      <c r="C3707" s="10">
        <v>1</v>
      </c>
      <c r="D3707" s="11">
        <f>SUM(B$2:B3707)</f>
        <v>7</v>
      </c>
      <c r="E3707" s="11">
        <f>SUM(C$2:C3707)</f>
        <v>3706</v>
      </c>
      <c r="F3707" s="12">
        <f>IF(stats[[#This Row],[Datetime]],stats[[#This Row],[Total Clear]]/stats[[#This Row],[Total Runs]],NA())</f>
        <v>1.8888289260658392E-3</v>
      </c>
      <c r="G3707" s="2">
        <f t="shared" si="180"/>
        <v>0</v>
      </c>
      <c r="H3707" s="3">
        <f>IFERROR(stats[[#This Row],[Datetime]]-A3706,"")</f>
        <v>1.2731481474475004E-3</v>
      </c>
      <c r="I3707" s="3">
        <f t="shared" si="181"/>
        <v>1.0879629626288079E-3</v>
      </c>
      <c r="J3707" s="3">
        <f t="shared" si="182"/>
        <v>1.157407408754807E-3</v>
      </c>
      <c r="K3707" s="3">
        <f>IFERROR(stats[[#This Row],[Q3]]-stats[[#This Row],[Q1]],"")</f>
        <v>6.9444446125999093E-5</v>
      </c>
      <c r="L3707" s="3">
        <f>IFERROR(AVERAGEIFS(H3688:H3707, H3688:H3707, "&lt;" &amp; stats[[#This Row],[Q3]]+(2*stats[[#This Row],[IQR]]), H3688:H3707, "&gt;" &amp; stats[[#This Row],[Q1]]-(2*stats[[#This Row],[IQR]])),"")</f>
        <v>1.1307870368909788E-3</v>
      </c>
    </row>
    <row r="3708" spans="1:12" x14ac:dyDescent="0.25">
      <c r="A3708" s="9">
        <v>44283.910196759258</v>
      </c>
      <c r="B3708" s="10">
        <v>0</v>
      </c>
      <c r="C3708" s="10">
        <v>1</v>
      </c>
      <c r="D3708" s="11">
        <f>SUM(B$2:B3708)</f>
        <v>7</v>
      </c>
      <c r="E3708" s="11">
        <f>SUM(C$2:C3708)</f>
        <v>3707</v>
      </c>
      <c r="F3708" s="12">
        <f>IF(stats[[#This Row],[Datetime]],stats[[#This Row],[Total Clear]]/stats[[#This Row],[Total Runs]],NA())</f>
        <v>1.8883193957377933E-3</v>
      </c>
      <c r="G3708" s="2">
        <f t="shared" si="180"/>
        <v>0</v>
      </c>
      <c r="H3708" s="3">
        <f>IFERROR(stats[[#This Row],[Datetime]]-A3707,"")</f>
        <v>1.2384259243845008E-3</v>
      </c>
      <c r="I3708" s="3">
        <f t="shared" si="181"/>
        <v>1.0879629626288079E-3</v>
      </c>
      <c r="J3708" s="3">
        <f t="shared" si="182"/>
        <v>1.1631944453256438E-3</v>
      </c>
      <c r="K3708" s="3">
        <f>IFERROR(stats[[#This Row],[Q3]]-stats[[#This Row],[Q1]],"")</f>
        <v>7.5231482696835883E-5</v>
      </c>
      <c r="L3708" s="3">
        <f>IFERROR(AVERAGEIFS(H3689:H3708, H3689:H3708, "&lt;" &amp; stats[[#This Row],[Q3]]+(2*stats[[#This Row],[IQR]]), H3689:H3708, "&gt;" &amp; stats[[#This Row],[Q1]]-(2*stats[[#This Row],[IQR]])),"")</f>
        <v>1.1348379630362615E-3</v>
      </c>
    </row>
    <row r="3709" spans="1:12" x14ac:dyDescent="0.25">
      <c r="A3709" s="9">
        <v>44283.911400462966</v>
      </c>
      <c r="B3709" s="10">
        <v>0</v>
      </c>
      <c r="C3709" s="10">
        <v>1</v>
      </c>
      <c r="D3709" s="11">
        <f>SUM(B$2:B3709)</f>
        <v>7</v>
      </c>
      <c r="E3709" s="11">
        <f>SUM(C$2:C3709)</f>
        <v>3708</v>
      </c>
      <c r="F3709" s="12">
        <f>IF(stats[[#This Row],[Datetime]],stats[[#This Row],[Total Clear]]/stats[[#This Row],[Total Runs]],NA())</f>
        <v>1.8878101402373248E-3</v>
      </c>
      <c r="G3709" s="2">
        <f t="shared" si="180"/>
        <v>0</v>
      </c>
      <c r="H3709" s="3">
        <f>IFERROR(stats[[#This Row],[Datetime]]-A3708,"")</f>
        <v>1.2037037085974589E-3</v>
      </c>
      <c r="I3709" s="3">
        <f t="shared" si="181"/>
        <v>1.0879629626288079E-3</v>
      </c>
      <c r="J3709" s="3">
        <f t="shared" si="182"/>
        <v>1.1805555568571435E-3</v>
      </c>
      <c r="K3709" s="3">
        <f>IFERROR(stats[[#This Row],[Q3]]-stats[[#This Row],[Q1]],"")</f>
        <v>9.2592594228335656E-5</v>
      </c>
      <c r="L3709" s="3">
        <f>IFERROR(AVERAGEIFS(H3690:H3709, H3690:H3709, "&lt;" &amp; stats[[#This Row],[Q3]]+(2*stats[[#This Row],[IQR]]), H3690:H3709, "&gt;" &amp; stats[[#This Row],[Q1]]-(2*stats[[#This Row],[IQR]])),"")</f>
        <v>1.1371527780283941E-3</v>
      </c>
    </row>
    <row r="3710" spans="1:12" x14ac:dyDescent="0.25">
      <c r="A3710" s="9">
        <v>44283.912557870368</v>
      </c>
      <c r="B3710" s="10">
        <v>0</v>
      </c>
      <c r="C3710" s="10">
        <v>1</v>
      </c>
      <c r="D3710" s="11">
        <f>SUM(B$2:B3710)</f>
        <v>7</v>
      </c>
      <c r="E3710" s="11">
        <f>SUM(C$2:C3710)</f>
        <v>3709</v>
      </c>
      <c r="F3710" s="12">
        <f>IF(stats[[#This Row],[Datetime]],stats[[#This Row],[Total Clear]]/stats[[#This Row],[Total Runs]],NA())</f>
        <v>1.8873011593421407E-3</v>
      </c>
      <c r="G3710" s="2">
        <f t="shared" si="180"/>
        <v>0</v>
      </c>
      <c r="H3710" s="3">
        <f>IFERROR(stats[[#This Row],[Datetime]]-A3709,"")</f>
        <v>1.1574074014788494E-3</v>
      </c>
      <c r="I3710" s="3">
        <f t="shared" si="181"/>
        <v>1.0879629626288079E-3</v>
      </c>
      <c r="J3710" s="3">
        <f t="shared" si="182"/>
        <v>1.1805555568571435E-3</v>
      </c>
      <c r="K3710" s="3">
        <f>IFERROR(stats[[#This Row],[Q3]]-stats[[#This Row],[Q1]],"")</f>
        <v>9.2592594228335656E-5</v>
      </c>
      <c r="L3710" s="3">
        <f>IFERROR(AVERAGEIFS(H3691:H3710, H3691:H3710, "&lt;" &amp; stats[[#This Row],[Q3]]+(2*stats[[#This Row],[IQR]]), H3691:H3710, "&gt;" &amp; stats[[#This Row],[Q1]]-(2*stats[[#This Row],[IQR]])),"")</f>
        <v>1.1400462961319135E-3</v>
      </c>
    </row>
    <row r="3711" spans="1:12" x14ac:dyDescent="0.25">
      <c r="A3711" s="9">
        <v>44283.913703703707</v>
      </c>
      <c r="B3711" s="10">
        <v>0</v>
      </c>
      <c r="C3711" s="10">
        <v>1</v>
      </c>
      <c r="D3711" s="11">
        <f>SUM(B$2:B3711)</f>
        <v>7</v>
      </c>
      <c r="E3711" s="11">
        <f>SUM(C$2:C3711)</f>
        <v>3710</v>
      </c>
      <c r="F3711" s="12">
        <f>IF(stats[[#This Row],[Datetime]],stats[[#This Row],[Total Clear]]/stats[[#This Row],[Total Runs]],NA())</f>
        <v>1.8867924528301887E-3</v>
      </c>
      <c r="G3711" s="2">
        <f t="shared" si="180"/>
        <v>0</v>
      </c>
      <c r="H3711" s="3">
        <f>IFERROR(stats[[#This Row],[Datetime]]-A3710,"")</f>
        <v>1.1458333392511122E-3</v>
      </c>
      <c r="I3711" s="3">
        <f t="shared" si="181"/>
        <v>1.0879629626288079E-3</v>
      </c>
      <c r="J3711" s="3">
        <f t="shared" si="182"/>
        <v>1.1631944453256438E-3</v>
      </c>
      <c r="K3711" s="3">
        <f>IFERROR(stats[[#This Row],[Q3]]-stats[[#This Row],[Q1]],"")</f>
        <v>7.5231482696835883E-5</v>
      </c>
      <c r="L3711" s="3">
        <f>IFERROR(AVERAGEIFS(H3692:H3711, H3692:H3711, "&lt;" &amp; stats[[#This Row],[Q3]]+(2*stats[[#This Row],[IQR]]), H3692:H3711, "&gt;" &amp; stats[[#This Row],[Q1]]-(2*stats[[#This Row],[IQR]])),"")</f>
        <v>1.1377314815035789E-3</v>
      </c>
    </row>
    <row r="3712" spans="1:12" x14ac:dyDescent="0.25">
      <c r="A3712" s="9">
        <v>44283.914803240739</v>
      </c>
      <c r="B3712" s="10">
        <v>0</v>
      </c>
      <c r="C3712" s="10">
        <v>1</v>
      </c>
      <c r="D3712" s="11">
        <f>SUM(B$2:B3712)</f>
        <v>7</v>
      </c>
      <c r="E3712" s="11">
        <f>SUM(C$2:C3712)</f>
        <v>3711</v>
      </c>
      <c r="F3712" s="12">
        <f>IF(stats[[#This Row],[Datetime]],stats[[#This Row],[Total Clear]]/stats[[#This Row],[Total Runs]],NA())</f>
        <v>1.8862840204796551E-3</v>
      </c>
      <c r="G3712" s="2">
        <f t="shared" si="180"/>
        <v>0</v>
      </c>
      <c r="H3712" s="3">
        <f>IFERROR(stats[[#This Row],[Datetime]]-A3711,"")</f>
        <v>1.0995370321325026E-3</v>
      </c>
      <c r="I3712" s="3">
        <f t="shared" si="181"/>
        <v>1.0879629626288079E-3</v>
      </c>
      <c r="J3712" s="3">
        <f t="shared" si="182"/>
        <v>1.157407408754807E-3</v>
      </c>
      <c r="K3712" s="3">
        <f>IFERROR(stats[[#This Row],[Q3]]-stats[[#This Row],[Q1]],"")</f>
        <v>6.9444446125999093E-5</v>
      </c>
      <c r="L3712" s="3">
        <f>IFERROR(AVERAGEIFS(H3693:H3712, H3693:H3712, "&lt;" &amp; stats[[#This Row],[Q3]]+(2*stats[[#This Row],[IQR]]), H3693:H3712, "&gt;" &amp; stats[[#This Row],[Q1]]-(2*stats[[#This Row],[IQR]])),"")</f>
        <v>1.1336805553582962E-3</v>
      </c>
    </row>
    <row r="3713" spans="1:12" x14ac:dyDescent="0.25">
      <c r="A3713" s="9">
        <v>44283.916006944448</v>
      </c>
      <c r="B3713" s="10">
        <v>0</v>
      </c>
      <c r="C3713" s="10">
        <v>1</v>
      </c>
      <c r="D3713" s="11">
        <f>SUM(B$2:B3713)</f>
        <v>7</v>
      </c>
      <c r="E3713" s="11">
        <f>SUM(C$2:C3713)</f>
        <v>3712</v>
      </c>
      <c r="F3713" s="12">
        <f>IF(stats[[#This Row],[Datetime]],stats[[#This Row],[Total Clear]]/stats[[#This Row],[Total Runs]],NA())</f>
        <v>1.8857758620689656E-3</v>
      </c>
      <c r="G3713" s="2">
        <f t="shared" si="180"/>
        <v>0</v>
      </c>
      <c r="H3713" s="3">
        <f>IFERROR(stats[[#This Row],[Datetime]]-A3712,"")</f>
        <v>1.2037037085974589E-3</v>
      </c>
      <c r="I3713" s="3">
        <f t="shared" si="181"/>
        <v>1.096643514756579E-3</v>
      </c>
      <c r="J3713" s="3">
        <f t="shared" si="182"/>
        <v>1.1631944471446332E-3</v>
      </c>
      <c r="K3713" s="3">
        <f>IFERROR(stats[[#This Row],[Q3]]-stats[[#This Row],[Q1]],"")</f>
        <v>6.6550932388054207E-5</v>
      </c>
      <c r="L3713" s="3">
        <f>IFERROR(AVERAGEIFS(H3694:H3713, H3694:H3713, "&lt;" &amp; stats[[#This Row],[Q3]]+(2*stats[[#This Row],[IQR]]), H3694:H3713, "&gt;" &amp; stats[[#This Row],[Q1]]-(2*stats[[#This Row],[IQR]])),"")</f>
        <v>1.1394675926567287E-3</v>
      </c>
    </row>
    <row r="3714" spans="1:12" x14ac:dyDescent="0.25">
      <c r="A3714" s="9">
        <v>44283.917129629626</v>
      </c>
      <c r="B3714" s="10">
        <v>0</v>
      </c>
      <c r="C3714" s="10">
        <v>1</v>
      </c>
      <c r="D3714" s="11">
        <f>SUM(B$2:B3714)</f>
        <v>7</v>
      </c>
      <c r="E3714" s="11">
        <f>SUM(C$2:C3714)</f>
        <v>3713</v>
      </c>
      <c r="F3714" s="12">
        <f>IF(stats[[#This Row],[Datetime]],stats[[#This Row],[Total Clear]]/stats[[#This Row],[Total Runs]],NA())</f>
        <v>1.8852679773767843E-3</v>
      </c>
      <c r="G3714" s="2">
        <f t="shared" si="180"/>
        <v>0</v>
      </c>
      <c r="H3714" s="3">
        <f>IFERROR(stats[[#This Row],[Datetime]]-A3713,"")</f>
        <v>1.1226851784158498E-3</v>
      </c>
      <c r="I3714" s="3">
        <f t="shared" si="181"/>
        <v>1.096643514756579E-3</v>
      </c>
      <c r="J3714" s="3">
        <f t="shared" si="182"/>
        <v>1.1631944471446332E-3</v>
      </c>
      <c r="K3714" s="3">
        <f>IFERROR(stats[[#This Row],[Q3]]-stats[[#This Row],[Q1]],"")</f>
        <v>6.6550932388054207E-5</v>
      </c>
      <c r="L3714" s="3">
        <f>IFERROR(AVERAGEIFS(H3695:H3714, H3695:H3714, "&lt;" &amp; stats[[#This Row],[Q3]]+(2*stats[[#This Row],[IQR]]), H3695:H3714, "&gt;" &amp; stats[[#This Row],[Q1]]-(2*stats[[#This Row],[IQR]])),"")</f>
        <v>1.1377314811397809E-3</v>
      </c>
    </row>
    <row r="3715" spans="1:12" x14ac:dyDescent="0.25">
      <c r="A3715" s="9">
        <v>44283.918194444443</v>
      </c>
      <c r="B3715" s="10">
        <v>0</v>
      </c>
      <c r="C3715" s="10">
        <v>1</v>
      </c>
      <c r="D3715" s="11">
        <f>SUM(B$2:B3715)</f>
        <v>7</v>
      </c>
      <c r="E3715" s="11">
        <f>SUM(C$2:C3715)</f>
        <v>3714</v>
      </c>
      <c r="F3715" s="12">
        <f>IF(stats[[#This Row],[Datetime]],stats[[#This Row],[Total Clear]]/stats[[#This Row],[Total Runs]],NA())</f>
        <v>1.884760366182014E-3</v>
      </c>
      <c r="G3715" s="2">
        <f t="shared" si="180"/>
        <v>0</v>
      </c>
      <c r="H3715" s="3">
        <f>IFERROR(stats[[#This Row],[Datetime]]-A3714,"")</f>
        <v>1.0648148163454607E-3</v>
      </c>
      <c r="I3715" s="3">
        <f t="shared" si="181"/>
        <v>1.096643514756579E-3</v>
      </c>
      <c r="J3715" s="3">
        <f t="shared" si="182"/>
        <v>1.1631944471446332E-3</v>
      </c>
      <c r="K3715" s="3">
        <f>IFERROR(stats[[#This Row],[Q3]]-stats[[#This Row],[Q1]],"")</f>
        <v>6.6550932388054207E-5</v>
      </c>
      <c r="L3715" s="3">
        <f>IFERROR(AVERAGEIFS(H3696:H3715, H3696:H3715, "&lt;" &amp; stats[[#This Row],[Q3]]+(2*stats[[#This Row],[IQR]]), H3696:H3715, "&gt;" &amp; stats[[#This Row],[Q1]]-(2*stats[[#This Row],[IQR]])),"")</f>
        <v>1.1383101849787637E-3</v>
      </c>
    </row>
    <row r="3716" spans="1:12" x14ac:dyDescent="0.25">
      <c r="A3716" s="9">
        <v>44283.919340277775</v>
      </c>
      <c r="B3716" s="10">
        <v>0</v>
      </c>
      <c r="C3716" s="10">
        <v>1</v>
      </c>
      <c r="D3716" s="11">
        <f>SUM(B$2:B3716)</f>
        <v>7</v>
      </c>
      <c r="E3716" s="11">
        <f>SUM(C$2:C3716)</f>
        <v>3715</v>
      </c>
      <c r="F3716" s="12">
        <f>IF(stats[[#This Row],[Datetime]],stats[[#This Row],[Total Clear]]/stats[[#This Row],[Total Runs]],NA())</f>
        <v>1.8842530282637954E-3</v>
      </c>
      <c r="G3716" s="2">
        <f t="shared" si="180"/>
        <v>0</v>
      </c>
      <c r="H3716" s="3">
        <f>IFERROR(stats[[#This Row],[Datetime]]-A3715,"")</f>
        <v>1.1458333319751546E-3</v>
      </c>
      <c r="I3716" s="3">
        <f t="shared" si="181"/>
        <v>1.096643514756579E-3</v>
      </c>
      <c r="J3716" s="3">
        <f t="shared" si="182"/>
        <v>1.1631944471446332E-3</v>
      </c>
      <c r="K3716" s="3">
        <f>IFERROR(stats[[#This Row],[Q3]]-stats[[#This Row],[Q1]],"")</f>
        <v>6.6550932388054207E-5</v>
      </c>
      <c r="L3716" s="3">
        <f>IFERROR(AVERAGEIFS(H3697:H3716, H3697:H3716, "&lt;" &amp; stats[[#This Row],[Q3]]+(2*stats[[#This Row],[IQR]]), H3697:H3716, "&gt;" &amp; stats[[#This Row],[Q1]]-(2*stats[[#This Row],[IQR]])),"")</f>
        <v>1.1377314815035789E-3</v>
      </c>
    </row>
    <row r="3717" spans="1:12" x14ac:dyDescent="0.25">
      <c r="A3717" s="9">
        <v>44283.920555555553</v>
      </c>
      <c r="B3717" s="10">
        <v>0</v>
      </c>
      <c r="C3717" s="10">
        <v>1</v>
      </c>
      <c r="D3717" s="11">
        <f>SUM(B$2:B3717)</f>
        <v>7</v>
      </c>
      <c r="E3717" s="11">
        <f>SUM(C$2:C3717)</f>
        <v>3716</v>
      </c>
      <c r="F3717" s="12">
        <f>IF(stats[[#This Row],[Datetime]],stats[[#This Row],[Total Clear]]/stats[[#This Row],[Total Runs]],NA())</f>
        <v>1.883745963401507E-3</v>
      </c>
      <c r="G3717" s="2">
        <f t="shared" si="180"/>
        <v>0</v>
      </c>
      <c r="H3717" s="3">
        <f>IFERROR(stats[[#This Row],[Datetime]]-A3716,"")</f>
        <v>1.2152777781011537E-3</v>
      </c>
      <c r="I3717" s="3">
        <f t="shared" si="181"/>
        <v>1.096643514756579E-3</v>
      </c>
      <c r="J3717" s="3">
        <f t="shared" si="182"/>
        <v>1.1863425988849485E-3</v>
      </c>
      <c r="K3717" s="3">
        <f>IFERROR(stats[[#This Row],[Q3]]-stats[[#This Row],[Q1]],"")</f>
        <v>8.9699084128369577E-5</v>
      </c>
      <c r="L3717" s="3">
        <f>IFERROR(AVERAGEIFS(H3698:H3717, H3698:H3717, "&lt;" &amp; stats[[#This Row],[Q3]]+(2*stats[[#This Row],[IQR]]), H3698:H3717, "&gt;" &amp; stats[[#This Row],[Q1]]-(2*stats[[#This Row],[IQR]])),"")</f>
        <v>1.1406249999708963E-3</v>
      </c>
    </row>
    <row r="3718" spans="1:12" x14ac:dyDescent="0.25">
      <c r="A3718" s="9">
        <v>44283.921782407408</v>
      </c>
      <c r="B3718" s="10">
        <v>0</v>
      </c>
      <c r="C3718" s="10">
        <v>1</v>
      </c>
      <c r="D3718" s="11">
        <f>SUM(B$2:B3718)</f>
        <v>7</v>
      </c>
      <c r="E3718" s="11">
        <f>SUM(C$2:C3718)</f>
        <v>3717</v>
      </c>
      <c r="F3718" s="12">
        <f>IF(stats[[#This Row],[Datetime]],stats[[#This Row],[Total Clear]]/stats[[#This Row],[Total Runs]],NA())</f>
        <v>1.8832391713747645E-3</v>
      </c>
      <c r="G3718" s="2">
        <f t="shared" si="180"/>
        <v>0</v>
      </c>
      <c r="H3718" s="3">
        <f>IFERROR(stats[[#This Row],[Datetime]]-A3717,"")</f>
        <v>1.2268518548808061E-3</v>
      </c>
      <c r="I3718" s="3">
        <f t="shared" si="181"/>
        <v>1.0995370321325026E-3</v>
      </c>
      <c r="J3718" s="3">
        <f t="shared" si="182"/>
        <v>1.2037037085974589E-3</v>
      </c>
      <c r="K3718" s="3">
        <f>IFERROR(stats[[#This Row],[Q3]]-stats[[#This Row],[Q1]],"")</f>
        <v>1.0416667646495625E-4</v>
      </c>
      <c r="L3718" s="3">
        <f>IFERROR(AVERAGEIFS(H3699:H3718, H3699:H3718, "&lt;" &amp; stats[[#This Row],[Q3]]+(2*stats[[#This Row],[IQR]]), H3699:H3718, "&gt;" &amp; stats[[#This Row],[Q1]]-(2*stats[[#This Row],[IQR]])),"")</f>
        <v>1.1475694445834961E-3</v>
      </c>
    </row>
    <row r="3719" spans="1:12" x14ac:dyDescent="0.25">
      <c r="A3719" s="9">
        <v>44283.922939814816</v>
      </c>
      <c r="B3719" s="10">
        <v>0</v>
      </c>
      <c r="C3719" s="10">
        <v>1</v>
      </c>
      <c r="D3719" s="11">
        <f>SUM(B$2:B3719)</f>
        <v>7</v>
      </c>
      <c r="E3719" s="11">
        <f>SUM(C$2:C3719)</f>
        <v>3718</v>
      </c>
      <c r="F3719" s="12">
        <f>IF(stats[[#This Row],[Datetime]],stats[[#This Row],[Total Clear]]/stats[[#This Row],[Total Runs]],NA())</f>
        <v>1.8827326519634212E-3</v>
      </c>
      <c r="G3719" s="2">
        <f t="shared" si="180"/>
        <v>0</v>
      </c>
      <c r="H3719" s="3">
        <f>IFERROR(stats[[#This Row],[Datetime]]-A3718,"")</f>
        <v>1.157407408754807E-3</v>
      </c>
      <c r="I3719" s="3">
        <f t="shared" si="181"/>
        <v>1.116898141845013E-3</v>
      </c>
      <c r="J3719" s="3">
        <f t="shared" si="182"/>
        <v>1.2037037085974589E-3</v>
      </c>
      <c r="K3719" s="3">
        <f>IFERROR(stats[[#This Row],[Q3]]-stats[[#This Row],[Q1]],"")</f>
        <v>8.6805566752445884E-5</v>
      </c>
      <c r="L3719" s="3">
        <f>IFERROR(AVERAGEIFS(H3700:H3719, H3700:H3719, "&lt;" &amp; stats[[#This Row],[Q3]]+(2*stats[[#This Row],[IQR]]), H3700:H3719, "&gt;" &amp; stats[[#This Row],[Q1]]-(2*stats[[#This Row],[IQR]])),"")</f>
        <v>1.1533564815181308E-3</v>
      </c>
    </row>
    <row r="3720" spans="1:12" x14ac:dyDescent="0.25">
      <c r="A3720" s="9">
        <v>44283.924120370371</v>
      </c>
      <c r="B3720" s="10">
        <v>0</v>
      </c>
      <c r="C3720" s="10">
        <v>1</v>
      </c>
      <c r="D3720" s="11">
        <f>SUM(B$2:B3720)</f>
        <v>7</v>
      </c>
      <c r="E3720" s="11">
        <f>SUM(C$2:C3720)</f>
        <v>3719</v>
      </c>
      <c r="F3720" s="12">
        <f>IF(stats[[#This Row],[Datetime]],stats[[#This Row],[Total Clear]]/stats[[#This Row],[Total Runs]],NA())</f>
        <v>1.8822264049475664E-3</v>
      </c>
      <c r="G3720" s="2">
        <f t="shared" si="180"/>
        <v>0</v>
      </c>
      <c r="H3720" s="3">
        <f>IFERROR(stats[[#This Row],[Datetime]]-A3719,"")</f>
        <v>1.1805555550381541E-3</v>
      </c>
      <c r="I3720" s="3">
        <f t="shared" si="181"/>
        <v>1.116898141845013E-3</v>
      </c>
      <c r="J3720" s="3">
        <f t="shared" si="182"/>
        <v>1.2037037085974589E-3</v>
      </c>
      <c r="K3720" s="3">
        <f>IFERROR(stats[[#This Row],[Q3]]-stats[[#This Row],[Q1]],"")</f>
        <v>8.6805566752445884E-5</v>
      </c>
      <c r="L3720" s="3">
        <f>IFERROR(AVERAGEIFS(H3701:H3720, H3701:H3720, "&lt;" &amp; stats[[#This Row],[Q3]]+(2*stats[[#This Row],[IQR]]), H3701:H3720, "&gt;" &amp; stats[[#This Row],[Q1]]-(2*stats[[#This Row],[IQR]])),"")</f>
        <v>1.156249999985448E-3</v>
      </c>
    </row>
    <row r="3721" spans="1:12" x14ac:dyDescent="0.25">
      <c r="A3721" s="9">
        <v>44283.925312500003</v>
      </c>
      <c r="B3721" s="10">
        <v>0</v>
      </c>
      <c r="C3721" s="10">
        <v>1</v>
      </c>
      <c r="D3721" s="11">
        <f>SUM(B$2:B3721)</f>
        <v>7</v>
      </c>
      <c r="E3721" s="11">
        <f>SUM(C$2:C3721)</f>
        <v>3720</v>
      </c>
      <c r="F3721" s="12">
        <f>IF(stats[[#This Row],[Datetime]],stats[[#This Row],[Total Clear]]/stats[[#This Row],[Total Runs]],NA())</f>
        <v>1.881720430107527E-3</v>
      </c>
      <c r="G3721" s="2">
        <f t="shared" si="180"/>
        <v>0</v>
      </c>
      <c r="H3721" s="3">
        <f>IFERROR(stats[[#This Row],[Datetime]]-A3720,"")</f>
        <v>1.1921296318178065E-3</v>
      </c>
      <c r="I3721" s="3">
        <f t="shared" si="181"/>
        <v>1.1400462935853284E-3</v>
      </c>
      <c r="J3721" s="3">
        <f t="shared" si="182"/>
        <v>1.2037037085974589E-3</v>
      </c>
      <c r="K3721" s="3">
        <f>IFERROR(stats[[#This Row],[Q3]]-stats[[#This Row],[Q1]],"")</f>
        <v>6.3657415012130514E-5</v>
      </c>
      <c r="L3721" s="3">
        <f>IFERROR(AVERAGEIFS(H3702:H3721, H3702:H3721, "&lt;" &amp; stats[[#This Row],[Q3]]+(2*stats[[#This Row],[IQR]]), H3702:H3721, "&gt;" &amp; stats[[#This Row],[Q1]]-(2*stats[[#This Row],[IQR]])),"")</f>
        <v>1.1608796299697132E-3</v>
      </c>
    </row>
    <row r="3722" spans="1:12" x14ac:dyDescent="0.25">
      <c r="A3722" s="9">
        <v>44283.926550925928</v>
      </c>
      <c r="B3722" s="10">
        <v>0</v>
      </c>
      <c r="C3722" s="10">
        <v>1</v>
      </c>
      <c r="D3722" s="11">
        <f>SUM(B$2:B3722)</f>
        <v>7</v>
      </c>
      <c r="E3722" s="11">
        <f>SUM(C$2:C3722)</f>
        <v>3721</v>
      </c>
      <c r="F3722" s="12">
        <f>IF(stats[[#This Row],[Datetime]],stats[[#This Row],[Total Clear]]/stats[[#This Row],[Total Runs]],NA())</f>
        <v>1.8812147272238647E-3</v>
      </c>
      <c r="G3722" s="2">
        <f t="shared" si="180"/>
        <v>0</v>
      </c>
      <c r="H3722" s="3">
        <f>IFERROR(stats[[#This Row],[Datetime]]-A3721,"")</f>
        <v>1.2384259243845008E-3</v>
      </c>
      <c r="I3722" s="3">
        <f t="shared" si="181"/>
        <v>1.1400462935853284E-3</v>
      </c>
      <c r="J3722" s="3">
        <f t="shared" si="182"/>
        <v>1.2065972259733826E-3</v>
      </c>
      <c r="K3722" s="3">
        <f>IFERROR(stats[[#This Row],[Q3]]-stats[[#This Row],[Q1]],"")</f>
        <v>6.6550932388054207E-5</v>
      </c>
      <c r="L3722" s="3">
        <f>IFERROR(AVERAGEIFS(H3703:H3722, H3703:H3722, "&lt;" &amp; stats[[#This Row],[Q3]]+(2*stats[[#This Row],[IQR]]), H3703:H3722, "&gt;" &amp; stats[[#This Row],[Q1]]-(2*stats[[#This Row],[IQR]])),"")</f>
        <v>1.1637731480732328E-3</v>
      </c>
    </row>
    <row r="3723" spans="1:12" x14ac:dyDescent="0.25">
      <c r="A3723" s="9">
        <v>44283.92763888889</v>
      </c>
      <c r="B3723" s="10">
        <v>0</v>
      </c>
      <c r="C3723" s="10">
        <v>1</v>
      </c>
      <c r="D3723" s="11">
        <f>SUM(B$2:B3723)</f>
        <v>7</v>
      </c>
      <c r="E3723" s="11">
        <f>SUM(C$2:C3723)</f>
        <v>3722</v>
      </c>
      <c r="F3723" s="12">
        <f>IF(stats[[#This Row],[Datetime]],stats[[#This Row],[Total Clear]]/stats[[#This Row],[Total Runs]],NA())</f>
        <v>1.8807092960773778E-3</v>
      </c>
      <c r="G3723" s="2">
        <f t="shared" si="180"/>
        <v>0</v>
      </c>
      <c r="H3723" s="3">
        <f>IFERROR(stats[[#This Row],[Datetime]]-A3722,"")</f>
        <v>1.0879629626288079E-3</v>
      </c>
      <c r="I3723" s="3">
        <f t="shared" si="181"/>
        <v>1.116898141845013E-3</v>
      </c>
      <c r="J3723" s="3">
        <f t="shared" si="182"/>
        <v>1.2065972259733826E-3</v>
      </c>
      <c r="K3723" s="3">
        <f>IFERROR(stats[[#This Row],[Q3]]-stats[[#This Row],[Q1]],"")</f>
        <v>8.9699084128369577E-5</v>
      </c>
      <c r="L3723" s="3">
        <f>IFERROR(AVERAGEIFS(H3704:H3723, H3704:H3723, "&lt;" &amp; stats[[#This Row],[Q3]]+(2*stats[[#This Row],[IQR]]), H3704:H3723, "&gt;" &amp; stats[[#This Row],[Q1]]-(2*stats[[#This Row],[IQR]])),"")</f>
        <v>1.1603009261307307E-3</v>
      </c>
    </row>
    <row r="3724" spans="1:12" x14ac:dyDescent="0.25">
      <c r="A3724" s="9">
        <v>44283.928773148145</v>
      </c>
      <c r="B3724" s="10">
        <v>0</v>
      </c>
      <c r="C3724" s="10">
        <v>1</v>
      </c>
      <c r="D3724" s="11">
        <f>SUM(B$2:B3724)</f>
        <v>7</v>
      </c>
      <c r="E3724" s="11">
        <f>SUM(C$2:C3724)</f>
        <v>3723</v>
      </c>
      <c r="F3724" s="12">
        <f>IF(stats[[#This Row],[Datetime]],stats[[#This Row],[Total Clear]]/stats[[#This Row],[Total Runs]],NA())</f>
        <v>1.8802041364491002E-3</v>
      </c>
      <c r="G3724" s="2">
        <f t="shared" si="180"/>
        <v>0</v>
      </c>
      <c r="H3724" s="3">
        <f>IFERROR(stats[[#This Row],[Datetime]]-A3723,"")</f>
        <v>1.1342592551955022E-3</v>
      </c>
      <c r="I3724" s="3">
        <f t="shared" si="181"/>
        <v>1.116898141845013E-3</v>
      </c>
      <c r="J3724" s="3">
        <f t="shared" si="182"/>
        <v>1.2065972259733826E-3</v>
      </c>
      <c r="K3724" s="3">
        <f>IFERROR(stats[[#This Row],[Q3]]-stats[[#This Row],[Q1]],"")</f>
        <v>8.9699084128369577E-5</v>
      </c>
      <c r="L3724" s="3">
        <f>IFERROR(AVERAGEIFS(H3705:H3724, H3705:H3724, "&lt;" &amp; stats[[#This Row],[Q3]]+(2*stats[[#This Row],[IQR]]), H3705:H3724, "&gt;" &amp; stats[[#This Row],[Q1]]-(2*stats[[#This Row],[IQR]])),"")</f>
        <v>1.1591435184527654E-3</v>
      </c>
    </row>
    <row r="3725" spans="1:12" x14ac:dyDescent="0.25">
      <c r="A3725" s="9">
        <v>44283.929907407408</v>
      </c>
      <c r="B3725" s="10">
        <v>0</v>
      </c>
      <c r="C3725" s="10">
        <v>1</v>
      </c>
      <c r="D3725" s="11">
        <f>SUM(B$2:B3725)</f>
        <v>7</v>
      </c>
      <c r="E3725" s="11">
        <f>SUM(C$2:C3725)</f>
        <v>3724</v>
      </c>
      <c r="F3725" s="12">
        <f>IF(stats[[#This Row],[Datetime]],stats[[#This Row],[Total Clear]]/stats[[#This Row],[Total Runs]],NA())</f>
        <v>1.8796992481203006E-3</v>
      </c>
      <c r="G3725" s="2">
        <f t="shared" si="180"/>
        <v>0</v>
      </c>
      <c r="H3725" s="3">
        <f>IFERROR(stats[[#This Row],[Datetime]]-A3724,"")</f>
        <v>1.1342592624714598E-3</v>
      </c>
      <c r="I3725" s="3">
        <f t="shared" si="181"/>
        <v>1.1313657360005891E-3</v>
      </c>
      <c r="J3725" s="3">
        <f t="shared" si="182"/>
        <v>1.2065972259733826E-3</v>
      </c>
      <c r="K3725" s="3">
        <f>IFERROR(stats[[#This Row],[Q3]]-stats[[#This Row],[Q1]],"")</f>
        <v>7.5231489972793497E-5</v>
      </c>
      <c r="L3725" s="3">
        <f>IFERROR(AVERAGEIFS(H3706:H3725, H3706:H3725, "&lt;" &amp; stats[[#This Row],[Q3]]+(2*stats[[#This Row],[IQR]]), H3706:H3725, "&gt;" &amp; stats[[#This Row],[Q1]]-(2*stats[[#This Row],[IQR]])),"")</f>
        <v>1.1643518519122154E-3</v>
      </c>
    </row>
    <row r="3726" spans="1:12" x14ac:dyDescent="0.25">
      <c r="A3726" s="9">
        <v>44283.931030092594</v>
      </c>
      <c r="B3726" s="10">
        <v>0</v>
      </c>
      <c r="C3726" s="10">
        <v>1</v>
      </c>
      <c r="D3726" s="11">
        <f>SUM(B$2:B3726)</f>
        <v>7</v>
      </c>
      <c r="E3726" s="11">
        <f>SUM(C$2:C3726)</f>
        <v>3725</v>
      </c>
      <c r="F3726" s="12">
        <f>IF(stats[[#This Row],[Datetime]],stats[[#This Row],[Total Clear]]/stats[[#This Row],[Total Runs]],NA())</f>
        <v>1.8791946308724832E-3</v>
      </c>
      <c r="G3726" s="2">
        <f t="shared" si="180"/>
        <v>0</v>
      </c>
      <c r="H3726" s="3">
        <f>IFERROR(stats[[#This Row],[Datetime]]-A3725,"")</f>
        <v>1.1226851856918074E-3</v>
      </c>
      <c r="I3726" s="3">
        <f t="shared" si="181"/>
        <v>1.1313657378195785E-3</v>
      </c>
      <c r="J3726" s="3">
        <f t="shared" si="182"/>
        <v>1.2065972259733826E-3</v>
      </c>
      <c r="K3726" s="3">
        <f>IFERROR(stats[[#This Row],[Q3]]-stats[[#This Row],[Q1]],"")</f>
        <v>7.5231488153804094E-5</v>
      </c>
      <c r="L3726" s="3">
        <f>IFERROR(AVERAGEIFS(H3707:H3726, H3707:H3726, "&lt;" &amp; stats[[#This Row],[Q3]]+(2*stats[[#This Row],[IQR]]), H3707:H3726, "&gt;" &amp; stats[[#This Row],[Q1]]-(2*stats[[#This Row],[IQR]])),"")</f>
        <v>1.1672453703795327E-3</v>
      </c>
    </row>
    <row r="3727" spans="1:12" x14ac:dyDescent="0.25">
      <c r="A3727" s="9">
        <v>44283.932222222225</v>
      </c>
      <c r="B3727" s="10">
        <v>0</v>
      </c>
      <c r="C3727" s="10">
        <v>1</v>
      </c>
      <c r="D3727" s="11">
        <f>SUM(B$2:B3727)</f>
        <v>7</v>
      </c>
      <c r="E3727" s="11">
        <f>SUM(C$2:C3727)</f>
        <v>3726</v>
      </c>
      <c r="F3727" s="12">
        <f>IF(stats[[#This Row],[Datetime]],stats[[#This Row],[Total Clear]]/stats[[#This Row],[Total Runs]],NA())</f>
        <v>1.878690284487386E-3</v>
      </c>
      <c r="G3727" s="2">
        <f t="shared" si="180"/>
        <v>0</v>
      </c>
      <c r="H3727" s="3">
        <f>IFERROR(stats[[#This Row],[Datetime]]-A3726,"")</f>
        <v>1.1921296318178065E-3</v>
      </c>
      <c r="I3727" s="3">
        <f t="shared" si="181"/>
        <v>1.1313657378195785E-3</v>
      </c>
      <c r="J3727" s="3">
        <f t="shared" si="182"/>
        <v>1.2037037085974589E-3</v>
      </c>
      <c r="K3727" s="3">
        <f>IFERROR(stats[[#This Row],[Q3]]-stats[[#This Row],[Q1]],"")</f>
        <v>7.23379707778804E-5</v>
      </c>
      <c r="L3727" s="3">
        <f>IFERROR(AVERAGEIFS(H3708:H3727, H3708:H3727, "&lt;" &amp; stats[[#This Row],[Q3]]+(2*stats[[#This Row],[IQR]]), H3708:H3727, "&gt;" &amp; stats[[#This Row],[Q1]]-(2*stats[[#This Row],[IQR]])),"")</f>
        <v>1.163194444598048E-3</v>
      </c>
    </row>
    <row r="3728" spans="1:12" x14ac:dyDescent="0.25">
      <c r="A3728" s="9">
        <v>44283.933449074073</v>
      </c>
      <c r="B3728" s="10">
        <v>0</v>
      </c>
      <c r="C3728" s="10">
        <v>1</v>
      </c>
      <c r="D3728" s="11">
        <f>SUM(B$2:B3728)</f>
        <v>7</v>
      </c>
      <c r="E3728" s="11">
        <f>SUM(C$2:C3728)</f>
        <v>3727</v>
      </c>
      <c r="F3728" s="12">
        <f>IF(stats[[#This Row],[Datetime]],stats[[#This Row],[Total Clear]]/stats[[#This Row],[Total Runs]],NA())</f>
        <v>1.8781862087469815E-3</v>
      </c>
      <c r="G3728" s="2">
        <f t="shared" si="180"/>
        <v>0</v>
      </c>
      <c r="H3728" s="3">
        <f>IFERROR(stats[[#This Row],[Datetime]]-A3727,"")</f>
        <v>1.2268518476048484E-3</v>
      </c>
      <c r="I3728" s="3">
        <f t="shared" si="181"/>
        <v>1.1313657378195785E-3</v>
      </c>
      <c r="J3728" s="3">
        <f t="shared" si="182"/>
        <v>1.2037037085974589E-3</v>
      </c>
      <c r="K3728" s="3">
        <f>IFERROR(stats[[#This Row],[Q3]]-stats[[#This Row],[Q1]],"")</f>
        <v>7.23379707778804E-5</v>
      </c>
      <c r="L3728" s="3">
        <f>IFERROR(AVERAGEIFS(H3709:H3728, H3709:H3728, "&lt;" &amp; stats[[#This Row],[Q3]]+(2*stats[[#This Row],[IQR]]), H3709:H3728, "&gt;" &amp; stats[[#This Row],[Q1]]-(2*stats[[#This Row],[IQR]])),"")</f>
        <v>1.1626157407590653E-3</v>
      </c>
    </row>
    <row r="3729" spans="1:12" x14ac:dyDescent="0.25">
      <c r="A3729" s="9">
        <v>44283.934606481482</v>
      </c>
      <c r="B3729" s="10">
        <v>0</v>
      </c>
      <c r="C3729" s="10">
        <v>1</v>
      </c>
      <c r="D3729" s="11">
        <f>SUM(B$2:B3729)</f>
        <v>7</v>
      </c>
      <c r="E3729" s="11">
        <f>SUM(C$2:C3729)</f>
        <v>3728</v>
      </c>
      <c r="F3729" s="12">
        <f>IF(stats[[#This Row],[Datetime]],stats[[#This Row],[Total Clear]]/stats[[#This Row],[Total Runs]],NA())</f>
        <v>1.8776824034334764E-3</v>
      </c>
      <c r="G3729" s="2">
        <f t="shared" si="180"/>
        <v>0</v>
      </c>
      <c r="H3729" s="3">
        <f>IFERROR(stats[[#This Row],[Datetime]]-A3728,"")</f>
        <v>1.157407408754807E-3</v>
      </c>
      <c r="I3729" s="3">
        <f t="shared" si="181"/>
        <v>1.1313657378195785E-3</v>
      </c>
      <c r="J3729" s="3">
        <f t="shared" si="182"/>
        <v>1.1950231510127196E-3</v>
      </c>
      <c r="K3729" s="3">
        <f>IFERROR(stats[[#This Row],[Q3]]-stats[[#This Row],[Q1]],"")</f>
        <v>6.365741319314111E-5</v>
      </c>
      <c r="L3729" s="3">
        <f>IFERROR(AVERAGEIFS(H3710:H3729, H3710:H3729, "&lt;" &amp; stats[[#This Row],[Q3]]+(2*stats[[#This Row],[IQR]]), H3710:H3729, "&gt;" &amp; stats[[#This Row],[Q1]]-(2*stats[[#This Row],[IQR]])),"")</f>
        <v>1.1603009257669327E-3</v>
      </c>
    </row>
    <row r="3730" spans="1:12" x14ac:dyDescent="0.25">
      <c r="A3730" s="9">
        <v>44283.935787037037</v>
      </c>
      <c r="B3730" s="10">
        <v>0</v>
      </c>
      <c r="C3730" s="10">
        <v>1</v>
      </c>
      <c r="D3730" s="11">
        <f>SUM(B$2:B3730)</f>
        <v>7</v>
      </c>
      <c r="E3730" s="11">
        <f>SUM(C$2:C3730)</f>
        <v>3729</v>
      </c>
      <c r="F3730" s="12">
        <f>IF(stats[[#This Row],[Datetime]],stats[[#This Row],[Total Clear]]/stats[[#This Row],[Total Runs]],NA())</f>
        <v>1.8771788683293108E-3</v>
      </c>
      <c r="G3730" s="2">
        <f t="shared" si="180"/>
        <v>0</v>
      </c>
      <c r="H3730" s="3">
        <f>IFERROR(stats[[#This Row],[Datetime]]-A3729,"")</f>
        <v>1.1805555550381541E-3</v>
      </c>
      <c r="I3730" s="3">
        <f t="shared" si="181"/>
        <v>1.1313657378195785E-3</v>
      </c>
      <c r="J3730" s="3">
        <f t="shared" si="182"/>
        <v>1.1950231510127196E-3</v>
      </c>
      <c r="K3730" s="3">
        <f>IFERROR(stats[[#This Row],[Q3]]-stats[[#This Row],[Q1]],"")</f>
        <v>6.365741319314111E-5</v>
      </c>
      <c r="L3730" s="3">
        <f>IFERROR(AVERAGEIFS(H3711:H3730, H3711:H3730, "&lt;" &amp; stats[[#This Row],[Q3]]+(2*stats[[#This Row],[IQR]]), H3711:H3730, "&gt;" &amp; stats[[#This Row],[Q1]]-(2*stats[[#This Row],[IQR]])),"")</f>
        <v>1.161458333444898E-3</v>
      </c>
    </row>
    <row r="3731" spans="1:12" x14ac:dyDescent="0.25">
      <c r="A3731" s="9">
        <v>44283.936898148146</v>
      </c>
      <c r="B3731" s="10">
        <v>0</v>
      </c>
      <c r="C3731" s="10">
        <v>1</v>
      </c>
      <c r="D3731" s="11">
        <f>SUM(B$2:B3731)</f>
        <v>7</v>
      </c>
      <c r="E3731" s="11">
        <f>SUM(C$2:C3731)</f>
        <v>3730</v>
      </c>
      <c r="F3731" s="12">
        <f>IF(stats[[#This Row],[Datetime]],stats[[#This Row],[Total Clear]]/stats[[#This Row],[Total Runs]],NA())</f>
        <v>1.8766756032171583E-3</v>
      </c>
      <c r="G3731" s="2">
        <f t="shared" si="180"/>
        <v>0</v>
      </c>
      <c r="H3731" s="3">
        <f>IFERROR(stats[[#This Row],[Datetime]]-A3730,"")</f>
        <v>1.111111108912155E-3</v>
      </c>
      <c r="I3731" s="3">
        <f t="shared" si="181"/>
        <v>1.122685183872818E-3</v>
      </c>
      <c r="J3731" s="3">
        <f t="shared" si="182"/>
        <v>1.1950231510127196E-3</v>
      </c>
      <c r="K3731" s="3">
        <f>IFERROR(stats[[#This Row],[Q3]]-stats[[#This Row],[Q1]],"")</f>
        <v>7.2337967139901593E-5</v>
      </c>
      <c r="L3731" s="3">
        <f>IFERROR(AVERAGEIFS(H3712:H3731, H3712:H3731, "&lt;" &amp; stats[[#This Row],[Q3]]+(2*stats[[#This Row],[IQR]]), H3712:H3731, "&gt;" &amp; stats[[#This Row],[Q1]]-(2*stats[[#This Row],[IQR]])),"")</f>
        <v>1.1597222219279502E-3</v>
      </c>
    </row>
    <row r="3732" spans="1:12" x14ac:dyDescent="0.25">
      <c r="A3732" s="9">
        <v>44283.938090277778</v>
      </c>
      <c r="B3732" s="10">
        <v>0</v>
      </c>
      <c r="C3732" s="10">
        <v>1</v>
      </c>
      <c r="D3732" s="11">
        <f>SUM(B$2:B3732)</f>
        <v>7</v>
      </c>
      <c r="E3732" s="11">
        <f>SUM(C$2:C3732)</f>
        <v>3731</v>
      </c>
      <c r="F3732" s="12">
        <f>IF(stats[[#This Row],[Datetime]],stats[[#This Row],[Total Clear]]/stats[[#This Row],[Total Runs]],NA())</f>
        <v>1.876172607879925E-3</v>
      </c>
      <c r="G3732" s="2">
        <f t="shared" si="180"/>
        <v>0</v>
      </c>
      <c r="H3732" s="3">
        <f>IFERROR(stats[[#This Row],[Datetime]]-A3731,"")</f>
        <v>1.1921296318178065E-3</v>
      </c>
      <c r="I3732" s="3">
        <f t="shared" si="181"/>
        <v>1.1313657378195785E-3</v>
      </c>
      <c r="J3732" s="3">
        <f t="shared" si="182"/>
        <v>1.1950231510127196E-3</v>
      </c>
      <c r="K3732" s="3">
        <f>IFERROR(stats[[#This Row],[Q3]]-stats[[#This Row],[Q1]],"")</f>
        <v>6.365741319314111E-5</v>
      </c>
      <c r="L3732" s="3">
        <f>IFERROR(AVERAGEIFS(H3713:H3732, H3713:H3732, "&lt;" &amp; stats[[#This Row],[Q3]]+(2*stats[[#This Row],[IQR]]), H3713:H3732, "&gt;" &amp; stats[[#This Row],[Q1]]-(2*stats[[#This Row],[IQR]])),"")</f>
        <v>1.1643518519122154E-3</v>
      </c>
    </row>
    <row r="3733" spans="1:12" x14ac:dyDescent="0.25">
      <c r="A3733" s="9">
        <v>44283.939270833333</v>
      </c>
      <c r="B3733" s="10">
        <v>0</v>
      </c>
      <c r="C3733" s="10">
        <v>1</v>
      </c>
      <c r="D3733" s="11">
        <f>SUM(B$2:B3733)</f>
        <v>7</v>
      </c>
      <c r="E3733" s="11">
        <f>SUM(C$2:C3733)</f>
        <v>3732</v>
      </c>
      <c r="F3733" s="12">
        <f>IF(stats[[#This Row],[Datetime]],stats[[#This Row],[Total Clear]]/stats[[#This Row],[Total Runs]],NA())</f>
        <v>1.8756698821007502E-3</v>
      </c>
      <c r="G3733" s="2">
        <f t="shared" si="180"/>
        <v>0</v>
      </c>
      <c r="H3733" s="3">
        <f>IFERROR(stats[[#This Row],[Datetime]]-A3732,"")</f>
        <v>1.1805555550381541E-3</v>
      </c>
      <c r="I3733" s="3">
        <f t="shared" si="181"/>
        <v>1.1313657378195785E-3</v>
      </c>
      <c r="J3733" s="3">
        <f t="shared" si="182"/>
        <v>1.1921296318178065E-3</v>
      </c>
      <c r="K3733" s="3">
        <f>IFERROR(stats[[#This Row],[Q3]]-stats[[#This Row],[Q1]],"")</f>
        <v>6.0763893998228014E-5</v>
      </c>
      <c r="L3733" s="3">
        <f>IFERROR(AVERAGEIFS(H3714:H3733, H3714:H3733, "&lt;" &amp; stats[[#This Row],[Q3]]+(2*stats[[#This Row],[IQR]]), H3714:H3733, "&gt;" &amp; stats[[#This Row],[Q1]]-(2*stats[[#This Row],[IQR]])),"")</f>
        <v>1.1631944442342501E-3</v>
      </c>
    </row>
    <row r="3734" spans="1:12" x14ac:dyDescent="0.25">
      <c r="A3734" s="9">
        <v>44283.940567129626</v>
      </c>
      <c r="B3734" s="10">
        <v>0</v>
      </c>
      <c r="C3734" s="10">
        <v>1</v>
      </c>
      <c r="D3734" s="11">
        <f>SUM(B$2:B3734)</f>
        <v>7</v>
      </c>
      <c r="E3734" s="11">
        <f>SUM(C$2:C3734)</f>
        <v>3733</v>
      </c>
      <c r="F3734" s="12">
        <f>IF(stats[[#This Row],[Datetime]],stats[[#This Row],[Total Clear]]/stats[[#This Row],[Total Runs]],NA())</f>
        <v>1.8751674256630056E-3</v>
      </c>
      <c r="G3734" s="2">
        <f t="shared" si="180"/>
        <v>0</v>
      </c>
      <c r="H3734" s="3">
        <f>IFERROR(stats[[#This Row],[Datetime]]-A3733,"")</f>
        <v>1.2962962937308475E-3</v>
      </c>
      <c r="I3734" s="3">
        <f t="shared" si="181"/>
        <v>1.1342592606524704E-3</v>
      </c>
      <c r="J3734" s="3">
        <f t="shared" si="182"/>
        <v>1.1979166683886433E-3</v>
      </c>
      <c r="K3734" s="3">
        <f>IFERROR(stats[[#This Row],[Q3]]-stats[[#This Row],[Q1]],"")</f>
        <v>6.36574077361729E-5</v>
      </c>
      <c r="L3734" s="3">
        <f>IFERROR(AVERAGEIFS(H3715:H3734, H3715:H3734, "&lt;" &amp; stats[[#This Row],[Q3]]+(2*stats[[#This Row],[IQR]]), H3715:H3734, "&gt;" &amp; stats[[#This Row],[Q1]]-(2*stats[[#This Row],[IQR]])),"")</f>
        <v>1.171875E-3</v>
      </c>
    </row>
    <row r="3735" spans="1:12" x14ac:dyDescent="0.25">
      <c r="A3735" s="9">
        <v>44283.941759259258</v>
      </c>
      <c r="B3735" s="10">
        <v>0</v>
      </c>
      <c r="C3735" s="10">
        <v>1</v>
      </c>
      <c r="D3735" s="11">
        <f>SUM(B$2:B3735)</f>
        <v>7</v>
      </c>
      <c r="E3735" s="11">
        <f>SUM(C$2:C3735)</f>
        <v>3734</v>
      </c>
      <c r="F3735" s="12">
        <f>IF(stats[[#This Row],[Datetime]],stats[[#This Row],[Total Clear]]/stats[[#This Row],[Total Runs]],NA())</f>
        <v>1.8746652383502945E-3</v>
      </c>
      <c r="G3735" s="2">
        <f t="shared" si="180"/>
        <v>0</v>
      </c>
      <c r="H3735" s="3">
        <f>IFERROR(stats[[#This Row],[Datetime]]-A3734,"")</f>
        <v>1.1921296318178065E-3</v>
      </c>
      <c r="I3735" s="3">
        <f t="shared" si="181"/>
        <v>1.1429398145992309E-3</v>
      </c>
      <c r="J3735" s="3">
        <f t="shared" si="182"/>
        <v>1.1979166683886433E-3</v>
      </c>
      <c r="K3735" s="3">
        <f>IFERROR(stats[[#This Row],[Q3]]-stats[[#This Row],[Q1]],"")</f>
        <v>5.4976853789412417E-5</v>
      </c>
      <c r="L3735" s="3">
        <f>IFERROR(AVERAGEIFS(H3716:H3735, H3716:H3735, "&lt;" &amp; stats[[#This Row],[Q3]]+(2*stats[[#This Row],[IQR]]), H3716:H3735, "&gt;" &amp; stats[[#This Row],[Q1]]-(2*stats[[#This Row],[IQR]])),"")</f>
        <v>1.1782407407736172E-3</v>
      </c>
    </row>
    <row r="3736" spans="1:12" x14ac:dyDescent="0.25">
      <c r="A3736" s="9">
        <v>44283.942974537036</v>
      </c>
      <c r="B3736" s="10">
        <v>0</v>
      </c>
      <c r="C3736" s="10">
        <v>1</v>
      </c>
      <c r="D3736" s="11">
        <f>SUM(B$2:B3736)</f>
        <v>7</v>
      </c>
      <c r="E3736" s="11">
        <f>SUM(C$2:C3736)</f>
        <v>3735</v>
      </c>
      <c r="F3736" s="12">
        <f>IF(stats[[#This Row],[Datetime]],stats[[#This Row],[Total Clear]]/stats[[#This Row],[Total Runs]],NA())</f>
        <v>1.8741633199464524E-3</v>
      </c>
      <c r="G3736" s="2">
        <f t="shared" si="180"/>
        <v>0</v>
      </c>
      <c r="H3736" s="3">
        <f>IFERROR(stats[[#This Row],[Datetime]]-A3735,"")</f>
        <v>1.2152777781011537E-3</v>
      </c>
      <c r="I3736" s="3">
        <f t="shared" si="181"/>
        <v>1.1516203721839702E-3</v>
      </c>
      <c r="J3736" s="3">
        <f t="shared" si="182"/>
        <v>1.2152777781011537E-3</v>
      </c>
      <c r="K3736" s="3">
        <f>IFERROR(stats[[#This Row],[Q3]]-stats[[#This Row],[Q1]],"")</f>
        <v>6.3657405917183496E-5</v>
      </c>
      <c r="L3736" s="3">
        <f>IFERROR(AVERAGEIFS(H3717:H3736, H3717:H3736, "&lt;" &amp; stats[[#This Row],[Q3]]+(2*stats[[#This Row],[IQR]]), H3717:H3736, "&gt;" &amp; stats[[#This Row],[Q1]]-(2*stats[[#This Row],[IQR]])),"")</f>
        <v>1.1817129630799172E-3</v>
      </c>
    </row>
    <row r="3737" spans="1:12" x14ac:dyDescent="0.25">
      <c r="A3737" s="9">
        <v>44283.944097222222</v>
      </c>
      <c r="B3737" s="10">
        <v>0</v>
      </c>
      <c r="C3737" s="10">
        <v>1</v>
      </c>
      <c r="D3737" s="11">
        <f>SUM(B$2:B3737)</f>
        <v>7</v>
      </c>
      <c r="E3737" s="11">
        <f>SUM(C$2:C3737)</f>
        <v>3736</v>
      </c>
      <c r="F3737" s="12">
        <f>IF(stats[[#This Row],[Datetime]],stats[[#This Row],[Total Clear]]/stats[[#This Row],[Total Runs]],NA())</f>
        <v>1.8736616702355461E-3</v>
      </c>
      <c r="G3737" s="2">
        <f t="shared" si="180"/>
        <v>0</v>
      </c>
      <c r="H3737" s="3">
        <f>IFERROR(stats[[#This Row],[Datetime]]-A3736,"")</f>
        <v>1.1226851856918074E-3</v>
      </c>
      <c r="I3737" s="3">
        <f t="shared" si="181"/>
        <v>1.1342592606524704E-3</v>
      </c>
      <c r="J3737" s="3">
        <f t="shared" si="182"/>
        <v>1.1979166683886433E-3</v>
      </c>
      <c r="K3737" s="3">
        <f>IFERROR(stats[[#This Row],[Q3]]-stats[[#This Row],[Q1]],"")</f>
        <v>6.36574077361729E-5</v>
      </c>
      <c r="L3737" s="3">
        <f>IFERROR(AVERAGEIFS(H3718:H3737, H3718:H3737, "&lt;" &amp; stats[[#This Row],[Q3]]+(2*stats[[#This Row],[IQR]]), H3718:H3737, "&gt;" &amp; stats[[#This Row],[Q1]]-(2*stats[[#This Row],[IQR]])),"")</f>
        <v>1.1770833334594499E-3</v>
      </c>
    </row>
    <row r="3738" spans="1:12" x14ac:dyDescent="0.25">
      <c r="A3738" s="9">
        <v>44283.945289351854</v>
      </c>
      <c r="B3738" s="10">
        <v>0</v>
      </c>
      <c r="C3738" s="10">
        <v>1</v>
      </c>
      <c r="D3738" s="11">
        <f>SUM(B$2:B3738)</f>
        <v>7</v>
      </c>
      <c r="E3738" s="11">
        <f>SUM(C$2:C3738)</f>
        <v>3737</v>
      </c>
      <c r="F3738" s="12">
        <f>IF(stats[[#This Row],[Datetime]],stats[[#This Row],[Total Clear]]/stats[[#This Row],[Total Runs]],NA())</f>
        <v>1.8731602890018732E-3</v>
      </c>
      <c r="G3738" s="2">
        <f t="shared" si="180"/>
        <v>0</v>
      </c>
      <c r="H3738" s="3">
        <f>IFERROR(stats[[#This Row],[Datetime]]-A3737,"")</f>
        <v>1.1921296318178065E-3</v>
      </c>
      <c r="I3738" s="3">
        <f t="shared" si="181"/>
        <v>1.1342592606524704E-3</v>
      </c>
      <c r="J3738" s="3">
        <f t="shared" si="182"/>
        <v>1.1921296318178065E-3</v>
      </c>
      <c r="K3738" s="3">
        <f>IFERROR(stats[[#This Row],[Q3]]-stats[[#This Row],[Q1]],"")</f>
        <v>5.787037116533611E-5</v>
      </c>
      <c r="L3738" s="3">
        <f>IFERROR(AVERAGEIFS(H3719:H3738, H3719:H3738, "&lt;" &amp; stats[[#This Row],[Q3]]+(2*stats[[#This Row],[IQR]]), H3719:H3738, "&gt;" &amp; stats[[#This Row],[Q1]]-(2*stats[[#This Row],[IQR]])),"")</f>
        <v>1.1753472223062999E-3</v>
      </c>
    </row>
    <row r="3739" spans="1:12" x14ac:dyDescent="0.25">
      <c r="A3739" s="9">
        <v>44283.94636574074</v>
      </c>
      <c r="B3739" s="10">
        <v>0</v>
      </c>
      <c r="C3739" s="10">
        <v>1</v>
      </c>
      <c r="D3739" s="11">
        <f>SUM(B$2:B3739)</f>
        <v>7</v>
      </c>
      <c r="E3739" s="11">
        <f>SUM(C$2:C3739)</f>
        <v>3738</v>
      </c>
      <c r="F3739" s="12">
        <f>IF(stats[[#This Row],[Datetime]],stats[[#This Row],[Total Clear]]/stats[[#This Row],[Total Runs]],NA())</f>
        <v>1.8726591760299626E-3</v>
      </c>
      <c r="G3739" s="2">
        <f t="shared" si="180"/>
        <v>0</v>
      </c>
      <c r="H3739" s="3">
        <f>IFERROR(stats[[#This Row],[Datetime]]-A3738,"")</f>
        <v>1.0763888858491555E-3</v>
      </c>
      <c r="I3739" s="3">
        <f t="shared" si="181"/>
        <v>1.1313657378195785E-3</v>
      </c>
      <c r="J3739" s="3">
        <f t="shared" si="182"/>
        <v>1.1921296318178065E-3</v>
      </c>
      <c r="K3739" s="3">
        <f>IFERROR(stats[[#This Row],[Q3]]-stats[[#This Row],[Q1]],"")</f>
        <v>6.0763893998228014E-5</v>
      </c>
      <c r="L3739" s="3">
        <f>IFERROR(AVERAGEIFS(H3720:H3739, H3720:H3739, "&lt;" &amp; stats[[#This Row],[Q3]]+(2*stats[[#This Row],[IQR]]), H3720:H3739, "&gt;" &amp; stats[[#This Row],[Q1]]-(2*stats[[#This Row],[IQR]])),"")</f>
        <v>1.1712962961610174E-3</v>
      </c>
    </row>
    <row r="3740" spans="1:12" x14ac:dyDescent="0.25">
      <c r="A3740" s="9">
        <v>44283.947453703702</v>
      </c>
      <c r="B3740" s="10">
        <v>0</v>
      </c>
      <c r="C3740" s="10">
        <v>1</v>
      </c>
      <c r="D3740" s="11">
        <f>SUM(B$2:B3740)</f>
        <v>7</v>
      </c>
      <c r="E3740" s="11">
        <f>SUM(C$2:C3740)</f>
        <v>3739</v>
      </c>
      <c r="F3740" s="12">
        <f>IF(stats[[#This Row],[Datetime]],stats[[#This Row],[Total Clear]]/stats[[#This Row],[Total Runs]],NA())</f>
        <v>1.8721583311045735E-3</v>
      </c>
      <c r="G3740" s="2">
        <f t="shared" si="180"/>
        <v>0</v>
      </c>
      <c r="H3740" s="3">
        <f>IFERROR(stats[[#This Row],[Datetime]]-A3739,"")</f>
        <v>1.0879629626288079E-3</v>
      </c>
      <c r="I3740" s="3">
        <f t="shared" si="181"/>
        <v>1.1226851856918074E-3</v>
      </c>
      <c r="J3740" s="3">
        <f t="shared" si="182"/>
        <v>1.1921296318178065E-3</v>
      </c>
      <c r="K3740" s="3">
        <f>IFERROR(stats[[#This Row],[Q3]]-stats[[#This Row],[Q1]],"")</f>
        <v>6.9444446125999093E-5</v>
      </c>
      <c r="L3740" s="3">
        <f>IFERROR(AVERAGEIFS(H3721:H3740, H3721:H3740, "&lt;" &amp; stats[[#This Row],[Q3]]+(2*stats[[#This Row],[IQR]]), H3721:H3740, "&gt;" &amp; stats[[#This Row],[Q1]]-(2*stats[[#This Row],[IQR]])),"")</f>
        <v>1.16666666654055E-3</v>
      </c>
    </row>
    <row r="3741" spans="1:12" x14ac:dyDescent="0.25">
      <c r="A3741" s="9">
        <v>44283.948645833334</v>
      </c>
      <c r="B3741" s="10">
        <v>0</v>
      </c>
      <c r="C3741" s="10">
        <v>1</v>
      </c>
      <c r="D3741" s="11">
        <f>SUM(B$2:B3741)</f>
        <v>7</v>
      </c>
      <c r="E3741" s="11">
        <f>SUM(C$2:C3741)</f>
        <v>3740</v>
      </c>
      <c r="F3741" s="12">
        <f>IF(stats[[#This Row],[Datetime]],stats[[#This Row],[Total Clear]]/stats[[#This Row],[Total Runs]],NA())</f>
        <v>1.8716577540106951E-3</v>
      </c>
      <c r="G3741" s="2">
        <f t="shared" si="180"/>
        <v>0</v>
      </c>
      <c r="H3741" s="3">
        <f>IFERROR(stats[[#This Row],[Datetime]]-A3740,"")</f>
        <v>1.1921296318178065E-3</v>
      </c>
      <c r="I3741" s="3">
        <f t="shared" si="181"/>
        <v>1.1226851856918074E-3</v>
      </c>
      <c r="J3741" s="3">
        <f t="shared" si="182"/>
        <v>1.1921296318178065E-3</v>
      </c>
      <c r="K3741" s="3">
        <f>IFERROR(stats[[#This Row],[Q3]]-stats[[#This Row],[Q1]],"")</f>
        <v>6.9444446125999093E-5</v>
      </c>
      <c r="L3741" s="3">
        <f>IFERROR(AVERAGEIFS(H3722:H3741, H3722:H3741, "&lt;" &amp; stats[[#This Row],[Q3]]+(2*stats[[#This Row],[IQR]]), H3722:H3741, "&gt;" &amp; stats[[#This Row],[Q1]]-(2*stats[[#This Row],[IQR]])),"")</f>
        <v>1.16666666654055E-3</v>
      </c>
    </row>
    <row r="3742" spans="1:12" x14ac:dyDescent="0.25">
      <c r="A3742" s="9">
        <v>44283.949780092589</v>
      </c>
      <c r="B3742" s="10">
        <v>0</v>
      </c>
      <c r="C3742" s="10">
        <v>1</v>
      </c>
      <c r="D3742" s="11">
        <f>SUM(B$2:B3742)</f>
        <v>7</v>
      </c>
      <c r="E3742" s="11">
        <f>SUM(C$2:C3742)</f>
        <v>3741</v>
      </c>
      <c r="F3742" s="12">
        <f>IF(stats[[#This Row],[Datetime]],stats[[#This Row],[Total Clear]]/stats[[#This Row],[Total Runs]],NA())</f>
        <v>1.8711574445335472E-3</v>
      </c>
      <c r="G3742" s="2">
        <f t="shared" si="180"/>
        <v>0</v>
      </c>
      <c r="H3742" s="3">
        <f>IFERROR(stats[[#This Row],[Datetime]]-A3741,"")</f>
        <v>1.1342592551955022E-3</v>
      </c>
      <c r="I3742" s="3">
        <f t="shared" si="181"/>
        <v>1.1226851856918074E-3</v>
      </c>
      <c r="J3742" s="3">
        <f t="shared" si="182"/>
        <v>1.1921296318178065E-3</v>
      </c>
      <c r="K3742" s="3">
        <f>IFERROR(stats[[#This Row],[Q3]]-stats[[#This Row],[Q1]],"")</f>
        <v>6.9444446125999093E-5</v>
      </c>
      <c r="L3742" s="3">
        <f>IFERROR(AVERAGEIFS(H3723:H3742, H3723:H3742, "&lt;" &amp; stats[[#This Row],[Q3]]+(2*stats[[#This Row],[IQR]]), H3723:H3742, "&gt;" &amp; stats[[#This Row],[Q1]]-(2*stats[[#This Row],[IQR]])),"")</f>
        <v>1.1614583330811002E-3</v>
      </c>
    </row>
    <row r="3743" spans="1:12" x14ac:dyDescent="0.25">
      <c r="A3743" s="9">
        <v>44283.950925925928</v>
      </c>
      <c r="B3743" s="10">
        <v>0</v>
      </c>
      <c r="C3743" s="10">
        <v>1</v>
      </c>
      <c r="D3743" s="11">
        <f>SUM(B$2:B3743)</f>
        <v>7</v>
      </c>
      <c r="E3743" s="11">
        <f>SUM(C$2:C3743)</f>
        <v>3742</v>
      </c>
      <c r="F3743" s="12">
        <f>IF(stats[[#This Row],[Datetime]],stats[[#This Row],[Total Clear]]/stats[[#This Row],[Total Runs]],NA())</f>
        <v>1.8706574024585784E-3</v>
      </c>
      <c r="G3743" s="2">
        <f t="shared" si="180"/>
        <v>0</v>
      </c>
      <c r="H3743" s="3">
        <f>IFERROR(stats[[#This Row],[Datetime]]-A3742,"")</f>
        <v>1.1458333392511122E-3</v>
      </c>
      <c r="I3743" s="3">
        <f t="shared" si="181"/>
        <v>1.1313657378195785E-3</v>
      </c>
      <c r="J3743" s="3">
        <f t="shared" si="182"/>
        <v>1.1921296318178065E-3</v>
      </c>
      <c r="K3743" s="3">
        <f>IFERROR(stats[[#This Row],[Q3]]-stats[[#This Row],[Q1]],"")</f>
        <v>6.0763893998228014E-5</v>
      </c>
      <c r="L3743" s="3">
        <f>IFERROR(AVERAGEIFS(H3724:H3743, H3724:H3743, "&lt;" &amp; stats[[#This Row],[Q3]]+(2*stats[[#This Row],[IQR]]), H3724:H3743, "&gt;" &amp; stats[[#This Row],[Q1]]-(2*stats[[#This Row],[IQR]])),"")</f>
        <v>1.1643518519122154E-3</v>
      </c>
    </row>
    <row r="3744" spans="1:12" x14ac:dyDescent="0.25">
      <c r="A3744" s="9">
        <v>44283.952013888891</v>
      </c>
      <c r="B3744" s="10">
        <v>0</v>
      </c>
      <c r="C3744" s="10">
        <v>1</v>
      </c>
      <c r="D3744" s="11">
        <f>SUM(B$2:B3744)</f>
        <v>7</v>
      </c>
      <c r="E3744" s="11">
        <f>SUM(C$2:C3744)</f>
        <v>3743</v>
      </c>
      <c r="F3744" s="12">
        <f>IF(stats[[#This Row],[Datetime]],stats[[#This Row],[Total Clear]]/stats[[#This Row],[Total Runs]],NA())</f>
        <v>1.8701576275714667E-3</v>
      </c>
      <c r="G3744" s="2">
        <f t="shared" si="180"/>
        <v>0</v>
      </c>
      <c r="H3744" s="3">
        <f>IFERROR(stats[[#This Row],[Datetime]]-A3743,"")</f>
        <v>1.0879629626288079E-3</v>
      </c>
      <c r="I3744" s="3">
        <f t="shared" si="181"/>
        <v>1.1226851856918074E-3</v>
      </c>
      <c r="J3744" s="3">
        <f t="shared" si="182"/>
        <v>1.1921296318178065E-3</v>
      </c>
      <c r="K3744" s="3">
        <f>IFERROR(stats[[#This Row],[Q3]]-stats[[#This Row],[Q1]],"")</f>
        <v>6.9444446125999093E-5</v>
      </c>
      <c r="L3744" s="3">
        <f>IFERROR(AVERAGEIFS(H3725:H3744, H3725:H3744, "&lt;" &amp; stats[[#This Row],[Q3]]+(2*stats[[#This Row],[IQR]]), H3725:H3744, "&gt;" &amp; stats[[#This Row],[Q1]]-(2*stats[[#This Row],[IQR]])),"")</f>
        <v>1.1620370372838807E-3</v>
      </c>
    </row>
    <row r="3745" spans="1:12" x14ac:dyDescent="0.25">
      <c r="A3745" s="9">
        <v>44283.953113425923</v>
      </c>
      <c r="B3745" s="10">
        <v>0</v>
      </c>
      <c r="C3745" s="10">
        <v>1</v>
      </c>
      <c r="D3745" s="11">
        <f>SUM(B$2:B3745)</f>
        <v>7</v>
      </c>
      <c r="E3745" s="11">
        <f>SUM(C$2:C3745)</f>
        <v>3744</v>
      </c>
      <c r="F3745" s="12">
        <f>IF(stats[[#This Row],[Datetime]],stats[[#This Row],[Total Clear]]/stats[[#This Row],[Total Runs]],NA())</f>
        <v>1.8696581196581197E-3</v>
      </c>
      <c r="G3745" s="2">
        <f t="shared" ref="G3745:G3808" si="183">SUM(B3726:B3745) / SUM(C3726:C3745)</f>
        <v>0</v>
      </c>
      <c r="H3745" s="3">
        <f>IFERROR(stats[[#This Row],[Datetime]]-A3744,"")</f>
        <v>1.0995370321325026E-3</v>
      </c>
      <c r="I3745" s="3">
        <f t="shared" ref="I3745:I3808" si="184">IFERROR(_xlfn.QUARTILE.INC(H3726:H3745,1),"")</f>
        <v>1.1197916664968943E-3</v>
      </c>
      <c r="J3745" s="3">
        <f t="shared" ref="J3745:J3808" si="185">IFERROR(_xlfn.QUARTILE.INC(H3726:H3745,3),"")</f>
        <v>1.1921296318178065E-3</v>
      </c>
      <c r="K3745" s="3">
        <f>IFERROR(stats[[#This Row],[Q3]]-stats[[#This Row],[Q1]],"")</f>
        <v>7.233796532091219E-5</v>
      </c>
      <c r="L3745" s="3">
        <f>IFERROR(AVERAGEIFS(H3726:H3745, H3726:H3745, "&lt;" &amp; stats[[#This Row],[Q3]]+(2*stats[[#This Row],[IQR]]), H3726:H3745, "&gt;" &amp; stats[[#This Row],[Q1]]-(2*stats[[#This Row],[IQR]])),"")</f>
        <v>1.1603009257669327E-3</v>
      </c>
    </row>
    <row r="3746" spans="1:12" x14ac:dyDescent="0.25">
      <c r="A3746" s="9">
        <v>44283.954259259262</v>
      </c>
      <c r="B3746" s="10">
        <v>0</v>
      </c>
      <c r="C3746" s="10">
        <v>1</v>
      </c>
      <c r="D3746" s="11">
        <f>SUM(B$2:B3746)</f>
        <v>7</v>
      </c>
      <c r="E3746" s="11">
        <f>SUM(C$2:C3746)</f>
        <v>3745</v>
      </c>
      <c r="F3746" s="12">
        <f>IF(stats[[#This Row],[Datetime]],stats[[#This Row],[Total Clear]]/stats[[#This Row],[Total Runs]],NA())</f>
        <v>1.869158878504673E-3</v>
      </c>
      <c r="G3746" s="2">
        <f t="shared" si="183"/>
        <v>0</v>
      </c>
      <c r="H3746" s="3">
        <f>IFERROR(stats[[#This Row],[Datetime]]-A3745,"")</f>
        <v>1.1458333392511122E-3</v>
      </c>
      <c r="I3746" s="3">
        <f t="shared" si="184"/>
        <v>1.1197916664968943E-3</v>
      </c>
      <c r="J3746" s="3">
        <f t="shared" si="185"/>
        <v>1.1921296318178065E-3</v>
      </c>
      <c r="K3746" s="3">
        <f>IFERROR(stats[[#This Row],[Q3]]-stats[[#This Row],[Q1]],"")</f>
        <v>7.233796532091219E-5</v>
      </c>
      <c r="L3746" s="3">
        <f>IFERROR(AVERAGEIFS(H3727:H3746, H3727:H3746, "&lt;" &amp; stats[[#This Row],[Q3]]+(2*stats[[#This Row],[IQR]]), H3727:H3746, "&gt;" &amp; stats[[#This Row],[Q1]]-(2*stats[[#This Row],[IQR]])),"")</f>
        <v>1.161458333444898E-3</v>
      </c>
    </row>
    <row r="3747" spans="1:12" x14ac:dyDescent="0.25">
      <c r="A3747" s="9">
        <v>44283.955428240741</v>
      </c>
      <c r="B3747" s="10">
        <v>0</v>
      </c>
      <c r="C3747" s="10">
        <v>1</v>
      </c>
      <c r="D3747" s="11">
        <f>SUM(B$2:B3747)</f>
        <v>7</v>
      </c>
      <c r="E3747" s="11">
        <f>SUM(C$2:C3747)</f>
        <v>3746</v>
      </c>
      <c r="F3747" s="12">
        <f>IF(stats[[#This Row],[Datetime]],stats[[#This Row],[Total Clear]]/stats[[#This Row],[Total Runs]],NA())</f>
        <v>1.8686599038974907E-3</v>
      </c>
      <c r="G3747" s="2">
        <f t="shared" si="183"/>
        <v>0</v>
      </c>
      <c r="H3747" s="3">
        <f>IFERROR(stats[[#This Row],[Datetime]]-A3746,"")</f>
        <v>1.1689814782585017E-3</v>
      </c>
      <c r="I3747" s="3">
        <f t="shared" si="184"/>
        <v>1.1197916664968943E-3</v>
      </c>
      <c r="J3747" s="3">
        <f t="shared" si="185"/>
        <v>1.1921296318178065E-3</v>
      </c>
      <c r="K3747" s="3">
        <f>IFERROR(stats[[#This Row],[Q3]]-stats[[#This Row],[Q1]],"")</f>
        <v>7.233796532091219E-5</v>
      </c>
      <c r="L3747" s="3">
        <f>IFERROR(AVERAGEIFS(H3728:H3747, H3728:H3747, "&lt;" &amp; stats[[#This Row],[Q3]]+(2*stats[[#This Row],[IQR]]), H3728:H3747, "&gt;" &amp; stats[[#This Row],[Q1]]-(2*stats[[#This Row],[IQR]])),"")</f>
        <v>1.1603009257669327E-3</v>
      </c>
    </row>
    <row r="3748" spans="1:12" x14ac:dyDescent="0.25">
      <c r="A3748" s="9">
        <v>44283.956643518519</v>
      </c>
      <c r="B3748" s="10">
        <v>0</v>
      </c>
      <c r="C3748" s="10">
        <v>1</v>
      </c>
      <c r="D3748" s="11">
        <f>SUM(B$2:B3748)</f>
        <v>7</v>
      </c>
      <c r="E3748" s="11">
        <f>SUM(C$2:C3748)</f>
        <v>3747</v>
      </c>
      <c r="F3748" s="12">
        <f>IF(stats[[#This Row],[Datetime]],stats[[#This Row],[Total Clear]]/stats[[#This Row],[Total Runs]],NA())</f>
        <v>1.8681611956231651E-3</v>
      </c>
      <c r="G3748" s="2">
        <f t="shared" si="183"/>
        <v>0</v>
      </c>
      <c r="H3748" s="3">
        <f>IFERROR(stats[[#This Row],[Datetime]]-A3747,"")</f>
        <v>1.2152777781011537E-3</v>
      </c>
      <c r="I3748" s="3">
        <f t="shared" si="184"/>
        <v>1.1197916664968943E-3</v>
      </c>
      <c r="J3748" s="3">
        <f t="shared" si="185"/>
        <v>1.1921296318178065E-3</v>
      </c>
      <c r="K3748" s="3">
        <f>IFERROR(stats[[#This Row],[Q3]]-stats[[#This Row],[Q1]],"")</f>
        <v>7.233796532091219E-5</v>
      </c>
      <c r="L3748" s="3">
        <f>IFERROR(AVERAGEIFS(H3729:H3748, H3729:H3748, "&lt;" &amp; stats[[#This Row],[Q3]]+(2*stats[[#This Row],[IQR]]), H3729:H3748, "&gt;" &amp; stats[[#This Row],[Q1]]-(2*stats[[#This Row],[IQR]])),"")</f>
        <v>1.1597222222917481E-3</v>
      </c>
    </row>
    <row r="3749" spans="1:12" x14ac:dyDescent="0.25">
      <c r="A3749" s="9">
        <v>44283.959687499999</v>
      </c>
      <c r="B3749" s="10">
        <v>0</v>
      </c>
      <c r="C3749" s="10">
        <v>1</v>
      </c>
      <c r="D3749" s="11">
        <f>SUM(B$2:B3749)</f>
        <v>7</v>
      </c>
      <c r="E3749" s="11">
        <f>SUM(C$2:C3749)</f>
        <v>3748</v>
      </c>
      <c r="F3749" s="12">
        <f>IF(stats[[#This Row],[Datetime]],stats[[#This Row],[Total Clear]]/stats[[#This Row],[Total Runs]],NA())</f>
        <v>1.8676627534685165E-3</v>
      </c>
      <c r="G3749" s="2">
        <f t="shared" si="183"/>
        <v>0</v>
      </c>
      <c r="H3749" s="3">
        <f>IFERROR(stats[[#This Row],[Datetime]]-A3748,"")</f>
        <v>3.0439814800047316E-3</v>
      </c>
      <c r="I3749" s="3">
        <f t="shared" si="184"/>
        <v>1.1197916664968943E-3</v>
      </c>
      <c r="J3749" s="3">
        <f t="shared" si="185"/>
        <v>1.1921296318178065E-3</v>
      </c>
      <c r="K3749" s="3">
        <f>IFERROR(stats[[#This Row],[Q3]]-stats[[#This Row],[Q1]],"")</f>
        <v>7.233796532091219E-5</v>
      </c>
      <c r="L3749" s="3">
        <f>IFERROR(AVERAGEIFS(H3730:H3749, H3730:H3749, "&lt;" &amp; stats[[#This Row],[Q3]]+(2*stats[[#This Row],[IQR]]), H3730:H3749, "&gt;" &amp; stats[[#This Row],[Q1]]-(2*stats[[#This Row],[IQR]])),"")</f>
        <v>1.159844054583166E-3</v>
      </c>
    </row>
    <row r="3750" spans="1:12" x14ac:dyDescent="0.25">
      <c r="A3750" s="9">
        <v>44283.9609837963</v>
      </c>
      <c r="B3750" s="10">
        <v>0</v>
      </c>
      <c r="C3750" s="10">
        <v>1</v>
      </c>
      <c r="D3750" s="11">
        <f>SUM(B$2:B3750)</f>
        <v>7</v>
      </c>
      <c r="E3750" s="11">
        <f>SUM(C$2:C3750)</f>
        <v>3749</v>
      </c>
      <c r="F3750" s="12">
        <f>IF(stats[[#This Row],[Datetime]],stats[[#This Row],[Total Clear]]/stats[[#This Row],[Total Runs]],NA())</f>
        <v>1.8671645772205922E-3</v>
      </c>
      <c r="G3750" s="2">
        <f t="shared" si="183"/>
        <v>0</v>
      </c>
      <c r="H3750" s="3">
        <f>IFERROR(stats[[#This Row],[Datetime]]-A3749,"")</f>
        <v>1.2962963010068052E-3</v>
      </c>
      <c r="I3750" s="3">
        <f t="shared" si="184"/>
        <v>1.1197916664968943E-3</v>
      </c>
      <c r="J3750" s="3">
        <f t="shared" si="185"/>
        <v>1.1979166683886433E-3</v>
      </c>
      <c r="K3750" s="3">
        <f>IFERROR(stats[[#This Row],[Q3]]-stats[[#This Row],[Q1]],"")</f>
        <v>7.812500189174898E-5</v>
      </c>
      <c r="L3750" s="3">
        <f>IFERROR(AVERAGEIFS(H3731:H3750, H3731:H3750, "&lt;" &amp; stats[[#This Row],[Q3]]+(2*stats[[#This Row],[IQR]]), H3731:H3750, "&gt;" &amp; stats[[#This Row],[Q1]]-(2*stats[[#This Row],[IQR]])),"")</f>
        <v>1.1659356727920425E-3</v>
      </c>
    </row>
    <row r="3751" spans="1:12" x14ac:dyDescent="0.25">
      <c r="A3751" s="9">
        <v>44283.962187500001</v>
      </c>
      <c r="B3751" s="10">
        <v>0</v>
      </c>
      <c r="C3751" s="10">
        <v>1</v>
      </c>
      <c r="D3751" s="11">
        <f>SUM(B$2:B3751)</f>
        <v>7</v>
      </c>
      <c r="E3751" s="11">
        <f>SUM(C$2:C3751)</f>
        <v>3750</v>
      </c>
      <c r="F3751" s="12">
        <f>IF(stats[[#This Row],[Datetime]],stats[[#This Row],[Total Clear]]/stats[[#This Row],[Total Runs]],NA())</f>
        <v>1.8666666666666666E-3</v>
      </c>
      <c r="G3751" s="2">
        <f t="shared" si="183"/>
        <v>0</v>
      </c>
      <c r="H3751" s="3">
        <f>IFERROR(stats[[#This Row],[Datetime]]-A3750,"")</f>
        <v>1.2037037013215013E-3</v>
      </c>
      <c r="I3751" s="3">
        <f t="shared" si="184"/>
        <v>1.1313657378195785E-3</v>
      </c>
      <c r="J3751" s="3">
        <f t="shared" si="185"/>
        <v>1.2065972205164144E-3</v>
      </c>
      <c r="K3751" s="3">
        <f>IFERROR(stats[[#This Row],[Q3]]-stats[[#This Row],[Q1]],"")</f>
        <v>7.5231482696835883E-5</v>
      </c>
      <c r="L3751" s="3">
        <f>IFERROR(AVERAGEIFS(H3732:H3751, H3732:H3751, "&lt;" &amp; stats[[#This Row],[Q3]]+(2*stats[[#This Row],[IQR]]), H3732:H3751, "&gt;" &amp; stats[[#This Row],[Q1]]-(2*stats[[#This Row],[IQR]])),"")</f>
        <v>1.1708089671293763E-3</v>
      </c>
    </row>
    <row r="3752" spans="1:12" x14ac:dyDescent="0.25">
      <c r="A3752" s="9">
        <v>44283.963368055556</v>
      </c>
      <c r="B3752" s="10">
        <v>0</v>
      </c>
      <c r="C3752" s="10">
        <v>1</v>
      </c>
      <c r="D3752" s="11">
        <f>SUM(B$2:B3752)</f>
        <v>7</v>
      </c>
      <c r="E3752" s="11">
        <f>SUM(C$2:C3752)</f>
        <v>3751</v>
      </c>
      <c r="F3752" s="12">
        <f>IF(stats[[#This Row],[Datetime]],stats[[#This Row],[Total Clear]]/stats[[#This Row],[Total Runs]],NA())</f>
        <v>1.8661690215942416E-3</v>
      </c>
      <c r="G3752" s="2">
        <f t="shared" si="183"/>
        <v>0</v>
      </c>
      <c r="H3752" s="3">
        <f>IFERROR(stats[[#This Row],[Datetime]]-A3751,"")</f>
        <v>1.1805555550381541E-3</v>
      </c>
      <c r="I3752" s="3">
        <f t="shared" si="184"/>
        <v>1.1313657378195785E-3</v>
      </c>
      <c r="J3752" s="3">
        <f t="shared" si="185"/>
        <v>1.2065972205164144E-3</v>
      </c>
      <c r="K3752" s="3">
        <f>IFERROR(stats[[#This Row],[Q3]]-stats[[#This Row],[Q1]],"")</f>
        <v>7.5231482696835883E-5</v>
      </c>
      <c r="L3752" s="3">
        <f>IFERROR(AVERAGEIFS(H3733:H3752, H3733:H3752, "&lt;" &amp; stats[[#This Row],[Q3]]+(2*stats[[#This Row],[IQR]]), H3733:H3752, "&gt;" &amp; stats[[#This Row],[Q1]]-(2*stats[[#This Row],[IQR]])),"")</f>
        <v>1.1701998051936052E-3</v>
      </c>
    </row>
    <row r="3753" spans="1:12" x14ac:dyDescent="0.25">
      <c r="A3753" s="9">
        <v>44283.964594907404</v>
      </c>
      <c r="B3753" s="10">
        <v>0</v>
      </c>
      <c r="C3753" s="10">
        <v>1</v>
      </c>
      <c r="D3753" s="11">
        <f>SUM(B$2:B3753)</f>
        <v>7</v>
      </c>
      <c r="E3753" s="11">
        <f>SUM(C$2:C3753)</f>
        <v>3752</v>
      </c>
      <c r="F3753" s="12">
        <f>IF(stats[[#This Row],[Datetime]],stats[[#This Row],[Total Clear]]/stats[[#This Row],[Total Runs]],NA())</f>
        <v>1.8656716417910447E-3</v>
      </c>
      <c r="G3753" s="2">
        <f t="shared" si="183"/>
        <v>0</v>
      </c>
      <c r="H3753" s="3">
        <f>IFERROR(stats[[#This Row],[Datetime]]-A3752,"")</f>
        <v>1.2268518476048484E-3</v>
      </c>
      <c r="I3753" s="3">
        <f t="shared" si="184"/>
        <v>1.1313657378195785E-3</v>
      </c>
      <c r="J3753" s="3">
        <f t="shared" si="185"/>
        <v>1.2152777781011537E-3</v>
      </c>
      <c r="K3753" s="3">
        <f>IFERROR(stats[[#This Row],[Q3]]-stats[[#This Row],[Q1]],"")</f>
        <v>8.3912040281575173E-5</v>
      </c>
      <c r="L3753" s="3">
        <f>IFERROR(AVERAGEIFS(H3734:H3753, H3734:H3753, "&lt;" &amp; stats[[#This Row],[Q3]]+(2*stats[[#This Row],[IQR]]), H3734:H3753, "&gt;" &amp; stats[[#This Row],[Q1]]-(2*stats[[#This Row],[IQR]])),"")</f>
        <v>1.1726364521707996E-3</v>
      </c>
    </row>
    <row r="3754" spans="1:12" x14ac:dyDescent="0.25">
      <c r="A3754" s="9">
        <v>44283.965949074074</v>
      </c>
      <c r="B3754" s="10">
        <v>0</v>
      </c>
      <c r="C3754" s="10">
        <v>1</v>
      </c>
      <c r="D3754" s="11">
        <f>SUM(B$2:B3754)</f>
        <v>7</v>
      </c>
      <c r="E3754" s="11">
        <f>SUM(C$2:C3754)</f>
        <v>3753</v>
      </c>
      <c r="F3754" s="12">
        <f>IF(stats[[#This Row],[Datetime]],stats[[#This Row],[Total Clear]]/stats[[#This Row],[Total Runs]],NA())</f>
        <v>1.8651745270450307E-3</v>
      </c>
      <c r="G3754" s="2">
        <f t="shared" si="183"/>
        <v>0</v>
      </c>
      <c r="H3754" s="3">
        <f>IFERROR(stats[[#This Row],[Datetime]]-A3753,"")</f>
        <v>1.3541666703531519E-3</v>
      </c>
      <c r="I3754" s="3">
        <f t="shared" si="184"/>
        <v>1.1313657378195785E-3</v>
      </c>
      <c r="J3754" s="3">
        <f t="shared" si="185"/>
        <v>1.2152777781011537E-3</v>
      </c>
      <c r="K3754" s="3">
        <f>IFERROR(stats[[#This Row],[Q3]]-stats[[#This Row],[Q1]],"")</f>
        <v>8.3912040281575173E-5</v>
      </c>
      <c r="L3754" s="3">
        <f>IFERROR(AVERAGEIFS(H3735:H3754, H3735:H3754, "&lt;" &amp; stats[[#This Row],[Q3]]+(2*stats[[#This Row],[IQR]]), H3735:H3754, "&gt;" &amp; stats[[#This Row],[Q1]]-(2*stats[[#This Row],[IQR]])),"")</f>
        <v>1.1756822614667104E-3</v>
      </c>
    </row>
    <row r="3755" spans="1:12" x14ac:dyDescent="0.25">
      <c r="A3755" s="9">
        <v>44283.967210648145</v>
      </c>
      <c r="B3755" s="10">
        <v>0</v>
      </c>
      <c r="C3755" s="10">
        <v>1</v>
      </c>
      <c r="D3755" s="11">
        <f>SUM(B$2:B3755)</f>
        <v>7</v>
      </c>
      <c r="E3755" s="11">
        <f>SUM(C$2:C3755)</f>
        <v>3754</v>
      </c>
      <c r="F3755" s="12">
        <f>IF(stats[[#This Row],[Datetime]],stats[[#This Row],[Total Clear]]/stats[[#This Row],[Total Runs]],NA())</f>
        <v>1.8646776771443793E-3</v>
      </c>
      <c r="G3755" s="2">
        <f t="shared" si="183"/>
        <v>0</v>
      </c>
      <c r="H3755" s="3">
        <f>IFERROR(stats[[#This Row],[Datetime]]-A3754,"")</f>
        <v>1.261574070667848E-3</v>
      </c>
      <c r="I3755" s="3">
        <f t="shared" si="184"/>
        <v>1.1313657378195785E-3</v>
      </c>
      <c r="J3755" s="3">
        <f t="shared" si="185"/>
        <v>1.2181712954770774E-3</v>
      </c>
      <c r="K3755" s="3">
        <f>IFERROR(stats[[#This Row],[Q3]]-stats[[#This Row],[Q1]],"")</f>
        <v>8.6805557657498866E-5</v>
      </c>
      <c r="L3755" s="3">
        <f>IFERROR(AVERAGEIFS(H3736:H3755, H3736:H3755, "&lt;" &amp; stats[[#This Row],[Q3]]+(2*stats[[#This Row],[IQR]]), H3736:H3755, "&gt;" &amp; stats[[#This Row],[Q1]]-(2*stats[[#This Row],[IQR]])),"")</f>
        <v>1.179337231932502E-3</v>
      </c>
    </row>
    <row r="3756" spans="1:12" x14ac:dyDescent="0.25">
      <c r="A3756" s="9">
        <v>44283.968449074076</v>
      </c>
      <c r="B3756" s="10">
        <v>0</v>
      </c>
      <c r="C3756" s="10">
        <v>1</v>
      </c>
      <c r="D3756" s="11">
        <f>SUM(B$2:B3756)</f>
        <v>7</v>
      </c>
      <c r="E3756" s="11">
        <f>SUM(C$2:C3756)</f>
        <v>3755</v>
      </c>
      <c r="F3756" s="12">
        <f>IF(stats[[#This Row],[Datetime]],stats[[#This Row],[Total Clear]]/stats[[#This Row],[Total Runs]],NA())</f>
        <v>1.8641810918774966E-3</v>
      </c>
      <c r="G3756" s="2">
        <f t="shared" si="183"/>
        <v>0</v>
      </c>
      <c r="H3756" s="3">
        <f>IFERROR(stats[[#This Row],[Datetime]]-A3755,"")</f>
        <v>1.2384259316604584E-3</v>
      </c>
      <c r="I3756" s="3">
        <f t="shared" si="184"/>
        <v>1.1313657378195785E-3</v>
      </c>
      <c r="J3756" s="3">
        <f t="shared" si="185"/>
        <v>1.2297453686187509E-3</v>
      </c>
      <c r="K3756" s="3">
        <f>IFERROR(stats[[#This Row],[Q3]]-stats[[#This Row],[Q1]],"")</f>
        <v>9.8379630799172446E-5</v>
      </c>
      <c r="L3756" s="3">
        <f>IFERROR(AVERAGEIFS(H3737:H3756, H3737:H3756, "&lt;" &amp; stats[[#This Row],[Q3]]+(2*stats[[#This Row],[IQR]]), H3737:H3756, "&gt;" &amp; stats[[#This Row],[Q1]]-(2*stats[[#This Row],[IQR]])),"")</f>
        <v>1.1805555558040443E-3</v>
      </c>
    </row>
    <row r="3757" spans="1:12" x14ac:dyDescent="0.25">
      <c r="A3757" s="9">
        <v>44283.969675925924</v>
      </c>
      <c r="B3757" s="10">
        <v>0</v>
      </c>
      <c r="C3757" s="10">
        <v>1</v>
      </c>
      <c r="D3757" s="11">
        <f>SUM(B$2:B3757)</f>
        <v>7</v>
      </c>
      <c r="E3757" s="11">
        <f>SUM(C$2:C3757)</f>
        <v>3756</v>
      </c>
      <c r="F3757" s="12">
        <f>IF(stats[[#This Row],[Datetime]],stats[[#This Row],[Total Clear]]/stats[[#This Row],[Total Runs]],NA())</f>
        <v>1.8636847710330139E-3</v>
      </c>
      <c r="G3757" s="2">
        <f t="shared" si="183"/>
        <v>0</v>
      </c>
      <c r="H3757" s="3">
        <f>IFERROR(stats[[#This Row],[Datetime]]-A3756,"")</f>
        <v>1.2268518476048484E-3</v>
      </c>
      <c r="I3757" s="3">
        <f t="shared" si="184"/>
        <v>1.1429398182372097E-3</v>
      </c>
      <c r="J3757" s="3">
        <f t="shared" si="185"/>
        <v>1.2297453686187509E-3</v>
      </c>
      <c r="K3757" s="3">
        <f>IFERROR(stats[[#This Row],[Q3]]-stats[[#This Row],[Q1]],"")</f>
        <v>8.6805550381541252E-5</v>
      </c>
      <c r="L3757" s="3">
        <f>IFERROR(AVERAGEIFS(H3738:H3757, H3738:H3757, "&lt;" &amp; stats[[#This Row],[Q3]]+(2*stats[[#This Row],[IQR]]), H3738:H3757, "&gt;" &amp; stats[[#This Row],[Q1]]-(2*stats[[#This Row],[IQR]])),"")</f>
        <v>1.1860380116942044E-3</v>
      </c>
    </row>
    <row r="3758" spans="1:12" x14ac:dyDescent="0.25">
      <c r="A3758" s="9">
        <v>44283.970914351848</v>
      </c>
      <c r="B3758" s="10">
        <v>0</v>
      </c>
      <c r="C3758" s="10">
        <v>1</v>
      </c>
      <c r="D3758" s="11">
        <f>SUM(B$2:B3758)</f>
        <v>7</v>
      </c>
      <c r="E3758" s="11">
        <f>SUM(C$2:C3758)</f>
        <v>3757</v>
      </c>
      <c r="F3758" s="12">
        <f>IF(stats[[#This Row],[Datetime]],stats[[#This Row],[Total Clear]]/stats[[#This Row],[Total Runs]],NA())</f>
        <v>1.8631887143997872E-3</v>
      </c>
      <c r="G3758" s="2">
        <f t="shared" si="183"/>
        <v>0</v>
      </c>
      <c r="H3758" s="3">
        <f>IFERROR(stats[[#This Row],[Datetime]]-A3757,"")</f>
        <v>1.2384259243845008E-3</v>
      </c>
      <c r="I3758" s="3">
        <f t="shared" si="184"/>
        <v>1.1429398182372097E-3</v>
      </c>
      <c r="J3758" s="3">
        <f t="shared" si="185"/>
        <v>1.2384259262034902E-3</v>
      </c>
      <c r="K3758" s="3">
        <f>IFERROR(stats[[#This Row],[Q3]]-stats[[#This Row],[Q1]],"")</f>
        <v>9.5486107966280542E-5</v>
      </c>
      <c r="L3758" s="3">
        <f>IFERROR(AVERAGEIFS(H3739:H3758, H3739:H3758, "&lt;" &amp; stats[[#This Row],[Q3]]+(2*stats[[#This Row],[IQR]]), H3739:H3758, "&gt;" &amp; stats[[#This Row],[Q1]]-(2*stats[[#This Row],[IQR]])),"")</f>
        <v>1.1884746586713988E-3</v>
      </c>
    </row>
    <row r="3759" spans="1:12" x14ac:dyDescent="0.25">
      <c r="A3759" s="9">
        <v>44283.972187500003</v>
      </c>
      <c r="B3759" s="10">
        <v>0</v>
      </c>
      <c r="C3759" s="10">
        <v>1</v>
      </c>
      <c r="D3759" s="11">
        <f>SUM(B$2:B3759)</f>
        <v>7</v>
      </c>
      <c r="E3759" s="11">
        <f>SUM(C$2:C3759)</f>
        <v>3758</v>
      </c>
      <c r="F3759" s="12">
        <f>IF(stats[[#This Row],[Datetime]],stats[[#This Row],[Total Clear]]/stats[[#This Row],[Total Runs]],NA())</f>
        <v>1.8626929217668972E-3</v>
      </c>
      <c r="G3759" s="2">
        <f t="shared" si="183"/>
        <v>0</v>
      </c>
      <c r="H3759" s="3">
        <f>IFERROR(stats[[#This Row],[Datetime]]-A3758,"")</f>
        <v>1.273148154723458E-3</v>
      </c>
      <c r="I3759" s="3">
        <f t="shared" si="184"/>
        <v>1.1458333392511122E-3</v>
      </c>
      <c r="J3759" s="3">
        <f t="shared" si="185"/>
        <v>1.2442129664123058E-3</v>
      </c>
      <c r="K3759" s="3">
        <f>IFERROR(stats[[#This Row],[Q3]]-stats[[#This Row],[Q1]],"")</f>
        <v>9.8379627161193639E-5</v>
      </c>
      <c r="L3759" s="3">
        <f>IFERROR(AVERAGEIFS(H3740:H3759, H3740:H3759, "&lt;" &amp; stats[[#This Row],[Q3]]+(2*stats[[#This Row],[IQR]]), H3740:H3759, "&gt;" &amp; stats[[#This Row],[Q1]]-(2*stats[[#This Row],[IQR]])),"")</f>
        <v>1.1988304096647833E-3</v>
      </c>
    </row>
    <row r="3760" spans="1:12" x14ac:dyDescent="0.25">
      <c r="A3760" s="9">
        <v>44283.973460648151</v>
      </c>
      <c r="B3760" s="10">
        <v>0</v>
      </c>
      <c r="C3760" s="10">
        <v>1</v>
      </c>
      <c r="D3760" s="11">
        <f>SUM(B$2:B3760)</f>
        <v>7</v>
      </c>
      <c r="E3760" s="11">
        <f>SUM(C$2:C3760)</f>
        <v>3759</v>
      </c>
      <c r="F3760" s="12">
        <f>IF(stats[[#This Row],[Datetime]],stats[[#This Row],[Total Clear]]/stats[[#This Row],[Total Runs]],NA())</f>
        <v>1.8621973929236499E-3</v>
      </c>
      <c r="G3760" s="2">
        <f t="shared" si="183"/>
        <v>0</v>
      </c>
      <c r="H3760" s="3">
        <f>IFERROR(stats[[#This Row],[Datetime]]-A3759,"")</f>
        <v>1.2731481474475004E-3</v>
      </c>
      <c r="I3760" s="3">
        <f t="shared" si="184"/>
        <v>1.1631944435066544E-3</v>
      </c>
      <c r="J3760" s="3">
        <f t="shared" si="185"/>
        <v>1.2644675898627611E-3</v>
      </c>
      <c r="K3760" s="3">
        <f>IFERROR(stats[[#This Row],[Q3]]-stats[[#This Row],[Q1]],"")</f>
        <v>1.0127314635610674E-4</v>
      </c>
      <c r="L3760" s="3">
        <f>IFERROR(AVERAGEIFS(H3741:H3760, H3741:H3760, "&lt;" &amp; stats[[#This Row],[Q3]]+(2*stats[[#This Row],[IQR]]), H3741:H3760, "&gt;" &amp; stats[[#This Row],[Q1]]-(2*stats[[#This Row],[IQR]])),"")</f>
        <v>1.2085769983394513E-3</v>
      </c>
    </row>
    <row r="3761" spans="1:12" x14ac:dyDescent="0.25">
      <c r="A3761" s="9">
        <v>44283.974745370368</v>
      </c>
      <c r="B3761" s="10">
        <v>0</v>
      </c>
      <c r="C3761" s="10">
        <v>1</v>
      </c>
      <c r="D3761" s="11">
        <f>SUM(B$2:B3761)</f>
        <v>7</v>
      </c>
      <c r="E3761" s="11">
        <f>SUM(C$2:C3761)</f>
        <v>3760</v>
      </c>
      <c r="F3761" s="12">
        <f>IF(stats[[#This Row],[Datetime]],stats[[#This Row],[Total Clear]]/stats[[#This Row],[Total Runs]],NA())</f>
        <v>1.8617021276595746E-3</v>
      </c>
      <c r="G3761" s="2">
        <f t="shared" si="183"/>
        <v>0</v>
      </c>
      <c r="H3761" s="3">
        <f>IFERROR(stats[[#This Row],[Datetime]]-A3760,"")</f>
        <v>1.2847222169511952E-3</v>
      </c>
      <c r="I3761" s="3">
        <f t="shared" si="184"/>
        <v>1.1631944435066544E-3</v>
      </c>
      <c r="J3761" s="3">
        <f t="shared" si="185"/>
        <v>1.2731481492664898E-3</v>
      </c>
      <c r="K3761" s="3">
        <f>IFERROR(stats[[#This Row],[Q3]]-stats[[#This Row],[Q1]],"")</f>
        <v>1.0995370575983543E-4</v>
      </c>
      <c r="L3761" s="3">
        <f>IFERROR(AVERAGEIFS(H3742:H3761, H3742:H3761, "&lt;" &amp; stats[[#This Row],[Q3]]+(2*stats[[#This Row],[IQR]]), H3742:H3761, "&gt;" &amp; stats[[#This Row],[Q1]]-(2*stats[[#This Row],[IQR]])),"")</f>
        <v>1.2134502922938402E-3</v>
      </c>
    </row>
    <row r="3762" spans="1:12" x14ac:dyDescent="0.25">
      <c r="A3762" s="9">
        <v>44283.975995370369</v>
      </c>
      <c r="B3762" s="10">
        <v>0</v>
      </c>
      <c r="C3762" s="10">
        <v>1</v>
      </c>
      <c r="D3762" s="11">
        <f>SUM(B$2:B3762)</f>
        <v>7</v>
      </c>
      <c r="E3762" s="11">
        <f>SUM(C$2:C3762)</f>
        <v>3761</v>
      </c>
      <c r="F3762" s="12">
        <f>IF(stats[[#This Row],[Datetime]],stats[[#This Row],[Total Clear]]/stats[[#This Row],[Total Runs]],NA())</f>
        <v>1.8612071257644244E-3</v>
      </c>
      <c r="G3762" s="2">
        <f t="shared" si="183"/>
        <v>0</v>
      </c>
      <c r="H3762" s="3">
        <f>IFERROR(stats[[#This Row],[Datetime]]-A3761,"")</f>
        <v>1.2500000011641532E-3</v>
      </c>
      <c r="I3762" s="3">
        <f t="shared" si="184"/>
        <v>1.177662035843241E-3</v>
      </c>
      <c r="J3762" s="3">
        <f t="shared" si="185"/>
        <v>1.2731481492664898E-3</v>
      </c>
      <c r="K3762" s="3">
        <f>IFERROR(stats[[#This Row],[Q3]]-stats[[#This Row],[Q1]],"")</f>
        <v>9.5486113423248753E-5</v>
      </c>
      <c r="L3762" s="3">
        <f>IFERROR(AVERAGEIFS(H3743:H3762, H3743:H3762, "&lt;" &amp; stats[[#This Row],[Q3]]+(2*stats[[#This Row],[IQR]]), H3743:H3762, "&gt;" &amp; stats[[#This Row],[Q1]]-(2*stats[[#This Row],[IQR]])),"")</f>
        <v>1.2195419105027166E-3</v>
      </c>
    </row>
    <row r="3763" spans="1:12" x14ac:dyDescent="0.25">
      <c r="A3763" s="9">
        <v>44283.977280092593</v>
      </c>
      <c r="B3763" s="10">
        <v>0</v>
      </c>
      <c r="C3763" s="10">
        <v>1</v>
      </c>
      <c r="D3763" s="11">
        <f>SUM(B$2:B3763)</f>
        <v>7</v>
      </c>
      <c r="E3763" s="11">
        <f>SUM(C$2:C3763)</f>
        <v>3762</v>
      </c>
      <c r="F3763" s="12">
        <f>IF(stats[[#This Row],[Datetime]],stats[[#This Row],[Total Clear]]/stats[[#This Row],[Total Runs]],NA())</f>
        <v>1.8607123870281765E-3</v>
      </c>
      <c r="G3763" s="2">
        <f t="shared" si="183"/>
        <v>0</v>
      </c>
      <c r="H3763" s="3">
        <f>IFERROR(stats[[#This Row],[Datetime]]-A3762,"")</f>
        <v>1.2847222242271528E-3</v>
      </c>
      <c r="I3763" s="3">
        <f t="shared" si="184"/>
        <v>1.1979166647506645E-3</v>
      </c>
      <c r="J3763" s="3">
        <f t="shared" si="185"/>
        <v>1.2760416702803923E-3</v>
      </c>
      <c r="K3763" s="3">
        <f>IFERROR(stats[[#This Row],[Q3]]-stats[[#This Row],[Q1]],"")</f>
        <v>7.8125005529727787E-5</v>
      </c>
      <c r="L3763" s="3">
        <f>IFERROR(AVERAGEIFS(H3744:H3763, H3744:H3763, "&lt;" &amp; stats[[#This Row],[Q3]]+(2*stats[[#This Row],[IQR]]), H3744:H3763, "&gt;" &amp; stats[[#This Row],[Q1]]-(2*stats[[#This Row],[IQR]])),"")</f>
        <v>1.2268518518172449E-3</v>
      </c>
    </row>
    <row r="3764" spans="1:12" x14ac:dyDescent="0.25">
      <c r="A3764" s="9">
        <v>44283.978506944448</v>
      </c>
      <c r="B3764" s="10">
        <v>0</v>
      </c>
      <c r="C3764" s="10">
        <v>1</v>
      </c>
      <c r="D3764" s="11">
        <f>SUM(B$2:B3764)</f>
        <v>7</v>
      </c>
      <c r="E3764" s="11">
        <f>SUM(C$2:C3764)</f>
        <v>3763</v>
      </c>
      <c r="F3764" s="12">
        <f>IF(stats[[#This Row],[Datetime]],stats[[#This Row],[Total Clear]]/stats[[#This Row],[Total Runs]],NA())</f>
        <v>1.8602179112410311E-3</v>
      </c>
      <c r="G3764" s="2">
        <f t="shared" si="183"/>
        <v>0</v>
      </c>
      <c r="H3764" s="3">
        <f>IFERROR(stats[[#This Row],[Datetime]]-A3763,"")</f>
        <v>1.2268518548808061E-3</v>
      </c>
      <c r="I3764" s="3">
        <f t="shared" si="184"/>
        <v>1.2123842589062406E-3</v>
      </c>
      <c r="J3764" s="3">
        <f t="shared" si="185"/>
        <v>1.2760416702803923E-3</v>
      </c>
      <c r="K3764" s="3">
        <f>IFERROR(stats[[#This Row],[Q3]]-stats[[#This Row],[Q1]],"")</f>
        <v>6.3657411374151707E-5</v>
      </c>
      <c r="L3764" s="3">
        <f>IFERROR(AVERAGEIFS(H3745:H3764, H3745:H3764, "&lt;" &amp; stats[[#This Row],[Q3]]+(2*stats[[#This Row],[IQR]]), H3745:H3764, "&gt;" &amp; stats[[#This Row],[Q1]]-(2*stats[[#This Row],[IQR]])),"")</f>
        <v>1.2341617935147185E-3</v>
      </c>
    </row>
    <row r="3765" spans="1:12" x14ac:dyDescent="0.25">
      <c r="A3765" s="9">
        <v>44283.979664351849</v>
      </c>
      <c r="B3765" s="10">
        <v>0</v>
      </c>
      <c r="C3765" s="10">
        <v>1</v>
      </c>
      <c r="D3765" s="11">
        <f>SUM(B$2:B3765)</f>
        <v>7</v>
      </c>
      <c r="E3765" s="11">
        <f>SUM(C$2:C3765)</f>
        <v>3764</v>
      </c>
      <c r="F3765" s="12">
        <f>IF(stats[[#This Row],[Datetime]],stats[[#This Row],[Total Clear]]/stats[[#This Row],[Total Runs]],NA())</f>
        <v>1.8597236981934113E-3</v>
      </c>
      <c r="G3765" s="2">
        <f t="shared" si="183"/>
        <v>0</v>
      </c>
      <c r="H3765" s="3">
        <f>IFERROR(stats[[#This Row],[Datetime]]-A3764,"")</f>
        <v>1.1574074014788494E-3</v>
      </c>
      <c r="I3765" s="3">
        <f t="shared" si="184"/>
        <v>1.2123842589062406E-3</v>
      </c>
      <c r="J3765" s="3">
        <f t="shared" si="185"/>
        <v>1.2760416702803923E-3</v>
      </c>
      <c r="K3765" s="3">
        <f>IFERROR(stats[[#This Row],[Q3]]-stats[[#This Row],[Q1]],"")</f>
        <v>6.3657411374151707E-5</v>
      </c>
      <c r="L3765" s="3">
        <f>IFERROR(AVERAGEIFS(H3746:H3765, H3746:H3765, "&lt;" &amp; stats[[#This Row],[Q3]]+(2*stats[[#This Row],[IQR]]), H3746:H3765, "&gt;" &amp; stats[[#This Row],[Q1]]-(2*stats[[#This Row],[IQR]])),"")</f>
        <v>1.2372076024276841E-3</v>
      </c>
    </row>
    <row r="3766" spans="1:12" x14ac:dyDescent="0.25">
      <c r="A3766" s="9">
        <v>44283.980902777781</v>
      </c>
      <c r="B3766" s="10">
        <v>0</v>
      </c>
      <c r="C3766" s="10">
        <v>1</v>
      </c>
      <c r="D3766" s="11">
        <f>SUM(B$2:B3766)</f>
        <v>7</v>
      </c>
      <c r="E3766" s="11">
        <f>SUM(C$2:C3766)</f>
        <v>3765</v>
      </c>
      <c r="F3766" s="12">
        <f>IF(stats[[#This Row],[Datetime]],stats[[#This Row],[Total Clear]]/stats[[#This Row],[Total Runs]],NA())</f>
        <v>1.8592297476759628E-3</v>
      </c>
      <c r="G3766" s="2">
        <f t="shared" si="183"/>
        <v>0</v>
      </c>
      <c r="H3766" s="3">
        <f>IFERROR(stats[[#This Row],[Datetime]]-A3765,"")</f>
        <v>1.2384259316604584E-3</v>
      </c>
      <c r="I3766" s="3">
        <f t="shared" si="184"/>
        <v>1.2239583302289248E-3</v>
      </c>
      <c r="J3766" s="3">
        <f t="shared" si="185"/>
        <v>1.2760416702803923E-3</v>
      </c>
      <c r="K3766" s="3">
        <f>IFERROR(stats[[#This Row],[Q3]]-stats[[#This Row],[Q1]],"")</f>
        <v>5.208334005146753E-5</v>
      </c>
      <c r="L3766" s="3">
        <f>IFERROR(AVERAGEIFS(H3747:H3766, H3747:H3766, "&lt;" &amp; stats[[#This Row],[Q3]]+(2*stats[[#This Row],[IQR]]), H3747:H3766, "&gt;" &amp; stats[[#This Row],[Q1]]-(2*stats[[#This Row],[IQR]])),"")</f>
        <v>1.2420808967650182E-3</v>
      </c>
    </row>
    <row r="3767" spans="1:12" x14ac:dyDescent="0.25">
      <c r="A3767" s="9">
        <v>44283.982083333336</v>
      </c>
      <c r="B3767" s="10">
        <v>0</v>
      </c>
      <c r="C3767" s="10">
        <v>1</v>
      </c>
      <c r="D3767" s="11">
        <f>SUM(B$2:B3767)</f>
        <v>7</v>
      </c>
      <c r="E3767" s="11">
        <f>SUM(C$2:C3767)</f>
        <v>3766</v>
      </c>
      <c r="F3767" s="12">
        <f>IF(stats[[#This Row],[Datetime]],stats[[#This Row],[Total Clear]]/stats[[#This Row],[Total Runs]],NA())</f>
        <v>1.8587360594795538E-3</v>
      </c>
      <c r="G3767" s="2">
        <f t="shared" si="183"/>
        <v>0</v>
      </c>
      <c r="H3767" s="3">
        <f>IFERROR(stats[[#This Row],[Datetime]]-A3766,"")</f>
        <v>1.1805555550381541E-3</v>
      </c>
      <c r="I3767" s="3">
        <f t="shared" si="184"/>
        <v>1.2239583302289248E-3</v>
      </c>
      <c r="J3767" s="3">
        <f t="shared" si="185"/>
        <v>1.2760416702803923E-3</v>
      </c>
      <c r="K3767" s="3">
        <f>IFERROR(stats[[#This Row],[Q3]]-stats[[#This Row],[Q1]],"")</f>
        <v>5.208334005146753E-5</v>
      </c>
      <c r="L3767" s="3">
        <f>IFERROR(AVERAGEIFS(H3748:H3767, H3748:H3767, "&lt;" &amp; stats[[#This Row],[Q3]]+(2*stats[[#This Row],[IQR]]), H3748:H3767, "&gt;" &amp; stats[[#This Row],[Q1]]-(2*stats[[#This Row],[IQR]])),"")</f>
        <v>1.2426900587007893E-3</v>
      </c>
    </row>
    <row r="3768" spans="1:12" x14ac:dyDescent="0.25">
      <c r="A3768" s="9">
        <v>44283.983298611114</v>
      </c>
      <c r="B3768" s="10">
        <v>0</v>
      </c>
      <c r="C3768" s="10">
        <v>1</v>
      </c>
      <c r="D3768" s="11">
        <f>SUM(B$2:B3768)</f>
        <v>7</v>
      </c>
      <c r="E3768" s="11">
        <f>SUM(C$2:C3768)</f>
        <v>3767</v>
      </c>
      <c r="F3768" s="12">
        <f>IF(stats[[#This Row],[Datetime]],stats[[#This Row],[Total Clear]]/stats[[#This Row],[Total Runs]],NA())</f>
        <v>1.8582426333952748E-3</v>
      </c>
      <c r="G3768" s="2">
        <f t="shared" si="183"/>
        <v>0</v>
      </c>
      <c r="H3768" s="3">
        <f>IFERROR(stats[[#This Row],[Datetime]]-A3767,"")</f>
        <v>1.2152777781011537E-3</v>
      </c>
      <c r="I3768" s="3">
        <f t="shared" si="184"/>
        <v>1.2239583302289248E-3</v>
      </c>
      <c r="J3768" s="3">
        <f t="shared" si="185"/>
        <v>1.2760416702803923E-3</v>
      </c>
      <c r="K3768" s="3">
        <f>IFERROR(stats[[#This Row],[Q3]]-stats[[#This Row],[Q1]],"")</f>
        <v>5.208334005146753E-5</v>
      </c>
      <c r="L3768" s="3">
        <f>IFERROR(AVERAGEIFS(H3749:H3768, H3749:H3768, "&lt;" &amp; stats[[#This Row],[Q3]]+(2*stats[[#This Row],[IQR]]), H3749:H3768, "&gt;" &amp; stats[[#This Row],[Q1]]-(2*stats[[#This Row],[IQR]])),"")</f>
        <v>1.2426900587007893E-3</v>
      </c>
    </row>
    <row r="3769" spans="1:12" x14ac:dyDescent="0.25">
      <c r="A3769" s="9">
        <v>44283.984629629631</v>
      </c>
      <c r="B3769" s="10">
        <v>0</v>
      </c>
      <c r="C3769" s="10">
        <v>1</v>
      </c>
      <c r="D3769" s="11">
        <f>SUM(B$2:B3769)</f>
        <v>7</v>
      </c>
      <c r="E3769" s="11">
        <f>SUM(C$2:C3769)</f>
        <v>3768</v>
      </c>
      <c r="F3769" s="12">
        <f>IF(stats[[#This Row],[Datetime]],stats[[#This Row],[Total Clear]]/stats[[#This Row],[Total Runs]],NA())</f>
        <v>1.8577494692144374E-3</v>
      </c>
      <c r="G3769" s="2">
        <f t="shared" si="183"/>
        <v>0</v>
      </c>
      <c r="H3769" s="3">
        <f>IFERROR(stats[[#This Row],[Datetime]]-A3768,"")</f>
        <v>1.3310185167938471E-3</v>
      </c>
      <c r="I3769" s="3">
        <f t="shared" si="184"/>
        <v>1.2239583302289248E-3</v>
      </c>
      <c r="J3769" s="3">
        <f t="shared" si="185"/>
        <v>1.2760416702803923E-3</v>
      </c>
      <c r="K3769" s="3">
        <f>IFERROR(stats[[#This Row],[Q3]]-stats[[#This Row],[Q1]],"")</f>
        <v>5.208334005146753E-5</v>
      </c>
      <c r="L3769" s="3">
        <f>IFERROR(AVERAGEIFS(H3750:H3769, H3750:H3769, "&lt;" &amp; stats[[#This Row],[Q3]]+(2*stats[[#This Row],[IQR]]), H3750:H3769, "&gt;" &amp; stats[[#This Row],[Q1]]-(2*stats[[#This Row],[IQR]])),"")</f>
        <v>1.2471064816054422E-3</v>
      </c>
    </row>
    <row r="3770" spans="1:12" x14ac:dyDescent="0.25">
      <c r="A3770" s="9">
        <v>44283.985844907409</v>
      </c>
      <c r="B3770" s="10">
        <v>0</v>
      </c>
      <c r="C3770" s="10">
        <v>1</v>
      </c>
      <c r="D3770" s="11">
        <f>SUM(B$2:B3770)</f>
        <v>7</v>
      </c>
      <c r="E3770" s="11">
        <f>SUM(C$2:C3770)</f>
        <v>3769</v>
      </c>
      <c r="F3770" s="12">
        <f>IF(stats[[#This Row],[Datetime]],stats[[#This Row],[Total Clear]]/stats[[#This Row],[Total Runs]],NA())</f>
        <v>1.8572565667285751E-3</v>
      </c>
      <c r="G3770" s="2">
        <f t="shared" si="183"/>
        <v>0</v>
      </c>
      <c r="H3770" s="3">
        <f>IFERROR(stats[[#This Row],[Datetime]]-A3769,"")</f>
        <v>1.2152777781011537E-3</v>
      </c>
      <c r="I3770" s="3">
        <f t="shared" si="184"/>
        <v>1.2152777781011537E-3</v>
      </c>
      <c r="J3770" s="3">
        <f t="shared" si="185"/>
        <v>1.2731481492664898E-3</v>
      </c>
      <c r="K3770" s="3">
        <f>IFERROR(stats[[#This Row],[Q3]]-stats[[#This Row],[Q1]],"")</f>
        <v>5.787037116533611E-5</v>
      </c>
      <c r="L3770" s="3">
        <f>IFERROR(AVERAGEIFS(H3751:H3770, H3751:H3770, "&lt;" &amp; stats[[#This Row],[Q3]]+(2*stats[[#This Row],[IQR]]), H3751:H3770, "&gt;" &amp; stats[[#This Row],[Q1]]-(2*stats[[#This Row],[IQR]])),"")</f>
        <v>1.2430555554601597E-3</v>
      </c>
    </row>
    <row r="3771" spans="1:12" x14ac:dyDescent="0.25">
      <c r="A3771" s="9">
        <v>44283.987141203703</v>
      </c>
      <c r="B3771" s="10">
        <v>0</v>
      </c>
      <c r="C3771" s="10">
        <v>1</v>
      </c>
      <c r="D3771" s="11">
        <f>SUM(B$2:B3771)</f>
        <v>7</v>
      </c>
      <c r="E3771" s="11">
        <f>SUM(C$2:C3771)</f>
        <v>3770</v>
      </c>
      <c r="F3771" s="12">
        <f>IF(stats[[#This Row],[Datetime]],stats[[#This Row],[Total Clear]]/stats[[#This Row],[Total Runs]],NA())</f>
        <v>1.856763925729443E-3</v>
      </c>
      <c r="G3771" s="2">
        <f t="shared" si="183"/>
        <v>0</v>
      </c>
      <c r="H3771" s="3">
        <f>IFERROR(stats[[#This Row],[Datetime]]-A3770,"")</f>
        <v>1.2962962937308475E-3</v>
      </c>
      <c r="I3771" s="3">
        <f t="shared" si="184"/>
        <v>1.2239583302289248E-3</v>
      </c>
      <c r="J3771" s="3">
        <f t="shared" si="185"/>
        <v>1.2760416702803923E-3</v>
      </c>
      <c r="K3771" s="3">
        <f>IFERROR(stats[[#This Row],[Q3]]-stats[[#This Row],[Q1]],"")</f>
        <v>5.208334005146753E-5</v>
      </c>
      <c r="L3771" s="3">
        <f>IFERROR(AVERAGEIFS(H3752:H3771, H3752:H3771, "&lt;" &amp; stats[[#This Row],[Q3]]+(2*stats[[#This Row],[IQR]]), H3752:H3771, "&gt;" &amp; stats[[#This Row],[Q1]]-(2*stats[[#This Row],[IQR]])),"")</f>
        <v>1.2476851850806269E-3</v>
      </c>
    </row>
    <row r="3772" spans="1:12" x14ac:dyDescent="0.25">
      <c r="A3772" s="9">
        <v>44283.988356481481</v>
      </c>
      <c r="B3772" s="10">
        <v>0</v>
      </c>
      <c r="C3772" s="10">
        <v>1</v>
      </c>
      <c r="D3772" s="11">
        <f>SUM(B$2:B3772)</f>
        <v>7</v>
      </c>
      <c r="E3772" s="11">
        <f>SUM(C$2:C3772)</f>
        <v>3771</v>
      </c>
      <c r="F3772" s="12">
        <f>IF(stats[[#This Row],[Datetime]],stats[[#This Row],[Total Clear]]/stats[[#This Row],[Total Runs]],NA())</f>
        <v>1.8562715460090163E-3</v>
      </c>
      <c r="G3772" s="2">
        <f t="shared" si="183"/>
        <v>0</v>
      </c>
      <c r="H3772" s="3">
        <f>IFERROR(stats[[#This Row],[Datetime]]-A3771,"")</f>
        <v>1.2152777781011537E-3</v>
      </c>
      <c r="I3772" s="3">
        <f t="shared" si="184"/>
        <v>1.2239583302289248E-3</v>
      </c>
      <c r="J3772" s="3">
        <f t="shared" si="185"/>
        <v>1.2760416702803923E-3</v>
      </c>
      <c r="K3772" s="3">
        <f>IFERROR(stats[[#This Row],[Q3]]-stats[[#This Row],[Q1]],"")</f>
        <v>5.208334005146753E-5</v>
      </c>
      <c r="L3772" s="3">
        <f>IFERROR(AVERAGEIFS(H3753:H3772, H3753:H3772, "&lt;" &amp; stats[[#This Row],[Q3]]+(2*stats[[#This Row],[IQR]]), H3753:H3772, "&gt;" &amp; stats[[#This Row],[Q1]]-(2*stats[[#This Row],[IQR]])),"")</f>
        <v>1.249421296233777E-3</v>
      </c>
    </row>
    <row r="3773" spans="1:12" x14ac:dyDescent="0.25">
      <c r="A3773" s="9">
        <v>44283.989571759259</v>
      </c>
      <c r="B3773" s="10">
        <v>0</v>
      </c>
      <c r="C3773" s="10">
        <v>1</v>
      </c>
      <c r="D3773" s="11">
        <f>SUM(B$2:B3773)</f>
        <v>7</v>
      </c>
      <c r="E3773" s="11">
        <f>SUM(C$2:C3773)</f>
        <v>3772</v>
      </c>
      <c r="F3773" s="12">
        <f>IF(stats[[#This Row],[Datetime]],stats[[#This Row],[Total Clear]]/stats[[#This Row],[Total Runs]],NA())</f>
        <v>1.855779427359491E-3</v>
      </c>
      <c r="G3773" s="2">
        <f t="shared" si="183"/>
        <v>0</v>
      </c>
      <c r="H3773" s="3">
        <f>IFERROR(stats[[#This Row],[Datetime]]-A3772,"")</f>
        <v>1.2152777781011537E-3</v>
      </c>
      <c r="I3773" s="3">
        <f t="shared" si="184"/>
        <v>1.2152777781011537E-3</v>
      </c>
      <c r="J3773" s="3">
        <f t="shared" si="185"/>
        <v>1.2760416702803923E-3</v>
      </c>
      <c r="K3773" s="3">
        <f>IFERROR(stats[[#This Row],[Q3]]-stats[[#This Row],[Q1]],"")</f>
        <v>6.076389217923861E-5</v>
      </c>
      <c r="L3773" s="3">
        <f>IFERROR(AVERAGEIFS(H3754:H3773, H3754:H3773, "&lt;" &amp; stats[[#This Row],[Q3]]+(2*stats[[#This Row],[IQR]]), H3754:H3773, "&gt;" &amp; stats[[#This Row],[Q1]]-(2*stats[[#This Row],[IQR]])),"")</f>
        <v>1.2488425927585922E-3</v>
      </c>
    </row>
    <row r="3774" spans="1:12" x14ac:dyDescent="0.25">
      <c r="A3774" s="9">
        <v>44283.990787037037</v>
      </c>
      <c r="B3774" s="10">
        <v>0</v>
      </c>
      <c r="C3774" s="10">
        <v>1</v>
      </c>
      <c r="D3774" s="11">
        <f>SUM(B$2:B3774)</f>
        <v>7</v>
      </c>
      <c r="E3774" s="11">
        <f>SUM(C$2:C3774)</f>
        <v>3773</v>
      </c>
      <c r="F3774" s="12">
        <f>IF(stats[[#This Row],[Datetime]],stats[[#This Row],[Total Clear]]/stats[[#This Row],[Total Runs]],NA())</f>
        <v>1.8552875695732839E-3</v>
      </c>
      <c r="G3774" s="2">
        <f t="shared" si="183"/>
        <v>0</v>
      </c>
      <c r="H3774" s="3">
        <f>IFERROR(stats[[#This Row],[Datetime]]-A3773,"")</f>
        <v>1.2152777781011537E-3</v>
      </c>
      <c r="I3774" s="3">
        <f t="shared" si="184"/>
        <v>1.2152777781011537E-3</v>
      </c>
      <c r="J3774" s="3">
        <f t="shared" si="185"/>
        <v>1.2731481492664898E-3</v>
      </c>
      <c r="K3774" s="3">
        <f>IFERROR(stats[[#This Row],[Q3]]-stats[[#This Row],[Q1]],"")</f>
        <v>5.787037116533611E-5</v>
      </c>
      <c r="L3774" s="3">
        <f>IFERROR(AVERAGEIFS(H3755:H3774, H3755:H3774, "&lt;" &amp; stats[[#This Row],[Q3]]+(2*stats[[#This Row],[IQR]]), H3755:H3774, "&gt;" &amp; stats[[#This Row],[Q1]]-(2*stats[[#This Row],[IQR]])),"")</f>
        <v>1.2418981481459924E-3</v>
      </c>
    </row>
    <row r="3775" spans="1:12" x14ac:dyDescent="0.25">
      <c r="A3775" s="9">
        <v>44283.992037037038</v>
      </c>
      <c r="B3775" s="10">
        <v>0</v>
      </c>
      <c r="C3775" s="10">
        <v>1</v>
      </c>
      <c r="D3775" s="11">
        <f>SUM(B$2:B3775)</f>
        <v>7</v>
      </c>
      <c r="E3775" s="11">
        <f>SUM(C$2:C3775)</f>
        <v>3774</v>
      </c>
      <c r="F3775" s="12">
        <f>IF(stats[[#This Row],[Datetime]],stats[[#This Row],[Total Clear]]/stats[[#This Row],[Total Runs]],NA())</f>
        <v>1.8547959724430313E-3</v>
      </c>
      <c r="G3775" s="2">
        <f t="shared" si="183"/>
        <v>0</v>
      </c>
      <c r="H3775" s="3">
        <f>IFERROR(stats[[#This Row],[Datetime]]-A3774,"")</f>
        <v>1.2500000011641532E-3</v>
      </c>
      <c r="I3775" s="3">
        <f t="shared" si="184"/>
        <v>1.2152777781011537E-3</v>
      </c>
      <c r="J3775" s="3">
        <f t="shared" si="185"/>
        <v>1.2731481492664898E-3</v>
      </c>
      <c r="K3775" s="3">
        <f>IFERROR(stats[[#This Row],[Q3]]-stats[[#This Row],[Q1]],"")</f>
        <v>5.787037116533611E-5</v>
      </c>
      <c r="L3775" s="3">
        <f>IFERROR(AVERAGEIFS(H3756:H3775, H3756:H3775, "&lt;" &amp; stats[[#This Row],[Q3]]+(2*stats[[#This Row],[IQR]]), H3756:H3775, "&gt;" &amp; stats[[#This Row],[Q1]]-(2*stats[[#This Row],[IQR]])),"")</f>
        <v>1.2413194446708076E-3</v>
      </c>
    </row>
    <row r="3776" spans="1:12" x14ac:dyDescent="0.25">
      <c r="A3776" s="9">
        <v>44283.99322916667</v>
      </c>
      <c r="B3776" s="10">
        <v>0</v>
      </c>
      <c r="C3776" s="10">
        <v>1</v>
      </c>
      <c r="D3776" s="11">
        <f>SUM(B$2:B3776)</f>
        <v>7</v>
      </c>
      <c r="E3776" s="11">
        <f>SUM(C$2:C3776)</f>
        <v>3775</v>
      </c>
      <c r="F3776" s="12">
        <f>IF(stats[[#This Row],[Datetime]],stats[[#This Row],[Total Clear]]/stats[[#This Row],[Total Runs]],NA())</f>
        <v>1.8543046357615894E-3</v>
      </c>
      <c r="G3776" s="2">
        <f t="shared" si="183"/>
        <v>0</v>
      </c>
      <c r="H3776" s="3">
        <f>IFERROR(stats[[#This Row],[Datetime]]-A3775,"")</f>
        <v>1.1921296318178065E-3</v>
      </c>
      <c r="I3776" s="3">
        <f t="shared" si="184"/>
        <v>1.2152777781011537E-3</v>
      </c>
      <c r="J3776" s="3">
        <f t="shared" si="185"/>
        <v>1.2731481492664898E-3</v>
      </c>
      <c r="K3776" s="3">
        <f>IFERROR(stats[[#This Row],[Q3]]-stats[[#This Row],[Q1]],"")</f>
        <v>5.787037116533611E-5</v>
      </c>
      <c r="L3776" s="3">
        <f>IFERROR(AVERAGEIFS(H3757:H3776, H3757:H3776, "&lt;" &amp; stats[[#This Row],[Q3]]+(2*stats[[#This Row],[IQR]]), H3757:H3776, "&gt;" &amp; stats[[#This Row],[Q1]]-(2*stats[[#This Row],[IQR]])),"")</f>
        <v>1.239004629678675E-3</v>
      </c>
    </row>
    <row r="3777" spans="1:12" x14ac:dyDescent="0.25">
      <c r="A3777" s="9">
        <v>44283.994444444441</v>
      </c>
      <c r="B3777" s="10">
        <v>0</v>
      </c>
      <c r="C3777" s="10">
        <v>1</v>
      </c>
      <c r="D3777" s="11">
        <f>SUM(B$2:B3777)</f>
        <v>7</v>
      </c>
      <c r="E3777" s="11">
        <f>SUM(C$2:C3777)</f>
        <v>3776</v>
      </c>
      <c r="F3777" s="12">
        <f>IF(stats[[#This Row],[Datetime]],stats[[#This Row],[Total Clear]]/stats[[#This Row],[Total Runs]],NA())</f>
        <v>1.8538135593220339E-3</v>
      </c>
      <c r="G3777" s="2">
        <f t="shared" si="183"/>
        <v>0</v>
      </c>
      <c r="H3777" s="3">
        <f>IFERROR(stats[[#This Row],[Datetime]]-A3776,"")</f>
        <v>1.2152777708251961E-3</v>
      </c>
      <c r="I3777" s="3">
        <f t="shared" si="184"/>
        <v>1.2152777781011537E-3</v>
      </c>
      <c r="J3777" s="3">
        <f t="shared" si="185"/>
        <v>1.2731481492664898E-3</v>
      </c>
      <c r="K3777" s="3">
        <f>IFERROR(stats[[#This Row],[Q3]]-stats[[#This Row],[Q1]],"")</f>
        <v>5.787037116533611E-5</v>
      </c>
      <c r="L3777" s="3">
        <f>IFERROR(AVERAGEIFS(H3758:H3777, H3758:H3777, "&lt;" &amp; stats[[#This Row],[Q3]]+(2*stats[[#This Row],[IQR]]), H3758:H3777, "&gt;" &amp; stats[[#This Row],[Q1]]-(2*stats[[#This Row],[IQR]])),"")</f>
        <v>1.2384259258396923E-3</v>
      </c>
    </row>
    <row r="3778" spans="1:12" x14ac:dyDescent="0.25">
      <c r="A3778" s="9">
        <v>44283.995682870373</v>
      </c>
      <c r="B3778" s="10">
        <v>0</v>
      </c>
      <c r="C3778" s="10">
        <v>1</v>
      </c>
      <c r="D3778" s="11">
        <f>SUM(B$2:B3778)</f>
        <v>7</v>
      </c>
      <c r="E3778" s="11">
        <f>SUM(C$2:C3778)</f>
        <v>3777</v>
      </c>
      <c r="F3778" s="12">
        <f>IF(stats[[#This Row],[Datetime]],stats[[#This Row],[Total Clear]]/stats[[#This Row],[Total Runs]],NA())</f>
        <v>1.8533227429176596E-3</v>
      </c>
      <c r="G3778" s="2">
        <f t="shared" si="183"/>
        <v>0</v>
      </c>
      <c r="H3778" s="3">
        <f>IFERROR(stats[[#This Row],[Datetime]]-A3777,"")</f>
        <v>1.2384259316604584E-3</v>
      </c>
      <c r="I3778" s="3">
        <f t="shared" si="184"/>
        <v>1.2152777781011537E-3</v>
      </c>
      <c r="J3778" s="3">
        <f t="shared" si="185"/>
        <v>1.2731481492664898E-3</v>
      </c>
      <c r="K3778" s="3">
        <f>IFERROR(stats[[#This Row],[Q3]]-stats[[#This Row],[Q1]],"")</f>
        <v>5.787037116533611E-5</v>
      </c>
      <c r="L3778" s="3">
        <f>IFERROR(AVERAGEIFS(H3759:H3778, H3759:H3778, "&lt;" &amp; stats[[#This Row],[Q3]]+(2*stats[[#This Row],[IQR]]), H3759:H3778, "&gt;" &amp; stats[[#This Row],[Q1]]-(2*stats[[#This Row],[IQR]])),"")</f>
        <v>1.2384259262034902E-3</v>
      </c>
    </row>
    <row r="3779" spans="1:12" x14ac:dyDescent="0.25">
      <c r="A3779" s="9">
        <v>44283.99690972222</v>
      </c>
      <c r="B3779" s="10">
        <v>0</v>
      </c>
      <c r="C3779" s="10">
        <v>1</v>
      </c>
      <c r="D3779" s="11">
        <f>SUM(B$2:B3779)</f>
        <v>7</v>
      </c>
      <c r="E3779" s="11">
        <f>SUM(C$2:C3779)</f>
        <v>3778</v>
      </c>
      <c r="F3779" s="12">
        <f>IF(stats[[#This Row],[Datetime]],stats[[#This Row],[Total Clear]]/stats[[#This Row],[Total Runs]],NA())</f>
        <v>1.8528321863419798E-3</v>
      </c>
      <c r="G3779" s="2">
        <f t="shared" si="183"/>
        <v>0</v>
      </c>
      <c r="H3779" s="3">
        <f>IFERROR(stats[[#This Row],[Datetime]]-A3778,"")</f>
        <v>1.2268518476048484E-3</v>
      </c>
      <c r="I3779" s="3">
        <f t="shared" si="184"/>
        <v>1.2152777781011537E-3</v>
      </c>
      <c r="J3779" s="3">
        <f t="shared" si="185"/>
        <v>1.25578703773499E-3</v>
      </c>
      <c r="K3779" s="3">
        <f>IFERROR(stats[[#This Row],[Q3]]-stats[[#This Row],[Q1]],"")</f>
        <v>4.0509259633836336E-5</v>
      </c>
      <c r="L3779" s="3">
        <f>IFERROR(AVERAGEIFS(H3760:H3779, H3760:H3779, "&lt;" &amp; stats[[#This Row],[Q3]]+(2*stats[[#This Row],[IQR]]), H3760:H3779, "&gt;" &amp; stats[[#This Row],[Q1]]-(2*stats[[#This Row],[IQR]])),"")</f>
        <v>1.2361111108475597E-3</v>
      </c>
    </row>
    <row r="3780" spans="1:12" x14ac:dyDescent="0.25">
      <c r="A3780" s="9">
        <v>44283.998136574075</v>
      </c>
      <c r="B3780" s="10">
        <v>0</v>
      </c>
      <c r="C3780" s="10">
        <v>1</v>
      </c>
      <c r="D3780" s="11">
        <f>SUM(B$2:B3780)</f>
        <v>7</v>
      </c>
      <c r="E3780" s="11">
        <f>SUM(C$2:C3780)</f>
        <v>3779</v>
      </c>
      <c r="F3780" s="12">
        <f>IF(stats[[#This Row],[Datetime]],stats[[#This Row],[Total Clear]]/stats[[#This Row],[Total Runs]],NA())</f>
        <v>1.8523418893887271E-3</v>
      </c>
      <c r="G3780" s="2">
        <f t="shared" si="183"/>
        <v>0</v>
      </c>
      <c r="H3780" s="3">
        <f>IFERROR(stats[[#This Row],[Datetime]]-A3779,"")</f>
        <v>1.2268518548808061E-3</v>
      </c>
      <c r="I3780" s="3">
        <f t="shared" si="184"/>
        <v>1.2152777781011537E-3</v>
      </c>
      <c r="J3780" s="3">
        <f t="shared" si="185"/>
        <v>1.2500000011641532E-3</v>
      </c>
      <c r="K3780" s="3">
        <f>IFERROR(stats[[#This Row],[Q3]]-stats[[#This Row],[Q1]],"")</f>
        <v>3.4722223062999547E-5</v>
      </c>
      <c r="L3780" s="3">
        <f>IFERROR(AVERAGEIFS(H3761:H3780, H3761:H3780, "&lt;" &amp; stats[[#This Row],[Q3]]+(2*stats[[#This Row],[IQR]]), H3761:H3780, "&gt;" &amp; stats[[#This Row],[Q1]]-(2*stats[[#This Row],[IQR]])),"")</f>
        <v>1.2286793372416134E-3</v>
      </c>
    </row>
    <row r="3781" spans="1:12" x14ac:dyDescent="0.25">
      <c r="A3781" s="9">
        <v>44283.999386574076</v>
      </c>
      <c r="B3781" s="10">
        <v>0</v>
      </c>
      <c r="C3781" s="10">
        <v>1</v>
      </c>
      <c r="D3781" s="11">
        <f>SUM(B$2:B3781)</f>
        <v>7</v>
      </c>
      <c r="E3781" s="11">
        <f>SUM(C$2:C3781)</f>
        <v>3780</v>
      </c>
      <c r="F3781" s="12">
        <f>IF(stats[[#This Row],[Datetime]],stats[[#This Row],[Total Clear]]/stats[[#This Row],[Total Runs]],NA())</f>
        <v>1.8518518518518519E-3</v>
      </c>
      <c r="G3781" s="2">
        <f t="shared" si="183"/>
        <v>0</v>
      </c>
      <c r="H3781" s="3">
        <f>IFERROR(stats[[#This Row],[Datetime]]-A3780,"")</f>
        <v>1.2500000011641532E-3</v>
      </c>
      <c r="I3781" s="3">
        <f t="shared" si="184"/>
        <v>1.2152777781011537E-3</v>
      </c>
      <c r="J3781" s="3">
        <f t="shared" si="185"/>
        <v>1.2500000011641532E-3</v>
      </c>
      <c r="K3781" s="3">
        <f>IFERROR(stats[[#This Row],[Q3]]-stats[[#This Row],[Q1]],"")</f>
        <v>3.4722223062999547E-5</v>
      </c>
      <c r="L3781" s="3">
        <f>IFERROR(AVERAGEIFS(H3762:H3781, H3762:H3781, "&lt;" &amp; stats[[#This Row],[Q3]]+(2*stats[[#This Row],[IQR]]), H3762:H3781, "&gt;" &amp; stats[[#This Row],[Q1]]-(2*stats[[#This Row],[IQR]])),"")</f>
        <v>1.2268518522001901E-3</v>
      </c>
    </row>
    <row r="3782" spans="1:12" x14ac:dyDescent="0.25">
      <c r="A3782" s="9">
        <v>44284.000752314816</v>
      </c>
      <c r="B3782" s="10">
        <v>0</v>
      </c>
      <c r="C3782" s="10">
        <v>1</v>
      </c>
      <c r="D3782" s="11">
        <f>SUM(B$2:B3782)</f>
        <v>7</v>
      </c>
      <c r="E3782" s="11">
        <f>SUM(C$2:C3782)</f>
        <v>3781</v>
      </c>
      <c r="F3782" s="12">
        <f>IF(stats[[#This Row],[Datetime]],stats[[#This Row],[Total Clear]]/stats[[#This Row],[Total Runs]],NA())</f>
        <v>1.8513620735255223E-3</v>
      </c>
      <c r="G3782" s="2">
        <f t="shared" si="183"/>
        <v>0</v>
      </c>
      <c r="H3782" s="3">
        <f>IFERROR(stats[[#This Row],[Datetime]]-A3781,"")</f>
        <v>1.3657407398568466E-3</v>
      </c>
      <c r="I3782" s="3">
        <f t="shared" si="184"/>
        <v>1.2152777781011537E-3</v>
      </c>
      <c r="J3782" s="3">
        <f t="shared" si="185"/>
        <v>1.2500000011641532E-3</v>
      </c>
      <c r="K3782" s="3">
        <f>IFERROR(stats[[#This Row],[Q3]]-stats[[#This Row],[Q1]],"")</f>
        <v>3.4722223062999547E-5</v>
      </c>
      <c r="L3782" s="3">
        <f>IFERROR(AVERAGEIFS(H3763:H3782, H3763:H3782, "&lt;" &amp; stats[[#This Row],[Q3]]+(2*stats[[#This Row],[IQR]]), H3763:H3782, "&gt;" &amp; stats[[#This Row],[Q1]]-(2*stats[[#This Row],[IQR]])),"")</f>
        <v>1.2255658439244144E-3</v>
      </c>
    </row>
    <row r="3783" spans="1:12" x14ac:dyDescent="0.25">
      <c r="A3783" s="9">
        <v>44284.001979166664</v>
      </c>
      <c r="B3783" s="10">
        <v>0</v>
      </c>
      <c r="C3783" s="10">
        <v>1</v>
      </c>
      <c r="D3783" s="11">
        <f>SUM(B$2:B3783)</f>
        <v>7</v>
      </c>
      <c r="E3783" s="11">
        <f>SUM(C$2:C3783)</f>
        <v>3782</v>
      </c>
      <c r="F3783" s="12">
        <f>IF(stats[[#This Row],[Datetime]],stats[[#This Row],[Total Clear]]/stats[[#This Row],[Total Runs]],NA())</f>
        <v>1.8508725542041248E-3</v>
      </c>
      <c r="G3783" s="2">
        <f t="shared" si="183"/>
        <v>0</v>
      </c>
      <c r="H3783" s="3">
        <f>IFERROR(stats[[#This Row],[Datetime]]-A3782,"")</f>
        <v>1.2268518476048484E-3</v>
      </c>
      <c r="I3783" s="3">
        <f t="shared" si="184"/>
        <v>1.2152777781011537E-3</v>
      </c>
      <c r="J3783" s="3">
        <f t="shared" si="185"/>
        <v>1.2413194490363821E-3</v>
      </c>
      <c r="K3783" s="3">
        <f>IFERROR(stats[[#This Row],[Q3]]-stats[[#This Row],[Q1]],"")</f>
        <v>2.6041670935228467E-5</v>
      </c>
      <c r="L3783" s="3">
        <f>IFERROR(AVERAGEIFS(H3764:H3783, H3764:H3783, "&lt;" &amp; stats[[#This Row],[Q3]]+(2*stats[[#This Row],[IQR]]), H3764:H3783, "&gt;" &amp; stats[[#This Row],[Q1]]-(2*stats[[#This Row],[IQR]])),"")</f>
        <v>1.2217881949254661E-3</v>
      </c>
    </row>
    <row r="3784" spans="1:12" x14ac:dyDescent="0.25">
      <c r="A3784" s="9">
        <v>44284.003194444442</v>
      </c>
      <c r="B3784" s="10">
        <v>0</v>
      </c>
      <c r="C3784" s="10">
        <v>1</v>
      </c>
      <c r="D3784" s="11">
        <f>SUM(B$2:B3784)</f>
        <v>7</v>
      </c>
      <c r="E3784" s="11">
        <f>SUM(C$2:C3784)</f>
        <v>3783</v>
      </c>
      <c r="F3784" s="12">
        <f>IF(stats[[#This Row],[Datetime]],stats[[#This Row],[Total Clear]]/stats[[#This Row],[Total Runs]],NA())</f>
        <v>1.8503832936822627E-3</v>
      </c>
      <c r="G3784" s="2">
        <f t="shared" si="183"/>
        <v>0</v>
      </c>
      <c r="H3784" s="3">
        <f>IFERROR(stats[[#This Row],[Datetime]]-A3783,"")</f>
        <v>1.2152777781011537E-3</v>
      </c>
      <c r="I3784" s="3">
        <f t="shared" si="184"/>
        <v>1.2152777781011537E-3</v>
      </c>
      <c r="J3784" s="3">
        <f t="shared" si="185"/>
        <v>1.2413194490363821E-3</v>
      </c>
      <c r="K3784" s="3">
        <f>IFERROR(stats[[#This Row],[Q3]]-stats[[#This Row],[Q1]],"")</f>
        <v>2.6041670935228467E-5</v>
      </c>
      <c r="L3784" s="3">
        <f>IFERROR(AVERAGEIFS(H3765:H3784, H3765:H3784, "&lt;" &amp; stats[[#This Row],[Q3]]+(2*stats[[#This Row],[IQR]]), H3765:H3784, "&gt;" &amp; stats[[#This Row],[Q1]]-(2*stats[[#This Row],[IQR]])),"")</f>
        <v>1.2210648151267378E-3</v>
      </c>
    </row>
    <row r="3785" spans="1:12" x14ac:dyDescent="0.25">
      <c r="A3785" s="9">
        <v>44284.004236111112</v>
      </c>
      <c r="B3785" s="10">
        <v>0</v>
      </c>
      <c r="C3785" s="10">
        <v>1</v>
      </c>
      <c r="D3785" s="11">
        <f>SUM(B$2:B3785)</f>
        <v>7</v>
      </c>
      <c r="E3785" s="11">
        <f>SUM(C$2:C3785)</f>
        <v>3784</v>
      </c>
      <c r="F3785" s="12">
        <f>IF(stats[[#This Row],[Datetime]],stats[[#This Row],[Total Clear]]/stats[[#This Row],[Total Runs]],NA())</f>
        <v>1.8498942917547568E-3</v>
      </c>
      <c r="G3785" s="2">
        <f t="shared" si="183"/>
        <v>0</v>
      </c>
      <c r="H3785" s="3">
        <f>IFERROR(stats[[#This Row],[Datetime]]-A3784,"")</f>
        <v>1.0416666700621136E-3</v>
      </c>
      <c r="I3785" s="3">
        <f t="shared" si="184"/>
        <v>1.2152777781011537E-3</v>
      </c>
      <c r="J3785" s="3">
        <f t="shared" si="185"/>
        <v>1.2413194490363821E-3</v>
      </c>
      <c r="K3785" s="3">
        <f>IFERROR(stats[[#This Row],[Q3]]-stats[[#This Row],[Q1]],"")</f>
        <v>2.6041670935228467E-5</v>
      </c>
      <c r="L3785" s="3">
        <f>IFERROR(AVERAGEIFS(H3766:H3785, H3766:H3785, "&lt;" &amp; stats[[#This Row],[Q3]]+(2*stats[[#This Row],[IQR]]), H3766:H3785, "&gt;" &amp; stats[[#This Row],[Q1]]-(2*stats[[#This Row],[IQR]])),"")</f>
        <v>1.2210648151267378E-3</v>
      </c>
    </row>
    <row r="3786" spans="1:12" x14ac:dyDescent="0.25">
      <c r="A3786" s="9">
        <v>44284.00509259259</v>
      </c>
      <c r="B3786" s="10">
        <v>0</v>
      </c>
      <c r="C3786" s="10">
        <v>1</v>
      </c>
      <c r="D3786" s="11">
        <f>SUM(B$2:B3786)</f>
        <v>7</v>
      </c>
      <c r="E3786" s="11">
        <f>SUM(C$2:C3786)</f>
        <v>3785</v>
      </c>
      <c r="F3786" s="12">
        <f>IF(stats[[#This Row],[Datetime]],stats[[#This Row],[Total Clear]]/stats[[#This Row],[Total Runs]],NA())</f>
        <v>1.8494055482166448E-3</v>
      </c>
      <c r="G3786" s="2">
        <f t="shared" si="183"/>
        <v>0</v>
      </c>
      <c r="H3786" s="3">
        <f>IFERROR(stats[[#This Row],[Datetime]]-A3785,"")</f>
        <v>8.5648147796746343E-4</v>
      </c>
      <c r="I3786" s="3">
        <f t="shared" si="184"/>
        <v>1.2152777762821643E-3</v>
      </c>
      <c r="J3786" s="3">
        <f t="shared" si="185"/>
        <v>1.2413194490363821E-3</v>
      </c>
      <c r="K3786" s="3">
        <f>IFERROR(stats[[#This Row],[Q3]]-stats[[#This Row],[Q1]],"")</f>
        <v>2.6041672754217871E-5</v>
      </c>
      <c r="L3786" s="3">
        <f>IFERROR(AVERAGEIFS(H3767:H3786, H3767:H3786, "&lt;" &amp; stats[[#This Row],[Q3]]+(2*stats[[#This Row],[IQR]]), H3767:H3786, "&gt;" &amp; stats[[#This Row],[Q1]]-(2*stats[[#This Row],[IQR]])),"")</f>
        <v>1.2199074073578231E-3</v>
      </c>
    </row>
    <row r="3787" spans="1:12" x14ac:dyDescent="0.25">
      <c r="A3787" s="9">
        <v>44284.00613425926</v>
      </c>
      <c r="B3787" s="10">
        <v>0</v>
      </c>
      <c r="C3787" s="10">
        <v>1</v>
      </c>
      <c r="D3787" s="11">
        <f>SUM(B$2:B3787)</f>
        <v>7</v>
      </c>
      <c r="E3787" s="11">
        <f>SUM(C$2:C3787)</f>
        <v>3786</v>
      </c>
      <c r="F3787" s="12">
        <f>IF(stats[[#This Row],[Datetime]],stats[[#This Row],[Total Clear]]/stats[[#This Row],[Total Runs]],NA())</f>
        <v>1.8489170628631802E-3</v>
      </c>
      <c r="G3787" s="2">
        <f t="shared" si="183"/>
        <v>0</v>
      </c>
      <c r="H3787" s="3">
        <f>IFERROR(stats[[#This Row],[Datetime]]-A3786,"")</f>
        <v>1.0416666700621136E-3</v>
      </c>
      <c r="I3787" s="3">
        <f t="shared" si="184"/>
        <v>1.2152777762821643E-3</v>
      </c>
      <c r="J3787" s="3">
        <f t="shared" si="185"/>
        <v>1.2413194490363821E-3</v>
      </c>
      <c r="K3787" s="3">
        <f>IFERROR(stats[[#This Row],[Q3]]-stats[[#This Row],[Q1]],"")</f>
        <v>2.6041672754217871E-5</v>
      </c>
      <c r="L3787" s="3">
        <f>IFERROR(AVERAGEIFS(H3768:H3787, H3768:H3787, "&lt;" &amp; stats[[#This Row],[Q3]]+(2*stats[[#This Row],[IQR]]), H3768:H3787, "&gt;" &amp; stats[[#This Row],[Q1]]-(2*stats[[#This Row],[IQR]])),"")</f>
        <v>1.2227182539520851E-3</v>
      </c>
    </row>
    <row r="3788" spans="1:12" x14ac:dyDescent="0.25">
      <c r="A3788" s="9">
        <v>44284.007071759261</v>
      </c>
      <c r="B3788" s="10">
        <v>0</v>
      </c>
      <c r="C3788" s="10">
        <v>1</v>
      </c>
      <c r="D3788" s="11">
        <f>SUM(B$2:B3788)</f>
        <v>7</v>
      </c>
      <c r="E3788" s="11">
        <f>SUM(C$2:C3788)</f>
        <v>3787</v>
      </c>
      <c r="F3788" s="12">
        <f>IF(stats[[#This Row],[Datetime]],stats[[#This Row],[Total Clear]]/stats[[#This Row],[Total Runs]],NA())</f>
        <v>1.8484288354898336E-3</v>
      </c>
      <c r="G3788" s="2">
        <f t="shared" si="183"/>
        <v>0</v>
      </c>
      <c r="H3788" s="3">
        <f>IFERROR(stats[[#This Row],[Datetime]]-A3787,"")</f>
        <v>9.3750000087311491E-4</v>
      </c>
      <c r="I3788" s="3">
        <f t="shared" si="184"/>
        <v>1.2094907360733487E-3</v>
      </c>
      <c r="J3788" s="3">
        <f t="shared" si="185"/>
        <v>1.2413194490363821E-3</v>
      </c>
      <c r="K3788" s="3">
        <f>IFERROR(stats[[#This Row],[Q3]]-stats[[#This Row],[Q1]],"")</f>
        <v>3.1828712963033468E-5</v>
      </c>
      <c r="L3788" s="3">
        <f>IFERROR(AVERAGEIFS(H3769:H3788, H3769:H3788, "&lt;" &amp; stats[[#This Row],[Q3]]+(2*stats[[#This Row],[IQR]]), H3769:H3788, "&gt;" &amp; stats[[#This Row],[Q1]]-(2*stats[[#This Row],[IQR]])),"")</f>
        <v>1.2285052907827776E-3</v>
      </c>
    </row>
    <row r="3789" spans="1:12" x14ac:dyDescent="0.25">
      <c r="A3789" s="9">
        <v>44284.007951388892</v>
      </c>
      <c r="B3789" s="10">
        <v>0</v>
      </c>
      <c r="C3789" s="10">
        <v>1</v>
      </c>
      <c r="D3789" s="11">
        <f>SUM(B$2:B3789)</f>
        <v>7</v>
      </c>
      <c r="E3789" s="11">
        <f>SUM(C$2:C3789)</f>
        <v>3788</v>
      </c>
      <c r="F3789" s="12">
        <f>IF(stats[[#This Row],[Datetime]],stats[[#This Row],[Total Clear]]/stats[[#This Row],[Total Runs]],NA())</f>
        <v>1.8479408658922914E-3</v>
      </c>
      <c r="G3789" s="2">
        <f t="shared" si="183"/>
        <v>0</v>
      </c>
      <c r="H3789" s="3">
        <f>IFERROR(stats[[#This Row],[Datetime]]-A3788,"")</f>
        <v>8.7962963152676821E-4</v>
      </c>
      <c r="I3789" s="3">
        <f t="shared" si="184"/>
        <v>1.1545138913788833E-3</v>
      </c>
      <c r="J3789" s="3">
        <f t="shared" si="185"/>
        <v>1.2297453740757192E-3</v>
      </c>
      <c r="K3789" s="3">
        <f>IFERROR(stats[[#This Row],[Q3]]-stats[[#This Row],[Q1]],"")</f>
        <v>7.5231482696835883E-5</v>
      </c>
      <c r="L3789" s="3">
        <f>IFERROR(AVERAGEIFS(H3770:H3789, H3770:H3789, "&lt;" &amp; stats[[#This Row],[Q3]]+(2*stats[[#This Row],[IQR]]), H3770:H3789, "&gt;" &amp; stats[[#This Row],[Q1]]-(2*stats[[#This Row],[IQR]])),"")</f>
        <v>1.2145969500552917E-3</v>
      </c>
    </row>
    <row r="3790" spans="1:12" x14ac:dyDescent="0.25">
      <c r="A3790" s="9">
        <v>44284.008877314816</v>
      </c>
      <c r="B3790" s="10">
        <v>0</v>
      </c>
      <c r="C3790" s="10">
        <v>1</v>
      </c>
      <c r="D3790" s="11">
        <f>SUM(B$2:B3790)</f>
        <v>7</v>
      </c>
      <c r="E3790" s="11">
        <f>SUM(C$2:C3790)</f>
        <v>3789</v>
      </c>
      <c r="F3790" s="12">
        <f>IF(stats[[#This Row],[Datetime]],stats[[#This Row],[Total Clear]]/stats[[#This Row],[Total Runs]],NA())</f>
        <v>1.8474531538664556E-3</v>
      </c>
      <c r="G3790" s="2">
        <f t="shared" si="183"/>
        <v>0</v>
      </c>
      <c r="H3790" s="3">
        <f>IFERROR(stats[[#This Row],[Datetime]]-A3789,"")</f>
        <v>9.2592592409346253E-4</v>
      </c>
      <c r="I3790" s="3">
        <f t="shared" si="184"/>
        <v>1.0416666700621136E-3</v>
      </c>
      <c r="J3790" s="3">
        <f t="shared" si="185"/>
        <v>1.2297453740757192E-3</v>
      </c>
      <c r="K3790" s="3">
        <f>IFERROR(stats[[#This Row],[Q3]]-stats[[#This Row],[Q1]],"")</f>
        <v>1.880787040136056E-4</v>
      </c>
      <c r="L3790" s="3">
        <f>IFERROR(AVERAGEIFS(H3771:H3790, H3771:H3790, "&lt;" &amp; stats[[#This Row],[Q3]]+(2*stats[[#This Row],[IQR]]), H3771:H3790, "&gt;" &amp; stats[[#This Row],[Q1]]-(2*stats[[#This Row],[IQR]])),"")</f>
        <v>1.1516203703649808E-3</v>
      </c>
    </row>
    <row r="3791" spans="1:12" x14ac:dyDescent="0.25">
      <c r="A3791" s="9">
        <v>44284.009780092594</v>
      </c>
      <c r="B3791" s="10">
        <v>0</v>
      </c>
      <c r="C3791" s="10">
        <v>1</v>
      </c>
      <c r="D3791" s="11">
        <f>SUM(B$2:B3791)</f>
        <v>7</v>
      </c>
      <c r="E3791" s="11">
        <f>SUM(C$2:C3791)</f>
        <v>3790</v>
      </c>
      <c r="F3791" s="12">
        <f>IF(stats[[#This Row],[Datetime]],stats[[#This Row],[Total Clear]]/stats[[#This Row],[Total Runs]],NA())</f>
        <v>1.8469656992084432E-3</v>
      </c>
      <c r="G3791" s="2">
        <f t="shared" si="183"/>
        <v>0</v>
      </c>
      <c r="H3791" s="3">
        <f>IFERROR(stats[[#This Row],[Datetime]]-A3790,"")</f>
        <v>9.0277777781011537E-4</v>
      </c>
      <c r="I3791" s="3">
        <f t="shared" si="184"/>
        <v>1.0156250027648639E-3</v>
      </c>
      <c r="J3791" s="3">
        <f t="shared" si="185"/>
        <v>1.2268518494238378E-3</v>
      </c>
      <c r="K3791" s="3">
        <f>IFERROR(stats[[#This Row],[Q3]]-stats[[#This Row],[Q1]],"")</f>
        <v>2.1122684665897395E-4</v>
      </c>
      <c r="L3791" s="3">
        <f>IFERROR(AVERAGEIFS(H3772:H3791, H3772:H3791, "&lt;" &amp; stats[[#This Row],[Q3]]+(2*stats[[#This Row],[IQR]]), H3772:H3791, "&gt;" &amp; stats[[#This Row],[Q1]]-(2*stats[[#This Row],[IQR]])),"")</f>
        <v>1.1319444445689441E-3</v>
      </c>
    </row>
    <row r="3792" spans="1:12" x14ac:dyDescent="0.25">
      <c r="A3792" s="9">
        <v>44284.010740740741</v>
      </c>
      <c r="B3792" s="10">
        <v>0</v>
      </c>
      <c r="C3792" s="10">
        <v>1</v>
      </c>
      <c r="D3792" s="11">
        <f>SUM(B$2:B3792)</f>
        <v>7</v>
      </c>
      <c r="E3792" s="11">
        <f>SUM(C$2:C3792)</f>
        <v>3791</v>
      </c>
      <c r="F3792" s="12">
        <f>IF(stats[[#This Row],[Datetime]],stats[[#This Row],[Total Clear]]/stats[[#This Row],[Total Runs]],NA())</f>
        <v>1.8464785017145871E-3</v>
      </c>
      <c r="G3792" s="2">
        <f t="shared" si="183"/>
        <v>0</v>
      </c>
      <c r="H3792" s="3">
        <f>IFERROR(stats[[#This Row],[Datetime]]-A3791,"")</f>
        <v>9.6064814715646207E-4</v>
      </c>
      <c r="I3792" s="3">
        <f t="shared" si="184"/>
        <v>9.5486111058562528E-4</v>
      </c>
      <c r="J3792" s="3">
        <f t="shared" si="185"/>
        <v>1.2268518494238378E-3</v>
      </c>
      <c r="K3792" s="3">
        <f>IFERROR(stats[[#This Row],[Q3]]-stats[[#This Row],[Q1]],"")</f>
        <v>2.7199073883821256E-4</v>
      </c>
      <c r="L3792" s="3">
        <f>IFERROR(AVERAGEIFS(H3773:H3792, H3773:H3792, "&lt;" &amp; stats[[#This Row],[Q3]]+(2*stats[[#This Row],[IQR]]), H3773:H3792, "&gt;" &amp; stats[[#This Row],[Q1]]-(2*stats[[#This Row],[IQR]])),"")</f>
        <v>1.1192129630217095E-3</v>
      </c>
    </row>
    <row r="3793" spans="1:12" x14ac:dyDescent="0.25">
      <c r="A3793" s="9">
        <v>44284.011759259258</v>
      </c>
      <c r="B3793" s="10">
        <v>0</v>
      </c>
      <c r="C3793" s="10">
        <v>1</v>
      </c>
      <c r="D3793" s="11">
        <f>SUM(B$2:B3793)</f>
        <v>7</v>
      </c>
      <c r="E3793" s="11">
        <f>SUM(C$2:C3793)</f>
        <v>3792</v>
      </c>
      <c r="F3793" s="12">
        <f>IF(stats[[#This Row],[Datetime]],stats[[#This Row],[Total Clear]]/stats[[#This Row],[Total Runs]],NA())</f>
        <v>1.8459915611814346E-3</v>
      </c>
      <c r="G3793" s="2">
        <f t="shared" si="183"/>
        <v>0</v>
      </c>
      <c r="H3793" s="3">
        <f>IFERROR(stats[[#This Row],[Datetime]]-A3792,"")</f>
        <v>1.0185185165028088E-3</v>
      </c>
      <c r="I3793" s="3">
        <f t="shared" si="184"/>
        <v>9.5486111058562528E-4</v>
      </c>
      <c r="J3793" s="3">
        <f t="shared" si="185"/>
        <v>1.2268518494238378E-3</v>
      </c>
      <c r="K3793" s="3">
        <f>IFERROR(stats[[#This Row],[Q3]]-stats[[#This Row],[Q1]],"")</f>
        <v>2.7199073883821256E-4</v>
      </c>
      <c r="L3793" s="3">
        <f>IFERROR(AVERAGEIFS(H3774:H3793, H3774:H3793, "&lt;" &amp; stats[[#This Row],[Q3]]+(2*stats[[#This Row],[IQR]]), H3774:H3793, "&gt;" &amp; stats[[#This Row],[Q1]]-(2*stats[[#This Row],[IQR]])),"")</f>
        <v>1.1093749999417923E-3</v>
      </c>
    </row>
    <row r="3794" spans="1:12" x14ac:dyDescent="0.25">
      <c r="A3794" s="9">
        <v>44284.012650462966</v>
      </c>
      <c r="B3794" s="10">
        <v>0</v>
      </c>
      <c r="C3794" s="10">
        <v>1</v>
      </c>
      <c r="D3794" s="11">
        <f>SUM(B$2:B3794)</f>
        <v>7</v>
      </c>
      <c r="E3794" s="11">
        <f>SUM(C$2:C3794)</f>
        <v>3793</v>
      </c>
      <c r="F3794" s="12">
        <f>IF(stats[[#This Row],[Datetime]],stats[[#This Row],[Total Clear]]/stats[[#This Row],[Total Runs]],NA())</f>
        <v>1.8455048774057474E-3</v>
      </c>
      <c r="G3794" s="2">
        <f t="shared" si="183"/>
        <v>0</v>
      </c>
      <c r="H3794" s="3">
        <f>IFERROR(stats[[#This Row],[Datetime]]-A3793,"")</f>
        <v>8.9120370830642059E-4</v>
      </c>
      <c r="I3794" s="3">
        <f t="shared" si="184"/>
        <v>9.3460648167820182E-4</v>
      </c>
      <c r="J3794" s="3">
        <f t="shared" si="185"/>
        <v>1.2268518494238378E-3</v>
      </c>
      <c r="K3794" s="3">
        <f>IFERROR(stats[[#This Row],[Q3]]-stats[[#This Row],[Q1]],"")</f>
        <v>2.9224536774563603E-4</v>
      </c>
      <c r="L3794" s="3">
        <f>IFERROR(AVERAGEIFS(H3775:H3794, H3775:H3794, "&lt;" &amp; stats[[#This Row],[Q3]]+(2*stats[[#This Row],[IQR]]), H3775:H3794, "&gt;" &amp; stats[[#This Row],[Q1]]-(2*stats[[#This Row],[IQR]])),"")</f>
        <v>1.0931712964520556E-3</v>
      </c>
    </row>
    <row r="3795" spans="1:12" x14ac:dyDescent="0.25">
      <c r="A3795" s="9">
        <v>44284.01357638889</v>
      </c>
      <c r="B3795" s="10">
        <v>0</v>
      </c>
      <c r="C3795" s="10">
        <v>1</v>
      </c>
      <c r="D3795" s="11">
        <f>SUM(B$2:B3795)</f>
        <v>7</v>
      </c>
      <c r="E3795" s="11">
        <f>SUM(C$2:C3795)</f>
        <v>3794</v>
      </c>
      <c r="F3795" s="12">
        <f>IF(stats[[#This Row],[Datetime]],stats[[#This Row],[Total Clear]]/stats[[#This Row],[Total Runs]],NA())</f>
        <v>1.8450184501845018E-3</v>
      </c>
      <c r="G3795" s="2">
        <f t="shared" si="183"/>
        <v>0</v>
      </c>
      <c r="H3795" s="3">
        <f>IFERROR(stats[[#This Row],[Datetime]]-A3794,"")</f>
        <v>9.2592592409346253E-4</v>
      </c>
      <c r="I3795" s="3">
        <f t="shared" si="184"/>
        <v>9.2592592409346253E-4</v>
      </c>
      <c r="J3795" s="3">
        <f t="shared" si="185"/>
        <v>1.2268518476048484E-3</v>
      </c>
      <c r="K3795" s="3">
        <f>IFERROR(stats[[#This Row],[Q3]]-stats[[#This Row],[Q1]],"")</f>
        <v>3.0092592351138592E-4</v>
      </c>
      <c r="L3795" s="3">
        <f>IFERROR(AVERAGEIFS(H3776:H3795, H3776:H3795, "&lt;" &amp; stats[[#This Row],[Q3]]+(2*stats[[#This Row],[IQR]]), H3776:H3795, "&gt;" &amp; stats[[#This Row],[Q1]]-(2*stats[[#This Row],[IQR]])),"")</f>
        <v>1.0769675925985211E-3</v>
      </c>
    </row>
    <row r="3796" spans="1:12" x14ac:dyDescent="0.25">
      <c r="A3796" s="9">
        <v>44284.014502314814</v>
      </c>
      <c r="B3796" s="10">
        <v>0</v>
      </c>
      <c r="C3796" s="10">
        <v>1</v>
      </c>
      <c r="D3796" s="11">
        <f>SUM(B$2:B3796)</f>
        <v>7</v>
      </c>
      <c r="E3796" s="11">
        <f>SUM(C$2:C3796)</f>
        <v>3795</v>
      </c>
      <c r="F3796" s="12">
        <f>IF(stats[[#This Row],[Datetime]],stats[[#This Row],[Total Clear]]/stats[[#This Row],[Total Runs]],NA())</f>
        <v>1.8445322793148879E-3</v>
      </c>
      <c r="G3796" s="2">
        <f t="shared" si="183"/>
        <v>0</v>
      </c>
      <c r="H3796" s="3">
        <f>IFERROR(stats[[#This Row],[Datetime]]-A3795,"")</f>
        <v>9.2592592409346253E-4</v>
      </c>
      <c r="I3796" s="3">
        <f t="shared" si="184"/>
        <v>9.2592592409346253E-4</v>
      </c>
      <c r="J3796" s="3">
        <f t="shared" si="185"/>
        <v>1.2268518476048484E-3</v>
      </c>
      <c r="K3796" s="3">
        <f>IFERROR(stats[[#This Row],[Q3]]-stats[[#This Row],[Q1]],"")</f>
        <v>3.0092592351138592E-4</v>
      </c>
      <c r="L3796" s="3">
        <f>IFERROR(AVERAGEIFS(H3777:H3796, H3777:H3796, "&lt;" &amp; stats[[#This Row],[Q3]]+(2*stats[[#This Row],[IQR]]), H3777:H3796, "&gt;" &amp; stats[[#This Row],[Q1]]-(2*stats[[#This Row],[IQR]])),"")</f>
        <v>1.063657407212304E-3</v>
      </c>
    </row>
    <row r="3797" spans="1:12" x14ac:dyDescent="0.25">
      <c r="A3797" s="9">
        <v>44284.0153587963</v>
      </c>
      <c r="B3797" s="10">
        <v>0</v>
      </c>
      <c r="C3797" s="10">
        <v>1</v>
      </c>
      <c r="D3797" s="11">
        <f>SUM(B$2:B3797)</f>
        <v>7</v>
      </c>
      <c r="E3797" s="11">
        <f>SUM(C$2:C3797)</f>
        <v>3796</v>
      </c>
      <c r="F3797" s="12">
        <f>IF(stats[[#This Row],[Datetime]],stats[[#This Row],[Total Clear]]/stats[[#This Row],[Total Runs]],NA())</f>
        <v>1.8440463645943098E-3</v>
      </c>
      <c r="G3797" s="2">
        <f t="shared" si="183"/>
        <v>0</v>
      </c>
      <c r="H3797" s="3">
        <f>IFERROR(stats[[#This Row],[Datetime]]-A3796,"")</f>
        <v>8.5648148524342105E-4</v>
      </c>
      <c r="I3797" s="3">
        <f t="shared" si="184"/>
        <v>9.2013888752262574E-4</v>
      </c>
      <c r="J3797" s="3">
        <f t="shared" si="185"/>
        <v>1.2268518476048484E-3</v>
      </c>
      <c r="K3797" s="3">
        <f>IFERROR(stats[[#This Row],[Q3]]-stats[[#This Row],[Q1]],"")</f>
        <v>3.0671296008222271E-4</v>
      </c>
      <c r="L3797" s="3">
        <f>IFERROR(AVERAGEIFS(H3778:H3797, H3778:H3797, "&lt;" &amp; stats[[#This Row],[Q3]]+(2*stats[[#This Row],[IQR]]), H3778:H3797, "&gt;" &amp; stats[[#This Row],[Q1]]-(2*stats[[#This Row],[IQR]])),"")</f>
        <v>1.0457175929332152E-3</v>
      </c>
    </row>
    <row r="3798" spans="1:12" x14ac:dyDescent="0.25">
      <c r="A3798" s="9">
        <v>44284.016250000001</v>
      </c>
      <c r="B3798" s="10">
        <v>0</v>
      </c>
      <c r="C3798" s="10">
        <v>1</v>
      </c>
      <c r="D3798" s="11">
        <f>SUM(B$2:B3798)</f>
        <v>7</v>
      </c>
      <c r="E3798" s="11">
        <f>SUM(C$2:C3798)</f>
        <v>3797</v>
      </c>
      <c r="F3798" s="12">
        <f>IF(stats[[#This Row],[Datetime]],stats[[#This Row],[Total Clear]]/stats[[#This Row],[Total Runs]],NA())</f>
        <v>1.8435607058203845E-3</v>
      </c>
      <c r="G3798" s="2">
        <f t="shared" si="183"/>
        <v>0</v>
      </c>
      <c r="H3798" s="3">
        <f>IFERROR(stats[[#This Row],[Datetime]]-A3797,"")</f>
        <v>8.9120370103046298E-4</v>
      </c>
      <c r="I3798" s="3">
        <f t="shared" si="184"/>
        <v>8.9988426043419167E-4</v>
      </c>
      <c r="J3798" s="3">
        <f t="shared" si="185"/>
        <v>1.2181712954770774E-3</v>
      </c>
      <c r="K3798" s="3">
        <f>IFERROR(stats[[#This Row],[Q3]]-stats[[#This Row],[Q1]],"")</f>
        <v>3.1828703504288569E-4</v>
      </c>
      <c r="L3798" s="3">
        <f>IFERROR(AVERAGEIFS(H3779:H3798, H3779:H3798, "&lt;" &amp; stats[[#This Row],[Q3]]+(2*stats[[#This Row],[IQR]]), H3779:H3798, "&gt;" &amp; stats[[#This Row],[Q1]]-(2*stats[[#This Row],[IQR]])),"")</f>
        <v>1.0283564814017154E-3</v>
      </c>
    </row>
    <row r="3799" spans="1:12" x14ac:dyDescent="0.25">
      <c r="A3799" s="9">
        <v>44284.017256944448</v>
      </c>
      <c r="B3799" s="10">
        <v>0</v>
      </c>
      <c r="C3799" s="10">
        <v>1</v>
      </c>
      <c r="D3799" s="11">
        <f>SUM(B$2:B3799)</f>
        <v>7</v>
      </c>
      <c r="E3799" s="11">
        <f>SUM(C$2:C3799)</f>
        <v>3798</v>
      </c>
      <c r="F3799" s="12">
        <f>IF(stats[[#This Row],[Datetime]],stats[[#This Row],[Total Clear]]/stats[[#This Row],[Total Runs]],NA())</f>
        <v>1.8430753027909425E-3</v>
      </c>
      <c r="G3799" s="2">
        <f t="shared" si="183"/>
        <v>0</v>
      </c>
      <c r="H3799" s="3">
        <f>IFERROR(stats[[#This Row],[Datetime]]-A3798,"")</f>
        <v>1.006944446999114E-3</v>
      </c>
      <c r="I3799" s="3">
        <f t="shared" si="184"/>
        <v>8.9988426043419167E-4</v>
      </c>
      <c r="J3799" s="3">
        <f t="shared" si="185"/>
        <v>1.0850694470718736E-3</v>
      </c>
      <c r="K3799" s="3">
        <f>IFERROR(stats[[#This Row],[Q3]]-stats[[#This Row],[Q1]],"")</f>
        <v>1.8518518663768191E-4</v>
      </c>
      <c r="L3799" s="3">
        <f>IFERROR(AVERAGEIFS(H3780:H3799, H3780:H3799, "&lt;" &amp; stats[[#This Row],[Q3]]+(2*stats[[#This Row],[IQR]]), H3780:H3799, "&gt;" &amp; stats[[#This Row],[Q1]]-(2*stats[[#This Row],[IQR]])),"")</f>
        <v>1.0173611113714286E-3</v>
      </c>
    </row>
    <row r="3800" spans="1:12" x14ac:dyDescent="0.25">
      <c r="A3800" s="9">
        <v>44284.018217592595</v>
      </c>
      <c r="B3800" s="10">
        <v>0</v>
      </c>
      <c r="C3800" s="10">
        <v>1</v>
      </c>
      <c r="D3800" s="11">
        <f>SUM(B$2:B3800)</f>
        <v>7</v>
      </c>
      <c r="E3800" s="11">
        <f>SUM(C$2:C3800)</f>
        <v>3799</v>
      </c>
      <c r="F3800" s="12">
        <f>IF(stats[[#This Row],[Datetime]],stats[[#This Row],[Total Clear]]/stats[[#This Row],[Total Runs]],NA())</f>
        <v>1.8425901553040273E-3</v>
      </c>
      <c r="G3800" s="2">
        <f t="shared" si="183"/>
        <v>0</v>
      </c>
      <c r="H3800" s="3">
        <f>IFERROR(stats[[#This Row],[Datetime]]-A3799,"")</f>
        <v>9.6064814715646207E-4</v>
      </c>
      <c r="I3800" s="3">
        <f t="shared" si="184"/>
        <v>8.9988426043419167E-4</v>
      </c>
      <c r="J3800" s="3">
        <f t="shared" si="185"/>
        <v>1.0416666700621136E-3</v>
      </c>
      <c r="K3800" s="3">
        <f>IFERROR(stats[[#This Row],[Q3]]-stats[[#This Row],[Q1]],"")</f>
        <v>1.4178240962792188E-4</v>
      </c>
      <c r="L3800" s="3">
        <f>IFERROR(AVERAGEIFS(H3781:H3800, H3781:H3800, "&lt;" &amp; stats[[#This Row],[Q3]]+(2*stats[[#This Row],[IQR]]), H3781:H3800, "&gt;" &amp; stats[[#This Row],[Q1]]-(2*stats[[#This Row],[IQR]])),"")</f>
        <v>9.8501461999196747E-4</v>
      </c>
    </row>
    <row r="3801" spans="1:12" x14ac:dyDescent="0.25">
      <c r="A3801" s="9">
        <v>44284.019155092596</v>
      </c>
      <c r="B3801" s="10">
        <v>0</v>
      </c>
      <c r="C3801" s="10">
        <v>1</v>
      </c>
      <c r="D3801" s="11">
        <f>SUM(B$2:B3801)</f>
        <v>7</v>
      </c>
      <c r="E3801" s="11">
        <f>SUM(C$2:C3801)</f>
        <v>3800</v>
      </c>
      <c r="F3801" s="12">
        <f>IF(stats[[#This Row],[Datetime]],stats[[#This Row],[Total Clear]]/stats[[#This Row],[Total Runs]],NA())</f>
        <v>1.8421052631578947E-3</v>
      </c>
      <c r="G3801" s="2">
        <f t="shared" si="183"/>
        <v>0</v>
      </c>
      <c r="H3801" s="3">
        <f>IFERROR(stats[[#This Row],[Datetime]]-A3800,"")</f>
        <v>9.3750000087311491E-4</v>
      </c>
      <c r="I3801" s="3">
        <f t="shared" si="184"/>
        <v>8.9988426043419167E-4</v>
      </c>
      <c r="J3801" s="3">
        <f t="shared" si="185"/>
        <v>1.024305554892635E-3</v>
      </c>
      <c r="K3801" s="3">
        <f>IFERROR(stats[[#This Row],[Q3]]-stats[[#This Row],[Q1]],"")</f>
        <v>1.244212944584433E-4</v>
      </c>
      <c r="L3801" s="3">
        <f>IFERROR(AVERAGEIFS(H3782:H3801, H3782:H3801, "&lt;" &amp; stats[[#This Row],[Q3]]+(2*stats[[#This Row],[IQR]]), H3782:H3801, "&gt;" &amp; stats[[#This Row],[Q1]]-(2*stats[[#This Row],[IQR]])),"")</f>
        <v>9.6856725155559714E-4</v>
      </c>
    </row>
    <row r="3802" spans="1:12" x14ac:dyDescent="0.25">
      <c r="A3802" s="9">
        <v>44284.020115740743</v>
      </c>
      <c r="B3802" s="10">
        <v>0</v>
      </c>
      <c r="C3802" s="10">
        <v>1</v>
      </c>
      <c r="D3802" s="11">
        <f>SUM(B$2:B3802)</f>
        <v>7</v>
      </c>
      <c r="E3802" s="11">
        <f>SUM(C$2:C3802)</f>
        <v>3801</v>
      </c>
      <c r="F3802" s="12">
        <f>IF(stats[[#This Row],[Datetime]],stats[[#This Row],[Total Clear]]/stats[[#This Row],[Total Runs]],NA())</f>
        <v>1.841620626151013E-3</v>
      </c>
      <c r="G3802" s="2">
        <f t="shared" si="183"/>
        <v>0</v>
      </c>
      <c r="H3802" s="3">
        <f>IFERROR(stats[[#This Row],[Datetime]]-A3801,"")</f>
        <v>9.6064814715646207E-4</v>
      </c>
      <c r="I3802" s="3">
        <f t="shared" si="184"/>
        <v>8.9988426043419167E-4</v>
      </c>
      <c r="J3802" s="3">
        <f t="shared" si="185"/>
        <v>1.0098379643750377E-3</v>
      </c>
      <c r="K3802" s="3">
        <f>IFERROR(stats[[#This Row],[Q3]]-stats[[#This Row],[Q1]],"")</f>
        <v>1.0995370394084603E-4</v>
      </c>
      <c r="L3802" s="3">
        <f>IFERROR(AVERAGEIFS(H3783:H3802, H3783:H3802, "&lt;" &amp; stats[[#This Row],[Q3]]+(2*stats[[#This Row],[IQR]]), H3783:H3802, "&gt;" &amp; stats[[#This Row],[Q1]]-(2*stats[[#This Row],[IQR]])),"")</f>
        <v>9.6817129633564036E-4</v>
      </c>
    </row>
    <row r="3803" spans="1:12" x14ac:dyDescent="0.25">
      <c r="A3803" s="9">
        <v>44284.021145833336</v>
      </c>
      <c r="B3803" s="10">
        <v>0</v>
      </c>
      <c r="C3803" s="10">
        <v>1</v>
      </c>
      <c r="D3803" s="11">
        <f>SUM(B$2:B3803)</f>
        <v>7</v>
      </c>
      <c r="E3803" s="11">
        <f>SUM(C$2:C3803)</f>
        <v>3802</v>
      </c>
      <c r="F3803" s="12">
        <f>IF(stats[[#This Row],[Datetime]],stats[[#This Row],[Total Clear]]/stats[[#This Row],[Total Runs]],NA())</f>
        <v>1.841136244082062E-3</v>
      </c>
      <c r="G3803" s="2">
        <f t="shared" si="183"/>
        <v>0</v>
      </c>
      <c r="H3803" s="3">
        <f>IFERROR(stats[[#This Row],[Datetime]]-A3802,"")</f>
        <v>1.0300925932824612E-3</v>
      </c>
      <c r="I3803" s="3">
        <f t="shared" si="184"/>
        <v>8.9988426043419167E-4</v>
      </c>
      <c r="J3803" s="3">
        <f t="shared" si="185"/>
        <v>1.0098379643750377E-3</v>
      </c>
      <c r="K3803" s="3">
        <f>IFERROR(stats[[#This Row],[Q3]]-stats[[#This Row],[Q1]],"")</f>
        <v>1.0995370394084603E-4</v>
      </c>
      <c r="L3803" s="3">
        <f>IFERROR(AVERAGEIFS(H3784:H3803, H3784:H3803, "&lt;" &amp; stats[[#This Row],[Q3]]+(2*stats[[#This Row],[IQR]]), H3784:H3803, "&gt;" &amp; stats[[#This Row],[Q1]]-(2*stats[[#This Row],[IQR]])),"")</f>
        <v>9.5833333361952102E-4</v>
      </c>
    </row>
    <row r="3804" spans="1:12" x14ac:dyDescent="0.25">
      <c r="A3804" s="9">
        <v>44284.022037037037</v>
      </c>
      <c r="B3804" s="10">
        <v>0</v>
      </c>
      <c r="C3804" s="10">
        <v>1</v>
      </c>
      <c r="D3804" s="11">
        <f>SUM(B$2:B3804)</f>
        <v>7</v>
      </c>
      <c r="E3804" s="11">
        <f>SUM(C$2:C3804)</f>
        <v>3803</v>
      </c>
      <c r="F3804" s="12">
        <f>IF(stats[[#This Row],[Datetime]],stats[[#This Row],[Total Clear]]/stats[[#This Row],[Total Runs]],NA())</f>
        <v>1.8406521167499343E-3</v>
      </c>
      <c r="G3804" s="2">
        <f t="shared" si="183"/>
        <v>0</v>
      </c>
      <c r="H3804" s="3">
        <f>IFERROR(stats[[#This Row],[Datetime]]-A3803,"")</f>
        <v>8.9120370103046298E-4</v>
      </c>
      <c r="I3804" s="3">
        <f t="shared" si="184"/>
        <v>8.9120370648743119E-4</v>
      </c>
      <c r="J3804" s="3">
        <f t="shared" si="185"/>
        <v>9.7222222211712506E-4</v>
      </c>
      <c r="K3804" s="3">
        <f>IFERROR(stats[[#This Row],[Q3]]-stats[[#This Row],[Q1]],"")</f>
        <v>8.1018515629693866E-5</v>
      </c>
      <c r="L3804" s="3">
        <f>IFERROR(AVERAGEIFS(H3785:H3804, H3785:H3804, "&lt;" &amp; stats[[#This Row],[Q3]]+(2*stats[[#This Row],[IQR]]), H3785:H3804, "&gt;" &amp; stats[[#This Row],[Q1]]-(2*stats[[#This Row],[IQR]])),"")</f>
        <v>9.4212962976598642E-4</v>
      </c>
    </row>
    <row r="3805" spans="1:12" x14ac:dyDescent="0.25">
      <c r="A3805" s="9">
        <v>44284.023020833331</v>
      </c>
      <c r="B3805" s="10">
        <v>0</v>
      </c>
      <c r="C3805" s="10">
        <v>1</v>
      </c>
      <c r="D3805" s="11">
        <f>SUM(B$2:B3805)</f>
        <v>7</v>
      </c>
      <c r="E3805" s="11">
        <f>SUM(C$2:C3805)</f>
        <v>3804</v>
      </c>
      <c r="F3805" s="12">
        <f>IF(stats[[#This Row],[Datetime]],stats[[#This Row],[Total Clear]]/stats[[#This Row],[Total Runs]],NA())</f>
        <v>1.840168243953733E-3</v>
      </c>
      <c r="G3805" s="2">
        <f t="shared" si="183"/>
        <v>0</v>
      </c>
      <c r="H3805" s="3">
        <f>IFERROR(stats[[#This Row],[Datetime]]-A3804,"")</f>
        <v>9.8379629343980923E-4</v>
      </c>
      <c r="I3805" s="3">
        <f t="shared" si="184"/>
        <v>8.9120370648743119E-4</v>
      </c>
      <c r="J3805" s="3">
        <f t="shared" si="185"/>
        <v>9.6643518372729886E-4</v>
      </c>
      <c r="K3805" s="3">
        <f>IFERROR(stats[[#This Row],[Q3]]-stats[[#This Row],[Q1]],"")</f>
        <v>7.5231477239867672E-5</v>
      </c>
      <c r="L3805" s="3">
        <f>IFERROR(AVERAGEIFS(H3786:H3805, H3786:H3805, "&lt;" &amp; stats[[#This Row],[Q3]]+(2*stats[[#This Row],[IQR]]), H3786:H3805, "&gt;" &amp; stats[[#This Row],[Q1]]-(2*stats[[#This Row],[IQR]])),"")</f>
        <v>9.3923611093487129E-4</v>
      </c>
    </row>
    <row r="3806" spans="1:12" x14ac:dyDescent="0.25">
      <c r="A3806" s="9">
        <v>44284.023946759262</v>
      </c>
      <c r="B3806" s="10">
        <v>0</v>
      </c>
      <c r="C3806" s="10">
        <v>1</v>
      </c>
      <c r="D3806" s="11">
        <f>SUM(B$2:B3806)</f>
        <v>7</v>
      </c>
      <c r="E3806" s="11">
        <f>SUM(C$2:C3806)</f>
        <v>3805</v>
      </c>
      <c r="F3806" s="12">
        <f>IF(stats[[#This Row],[Datetime]],stats[[#This Row],[Total Clear]]/stats[[#This Row],[Total Runs]],NA())</f>
        <v>1.8396846254927727E-3</v>
      </c>
      <c r="G3806" s="2">
        <f t="shared" si="183"/>
        <v>0</v>
      </c>
      <c r="H3806" s="3">
        <f>IFERROR(stats[[#This Row],[Datetime]]-A3805,"")</f>
        <v>9.2592593136942014E-4</v>
      </c>
      <c r="I3806" s="3">
        <f t="shared" si="184"/>
        <v>8.9988426043419167E-4</v>
      </c>
      <c r="J3806" s="3">
        <f t="shared" si="185"/>
        <v>9.6643518372729886E-4</v>
      </c>
      <c r="K3806" s="3">
        <f>IFERROR(stats[[#This Row],[Q3]]-stats[[#This Row],[Q1]],"")</f>
        <v>6.6550923293107189E-5</v>
      </c>
      <c r="L3806" s="3">
        <f>IFERROR(AVERAGEIFS(H3787:H3806, H3787:H3806, "&lt;" &amp; stats[[#This Row],[Q3]]+(2*stats[[#This Row],[IQR]]), H3787:H3806, "&gt;" &amp; stats[[#This Row],[Q1]]-(2*stats[[#This Row],[IQR]])),"")</f>
        <v>9.4270833360496906E-4</v>
      </c>
    </row>
    <row r="3807" spans="1:12" x14ac:dyDescent="0.25">
      <c r="A3807" s="9">
        <v>44284.024953703702</v>
      </c>
      <c r="B3807" s="10">
        <v>0</v>
      </c>
      <c r="C3807" s="10">
        <v>1</v>
      </c>
      <c r="D3807" s="11">
        <f>SUM(B$2:B3807)</f>
        <v>7</v>
      </c>
      <c r="E3807" s="11">
        <f>SUM(C$2:C3807)</f>
        <v>3806</v>
      </c>
      <c r="F3807" s="12">
        <f>IF(stats[[#This Row],[Datetime]],stats[[#This Row],[Total Clear]]/stats[[#This Row],[Total Runs]],NA())</f>
        <v>1.8392012611665792E-3</v>
      </c>
      <c r="G3807" s="2">
        <f t="shared" si="183"/>
        <v>0</v>
      </c>
      <c r="H3807" s="3">
        <f>IFERROR(stats[[#This Row],[Datetime]]-A3806,"")</f>
        <v>1.0069444397231564E-3</v>
      </c>
      <c r="I3807" s="3">
        <f t="shared" si="184"/>
        <v>8.9988426043419167E-4</v>
      </c>
      <c r="J3807" s="3">
        <f t="shared" si="185"/>
        <v>9.6643518372729886E-4</v>
      </c>
      <c r="K3807" s="3">
        <f>IFERROR(stats[[#This Row],[Q3]]-stats[[#This Row],[Q1]],"")</f>
        <v>6.6550923293107189E-5</v>
      </c>
      <c r="L3807" s="3">
        <f>IFERROR(AVERAGEIFS(H3788:H3807, H3788:H3807, "&lt;" &amp; stats[[#This Row],[Q3]]+(2*stats[[#This Row],[IQR]]), H3788:H3807, "&gt;" &amp; stats[[#This Row],[Q1]]-(2*stats[[#This Row],[IQR]])),"")</f>
        <v>9.4097222208802125E-4</v>
      </c>
    </row>
    <row r="3808" spans="1:12" x14ac:dyDescent="0.25">
      <c r="A3808" s="9">
        <v>44284.025937500002</v>
      </c>
      <c r="B3808" s="10">
        <v>0</v>
      </c>
      <c r="C3808" s="10">
        <v>1</v>
      </c>
      <c r="D3808" s="11">
        <f>SUM(B$2:B3808)</f>
        <v>7</v>
      </c>
      <c r="E3808" s="11">
        <f>SUM(C$2:C3808)</f>
        <v>3807</v>
      </c>
      <c r="F3808" s="12">
        <f>IF(stats[[#This Row],[Datetime]],stats[[#This Row],[Total Clear]]/stats[[#This Row],[Total Runs]],NA())</f>
        <v>1.8387181507748883E-3</v>
      </c>
      <c r="G3808" s="2">
        <f t="shared" si="183"/>
        <v>0</v>
      </c>
      <c r="H3808" s="3">
        <f>IFERROR(stats[[#This Row],[Datetime]]-A3807,"")</f>
        <v>9.8379630071576685E-4</v>
      </c>
      <c r="I3808" s="3">
        <f t="shared" si="184"/>
        <v>8.9988426043419167E-4</v>
      </c>
      <c r="J3808" s="3">
        <f t="shared" si="185"/>
        <v>9.8379629525879864E-4</v>
      </c>
      <c r="K3808" s="3">
        <f>IFERROR(stats[[#This Row],[Q3]]-stats[[#This Row],[Q1]],"")</f>
        <v>8.3912034824606963E-5</v>
      </c>
      <c r="L3808" s="3">
        <f>IFERROR(AVERAGEIFS(H3789:H3808, H3789:H3808, "&lt;" &amp; stats[[#This Row],[Q3]]+(2*stats[[#This Row],[IQR]]), H3789:H3808, "&gt;" &amp; stats[[#This Row],[Q1]]-(2*stats[[#This Row],[IQR]])),"")</f>
        <v>9.4328703708015384E-4</v>
      </c>
    </row>
    <row r="3809" spans="1:12" x14ac:dyDescent="0.25">
      <c r="A3809" s="9">
        <v>44284.026956018519</v>
      </c>
      <c r="B3809" s="10">
        <v>0</v>
      </c>
      <c r="C3809" s="10">
        <v>1</v>
      </c>
      <c r="D3809" s="11">
        <f>SUM(B$2:B3809)</f>
        <v>7</v>
      </c>
      <c r="E3809" s="11">
        <f>SUM(C$2:C3809)</f>
        <v>3808</v>
      </c>
      <c r="F3809" s="12">
        <f>IF(stats[[#This Row],[Datetime]],stats[[#This Row],[Total Clear]]/stats[[#This Row],[Total Runs]],NA())</f>
        <v>1.838235294117647E-3</v>
      </c>
      <c r="G3809" s="2">
        <f t="shared" ref="G3809:G3872" si="186">SUM(B3790:B3809) / SUM(C3790:C3809)</f>
        <v>0</v>
      </c>
      <c r="H3809" s="3">
        <f>IFERROR(stats[[#This Row],[Datetime]]-A3808,"")</f>
        <v>1.0185185165028088E-3</v>
      </c>
      <c r="I3809" s="3">
        <f t="shared" ref="I3809:I3872" si="187">IFERROR(_xlfn.QUARTILE.INC(H3790:H3809,1),"")</f>
        <v>9.2013888752262574E-4</v>
      </c>
      <c r="J3809" s="3">
        <f t="shared" ref="J3809:J3872" si="188">IFERROR(_xlfn.QUARTILE.INC(H3790:H3809,3),"")</f>
        <v>9.8958333546761423E-4</v>
      </c>
      <c r="K3809" s="3">
        <f>IFERROR(stats[[#This Row],[Q3]]-stats[[#This Row],[Q1]],"")</f>
        <v>6.9444447944988497E-5</v>
      </c>
      <c r="L3809" s="3">
        <f>IFERROR(AVERAGEIFS(H3790:H3809, H3790:H3809, "&lt;" &amp; stats[[#This Row],[Q3]]+(2*stats[[#This Row],[IQR]]), H3790:H3809, "&gt;" &amp; stats[[#This Row],[Q1]]-(2*stats[[#This Row],[IQR]])),"")</f>
        <v>9.5023148132895581E-4</v>
      </c>
    </row>
    <row r="3810" spans="1:12" x14ac:dyDescent="0.25">
      <c r="A3810" s="9">
        <v>44284.027916666666</v>
      </c>
      <c r="B3810" s="10">
        <v>0</v>
      </c>
      <c r="C3810" s="10">
        <v>1</v>
      </c>
      <c r="D3810" s="11">
        <f>SUM(B$2:B3810)</f>
        <v>7</v>
      </c>
      <c r="E3810" s="11">
        <f>SUM(C$2:C3810)</f>
        <v>3809</v>
      </c>
      <c r="F3810" s="12">
        <f>IF(stats[[#This Row],[Datetime]],stats[[#This Row],[Total Clear]]/stats[[#This Row],[Total Runs]],NA())</f>
        <v>1.8377526909950119E-3</v>
      </c>
      <c r="G3810" s="2">
        <f t="shared" si="186"/>
        <v>0</v>
      </c>
      <c r="H3810" s="3">
        <f>IFERROR(stats[[#This Row],[Datetime]]-A3809,"")</f>
        <v>9.6064814715646207E-4</v>
      </c>
      <c r="I3810" s="3">
        <f t="shared" si="187"/>
        <v>9.2013888752262574E-4</v>
      </c>
      <c r="J3810" s="3">
        <f t="shared" si="188"/>
        <v>9.8958333546761423E-4</v>
      </c>
      <c r="K3810" s="3">
        <f>IFERROR(stats[[#This Row],[Q3]]-stats[[#This Row],[Q1]],"")</f>
        <v>6.9444447944988497E-5</v>
      </c>
      <c r="L3810" s="3">
        <f>IFERROR(AVERAGEIFS(H3791:H3810, H3791:H3810, "&lt;" &amp; stats[[#This Row],[Q3]]+(2*stats[[#This Row],[IQR]]), H3791:H3810, "&gt;" &amp; stats[[#This Row],[Q1]]-(2*stats[[#This Row],[IQR]])),"")</f>
        <v>9.5196759248210587E-4</v>
      </c>
    </row>
    <row r="3811" spans="1:12" x14ac:dyDescent="0.25">
      <c r="A3811" s="9">
        <v>44284.028807870367</v>
      </c>
      <c r="B3811" s="10">
        <v>0</v>
      </c>
      <c r="C3811" s="10">
        <v>1</v>
      </c>
      <c r="D3811" s="11">
        <f>SUM(B$2:B3811)</f>
        <v>7</v>
      </c>
      <c r="E3811" s="11">
        <f>SUM(C$2:C3811)</f>
        <v>3810</v>
      </c>
      <c r="F3811" s="12">
        <f>IF(stats[[#This Row],[Datetime]],stats[[#This Row],[Total Clear]]/stats[[#This Row],[Total Runs]],NA())</f>
        <v>1.8372703412073491E-3</v>
      </c>
      <c r="G3811" s="2">
        <f t="shared" si="186"/>
        <v>0</v>
      </c>
      <c r="H3811" s="3">
        <f>IFERROR(stats[[#This Row],[Datetime]]-A3810,"")</f>
        <v>8.9120370103046298E-4</v>
      </c>
      <c r="I3811" s="3">
        <f t="shared" si="187"/>
        <v>9.1724537014670204E-4</v>
      </c>
      <c r="J3811" s="3">
        <f t="shared" si="188"/>
        <v>9.8958333546761423E-4</v>
      </c>
      <c r="K3811" s="3">
        <f>IFERROR(stats[[#This Row],[Q3]]-stats[[#This Row],[Q1]],"")</f>
        <v>7.233796532091219E-5</v>
      </c>
      <c r="L3811" s="3">
        <f>IFERROR(AVERAGEIFS(H3792:H3811, H3792:H3811, "&lt;" &amp; stats[[#This Row],[Q3]]+(2*stats[[#This Row],[IQR]]), H3792:H3811, "&gt;" &amp; stats[[#This Row],[Q1]]-(2*stats[[#This Row],[IQR]])),"")</f>
        <v>9.5138888864312323E-4</v>
      </c>
    </row>
    <row r="3812" spans="1:12" x14ac:dyDescent="0.25">
      <c r="A3812" s="9">
        <v>44284.029722222222</v>
      </c>
      <c r="B3812" s="10">
        <v>0</v>
      </c>
      <c r="C3812" s="10">
        <v>1</v>
      </c>
      <c r="D3812" s="11">
        <f>SUM(B$2:B3812)</f>
        <v>7</v>
      </c>
      <c r="E3812" s="11">
        <f>SUM(C$2:C3812)</f>
        <v>3811</v>
      </c>
      <c r="F3812" s="12">
        <f>IF(stats[[#This Row],[Datetime]],stats[[#This Row],[Total Clear]]/stats[[#This Row],[Total Runs]],NA())</f>
        <v>1.8367882445552348E-3</v>
      </c>
      <c r="G3812" s="2">
        <f t="shared" si="186"/>
        <v>0</v>
      </c>
      <c r="H3812" s="3">
        <f>IFERROR(stats[[#This Row],[Datetime]]-A3811,"")</f>
        <v>9.1435185458976775E-4</v>
      </c>
      <c r="I3812" s="3">
        <f t="shared" si="187"/>
        <v>9.0856481801893096E-4</v>
      </c>
      <c r="J3812" s="3">
        <f t="shared" si="188"/>
        <v>9.8958333546761423E-4</v>
      </c>
      <c r="K3812" s="3">
        <f>IFERROR(stats[[#This Row],[Q3]]-stats[[#This Row],[Q1]],"")</f>
        <v>8.1018517448683269E-5</v>
      </c>
      <c r="L3812" s="3">
        <f>IFERROR(AVERAGEIFS(H3793:H3812, H3793:H3812, "&lt;" &amp; stats[[#This Row],[Q3]]+(2*stats[[#This Row],[IQR]]), H3793:H3812, "&gt;" &amp; stats[[#This Row],[Q1]]-(2*stats[[#This Row],[IQR]])),"")</f>
        <v>9.4907407401478849E-4</v>
      </c>
    </row>
    <row r="3813" spans="1:12" x14ac:dyDescent="0.25">
      <c r="A3813" s="9">
        <v>44284.030659722222</v>
      </c>
      <c r="B3813" s="10">
        <v>0</v>
      </c>
      <c r="C3813" s="10">
        <v>1</v>
      </c>
      <c r="D3813" s="11">
        <f>SUM(B$2:B3813)</f>
        <v>7</v>
      </c>
      <c r="E3813" s="11">
        <f>SUM(C$2:C3813)</f>
        <v>3812</v>
      </c>
      <c r="F3813" s="12">
        <f>IF(stats[[#This Row],[Datetime]],stats[[#This Row],[Total Clear]]/stats[[#This Row],[Total Runs]],NA())</f>
        <v>1.8363064008394543E-3</v>
      </c>
      <c r="G3813" s="2">
        <f t="shared" si="186"/>
        <v>0</v>
      </c>
      <c r="H3813" s="3">
        <f>IFERROR(stats[[#This Row],[Datetime]]-A3812,"")</f>
        <v>9.3750000087311491E-4</v>
      </c>
      <c r="I3813" s="3">
        <f t="shared" si="187"/>
        <v>9.0856481801893096E-4</v>
      </c>
      <c r="J3813" s="3">
        <f t="shared" si="188"/>
        <v>9.8379629525879864E-4</v>
      </c>
      <c r="K3813" s="3">
        <f>IFERROR(stats[[#This Row],[Q3]]-stats[[#This Row],[Q1]],"")</f>
        <v>7.5231477239867672E-5</v>
      </c>
      <c r="L3813" s="3">
        <f>IFERROR(AVERAGEIFS(H3794:H3813, H3794:H3813, "&lt;" &amp; stats[[#This Row],[Q3]]+(2*stats[[#This Row],[IQR]]), H3794:H3813, "&gt;" &amp; stats[[#This Row],[Q1]]-(2*stats[[#This Row],[IQR]])),"")</f>
        <v>9.450231482333038E-4</v>
      </c>
    </row>
    <row r="3814" spans="1:12" x14ac:dyDescent="0.25">
      <c r="A3814" s="9">
        <v>44284.031666666669</v>
      </c>
      <c r="B3814" s="10">
        <v>0</v>
      </c>
      <c r="C3814" s="10">
        <v>1</v>
      </c>
      <c r="D3814" s="11">
        <f>SUM(B$2:B3814)</f>
        <v>7</v>
      </c>
      <c r="E3814" s="11">
        <f>SUM(C$2:C3814)</f>
        <v>3813</v>
      </c>
      <c r="F3814" s="12">
        <f>IF(stats[[#This Row],[Datetime]],stats[[#This Row],[Total Clear]]/stats[[#This Row],[Total Runs]],NA())</f>
        <v>1.8358248098610018E-3</v>
      </c>
      <c r="G3814" s="2">
        <f t="shared" si="186"/>
        <v>0</v>
      </c>
      <c r="H3814" s="3">
        <f>IFERROR(stats[[#This Row],[Datetime]]-A3813,"")</f>
        <v>1.006944446999114E-3</v>
      </c>
      <c r="I3814" s="3">
        <f t="shared" si="187"/>
        <v>9.2303240671753883E-4</v>
      </c>
      <c r="J3814" s="3">
        <f t="shared" si="188"/>
        <v>9.8958333546761423E-4</v>
      </c>
      <c r="K3814" s="3">
        <f>IFERROR(stats[[#This Row],[Q3]]-stats[[#This Row],[Q1]],"")</f>
        <v>6.65509287500754E-5</v>
      </c>
      <c r="L3814" s="3">
        <f>IFERROR(AVERAGEIFS(H3795:H3814, H3795:H3814, "&lt;" &amp; stats[[#This Row],[Q3]]+(2*stats[[#This Row],[IQR]]), H3795:H3814, "&gt;" &amp; stats[[#This Row],[Q1]]-(2*stats[[#This Row],[IQR]])),"")</f>
        <v>9.5081018516793845E-4</v>
      </c>
    </row>
    <row r="3815" spans="1:12" x14ac:dyDescent="0.25">
      <c r="A3815" s="9">
        <v>44284.032673611109</v>
      </c>
      <c r="B3815" s="10">
        <v>0</v>
      </c>
      <c r="C3815" s="10">
        <v>1</v>
      </c>
      <c r="D3815" s="11">
        <f>SUM(B$2:B3815)</f>
        <v>7</v>
      </c>
      <c r="E3815" s="11">
        <f>SUM(C$2:C3815)</f>
        <v>3814</v>
      </c>
      <c r="F3815" s="12">
        <f>IF(stats[[#This Row],[Datetime]],stats[[#This Row],[Total Clear]]/stats[[#This Row],[Total Runs]],NA())</f>
        <v>1.8353434714210803E-3</v>
      </c>
      <c r="G3815" s="2">
        <f t="shared" si="186"/>
        <v>0</v>
      </c>
      <c r="H3815" s="3">
        <f>IFERROR(stats[[#This Row],[Datetime]]-A3814,"")</f>
        <v>1.0069444397231564E-3</v>
      </c>
      <c r="I3815" s="3">
        <f t="shared" si="187"/>
        <v>9.2303240671753883E-4</v>
      </c>
      <c r="J3815" s="3">
        <f t="shared" si="188"/>
        <v>1.0069444397231564E-3</v>
      </c>
      <c r="K3815" s="3">
        <f>IFERROR(stats[[#This Row],[Q3]]-stats[[#This Row],[Q1]],"")</f>
        <v>8.3912033005617559E-5</v>
      </c>
      <c r="L3815" s="3">
        <f>IFERROR(AVERAGEIFS(H3796:H3815, H3796:H3815, "&lt;" &amp; stats[[#This Row],[Q3]]+(2*stats[[#This Row],[IQR]]), H3796:H3815, "&gt;" &amp; stats[[#This Row],[Q1]]-(2*stats[[#This Row],[IQR]])),"")</f>
        <v>9.5486111094942314E-4</v>
      </c>
    </row>
    <row r="3816" spans="1:12" x14ac:dyDescent="0.25">
      <c r="A3816" s="9">
        <v>44284.033680555556</v>
      </c>
      <c r="B3816" s="10">
        <v>0</v>
      </c>
      <c r="C3816" s="10">
        <v>1</v>
      </c>
      <c r="D3816" s="11">
        <f>SUM(B$2:B3816)</f>
        <v>7</v>
      </c>
      <c r="E3816" s="11">
        <f>SUM(C$2:C3816)</f>
        <v>3815</v>
      </c>
      <c r="F3816" s="12">
        <f>IF(stats[[#This Row],[Datetime]],stats[[#This Row],[Total Clear]]/stats[[#This Row],[Total Runs]],NA())</f>
        <v>1.834862385321101E-3</v>
      </c>
      <c r="G3816" s="2">
        <f t="shared" si="186"/>
        <v>0</v>
      </c>
      <c r="H3816" s="3">
        <f>IFERROR(stats[[#This Row],[Datetime]]-A3815,"")</f>
        <v>1.006944446999114E-3</v>
      </c>
      <c r="I3816" s="3">
        <f t="shared" si="187"/>
        <v>9.2303241217450704E-4</v>
      </c>
      <c r="J3816" s="3">
        <f t="shared" si="188"/>
        <v>1.0069444415421458E-3</v>
      </c>
      <c r="K3816" s="3">
        <f>IFERROR(stats[[#This Row],[Q3]]-stats[[#This Row],[Q1]],"")</f>
        <v>8.3912029367638752E-5</v>
      </c>
      <c r="L3816" s="3">
        <f>IFERROR(AVERAGEIFS(H3797:H3816, H3797:H3816, "&lt;" &amp; stats[[#This Row],[Q3]]+(2*stats[[#This Row],[IQR]]), H3797:H3816, "&gt;" &amp; stats[[#This Row],[Q1]]-(2*stats[[#This Row],[IQR]])),"")</f>
        <v>9.5891203709470569E-4</v>
      </c>
    </row>
    <row r="3817" spans="1:12" x14ac:dyDescent="0.25">
      <c r="A3817" s="9">
        <v>44284.034710648149</v>
      </c>
      <c r="B3817" s="10">
        <v>0</v>
      </c>
      <c r="C3817" s="10">
        <v>1</v>
      </c>
      <c r="D3817" s="11">
        <f>SUM(B$2:B3817)</f>
        <v>7</v>
      </c>
      <c r="E3817" s="11">
        <f>SUM(C$2:C3817)</f>
        <v>3816</v>
      </c>
      <c r="F3817" s="12">
        <f>IF(stats[[#This Row],[Datetime]],stats[[#This Row],[Total Clear]]/stats[[#This Row],[Total Runs]],NA())</f>
        <v>1.8343815513626835E-3</v>
      </c>
      <c r="G3817" s="2">
        <f t="shared" si="186"/>
        <v>0</v>
      </c>
      <c r="H3817" s="3">
        <f>IFERROR(stats[[#This Row],[Datetime]]-A3816,"")</f>
        <v>1.0300925932824612E-3</v>
      </c>
      <c r="I3817" s="3">
        <f t="shared" si="187"/>
        <v>9.3460648349719122E-4</v>
      </c>
      <c r="J3817" s="3">
        <f t="shared" si="188"/>
        <v>1.006944446999114E-3</v>
      </c>
      <c r="K3817" s="3">
        <f>IFERROR(stats[[#This Row],[Q3]]-stats[[#This Row],[Q1]],"")</f>
        <v>7.2337963501922786E-5</v>
      </c>
      <c r="L3817" s="3">
        <f>IFERROR(AVERAGEIFS(H3798:H3817, H3798:H3817, "&lt;" &amp; stats[[#This Row],[Q3]]+(2*stats[[#This Row],[IQR]]), H3798:H3817, "&gt;" &amp; stats[[#This Row],[Q1]]-(2*stats[[#This Row],[IQR]])),"")</f>
        <v>9.6759259249665772E-4</v>
      </c>
    </row>
    <row r="3818" spans="1:12" x14ac:dyDescent="0.25">
      <c r="A3818" s="9">
        <v>44284.035763888889</v>
      </c>
      <c r="B3818" s="10">
        <v>0</v>
      </c>
      <c r="C3818" s="10">
        <v>1</v>
      </c>
      <c r="D3818" s="11">
        <f>SUM(B$2:B3818)</f>
        <v>7</v>
      </c>
      <c r="E3818" s="11">
        <f>SUM(C$2:C3818)</f>
        <v>3817</v>
      </c>
      <c r="F3818" s="12">
        <f>IF(stats[[#This Row],[Datetime]],stats[[#This Row],[Total Clear]]/stats[[#This Row],[Total Runs]],NA())</f>
        <v>1.8339009693476552E-3</v>
      </c>
      <c r="G3818" s="2">
        <f t="shared" si="186"/>
        <v>0</v>
      </c>
      <c r="H3818" s="3">
        <f>IFERROR(stats[[#This Row],[Datetime]]-A3817,"")</f>
        <v>1.0532407395658083E-3</v>
      </c>
      <c r="I3818" s="3">
        <f t="shared" si="187"/>
        <v>9.3750000087311491E-4</v>
      </c>
      <c r="J3818" s="3">
        <f t="shared" si="188"/>
        <v>1.006944446999114E-3</v>
      </c>
      <c r="K3818" s="3">
        <f>IFERROR(stats[[#This Row],[Q3]]-stats[[#This Row],[Q1]],"")</f>
        <v>6.9444446125999093E-5</v>
      </c>
      <c r="L3818" s="3">
        <f>IFERROR(AVERAGEIFS(H3799:H3818, H3799:H3818, "&lt;" &amp; stats[[#This Row],[Q3]]+(2*stats[[#This Row],[IQR]]), H3799:H3818, "&gt;" &amp; stats[[#This Row],[Q1]]-(2*stats[[#This Row],[IQR]])),"")</f>
        <v>9.7569444442342497E-4</v>
      </c>
    </row>
    <row r="3819" spans="1:12" x14ac:dyDescent="0.25">
      <c r="A3819" s="9">
        <v>44284.036793981482</v>
      </c>
      <c r="B3819" s="10">
        <v>0</v>
      </c>
      <c r="C3819" s="10">
        <v>1</v>
      </c>
      <c r="D3819" s="11">
        <f>SUM(B$2:B3819)</f>
        <v>7</v>
      </c>
      <c r="E3819" s="11">
        <f>SUM(C$2:C3819)</f>
        <v>3818</v>
      </c>
      <c r="F3819" s="12">
        <f>IF(stats[[#This Row],[Datetime]],stats[[#This Row],[Total Clear]]/stats[[#This Row],[Total Runs]],NA())</f>
        <v>1.8334206390780514E-3</v>
      </c>
      <c r="G3819" s="2">
        <f t="shared" si="186"/>
        <v>0</v>
      </c>
      <c r="H3819" s="3">
        <f>IFERROR(stats[[#This Row],[Datetime]]-A3818,"")</f>
        <v>1.0300925932824612E-3</v>
      </c>
      <c r="I3819" s="3">
        <f t="shared" si="187"/>
        <v>9.3750000087311491E-4</v>
      </c>
      <c r="J3819" s="3">
        <f t="shared" si="188"/>
        <v>1.0098379643750377E-3</v>
      </c>
      <c r="K3819" s="3">
        <f>IFERROR(stats[[#This Row],[Q3]]-stats[[#This Row],[Q1]],"")</f>
        <v>7.2337963501922786E-5</v>
      </c>
      <c r="L3819" s="3">
        <f>IFERROR(AVERAGEIFS(H3800:H3819, H3800:H3819, "&lt;" &amp; stats[[#This Row],[Q3]]+(2*stats[[#This Row],[IQR]]), H3800:H3819, "&gt;" &amp; stats[[#This Row],[Q1]]-(2*stats[[#This Row],[IQR]])),"")</f>
        <v>9.7685185173759228E-4</v>
      </c>
    </row>
    <row r="3820" spans="1:12" x14ac:dyDescent="0.25">
      <c r="A3820" s="9">
        <v>44284.037754629629</v>
      </c>
      <c r="B3820" s="10">
        <v>0</v>
      </c>
      <c r="C3820" s="10">
        <v>1</v>
      </c>
      <c r="D3820" s="11">
        <f>SUM(B$2:B3820)</f>
        <v>7</v>
      </c>
      <c r="E3820" s="11">
        <f>SUM(C$2:C3820)</f>
        <v>3819</v>
      </c>
      <c r="F3820" s="12">
        <f>IF(stats[[#This Row],[Datetime]],stats[[#This Row],[Total Clear]]/stats[[#This Row],[Total Runs]],NA())</f>
        <v>1.8329405603561141E-3</v>
      </c>
      <c r="G3820" s="2">
        <f t="shared" si="186"/>
        <v>0</v>
      </c>
      <c r="H3820" s="3">
        <f>IFERROR(stats[[#This Row],[Datetime]]-A3819,"")</f>
        <v>9.6064814715646207E-4</v>
      </c>
      <c r="I3820" s="3">
        <f t="shared" si="187"/>
        <v>9.3750000087311491E-4</v>
      </c>
      <c r="J3820" s="3">
        <f t="shared" si="188"/>
        <v>1.0098379643750377E-3</v>
      </c>
      <c r="K3820" s="3">
        <f>IFERROR(stats[[#This Row],[Q3]]-stats[[#This Row],[Q1]],"")</f>
        <v>7.2337963501922786E-5</v>
      </c>
      <c r="L3820" s="3">
        <f>IFERROR(AVERAGEIFS(H3801:H3820, H3801:H3820, "&lt;" &amp; stats[[#This Row],[Q3]]+(2*stats[[#This Row],[IQR]]), H3801:H3820, "&gt;" &amp; stats[[#This Row],[Q1]]-(2*stats[[#This Row],[IQR]])),"")</f>
        <v>9.7685185173759228E-4</v>
      </c>
    </row>
    <row r="3821" spans="1:12" x14ac:dyDescent="0.25">
      <c r="A3821" s="9">
        <v>44284.03875</v>
      </c>
      <c r="B3821" s="10">
        <v>0</v>
      </c>
      <c r="C3821" s="10">
        <v>1</v>
      </c>
      <c r="D3821" s="11">
        <f>SUM(B$2:B3821)</f>
        <v>7</v>
      </c>
      <c r="E3821" s="11">
        <f>SUM(C$2:C3821)</f>
        <v>3820</v>
      </c>
      <c r="F3821" s="12">
        <f>IF(stats[[#This Row],[Datetime]],stats[[#This Row],[Total Clear]]/stats[[#This Row],[Total Runs]],NA())</f>
        <v>1.8324607329842932E-3</v>
      </c>
      <c r="G3821" s="2">
        <f t="shared" si="186"/>
        <v>0</v>
      </c>
      <c r="H3821" s="3">
        <f>IFERROR(stats[[#This Row],[Datetime]]-A3820,"")</f>
        <v>9.9537037021946162E-4</v>
      </c>
      <c r="I3821" s="3">
        <f t="shared" si="187"/>
        <v>9.5486111058562528E-4</v>
      </c>
      <c r="J3821" s="3">
        <f t="shared" si="188"/>
        <v>1.0098379643750377E-3</v>
      </c>
      <c r="K3821" s="3">
        <f>IFERROR(stats[[#This Row],[Q3]]-stats[[#This Row],[Q1]],"")</f>
        <v>5.4976853789412417E-5</v>
      </c>
      <c r="L3821" s="3">
        <f>IFERROR(AVERAGEIFS(H3802:H3821, H3802:H3821, "&lt;" &amp; stats[[#This Row],[Q3]]+(2*stats[[#This Row],[IQR]]), H3802:H3821, "&gt;" &amp; stats[[#This Row],[Q1]]-(2*stats[[#This Row],[IQR]])),"")</f>
        <v>9.7974537020490966E-4</v>
      </c>
    </row>
    <row r="3822" spans="1:12" x14ac:dyDescent="0.25">
      <c r="A3822" s="9">
        <v>44284.039699074077</v>
      </c>
      <c r="B3822" s="10">
        <v>0</v>
      </c>
      <c r="C3822" s="10">
        <v>1</v>
      </c>
      <c r="D3822" s="11">
        <f>SUM(B$2:B3822)</f>
        <v>7</v>
      </c>
      <c r="E3822" s="11">
        <f>SUM(C$2:C3822)</f>
        <v>3821</v>
      </c>
      <c r="F3822" s="12">
        <f>IF(stats[[#This Row],[Datetime]],stats[[#This Row],[Total Clear]]/stats[[#This Row],[Total Runs]],NA())</f>
        <v>1.8319811567652448E-3</v>
      </c>
      <c r="G3822" s="2">
        <f t="shared" si="186"/>
        <v>0</v>
      </c>
      <c r="H3822" s="3">
        <f>IFERROR(stats[[#This Row],[Datetime]]-A3821,"")</f>
        <v>9.490740776527673E-4</v>
      </c>
      <c r="I3822" s="3">
        <f t="shared" si="187"/>
        <v>9.461805584578542E-4</v>
      </c>
      <c r="J3822" s="3">
        <f t="shared" si="188"/>
        <v>1.0098379643750377E-3</v>
      </c>
      <c r="K3822" s="3">
        <f>IFERROR(stats[[#This Row],[Q3]]-stats[[#This Row],[Q1]],"")</f>
        <v>6.3657405917183496E-5</v>
      </c>
      <c r="L3822" s="3">
        <f>IFERROR(AVERAGEIFS(H3803:H3822, H3803:H3822, "&lt;" &amp; stats[[#This Row],[Q3]]+(2*stats[[#This Row],[IQR]]), H3803:H3822, "&gt;" &amp; stats[[#This Row],[Q1]]-(2*stats[[#This Row],[IQR]])),"")</f>
        <v>9.7916666672972488E-4</v>
      </c>
    </row>
    <row r="3823" spans="1:12" x14ac:dyDescent="0.25">
      <c r="A3823" s="9">
        <v>44284.040729166663</v>
      </c>
      <c r="B3823" s="10">
        <v>0</v>
      </c>
      <c r="C3823" s="10">
        <v>1</v>
      </c>
      <c r="D3823" s="11">
        <f>SUM(B$2:B3823)</f>
        <v>7</v>
      </c>
      <c r="E3823" s="11">
        <f>SUM(C$2:C3823)</f>
        <v>3822</v>
      </c>
      <c r="F3823" s="12">
        <f>IF(stats[[#This Row],[Datetime]],stats[[#This Row],[Total Clear]]/stats[[#This Row],[Total Runs]],NA())</f>
        <v>1.8315018315018315E-3</v>
      </c>
      <c r="G3823" s="2">
        <f t="shared" si="186"/>
        <v>0</v>
      </c>
      <c r="H3823" s="3">
        <f>IFERROR(stats[[#This Row],[Datetime]]-A3822,"")</f>
        <v>1.0300925860065036E-3</v>
      </c>
      <c r="I3823" s="3">
        <f t="shared" si="187"/>
        <v>9.461805584578542E-4</v>
      </c>
      <c r="J3823" s="3">
        <f t="shared" si="188"/>
        <v>1.0098379643750377E-3</v>
      </c>
      <c r="K3823" s="3">
        <f>IFERROR(stats[[#This Row],[Q3]]-stats[[#This Row],[Q1]],"")</f>
        <v>6.3657405917183496E-5</v>
      </c>
      <c r="L3823" s="3">
        <f>IFERROR(AVERAGEIFS(H3804:H3823, H3804:H3823, "&lt;" &amp; stats[[#This Row],[Q3]]+(2*stats[[#This Row],[IQR]]), H3804:H3823, "&gt;" &amp; stats[[#This Row],[Q1]]-(2*stats[[#This Row],[IQR]])),"")</f>
        <v>9.7916666636592713E-4</v>
      </c>
    </row>
    <row r="3824" spans="1:12" x14ac:dyDescent="0.25">
      <c r="A3824" s="9">
        <v>44284.041689814818</v>
      </c>
      <c r="B3824" s="10">
        <v>0</v>
      </c>
      <c r="C3824" s="10">
        <v>1</v>
      </c>
      <c r="D3824" s="11">
        <f>SUM(B$2:B3824)</f>
        <v>7</v>
      </c>
      <c r="E3824" s="11">
        <f>SUM(C$2:C3824)</f>
        <v>3823</v>
      </c>
      <c r="F3824" s="12">
        <f>IF(stats[[#This Row],[Datetime]],stats[[#This Row],[Total Clear]]/stats[[#This Row],[Total Runs]],NA())</f>
        <v>1.8310227569971226E-3</v>
      </c>
      <c r="G3824" s="2">
        <f t="shared" si="186"/>
        <v>0</v>
      </c>
      <c r="H3824" s="3">
        <f>IFERROR(stats[[#This Row],[Datetime]]-A3823,"")</f>
        <v>9.6064815443241969E-4</v>
      </c>
      <c r="I3824" s="3">
        <f t="shared" si="187"/>
        <v>9.5775462978053838E-4</v>
      </c>
      <c r="J3824" s="3">
        <f t="shared" si="188"/>
        <v>1.0098379643750377E-3</v>
      </c>
      <c r="K3824" s="3">
        <f>IFERROR(stats[[#This Row],[Q3]]-stats[[#This Row],[Q1]],"")</f>
        <v>5.208333459449932E-5</v>
      </c>
      <c r="L3824" s="3">
        <f>IFERROR(AVERAGEIFS(H3805:H3824, H3805:H3824, "&lt;" &amp; stats[[#This Row],[Q3]]+(2*stats[[#This Row],[IQR]]), H3805:H3824, "&gt;" &amp; stats[[#This Row],[Q1]]-(2*stats[[#This Row],[IQR]])),"")</f>
        <v>9.8263888903602501E-4</v>
      </c>
    </row>
    <row r="3825" spans="1:12" x14ac:dyDescent="0.25">
      <c r="A3825" s="9">
        <v>44284.042662037034</v>
      </c>
      <c r="B3825" s="10">
        <v>0</v>
      </c>
      <c r="C3825" s="10">
        <v>1</v>
      </c>
      <c r="D3825" s="11">
        <f>SUM(B$2:B3825)</f>
        <v>7</v>
      </c>
      <c r="E3825" s="11">
        <f>SUM(C$2:C3825)</f>
        <v>3824</v>
      </c>
      <c r="F3825" s="12">
        <f>IF(stats[[#This Row],[Datetime]],stats[[#This Row],[Total Clear]]/stats[[#This Row],[Total Runs]],NA())</f>
        <v>1.8305439330543933E-3</v>
      </c>
      <c r="G3825" s="2">
        <f t="shared" si="186"/>
        <v>0</v>
      </c>
      <c r="H3825" s="3">
        <f>IFERROR(stats[[#This Row],[Datetime]]-A3824,"")</f>
        <v>9.7222221666015685E-4</v>
      </c>
      <c r="I3825" s="3">
        <f t="shared" si="187"/>
        <v>9.5775462978053838E-4</v>
      </c>
      <c r="J3825" s="3">
        <f t="shared" si="188"/>
        <v>1.0098379643750377E-3</v>
      </c>
      <c r="K3825" s="3">
        <f>IFERROR(stats[[#This Row],[Q3]]-stats[[#This Row],[Q1]],"")</f>
        <v>5.208333459449932E-5</v>
      </c>
      <c r="L3825" s="3">
        <f>IFERROR(AVERAGEIFS(H3806:H3825, H3806:H3825, "&lt;" &amp; stats[[#This Row],[Q3]]+(2*stats[[#This Row],[IQR]]), H3806:H3825, "&gt;" &amp; stats[[#This Row],[Q1]]-(2*stats[[#This Row],[IQR]])),"")</f>
        <v>9.8206018519704226E-4</v>
      </c>
    </row>
    <row r="3826" spans="1:12" x14ac:dyDescent="0.25">
      <c r="A3826" s="9">
        <v>44284.04378472222</v>
      </c>
      <c r="B3826" s="10">
        <v>0</v>
      </c>
      <c r="C3826" s="10">
        <v>1</v>
      </c>
      <c r="D3826" s="11">
        <f>SUM(B$2:B3826)</f>
        <v>7</v>
      </c>
      <c r="E3826" s="11">
        <f>SUM(C$2:C3826)</f>
        <v>3825</v>
      </c>
      <c r="F3826" s="12">
        <f>IF(stats[[#This Row],[Datetime]],stats[[#This Row],[Total Clear]]/stats[[#This Row],[Total Runs]],NA())</f>
        <v>1.8300653594771241E-3</v>
      </c>
      <c r="G3826" s="2">
        <f t="shared" si="186"/>
        <v>0</v>
      </c>
      <c r="H3826" s="3">
        <f>IFERROR(stats[[#This Row],[Datetime]]-A3825,"")</f>
        <v>1.1226851856918074E-3</v>
      </c>
      <c r="I3826" s="3">
        <f t="shared" si="187"/>
        <v>9.6064814715646207E-4</v>
      </c>
      <c r="J3826" s="3">
        <f t="shared" si="188"/>
        <v>1.0214120338787325E-3</v>
      </c>
      <c r="K3826" s="3">
        <f>IFERROR(stats[[#This Row],[Q3]]-stats[[#This Row],[Q1]],"")</f>
        <v>6.0763886722270399E-5</v>
      </c>
      <c r="L3826" s="3">
        <f>IFERROR(AVERAGEIFS(H3807:H3826, H3807:H3826, "&lt;" &amp; stats[[#This Row],[Q3]]+(2*stats[[#This Row],[IQR]]), H3807:H3826, "&gt;" &amp; stats[[#This Row],[Q1]]-(2*stats[[#This Row],[IQR]])),"")</f>
        <v>9.9189814791316171E-4</v>
      </c>
    </row>
    <row r="3827" spans="1:12" x14ac:dyDescent="0.25">
      <c r="A3827" s="9">
        <v>44284.044791666667</v>
      </c>
      <c r="B3827" s="10">
        <v>0</v>
      </c>
      <c r="C3827" s="10">
        <v>1</v>
      </c>
      <c r="D3827" s="11">
        <f>SUM(B$2:B3827)</f>
        <v>7</v>
      </c>
      <c r="E3827" s="11">
        <f>SUM(C$2:C3827)</f>
        <v>3826</v>
      </c>
      <c r="F3827" s="12">
        <f>IF(stats[[#This Row],[Datetime]],stats[[#This Row],[Total Clear]]/stats[[#This Row],[Total Runs]],NA())</f>
        <v>1.8295870360690017E-3</v>
      </c>
      <c r="G3827" s="2">
        <f t="shared" si="186"/>
        <v>0</v>
      </c>
      <c r="H3827" s="3">
        <f>IFERROR(stats[[#This Row],[Datetime]]-A3826,"")</f>
        <v>1.006944446999114E-3</v>
      </c>
      <c r="I3827" s="3">
        <f t="shared" si="187"/>
        <v>9.6064814715646207E-4</v>
      </c>
      <c r="J3827" s="3">
        <f t="shared" si="188"/>
        <v>1.0214120338787325E-3</v>
      </c>
      <c r="K3827" s="3">
        <f>IFERROR(stats[[#This Row],[Q3]]-stats[[#This Row],[Q1]],"")</f>
        <v>6.0763886722270399E-5</v>
      </c>
      <c r="L3827" s="3">
        <f>IFERROR(AVERAGEIFS(H3808:H3827, H3808:H3827, "&lt;" &amp; stats[[#This Row],[Q3]]+(2*stats[[#This Row],[IQR]]), H3808:H3827, "&gt;" &amp; stats[[#This Row],[Q1]]-(2*stats[[#This Row],[IQR]])),"")</f>
        <v>9.9189814827695946E-4</v>
      </c>
    </row>
    <row r="3828" spans="1:12" x14ac:dyDescent="0.25">
      <c r="A3828" s="9">
        <v>44284.045844907407</v>
      </c>
      <c r="B3828" s="10">
        <v>0</v>
      </c>
      <c r="C3828" s="10">
        <v>1</v>
      </c>
      <c r="D3828" s="11">
        <f>SUM(B$2:B3828)</f>
        <v>7</v>
      </c>
      <c r="E3828" s="11">
        <f>SUM(C$2:C3828)</f>
        <v>3827</v>
      </c>
      <c r="F3828" s="12">
        <f>IF(stats[[#This Row],[Datetime]],stats[[#This Row],[Total Clear]]/stats[[#This Row],[Total Runs]],NA())</f>
        <v>1.8291089626339169E-3</v>
      </c>
      <c r="G3828" s="2">
        <f t="shared" si="186"/>
        <v>0</v>
      </c>
      <c r="H3828" s="3">
        <f>IFERROR(stats[[#This Row],[Datetime]]-A3827,"")</f>
        <v>1.0532407395658083E-3</v>
      </c>
      <c r="I3828" s="3">
        <f t="shared" si="187"/>
        <v>9.6064814715646207E-4</v>
      </c>
      <c r="J3828" s="3">
        <f t="shared" si="188"/>
        <v>1.030092587825493E-3</v>
      </c>
      <c r="K3828" s="3">
        <f>IFERROR(stats[[#This Row],[Q3]]-stats[[#This Row],[Q1]],"")</f>
        <v>6.9444440669030882E-5</v>
      </c>
      <c r="L3828" s="3">
        <f>IFERROR(AVERAGEIFS(H3809:H3828, H3809:H3828, "&lt;" &amp; stats[[#This Row],[Q3]]+(2*stats[[#This Row],[IQR]]), H3809:H3828, "&gt;" &amp; stats[[#This Row],[Q1]]-(2*stats[[#This Row],[IQR]])),"")</f>
        <v>9.9537037021946162E-4</v>
      </c>
    </row>
    <row r="3829" spans="1:12" x14ac:dyDescent="0.25">
      <c r="A3829" s="9">
        <v>44284.046817129631</v>
      </c>
      <c r="B3829" s="10">
        <v>0</v>
      </c>
      <c r="C3829" s="10">
        <v>1</v>
      </c>
      <c r="D3829" s="11">
        <f>SUM(B$2:B3829)</f>
        <v>7</v>
      </c>
      <c r="E3829" s="11">
        <f>SUM(C$2:C3829)</f>
        <v>3828</v>
      </c>
      <c r="F3829" s="12">
        <f>IF(stats[[#This Row],[Datetime]],stats[[#This Row],[Total Clear]]/stats[[#This Row],[Total Runs]],NA())</f>
        <v>1.8286311389759666E-3</v>
      </c>
      <c r="G3829" s="2">
        <f t="shared" si="186"/>
        <v>0</v>
      </c>
      <c r="H3829" s="3">
        <f>IFERROR(stats[[#This Row],[Datetime]]-A3828,"")</f>
        <v>9.7222222393611446E-4</v>
      </c>
      <c r="I3829" s="3">
        <f t="shared" si="187"/>
        <v>9.6064814715646207E-4</v>
      </c>
      <c r="J3829" s="3">
        <f t="shared" si="188"/>
        <v>1.030092587825493E-3</v>
      </c>
      <c r="K3829" s="3">
        <f>IFERROR(stats[[#This Row],[Q3]]-stats[[#This Row],[Q1]],"")</f>
        <v>6.9444440669030882E-5</v>
      </c>
      <c r="L3829" s="3">
        <f>IFERROR(AVERAGEIFS(H3810:H3829, H3810:H3829, "&lt;" &amp; stats[[#This Row],[Q3]]+(2*stats[[#This Row],[IQR]]), H3810:H3829, "&gt;" &amp; stats[[#This Row],[Q1]]-(2*stats[[#This Row],[IQR]])),"")</f>
        <v>9.9305555559112699E-4</v>
      </c>
    </row>
    <row r="3830" spans="1:12" x14ac:dyDescent="0.25">
      <c r="A3830" s="9">
        <v>44284.047858796293</v>
      </c>
      <c r="B3830" s="10">
        <v>0</v>
      </c>
      <c r="C3830" s="10">
        <v>1</v>
      </c>
      <c r="D3830" s="11">
        <f>SUM(B$2:B3830)</f>
        <v>7</v>
      </c>
      <c r="E3830" s="11">
        <f>SUM(C$2:C3830)</f>
        <v>3829</v>
      </c>
      <c r="F3830" s="12">
        <f>IF(stats[[#This Row],[Datetime]],stats[[#This Row],[Total Clear]]/stats[[#This Row],[Total Runs]],NA())</f>
        <v>1.8281535648994515E-3</v>
      </c>
      <c r="G3830" s="2">
        <f t="shared" si="186"/>
        <v>0</v>
      </c>
      <c r="H3830" s="3">
        <f>IFERROR(stats[[#This Row],[Datetime]]-A3829,"")</f>
        <v>1.0416666627861559E-3</v>
      </c>
      <c r="I3830" s="3">
        <f t="shared" si="187"/>
        <v>9.6064815261343028E-4</v>
      </c>
      <c r="J3830" s="3">
        <f t="shared" si="188"/>
        <v>1.0300925932824612E-3</v>
      </c>
      <c r="K3830" s="3">
        <f>IFERROR(stats[[#This Row],[Q3]]-stats[[#This Row],[Q1]],"")</f>
        <v>6.9444440669030882E-5</v>
      </c>
      <c r="L3830" s="3">
        <f>IFERROR(AVERAGEIFS(H3811:H3830, H3811:H3830, "&lt;" &amp; stats[[#This Row],[Q3]]+(2*stats[[#This Row],[IQR]]), H3811:H3830, "&gt;" &amp; stats[[#This Row],[Q1]]-(2*stats[[#This Row],[IQR]])),"")</f>
        <v>9.9710648137261168E-4</v>
      </c>
    </row>
    <row r="3831" spans="1:12" x14ac:dyDescent="0.25">
      <c r="A3831" s="9">
        <v>44284.04886574074</v>
      </c>
      <c r="B3831" s="10">
        <v>0</v>
      </c>
      <c r="C3831" s="10">
        <v>1</v>
      </c>
      <c r="D3831" s="11">
        <f>SUM(B$2:B3831)</f>
        <v>7</v>
      </c>
      <c r="E3831" s="11">
        <f>SUM(C$2:C3831)</f>
        <v>3830</v>
      </c>
      <c r="F3831" s="12">
        <f>IF(stats[[#This Row],[Datetime]],stats[[#This Row],[Total Clear]]/stats[[#This Row],[Total Runs]],NA())</f>
        <v>1.8276762402088772E-3</v>
      </c>
      <c r="G3831" s="2">
        <f t="shared" si="186"/>
        <v>0</v>
      </c>
      <c r="H3831" s="3">
        <f>IFERROR(stats[[#This Row],[Datetime]]-A3830,"")</f>
        <v>1.006944446999114E-3</v>
      </c>
      <c r="I3831" s="3">
        <f t="shared" si="187"/>
        <v>9.6932870110322256E-4</v>
      </c>
      <c r="J3831" s="3">
        <f t="shared" si="188"/>
        <v>1.0300925932824612E-3</v>
      </c>
      <c r="K3831" s="3">
        <f>IFERROR(stats[[#This Row],[Q3]]-stats[[#This Row],[Q1]],"")</f>
        <v>6.076389217923861E-5</v>
      </c>
      <c r="L3831" s="3">
        <f>IFERROR(AVERAGEIFS(H3812:H3831, H3812:H3831, "&lt;" &amp; stats[[#This Row],[Q3]]+(2*stats[[#This Row],[IQR]]), H3812:H3831, "&gt;" &amp; stats[[#This Row],[Q1]]-(2*stats[[#This Row],[IQR]])),"")</f>
        <v>1.0028935186710442E-3</v>
      </c>
    </row>
    <row r="3832" spans="1:12" x14ac:dyDescent="0.25">
      <c r="A3832" s="9">
        <v>44284.049895833334</v>
      </c>
      <c r="B3832" s="10">
        <v>0</v>
      </c>
      <c r="C3832" s="10">
        <v>1</v>
      </c>
      <c r="D3832" s="11">
        <f>SUM(B$2:B3832)</f>
        <v>7</v>
      </c>
      <c r="E3832" s="11">
        <f>SUM(C$2:C3832)</f>
        <v>3831</v>
      </c>
      <c r="F3832" s="12">
        <f>IF(stats[[#This Row],[Datetime]],stats[[#This Row],[Total Clear]]/stats[[#This Row],[Total Runs]],NA())</f>
        <v>1.8271991647089533E-3</v>
      </c>
      <c r="G3832" s="2">
        <f t="shared" si="186"/>
        <v>0</v>
      </c>
      <c r="H3832" s="3">
        <f>IFERROR(stats[[#This Row],[Datetime]]-A3831,"")</f>
        <v>1.0300925932824612E-3</v>
      </c>
      <c r="I3832" s="3">
        <f t="shared" si="187"/>
        <v>9.7222222211712506E-4</v>
      </c>
      <c r="J3832" s="3">
        <f t="shared" si="188"/>
        <v>1.0300925932824612E-3</v>
      </c>
      <c r="K3832" s="3">
        <f>IFERROR(stats[[#This Row],[Q3]]-stats[[#This Row],[Q1]],"")</f>
        <v>5.787037116533611E-5</v>
      </c>
      <c r="L3832" s="3">
        <f>IFERROR(AVERAGEIFS(H3813:H3832, H3813:H3832, "&lt;" &amp; stats[[#This Row],[Q3]]+(2*stats[[#This Row],[IQR]]), H3813:H3832, "&gt;" &amp; stats[[#This Row],[Q1]]-(2*stats[[#This Row],[IQR]])),"")</f>
        <v>1.0086805556056787E-3</v>
      </c>
    </row>
    <row r="3833" spans="1:12" x14ac:dyDescent="0.25">
      <c r="A3833" s="9">
        <v>44284.050879629627</v>
      </c>
      <c r="B3833" s="10">
        <v>0</v>
      </c>
      <c r="C3833" s="10">
        <v>1</v>
      </c>
      <c r="D3833" s="11">
        <f>SUM(B$2:B3833)</f>
        <v>7</v>
      </c>
      <c r="E3833" s="11">
        <f>SUM(C$2:C3833)</f>
        <v>3832</v>
      </c>
      <c r="F3833" s="12">
        <f>IF(stats[[#This Row],[Datetime]],stats[[#This Row],[Total Clear]]/stats[[#This Row],[Total Runs]],NA())</f>
        <v>1.8267223382045928E-3</v>
      </c>
      <c r="G3833" s="2">
        <f t="shared" si="186"/>
        <v>0</v>
      </c>
      <c r="H3833" s="3">
        <f>IFERROR(stats[[#This Row],[Datetime]]-A3832,"")</f>
        <v>9.8379629343980923E-4</v>
      </c>
      <c r="I3833" s="3">
        <f t="shared" si="187"/>
        <v>9.8090277606388554E-4</v>
      </c>
      <c r="J3833" s="3">
        <f t="shared" si="188"/>
        <v>1.0300925932824612E-3</v>
      </c>
      <c r="K3833" s="3">
        <f>IFERROR(stats[[#This Row],[Q3]]-stats[[#This Row],[Q1]],"")</f>
        <v>4.9189817218575627E-5</v>
      </c>
      <c r="L3833" s="3">
        <f>IFERROR(AVERAGEIFS(H3814:H3833, H3814:H3833, "&lt;" &amp; stats[[#This Row],[Q3]]+(2*stats[[#This Row],[IQR]]), H3814:H3833, "&gt;" &amp; stats[[#This Row],[Q1]]-(2*stats[[#This Row],[IQR]])),"")</f>
        <v>1.0109953702340136E-3</v>
      </c>
    </row>
    <row r="3834" spans="1:12" x14ac:dyDescent="0.25">
      <c r="A3834" s="9">
        <v>44284.051828703705</v>
      </c>
      <c r="B3834" s="10">
        <v>0</v>
      </c>
      <c r="C3834" s="10">
        <v>1</v>
      </c>
      <c r="D3834" s="11">
        <f>SUM(B$2:B3834)</f>
        <v>7</v>
      </c>
      <c r="E3834" s="11">
        <f>SUM(C$2:C3834)</f>
        <v>3833</v>
      </c>
      <c r="F3834" s="12">
        <f>IF(stats[[#This Row],[Datetime]],stats[[#This Row],[Total Clear]]/stats[[#This Row],[Total Runs]],NA())</f>
        <v>1.8262457605009131E-3</v>
      </c>
      <c r="G3834" s="2">
        <f t="shared" si="186"/>
        <v>0</v>
      </c>
      <c r="H3834" s="3">
        <f>IFERROR(stats[[#This Row],[Datetime]]-A3833,"")</f>
        <v>9.490740776527673E-4</v>
      </c>
      <c r="I3834" s="3">
        <f t="shared" si="187"/>
        <v>9.7222222211712506E-4</v>
      </c>
      <c r="J3834" s="3">
        <f t="shared" si="188"/>
        <v>1.0300925932824612E-3</v>
      </c>
      <c r="K3834" s="3">
        <f>IFERROR(stats[[#This Row],[Q3]]-stats[[#This Row],[Q1]],"")</f>
        <v>5.787037116533611E-5</v>
      </c>
      <c r="L3834" s="3">
        <f>IFERROR(AVERAGEIFS(H3815:H3834, H3815:H3834, "&lt;" &amp; stats[[#This Row],[Q3]]+(2*stats[[#This Row],[IQR]]), H3815:H3834, "&gt;" &amp; stats[[#This Row],[Q1]]-(2*stats[[#This Row],[IQR]])),"")</f>
        <v>1.0081018517666962E-3</v>
      </c>
    </row>
    <row r="3835" spans="1:12" x14ac:dyDescent="0.25">
      <c r="A3835" s="9">
        <v>44284.052870370368</v>
      </c>
      <c r="B3835" s="10">
        <v>0</v>
      </c>
      <c r="C3835" s="10">
        <v>1</v>
      </c>
      <c r="D3835" s="11">
        <f>SUM(B$2:B3835)</f>
        <v>7</v>
      </c>
      <c r="E3835" s="11">
        <f>SUM(C$2:C3835)</f>
        <v>3834</v>
      </c>
      <c r="F3835" s="12">
        <f>IF(stats[[#This Row],[Datetime]],stats[[#This Row],[Total Clear]]/stats[[#This Row],[Total Runs]],NA())</f>
        <v>1.8257694314032342E-3</v>
      </c>
      <c r="G3835" s="2">
        <f t="shared" si="186"/>
        <v>0</v>
      </c>
      <c r="H3835" s="3">
        <f>IFERROR(stats[[#This Row],[Datetime]]-A3834,"")</f>
        <v>1.0416666627861559E-3</v>
      </c>
      <c r="I3835" s="3">
        <f t="shared" si="187"/>
        <v>9.7222222211712506E-4</v>
      </c>
      <c r="J3835" s="3">
        <f t="shared" si="188"/>
        <v>1.0329861106583849E-3</v>
      </c>
      <c r="K3835" s="3">
        <f>IFERROR(stats[[#This Row],[Q3]]-stats[[#This Row],[Q1]],"")</f>
        <v>6.0763888541259803E-5</v>
      </c>
      <c r="L3835" s="3">
        <f>IFERROR(AVERAGEIFS(H3816:H3835, H3816:H3835, "&lt;" &amp; stats[[#This Row],[Q3]]+(2*stats[[#This Row],[IQR]]), H3816:H3835, "&gt;" &amp; stats[[#This Row],[Q1]]-(2*stats[[#This Row],[IQR]])),"")</f>
        <v>1.0098379629198463E-3</v>
      </c>
    </row>
    <row r="3836" spans="1:12" x14ac:dyDescent="0.25">
      <c r="A3836" s="9">
        <v>44284.053831018522</v>
      </c>
      <c r="B3836" s="10">
        <v>0</v>
      </c>
      <c r="C3836" s="10">
        <v>1</v>
      </c>
      <c r="D3836" s="11">
        <f>SUM(B$2:B3836)</f>
        <v>7</v>
      </c>
      <c r="E3836" s="11">
        <f>SUM(C$2:C3836)</f>
        <v>3835</v>
      </c>
      <c r="F3836" s="12">
        <f>IF(stats[[#This Row],[Datetime]],stats[[#This Row],[Total Clear]]/stats[[#This Row],[Total Runs]],NA())</f>
        <v>1.8252933507170795E-3</v>
      </c>
      <c r="G3836" s="2">
        <f t="shared" si="186"/>
        <v>0</v>
      </c>
      <c r="H3836" s="3">
        <f>IFERROR(stats[[#This Row],[Datetime]]-A3835,"")</f>
        <v>9.6064815443241969E-4</v>
      </c>
      <c r="I3836" s="3">
        <f t="shared" si="187"/>
        <v>9.6932870110322256E-4</v>
      </c>
      <c r="J3836" s="3">
        <f t="shared" si="188"/>
        <v>1.0329861106583849E-3</v>
      </c>
      <c r="K3836" s="3">
        <f>IFERROR(stats[[#This Row],[Q3]]-stats[[#This Row],[Q1]],"")</f>
        <v>6.3657409555162303E-5</v>
      </c>
      <c r="L3836" s="3">
        <f>IFERROR(AVERAGEIFS(H3817:H3836, H3817:H3836, "&lt;" &amp; stats[[#This Row],[Q3]]+(2*stats[[#This Row],[IQR]]), H3817:H3836, "&gt;" &amp; stats[[#This Row],[Q1]]-(2*stats[[#This Row],[IQR]])),"")</f>
        <v>1.0075231482915114E-3</v>
      </c>
    </row>
    <row r="3837" spans="1:12" x14ac:dyDescent="0.25">
      <c r="A3837" s="9">
        <v>44284.054780092592</v>
      </c>
      <c r="B3837" s="10">
        <v>0</v>
      </c>
      <c r="C3837" s="10">
        <v>1</v>
      </c>
      <c r="D3837" s="11">
        <f>SUM(B$2:B3837)</f>
        <v>7</v>
      </c>
      <c r="E3837" s="11">
        <f>SUM(C$2:C3837)</f>
        <v>3836</v>
      </c>
      <c r="F3837" s="12">
        <f>IF(stats[[#This Row],[Datetime]],stats[[#This Row],[Total Clear]]/stats[[#This Row],[Total Runs]],NA())</f>
        <v>1.8248175182481751E-3</v>
      </c>
      <c r="G3837" s="2">
        <f t="shared" si="186"/>
        <v>0</v>
      </c>
      <c r="H3837" s="3">
        <f>IFERROR(stats[[#This Row],[Datetime]]-A3836,"")</f>
        <v>9.4907407037680969E-4</v>
      </c>
      <c r="I3837" s="3">
        <f t="shared" si="187"/>
        <v>9.6064815443241969E-4</v>
      </c>
      <c r="J3837" s="3">
        <f t="shared" si="188"/>
        <v>1.0329861106583849E-3</v>
      </c>
      <c r="K3837" s="3">
        <f>IFERROR(stats[[#This Row],[Q3]]-stats[[#This Row],[Q1]],"")</f>
        <v>7.2337956225965172E-5</v>
      </c>
      <c r="L3837" s="3">
        <f>IFERROR(AVERAGEIFS(H3818:H3837, H3818:H3837, "&lt;" &amp; stats[[#This Row],[Q3]]+(2*stats[[#This Row],[IQR]]), H3818:H3837, "&gt;" &amp; stats[[#This Row],[Q1]]-(2*stats[[#This Row],[IQR]])),"")</f>
        <v>1.003472222146229E-3</v>
      </c>
    </row>
    <row r="3838" spans="1:12" x14ac:dyDescent="0.25">
      <c r="A3838" s="9">
        <v>44284.055763888886</v>
      </c>
      <c r="B3838" s="10">
        <v>0</v>
      </c>
      <c r="C3838" s="10">
        <v>1</v>
      </c>
      <c r="D3838" s="11">
        <f>SUM(B$2:B3838)</f>
        <v>7</v>
      </c>
      <c r="E3838" s="11">
        <f>SUM(C$2:C3838)</f>
        <v>3837</v>
      </c>
      <c r="F3838" s="12">
        <f>IF(stats[[#This Row],[Datetime]],stats[[#This Row],[Total Clear]]/stats[[#This Row],[Total Runs]],NA())</f>
        <v>1.8243419338024498E-3</v>
      </c>
      <c r="G3838" s="2">
        <f t="shared" si="186"/>
        <v>0</v>
      </c>
      <c r="H3838" s="3">
        <f>IFERROR(stats[[#This Row],[Datetime]]-A3837,"")</f>
        <v>9.8379629343980923E-4</v>
      </c>
      <c r="I3838" s="3">
        <f t="shared" si="187"/>
        <v>9.6064815443241969E-4</v>
      </c>
      <c r="J3838" s="3">
        <f t="shared" si="188"/>
        <v>1.0300925932824612E-3</v>
      </c>
      <c r="K3838" s="3">
        <f>IFERROR(stats[[#This Row],[Q3]]-stats[[#This Row],[Q1]],"")</f>
        <v>6.9444438850041479E-5</v>
      </c>
      <c r="L3838" s="3">
        <f>IFERROR(AVERAGEIFS(H3819:H3838, H3819:H3838, "&lt;" &amp; stats[[#This Row],[Q3]]+(2*stats[[#This Row],[IQR]]), H3819:H3838, "&gt;" &amp; stats[[#This Row],[Q1]]-(2*stats[[#This Row],[IQR]])),"")</f>
        <v>9.9999999983992885E-4</v>
      </c>
    </row>
    <row r="3839" spans="1:12" x14ac:dyDescent="0.25">
      <c r="A3839" s="9">
        <v>44284.05673611111</v>
      </c>
      <c r="B3839" s="10">
        <v>0</v>
      </c>
      <c r="C3839" s="10">
        <v>1</v>
      </c>
      <c r="D3839" s="11">
        <f>SUM(B$2:B3839)</f>
        <v>7</v>
      </c>
      <c r="E3839" s="11">
        <f>SUM(C$2:C3839)</f>
        <v>3838</v>
      </c>
      <c r="F3839" s="12">
        <f>IF(stats[[#This Row],[Datetime]],stats[[#This Row],[Total Clear]]/stats[[#This Row],[Total Runs]],NA())</f>
        <v>1.8238665971860343E-3</v>
      </c>
      <c r="G3839" s="2">
        <f t="shared" si="186"/>
        <v>0</v>
      </c>
      <c r="H3839" s="3">
        <f>IFERROR(stats[[#This Row],[Datetime]]-A3838,"")</f>
        <v>9.7222222393611446E-4</v>
      </c>
      <c r="I3839" s="3">
        <f t="shared" si="187"/>
        <v>9.6064815443241969E-4</v>
      </c>
      <c r="J3839" s="3">
        <f t="shared" si="188"/>
        <v>1.030092587825493E-3</v>
      </c>
      <c r="K3839" s="3">
        <f>IFERROR(stats[[#This Row],[Q3]]-stats[[#This Row],[Q1]],"")</f>
        <v>6.9444433393073268E-5</v>
      </c>
      <c r="L3839" s="3">
        <f>IFERROR(AVERAGEIFS(H3820:H3839, H3820:H3839, "&lt;" &amp; stats[[#This Row],[Q3]]+(2*stats[[#This Row],[IQR]]), H3820:H3839, "&gt;" &amp; stats[[#This Row],[Q1]]-(2*stats[[#This Row],[IQR]])),"")</f>
        <v>9.9710648137261168E-4</v>
      </c>
    </row>
    <row r="3840" spans="1:12" x14ac:dyDescent="0.25">
      <c r="A3840" s="9">
        <v>44284.057673611111</v>
      </c>
      <c r="B3840" s="10">
        <v>0</v>
      </c>
      <c r="C3840" s="10">
        <v>1</v>
      </c>
      <c r="D3840" s="11">
        <f>SUM(B$2:B3840)</f>
        <v>7</v>
      </c>
      <c r="E3840" s="11">
        <f>SUM(C$2:C3840)</f>
        <v>3839</v>
      </c>
      <c r="F3840" s="12">
        <f>IF(stats[[#This Row],[Datetime]],stats[[#This Row],[Total Clear]]/stats[[#This Row],[Total Runs]],NA())</f>
        <v>1.8233915082052619E-3</v>
      </c>
      <c r="G3840" s="2">
        <f t="shared" si="186"/>
        <v>0</v>
      </c>
      <c r="H3840" s="3">
        <f>IFERROR(stats[[#This Row],[Datetime]]-A3839,"")</f>
        <v>9.3750000087311491E-4</v>
      </c>
      <c r="I3840" s="3">
        <f t="shared" si="187"/>
        <v>9.6064815443241969E-4</v>
      </c>
      <c r="J3840" s="3">
        <f t="shared" si="188"/>
        <v>1.030092587825493E-3</v>
      </c>
      <c r="K3840" s="3">
        <f>IFERROR(stats[[#This Row],[Q3]]-stats[[#This Row],[Q1]],"")</f>
        <v>6.9444433393073268E-5</v>
      </c>
      <c r="L3840" s="3">
        <f>IFERROR(AVERAGEIFS(H3821:H3840, H3821:H3840, "&lt;" &amp; stats[[#This Row],[Q3]]+(2*stats[[#This Row],[IQR]]), H3821:H3840, "&gt;" &amp; stats[[#This Row],[Q1]]-(2*stats[[#This Row],[IQR]])),"")</f>
        <v>9.9594907405844415E-4</v>
      </c>
    </row>
    <row r="3841" spans="1:12" x14ac:dyDescent="0.25">
      <c r="A3841" s="9">
        <v>44284.058738425927</v>
      </c>
      <c r="B3841" s="10">
        <v>0</v>
      </c>
      <c r="C3841" s="10">
        <v>1</v>
      </c>
      <c r="D3841" s="11">
        <f>SUM(B$2:B3841)</f>
        <v>7</v>
      </c>
      <c r="E3841" s="11">
        <f>SUM(C$2:C3841)</f>
        <v>3840</v>
      </c>
      <c r="F3841" s="12">
        <f>IF(stats[[#This Row],[Datetime]],stats[[#This Row],[Total Clear]]/stats[[#This Row],[Total Runs]],NA())</f>
        <v>1.8229166666666667E-3</v>
      </c>
      <c r="G3841" s="2">
        <f t="shared" si="186"/>
        <v>0</v>
      </c>
      <c r="H3841" s="3">
        <f>IFERROR(stats[[#This Row],[Datetime]]-A3840,"")</f>
        <v>1.0648148163454607E-3</v>
      </c>
      <c r="I3841" s="3">
        <f t="shared" si="187"/>
        <v>9.6064815443241969E-4</v>
      </c>
      <c r="J3841" s="3">
        <f t="shared" si="188"/>
        <v>1.0329861106583849E-3</v>
      </c>
      <c r="K3841" s="3">
        <f>IFERROR(stats[[#This Row],[Q3]]-stats[[#This Row],[Q1]],"")</f>
        <v>7.2337956225965172E-5</v>
      </c>
      <c r="L3841" s="3">
        <f>IFERROR(AVERAGEIFS(H3822:H3841, H3822:H3841, "&lt;" &amp; stats[[#This Row],[Q3]]+(2*stats[[#This Row],[IQR]]), H3822:H3841, "&gt;" &amp; stats[[#This Row],[Q1]]-(2*stats[[#This Row],[IQR]])),"")</f>
        <v>9.9942129636474428E-4</v>
      </c>
    </row>
    <row r="3842" spans="1:12" x14ac:dyDescent="0.25">
      <c r="A3842" s="9">
        <v>44284.08353009259</v>
      </c>
      <c r="B3842" s="10">
        <v>0</v>
      </c>
      <c r="C3842" s="10">
        <v>1</v>
      </c>
      <c r="D3842" s="11">
        <f>SUM(B$2:B3842)</f>
        <v>7</v>
      </c>
      <c r="E3842" s="11">
        <f>SUM(C$2:C3842)</f>
        <v>3841</v>
      </c>
      <c r="F3842" s="12">
        <f>IF(stats[[#This Row],[Datetime]],stats[[#This Row],[Total Clear]]/stats[[#This Row],[Total Runs]],NA())</f>
        <v>1.8224420723769851E-3</v>
      </c>
      <c r="G3842" s="2">
        <f t="shared" si="186"/>
        <v>0</v>
      </c>
      <c r="H3842" s="3">
        <f>IFERROR(stats[[#This Row],[Datetime]]-A3841,"")</f>
        <v>2.4791666663077194E-2</v>
      </c>
      <c r="I3842" s="3">
        <f t="shared" si="187"/>
        <v>9.6932870110322256E-4</v>
      </c>
      <c r="J3842" s="3">
        <f t="shared" si="188"/>
        <v>1.0416666627861559E-3</v>
      </c>
      <c r="K3842" s="3">
        <f>IFERROR(stats[[#This Row],[Q3]]-stats[[#This Row],[Q1]],"")</f>
        <v>7.2337961682933383E-5</v>
      </c>
      <c r="L3842" s="3">
        <f>IFERROR(AVERAGEIFS(H3823:H3842, H3823:H3842, "&lt;" &amp; stats[[#This Row],[Q3]]+(2*stats[[#This Row],[IQR]]), H3823:H3842, "&gt;" &amp; stats[[#This Row],[Q1]]-(2*stats[[#This Row],[IQR]])),"")</f>
        <v>1.002071149981164E-3</v>
      </c>
    </row>
    <row r="3843" spans="1:12" x14ac:dyDescent="0.25">
      <c r="A3843" s="9">
        <v>44284.084537037037</v>
      </c>
      <c r="B3843" s="10">
        <v>0</v>
      </c>
      <c r="C3843" s="10">
        <v>1</v>
      </c>
      <c r="D3843" s="11">
        <f>SUM(B$2:B3843)</f>
        <v>7</v>
      </c>
      <c r="E3843" s="11">
        <f>SUM(C$2:C3843)</f>
        <v>3842</v>
      </c>
      <c r="F3843" s="12">
        <f>IF(stats[[#This Row],[Datetime]],stats[[#This Row],[Total Clear]]/stats[[#This Row],[Total Runs]],NA())</f>
        <v>1.8219677251431546E-3</v>
      </c>
      <c r="G3843" s="2">
        <f t="shared" si="186"/>
        <v>0</v>
      </c>
      <c r="H3843" s="3">
        <f>IFERROR(stats[[#This Row],[Datetime]]-A3842,"")</f>
        <v>1.006944446999114E-3</v>
      </c>
      <c r="I3843" s="3">
        <f t="shared" si="187"/>
        <v>9.6932870110322256E-4</v>
      </c>
      <c r="J3843" s="3">
        <f t="shared" si="188"/>
        <v>1.0416666627861559E-3</v>
      </c>
      <c r="K3843" s="3">
        <f>IFERROR(stats[[#This Row],[Q3]]-stats[[#This Row],[Q1]],"")</f>
        <v>7.2337961682933383E-5</v>
      </c>
      <c r="L3843" s="3">
        <f>IFERROR(AVERAGEIFS(H3824:H3843, H3824:H3843, "&lt;" &amp; stats[[#This Row],[Q3]]+(2*stats[[#This Row],[IQR]]), H3824:H3843, "&gt;" &amp; stats[[#This Row],[Q1]]-(2*stats[[#This Row],[IQR]])),"")</f>
        <v>1.0008528268755118E-3</v>
      </c>
    </row>
    <row r="3844" spans="1:12" x14ac:dyDescent="0.25">
      <c r="A3844" s="9">
        <v>44284.085590277777</v>
      </c>
      <c r="B3844" s="10">
        <v>0</v>
      </c>
      <c r="C3844" s="10">
        <v>1</v>
      </c>
      <c r="D3844" s="11">
        <f>SUM(B$2:B3844)</f>
        <v>7</v>
      </c>
      <c r="E3844" s="11">
        <f>SUM(C$2:C3844)</f>
        <v>3843</v>
      </c>
      <c r="F3844" s="12">
        <f>IF(stats[[#This Row],[Datetime]],stats[[#This Row],[Total Clear]]/stats[[#This Row],[Total Runs]],NA())</f>
        <v>1.8214936247723133E-3</v>
      </c>
      <c r="G3844" s="2">
        <f t="shared" si="186"/>
        <v>0</v>
      </c>
      <c r="H3844" s="3">
        <f>IFERROR(stats[[#This Row],[Datetime]]-A3843,"")</f>
        <v>1.0532407395658083E-3</v>
      </c>
      <c r="I3844" s="3">
        <f t="shared" si="187"/>
        <v>9.7222222211712506E-4</v>
      </c>
      <c r="J3844" s="3">
        <f t="shared" si="188"/>
        <v>1.044560181981069E-3</v>
      </c>
      <c r="K3844" s="3">
        <f>IFERROR(stats[[#This Row],[Q3]]-stats[[#This Row],[Q1]],"")</f>
        <v>7.2337959863943979E-5</v>
      </c>
      <c r="L3844" s="3">
        <f>IFERROR(AVERAGEIFS(H3825:H3844, H3825:H3844, "&lt;" &amp; stats[[#This Row],[Q3]]+(2*stats[[#This Row],[IQR]]), H3825:H3844, "&gt;" &amp; stats[[#This Row],[Q1]]-(2*stats[[#This Row],[IQR]])),"")</f>
        <v>1.0057261208299007E-3</v>
      </c>
    </row>
    <row r="3845" spans="1:12" x14ac:dyDescent="0.25">
      <c r="A3845" s="9">
        <v>44284.086516203701</v>
      </c>
      <c r="B3845" s="10">
        <v>0</v>
      </c>
      <c r="C3845" s="10">
        <v>1</v>
      </c>
      <c r="D3845" s="11">
        <f>SUM(B$2:B3845)</f>
        <v>7</v>
      </c>
      <c r="E3845" s="11">
        <f>SUM(C$2:C3845)</f>
        <v>3844</v>
      </c>
      <c r="F3845" s="12">
        <f>IF(stats[[#This Row],[Datetime]],stats[[#This Row],[Total Clear]]/stats[[#This Row],[Total Runs]],NA())</f>
        <v>1.8210197710718003E-3</v>
      </c>
      <c r="G3845" s="2">
        <f t="shared" si="186"/>
        <v>0</v>
      </c>
      <c r="H3845" s="3">
        <f>IFERROR(stats[[#This Row],[Datetime]]-A3844,"")</f>
        <v>9.2592592409346253E-4</v>
      </c>
      <c r="I3845" s="3">
        <f t="shared" si="187"/>
        <v>9.6932870656019077E-4</v>
      </c>
      <c r="J3845" s="3">
        <f t="shared" si="188"/>
        <v>1.044560181981069E-3</v>
      </c>
      <c r="K3845" s="3">
        <f>IFERROR(stats[[#This Row],[Q3]]-stats[[#This Row],[Q1]],"")</f>
        <v>7.5231475420878269E-5</v>
      </c>
      <c r="L3845" s="3">
        <f>IFERROR(AVERAGEIFS(H3826:H3845, H3826:H3845, "&lt;" &amp; stats[[#This Row],[Q3]]+(2*stats[[#This Row],[IQR]]), H3826:H3845, "&gt;" &amp; stats[[#This Row],[Q1]]-(2*stats[[#This Row],[IQR]])),"")</f>
        <v>1.0032894738527063E-3</v>
      </c>
    </row>
    <row r="3846" spans="1:12" x14ac:dyDescent="0.25">
      <c r="A3846" s="9">
        <v>44284.087476851855</v>
      </c>
      <c r="B3846" s="10">
        <v>0</v>
      </c>
      <c r="C3846" s="10">
        <v>1</v>
      </c>
      <c r="D3846" s="11">
        <f>SUM(B$2:B3846)</f>
        <v>7</v>
      </c>
      <c r="E3846" s="11">
        <f>SUM(C$2:C3846)</f>
        <v>3845</v>
      </c>
      <c r="F3846" s="12">
        <f>IF(stats[[#This Row],[Datetime]],stats[[#This Row],[Total Clear]]/stats[[#This Row],[Total Runs]],NA())</f>
        <v>1.8205461638491547E-3</v>
      </c>
      <c r="G3846" s="2">
        <f t="shared" si="186"/>
        <v>0</v>
      </c>
      <c r="H3846" s="3">
        <f>IFERROR(stats[[#This Row],[Datetime]]-A3845,"")</f>
        <v>9.6064815443241969E-4</v>
      </c>
      <c r="I3846" s="3">
        <f t="shared" si="187"/>
        <v>9.6064815443241969E-4</v>
      </c>
      <c r="J3846" s="3">
        <f t="shared" si="188"/>
        <v>1.0416666627861559E-3</v>
      </c>
      <c r="K3846" s="3">
        <f>IFERROR(stats[[#This Row],[Q3]]-stats[[#This Row],[Q1]],"")</f>
        <v>8.1018508353736252E-5</v>
      </c>
      <c r="L3846" s="3">
        <f>IFERROR(AVERAGEIFS(H3827:H3846, H3827:H3846, "&lt;" &amp; stats[[#This Row],[Q3]]+(2*stats[[#This Row],[IQR]]), H3827:H3846, "&gt;" &amp; stats[[#This Row],[Q1]]-(2*stats[[#This Row],[IQR]])),"")</f>
        <v>9.9476120904958064E-4</v>
      </c>
    </row>
    <row r="3847" spans="1:12" x14ac:dyDescent="0.25">
      <c r="A3847" s="9">
        <v>44284.088541666664</v>
      </c>
      <c r="B3847" s="10">
        <v>0</v>
      </c>
      <c r="C3847" s="10">
        <v>1</v>
      </c>
      <c r="D3847" s="11">
        <f>SUM(B$2:B3847)</f>
        <v>7</v>
      </c>
      <c r="E3847" s="11">
        <f>SUM(C$2:C3847)</f>
        <v>3846</v>
      </c>
      <c r="F3847" s="12">
        <f>IF(stats[[#This Row],[Datetime]],stats[[#This Row],[Total Clear]]/stats[[#This Row],[Total Runs]],NA())</f>
        <v>1.8200728029121164E-3</v>
      </c>
      <c r="G3847" s="2">
        <f t="shared" si="186"/>
        <v>0</v>
      </c>
      <c r="H3847" s="3">
        <f>IFERROR(stats[[#This Row],[Datetime]]-A3846,"")</f>
        <v>1.0648148090695031E-3</v>
      </c>
      <c r="I3847" s="3">
        <f t="shared" si="187"/>
        <v>9.6064815443241969E-4</v>
      </c>
      <c r="J3847" s="3">
        <f t="shared" si="188"/>
        <v>1.044560181981069E-3</v>
      </c>
      <c r="K3847" s="3">
        <f>IFERROR(stats[[#This Row],[Q3]]-stats[[#This Row],[Q1]],"")</f>
        <v>8.3912027548649348E-5</v>
      </c>
      <c r="L3847" s="3">
        <f>IFERROR(AVERAGEIFS(H3828:H3847, H3828:H3847, "&lt;" &amp; stats[[#This Row],[Q3]]+(2*stats[[#This Row],[IQR]]), H3828:H3847, "&gt;" &amp; stats[[#This Row],[Q1]]-(2*stats[[#This Row],[IQR]])),"")</f>
        <v>9.9780701757960126E-4</v>
      </c>
    </row>
    <row r="3848" spans="1:12" x14ac:dyDescent="0.25">
      <c r="A3848" s="9">
        <v>44284.089513888888</v>
      </c>
      <c r="B3848" s="10">
        <v>0</v>
      </c>
      <c r="C3848" s="10">
        <v>1</v>
      </c>
      <c r="D3848" s="11">
        <f>SUM(B$2:B3848)</f>
        <v>7</v>
      </c>
      <c r="E3848" s="11">
        <f>SUM(C$2:C3848)</f>
        <v>3847</v>
      </c>
      <c r="F3848" s="12">
        <f>IF(stats[[#This Row],[Datetime]],stats[[#This Row],[Total Clear]]/stats[[#This Row],[Total Runs]],NA())</f>
        <v>1.8195996880686249E-3</v>
      </c>
      <c r="G3848" s="2">
        <f t="shared" si="186"/>
        <v>0</v>
      </c>
      <c r="H3848" s="3">
        <f>IFERROR(stats[[#This Row],[Datetime]]-A3847,"")</f>
        <v>9.7222222393611446E-4</v>
      </c>
      <c r="I3848" s="3">
        <f t="shared" si="187"/>
        <v>9.6064815443241969E-4</v>
      </c>
      <c r="J3848" s="3">
        <f t="shared" si="188"/>
        <v>1.0416666627861559E-3</v>
      </c>
      <c r="K3848" s="3">
        <f>IFERROR(stats[[#This Row],[Q3]]-stats[[#This Row],[Q1]],"")</f>
        <v>8.1018508353736252E-5</v>
      </c>
      <c r="L3848" s="3">
        <f>IFERROR(AVERAGEIFS(H3829:H3848, H3829:H3848, "&lt;" &amp; stats[[#This Row],[Q3]]+(2*stats[[#This Row],[IQR]]), H3829:H3848, "&gt;" &amp; stats[[#This Row],[Q1]]-(2*stats[[#This Row],[IQR]])),"")</f>
        <v>9.9354288517803833E-4</v>
      </c>
    </row>
    <row r="3849" spans="1:12" x14ac:dyDescent="0.25">
      <c r="A3849" s="9">
        <v>44284.090509259258</v>
      </c>
      <c r="B3849" s="10">
        <v>0</v>
      </c>
      <c r="C3849" s="10">
        <v>1</v>
      </c>
      <c r="D3849" s="11">
        <f>SUM(B$2:B3849)</f>
        <v>7</v>
      </c>
      <c r="E3849" s="11">
        <f>SUM(C$2:C3849)</f>
        <v>3848</v>
      </c>
      <c r="F3849" s="12">
        <f>IF(stats[[#This Row],[Datetime]],stats[[#This Row],[Total Clear]]/stats[[#This Row],[Total Runs]],NA())</f>
        <v>1.8191268191268192E-3</v>
      </c>
      <c r="G3849" s="2">
        <f t="shared" si="186"/>
        <v>0</v>
      </c>
      <c r="H3849" s="3">
        <f>IFERROR(stats[[#This Row],[Datetime]]-A3848,"")</f>
        <v>9.9537037021946162E-4</v>
      </c>
      <c r="I3849" s="3">
        <f t="shared" si="187"/>
        <v>9.6064815443241969E-4</v>
      </c>
      <c r="J3849" s="3">
        <f t="shared" si="188"/>
        <v>1.0416666627861559E-3</v>
      </c>
      <c r="K3849" s="3">
        <f>IFERROR(stats[[#This Row],[Q3]]-stats[[#This Row],[Q1]],"")</f>
        <v>8.1018508353736252E-5</v>
      </c>
      <c r="L3849" s="3">
        <f>IFERROR(AVERAGEIFS(H3830:H3849, H3830:H3849, "&lt;" &amp; stats[[#This Row],[Q3]]+(2*stats[[#This Row],[IQR]]), H3830:H3849, "&gt;" &amp; stats[[#This Row],[Q1]]-(2*stats[[#This Row],[IQR]])),"")</f>
        <v>9.9476120866663566E-4</v>
      </c>
    </row>
    <row r="3850" spans="1:12" x14ac:dyDescent="0.25">
      <c r="A3850" s="9">
        <v>44284.091412037036</v>
      </c>
      <c r="B3850" s="10">
        <v>0</v>
      </c>
      <c r="C3850" s="10">
        <v>1</v>
      </c>
      <c r="D3850" s="11">
        <f>SUM(B$2:B3850)</f>
        <v>7</v>
      </c>
      <c r="E3850" s="11">
        <f>SUM(C$2:C3850)</f>
        <v>3849</v>
      </c>
      <c r="F3850" s="12">
        <f>IF(stats[[#This Row],[Datetime]],stats[[#This Row],[Total Clear]]/stats[[#This Row],[Total Runs]],NA())</f>
        <v>1.8186541958950377E-3</v>
      </c>
      <c r="G3850" s="2">
        <f t="shared" si="186"/>
        <v>0</v>
      </c>
      <c r="H3850" s="3">
        <f>IFERROR(stats[[#This Row],[Datetime]]-A3849,"")</f>
        <v>9.0277777781011537E-4</v>
      </c>
      <c r="I3850" s="3">
        <f t="shared" si="187"/>
        <v>9.5775463523750659E-4</v>
      </c>
      <c r="J3850" s="3">
        <f t="shared" si="188"/>
        <v>1.0329861106583849E-3</v>
      </c>
      <c r="K3850" s="3">
        <f>IFERROR(stats[[#This Row],[Q3]]-stats[[#This Row],[Q1]],"")</f>
        <v>7.5231475420878269E-5</v>
      </c>
      <c r="L3850" s="3">
        <f>IFERROR(AVERAGEIFS(H3831:H3850, H3831:H3850, "&lt;" &amp; stats[[#This Row],[Q3]]+(2*stats[[#This Row],[IQR]]), H3831:H3850, "&gt;" &amp; stats[[#This Row],[Q1]]-(2*stats[[#This Row],[IQR]])),"")</f>
        <v>9.8745126735210712E-4</v>
      </c>
    </row>
    <row r="3851" spans="1:12" x14ac:dyDescent="0.25">
      <c r="A3851" s="9">
        <v>44284.092442129629</v>
      </c>
      <c r="B3851" s="10">
        <v>0</v>
      </c>
      <c r="C3851" s="10">
        <v>1</v>
      </c>
      <c r="D3851" s="11">
        <f>SUM(B$2:B3851)</f>
        <v>7</v>
      </c>
      <c r="E3851" s="11">
        <f>SUM(C$2:C3851)</f>
        <v>3850</v>
      </c>
      <c r="F3851" s="12">
        <f>IF(stats[[#This Row],[Datetime]],stats[[#This Row],[Total Clear]]/stats[[#This Row],[Total Runs]],NA())</f>
        <v>1.8181818181818182E-3</v>
      </c>
      <c r="G3851" s="2">
        <f t="shared" si="186"/>
        <v>0</v>
      </c>
      <c r="H3851" s="3">
        <f>IFERROR(stats[[#This Row],[Datetime]]-A3850,"")</f>
        <v>1.0300925932824612E-3</v>
      </c>
      <c r="I3851" s="3">
        <f t="shared" si="187"/>
        <v>9.5775463523750659E-4</v>
      </c>
      <c r="J3851" s="3">
        <f t="shared" si="188"/>
        <v>1.0329861106583849E-3</v>
      </c>
      <c r="K3851" s="3">
        <f>IFERROR(stats[[#This Row],[Q3]]-stats[[#This Row],[Q1]],"")</f>
        <v>7.5231475420878269E-5</v>
      </c>
      <c r="L3851" s="3">
        <f>IFERROR(AVERAGEIFS(H3832:H3851, H3832:H3851, "&lt;" &amp; stats[[#This Row],[Q3]]+(2*stats[[#This Row],[IQR]]), H3832:H3851, "&gt;" &amp; stats[[#This Row],[Q1]]-(2*stats[[#This Row],[IQR]])),"")</f>
        <v>9.8866959084070445E-4</v>
      </c>
    </row>
    <row r="3852" spans="1:12" x14ac:dyDescent="0.25">
      <c r="A3852" s="9">
        <v>44284.093506944446</v>
      </c>
      <c r="B3852" s="10">
        <v>0</v>
      </c>
      <c r="C3852" s="10">
        <v>1</v>
      </c>
      <c r="D3852" s="11">
        <f>SUM(B$2:B3852)</f>
        <v>7</v>
      </c>
      <c r="E3852" s="11">
        <f>SUM(C$2:C3852)</f>
        <v>3851</v>
      </c>
      <c r="F3852" s="12">
        <f>IF(stats[[#This Row],[Datetime]],stats[[#This Row],[Total Clear]]/stats[[#This Row],[Total Runs]],NA())</f>
        <v>1.8177096857958971E-3</v>
      </c>
      <c r="G3852" s="2">
        <f t="shared" si="186"/>
        <v>0</v>
      </c>
      <c r="H3852" s="3">
        <f>IFERROR(stats[[#This Row],[Datetime]]-A3851,"")</f>
        <v>1.0648148163454607E-3</v>
      </c>
      <c r="I3852" s="3">
        <f t="shared" si="187"/>
        <v>9.5775463523750659E-4</v>
      </c>
      <c r="J3852" s="3">
        <f t="shared" si="188"/>
        <v>1.044560181981069E-3</v>
      </c>
      <c r="K3852" s="3">
        <f>IFERROR(stats[[#This Row],[Q3]]-stats[[#This Row],[Q1]],"")</f>
        <v>8.6805546743562445E-5</v>
      </c>
      <c r="L3852" s="3">
        <f>IFERROR(AVERAGEIFS(H3833:H3852, H3833:H3852, "&lt;" &amp; stats[[#This Row],[Q3]]+(2*stats[[#This Row],[IQR]]), H3833:H3852, "&gt;" &amp; stats[[#This Row],[Q1]]-(2*stats[[#This Row],[IQR]])),"")</f>
        <v>9.9049707626507272E-4</v>
      </c>
    </row>
    <row r="3853" spans="1:12" x14ac:dyDescent="0.25">
      <c r="A3853" s="9">
        <v>44284.094467592593</v>
      </c>
      <c r="B3853" s="10">
        <v>0</v>
      </c>
      <c r="C3853" s="10">
        <v>1</v>
      </c>
      <c r="D3853" s="11">
        <f>SUM(B$2:B3853)</f>
        <v>7</v>
      </c>
      <c r="E3853" s="11">
        <f>SUM(C$2:C3853)</f>
        <v>3852</v>
      </c>
      <c r="F3853" s="12">
        <f>IF(stats[[#This Row],[Datetime]],stats[[#This Row],[Total Clear]]/stats[[#This Row],[Total Runs]],NA())</f>
        <v>1.8172377985462098E-3</v>
      </c>
      <c r="G3853" s="2">
        <f t="shared" si="186"/>
        <v>0</v>
      </c>
      <c r="H3853" s="3">
        <f>IFERROR(stats[[#This Row],[Datetime]]-A3852,"")</f>
        <v>9.6064814715646207E-4</v>
      </c>
      <c r="I3853" s="3">
        <f t="shared" si="187"/>
        <v>9.5775462978053838E-4</v>
      </c>
      <c r="J3853" s="3">
        <f t="shared" si="188"/>
        <v>1.044560181981069E-3</v>
      </c>
      <c r="K3853" s="3">
        <f>IFERROR(stats[[#This Row],[Q3]]-stats[[#This Row],[Q1]],"")</f>
        <v>8.6805552200530656E-5</v>
      </c>
      <c r="L3853" s="3">
        <f>IFERROR(AVERAGEIFS(H3834:H3853, H3834:H3853, "&lt;" &amp; stats[[#This Row],[Q3]]+(2*stats[[#This Row],[IQR]]), H3834:H3853, "&gt;" &amp; stats[[#This Row],[Q1]]-(2*stats[[#This Row],[IQR]])),"")</f>
        <v>9.8927875277647561E-4</v>
      </c>
    </row>
    <row r="3854" spans="1:12" x14ac:dyDescent="0.25">
      <c r="A3854" s="9">
        <v>44284.095439814817</v>
      </c>
      <c r="B3854" s="10">
        <v>0</v>
      </c>
      <c r="C3854" s="10">
        <v>1</v>
      </c>
      <c r="D3854" s="11">
        <f>SUM(B$2:B3854)</f>
        <v>7</v>
      </c>
      <c r="E3854" s="11">
        <f>SUM(C$2:C3854)</f>
        <v>3853</v>
      </c>
      <c r="F3854" s="12">
        <f>IF(stats[[#This Row],[Datetime]],stats[[#This Row],[Total Clear]]/stats[[#This Row],[Total Runs]],NA())</f>
        <v>1.8167661562418895E-3</v>
      </c>
      <c r="G3854" s="2">
        <f t="shared" si="186"/>
        <v>0</v>
      </c>
      <c r="H3854" s="3">
        <f>IFERROR(stats[[#This Row],[Datetime]]-A3853,"")</f>
        <v>9.7222222393611446E-4</v>
      </c>
      <c r="I3854" s="3">
        <f t="shared" si="187"/>
        <v>9.6064815261343028E-4</v>
      </c>
      <c r="J3854" s="3">
        <f t="shared" si="188"/>
        <v>1.044560181981069E-3</v>
      </c>
      <c r="K3854" s="3">
        <f>IFERROR(stats[[#This Row],[Q3]]-stats[[#This Row],[Q1]],"")</f>
        <v>8.3912029367638752E-5</v>
      </c>
      <c r="L3854" s="3">
        <f>IFERROR(AVERAGEIFS(H3835:H3854, H3835:H3854, "&lt;" &amp; stats[[#This Row],[Q3]]+(2*stats[[#This Row],[IQR]]), H3835:H3854, "&gt;" &amp; stats[[#This Row],[Q1]]-(2*stats[[#This Row],[IQR]])),"")</f>
        <v>9.9049707626507272E-4</v>
      </c>
    </row>
    <row r="3855" spans="1:12" x14ac:dyDescent="0.25">
      <c r="A3855" s="9">
        <v>44284.09648148148</v>
      </c>
      <c r="B3855" s="10">
        <v>0</v>
      </c>
      <c r="C3855" s="10">
        <v>1</v>
      </c>
      <c r="D3855" s="11">
        <f>SUM(B$2:B3855)</f>
        <v>7</v>
      </c>
      <c r="E3855" s="11">
        <f>SUM(C$2:C3855)</f>
        <v>3854</v>
      </c>
      <c r="F3855" s="12">
        <f>IF(stats[[#This Row],[Datetime]],stats[[#This Row],[Total Clear]]/stats[[#This Row],[Total Runs]],NA())</f>
        <v>1.8162947586922678E-3</v>
      </c>
      <c r="G3855" s="2">
        <f t="shared" si="186"/>
        <v>0</v>
      </c>
      <c r="H3855" s="3">
        <f>IFERROR(stats[[#This Row],[Datetime]]-A3854,"")</f>
        <v>1.0416666627861559E-3</v>
      </c>
      <c r="I3855" s="3">
        <f t="shared" si="187"/>
        <v>9.6064815261343028E-4</v>
      </c>
      <c r="J3855" s="3">
        <f t="shared" si="188"/>
        <v>1.044560181981069E-3</v>
      </c>
      <c r="K3855" s="3">
        <f>IFERROR(stats[[#This Row],[Q3]]-stats[[#This Row],[Q1]],"")</f>
        <v>8.3912029367638752E-5</v>
      </c>
      <c r="L3855" s="3">
        <f>IFERROR(AVERAGEIFS(H3836:H3855, H3836:H3855, "&lt;" &amp; stats[[#This Row],[Q3]]+(2*stats[[#This Row],[IQR]]), H3836:H3855, "&gt;" &amp; stats[[#This Row],[Q1]]-(2*stats[[#This Row],[IQR]])),"")</f>
        <v>9.9049707626507272E-4</v>
      </c>
    </row>
    <row r="3856" spans="1:12" x14ac:dyDescent="0.25">
      <c r="A3856" s="9">
        <v>44284.09746527778</v>
      </c>
      <c r="B3856" s="10">
        <v>0</v>
      </c>
      <c r="C3856" s="10">
        <v>1</v>
      </c>
      <c r="D3856" s="11">
        <f>SUM(B$2:B3856)</f>
        <v>7</v>
      </c>
      <c r="E3856" s="11">
        <f>SUM(C$2:C3856)</f>
        <v>3855</v>
      </c>
      <c r="F3856" s="12">
        <f>IF(stats[[#This Row],[Datetime]],stats[[#This Row],[Total Clear]]/stats[[#This Row],[Total Runs]],NA())</f>
        <v>1.8158236057068742E-3</v>
      </c>
      <c r="G3856" s="2">
        <f t="shared" si="186"/>
        <v>0</v>
      </c>
      <c r="H3856" s="3">
        <f>IFERROR(stats[[#This Row],[Datetime]]-A3855,"")</f>
        <v>9.8379630071576685E-4</v>
      </c>
      <c r="I3856" s="3">
        <f t="shared" si="187"/>
        <v>9.6064815261343028E-4</v>
      </c>
      <c r="J3856" s="3">
        <f t="shared" si="188"/>
        <v>1.044560181981069E-3</v>
      </c>
      <c r="K3856" s="3">
        <f>IFERROR(stats[[#This Row],[Q3]]-stats[[#This Row],[Q1]],"")</f>
        <v>8.3912029367638752E-5</v>
      </c>
      <c r="L3856" s="3">
        <f>IFERROR(AVERAGEIFS(H3837:H3856, H3837:H3856, "&lt;" &amp; stats[[#This Row],[Q3]]+(2*stats[[#This Row],[IQR]]), H3837:H3856, "&gt;" &amp; stats[[#This Row],[Q1]]-(2*stats[[#This Row],[IQR]])),"")</f>
        <v>9.9171539975367005E-4</v>
      </c>
    </row>
    <row r="3857" spans="1:12" x14ac:dyDescent="0.25">
      <c r="A3857" s="9">
        <v>44284.098437499997</v>
      </c>
      <c r="B3857" s="10">
        <v>0</v>
      </c>
      <c r="C3857" s="10">
        <v>1</v>
      </c>
      <c r="D3857" s="11">
        <f>SUM(B$2:B3857)</f>
        <v>7</v>
      </c>
      <c r="E3857" s="11">
        <f>SUM(C$2:C3857)</f>
        <v>3856</v>
      </c>
      <c r="F3857" s="12">
        <f>IF(stats[[#This Row],[Datetime]],stats[[#This Row],[Total Clear]]/stats[[#This Row],[Total Runs]],NA())</f>
        <v>1.8153526970954357E-3</v>
      </c>
      <c r="G3857" s="2">
        <f t="shared" si="186"/>
        <v>0</v>
      </c>
      <c r="H3857" s="3">
        <f>IFERROR(stats[[#This Row],[Datetime]]-A3856,"")</f>
        <v>9.7222221666015685E-4</v>
      </c>
      <c r="I3857" s="3">
        <f t="shared" si="187"/>
        <v>9.6932870110322256E-4</v>
      </c>
      <c r="J3857" s="3">
        <f t="shared" si="188"/>
        <v>1.044560181981069E-3</v>
      </c>
      <c r="K3857" s="3">
        <f>IFERROR(stats[[#This Row],[Q3]]-stats[[#This Row],[Q1]],"")</f>
        <v>7.5231480877846479E-5</v>
      </c>
      <c r="L3857" s="3">
        <f>IFERROR(AVERAGEIFS(H3838:H3857, H3838:H3857, "&lt;" &amp; stats[[#This Row],[Q3]]+(2*stats[[#This Row],[IQR]]), H3838:H3857, "&gt;" &amp; stats[[#This Row],[Q1]]-(2*stats[[#This Row],[IQR]])),"")</f>
        <v>9.9293372324226717E-4</v>
      </c>
    </row>
    <row r="3858" spans="1:12" x14ac:dyDescent="0.25">
      <c r="A3858" s="9">
        <v>44284.099409722221</v>
      </c>
      <c r="B3858" s="10">
        <v>0</v>
      </c>
      <c r="C3858" s="10">
        <v>1</v>
      </c>
      <c r="D3858" s="11">
        <f>SUM(B$2:B3858)</f>
        <v>7</v>
      </c>
      <c r="E3858" s="11">
        <f>SUM(C$2:C3858)</f>
        <v>3857</v>
      </c>
      <c r="F3858" s="12">
        <f>IF(stats[[#This Row],[Datetime]],stats[[#This Row],[Total Clear]]/stats[[#This Row],[Total Runs]],NA())</f>
        <v>1.8148820326678765E-3</v>
      </c>
      <c r="G3858" s="2">
        <f t="shared" si="186"/>
        <v>0</v>
      </c>
      <c r="H3858" s="3">
        <f>IFERROR(stats[[#This Row],[Datetime]]-A3857,"")</f>
        <v>9.7222222393611446E-4</v>
      </c>
      <c r="I3858" s="3">
        <f t="shared" si="187"/>
        <v>9.6932870110322256E-4</v>
      </c>
      <c r="J3858" s="3">
        <f t="shared" si="188"/>
        <v>1.044560181981069E-3</v>
      </c>
      <c r="K3858" s="3">
        <f>IFERROR(stats[[#This Row],[Q3]]-stats[[#This Row],[Q1]],"")</f>
        <v>7.5231480877846479E-5</v>
      </c>
      <c r="L3858" s="3">
        <f>IFERROR(AVERAGEIFS(H3839:H3858, H3839:H3858, "&lt;" &amp; stats[[#This Row],[Q3]]+(2*stats[[#This Row],[IQR]]), H3839:H3858, "&gt;" &amp; stats[[#This Row],[Q1]]-(2*stats[[#This Row],[IQR]])),"")</f>
        <v>9.9232456168944121E-4</v>
      </c>
    </row>
    <row r="3859" spans="1:12" x14ac:dyDescent="0.25">
      <c r="A3859" s="9">
        <v>44284.100439814814</v>
      </c>
      <c r="B3859" s="10">
        <v>0</v>
      </c>
      <c r="C3859" s="10">
        <v>1</v>
      </c>
      <c r="D3859" s="11">
        <f>SUM(B$2:B3859)</f>
        <v>7</v>
      </c>
      <c r="E3859" s="11">
        <f>SUM(C$2:C3859)</f>
        <v>3858</v>
      </c>
      <c r="F3859" s="12">
        <f>IF(stats[[#This Row],[Datetime]],stats[[#This Row],[Total Clear]]/stats[[#This Row],[Total Runs]],NA())</f>
        <v>1.8144116122343183E-3</v>
      </c>
      <c r="G3859" s="2">
        <f t="shared" si="186"/>
        <v>0</v>
      </c>
      <c r="H3859" s="3">
        <f>IFERROR(stats[[#This Row],[Datetime]]-A3858,"")</f>
        <v>1.0300925932824612E-3</v>
      </c>
      <c r="I3859" s="3">
        <f t="shared" si="187"/>
        <v>9.6932870110322256E-4</v>
      </c>
      <c r="J3859" s="3">
        <f t="shared" si="188"/>
        <v>1.044560181981069E-3</v>
      </c>
      <c r="K3859" s="3">
        <f>IFERROR(stats[[#This Row],[Q3]]-stats[[#This Row],[Q1]],"")</f>
        <v>7.5231480877846479E-5</v>
      </c>
      <c r="L3859" s="3">
        <f>IFERROR(AVERAGEIFS(H3840:H3859, H3840:H3859, "&lt;" &amp; stats[[#This Row],[Q3]]+(2*stats[[#This Row],[IQR]]), H3840:H3859, "&gt;" &amp; stats[[#This Row],[Q1]]-(2*stats[[#This Row],[IQR]])),"")</f>
        <v>9.9537037060240681E-4</v>
      </c>
    </row>
    <row r="3860" spans="1:12" x14ac:dyDescent="0.25">
      <c r="A3860" s="9">
        <v>44284.101354166669</v>
      </c>
      <c r="B3860" s="10">
        <v>0</v>
      </c>
      <c r="C3860" s="10">
        <v>1</v>
      </c>
      <c r="D3860" s="11">
        <f>SUM(B$2:B3860)</f>
        <v>7</v>
      </c>
      <c r="E3860" s="11">
        <f>SUM(C$2:C3860)</f>
        <v>3859</v>
      </c>
      <c r="F3860" s="12">
        <f>IF(stats[[#This Row],[Datetime]],stats[[#This Row],[Total Clear]]/stats[[#This Row],[Total Runs]],NA())</f>
        <v>1.813941435605079E-3</v>
      </c>
      <c r="G3860" s="2">
        <f t="shared" si="186"/>
        <v>0</v>
      </c>
      <c r="H3860" s="3">
        <f>IFERROR(stats[[#This Row],[Datetime]]-A3859,"")</f>
        <v>9.1435185458976775E-4</v>
      </c>
      <c r="I3860" s="3">
        <f t="shared" si="187"/>
        <v>9.6932870110322256E-4</v>
      </c>
      <c r="J3860" s="3">
        <f t="shared" si="188"/>
        <v>1.044560181981069E-3</v>
      </c>
      <c r="K3860" s="3">
        <f>IFERROR(stats[[#This Row],[Q3]]-stats[[#This Row],[Q1]],"")</f>
        <v>7.5231480877846479E-5</v>
      </c>
      <c r="L3860" s="3">
        <f>IFERROR(AVERAGEIFS(H3841:H3860, H3841:H3860, "&lt;" &amp; stats[[#This Row],[Q3]]+(2*stats[[#This Row],[IQR]]), H3841:H3860, "&gt;" &amp; stats[[#This Row],[Q1]]-(2*stats[[#This Row],[IQR]])),"")</f>
        <v>9.9415204711380948E-4</v>
      </c>
    </row>
    <row r="3861" spans="1:12" x14ac:dyDescent="0.25">
      <c r="A3861" s="9">
        <v>44284.102337962962</v>
      </c>
      <c r="B3861" s="10">
        <v>0</v>
      </c>
      <c r="C3861" s="10">
        <v>1</v>
      </c>
      <c r="D3861" s="11">
        <f>SUM(B$2:B3861)</f>
        <v>7</v>
      </c>
      <c r="E3861" s="11">
        <f>SUM(C$2:C3861)</f>
        <v>3860</v>
      </c>
      <c r="F3861" s="12">
        <f>IF(stats[[#This Row],[Datetime]],stats[[#This Row],[Total Clear]]/stats[[#This Row],[Total Runs]],NA())</f>
        <v>1.8134715025906736E-3</v>
      </c>
      <c r="G3861" s="2">
        <f t="shared" si="186"/>
        <v>0</v>
      </c>
      <c r="H3861" s="3">
        <f>IFERROR(stats[[#This Row],[Datetime]]-A3860,"")</f>
        <v>9.8379629343980923E-4</v>
      </c>
      <c r="I3861" s="3">
        <f t="shared" si="187"/>
        <v>9.6932870110322256E-4</v>
      </c>
      <c r="J3861" s="3">
        <f t="shared" si="188"/>
        <v>1.0329861106583849E-3</v>
      </c>
      <c r="K3861" s="3">
        <f>IFERROR(stats[[#This Row],[Q3]]-stats[[#This Row],[Q1]],"")</f>
        <v>6.3657409555162303E-5</v>
      </c>
      <c r="L3861" s="3">
        <f>IFERROR(AVERAGEIFS(H3842:H3861, H3842:H3861, "&lt;" &amp; stats[[#This Row],[Q3]]+(2*stats[[#This Row],[IQR]]), H3842:H3861, "&gt;" &amp; stats[[#This Row],[Q1]]-(2*stats[[#This Row],[IQR]])),"")</f>
        <v>9.8988791432930157E-4</v>
      </c>
    </row>
    <row r="3862" spans="1:12" x14ac:dyDescent="0.25">
      <c r="A3862" s="9">
        <v>44284.103263888886</v>
      </c>
      <c r="B3862" s="10">
        <v>0</v>
      </c>
      <c r="C3862" s="10">
        <v>1</v>
      </c>
      <c r="D3862" s="11">
        <f>SUM(B$2:B3862)</f>
        <v>7</v>
      </c>
      <c r="E3862" s="11">
        <f>SUM(C$2:C3862)</f>
        <v>3861</v>
      </c>
      <c r="F3862" s="12">
        <f>IF(stats[[#This Row],[Datetime]],stats[[#This Row],[Total Clear]]/stats[[#This Row],[Total Runs]],NA())</f>
        <v>1.8130018130018131E-3</v>
      </c>
      <c r="G3862" s="2">
        <f t="shared" si="186"/>
        <v>0</v>
      </c>
      <c r="H3862" s="3">
        <f>IFERROR(stats[[#This Row],[Datetime]]-A3861,"")</f>
        <v>9.2592592409346253E-4</v>
      </c>
      <c r="I3862" s="3">
        <f t="shared" si="187"/>
        <v>9.6064815261343028E-4</v>
      </c>
      <c r="J3862" s="3">
        <f t="shared" si="188"/>
        <v>1.0300925932824612E-3</v>
      </c>
      <c r="K3862" s="3">
        <f>IFERROR(stats[[#This Row],[Q3]]-stats[[#This Row],[Q1]],"")</f>
        <v>6.9444440669030882E-5</v>
      </c>
      <c r="L3862" s="3">
        <f>IFERROR(AVERAGEIFS(H3843:H3862, H3843:H3862, "&lt;" &amp; stats[[#This Row],[Q3]]+(2*stats[[#This Row],[IQR]]), H3843:H3862, "&gt;" &amp; stats[[#This Row],[Q1]]-(2*stats[[#This Row],[IQR]])),"")</f>
        <v>9.866898148175097E-4</v>
      </c>
    </row>
    <row r="3863" spans="1:12" x14ac:dyDescent="0.25">
      <c r="A3863" s="9">
        <v>44284.104259259257</v>
      </c>
      <c r="B3863" s="10">
        <v>0</v>
      </c>
      <c r="C3863" s="10">
        <v>1</v>
      </c>
      <c r="D3863" s="11">
        <f>SUM(B$2:B3863)</f>
        <v>7</v>
      </c>
      <c r="E3863" s="11">
        <f>SUM(C$2:C3863)</f>
        <v>3862</v>
      </c>
      <c r="F3863" s="12">
        <f>IF(stats[[#This Row],[Datetime]],stats[[#This Row],[Total Clear]]/stats[[#This Row],[Total Runs]],NA())</f>
        <v>1.8125323666494044E-3</v>
      </c>
      <c r="G3863" s="2">
        <f t="shared" si="186"/>
        <v>0</v>
      </c>
      <c r="H3863" s="3">
        <f>IFERROR(stats[[#This Row],[Datetime]]-A3862,"")</f>
        <v>9.9537037021946162E-4</v>
      </c>
      <c r="I3863" s="3">
        <f t="shared" si="187"/>
        <v>9.6064815261343028E-4</v>
      </c>
      <c r="J3863" s="3">
        <f t="shared" si="188"/>
        <v>1.0300925932824612E-3</v>
      </c>
      <c r="K3863" s="3">
        <f>IFERROR(stats[[#This Row],[Q3]]-stats[[#This Row],[Q1]],"")</f>
        <v>6.9444440669030882E-5</v>
      </c>
      <c r="L3863" s="3">
        <f>IFERROR(AVERAGEIFS(H3844:H3863, H3844:H3863, "&lt;" &amp; stats[[#This Row],[Q3]]+(2*stats[[#This Row],[IQR]]), H3844:H3863, "&gt;" &amp; stats[[#This Row],[Q1]]-(2*stats[[#This Row],[IQR]])),"")</f>
        <v>9.8611111097852695E-4</v>
      </c>
    </row>
    <row r="3864" spans="1:12" x14ac:dyDescent="0.25">
      <c r="A3864" s="9">
        <v>44284.105208333334</v>
      </c>
      <c r="B3864" s="10">
        <v>0</v>
      </c>
      <c r="C3864" s="10">
        <v>1</v>
      </c>
      <c r="D3864" s="11">
        <f>SUM(B$2:B3864)</f>
        <v>7</v>
      </c>
      <c r="E3864" s="11">
        <f>SUM(C$2:C3864)</f>
        <v>3863</v>
      </c>
      <c r="F3864" s="12">
        <f>IF(stats[[#This Row],[Datetime]],stats[[#This Row],[Total Clear]]/stats[[#This Row],[Total Runs]],NA())</f>
        <v>1.8120631633445508E-3</v>
      </c>
      <c r="G3864" s="2">
        <f t="shared" si="186"/>
        <v>0</v>
      </c>
      <c r="H3864" s="3">
        <f>IFERROR(stats[[#This Row],[Datetime]]-A3863,"")</f>
        <v>9.490740776527673E-4</v>
      </c>
      <c r="I3864" s="3">
        <f t="shared" si="187"/>
        <v>9.5775462978053838E-4</v>
      </c>
      <c r="J3864" s="3">
        <f t="shared" si="188"/>
        <v>1.0040509259852115E-3</v>
      </c>
      <c r="K3864" s="3">
        <f>IFERROR(stats[[#This Row],[Q3]]-stats[[#This Row],[Q1]],"")</f>
        <v>4.6296296204673126E-5</v>
      </c>
      <c r="L3864" s="3">
        <f>IFERROR(AVERAGEIFS(H3845:H3864, H3845:H3864, "&lt;" &amp; stats[[#This Row],[Q3]]+(2*stats[[#This Row],[IQR]]), H3845:H3864, "&gt;" &amp; stats[[#This Row],[Q1]]-(2*stats[[#This Row],[IQR]])),"")</f>
        <v>9.8090277788287494E-4</v>
      </c>
    </row>
    <row r="3865" spans="1:12" x14ac:dyDescent="0.25">
      <c r="A3865" s="9">
        <v>44284.106238425928</v>
      </c>
      <c r="B3865" s="10">
        <v>0</v>
      </c>
      <c r="C3865" s="10">
        <v>1</v>
      </c>
      <c r="D3865" s="11">
        <f>SUM(B$2:B3865)</f>
        <v>7</v>
      </c>
      <c r="E3865" s="11">
        <f>SUM(C$2:C3865)</f>
        <v>3864</v>
      </c>
      <c r="F3865" s="12">
        <f>IF(stats[[#This Row],[Datetime]],stats[[#This Row],[Total Clear]]/stats[[#This Row],[Total Runs]],NA())</f>
        <v>1.8115942028985507E-3</v>
      </c>
      <c r="G3865" s="2">
        <f t="shared" si="186"/>
        <v>0</v>
      </c>
      <c r="H3865" s="3">
        <f>IFERROR(stats[[#This Row],[Datetime]]-A3864,"")</f>
        <v>1.0300925932824612E-3</v>
      </c>
      <c r="I3865" s="3">
        <f t="shared" si="187"/>
        <v>9.6064815261343028E-4</v>
      </c>
      <c r="J3865" s="3">
        <f t="shared" si="188"/>
        <v>1.0300925932824612E-3</v>
      </c>
      <c r="K3865" s="3">
        <f>IFERROR(stats[[#This Row],[Q3]]-stats[[#This Row],[Q1]],"")</f>
        <v>6.9444440669030882E-5</v>
      </c>
      <c r="L3865" s="3">
        <f>IFERROR(AVERAGEIFS(H3846:H3865, H3846:H3865, "&lt;" &amp; stats[[#This Row],[Q3]]+(2*stats[[#This Row],[IQR]]), H3846:H3865, "&gt;" &amp; stats[[#This Row],[Q1]]-(2*stats[[#This Row],[IQR]])),"")</f>
        <v>9.8611111134232492E-4</v>
      </c>
    </row>
    <row r="3866" spans="1:12" x14ac:dyDescent="0.25">
      <c r="A3866" s="9">
        <v>44284.107256944444</v>
      </c>
      <c r="B3866" s="10">
        <v>0</v>
      </c>
      <c r="C3866" s="10">
        <v>1</v>
      </c>
      <c r="D3866" s="11">
        <f>SUM(B$2:B3866)</f>
        <v>7</v>
      </c>
      <c r="E3866" s="11">
        <f>SUM(C$2:C3866)</f>
        <v>3865</v>
      </c>
      <c r="F3866" s="12">
        <f>IF(stats[[#This Row],[Datetime]],stats[[#This Row],[Total Clear]]/stats[[#This Row],[Total Runs]],NA())</f>
        <v>1.8111254851228978E-3</v>
      </c>
      <c r="G3866" s="2">
        <f t="shared" si="186"/>
        <v>0</v>
      </c>
      <c r="H3866" s="3">
        <f>IFERROR(stats[[#This Row],[Datetime]]-A3865,"")</f>
        <v>1.0185185165028088E-3</v>
      </c>
      <c r="I3866" s="3">
        <f t="shared" si="187"/>
        <v>9.6932869928423315E-4</v>
      </c>
      <c r="J3866" s="3">
        <f t="shared" si="188"/>
        <v>1.0300925932824612E-3</v>
      </c>
      <c r="K3866" s="3">
        <f>IFERROR(stats[[#This Row],[Q3]]-stats[[#This Row],[Q1]],"")</f>
        <v>6.0763893998228014E-5</v>
      </c>
      <c r="L3866" s="3">
        <f>IFERROR(AVERAGEIFS(H3847:H3866, H3847:H3866, "&lt;" &amp; stats[[#This Row],[Q3]]+(2*stats[[#This Row],[IQR]]), H3847:H3866, "&gt;" &amp; stats[[#This Row],[Q1]]-(2*stats[[#This Row],[IQR]])),"")</f>
        <v>9.8900462944584433E-4</v>
      </c>
    </row>
    <row r="3867" spans="1:12" x14ac:dyDescent="0.25">
      <c r="A3867" s="9">
        <v>44284.108252314814</v>
      </c>
      <c r="B3867" s="10">
        <v>0</v>
      </c>
      <c r="C3867" s="10">
        <v>1</v>
      </c>
      <c r="D3867" s="11">
        <f>SUM(B$2:B3867)</f>
        <v>7</v>
      </c>
      <c r="E3867" s="11">
        <f>SUM(C$2:C3867)</f>
        <v>3866</v>
      </c>
      <c r="F3867" s="12">
        <f>IF(stats[[#This Row],[Datetime]],stats[[#This Row],[Total Clear]]/stats[[#This Row],[Total Runs]],NA())</f>
        <v>1.8106570098292809E-3</v>
      </c>
      <c r="G3867" s="2">
        <f t="shared" si="186"/>
        <v>0</v>
      </c>
      <c r="H3867" s="3">
        <f>IFERROR(stats[[#This Row],[Datetime]]-A3866,"")</f>
        <v>9.9537037021946162E-4</v>
      </c>
      <c r="I3867" s="3">
        <f t="shared" si="187"/>
        <v>9.6932869928423315E-4</v>
      </c>
      <c r="J3867" s="3">
        <f t="shared" si="188"/>
        <v>1.0214120356977219E-3</v>
      </c>
      <c r="K3867" s="3">
        <f>IFERROR(stats[[#This Row],[Q3]]-stats[[#This Row],[Q1]],"")</f>
        <v>5.2083336413488723E-5</v>
      </c>
      <c r="L3867" s="3">
        <f>IFERROR(AVERAGEIFS(H3848:H3867, H3848:H3867, "&lt;" &amp; stats[[#This Row],[Q3]]+(2*stats[[#This Row],[IQR]]), H3848:H3867, "&gt;" &amp; stats[[#This Row],[Q1]]-(2*stats[[#This Row],[IQR]])),"")</f>
        <v>9.8553240750334217E-4</v>
      </c>
    </row>
    <row r="3868" spans="1:12" x14ac:dyDescent="0.25">
      <c r="A3868" s="9">
        <v>44284.109282407408</v>
      </c>
      <c r="B3868" s="10">
        <v>0</v>
      </c>
      <c r="C3868" s="10">
        <v>1</v>
      </c>
      <c r="D3868" s="11">
        <f>SUM(B$2:B3868)</f>
        <v>7</v>
      </c>
      <c r="E3868" s="11">
        <f>SUM(C$2:C3868)</f>
        <v>3867</v>
      </c>
      <c r="F3868" s="12">
        <f>IF(stats[[#This Row],[Datetime]],stats[[#This Row],[Total Clear]]/stats[[#This Row],[Total Runs]],NA())</f>
        <v>1.8101887768295836E-3</v>
      </c>
      <c r="G3868" s="2">
        <f t="shared" si="186"/>
        <v>0</v>
      </c>
      <c r="H3868" s="3">
        <f>IFERROR(stats[[#This Row],[Datetime]]-A3867,"")</f>
        <v>1.0300925932824612E-3</v>
      </c>
      <c r="I3868" s="3">
        <f t="shared" si="187"/>
        <v>9.6932869928423315E-4</v>
      </c>
      <c r="J3868" s="3">
        <f t="shared" si="188"/>
        <v>1.0300925932824612E-3</v>
      </c>
      <c r="K3868" s="3">
        <f>IFERROR(stats[[#This Row],[Q3]]-stats[[#This Row],[Q1]],"")</f>
        <v>6.0763893998228014E-5</v>
      </c>
      <c r="L3868" s="3">
        <f>IFERROR(AVERAGEIFS(H3849:H3868, H3849:H3868, "&lt;" &amp; stats[[#This Row],[Q3]]+(2*stats[[#This Row],[IQR]]), H3849:H3868, "&gt;" &amp; stats[[#This Row],[Q1]]-(2*stats[[#This Row],[IQR]])),"")</f>
        <v>9.8842592597065955E-4</v>
      </c>
    </row>
    <row r="3869" spans="1:12" x14ac:dyDescent="0.25">
      <c r="A3869" s="9">
        <v>44284.110243055555</v>
      </c>
      <c r="B3869" s="10">
        <v>0</v>
      </c>
      <c r="C3869" s="10">
        <v>1</v>
      </c>
      <c r="D3869" s="11">
        <f>SUM(B$2:B3869)</f>
        <v>7</v>
      </c>
      <c r="E3869" s="11">
        <f>SUM(C$2:C3869)</f>
        <v>3868</v>
      </c>
      <c r="F3869" s="12">
        <f>IF(stats[[#This Row],[Datetime]],stats[[#This Row],[Total Clear]]/stats[[#This Row],[Total Runs]],NA())</f>
        <v>1.8097207859358842E-3</v>
      </c>
      <c r="G3869" s="2">
        <f t="shared" si="186"/>
        <v>0</v>
      </c>
      <c r="H3869" s="3">
        <f>IFERROR(stats[[#This Row],[Datetime]]-A3868,"")</f>
        <v>9.6064814715646207E-4</v>
      </c>
      <c r="I3869" s="3">
        <f t="shared" si="187"/>
        <v>9.6064814715646207E-4</v>
      </c>
      <c r="J3869" s="3">
        <f t="shared" si="188"/>
        <v>1.0300925932824612E-3</v>
      </c>
      <c r="K3869" s="3">
        <f>IFERROR(stats[[#This Row],[Q3]]-stats[[#This Row],[Q1]],"")</f>
        <v>6.9444446125999093E-5</v>
      </c>
      <c r="L3869" s="3">
        <f>IFERROR(AVERAGEIFS(H3850:H3869, H3850:H3869, "&lt;" &amp; stats[[#This Row],[Q3]]+(2*stats[[#This Row],[IQR]]), H3850:H3869, "&gt;" &amp; stats[[#This Row],[Q1]]-(2*stats[[#This Row],[IQR]])),"")</f>
        <v>9.866898148175097E-4</v>
      </c>
    </row>
    <row r="3870" spans="1:12" x14ac:dyDescent="0.25">
      <c r="A3870" s="9">
        <v>44284.111226851855</v>
      </c>
      <c r="B3870" s="10">
        <v>0</v>
      </c>
      <c r="C3870" s="10">
        <v>1</v>
      </c>
      <c r="D3870" s="11">
        <f>SUM(B$2:B3870)</f>
        <v>7</v>
      </c>
      <c r="E3870" s="11">
        <f>SUM(C$2:C3870)</f>
        <v>3869</v>
      </c>
      <c r="F3870" s="12">
        <f>IF(stats[[#This Row],[Datetime]],stats[[#This Row],[Total Clear]]/stats[[#This Row],[Total Runs]],NA())</f>
        <v>1.8092530369604549E-3</v>
      </c>
      <c r="G3870" s="2">
        <f t="shared" si="186"/>
        <v>0</v>
      </c>
      <c r="H3870" s="3">
        <f>IFERROR(stats[[#This Row],[Datetime]]-A3869,"")</f>
        <v>9.8379630071576685E-4</v>
      </c>
      <c r="I3870" s="3">
        <f t="shared" si="187"/>
        <v>9.6932869928423315E-4</v>
      </c>
      <c r="J3870" s="3">
        <f t="shared" si="188"/>
        <v>1.0300925932824612E-3</v>
      </c>
      <c r="K3870" s="3">
        <f>IFERROR(stats[[#This Row],[Q3]]-stats[[#This Row],[Q1]],"")</f>
        <v>6.0763893998228014E-5</v>
      </c>
      <c r="L3870" s="3">
        <f>IFERROR(AVERAGEIFS(H3851:H3870, H3851:H3870, "&lt;" &amp; stats[[#This Row],[Q3]]+(2*stats[[#This Row],[IQR]]), H3851:H3870, "&gt;" &amp; stats[[#This Row],[Q1]]-(2*stats[[#This Row],[IQR]])),"")</f>
        <v>9.9074074096279214E-4</v>
      </c>
    </row>
    <row r="3871" spans="1:12" x14ac:dyDescent="0.25">
      <c r="A3871" s="9">
        <v>44284.112256944441</v>
      </c>
      <c r="B3871" s="10">
        <v>0</v>
      </c>
      <c r="C3871" s="10">
        <v>1</v>
      </c>
      <c r="D3871" s="11">
        <f>SUM(B$2:B3871)</f>
        <v>7</v>
      </c>
      <c r="E3871" s="11">
        <f>SUM(C$2:C3871)</f>
        <v>3870</v>
      </c>
      <c r="F3871" s="12">
        <f>IF(stats[[#This Row],[Datetime]],stats[[#This Row],[Total Clear]]/stats[[#This Row],[Total Runs]],NA())</f>
        <v>1.8087855297157622E-3</v>
      </c>
      <c r="G3871" s="2">
        <f t="shared" si="186"/>
        <v>0</v>
      </c>
      <c r="H3871" s="3">
        <f>IFERROR(stats[[#This Row],[Datetime]]-A3870,"")</f>
        <v>1.0300925860065036E-3</v>
      </c>
      <c r="I3871" s="3">
        <f t="shared" si="187"/>
        <v>9.6932869928423315E-4</v>
      </c>
      <c r="J3871" s="3">
        <f t="shared" si="188"/>
        <v>1.030092587825493E-3</v>
      </c>
      <c r="K3871" s="3">
        <f>IFERROR(stats[[#This Row],[Q3]]-stats[[#This Row],[Q1]],"")</f>
        <v>6.0763888541259803E-5</v>
      </c>
      <c r="L3871" s="3">
        <f>IFERROR(AVERAGEIFS(H3852:H3871, H3852:H3871, "&lt;" &amp; stats[[#This Row],[Q3]]+(2*stats[[#This Row],[IQR]]), H3852:H3871, "&gt;" &amp; stats[[#This Row],[Q1]]-(2*stats[[#This Row],[IQR]])),"")</f>
        <v>9.9074074059899439E-4</v>
      </c>
    </row>
    <row r="3872" spans="1:12" x14ac:dyDescent="0.25">
      <c r="A3872" s="9">
        <v>44284.113240740742</v>
      </c>
      <c r="B3872" s="10">
        <v>0</v>
      </c>
      <c r="C3872" s="10">
        <v>1</v>
      </c>
      <c r="D3872" s="11">
        <f>SUM(B$2:B3872)</f>
        <v>7</v>
      </c>
      <c r="E3872" s="11">
        <f>SUM(C$2:C3872)</f>
        <v>3871</v>
      </c>
      <c r="F3872" s="12">
        <f>IF(stats[[#This Row],[Datetime]],stats[[#This Row],[Total Clear]]/stats[[#This Row],[Total Runs]],NA())</f>
        <v>1.8083182640144665E-3</v>
      </c>
      <c r="G3872" s="2">
        <f t="shared" si="186"/>
        <v>0</v>
      </c>
      <c r="H3872" s="3">
        <f>IFERROR(stats[[#This Row],[Datetime]]-A3871,"")</f>
        <v>9.8379630071576685E-4</v>
      </c>
      <c r="I3872" s="3">
        <f t="shared" si="187"/>
        <v>9.6932869928423315E-4</v>
      </c>
      <c r="J3872" s="3">
        <f t="shared" si="188"/>
        <v>1.0214120338787325E-3</v>
      </c>
      <c r="K3872" s="3">
        <f>IFERROR(stats[[#This Row],[Q3]]-stats[[#This Row],[Q1]],"")</f>
        <v>5.208333459449932E-5</v>
      </c>
      <c r="L3872" s="3">
        <f>IFERROR(AVERAGEIFS(H3853:H3872, H3853:H3872, "&lt;" &amp; stats[[#This Row],[Q3]]+(2*stats[[#This Row],[IQR]]), H3853:H3872, "&gt;" &amp; stats[[#This Row],[Q1]]-(2*stats[[#This Row],[IQR]])),"")</f>
        <v>9.866898148175097E-4</v>
      </c>
    </row>
    <row r="3873" spans="1:12" x14ac:dyDescent="0.25">
      <c r="A3873" s="9">
        <v>44284.114305555559</v>
      </c>
      <c r="B3873" s="10">
        <v>0</v>
      </c>
      <c r="C3873" s="10">
        <v>1</v>
      </c>
      <c r="D3873" s="11">
        <f>SUM(B$2:B3873)</f>
        <v>7</v>
      </c>
      <c r="E3873" s="11">
        <f>SUM(C$2:C3873)</f>
        <v>3872</v>
      </c>
      <c r="F3873" s="12">
        <f>IF(stats[[#This Row],[Datetime]],stats[[#This Row],[Total Clear]]/stats[[#This Row],[Total Runs]],NA())</f>
        <v>1.8078512396694215E-3</v>
      </c>
      <c r="G3873" s="2">
        <f t="shared" ref="G3873:G3936" si="189">SUM(B3854:B3873) / SUM(C3854:C3873)</f>
        <v>0</v>
      </c>
      <c r="H3873" s="3">
        <f>IFERROR(stats[[#This Row],[Datetime]]-A3872,"")</f>
        <v>1.0648148163454607E-3</v>
      </c>
      <c r="I3873" s="3">
        <f t="shared" ref="I3873:I3936" si="190">IFERROR(_xlfn.QUARTILE.INC(H3854:H3873,1),"")</f>
        <v>9.7222222211712506E-4</v>
      </c>
      <c r="J3873" s="3">
        <f t="shared" ref="J3873:J3936" si="191">IFERROR(_xlfn.QUARTILE.INC(H3854:H3873,3),"")</f>
        <v>1.030092587825493E-3</v>
      </c>
      <c r="K3873" s="3">
        <f>IFERROR(stats[[#This Row],[Q3]]-stats[[#This Row],[Q1]],"")</f>
        <v>5.7870365708367899E-5</v>
      </c>
      <c r="L3873" s="3">
        <f>IFERROR(AVERAGEIFS(H3854:H3873, H3854:H3873, "&lt;" &amp; stats[[#This Row],[Q3]]+(2*stats[[#This Row],[IQR]]), H3854:H3873, "&gt;" &amp; stats[[#This Row],[Q1]]-(2*stats[[#This Row],[IQR]])),"")</f>
        <v>9.9189814827695946E-4</v>
      </c>
    </row>
    <row r="3874" spans="1:12" x14ac:dyDescent="0.25">
      <c r="A3874" s="9">
        <v>44284.115312499998</v>
      </c>
      <c r="B3874" s="10">
        <v>0</v>
      </c>
      <c r="C3874" s="10">
        <v>1</v>
      </c>
      <c r="D3874" s="11">
        <f>SUM(B$2:B3874)</f>
        <v>7</v>
      </c>
      <c r="E3874" s="11">
        <f>SUM(C$2:C3874)</f>
        <v>3873</v>
      </c>
      <c r="F3874" s="12">
        <f>IF(stats[[#This Row],[Datetime]],stats[[#This Row],[Total Clear]]/stats[[#This Row],[Total Runs]],NA())</f>
        <v>1.8073844564936742E-3</v>
      </c>
      <c r="G3874" s="2">
        <f t="shared" si="189"/>
        <v>0</v>
      </c>
      <c r="H3874" s="3">
        <f>IFERROR(stats[[#This Row],[Datetime]]-A3873,"")</f>
        <v>1.0069444397231564E-3</v>
      </c>
      <c r="I3874" s="3">
        <f t="shared" si="190"/>
        <v>9.7222222211712506E-4</v>
      </c>
      <c r="J3874" s="3">
        <f t="shared" si="191"/>
        <v>1.030092587825493E-3</v>
      </c>
      <c r="K3874" s="3">
        <f>IFERROR(stats[[#This Row],[Q3]]-stats[[#This Row],[Q1]],"")</f>
        <v>5.7870365708367899E-5</v>
      </c>
      <c r="L3874" s="3">
        <f>IFERROR(AVERAGEIFS(H3855:H3874, H3855:H3874, "&lt;" &amp; stats[[#This Row],[Q3]]+(2*stats[[#This Row],[IQR]]), H3855:H3874, "&gt;" &amp; stats[[#This Row],[Q1]]-(2*stats[[#This Row],[IQR]])),"")</f>
        <v>9.9363425906631156E-4</v>
      </c>
    </row>
    <row r="3875" spans="1:12" x14ac:dyDescent="0.25">
      <c r="A3875" s="9">
        <v>44284.116296296299</v>
      </c>
      <c r="B3875" s="10">
        <v>0</v>
      </c>
      <c r="C3875" s="10">
        <v>1</v>
      </c>
      <c r="D3875" s="11">
        <f>SUM(B$2:B3875)</f>
        <v>7</v>
      </c>
      <c r="E3875" s="11">
        <f>SUM(C$2:C3875)</f>
        <v>3874</v>
      </c>
      <c r="F3875" s="12">
        <f>IF(stats[[#This Row],[Datetime]],stats[[#This Row],[Total Clear]]/stats[[#This Row],[Total Runs]],NA())</f>
        <v>1.8069179143004647E-3</v>
      </c>
      <c r="G3875" s="2">
        <f t="shared" si="189"/>
        <v>0</v>
      </c>
      <c r="H3875" s="3">
        <f>IFERROR(stats[[#This Row],[Datetime]]-A3874,"")</f>
        <v>9.8379630071576685E-4</v>
      </c>
      <c r="I3875" s="3">
        <f t="shared" si="190"/>
        <v>9.7222222211712506E-4</v>
      </c>
      <c r="J3875" s="3">
        <f t="shared" si="191"/>
        <v>1.0214120338787325E-3</v>
      </c>
      <c r="K3875" s="3">
        <f>IFERROR(stats[[#This Row],[Q3]]-stats[[#This Row],[Q1]],"")</f>
        <v>4.9189811761607416E-5</v>
      </c>
      <c r="L3875" s="3">
        <f>IFERROR(AVERAGEIFS(H3856:H3875, H3856:H3875, "&lt;" &amp; stats[[#This Row],[Q3]]+(2*stats[[#This Row],[IQR]]), H3856:H3875, "&gt;" &amp; stats[[#This Row],[Q1]]-(2*stats[[#This Row],[IQR]])),"")</f>
        <v>9.9074074096279214E-4</v>
      </c>
    </row>
    <row r="3876" spans="1:12" x14ac:dyDescent="0.25">
      <c r="A3876" s="9">
        <v>44284.117395833331</v>
      </c>
      <c r="B3876" s="10">
        <v>0</v>
      </c>
      <c r="C3876" s="10">
        <v>1</v>
      </c>
      <c r="D3876" s="11">
        <f>SUM(B$2:B3876)</f>
        <v>7</v>
      </c>
      <c r="E3876" s="11">
        <f>SUM(C$2:C3876)</f>
        <v>3875</v>
      </c>
      <c r="F3876" s="12">
        <f>IF(stats[[#This Row],[Datetime]],stats[[#This Row],[Total Clear]]/stats[[#This Row],[Total Runs]],NA())</f>
        <v>1.8064516129032257E-3</v>
      </c>
      <c r="G3876" s="2">
        <f t="shared" si="189"/>
        <v>0</v>
      </c>
      <c r="H3876" s="3">
        <f>IFERROR(stats[[#This Row],[Datetime]]-A3875,"")</f>
        <v>1.0995370321325026E-3</v>
      </c>
      <c r="I3876" s="3">
        <f t="shared" si="190"/>
        <v>9.7222222211712506E-4</v>
      </c>
      <c r="J3876" s="3">
        <f t="shared" si="191"/>
        <v>1.030092587825493E-3</v>
      </c>
      <c r="K3876" s="3">
        <f>IFERROR(stats[[#This Row],[Q3]]-stats[[#This Row],[Q1]],"")</f>
        <v>5.7870365708367899E-5</v>
      </c>
      <c r="L3876" s="3">
        <f>IFERROR(AVERAGEIFS(H3857:H3876, H3857:H3876, "&lt;" &amp; stats[[#This Row],[Q3]]+(2*stats[[#This Row],[IQR]]), H3857:H3876, "&gt;" &amp; stats[[#This Row],[Q1]]-(2*stats[[#This Row],[IQR]])),"")</f>
        <v>9.9652777753362893E-4</v>
      </c>
    </row>
    <row r="3877" spans="1:12" x14ac:dyDescent="0.25">
      <c r="A3877" s="9">
        <v>44284.118402777778</v>
      </c>
      <c r="B3877" s="10">
        <v>0</v>
      </c>
      <c r="C3877" s="10">
        <v>1</v>
      </c>
      <c r="D3877" s="11">
        <f>SUM(B$2:B3877)</f>
        <v>7</v>
      </c>
      <c r="E3877" s="11">
        <f>SUM(C$2:C3877)</f>
        <v>3876</v>
      </c>
      <c r="F3877" s="12">
        <f>IF(stats[[#This Row],[Datetime]],stats[[#This Row],[Total Clear]]/stats[[#This Row],[Total Runs]],NA())</f>
        <v>1.805985552115583E-3</v>
      </c>
      <c r="G3877" s="2">
        <f t="shared" si="189"/>
        <v>0</v>
      </c>
      <c r="H3877" s="3">
        <f>IFERROR(stats[[#This Row],[Datetime]]-A3876,"")</f>
        <v>1.006944446999114E-3</v>
      </c>
      <c r="I3877" s="3">
        <f t="shared" si="190"/>
        <v>9.8090277606388554E-4</v>
      </c>
      <c r="J3877" s="3">
        <f t="shared" si="191"/>
        <v>1.030092587825493E-3</v>
      </c>
      <c r="K3877" s="3">
        <f>IFERROR(stats[[#This Row],[Q3]]-stats[[#This Row],[Q1]],"")</f>
        <v>4.9189811761607416E-5</v>
      </c>
      <c r="L3877" s="3">
        <f>IFERROR(AVERAGEIFS(H3858:H3877, H3858:H3877, "&lt;" &amp; stats[[#This Row],[Q3]]+(2*stats[[#This Row],[IQR]]), H3858:H3877, "&gt;" &amp; stats[[#This Row],[Q1]]-(2*stats[[#This Row],[IQR]])),"")</f>
        <v>9.9826388905057675E-4</v>
      </c>
    </row>
    <row r="3878" spans="1:12" x14ac:dyDescent="0.25">
      <c r="A3878" s="9">
        <v>44284.119409722225</v>
      </c>
      <c r="B3878" s="10">
        <v>0</v>
      </c>
      <c r="C3878" s="10">
        <v>1</v>
      </c>
      <c r="D3878" s="11">
        <f>SUM(B$2:B3878)</f>
        <v>7</v>
      </c>
      <c r="E3878" s="11">
        <f>SUM(C$2:C3878)</f>
        <v>3877</v>
      </c>
      <c r="F3878" s="12">
        <f>IF(stats[[#This Row],[Datetime]],stats[[#This Row],[Total Clear]]/stats[[#This Row],[Total Runs]],NA())</f>
        <v>1.8055197317513542E-3</v>
      </c>
      <c r="G3878" s="2">
        <f t="shared" si="189"/>
        <v>0</v>
      </c>
      <c r="H3878" s="3">
        <f>IFERROR(stats[[#This Row],[Datetime]]-A3877,"")</f>
        <v>1.006944446999114E-3</v>
      </c>
      <c r="I3878" s="3">
        <f t="shared" si="190"/>
        <v>9.8379629889677744E-4</v>
      </c>
      <c r="J3878" s="3">
        <f t="shared" si="191"/>
        <v>1.030092587825493E-3</v>
      </c>
      <c r="K3878" s="3">
        <f>IFERROR(stats[[#This Row],[Q3]]-stats[[#This Row],[Q1]],"")</f>
        <v>4.6296288928715512E-5</v>
      </c>
      <c r="L3878" s="3">
        <f>IFERROR(AVERAGEIFS(H3859:H3878, H3859:H3878, "&lt;" &amp; stats[[#This Row],[Q3]]+(2*stats[[#This Row],[IQR]]), H3859:H3878, "&gt;" &amp; stats[[#This Row],[Q1]]-(2*stats[[#This Row],[IQR]])),"")</f>
        <v>1.0000000002037268E-3</v>
      </c>
    </row>
    <row r="3879" spans="1:12" x14ac:dyDescent="0.25">
      <c r="A3879" s="9">
        <v>44284.120578703703</v>
      </c>
      <c r="B3879" s="10">
        <v>0</v>
      </c>
      <c r="C3879" s="10">
        <v>1</v>
      </c>
      <c r="D3879" s="11">
        <f>SUM(B$2:B3879)</f>
        <v>7</v>
      </c>
      <c r="E3879" s="11">
        <f>SUM(C$2:C3879)</f>
        <v>3878</v>
      </c>
      <c r="F3879" s="12">
        <f>IF(stats[[#This Row],[Datetime]],stats[[#This Row],[Total Clear]]/stats[[#This Row],[Total Runs]],NA())</f>
        <v>1.8050541516245488E-3</v>
      </c>
      <c r="G3879" s="2">
        <f t="shared" si="189"/>
        <v>0</v>
      </c>
      <c r="H3879" s="3">
        <f>IFERROR(stats[[#This Row],[Datetime]]-A3878,"")</f>
        <v>1.1689814782585017E-3</v>
      </c>
      <c r="I3879" s="3">
        <f t="shared" si="190"/>
        <v>9.8379629889677744E-4</v>
      </c>
      <c r="J3879" s="3">
        <f t="shared" si="191"/>
        <v>1.030092587825493E-3</v>
      </c>
      <c r="K3879" s="3">
        <f>IFERROR(stats[[#This Row],[Q3]]-stats[[#This Row],[Q1]],"")</f>
        <v>4.6296288928715512E-5</v>
      </c>
      <c r="L3879" s="3">
        <f>IFERROR(AVERAGEIFS(H3860:H3879, H3860:H3879, "&lt;" &amp; stats[[#This Row],[Q3]]+(2*stats[[#This Row],[IQR]]), H3860:H3879, "&gt;" &amp; stats[[#This Row],[Q1]]-(2*stats[[#This Row],[IQR]])),"")</f>
        <v>9.9841617951537242E-4</v>
      </c>
    </row>
    <row r="3880" spans="1:12" x14ac:dyDescent="0.25">
      <c r="A3880" s="9">
        <v>44284.121574074074</v>
      </c>
      <c r="B3880" s="10">
        <v>0</v>
      </c>
      <c r="C3880" s="10">
        <v>1</v>
      </c>
      <c r="D3880" s="11">
        <f>SUM(B$2:B3880)</f>
        <v>7</v>
      </c>
      <c r="E3880" s="11">
        <f>SUM(C$2:C3880)</f>
        <v>3879</v>
      </c>
      <c r="F3880" s="12">
        <f>IF(stats[[#This Row],[Datetime]],stats[[#This Row],[Total Clear]]/stats[[#This Row],[Total Runs]],NA())</f>
        <v>1.8045888115493685E-3</v>
      </c>
      <c r="G3880" s="2">
        <f t="shared" si="189"/>
        <v>0</v>
      </c>
      <c r="H3880" s="3">
        <f>IFERROR(stats[[#This Row],[Datetime]]-A3879,"")</f>
        <v>9.9537037021946162E-4</v>
      </c>
      <c r="I3880" s="3">
        <f t="shared" si="190"/>
        <v>9.8379630071576685E-4</v>
      </c>
      <c r="J3880" s="3">
        <f t="shared" si="191"/>
        <v>1.030092587825493E-3</v>
      </c>
      <c r="K3880" s="3">
        <f>IFERROR(stats[[#This Row],[Q3]]-stats[[#This Row],[Q1]],"")</f>
        <v>4.6296287109726109E-5</v>
      </c>
      <c r="L3880" s="3">
        <f>IFERROR(AVERAGEIFS(H3861:H3880, H3861:H3880, "&lt;" &amp; stats[[#This Row],[Q3]]+(2*stats[[#This Row],[IQR]]), H3861:H3880, "&gt;" &amp; stats[[#This Row],[Q1]]-(2*stats[[#This Row],[IQR]])),"")</f>
        <v>1.0026803119169351E-3</v>
      </c>
    </row>
    <row r="3881" spans="1:12" x14ac:dyDescent="0.25">
      <c r="A3881" s="9">
        <v>44284.122581018521</v>
      </c>
      <c r="B3881" s="10">
        <v>0</v>
      </c>
      <c r="C3881" s="10">
        <v>1</v>
      </c>
      <c r="D3881" s="11">
        <f>SUM(B$2:B3881)</f>
        <v>7</v>
      </c>
      <c r="E3881" s="11">
        <f>SUM(C$2:C3881)</f>
        <v>3880</v>
      </c>
      <c r="F3881" s="12">
        <f>IF(stats[[#This Row],[Datetime]],stats[[#This Row],[Total Clear]]/stats[[#This Row],[Total Runs]],NA())</f>
        <v>1.8041237113402063E-3</v>
      </c>
      <c r="G3881" s="2">
        <f t="shared" si="189"/>
        <v>0</v>
      </c>
      <c r="H3881" s="3">
        <f>IFERROR(stats[[#This Row],[Datetime]]-A3880,"")</f>
        <v>1.006944446999114E-3</v>
      </c>
      <c r="I3881" s="3">
        <f t="shared" si="190"/>
        <v>9.8379630071576685E-4</v>
      </c>
      <c r="J3881" s="3">
        <f t="shared" si="191"/>
        <v>1.030092587825493E-3</v>
      </c>
      <c r="K3881" s="3">
        <f>IFERROR(stats[[#This Row],[Q3]]-stats[[#This Row],[Q1]],"")</f>
        <v>4.6296287109726109E-5</v>
      </c>
      <c r="L3881" s="3">
        <f>IFERROR(AVERAGEIFS(H3862:H3881, H3862:H3881, "&lt;" &amp; stats[[#This Row],[Q3]]+(2*stats[[#This Row],[IQR]]), H3862:H3881, "&gt;" &amp; stats[[#This Row],[Q1]]-(2*stats[[#This Row],[IQR]])),"")</f>
        <v>1.0038986357884777E-3</v>
      </c>
    </row>
    <row r="3882" spans="1:12" x14ac:dyDescent="0.25">
      <c r="A3882" s="9">
        <v>44284.123622685183</v>
      </c>
      <c r="B3882" s="10">
        <v>0</v>
      </c>
      <c r="C3882" s="10">
        <v>1</v>
      </c>
      <c r="D3882" s="11">
        <f>SUM(B$2:B3882)</f>
        <v>7</v>
      </c>
      <c r="E3882" s="11">
        <f>SUM(C$2:C3882)</f>
        <v>3881</v>
      </c>
      <c r="F3882" s="12">
        <f>IF(stats[[#This Row],[Datetime]],stats[[#This Row],[Total Clear]]/stats[[#This Row],[Total Runs]],NA())</f>
        <v>1.8036588508116465E-3</v>
      </c>
      <c r="G3882" s="2">
        <f t="shared" si="189"/>
        <v>0</v>
      </c>
      <c r="H3882" s="3">
        <f>IFERROR(stats[[#This Row],[Datetime]]-A3881,"")</f>
        <v>1.0416666627861559E-3</v>
      </c>
      <c r="I3882" s="3">
        <f t="shared" si="190"/>
        <v>9.9247685284353793E-4</v>
      </c>
      <c r="J3882" s="3">
        <f t="shared" si="191"/>
        <v>1.0300925932824612E-3</v>
      </c>
      <c r="K3882" s="3">
        <f>IFERROR(stats[[#This Row],[Q3]]-stats[[#This Row],[Q1]],"")</f>
        <v>3.761574043892324E-5</v>
      </c>
      <c r="L3882" s="3">
        <f>IFERROR(AVERAGEIFS(H3863:H3882, H3863:H3882, "&lt;" &amp; stats[[#This Row],[Q3]]+(2*stats[[#This Row],[IQR]]), H3863:H3882, "&gt;" &amp; stats[[#This Row],[Q1]]-(2*stats[[#This Row],[IQR]])),"")</f>
        <v>1.0099902536144089E-3</v>
      </c>
    </row>
    <row r="3883" spans="1:12" x14ac:dyDescent="0.25">
      <c r="A3883" s="9">
        <v>44284.124641203707</v>
      </c>
      <c r="B3883" s="10">
        <v>0</v>
      </c>
      <c r="C3883" s="10">
        <v>1</v>
      </c>
      <c r="D3883" s="11">
        <f>SUM(B$2:B3883)</f>
        <v>7</v>
      </c>
      <c r="E3883" s="11">
        <f>SUM(C$2:C3883)</f>
        <v>3882</v>
      </c>
      <c r="F3883" s="12">
        <f>IF(stats[[#This Row],[Datetime]],stats[[#This Row],[Total Clear]]/stats[[#This Row],[Total Runs]],NA())</f>
        <v>1.8031942297784646E-3</v>
      </c>
      <c r="G3883" s="2">
        <f t="shared" si="189"/>
        <v>0</v>
      </c>
      <c r="H3883" s="3">
        <f>IFERROR(stats[[#This Row],[Datetime]]-A3882,"")</f>
        <v>1.0185185237787664E-3</v>
      </c>
      <c r="I3883" s="3">
        <f t="shared" si="190"/>
        <v>9.9247685284353793E-4</v>
      </c>
      <c r="J3883" s="3">
        <f t="shared" si="191"/>
        <v>1.0300925932824612E-3</v>
      </c>
      <c r="K3883" s="3">
        <f>IFERROR(stats[[#This Row],[Q3]]-stats[[#This Row],[Q1]],"")</f>
        <v>3.761574043892324E-5</v>
      </c>
      <c r="L3883" s="3">
        <f>IFERROR(AVERAGEIFS(H3864:H3883, H3864:H3883, "&lt;" &amp; stats[[#This Row],[Q3]]+(2*stats[[#This Row],[IQR]]), H3864:H3883, "&gt;" &amp; stats[[#This Row],[Q1]]-(2*stats[[#This Row],[IQR]])),"")</f>
        <v>1.0112085774859512E-3</v>
      </c>
    </row>
    <row r="3884" spans="1:12" x14ac:dyDescent="0.25">
      <c r="A3884" s="9">
        <v>44284.125590277778</v>
      </c>
      <c r="B3884" s="10">
        <v>0</v>
      </c>
      <c r="C3884" s="10">
        <v>1</v>
      </c>
      <c r="D3884" s="11">
        <f>SUM(B$2:B3884)</f>
        <v>7</v>
      </c>
      <c r="E3884" s="11">
        <f>SUM(C$2:C3884)</f>
        <v>3883</v>
      </c>
      <c r="F3884" s="12">
        <f>IF(stats[[#This Row],[Datetime]],stats[[#This Row],[Total Clear]]/stats[[#This Row],[Total Runs]],NA())</f>
        <v>1.8027298480556271E-3</v>
      </c>
      <c r="G3884" s="2">
        <f t="shared" si="189"/>
        <v>0</v>
      </c>
      <c r="H3884" s="3">
        <f>IFERROR(stats[[#This Row],[Datetime]]-A3883,"")</f>
        <v>9.4907407037680969E-4</v>
      </c>
      <c r="I3884" s="3">
        <f t="shared" si="190"/>
        <v>9.9247685284353793E-4</v>
      </c>
      <c r="J3884" s="3">
        <f t="shared" si="191"/>
        <v>1.0300925932824612E-3</v>
      </c>
      <c r="K3884" s="3">
        <f>IFERROR(stats[[#This Row],[Q3]]-stats[[#This Row],[Q1]],"")</f>
        <v>3.761574043892324E-5</v>
      </c>
      <c r="L3884" s="3">
        <f>IFERROR(AVERAGEIFS(H3865:H3884, H3865:H3884, "&lt;" &amp; stats[[#This Row],[Q3]]+(2*stats[[#This Row],[IQR]]), H3865:H3884, "&gt;" &amp; stats[[#This Row],[Q1]]-(2*stats[[#This Row],[IQR]])),"")</f>
        <v>1.011208577103006E-3</v>
      </c>
    </row>
    <row r="3885" spans="1:12" x14ac:dyDescent="0.25">
      <c r="A3885" s="9">
        <v>44284.126666666663</v>
      </c>
      <c r="B3885" s="10">
        <v>0</v>
      </c>
      <c r="C3885" s="10">
        <v>1</v>
      </c>
      <c r="D3885" s="11">
        <f>SUM(B$2:B3885)</f>
        <v>7</v>
      </c>
      <c r="E3885" s="11">
        <f>SUM(C$2:C3885)</f>
        <v>3884</v>
      </c>
      <c r="F3885" s="12">
        <f>IF(stats[[#This Row],[Datetime]],stats[[#This Row],[Total Clear]]/stats[[#This Row],[Total Runs]],NA())</f>
        <v>1.8022657054582905E-3</v>
      </c>
      <c r="G3885" s="2">
        <f t="shared" si="189"/>
        <v>0</v>
      </c>
      <c r="H3885" s="3">
        <f>IFERROR(stats[[#This Row],[Datetime]]-A3884,"")</f>
        <v>1.0763888858491555E-3</v>
      </c>
      <c r="I3885" s="3">
        <f t="shared" si="190"/>
        <v>9.9247685284353793E-4</v>
      </c>
      <c r="J3885" s="3">
        <f t="shared" si="191"/>
        <v>1.0329861106583849E-3</v>
      </c>
      <c r="K3885" s="3">
        <f>IFERROR(stats[[#This Row],[Q3]]-stats[[#This Row],[Q1]],"")</f>
        <v>4.0509257814846933E-5</v>
      </c>
      <c r="L3885" s="3">
        <f>IFERROR(AVERAGEIFS(H3866:H3885, H3866:H3885, "&lt;" &amp; stats[[#This Row],[Q3]]+(2*stats[[#This Row],[IQR]]), H3866:H3885, "&gt;" &amp; stats[[#This Row],[Q1]]-(2*stats[[#This Row],[IQR]])),"")</f>
        <v>1.0136452240802004E-3</v>
      </c>
    </row>
    <row r="3886" spans="1:12" x14ac:dyDescent="0.25">
      <c r="A3886" s="9">
        <v>44284.127708333333</v>
      </c>
      <c r="B3886" s="10">
        <v>0</v>
      </c>
      <c r="C3886" s="10">
        <v>1</v>
      </c>
      <c r="D3886" s="11">
        <f>SUM(B$2:B3886)</f>
        <v>7</v>
      </c>
      <c r="E3886" s="11">
        <f>SUM(C$2:C3886)</f>
        <v>3885</v>
      </c>
      <c r="F3886" s="12">
        <f>IF(stats[[#This Row],[Datetime]],stats[[#This Row],[Total Clear]]/stats[[#This Row],[Total Runs]],NA())</f>
        <v>1.8018018018018018E-3</v>
      </c>
      <c r="G3886" s="2">
        <f t="shared" si="189"/>
        <v>0</v>
      </c>
      <c r="H3886" s="3">
        <f>IFERROR(stats[[#This Row],[Datetime]]-A3885,"")</f>
        <v>1.0416666700621136E-3</v>
      </c>
      <c r="I3886" s="3">
        <f t="shared" si="190"/>
        <v>9.9247685284353793E-4</v>
      </c>
      <c r="J3886" s="3">
        <f t="shared" si="191"/>
        <v>1.0416666646051453E-3</v>
      </c>
      <c r="K3886" s="3">
        <f>IFERROR(stats[[#This Row],[Q3]]-stats[[#This Row],[Q1]],"")</f>
        <v>4.9189811761607416E-5</v>
      </c>
      <c r="L3886" s="3">
        <f>IFERROR(AVERAGEIFS(H3867:H3886, H3867:H3886, "&lt;" &amp; stats[[#This Row],[Q3]]+(2*stats[[#This Row],[IQR]]), H3867:H3886, "&gt;" &amp; stats[[#This Row],[Q1]]-(2*stats[[#This Row],[IQR]])),"")</f>
        <v>1.0148635479517428E-3</v>
      </c>
    </row>
    <row r="3887" spans="1:12" x14ac:dyDescent="0.25">
      <c r="A3887" s="9">
        <v>44284.128645833334</v>
      </c>
      <c r="B3887" s="10">
        <v>0</v>
      </c>
      <c r="C3887" s="10">
        <v>1</v>
      </c>
      <c r="D3887" s="11">
        <f>SUM(B$2:B3887)</f>
        <v>7</v>
      </c>
      <c r="E3887" s="11">
        <f>SUM(C$2:C3887)</f>
        <v>3886</v>
      </c>
      <c r="F3887" s="12">
        <f>IF(stats[[#This Row],[Datetime]],stats[[#This Row],[Total Clear]]/stats[[#This Row],[Total Runs]],NA())</f>
        <v>1.8013381369016985E-3</v>
      </c>
      <c r="G3887" s="2">
        <f t="shared" si="189"/>
        <v>0</v>
      </c>
      <c r="H3887" s="3">
        <f>IFERROR(stats[[#This Row],[Datetime]]-A3886,"")</f>
        <v>9.3750000087311491E-4</v>
      </c>
      <c r="I3887" s="3">
        <f t="shared" si="190"/>
        <v>9.8379630071576685E-4</v>
      </c>
      <c r="J3887" s="3">
        <f t="shared" si="191"/>
        <v>1.0416666646051453E-3</v>
      </c>
      <c r="K3887" s="3">
        <f>IFERROR(stats[[#This Row],[Q3]]-stats[[#This Row],[Q1]],"")</f>
        <v>5.7870363889378496E-5</v>
      </c>
      <c r="L3887" s="3">
        <f>IFERROR(AVERAGEIFS(H3868:H3887, H3868:H3887, "&lt;" &amp; stats[[#This Row],[Q3]]+(2*stats[[#This Row],[IQR]]), H3868:H3887, "&gt;" &amp; stats[[#This Row],[Q1]]-(2*stats[[#This Row],[IQR]])),"")</f>
        <v>1.0118177390387771E-3</v>
      </c>
    </row>
    <row r="3888" spans="1:12" x14ac:dyDescent="0.25">
      <c r="A3888" s="9">
        <v>44284.129606481481</v>
      </c>
      <c r="B3888" s="10">
        <v>0</v>
      </c>
      <c r="C3888" s="10">
        <v>1</v>
      </c>
      <c r="D3888" s="11">
        <f>SUM(B$2:B3888)</f>
        <v>7</v>
      </c>
      <c r="E3888" s="11">
        <f>SUM(C$2:C3888)</f>
        <v>3887</v>
      </c>
      <c r="F3888" s="12">
        <f>IF(stats[[#This Row],[Datetime]],stats[[#This Row],[Total Clear]]/stats[[#This Row],[Total Runs]],NA())</f>
        <v>1.8008747105737071E-3</v>
      </c>
      <c r="G3888" s="2">
        <f t="shared" si="189"/>
        <v>0</v>
      </c>
      <c r="H3888" s="3">
        <f>IFERROR(stats[[#This Row],[Datetime]]-A3887,"")</f>
        <v>9.6064814715646207E-4</v>
      </c>
      <c r="I3888" s="3">
        <f t="shared" si="190"/>
        <v>9.8379630071576685E-4</v>
      </c>
      <c r="J3888" s="3">
        <f t="shared" si="191"/>
        <v>1.0416666646051453E-3</v>
      </c>
      <c r="K3888" s="3">
        <f>IFERROR(stats[[#This Row],[Q3]]-stats[[#This Row],[Q1]],"")</f>
        <v>5.7870363889378496E-5</v>
      </c>
      <c r="L3888" s="3">
        <f>IFERROR(AVERAGEIFS(H3869:H3888, H3869:H3888, "&lt;" &amp; stats[[#This Row],[Q3]]+(2*stats[[#This Row],[IQR]]), H3869:H3888, "&gt;" &amp; stats[[#This Row],[Q1]]-(2*stats[[#This Row],[IQR]])),"")</f>
        <v>1.0081627681900404E-3</v>
      </c>
    </row>
    <row r="3889" spans="1:12" x14ac:dyDescent="0.25">
      <c r="A3889" s="9">
        <v>44284.130648148152</v>
      </c>
      <c r="B3889" s="10">
        <v>0</v>
      </c>
      <c r="C3889" s="10">
        <v>1</v>
      </c>
      <c r="D3889" s="11">
        <f>SUM(B$2:B3889)</f>
        <v>7</v>
      </c>
      <c r="E3889" s="11">
        <f>SUM(C$2:C3889)</f>
        <v>3888</v>
      </c>
      <c r="F3889" s="12">
        <f>IF(stats[[#This Row],[Datetime]],stats[[#This Row],[Total Clear]]/stats[[#This Row],[Total Runs]],NA())</f>
        <v>1.8004115226337449E-3</v>
      </c>
      <c r="G3889" s="2">
        <f t="shared" si="189"/>
        <v>0</v>
      </c>
      <c r="H3889" s="3">
        <f>IFERROR(stats[[#This Row],[Datetime]]-A3888,"")</f>
        <v>1.0416666700621136E-3</v>
      </c>
      <c r="I3889" s="3">
        <f t="shared" si="190"/>
        <v>9.8379630071576685E-4</v>
      </c>
      <c r="J3889" s="3">
        <f t="shared" si="191"/>
        <v>1.0416666700621136E-3</v>
      </c>
      <c r="K3889" s="3">
        <f>IFERROR(stats[[#This Row],[Q3]]-stats[[#This Row],[Q1]],"")</f>
        <v>5.7870369346346706E-5</v>
      </c>
      <c r="L3889" s="3">
        <f>IFERROR(AVERAGEIFS(H3870:H3889, H3870:H3889, "&lt;" &amp; stats[[#This Row],[Q3]]+(2*stats[[#This Row],[IQR]]), H3870:H3889, "&gt;" &amp; stats[[#This Row],[Q1]]-(2*stats[[#This Row],[IQR]])),"")</f>
        <v>1.0124269009745483E-3</v>
      </c>
    </row>
    <row r="3890" spans="1:12" x14ac:dyDescent="0.25">
      <c r="A3890" s="9">
        <v>44284.131701388891</v>
      </c>
      <c r="B3890" s="10">
        <v>0</v>
      </c>
      <c r="C3890" s="10">
        <v>1</v>
      </c>
      <c r="D3890" s="11">
        <f>SUM(B$2:B3890)</f>
        <v>7</v>
      </c>
      <c r="E3890" s="11">
        <f>SUM(C$2:C3890)</f>
        <v>3889</v>
      </c>
      <c r="F3890" s="12">
        <f>IF(stats[[#This Row],[Datetime]],stats[[#This Row],[Total Clear]]/stats[[#This Row],[Total Runs]],NA())</f>
        <v>1.7999485728979173E-3</v>
      </c>
      <c r="G3890" s="2">
        <f t="shared" si="189"/>
        <v>0</v>
      </c>
      <c r="H3890" s="3">
        <f>IFERROR(stats[[#This Row],[Datetime]]-A3889,"")</f>
        <v>1.0532407395658083E-3</v>
      </c>
      <c r="I3890" s="3">
        <f t="shared" si="190"/>
        <v>9.9247685284353793E-4</v>
      </c>
      <c r="J3890" s="3">
        <f t="shared" si="191"/>
        <v>1.0445601874380372E-3</v>
      </c>
      <c r="K3890" s="3">
        <f>IFERROR(stats[[#This Row],[Q3]]-stats[[#This Row],[Q1]],"")</f>
        <v>5.208333459449932E-5</v>
      </c>
      <c r="L3890" s="3">
        <f>IFERROR(AVERAGEIFS(H3871:H3890, H3871:H3890, "&lt;" &amp; stats[[#This Row],[Q3]]+(2*stats[[#This Row],[IQR]]), H3871:H3890, "&gt;" &amp; stats[[#This Row],[Q1]]-(2*stats[[#This Row],[IQR]])),"")</f>
        <v>1.0160818714403401E-3</v>
      </c>
    </row>
    <row r="3891" spans="1:12" x14ac:dyDescent="0.25">
      <c r="A3891" s="9">
        <v>44284.132789351854</v>
      </c>
      <c r="B3891" s="10">
        <v>0</v>
      </c>
      <c r="C3891" s="10">
        <v>1</v>
      </c>
      <c r="D3891" s="11">
        <f>SUM(B$2:B3891)</f>
        <v>7</v>
      </c>
      <c r="E3891" s="11">
        <f>SUM(C$2:C3891)</f>
        <v>3890</v>
      </c>
      <c r="F3891" s="12">
        <f>IF(stats[[#This Row],[Datetime]],stats[[#This Row],[Total Clear]]/stats[[#This Row],[Total Runs]],NA())</f>
        <v>1.7994858611825194E-3</v>
      </c>
      <c r="G3891" s="2">
        <f t="shared" si="189"/>
        <v>0</v>
      </c>
      <c r="H3891" s="3">
        <f>IFERROR(stats[[#This Row],[Datetime]]-A3890,"")</f>
        <v>1.0879629626288079E-3</v>
      </c>
      <c r="I3891" s="3">
        <f t="shared" si="190"/>
        <v>9.9247685284353793E-4</v>
      </c>
      <c r="J3891" s="3">
        <f t="shared" si="191"/>
        <v>1.0561342587607214E-3</v>
      </c>
      <c r="K3891" s="3">
        <f>IFERROR(stats[[#This Row],[Q3]]-stats[[#This Row],[Q1]],"")</f>
        <v>6.3657405917183496E-5</v>
      </c>
      <c r="L3891" s="3">
        <f>IFERROR(AVERAGEIFS(H3872:H3891, H3872:H3891, "&lt;" &amp; stats[[#This Row],[Q3]]+(2*stats[[#This Row],[IQR]]), H3872:H3891, "&gt;" &amp; stats[[#This Row],[Q1]]-(2*stats[[#This Row],[IQR]])),"")</f>
        <v>1.0266203706123633E-3</v>
      </c>
    </row>
    <row r="3892" spans="1:12" x14ac:dyDescent="0.25">
      <c r="A3892" s="9">
        <v>44284.13385416667</v>
      </c>
      <c r="B3892" s="10">
        <v>0</v>
      </c>
      <c r="C3892" s="10">
        <v>1</v>
      </c>
      <c r="D3892" s="11">
        <f>SUM(B$2:B3892)</f>
        <v>7</v>
      </c>
      <c r="E3892" s="11">
        <f>SUM(C$2:C3892)</f>
        <v>3891</v>
      </c>
      <c r="F3892" s="12">
        <f>IF(stats[[#This Row],[Datetime]],stats[[#This Row],[Total Clear]]/stats[[#This Row],[Total Runs]],NA())</f>
        <v>1.7990233873040351E-3</v>
      </c>
      <c r="G3892" s="2">
        <f t="shared" si="189"/>
        <v>0</v>
      </c>
      <c r="H3892" s="3">
        <f>IFERROR(stats[[#This Row],[Datetime]]-A3891,"")</f>
        <v>1.0648148163454607E-3</v>
      </c>
      <c r="I3892" s="3">
        <f t="shared" si="190"/>
        <v>1.0040509223472327E-3</v>
      </c>
      <c r="J3892" s="3">
        <f t="shared" si="191"/>
        <v>1.0648148163454607E-3</v>
      </c>
      <c r="K3892" s="3">
        <f>IFERROR(stats[[#This Row],[Q3]]-stats[[#This Row],[Q1]],"")</f>
        <v>6.0763893998228014E-5</v>
      </c>
      <c r="L3892" s="3">
        <f>IFERROR(AVERAGEIFS(H3873:H3892, H3873:H3892, "&lt;" &amp; stats[[#This Row],[Q3]]+(2*stats[[#This Row],[IQR]]), H3873:H3892, "&gt;" &amp; stats[[#This Row],[Q1]]-(2*stats[[#This Row],[IQR]])),"")</f>
        <v>1.030671296393848E-3</v>
      </c>
    </row>
    <row r="3893" spans="1:12" x14ac:dyDescent="0.25">
      <c r="A3893" s="9">
        <v>44284.134895833333</v>
      </c>
      <c r="B3893" s="10">
        <v>0</v>
      </c>
      <c r="C3893" s="10">
        <v>1</v>
      </c>
      <c r="D3893" s="11">
        <f>SUM(B$2:B3893)</f>
        <v>7</v>
      </c>
      <c r="E3893" s="11">
        <f>SUM(C$2:C3893)</f>
        <v>3892</v>
      </c>
      <c r="F3893" s="12">
        <f>IF(stats[[#This Row],[Datetime]],stats[[#This Row],[Total Clear]]/stats[[#This Row],[Total Runs]],NA())</f>
        <v>1.7985611510791368E-3</v>
      </c>
      <c r="G3893" s="2">
        <f t="shared" si="189"/>
        <v>0</v>
      </c>
      <c r="H3893" s="3">
        <f>IFERROR(stats[[#This Row],[Datetime]]-A3892,"")</f>
        <v>1.0416666627861559E-3</v>
      </c>
      <c r="I3893" s="3">
        <f t="shared" si="190"/>
        <v>1.0040509223472327E-3</v>
      </c>
      <c r="J3893" s="3">
        <f t="shared" si="191"/>
        <v>1.0561342587607214E-3</v>
      </c>
      <c r="K3893" s="3">
        <f>IFERROR(stats[[#This Row],[Q3]]-stats[[#This Row],[Q1]],"")</f>
        <v>5.2083336413488723E-5</v>
      </c>
      <c r="L3893" s="3">
        <f>IFERROR(AVERAGEIFS(H3874:H3893, H3874:H3893, "&lt;" &amp; stats[[#This Row],[Q3]]+(2*stats[[#This Row],[IQR]]), H3874:H3893, "&gt;" &amp; stats[[#This Row],[Q1]]-(2*stats[[#This Row],[IQR]])),"")</f>
        <v>1.0221734892662713E-3</v>
      </c>
    </row>
    <row r="3894" spans="1:12" x14ac:dyDescent="0.25">
      <c r="A3894" s="9">
        <v>44284.135879629626</v>
      </c>
      <c r="B3894" s="10">
        <v>0</v>
      </c>
      <c r="C3894" s="10">
        <v>1</v>
      </c>
      <c r="D3894" s="11">
        <f>SUM(B$2:B3894)</f>
        <v>7</v>
      </c>
      <c r="E3894" s="11">
        <f>SUM(C$2:C3894)</f>
        <v>3893</v>
      </c>
      <c r="F3894" s="12">
        <f>IF(stats[[#This Row],[Datetime]],stats[[#This Row],[Total Clear]]/stats[[#This Row],[Total Runs]],NA())</f>
        <v>1.7980991523246853E-3</v>
      </c>
      <c r="G3894" s="2">
        <f t="shared" si="189"/>
        <v>0</v>
      </c>
      <c r="H3894" s="3">
        <f>IFERROR(stats[[#This Row],[Datetime]]-A3893,"")</f>
        <v>9.8379629343980923E-4</v>
      </c>
      <c r="I3894" s="3">
        <f t="shared" si="190"/>
        <v>9.9247685284353793E-4</v>
      </c>
      <c r="J3894" s="3">
        <f t="shared" si="191"/>
        <v>1.0561342587607214E-3</v>
      </c>
      <c r="K3894" s="3">
        <f>IFERROR(stats[[#This Row],[Q3]]-stats[[#This Row],[Q1]],"")</f>
        <v>6.3657405917183496E-5</v>
      </c>
      <c r="L3894" s="3">
        <f>IFERROR(AVERAGEIFS(H3875:H3894, H3875:H3894, "&lt;" &amp; stats[[#This Row],[Q3]]+(2*stats[[#This Row],[IQR]]), H3875:H3894, "&gt;" &amp; stats[[#This Row],[Q1]]-(2*stats[[#This Row],[IQR]])),"")</f>
        <v>1.0283564814017154E-3</v>
      </c>
    </row>
    <row r="3895" spans="1:12" x14ac:dyDescent="0.25">
      <c r="A3895" s="9">
        <v>44284.136840277781</v>
      </c>
      <c r="B3895" s="10">
        <v>0</v>
      </c>
      <c r="C3895" s="10">
        <v>1</v>
      </c>
      <c r="D3895" s="11">
        <f>SUM(B$2:B3895)</f>
        <v>7</v>
      </c>
      <c r="E3895" s="11">
        <f>SUM(C$2:C3895)</f>
        <v>3894</v>
      </c>
      <c r="F3895" s="12">
        <f>IF(stats[[#This Row],[Datetime]],stats[[#This Row],[Total Clear]]/stats[[#This Row],[Total Runs]],NA())</f>
        <v>1.7976373908577298E-3</v>
      </c>
      <c r="G3895" s="2">
        <f t="shared" si="189"/>
        <v>0</v>
      </c>
      <c r="H3895" s="3">
        <f>IFERROR(stats[[#This Row],[Datetime]]-A3894,"")</f>
        <v>9.6064815443241969E-4</v>
      </c>
      <c r="I3895" s="3">
        <f t="shared" si="190"/>
        <v>9.9247685102454852E-4</v>
      </c>
      <c r="J3895" s="3">
        <f t="shared" si="191"/>
        <v>1.0561342587607214E-3</v>
      </c>
      <c r="K3895" s="3">
        <f>IFERROR(stats[[#This Row],[Q3]]-stats[[#This Row],[Q1]],"")</f>
        <v>6.36574077361729E-5</v>
      </c>
      <c r="L3895" s="3">
        <f>IFERROR(AVERAGEIFS(H3876:H3895, H3876:H3895, "&lt;" &amp; stats[[#This Row],[Q3]]+(2*stats[[#This Row],[IQR]]), H3876:H3895, "&gt;" &amp; stats[[#This Row],[Q1]]-(2*stats[[#This Row],[IQR]])),"")</f>
        <v>1.0271990740875481E-3</v>
      </c>
    </row>
    <row r="3896" spans="1:12" x14ac:dyDescent="0.25">
      <c r="A3896" s="9">
        <v>44284.137881944444</v>
      </c>
      <c r="B3896" s="10">
        <v>0</v>
      </c>
      <c r="C3896" s="10">
        <v>1</v>
      </c>
      <c r="D3896" s="11">
        <f>SUM(B$2:B3896)</f>
        <v>7</v>
      </c>
      <c r="E3896" s="11">
        <f>SUM(C$2:C3896)</f>
        <v>3895</v>
      </c>
      <c r="F3896" s="12">
        <f>IF(stats[[#This Row],[Datetime]],stats[[#This Row],[Total Clear]]/stats[[#This Row],[Total Runs]],NA())</f>
        <v>1.7971758664955071E-3</v>
      </c>
      <c r="G3896" s="2">
        <f t="shared" si="189"/>
        <v>0</v>
      </c>
      <c r="H3896" s="3">
        <f>IFERROR(stats[[#This Row],[Datetime]]-A3895,"")</f>
        <v>1.0416666627861559E-3</v>
      </c>
      <c r="I3896" s="3">
        <f t="shared" si="190"/>
        <v>9.9247685102454852E-4</v>
      </c>
      <c r="J3896" s="3">
        <f t="shared" si="191"/>
        <v>1.0445601874380372E-3</v>
      </c>
      <c r="K3896" s="3">
        <f>IFERROR(stats[[#This Row],[Q3]]-stats[[#This Row],[Q1]],"")</f>
        <v>5.2083336413488723E-5</v>
      </c>
      <c r="L3896" s="3">
        <f>IFERROR(AVERAGEIFS(H3877:H3896, H3877:H3896, "&lt;" &amp; stats[[#This Row],[Q3]]+(2*stats[[#This Row],[IQR]]), H3877:H3896, "&gt;" &amp; stats[[#This Row],[Q1]]-(2*stats[[#This Row],[IQR]])),"")</f>
        <v>1.0166910333761112E-3</v>
      </c>
    </row>
    <row r="3897" spans="1:12" x14ac:dyDescent="0.25">
      <c r="A3897" s="9">
        <v>44284.139016203706</v>
      </c>
      <c r="B3897" s="10">
        <v>0</v>
      </c>
      <c r="C3897" s="10">
        <v>1</v>
      </c>
      <c r="D3897" s="11">
        <f>SUM(B$2:B3897)</f>
        <v>7</v>
      </c>
      <c r="E3897" s="11">
        <f>SUM(C$2:C3897)</f>
        <v>3896</v>
      </c>
      <c r="F3897" s="12">
        <f>IF(stats[[#This Row],[Datetime]],stats[[#This Row],[Total Clear]]/stats[[#This Row],[Total Runs]],NA())</f>
        <v>1.7967145790554414E-3</v>
      </c>
      <c r="G3897" s="2">
        <f t="shared" si="189"/>
        <v>0</v>
      </c>
      <c r="H3897" s="3">
        <f>IFERROR(stats[[#This Row],[Datetime]]-A3896,"")</f>
        <v>1.1342592624714598E-3</v>
      </c>
      <c r="I3897" s="3">
        <f t="shared" si="190"/>
        <v>9.9247685102454852E-4</v>
      </c>
      <c r="J3897" s="3">
        <f t="shared" si="191"/>
        <v>1.0561342587607214E-3</v>
      </c>
      <c r="K3897" s="3">
        <f>IFERROR(stats[[#This Row],[Q3]]-stats[[#This Row],[Q1]],"")</f>
        <v>6.36574077361729E-5</v>
      </c>
      <c r="L3897" s="3">
        <f>IFERROR(AVERAGEIFS(H3878:H3897, H3878:H3897, "&lt;" &amp; stats[[#This Row],[Q3]]+(2*stats[[#This Row],[IQR]]), H3878:H3897, "&gt;" &amp; stats[[#This Row],[Q1]]-(2*stats[[#This Row],[IQR]])),"")</f>
        <v>1.030671296393848E-3</v>
      </c>
    </row>
    <row r="3898" spans="1:12" x14ac:dyDescent="0.25">
      <c r="A3898" s="9">
        <v>44284.140104166669</v>
      </c>
      <c r="B3898" s="10">
        <v>0</v>
      </c>
      <c r="C3898" s="10">
        <v>1</v>
      </c>
      <c r="D3898" s="11">
        <f>SUM(B$2:B3898)</f>
        <v>7</v>
      </c>
      <c r="E3898" s="11">
        <f>SUM(C$2:C3898)</f>
        <v>3897</v>
      </c>
      <c r="F3898" s="12">
        <f>IF(stats[[#This Row],[Datetime]],stats[[#This Row],[Total Clear]]/stats[[#This Row],[Total Runs]],NA())</f>
        <v>1.7962535283551451E-3</v>
      </c>
      <c r="G3898" s="2">
        <f t="shared" si="189"/>
        <v>0</v>
      </c>
      <c r="H3898" s="3">
        <f>IFERROR(stats[[#This Row],[Datetime]]-A3897,"")</f>
        <v>1.0879629626288079E-3</v>
      </c>
      <c r="I3898" s="3">
        <f t="shared" si="190"/>
        <v>9.9247685102454852E-4</v>
      </c>
      <c r="J3898" s="3">
        <f t="shared" si="191"/>
        <v>1.0677083337213844E-3</v>
      </c>
      <c r="K3898" s="3">
        <f>IFERROR(stats[[#This Row],[Q3]]-stats[[#This Row],[Q1]],"")</f>
        <v>7.5231482696835883E-5</v>
      </c>
      <c r="L3898" s="3">
        <f>IFERROR(AVERAGEIFS(H3879:H3898, H3879:H3898, "&lt;" &amp; stats[[#This Row],[Q3]]+(2*stats[[#This Row],[IQR]]), H3879:H3898, "&gt;" &amp; stats[[#This Row],[Q1]]-(2*stats[[#This Row],[IQR]])),"")</f>
        <v>1.0347222221753327E-3</v>
      </c>
    </row>
    <row r="3899" spans="1:12" x14ac:dyDescent="0.25">
      <c r="A3899" s="9">
        <v>44284.141099537039</v>
      </c>
      <c r="B3899" s="10">
        <v>0</v>
      </c>
      <c r="C3899" s="10">
        <v>1</v>
      </c>
      <c r="D3899" s="11">
        <f>SUM(B$2:B3899)</f>
        <v>7</v>
      </c>
      <c r="E3899" s="11">
        <f>SUM(C$2:C3899)</f>
        <v>3898</v>
      </c>
      <c r="F3899" s="12">
        <f>IF(stats[[#This Row],[Datetime]],stats[[#This Row],[Total Clear]]/stats[[#This Row],[Total Runs]],NA())</f>
        <v>1.7957927142124167E-3</v>
      </c>
      <c r="G3899" s="2">
        <f t="shared" si="189"/>
        <v>0</v>
      </c>
      <c r="H3899" s="3">
        <f>IFERROR(stats[[#This Row],[Datetime]]-A3898,"")</f>
        <v>9.9537037021946162E-4</v>
      </c>
      <c r="I3899" s="3">
        <f t="shared" si="190"/>
        <v>9.9247685102454852E-4</v>
      </c>
      <c r="J3899" s="3">
        <f t="shared" si="191"/>
        <v>1.0561342587607214E-3</v>
      </c>
      <c r="K3899" s="3">
        <f>IFERROR(stats[[#This Row],[Q3]]-stats[[#This Row],[Q1]],"")</f>
        <v>6.36574077361729E-5</v>
      </c>
      <c r="L3899" s="3">
        <f>IFERROR(AVERAGEIFS(H3880:H3899, H3880:H3899, "&lt;" &amp; stats[[#This Row],[Q3]]+(2*stats[[#This Row],[IQR]]), H3880:H3899, "&gt;" &amp; stats[[#This Row],[Q1]]-(2*stats[[#This Row],[IQR]])),"")</f>
        <v>1.0260416667733808E-3</v>
      </c>
    </row>
    <row r="3900" spans="1:12" x14ac:dyDescent="0.25">
      <c r="A3900" s="9">
        <v>44284.142106481479</v>
      </c>
      <c r="B3900" s="10">
        <v>0</v>
      </c>
      <c r="C3900" s="10">
        <v>1</v>
      </c>
      <c r="D3900" s="11">
        <f>SUM(B$2:B3900)</f>
        <v>7</v>
      </c>
      <c r="E3900" s="11">
        <f>SUM(C$2:C3900)</f>
        <v>3899</v>
      </c>
      <c r="F3900" s="12">
        <f>IF(stats[[#This Row],[Datetime]],stats[[#This Row],[Total Clear]]/stats[[#This Row],[Total Runs]],NA())</f>
        <v>1.7953321364452424E-3</v>
      </c>
      <c r="G3900" s="2">
        <f t="shared" si="189"/>
        <v>0</v>
      </c>
      <c r="H3900" s="3">
        <f>IFERROR(stats[[#This Row],[Datetime]]-A3899,"")</f>
        <v>1.0069444397231564E-3</v>
      </c>
      <c r="I3900" s="3">
        <f t="shared" si="190"/>
        <v>9.9247685102454852E-4</v>
      </c>
      <c r="J3900" s="3">
        <f t="shared" si="191"/>
        <v>1.0561342587607214E-3</v>
      </c>
      <c r="K3900" s="3">
        <f>IFERROR(stats[[#This Row],[Q3]]-stats[[#This Row],[Q1]],"")</f>
        <v>6.36574077361729E-5</v>
      </c>
      <c r="L3900" s="3">
        <f>IFERROR(AVERAGEIFS(H3881:H3900, H3881:H3900, "&lt;" &amp; stats[[#This Row],[Q3]]+(2*stats[[#This Row],[IQR]]), H3881:H3900, "&gt;" &amp; stats[[#This Row],[Q1]]-(2*stats[[#This Row],[IQR]])),"")</f>
        <v>1.0266203702485655E-3</v>
      </c>
    </row>
    <row r="3901" spans="1:12" x14ac:dyDescent="0.25">
      <c r="A3901" s="9">
        <v>44284.143182870372</v>
      </c>
      <c r="B3901" s="10">
        <v>0</v>
      </c>
      <c r="C3901" s="10">
        <v>1</v>
      </c>
      <c r="D3901" s="11">
        <f>SUM(B$2:B3901)</f>
        <v>7</v>
      </c>
      <c r="E3901" s="11">
        <f>SUM(C$2:C3901)</f>
        <v>3900</v>
      </c>
      <c r="F3901" s="12">
        <f>IF(stats[[#This Row],[Datetime]],stats[[#This Row],[Total Clear]]/stats[[#This Row],[Total Runs]],NA())</f>
        <v>1.7948717948717949E-3</v>
      </c>
      <c r="G3901" s="2">
        <f t="shared" si="189"/>
        <v>0</v>
      </c>
      <c r="H3901" s="3">
        <f>IFERROR(stats[[#This Row],[Datetime]]-A3900,"")</f>
        <v>1.0763888931251131E-3</v>
      </c>
      <c r="I3901" s="3">
        <f t="shared" si="190"/>
        <v>9.9247685102454852E-4</v>
      </c>
      <c r="J3901" s="3">
        <f t="shared" si="191"/>
        <v>1.0677083337213844E-3</v>
      </c>
      <c r="K3901" s="3">
        <f>IFERROR(stats[[#This Row],[Q3]]-stats[[#This Row],[Q1]],"")</f>
        <v>7.5231482696835883E-5</v>
      </c>
      <c r="L3901" s="3">
        <f>IFERROR(AVERAGEIFS(H3882:H3901, H3882:H3901, "&lt;" &amp; stats[[#This Row],[Q3]]+(2*stats[[#This Row],[IQR]]), H3882:H3901, "&gt;" &amp; stats[[#This Row],[Q1]]-(2*stats[[#This Row],[IQR]])),"")</f>
        <v>1.0300925925548654E-3</v>
      </c>
    </row>
    <row r="3902" spans="1:12" x14ac:dyDescent="0.25">
      <c r="A3902" s="9">
        <v>44284.144166666665</v>
      </c>
      <c r="B3902" s="10">
        <v>0</v>
      </c>
      <c r="C3902" s="10">
        <v>1</v>
      </c>
      <c r="D3902" s="11">
        <f>SUM(B$2:B3902)</f>
        <v>7</v>
      </c>
      <c r="E3902" s="11">
        <f>SUM(C$2:C3902)</f>
        <v>3901</v>
      </c>
      <c r="F3902" s="12">
        <f>IF(stats[[#This Row],[Datetime]],stats[[#This Row],[Total Clear]]/stats[[#This Row],[Total Runs]],NA())</f>
        <v>1.7944116893104333E-3</v>
      </c>
      <c r="G3902" s="2">
        <f t="shared" si="189"/>
        <v>0</v>
      </c>
      <c r="H3902" s="3">
        <f>IFERROR(stats[[#This Row],[Datetime]]-A3901,"")</f>
        <v>9.8379629343980923E-4</v>
      </c>
      <c r="I3902" s="3">
        <f t="shared" si="190"/>
        <v>9.8379629343980923E-4</v>
      </c>
      <c r="J3902" s="3">
        <f t="shared" si="191"/>
        <v>1.0677083337213844E-3</v>
      </c>
      <c r="K3902" s="3">
        <f>IFERROR(stats[[#This Row],[Q3]]-stats[[#This Row],[Q1]],"")</f>
        <v>8.3912040281575173E-5</v>
      </c>
      <c r="L3902" s="3">
        <f>IFERROR(AVERAGEIFS(H3883:H3902, H3883:H3902, "&lt;" &amp; stats[[#This Row],[Q3]]+(2*stats[[#This Row],[IQR]]), H3883:H3902, "&gt;" &amp; stats[[#This Row],[Q1]]-(2*stats[[#This Row],[IQR]])),"")</f>
        <v>1.0271990740875481E-3</v>
      </c>
    </row>
    <row r="3903" spans="1:12" x14ac:dyDescent="0.25">
      <c r="A3903" s="9">
        <v>44284.145196759258</v>
      </c>
      <c r="B3903" s="10">
        <v>0</v>
      </c>
      <c r="C3903" s="10">
        <v>1</v>
      </c>
      <c r="D3903" s="11">
        <f>SUM(B$2:B3903)</f>
        <v>7</v>
      </c>
      <c r="E3903" s="11">
        <f>SUM(C$2:C3903)</f>
        <v>3902</v>
      </c>
      <c r="F3903" s="12">
        <f>IF(stats[[#This Row],[Datetime]],stats[[#This Row],[Total Clear]]/stats[[#This Row],[Total Runs]],NA())</f>
        <v>1.7939518195797027E-3</v>
      </c>
      <c r="G3903" s="2">
        <f t="shared" si="189"/>
        <v>0</v>
      </c>
      <c r="H3903" s="3">
        <f>IFERROR(stats[[#This Row],[Datetime]]-A3902,"")</f>
        <v>1.0300925932824612E-3</v>
      </c>
      <c r="I3903" s="3">
        <f t="shared" si="190"/>
        <v>9.8379629343980923E-4</v>
      </c>
      <c r="J3903" s="3">
        <f t="shared" si="191"/>
        <v>1.0677083337213844E-3</v>
      </c>
      <c r="K3903" s="3">
        <f>IFERROR(stats[[#This Row],[Q3]]-stats[[#This Row],[Q1]],"")</f>
        <v>8.3912040281575173E-5</v>
      </c>
      <c r="L3903" s="3">
        <f>IFERROR(AVERAGEIFS(H3884:H3903, H3884:H3903, "&lt;" &amp; stats[[#This Row],[Q3]]+(2*stats[[#This Row],[IQR]]), H3884:H3903, "&gt;" &amp; stats[[#This Row],[Q1]]-(2*stats[[#This Row],[IQR]])),"")</f>
        <v>1.0277777775627329E-3</v>
      </c>
    </row>
    <row r="3904" spans="1:12" x14ac:dyDescent="0.25">
      <c r="A3904" s="9">
        <v>44284.146203703705</v>
      </c>
      <c r="B3904" s="10">
        <v>0</v>
      </c>
      <c r="C3904" s="10">
        <v>1</v>
      </c>
      <c r="D3904" s="11">
        <f>SUM(B$2:B3904)</f>
        <v>7</v>
      </c>
      <c r="E3904" s="11">
        <f>SUM(C$2:C3904)</f>
        <v>3903</v>
      </c>
      <c r="F3904" s="12">
        <f>IF(stats[[#This Row],[Datetime]],stats[[#This Row],[Total Clear]]/stats[[#This Row],[Total Runs]],NA())</f>
        <v>1.7934921854983346E-3</v>
      </c>
      <c r="G3904" s="2">
        <f t="shared" si="189"/>
        <v>0</v>
      </c>
      <c r="H3904" s="3">
        <f>IFERROR(stats[[#This Row],[Datetime]]-A3903,"")</f>
        <v>1.006944446999114E-3</v>
      </c>
      <c r="I3904" s="3">
        <f t="shared" si="190"/>
        <v>9.9247685102454852E-4</v>
      </c>
      <c r="J3904" s="3">
        <f t="shared" si="191"/>
        <v>1.0677083337213844E-3</v>
      </c>
      <c r="K3904" s="3">
        <f>IFERROR(stats[[#This Row],[Q3]]-stats[[#This Row],[Q1]],"")</f>
        <v>7.5231482696835883E-5</v>
      </c>
      <c r="L3904" s="3">
        <f>IFERROR(AVERAGEIFS(H3885:H3904, H3885:H3904, "&lt;" &amp; stats[[#This Row],[Q3]]+(2*stats[[#This Row],[IQR]]), H3885:H3904, "&gt;" &amp; stats[[#This Row],[Q1]]-(2*stats[[#This Row],[IQR]])),"")</f>
        <v>1.030671296393848E-3</v>
      </c>
    </row>
    <row r="3905" spans="1:12" x14ac:dyDescent="0.25">
      <c r="A3905" s="9">
        <v>44284.147175925929</v>
      </c>
      <c r="B3905" s="10">
        <v>0</v>
      </c>
      <c r="C3905" s="10">
        <v>1</v>
      </c>
      <c r="D3905" s="11">
        <f>SUM(B$2:B3905)</f>
        <v>7</v>
      </c>
      <c r="E3905" s="11">
        <f>SUM(C$2:C3905)</f>
        <v>3904</v>
      </c>
      <c r="F3905" s="12">
        <f>IF(stats[[#This Row],[Datetime]],stats[[#This Row],[Total Clear]]/stats[[#This Row],[Total Runs]],NA())</f>
        <v>1.7930327868852459E-3</v>
      </c>
      <c r="G3905" s="2">
        <f t="shared" si="189"/>
        <v>0</v>
      </c>
      <c r="H3905" s="3">
        <f>IFERROR(stats[[#This Row],[Datetime]]-A3904,"")</f>
        <v>9.7222222393611446E-4</v>
      </c>
      <c r="I3905" s="3">
        <f t="shared" si="190"/>
        <v>9.8379629343980923E-4</v>
      </c>
      <c r="J3905" s="3">
        <f t="shared" si="191"/>
        <v>1.0561342587607214E-3</v>
      </c>
      <c r="K3905" s="3">
        <f>IFERROR(stats[[#This Row],[Q3]]-stats[[#This Row],[Q1]],"")</f>
        <v>7.233796532091219E-5</v>
      </c>
      <c r="L3905" s="3">
        <f>IFERROR(AVERAGEIFS(H3886:H3905, H3886:H3905, "&lt;" &amp; stats[[#This Row],[Q3]]+(2*stats[[#This Row],[IQR]]), H3886:H3905, "&gt;" &amp; stats[[#This Row],[Q1]]-(2*stats[[#This Row],[IQR]])),"")</f>
        <v>1.025462963298196E-3</v>
      </c>
    </row>
    <row r="3906" spans="1:12" x14ac:dyDescent="0.25">
      <c r="A3906" s="9">
        <v>44284.148252314815</v>
      </c>
      <c r="B3906" s="10">
        <v>0</v>
      </c>
      <c r="C3906" s="10">
        <v>1</v>
      </c>
      <c r="D3906" s="11">
        <f>SUM(B$2:B3906)</f>
        <v>7</v>
      </c>
      <c r="E3906" s="11">
        <f>SUM(C$2:C3906)</f>
        <v>3905</v>
      </c>
      <c r="F3906" s="12">
        <f>IF(stats[[#This Row],[Datetime]],stats[[#This Row],[Total Clear]]/stats[[#This Row],[Total Runs]],NA())</f>
        <v>1.7925736235595391E-3</v>
      </c>
      <c r="G3906" s="2">
        <f t="shared" si="189"/>
        <v>0</v>
      </c>
      <c r="H3906" s="3">
        <f>IFERROR(stats[[#This Row],[Datetime]]-A3905,"")</f>
        <v>1.0763888858491555E-3</v>
      </c>
      <c r="I3906" s="3">
        <f t="shared" si="190"/>
        <v>9.8379629343980923E-4</v>
      </c>
      <c r="J3906" s="3">
        <f t="shared" si="191"/>
        <v>1.0677083337213844E-3</v>
      </c>
      <c r="K3906" s="3">
        <f>IFERROR(stats[[#This Row],[Q3]]-stats[[#This Row],[Q1]],"")</f>
        <v>8.3912040281575173E-5</v>
      </c>
      <c r="L3906" s="3">
        <f>IFERROR(AVERAGEIFS(H3887:H3906, H3887:H3906, "&lt;" &amp; stats[[#This Row],[Q3]]+(2*stats[[#This Row],[IQR]]), H3887:H3906, "&gt;" &amp; stats[[#This Row],[Q1]]-(2*stats[[#This Row],[IQR]])),"")</f>
        <v>1.0271990740875481E-3</v>
      </c>
    </row>
    <row r="3907" spans="1:12" x14ac:dyDescent="0.25">
      <c r="A3907" s="9">
        <v>44284.149340277778</v>
      </c>
      <c r="B3907" s="10">
        <v>0</v>
      </c>
      <c r="C3907" s="10">
        <v>1</v>
      </c>
      <c r="D3907" s="11">
        <f>SUM(B$2:B3907)</f>
        <v>7</v>
      </c>
      <c r="E3907" s="11">
        <f>SUM(C$2:C3907)</f>
        <v>3906</v>
      </c>
      <c r="F3907" s="12">
        <f>IF(stats[[#This Row],[Datetime]],stats[[#This Row],[Total Clear]]/stats[[#This Row],[Total Runs]],NA())</f>
        <v>1.7921146953405018E-3</v>
      </c>
      <c r="G3907" s="2">
        <f t="shared" si="189"/>
        <v>0</v>
      </c>
      <c r="H3907" s="3">
        <f>IFERROR(stats[[#This Row],[Datetime]]-A3906,"")</f>
        <v>1.0879629626288079E-3</v>
      </c>
      <c r="I3907" s="3">
        <f t="shared" si="190"/>
        <v>9.9247685102454852E-4</v>
      </c>
      <c r="J3907" s="3">
        <f t="shared" si="191"/>
        <v>1.0763888876681449E-3</v>
      </c>
      <c r="K3907" s="3">
        <f>IFERROR(stats[[#This Row],[Q3]]-stats[[#This Row],[Q1]],"")</f>
        <v>8.3912036643596366E-5</v>
      </c>
      <c r="L3907" s="3">
        <f>IFERROR(AVERAGEIFS(H3888:H3907, H3888:H3907, "&lt;" &amp; stats[[#This Row],[Q3]]+(2*stats[[#This Row],[IQR]]), H3888:H3907, "&gt;" &amp; stats[[#This Row],[Q1]]-(2*stats[[#This Row],[IQR]])),"")</f>
        <v>1.0347222221753327E-3</v>
      </c>
    </row>
    <row r="3908" spans="1:12" x14ac:dyDescent="0.25">
      <c r="A3908" s="9">
        <v>44284.15048611111</v>
      </c>
      <c r="B3908" s="10">
        <v>0</v>
      </c>
      <c r="C3908" s="10">
        <v>1</v>
      </c>
      <c r="D3908" s="11">
        <f>SUM(B$2:B3908)</f>
        <v>7</v>
      </c>
      <c r="E3908" s="11">
        <f>SUM(C$2:C3908)</f>
        <v>3907</v>
      </c>
      <c r="F3908" s="12">
        <f>IF(stats[[#This Row],[Datetime]],stats[[#This Row],[Total Clear]]/stats[[#This Row],[Total Runs]],NA())</f>
        <v>1.7916560020476069E-3</v>
      </c>
      <c r="G3908" s="2">
        <f t="shared" si="189"/>
        <v>0</v>
      </c>
      <c r="H3908" s="3">
        <f>IFERROR(stats[[#This Row],[Datetime]]-A3907,"")</f>
        <v>1.1458333319751546E-3</v>
      </c>
      <c r="I3908" s="3">
        <f t="shared" si="190"/>
        <v>1.0040509223472327E-3</v>
      </c>
      <c r="J3908" s="3">
        <f t="shared" si="191"/>
        <v>1.0792824105010368E-3</v>
      </c>
      <c r="K3908" s="3">
        <f>IFERROR(stats[[#This Row],[Q3]]-stats[[#This Row],[Q1]],"")</f>
        <v>7.5231488153804094E-5</v>
      </c>
      <c r="L3908" s="3">
        <f>IFERROR(AVERAGEIFS(H3889:H3908, H3889:H3908, "&lt;" &amp; stats[[#This Row],[Q3]]+(2*stats[[#This Row],[IQR]]), H3889:H3908, "&gt;" &amp; stats[[#This Row],[Q1]]-(2*stats[[#This Row],[IQR]])),"")</f>
        <v>1.0439814814162673E-3</v>
      </c>
    </row>
    <row r="3909" spans="1:12" x14ac:dyDescent="0.25">
      <c r="A3909" s="9">
        <v>44284.151597222219</v>
      </c>
      <c r="B3909" s="10">
        <v>0</v>
      </c>
      <c r="C3909" s="10">
        <v>1</v>
      </c>
      <c r="D3909" s="11">
        <f>SUM(B$2:B3909)</f>
        <v>7</v>
      </c>
      <c r="E3909" s="11">
        <f>SUM(C$2:C3909)</f>
        <v>3908</v>
      </c>
      <c r="F3909" s="12">
        <f>IF(stats[[#This Row],[Datetime]],stats[[#This Row],[Total Clear]]/stats[[#This Row],[Total Runs]],NA())</f>
        <v>1.7911975435005118E-3</v>
      </c>
      <c r="G3909" s="2">
        <f t="shared" si="189"/>
        <v>0</v>
      </c>
      <c r="H3909" s="3">
        <f>IFERROR(stats[[#This Row],[Datetime]]-A3908,"")</f>
        <v>1.111111108912155E-3</v>
      </c>
      <c r="I3909" s="3">
        <f t="shared" si="190"/>
        <v>1.0040509223472327E-3</v>
      </c>
      <c r="J3909" s="3">
        <f t="shared" si="191"/>
        <v>1.0879629626288079E-3</v>
      </c>
      <c r="K3909" s="3">
        <f>IFERROR(stats[[#This Row],[Q3]]-stats[[#This Row],[Q1]],"")</f>
        <v>8.3912040281575173E-5</v>
      </c>
      <c r="L3909" s="3">
        <f>IFERROR(AVERAGEIFS(H3890:H3909, H3890:H3909, "&lt;" &amp; stats[[#This Row],[Q3]]+(2*stats[[#This Row],[IQR]]), H3890:H3909, "&gt;" &amp; stats[[#This Row],[Q1]]-(2*stats[[#This Row],[IQR]])),"")</f>
        <v>1.0474537033587695E-3</v>
      </c>
    </row>
    <row r="3910" spans="1:12" x14ac:dyDescent="0.25">
      <c r="A3910" s="9">
        <v>44284.152581018519</v>
      </c>
      <c r="B3910" s="10">
        <v>0</v>
      </c>
      <c r="C3910" s="10">
        <v>1</v>
      </c>
      <c r="D3910" s="11">
        <f>SUM(B$2:B3910)</f>
        <v>7</v>
      </c>
      <c r="E3910" s="11">
        <f>SUM(C$2:C3910)</f>
        <v>3909</v>
      </c>
      <c r="F3910" s="12">
        <f>IF(stats[[#This Row],[Datetime]],stats[[#This Row],[Total Clear]]/stats[[#This Row],[Total Runs]],NA())</f>
        <v>1.7907393195190585E-3</v>
      </c>
      <c r="G3910" s="2">
        <f t="shared" si="189"/>
        <v>0</v>
      </c>
      <c r="H3910" s="3">
        <f>IFERROR(stats[[#This Row],[Datetime]]-A3909,"")</f>
        <v>9.8379630071576685E-4</v>
      </c>
      <c r="I3910" s="3">
        <f t="shared" si="190"/>
        <v>9.9247685284353793E-4</v>
      </c>
      <c r="J3910" s="3">
        <f t="shared" si="191"/>
        <v>1.0879629626288079E-3</v>
      </c>
      <c r="K3910" s="3">
        <f>IFERROR(stats[[#This Row],[Q3]]-stats[[#This Row],[Q1]],"")</f>
        <v>9.5486109785269946E-5</v>
      </c>
      <c r="L3910" s="3">
        <f>IFERROR(AVERAGEIFS(H3891:H3910, H3891:H3910, "&lt;" &amp; stats[[#This Row],[Q3]]+(2*stats[[#This Row],[IQR]]), H3891:H3910, "&gt;" &amp; stats[[#This Row],[Q1]]-(2*stats[[#This Row],[IQR]])),"")</f>
        <v>1.0439814814162673E-3</v>
      </c>
    </row>
    <row r="3911" spans="1:12" x14ac:dyDescent="0.25">
      <c r="A3911" s="9">
        <v>44284.153645833336</v>
      </c>
      <c r="B3911" s="10">
        <v>0</v>
      </c>
      <c r="C3911" s="10">
        <v>1</v>
      </c>
      <c r="D3911" s="11">
        <f>SUM(B$2:B3911)</f>
        <v>7</v>
      </c>
      <c r="E3911" s="11">
        <f>SUM(C$2:C3911)</f>
        <v>3910</v>
      </c>
      <c r="F3911" s="12">
        <f>IF(stats[[#This Row],[Datetime]],stats[[#This Row],[Total Clear]]/stats[[#This Row],[Total Runs]],NA())</f>
        <v>1.7902813299232737E-3</v>
      </c>
      <c r="G3911" s="2">
        <f t="shared" si="189"/>
        <v>0</v>
      </c>
      <c r="H3911" s="3">
        <f>IFERROR(stats[[#This Row],[Datetime]]-A3910,"")</f>
        <v>1.0648148163454607E-3</v>
      </c>
      <c r="I3911" s="3">
        <f t="shared" si="190"/>
        <v>9.9247685284353793E-4</v>
      </c>
      <c r="J3911" s="3">
        <f t="shared" si="191"/>
        <v>1.0792824105010368E-3</v>
      </c>
      <c r="K3911" s="3">
        <f>IFERROR(stats[[#This Row],[Q3]]-stats[[#This Row],[Q1]],"")</f>
        <v>8.6805557657498866E-5</v>
      </c>
      <c r="L3911" s="3">
        <f>IFERROR(AVERAGEIFS(H3892:H3911, H3892:H3911, "&lt;" &amp; stats[[#This Row],[Q3]]+(2*stats[[#This Row],[IQR]]), H3892:H3911, "&gt;" &amp; stats[[#This Row],[Q1]]-(2*stats[[#This Row],[IQR]])),"")</f>
        <v>1.0428240741021E-3</v>
      </c>
    </row>
    <row r="3912" spans="1:12" x14ac:dyDescent="0.25">
      <c r="A3912" s="9">
        <v>44284.154699074075</v>
      </c>
      <c r="B3912" s="10">
        <v>0</v>
      </c>
      <c r="C3912" s="10">
        <v>1</v>
      </c>
      <c r="D3912" s="11">
        <f>SUM(B$2:B3912)</f>
        <v>7</v>
      </c>
      <c r="E3912" s="11">
        <f>SUM(C$2:C3912)</f>
        <v>3911</v>
      </c>
      <c r="F3912" s="12">
        <f>IF(stats[[#This Row],[Datetime]],stats[[#This Row],[Total Clear]]/stats[[#This Row],[Total Runs]],NA())</f>
        <v>1.7898235745333673E-3</v>
      </c>
      <c r="G3912" s="2">
        <f t="shared" si="189"/>
        <v>0</v>
      </c>
      <c r="H3912" s="3">
        <f>IFERROR(stats[[#This Row],[Datetime]]-A3911,"")</f>
        <v>1.0532407395658083E-3</v>
      </c>
      <c r="I3912" s="3">
        <f t="shared" si="190"/>
        <v>9.9247685284353793E-4</v>
      </c>
      <c r="J3912" s="3">
        <f t="shared" si="191"/>
        <v>1.0792824105010368E-3</v>
      </c>
      <c r="K3912" s="3">
        <f>IFERROR(stats[[#This Row],[Q3]]-stats[[#This Row],[Q1]],"")</f>
        <v>8.6805557657498866E-5</v>
      </c>
      <c r="L3912" s="3">
        <f>IFERROR(AVERAGEIFS(H3893:H3912, H3893:H3912, "&lt;" &amp; stats[[#This Row],[Q3]]+(2*stats[[#This Row],[IQR]]), H3893:H3912, "&gt;" &amp; stats[[#This Row],[Q1]]-(2*stats[[#This Row],[IQR]])),"")</f>
        <v>1.0422453702631173E-3</v>
      </c>
    </row>
    <row r="3913" spans="1:12" x14ac:dyDescent="0.25">
      <c r="A3913" s="9">
        <v>44284.155706018515</v>
      </c>
      <c r="B3913" s="10">
        <v>0</v>
      </c>
      <c r="C3913" s="10">
        <v>1</v>
      </c>
      <c r="D3913" s="11">
        <f>SUM(B$2:B3913)</f>
        <v>7</v>
      </c>
      <c r="E3913" s="11">
        <f>SUM(C$2:C3913)</f>
        <v>3912</v>
      </c>
      <c r="F3913" s="12">
        <f>IF(stats[[#This Row],[Datetime]],stats[[#This Row],[Total Clear]]/stats[[#This Row],[Total Runs]],NA())</f>
        <v>1.7893660531697342E-3</v>
      </c>
      <c r="G3913" s="2">
        <f t="shared" si="189"/>
        <v>0</v>
      </c>
      <c r="H3913" s="3">
        <f>IFERROR(stats[[#This Row],[Datetime]]-A3912,"")</f>
        <v>1.0069444397231564E-3</v>
      </c>
      <c r="I3913" s="3">
        <f t="shared" si="190"/>
        <v>9.9247685284353793E-4</v>
      </c>
      <c r="J3913" s="3">
        <f t="shared" si="191"/>
        <v>1.0792824105010368E-3</v>
      </c>
      <c r="K3913" s="3">
        <f>IFERROR(stats[[#This Row],[Q3]]-stats[[#This Row],[Q1]],"")</f>
        <v>8.6805557657498866E-5</v>
      </c>
      <c r="L3913" s="3">
        <f>IFERROR(AVERAGEIFS(H3894:H3913, H3894:H3913, "&lt;" &amp; stats[[#This Row],[Q3]]+(2*stats[[#This Row],[IQR]]), H3894:H3913, "&gt;" &amp; stats[[#This Row],[Q1]]-(2*stats[[#This Row],[IQR]])),"")</f>
        <v>1.0405092591099674E-3</v>
      </c>
    </row>
    <row r="3914" spans="1:12" x14ac:dyDescent="0.25">
      <c r="A3914" s="9">
        <v>44284.156643518516</v>
      </c>
      <c r="B3914" s="10">
        <v>0</v>
      </c>
      <c r="C3914" s="10">
        <v>1</v>
      </c>
      <c r="D3914" s="11">
        <f>SUM(B$2:B3914)</f>
        <v>7</v>
      </c>
      <c r="E3914" s="11">
        <f>SUM(C$2:C3914)</f>
        <v>3913</v>
      </c>
      <c r="F3914" s="12">
        <f>IF(stats[[#This Row],[Datetime]],stats[[#This Row],[Total Clear]]/stats[[#This Row],[Total Runs]],NA())</f>
        <v>1.7889087656529517E-3</v>
      </c>
      <c r="G3914" s="2">
        <f t="shared" si="189"/>
        <v>0</v>
      </c>
      <c r="H3914" s="3">
        <f>IFERROR(stats[[#This Row],[Datetime]]-A3913,"")</f>
        <v>9.3750000087311491E-4</v>
      </c>
      <c r="I3914" s="3">
        <f t="shared" si="190"/>
        <v>9.9247685284353793E-4</v>
      </c>
      <c r="J3914" s="3">
        <f t="shared" si="191"/>
        <v>1.0792824105010368E-3</v>
      </c>
      <c r="K3914" s="3">
        <f>IFERROR(stats[[#This Row],[Q3]]-stats[[#This Row],[Q1]],"")</f>
        <v>8.6805557657498866E-5</v>
      </c>
      <c r="L3914" s="3">
        <f>IFERROR(AVERAGEIFS(H3895:H3914, H3895:H3914, "&lt;" &amp; stats[[#This Row],[Q3]]+(2*stats[[#This Row],[IQR]]), H3895:H3914, "&gt;" &amp; stats[[#This Row],[Q1]]-(2*stats[[#This Row],[IQR]])),"")</f>
        <v>1.0381944444816326E-3</v>
      </c>
    </row>
    <row r="3915" spans="1:12" x14ac:dyDescent="0.25">
      <c r="A3915" s="9">
        <v>44284.157708333332</v>
      </c>
      <c r="B3915" s="10">
        <v>0</v>
      </c>
      <c r="C3915" s="10">
        <v>1</v>
      </c>
      <c r="D3915" s="11">
        <f>SUM(B$2:B3915)</f>
        <v>7</v>
      </c>
      <c r="E3915" s="11">
        <f>SUM(C$2:C3915)</f>
        <v>3914</v>
      </c>
      <c r="F3915" s="12">
        <f>IF(stats[[#This Row],[Datetime]],stats[[#This Row],[Total Clear]]/stats[[#This Row],[Total Runs]],NA())</f>
        <v>1.7884517118037812E-3</v>
      </c>
      <c r="G3915" s="2">
        <f t="shared" si="189"/>
        <v>0</v>
      </c>
      <c r="H3915" s="3">
        <f>IFERROR(stats[[#This Row],[Datetime]]-A3914,"")</f>
        <v>1.0648148163454607E-3</v>
      </c>
      <c r="I3915" s="3">
        <f t="shared" si="190"/>
        <v>1.0040509223472327E-3</v>
      </c>
      <c r="J3915" s="3">
        <f t="shared" si="191"/>
        <v>1.0792824105010368E-3</v>
      </c>
      <c r="K3915" s="3">
        <f>IFERROR(stats[[#This Row],[Q3]]-stats[[#This Row],[Q1]],"")</f>
        <v>7.5231488153804094E-5</v>
      </c>
      <c r="L3915" s="3">
        <f>IFERROR(AVERAGEIFS(H3896:H3915, H3896:H3915, "&lt;" &amp; stats[[#This Row],[Q3]]+(2*stats[[#This Row],[IQR]]), H3896:H3915, "&gt;" &amp; stats[[#This Row],[Q1]]-(2*stats[[#This Row],[IQR]])),"")</f>
        <v>1.0434027775772848E-3</v>
      </c>
    </row>
    <row r="3916" spans="1:12" x14ac:dyDescent="0.25">
      <c r="A3916" s="9">
        <v>44284.158703703702</v>
      </c>
      <c r="B3916" s="10">
        <v>0</v>
      </c>
      <c r="C3916" s="10">
        <v>1</v>
      </c>
      <c r="D3916" s="11">
        <f>SUM(B$2:B3916)</f>
        <v>7</v>
      </c>
      <c r="E3916" s="11">
        <f>SUM(C$2:C3916)</f>
        <v>3915</v>
      </c>
      <c r="F3916" s="12">
        <f>IF(stats[[#This Row],[Datetime]],stats[[#This Row],[Total Clear]]/stats[[#This Row],[Total Runs]],NA())</f>
        <v>1.7879948914431673E-3</v>
      </c>
      <c r="G3916" s="2">
        <f t="shared" si="189"/>
        <v>0</v>
      </c>
      <c r="H3916" s="3">
        <f>IFERROR(stats[[#This Row],[Datetime]]-A3915,"")</f>
        <v>9.9537037021946162E-4</v>
      </c>
      <c r="I3916" s="3">
        <f t="shared" si="190"/>
        <v>9.9537037021946162E-4</v>
      </c>
      <c r="J3916" s="3">
        <f t="shared" si="191"/>
        <v>1.0792824105010368E-3</v>
      </c>
      <c r="K3916" s="3">
        <f>IFERROR(stats[[#This Row],[Q3]]-stats[[#This Row],[Q1]],"")</f>
        <v>8.3912040281575173E-5</v>
      </c>
      <c r="L3916" s="3">
        <f>IFERROR(AVERAGEIFS(H3897:H3916, H3897:H3916, "&lt;" &amp; stats[[#This Row],[Q3]]+(2*stats[[#This Row],[IQR]]), H3897:H3916, "&gt;" &amp; stats[[#This Row],[Q1]]-(2*stats[[#This Row],[IQR]])),"")</f>
        <v>1.04108796294895E-3</v>
      </c>
    </row>
    <row r="3917" spans="1:12" x14ac:dyDescent="0.25">
      <c r="A3917" s="9">
        <v>44284.159710648149</v>
      </c>
      <c r="B3917" s="10">
        <v>0</v>
      </c>
      <c r="C3917" s="10">
        <v>1</v>
      </c>
      <c r="D3917" s="11">
        <f>SUM(B$2:B3917)</f>
        <v>7</v>
      </c>
      <c r="E3917" s="11">
        <f>SUM(C$2:C3917)</f>
        <v>3916</v>
      </c>
      <c r="F3917" s="12">
        <f>IF(stats[[#This Row],[Datetime]],stats[[#This Row],[Total Clear]]/stats[[#This Row],[Total Runs]],NA())</f>
        <v>1.7875383043922371E-3</v>
      </c>
      <c r="G3917" s="2">
        <f t="shared" si="189"/>
        <v>0</v>
      </c>
      <c r="H3917" s="3">
        <f>IFERROR(stats[[#This Row],[Datetime]]-A3916,"")</f>
        <v>1.006944446999114E-3</v>
      </c>
      <c r="I3917" s="3">
        <f t="shared" si="190"/>
        <v>9.9537037021946162E-4</v>
      </c>
      <c r="J3917" s="3">
        <f t="shared" si="191"/>
        <v>1.0763888876681449E-3</v>
      </c>
      <c r="K3917" s="3">
        <f>IFERROR(stats[[#This Row],[Q3]]-stats[[#This Row],[Q1]],"")</f>
        <v>8.1018517448683269E-5</v>
      </c>
      <c r="L3917" s="3">
        <f>IFERROR(AVERAGEIFS(H3898:H3917, H3898:H3917, "&lt;" &amp; stats[[#This Row],[Q3]]+(2*stats[[#This Row],[IQR]]), H3898:H3917, "&gt;" &amp; stats[[#This Row],[Q1]]-(2*stats[[#This Row],[IQR]])),"")</f>
        <v>1.0347222221753327E-3</v>
      </c>
    </row>
    <row r="3918" spans="1:12" x14ac:dyDescent="0.25">
      <c r="A3918" s="9">
        <v>44284.160856481481</v>
      </c>
      <c r="B3918" s="10">
        <v>0</v>
      </c>
      <c r="C3918" s="10">
        <v>1</v>
      </c>
      <c r="D3918" s="11">
        <f>SUM(B$2:B3918)</f>
        <v>7</v>
      </c>
      <c r="E3918" s="11">
        <f>SUM(C$2:C3918)</f>
        <v>3917</v>
      </c>
      <c r="F3918" s="12">
        <f>IF(stats[[#This Row],[Datetime]],stats[[#This Row],[Total Clear]]/stats[[#This Row],[Total Runs]],NA())</f>
        <v>1.7870819504723003E-3</v>
      </c>
      <c r="G3918" s="2">
        <f t="shared" si="189"/>
        <v>0</v>
      </c>
      <c r="H3918" s="3">
        <f>IFERROR(stats[[#This Row],[Datetime]]-A3917,"")</f>
        <v>1.1458333319751546E-3</v>
      </c>
      <c r="I3918" s="3">
        <f t="shared" si="190"/>
        <v>9.9537037021946162E-4</v>
      </c>
      <c r="J3918" s="3">
        <f t="shared" si="191"/>
        <v>1.0763888876681449E-3</v>
      </c>
      <c r="K3918" s="3">
        <f>IFERROR(stats[[#This Row],[Q3]]-stats[[#This Row],[Q1]],"")</f>
        <v>8.1018517448683269E-5</v>
      </c>
      <c r="L3918" s="3">
        <f>IFERROR(AVERAGEIFS(H3899:H3918, H3899:H3918, "&lt;" &amp; stats[[#This Row],[Q3]]+(2*stats[[#This Row],[IQR]]), H3899:H3918, "&gt;" &amp; stats[[#This Row],[Q1]]-(2*stats[[#This Row],[IQR]])),"")</f>
        <v>1.0376157406426501E-3</v>
      </c>
    </row>
    <row r="3919" spans="1:12" x14ac:dyDescent="0.25">
      <c r="A3919" s="9">
        <v>44284.161851851852</v>
      </c>
      <c r="B3919" s="10">
        <v>0</v>
      </c>
      <c r="C3919" s="10">
        <v>1</v>
      </c>
      <c r="D3919" s="11">
        <f>SUM(B$2:B3919)</f>
        <v>7</v>
      </c>
      <c r="E3919" s="11">
        <f>SUM(C$2:C3919)</f>
        <v>3918</v>
      </c>
      <c r="F3919" s="12">
        <f>IF(stats[[#This Row],[Datetime]],stats[[#This Row],[Total Clear]]/stats[[#This Row],[Total Runs]],NA())</f>
        <v>1.7866258295048494E-3</v>
      </c>
      <c r="G3919" s="2">
        <f t="shared" si="189"/>
        <v>0</v>
      </c>
      <c r="H3919" s="3">
        <f>IFERROR(stats[[#This Row],[Datetime]]-A3918,"")</f>
        <v>9.9537037021946162E-4</v>
      </c>
      <c r="I3919" s="3">
        <f t="shared" si="190"/>
        <v>9.9537037021946162E-4</v>
      </c>
      <c r="J3919" s="3">
        <f t="shared" si="191"/>
        <v>1.0763888876681449E-3</v>
      </c>
      <c r="K3919" s="3">
        <f>IFERROR(stats[[#This Row],[Q3]]-stats[[#This Row],[Q1]],"")</f>
        <v>8.1018517448683269E-5</v>
      </c>
      <c r="L3919" s="3">
        <f>IFERROR(AVERAGEIFS(H3900:H3919, H3900:H3919, "&lt;" &amp; stats[[#This Row],[Q3]]+(2*stats[[#This Row],[IQR]]), H3900:H3919, "&gt;" &amp; stats[[#This Row],[Q1]]-(2*stats[[#This Row],[IQR]])),"")</f>
        <v>1.0376157406426501E-3</v>
      </c>
    </row>
    <row r="3920" spans="1:12" x14ac:dyDescent="0.25">
      <c r="A3920" s="9">
        <v>44284.162951388891</v>
      </c>
      <c r="B3920" s="10">
        <v>0</v>
      </c>
      <c r="C3920" s="10">
        <v>1</v>
      </c>
      <c r="D3920" s="11">
        <f>SUM(B$2:B3920)</f>
        <v>7</v>
      </c>
      <c r="E3920" s="11">
        <f>SUM(C$2:C3920)</f>
        <v>3919</v>
      </c>
      <c r="F3920" s="12">
        <f>IF(stats[[#This Row],[Datetime]],stats[[#This Row],[Total Clear]]/stats[[#This Row],[Total Runs]],NA())</f>
        <v>1.7861699413115591E-3</v>
      </c>
      <c r="G3920" s="2">
        <f t="shared" si="189"/>
        <v>0</v>
      </c>
      <c r="H3920" s="3">
        <f>IFERROR(stats[[#This Row],[Datetime]]-A3919,"")</f>
        <v>1.0995370394084603E-3</v>
      </c>
      <c r="I3920" s="3">
        <f t="shared" si="190"/>
        <v>9.9537037021946162E-4</v>
      </c>
      <c r="J3920" s="3">
        <f t="shared" si="191"/>
        <v>1.0792824105010368E-3</v>
      </c>
      <c r="K3920" s="3">
        <f>IFERROR(stats[[#This Row],[Q3]]-stats[[#This Row],[Q1]],"")</f>
        <v>8.3912040281575173E-5</v>
      </c>
      <c r="L3920" s="3">
        <f>IFERROR(AVERAGEIFS(H3901:H3920, H3901:H3920, "&lt;" &amp; stats[[#This Row],[Q3]]+(2*stats[[#This Row],[IQR]]), H3901:H3920, "&gt;" &amp; stats[[#This Row],[Q1]]-(2*stats[[#This Row],[IQR]])),"")</f>
        <v>1.0422453706269152E-3</v>
      </c>
    </row>
    <row r="3921" spans="1:12" x14ac:dyDescent="0.25">
      <c r="A3921" s="9">
        <v>44284.163993055554</v>
      </c>
      <c r="B3921" s="10">
        <v>0</v>
      </c>
      <c r="C3921" s="10">
        <v>1</v>
      </c>
      <c r="D3921" s="11">
        <f>SUM(B$2:B3921)</f>
        <v>7</v>
      </c>
      <c r="E3921" s="11">
        <f>SUM(C$2:C3921)</f>
        <v>3920</v>
      </c>
      <c r="F3921" s="12">
        <f>IF(stats[[#This Row],[Datetime]],stats[[#This Row],[Total Clear]]/stats[[#This Row],[Total Runs]],NA())</f>
        <v>1.7857142857142857E-3</v>
      </c>
      <c r="G3921" s="2">
        <f t="shared" si="189"/>
        <v>0</v>
      </c>
      <c r="H3921" s="3">
        <f>IFERROR(stats[[#This Row],[Datetime]]-A3920,"")</f>
        <v>1.0416666627861559E-3</v>
      </c>
      <c r="I3921" s="3">
        <f t="shared" si="190"/>
        <v>9.9537037021946162E-4</v>
      </c>
      <c r="J3921" s="3">
        <f t="shared" si="191"/>
        <v>1.0792824050440686E-3</v>
      </c>
      <c r="K3921" s="3">
        <f>IFERROR(stats[[#This Row],[Q3]]-stats[[#This Row],[Q1]],"")</f>
        <v>8.3912034824606963E-5</v>
      </c>
      <c r="L3921" s="3">
        <f>IFERROR(AVERAGEIFS(H3902:H3921, H3902:H3921, "&lt;" &amp; stats[[#This Row],[Q3]]+(2*stats[[#This Row],[IQR]]), H3902:H3921, "&gt;" &amp; stats[[#This Row],[Q1]]-(2*stats[[#This Row],[IQR]])),"")</f>
        <v>1.0405092591099674E-3</v>
      </c>
    </row>
    <row r="3922" spans="1:12" x14ac:dyDescent="0.25">
      <c r="A3922" s="9">
        <v>44284.165046296293</v>
      </c>
      <c r="B3922" s="10">
        <v>0</v>
      </c>
      <c r="C3922" s="10">
        <v>1</v>
      </c>
      <c r="D3922" s="11">
        <f>SUM(B$2:B3922)</f>
        <v>7</v>
      </c>
      <c r="E3922" s="11">
        <f>SUM(C$2:C3922)</f>
        <v>3921</v>
      </c>
      <c r="F3922" s="12">
        <f>IF(stats[[#This Row],[Datetime]],stats[[#This Row],[Total Clear]]/stats[[#This Row],[Total Runs]],NA())</f>
        <v>1.7852588625350675E-3</v>
      </c>
      <c r="G3922" s="2">
        <f t="shared" si="189"/>
        <v>0</v>
      </c>
      <c r="H3922" s="3">
        <f>IFERROR(stats[[#This Row],[Datetime]]-A3921,"")</f>
        <v>1.0532407395658083E-3</v>
      </c>
      <c r="I3922" s="3">
        <f t="shared" si="190"/>
        <v>1.0040509223472327E-3</v>
      </c>
      <c r="J3922" s="3">
        <f t="shared" si="191"/>
        <v>1.0792824050440686E-3</v>
      </c>
      <c r="K3922" s="3">
        <f>IFERROR(stats[[#This Row],[Q3]]-stats[[#This Row],[Q1]],"")</f>
        <v>7.5231482696835883E-5</v>
      </c>
      <c r="L3922" s="3">
        <f>IFERROR(AVERAGEIFS(H3903:H3922, H3903:H3922, "&lt;" &amp; stats[[#This Row],[Q3]]+(2*stats[[#This Row],[IQR]]), H3903:H3922, "&gt;" &amp; stats[[#This Row],[Q1]]-(2*stats[[#This Row],[IQR]])),"")</f>
        <v>1.0439814814162673E-3</v>
      </c>
    </row>
    <row r="3923" spans="1:12" x14ac:dyDescent="0.25">
      <c r="A3923" s="9">
        <v>44284.166076388887</v>
      </c>
      <c r="B3923" s="10">
        <v>0</v>
      </c>
      <c r="C3923" s="10">
        <v>1</v>
      </c>
      <c r="D3923" s="11">
        <f>SUM(B$2:B3923)</f>
        <v>7</v>
      </c>
      <c r="E3923" s="11">
        <f>SUM(C$2:C3923)</f>
        <v>3922</v>
      </c>
      <c r="F3923" s="12">
        <f>IF(stats[[#This Row],[Datetime]],stats[[#This Row],[Total Clear]]/stats[[#This Row],[Total Runs]],NA())</f>
        <v>1.7848036715961244E-3</v>
      </c>
      <c r="G3923" s="2">
        <f t="shared" si="189"/>
        <v>0</v>
      </c>
      <c r="H3923" s="3">
        <f>IFERROR(stats[[#This Row],[Datetime]]-A3922,"")</f>
        <v>1.0300925932824612E-3</v>
      </c>
      <c r="I3923" s="3">
        <f t="shared" si="190"/>
        <v>1.0040509223472327E-3</v>
      </c>
      <c r="J3923" s="3">
        <f t="shared" si="191"/>
        <v>1.0792824050440686E-3</v>
      </c>
      <c r="K3923" s="3">
        <f>IFERROR(stats[[#This Row],[Q3]]-stats[[#This Row],[Q1]],"")</f>
        <v>7.5231482696835883E-5</v>
      </c>
      <c r="L3923" s="3">
        <f>IFERROR(AVERAGEIFS(H3904:H3923, H3904:H3923, "&lt;" &amp; stats[[#This Row],[Q3]]+(2*stats[[#This Row],[IQR]]), H3904:H3923, "&gt;" &amp; stats[[#This Row],[Q1]]-(2*stats[[#This Row],[IQR]])),"")</f>
        <v>1.0439814814162673E-3</v>
      </c>
    </row>
    <row r="3924" spans="1:12" x14ac:dyDescent="0.25">
      <c r="A3924" s="9">
        <v>44284.167060185187</v>
      </c>
      <c r="B3924" s="10">
        <v>0</v>
      </c>
      <c r="C3924" s="10">
        <v>1</v>
      </c>
      <c r="D3924" s="11">
        <f>SUM(B$2:B3924)</f>
        <v>7</v>
      </c>
      <c r="E3924" s="11">
        <f>SUM(C$2:C3924)</f>
        <v>3923</v>
      </c>
      <c r="F3924" s="12">
        <f>IF(stats[[#This Row],[Datetime]],stats[[#This Row],[Total Clear]]/stats[[#This Row],[Total Runs]],NA())</f>
        <v>1.7843487127198571E-3</v>
      </c>
      <c r="G3924" s="2">
        <f t="shared" si="189"/>
        <v>0</v>
      </c>
      <c r="H3924" s="3">
        <f>IFERROR(stats[[#This Row],[Datetime]]-A3923,"")</f>
        <v>9.8379630071576685E-4</v>
      </c>
      <c r="I3924" s="3">
        <f t="shared" si="190"/>
        <v>9.9537037021946162E-4</v>
      </c>
      <c r="J3924" s="3">
        <f t="shared" si="191"/>
        <v>1.0792824050440686E-3</v>
      </c>
      <c r="K3924" s="3">
        <f>IFERROR(stats[[#This Row],[Q3]]-stats[[#This Row],[Q1]],"")</f>
        <v>8.3912034824606963E-5</v>
      </c>
      <c r="L3924" s="3">
        <f>IFERROR(AVERAGEIFS(H3905:H3924, H3905:H3924, "&lt;" &amp; stats[[#This Row],[Q3]]+(2*stats[[#This Row],[IQR]]), H3905:H3924, "&gt;" &amp; stats[[#This Row],[Q1]]-(2*stats[[#This Row],[IQR]])),"")</f>
        <v>1.0428240741021E-3</v>
      </c>
    </row>
    <row r="3925" spans="1:12" x14ac:dyDescent="0.25">
      <c r="A3925" s="9">
        <v>44284.16810185185</v>
      </c>
      <c r="B3925" s="10">
        <v>0</v>
      </c>
      <c r="C3925" s="10">
        <v>1</v>
      </c>
      <c r="D3925" s="11">
        <f>SUM(B$2:B3925)</f>
        <v>7</v>
      </c>
      <c r="E3925" s="11">
        <f>SUM(C$2:C3925)</f>
        <v>3924</v>
      </c>
      <c r="F3925" s="12">
        <f>IF(stats[[#This Row],[Datetime]],stats[[#This Row],[Total Clear]]/stats[[#This Row],[Total Runs]],NA())</f>
        <v>1.7838939857288481E-3</v>
      </c>
      <c r="G3925" s="2">
        <f t="shared" si="189"/>
        <v>0</v>
      </c>
      <c r="H3925" s="3">
        <f>IFERROR(stats[[#This Row],[Datetime]]-A3924,"")</f>
        <v>1.0416666627861559E-3</v>
      </c>
      <c r="I3925" s="3">
        <f t="shared" si="190"/>
        <v>1.0040509223472327E-3</v>
      </c>
      <c r="J3925" s="3">
        <f t="shared" si="191"/>
        <v>1.0792824050440686E-3</v>
      </c>
      <c r="K3925" s="3">
        <f>IFERROR(stats[[#This Row],[Q3]]-stats[[#This Row],[Q1]],"")</f>
        <v>7.5231482696835883E-5</v>
      </c>
      <c r="L3925" s="3">
        <f>IFERROR(AVERAGEIFS(H3906:H3925, H3906:H3925, "&lt;" &amp; stats[[#This Row],[Q3]]+(2*stats[[#This Row],[IQR]]), H3906:H3925, "&gt;" &amp; stats[[#This Row],[Q1]]-(2*stats[[#This Row],[IQR]])),"")</f>
        <v>1.046296296044602E-3</v>
      </c>
    </row>
    <row r="3926" spans="1:12" x14ac:dyDescent="0.25">
      <c r="A3926" s="9">
        <v>44284.169085648151</v>
      </c>
      <c r="B3926" s="10">
        <v>0</v>
      </c>
      <c r="C3926" s="10">
        <v>1</v>
      </c>
      <c r="D3926" s="11">
        <f>SUM(B$2:B3926)</f>
        <v>7</v>
      </c>
      <c r="E3926" s="11">
        <f>SUM(C$2:C3926)</f>
        <v>3925</v>
      </c>
      <c r="F3926" s="12">
        <f>IF(stats[[#This Row],[Datetime]],stats[[#This Row],[Total Clear]]/stats[[#This Row],[Total Runs]],NA())</f>
        <v>1.7834394904458599E-3</v>
      </c>
      <c r="G3926" s="2">
        <f t="shared" si="189"/>
        <v>0</v>
      </c>
      <c r="H3926" s="3">
        <f>IFERROR(stats[[#This Row],[Datetime]]-A3925,"")</f>
        <v>9.8379630071576685E-4</v>
      </c>
      <c r="I3926" s="3">
        <f t="shared" si="190"/>
        <v>9.9537037021946162E-4</v>
      </c>
      <c r="J3926" s="3">
        <f t="shared" si="191"/>
        <v>1.0706018529162975E-3</v>
      </c>
      <c r="K3926" s="3">
        <f>IFERROR(stats[[#This Row],[Q3]]-stats[[#This Row],[Q1]],"")</f>
        <v>7.5231482696835883E-5</v>
      </c>
      <c r="L3926" s="3">
        <f>IFERROR(AVERAGEIFS(H3907:H3926, H3907:H3926, "&lt;" &amp; stats[[#This Row],[Q3]]+(2*stats[[#This Row],[IQR]]), H3907:H3926, "&gt;" &amp; stats[[#This Row],[Q1]]-(2*stats[[#This Row],[IQR]])),"")</f>
        <v>1.0416666667879327E-3</v>
      </c>
    </row>
    <row r="3927" spans="1:12" x14ac:dyDescent="0.25">
      <c r="A3927" s="9">
        <v>44284.17019675926</v>
      </c>
      <c r="B3927" s="10">
        <v>0</v>
      </c>
      <c r="C3927" s="10">
        <v>1</v>
      </c>
      <c r="D3927" s="11">
        <f>SUM(B$2:B3927)</f>
        <v>7</v>
      </c>
      <c r="E3927" s="11">
        <f>SUM(C$2:C3927)</f>
        <v>3926</v>
      </c>
      <c r="F3927" s="12">
        <f>IF(stats[[#This Row],[Datetime]],stats[[#This Row],[Total Clear]]/stats[[#This Row],[Total Runs]],NA())</f>
        <v>1.782985226693836E-3</v>
      </c>
      <c r="G3927" s="2">
        <f t="shared" si="189"/>
        <v>0</v>
      </c>
      <c r="H3927" s="3">
        <f>IFERROR(stats[[#This Row],[Datetime]]-A3926,"")</f>
        <v>1.111111108912155E-3</v>
      </c>
      <c r="I3927" s="3">
        <f t="shared" si="190"/>
        <v>9.9537037021946162E-4</v>
      </c>
      <c r="J3927" s="3">
        <f t="shared" si="191"/>
        <v>1.0734953721112106E-3</v>
      </c>
      <c r="K3927" s="3">
        <f>IFERROR(stats[[#This Row],[Q3]]-stats[[#This Row],[Q1]],"")</f>
        <v>7.812500189174898E-5</v>
      </c>
      <c r="L3927" s="3">
        <f>IFERROR(AVERAGEIFS(H3908:H3927, H3908:H3927, "&lt;" &amp; stats[[#This Row],[Q3]]+(2*stats[[#This Row],[IQR]]), H3908:H3927, "&gt;" &amp; stats[[#This Row],[Q1]]-(2*stats[[#This Row],[IQR]])),"")</f>
        <v>1.0428240741021E-3</v>
      </c>
    </row>
    <row r="3928" spans="1:12" x14ac:dyDescent="0.25">
      <c r="A3928" s="9">
        <v>44284.171249999999</v>
      </c>
      <c r="B3928" s="10">
        <v>0</v>
      </c>
      <c r="C3928" s="10">
        <v>1</v>
      </c>
      <c r="D3928" s="11">
        <f>SUM(B$2:B3928)</f>
        <v>7</v>
      </c>
      <c r="E3928" s="11">
        <f>SUM(C$2:C3928)</f>
        <v>3927</v>
      </c>
      <c r="F3928" s="12">
        <f>IF(stats[[#This Row],[Datetime]],stats[[#This Row],[Total Clear]]/stats[[#This Row],[Total Runs]],NA())</f>
        <v>1.7825311942959001E-3</v>
      </c>
      <c r="G3928" s="2">
        <f t="shared" si="189"/>
        <v>0</v>
      </c>
      <c r="H3928" s="3">
        <f>IFERROR(stats[[#This Row],[Datetime]]-A3927,"")</f>
        <v>1.0532407395658083E-3</v>
      </c>
      <c r="I3928" s="3">
        <f t="shared" si="190"/>
        <v>9.9537037021946162E-4</v>
      </c>
      <c r="J3928" s="3">
        <f t="shared" si="191"/>
        <v>1.0648148163454607E-3</v>
      </c>
      <c r="K3928" s="3">
        <f>IFERROR(stats[[#This Row],[Q3]]-stats[[#This Row],[Q1]],"")</f>
        <v>6.9444446125999093E-5</v>
      </c>
      <c r="L3928" s="3">
        <f>IFERROR(AVERAGEIFS(H3909:H3928, H3909:H3928, "&lt;" &amp; stats[[#This Row],[Q3]]+(2*stats[[#This Row],[IQR]]), H3909:H3928, "&gt;" &amp; stats[[#This Row],[Q1]]-(2*stats[[#This Row],[IQR]])),"")</f>
        <v>1.0381944444816326E-3</v>
      </c>
    </row>
    <row r="3929" spans="1:12" x14ac:dyDescent="0.25">
      <c r="A3929" s="9">
        <v>44284.172349537039</v>
      </c>
      <c r="B3929" s="10">
        <v>0</v>
      </c>
      <c r="C3929" s="10">
        <v>1</v>
      </c>
      <c r="D3929" s="11">
        <f>SUM(B$2:B3929)</f>
        <v>7</v>
      </c>
      <c r="E3929" s="11">
        <f>SUM(C$2:C3929)</f>
        <v>3928</v>
      </c>
      <c r="F3929" s="12">
        <f>IF(stats[[#This Row],[Datetime]],stats[[#This Row],[Total Clear]]/stats[[#This Row],[Total Runs]],NA())</f>
        <v>1.7820773930753565E-3</v>
      </c>
      <c r="G3929" s="2">
        <f t="shared" si="189"/>
        <v>0</v>
      </c>
      <c r="H3929" s="3">
        <f>IFERROR(stats[[#This Row],[Datetime]]-A3928,"")</f>
        <v>1.0995370394084603E-3</v>
      </c>
      <c r="I3929" s="3">
        <f t="shared" si="190"/>
        <v>9.9537037021946162E-4</v>
      </c>
      <c r="J3929" s="3">
        <f t="shared" si="191"/>
        <v>1.0648148163454607E-3</v>
      </c>
      <c r="K3929" s="3">
        <f>IFERROR(stats[[#This Row],[Q3]]-stats[[#This Row],[Q1]],"")</f>
        <v>6.9444446125999093E-5</v>
      </c>
      <c r="L3929" s="3">
        <f>IFERROR(AVERAGEIFS(H3910:H3929, H3910:H3929, "&lt;" &amp; stats[[#This Row],[Q3]]+(2*stats[[#This Row],[IQR]]), H3910:H3929, "&gt;" &amp; stats[[#This Row],[Q1]]-(2*stats[[#This Row],[IQR]])),"")</f>
        <v>1.037615741006448E-3</v>
      </c>
    </row>
    <row r="3930" spans="1:12" x14ac:dyDescent="0.25">
      <c r="A3930" s="9">
        <v>44284.173379629632</v>
      </c>
      <c r="B3930" s="10">
        <v>0</v>
      </c>
      <c r="C3930" s="10">
        <v>1</v>
      </c>
      <c r="D3930" s="11">
        <f>SUM(B$2:B3930)</f>
        <v>7</v>
      </c>
      <c r="E3930" s="11">
        <f>SUM(C$2:C3930)</f>
        <v>3929</v>
      </c>
      <c r="F3930" s="12">
        <f>IF(stats[[#This Row],[Datetime]],stats[[#This Row],[Total Clear]]/stats[[#This Row],[Total Runs]],NA())</f>
        <v>1.7816238228556885E-3</v>
      </c>
      <c r="G3930" s="2">
        <f t="shared" si="189"/>
        <v>0</v>
      </c>
      <c r="H3930" s="3">
        <f>IFERROR(stats[[#This Row],[Datetime]]-A3929,"")</f>
        <v>1.0300925932824612E-3</v>
      </c>
      <c r="I3930" s="3">
        <f t="shared" si="190"/>
        <v>1.0040509223472327E-3</v>
      </c>
      <c r="J3930" s="3">
        <f t="shared" si="191"/>
        <v>1.0648148163454607E-3</v>
      </c>
      <c r="K3930" s="3">
        <f>IFERROR(stats[[#This Row],[Q3]]-stats[[#This Row],[Q1]],"")</f>
        <v>6.0763893998228014E-5</v>
      </c>
      <c r="L3930" s="3">
        <f>IFERROR(AVERAGEIFS(H3911:H3930, H3911:H3930, "&lt;" &amp; stats[[#This Row],[Q3]]+(2*stats[[#This Row],[IQR]]), H3911:H3930, "&gt;" &amp; stats[[#This Row],[Q1]]-(2*stats[[#This Row],[IQR]])),"")</f>
        <v>1.0399305556347826E-3</v>
      </c>
    </row>
    <row r="3931" spans="1:12" x14ac:dyDescent="0.25">
      <c r="A3931" s="9">
        <v>44284.174421296295</v>
      </c>
      <c r="B3931" s="10">
        <v>0</v>
      </c>
      <c r="C3931" s="10">
        <v>1</v>
      </c>
      <c r="D3931" s="11">
        <f>SUM(B$2:B3931)</f>
        <v>7</v>
      </c>
      <c r="E3931" s="11">
        <f>SUM(C$2:C3931)</f>
        <v>3930</v>
      </c>
      <c r="F3931" s="12">
        <f>IF(stats[[#This Row],[Datetime]],stats[[#This Row],[Total Clear]]/stats[[#This Row],[Total Runs]],NA())</f>
        <v>1.7811704834605599E-3</v>
      </c>
      <c r="G3931" s="2">
        <f t="shared" si="189"/>
        <v>0</v>
      </c>
      <c r="H3931" s="3">
        <f>IFERROR(stats[[#This Row],[Datetime]]-A3930,"")</f>
        <v>1.0416666627861559E-3</v>
      </c>
      <c r="I3931" s="3">
        <f t="shared" si="190"/>
        <v>1.0040509223472327E-3</v>
      </c>
      <c r="J3931" s="3">
        <f t="shared" si="191"/>
        <v>1.0561342587607214E-3</v>
      </c>
      <c r="K3931" s="3">
        <f>IFERROR(stats[[#This Row],[Q3]]-stats[[#This Row],[Q1]],"")</f>
        <v>5.2083336413488723E-5</v>
      </c>
      <c r="L3931" s="3">
        <f>IFERROR(AVERAGEIFS(H3912:H3931, H3912:H3931, "&lt;" &amp; stats[[#This Row],[Q3]]+(2*stats[[#This Row],[IQR]]), H3912:H3931, "&gt;" &amp; stats[[#This Row],[Q1]]-(2*stats[[#This Row],[IQR]])),"")</f>
        <v>1.0387731479568174E-3</v>
      </c>
    </row>
    <row r="3932" spans="1:12" x14ac:dyDescent="0.25">
      <c r="A3932" s="9">
        <v>44284.175486111111</v>
      </c>
      <c r="B3932" s="10">
        <v>0</v>
      </c>
      <c r="C3932" s="10">
        <v>1</v>
      </c>
      <c r="D3932" s="11">
        <f>SUM(B$2:B3932)</f>
        <v>7</v>
      </c>
      <c r="E3932" s="11">
        <f>SUM(C$2:C3932)</f>
        <v>3931</v>
      </c>
      <c r="F3932" s="12">
        <f>IF(stats[[#This Row],[Datetime]],stats[[#This Row],[Total Clear]]/stats[[#This Row],[Total Runs]],NA())</f>
        <v>1.7807173747138134E-3</v>
      </c>
      <c r="G3932" s="2">
        <f t="shared" si="189"/>
        <v>0</v>
      </c>
      <c r="H3932" s="3">
        <f>IFERROR(stats[[#This Row],[Datetime]]-A3931,"")</f>
        <v>1.0648148163454607E-3</v>
      </c>
      <c r="I3932" s="3">
        <f t="shared" si="190"/>
        <v>1.0040509223472327E-3</v>
      </c>
      <c r="J3932" s="3">
        <f t="shared" si="191"/>
        <v>1.0648148163454607E-3</v>
      </c>
      <c r="K3932" s="3">
        <f>IFERROR(stats[[#This Row],[Q3]]-stats[[#This Row],[Q1]],"")</f>
        <v>6.0763893998228014E-5</v>
      </c>
      <c r="L3932" s="3">
        <f>IFERROR(AVERAGEIFS(H3913:H3932, H3913:H3932, "&lt;" &amp; stats[[#This Row],[Q3]]+(2*stats[[#This Row],[IQR]]), H3913:H3932, "&gt;" &amp; stats[[#This Row],[Q1]]-(2*stats[[#This Row],[IQR]])),"")</f>
        <v>1.0393518517958001E-3</v>
      </c>
    </row>
    <row r="3933" spans="1:12" x14ac:dyDescent="0.25">
      <c r="A3933" s="9">
        <v>44284.176574074074</v>
      </c>
      <c r="B3933" s="10">
        <v>0</v>
      </c>
      <c r="C3933" s="10">
        <v>1</v>
      </c>
      <c r="D3933" s="11">
        <f>SUM(B$2:B3933)</f>
        <v>7</v>
      </c>
      <c r="E3933" s="11">
        <f>SUM(C$2:C3933)</f>
        <v>3932</v>
      </c>
      <c r="F3933" s="12">
        <f>IF(stats[[#This Row],[Datetime]],stats[[#This Row],[Total Clear]]/stats[[#This Row],[Total Runs]],NA())</f>
        <v>1.7802644964394711E-3</v>
      </c>
      <c r="G3933" s="2">
        <f t="shared" si="189"/>
        <v>0</v>
      </c>
      <c r="H3933" s="3">
        <f>IFERROR(stats[[#This Row],[Datetime]]-A3932,"")</f>
        <v>1.0879629626288079E-3</v>
      </c>
      <c r="I3933" s="3">
        <f t="shared" si="190"/>
        <v>1.0040509278042009E-3</v>
      </c>
      <c r="J3933" s="3">
        <f t="shared" si="191"/>
        <v>1.0706018529162975E-3</v>
      </c>
      <c r="K3933" s="3">
        <f>IFERROR(stats[[#This Row],[Q3]]-stats[[#This Row],[Q1]],"")</f>
        <v>6.6550925112096593E-5</v>
      </c>
      <c r="L3933" s="3">
        <f>IFERROR(AVERAGEIFS(H3914:H3933, H3914:H3933, "&lt;" &amp; stats[[#This Row],[Q3]]+(2*stats[[#This Row],[IQR]]), H3914:H3933, "&gt;" &amp; stats[[#This Row],[Q1]]-(2*stats[[#This Row],[IQR]])),"")</f>
        <v>1.0434027779410826E-3</v>
      </c>
    </row>
    <row r="3934" spans="1:12" x14ac:dyDescent="0.25">
      <c r="A3934" s="9">
        <v>44284.177581018521</v>
      </c>
      <c r="B3934" s="10">
        <v>0</v>
      </c>
      <c r="C3934" s="10">
        <v>1</v>
      </c>
      <c r="D3934" s="11">
        <f>SUM(B$2:B3934)</f>
        <v>7</v>
      </c>
      <c r="E3934" s="11">
        <f>SUM(C$2:C3934)</f>
        <v>3933</v>
      </c>
      <c r="F3934" s="12">
        <f>IF(stats[[#This Row],[Datetime]],stats[[#This Row],[Total Clear]]/stats[[#This Row],[Total Runs]],NA())</f>
        <v>1.7798118484617341E-3</v>
      </c>
      <c r="G3934" s="2">
        <f t="shared" si="189"/>
        <v>0</v>
      </c>
      <c r="H3934" s="3">
        <f>IFERROR(stats[[#This Row],[Datetime]]-A3933,"")</f>
        <v>1.006944446999114E-3</v>
      </c>
      <c r="I3934" s="3">
        <f t="shared" si="190"/>
        <v>1.006944446999114E-3</v>
      </c>
      <c r="J3934" s="3">
        <f t="shared" si="191"/>
        <v>1.0706018529162975E-3</v>
      </c>
      <c r="K3934" s="3">
        <f>IFERROR(stats[[#This Row],[Q3]]-stats[[#This Row],[Q1]],"")</f>
        <v>6.3657405917183496E-5</v>
      </c>
      <c r="L3934" s="3">
        <f>IFERROR(AVERAGEIFS(H3915:H3934, H3915:H3934, "&lt;" &amp; stats[[#This Row],[Q3]]+(2*stats[[#This Row],[IQR]]), H3915:H3934, "&gt;" &amp; stats[[#This Row],[Q1]]-(2*stats[[#This Row],[IQR]])),"")</f>
        <v>1.0468750002473825E-3</v>
      </c>
    </row>
    <row r="3935" spans="1:12" x14ac:dyDescent="0.25">
      <c r="A3935" s="9">
        <v>44284.178668981483</v>
      </c>
      <c r="B3935" s="10">
        <v>0</v>
      </c>
      <c r="C3935" s="10">
        <v>1</v>
      </c>
      <c r="D3935" s="11">
        <f>SUM(B$2:B3935)</f>
        <v>7</v>
      </c>
      <c r="E3935" s="11">
        <f>SUM(C$2:C3935)</f>
        <v>3934</v>
      </c>
      <c r="F3935" s="12">
        <f>IF(stats[[#This Row],[Datetime]],stats[[#This Row],[Total Clear]]/stats[[#This Row],[Total Runs]],NA())</f>
        <v>1.7793594306049821E-3</v>
      </c>
      <c r="G3935" s="2">
        <f t="shared" si="189"/>
        <v>0</v>
      </c>
      <c r="H3935" s="3">
        <f>IFERROR(stats[[#This Row],[Datetime]]-A3934,"")</f>
        <v>1.0879629626288079E-3</v>
      </c>
      <c r="I3935" s="3">
        <f t="shared" si="190"/>
        <v>1.006944446999114E-3</v>
      </c>
      <c r="J3935" s="3">
        <f t="shared" si="191"/>
        <v>1.0879629626288079E-3</v>
      </c>
      <c r="K3935" s="3">
        <f>IFERROR(stats[[#This Row],[Q3]]-stats[[#This Row],[Q1]],"")</f>
        <v>8.1018515629693866E-5</v>
      </c>
      <c r="L3935" s="3">
        <f>IFERROR(AVERAGEIFS(H3916:H3935, H3916:H3935, "&lt;" &amp; stats[[#This Row],[Q3]]+(2*stats[[#This Row],[IQR]]), H3916:H3935, "&gt;" &amp; stats[[#This Row],[Q1]]-(2*stats[[#This Row],[IQR]])),"")</f>
        <v>1.04803240756155E-3</v>
      </c>
    </row>
    <row r="3936" spans="1:12" x14ac:dyDescent="0.25">
      <c r="A3936" s="9">
        <v>44284.179675925923</v>
      </c>
      <c r="B3936" s="10">
        <v>0</v>
      </c>
      <c r="C3936" s="10">
        <v>1</v>
      </c>
      <c r="D3936" s="11">
        <f>SUM(B$2:B3936)</f>
        <v>7</v>
      </c>
      <c r="E3936" s="11">
        <f>SUM(C$2:C3936)</f>
        <v>3935</v>
      </c>
      <c r="F3936" s="12">
        <f>IF(stats[[#This Row],[Datetime]],stats[[#This Row],[Total Clear]]/stats[[#This Row],[Total Runs]],NA())</f>
        <v>1.7789072426937739E-3</v>
      </c>
      <c r="G3936" s="2">
        <f t="shared" si="189"/>
        <v>0</v>
      </c>
      <c r="H3936" s="3">
        <f>IFERROR(stats[[#This Row],[Datetime]]-A3935,"")</f>
        <v>1.0069444397231564E-3</v>
      </c>
      <c r="I3936" s="3">
        <f t="shared" si="190"/>
        <v>1.006944446999114E-3</v>
      </c>
      <c r="J3936" s="3">
        <f t="shared" si="191"/>
        <v>1.0879629626288079E-3</v>
      </c>
      <c r="K3936" s="3">
        <f>IFERROR(stats[[#This Row],[Q3]]-stats[[#This Row],[Q1]],"")</f>
        <v>8.1018515629693866E-5</v>
      </c>
      <c r="L3936" s="3">
        <f>IFERROR(AVERAGEIFS(H3917:H3936, H3917:H3936, "&lt;" &amp; stats[[#This Row],[Q3]]+(2*stats[[#This Row],[IQR]]), H3917:H3936, "&gt;" &amp; stats[[#This Row],[Q1]]-(2*stats[[#This Row],[IQR]])),"")</f>
        <v>1.0486111110367346E-3</v>
      </c>
    </row>
    <row r="3937" spans="1:12" x14ac:dyDescent="0.25">
      <c r="A3937" s="9">
        <v>44284.180625000001</v>
      </c>
      <c r="B3937" s="10">
        <v>0</v>
      </c>
      <c r="C3937" s="10">
        <v>1</v>
      </c>
      <c r="D3937" s="11">
        <f>SUM(B$2:B3937)</f>
        <v>7</v>
      </c>
      <c r="E3937" s="11">
        <f>SUM(C$2:C3937)</f>
        <v>3936</v>
      </c>
      <c r="F3937" s="12">
        <f>IF(stats[[#This Row],[Datetime]],stats[[#This Row],[Total Clear]]/stats[[#This Row],[Total Runs]],NA())</f>
        <v>1.7784552845528454E-3</v>
      </c>
      <c r="G3937" s="2">
        <f t="shared" ref="G3937:G4000" si="192">SUM(B3918:B3937) / SUM(C3918:C3937)</f>
        <v>0</v>
      </c>
      <c r="H3937" s="3">
        <f>IFERROR(stats[[#This Row],[Datetime]]-A3936,"")</f>
        <v>9.490740776527673E-4</v>
      </c>
      <c r="I3937" s="3">
        <f t="shared" ref="I3937:I4000" si="193">IFERROR(_xlfn.QUARTILE.INC(H3918:H3937,1),"")</f>
        <v>1.0069444451801246E-3</v>
      </c>
      <c r="J3937" s="3">
        <f t="shared" ref="J3937:J4000" si="194">IFERROR(_xlfn.QUARTILE.INC(H3918:H3937,3),"")</f>
        <v>1.0879629626288079E-3</v>
      </c>
      <c r="K3937" s="3">
        <f>IFERROR(stats[[#This Row],[Q3]]-stats[[#This Row],[Q1]],"")</f>
        <v>8.1018517448683269E-5</v>
      </c>
      <c r="L3937" s="3">
        <f>IFERROR(AVERAGEIFS(H3918:H3937, H3918:H3937, "&lt;" &amp; stats[[#This Row],[Q3]]+(2*stats[[#This Row],[IQR]]), H3918:H3937, "&gt;" &amp; stats[[#This Row],[Q1]]-(2*stats[[#This Row],[IQR]])),"")</f>
        <v>1.0457175925694174E-3</v>
      </c>
    </row>
    <row r="3938" spans="1:12" x14ac:dyDescent="0.25">
      <c r="A3938" s="9">
        <v>44284.18173611111</v>
      </c>
      <c r="B3938" s="10">
        <v>0</v>
      </c>
      <c r="C3938" s="10">
        <v>1</v>
      </c>
      <c r="D3938" s="11">
        <f>SUM(B$2:B3938)</f>
        <v>7</v>
      </c>
      <c r="E3938" s="11">
        <f>SUM(C$2:C3938)</f>
        <v>3937</v>
      </c>
      <c r="F3938" s="12">
        <f>IF(stats[[#This Row],[Datetime]],stats[[#This Row],[Total Clear]]/stats[[#This Row],[Total Runs]],NA())</f>
        <v>1.7780035560071121E-3</v>
      </c>
      <c r="G3938" s="2">
        <f t="shared" si="192"/>
        <v>0</v>
      </c>
      <c r="H3938" s="3">
        <f>IFERROR(stats[[#This Row],[Datetime]]-A3937,"")</f>
        <v>1.111111108912155E-3</v>
      </c>
      <c r="I3938" s="3">
        <f t="shared" si="193"/>
        <v>1.0069444451801246E-3</v>
      </c>
      <c r="J3938" s="3">
        <f t="shared" si="194"/>
        <v>1.0879629626288079E-3</v>
      </c>
      <c r="K3938" s="3">
        <f>IFERROR(stats[[#This Row],[Q3]]-stats[[#This Row],[Q1]],"")</f>
        <v>8.1018517448683269E-5</v>
      </c>
      <c r="L3938" s="3">
        <f>IFERROR(AVERAGEIFS(H3919:H3938, H3919:H3938, "&lt;" &amp; stats[[#This Row],[Q3]]+(2*stats[[#This Row],[IQR]]), H3919:H3938, "&gt;" &amp; stats[[#This Row],[Q1]]-(2*stats[[#This Row],[IQR]])),"")</f>
        <v>1.0439814814162673E-3</v>
      </c>
    </row>
    <row r="3939" spans="1:12" x14ac:dyDescent="0.25">
      <c r="A3939" s="9">
        <v>44284.182789351849</v>
      </c>
      <c r="B3939" s="10">
        <v>0</v>
      </c>
      <c r="C3939" s="10">
        <v>1</v>
      </c>
      <c r="D3939" s="11">
        <f>SUM(B$2:B3939)</f>
        <v>7</v>
      </c>
      <c r="E3939" s="11">
        <f>SUM(C$2:C3939)</f>
        <v>3938</v>
      </c>
      <c r="F3939" s="12">
        <f>IF(stats[[#This Row],[Datetime]],stats[[#This Row],[Total Clear]]/stats[[#This Row],[Total Runs]],NA())</f>
        <v>1.7775520568816658E-3</v>
      </c>
      <c r="G3939" s="2">
        <f t="shared" si="192"/>
        <v>0</v>
      </c>
      <c r="H3939" s="3">
        <f>IFERROR(stats[[#This Row],[Datetime]]-A3938,"")</f>
        <v>1.0532407395658083E-3</v>
      </c>
      <c r="I3939" s="3">
        <f t="shared" si="193"/>
        <v>1.0243055567116244E-3</v>
      </c>
      <c r="J3939" s="3">
        <f t="shared" si="194"/>
        <v>1.0879629626288079E-3</v>
      </c>
      <c r="K3939" s="3">
        <f>IFERROR(stats[[#This Row],[Q3]]-stats[[#This Row],[Q1]],"")</f>
        <v>6.3657405917183496E-5</v>
      </c>
      <c r="L3939" s="3">
        <f>IFERROR(AVERAGEIFS(H3920:H3939, H3920:H3939, "&lt;" &amp; stats[[#This Row],[Q3]]+(2*stats[[#This Row],[IQR]]), H3920:H3939, "&gt;" &amp; stats[[#This Row],[Q1]]-(2*stats[[#This Row],[IQR]])),"")</f>
        <v>1.0468749998835847E-3</v>
      </c>
    </row>
    <row r="3940" spans="1:12" x14ac:dyDescent="0.25">
      <c r="A3940" s="9">
        <v>44284.183715277781</v>
      </c>
      <c r="B3940" s="10">
        <v>0</v>
      </c>
      <c r="C3940" s="10">
        <v>1</v>
      </c>
      <c r="D3940" s="11">
        <f>SUM(B$2:B3940)</f>
        <v>7</v>
      </c>
      <c r="E3940" s="11">
        <f>SUM(C$2:C3940)</f>
        <v>3939</v>
      </c>
      <c r="F3940" s="12">
        <f>IF(stats[[#This Row],[Datetime]],stats[[#This Row],[Total Clear]]/stats[[#This Row],[Total Runs]],NA())</f>
        <v>1.7771007870017771E-3</v>
      </c>
      <c r="G3940" s="2">
        <f t="shared" si="192"/>
        <v>0</v>
      </c>
      <c r="H3940" s="3">
        <f>IFERROR(stats[[#This Row],[Datetime]]-A3939,"")</f>
        <v>9.2592593136942014E-4</v>
      </c>
      <c r="I3940" s="3">
        <f t="shared" si="193"/>
        <v>1.0069444451801246E-3</v>
      </c>
      <c r="J3940" s="3">
        <f t="shared" si="194"/>
        <v>1.0706018529162975E-3</v>
      </c>
      <c r="K3940" s="3">
        <f>IFERROR(stats[[#This Row],[Q3]]-stats[[#This Row],[Q1]],"")</f>
        <v>6.36574077361729E-5</v>
      </c>
      <c r="L3940" s="3">
        <f>IFERROR(AVERAGEIFS(H3921:H3940, H3921:H3940, "&lt;" &amp; stats[[#This Row],[Q3]]+(2*stats[[#This Row],[IQR]]), H3921:H3940, "&gt;" &amp; stats[[#This Row],[Q1]]-(2*stats[[#This Row],[IQR]])),"")</f>
        <v>1.0381944444816326E-3</v>
      </c>
    </row>
    <row r="3941" spans="1:12" x14ac:dyDescent="0.25">
      <c r="A3941" s="9">
        <v>44284.184884259259</v>
      </c>
      <c r="B3941" s="10">
        <v>0</v>
      </c>
      <c r="C3941" s="10">
        <v>1</v>
      </c>
      <c r="D3941" s="11">
        <f>SUM(B$2:B3941)</f>
        <v>7</v>
      </c>
      <c r="E3941" s="11">
        <f>SUM(C$2:C3941)</f>
        <v>3940</v>
      </c>
      <c r="F3941" s="12">
        <f>IF(stats[[#This Row],[Datetime]],stats[[#This Row],[Total Clear]]/stats[[#This Row],[Total Runs]],NA())</f>
        <v>1.7766497461928934E-3</v>
      </c>
      <c r="G3941" s="2">
        <f t="shared" si="192"/>
        <v>0</v>
      </c>
      <c r="H3941" s="3">
        <f>IFERROR(stats[[#This Row],[Datetime]]-A3940,"")</f>
        <v>1.1689814782585017E-3</v>
      </c>
      <c r="I3941" s="3">
        <f t="shared" si="193"/>
        <v>1.0069444451801246E-3</v>
      </c>
      <c r="J3941" s="3">
        <f t="shared" si="194"/>
        <v>1.0879629626288079E-3</v>
      </c>
      <c r="K3941" s="3">
        <f>IFERROR(stats[[#This Row],[Q3]]-stats[[#This Row],[Q1]],"")</f>
        <v>8.1018517448683269E-5</v>
      </c>
      <c r="L3941" s="3">
        <f>IFERROR(AVERAGEIFS(H3922:H3941, H3922:H3941, "&lt;" &amp; stats[[#This Row],[Q3]]+(2*stats[[#This Row],[IQR]]), H3922:H3941, "&gt;" &amp; stats[[#This Row],[Q1]]-(2*stats[[#This Row],[IQR]])),"")</f>
        <v>1.0445601852552499E-3</v>
      </c>
    </row>
    <row r="3942" spans="1:12" x14ac:dyDescent="0.25">
      <c r="A3942" s="9">
        <v>44284.185879629629</v>
      </c>
      <c r="B3942" s="10">
        <v>0</v>
      </c>
      <c r="C3942" s="10">
        <v>1</v>
      </c>
      <c r="D3942" s="11">
        <f>SUM(B$2:B3942)</f>
        <v>7</v>
      </c>
      <c r="E3942" s="11">
        <f>SUM(C$2:C3942)</f>
        <v>3941</v>
      </c>
      <c r="F3942" s="12">
        <f>IF(stats[[#This Row],[Datetime]],stats[[#This Row],[Total Clear]]/stats[[#This Row],[Total Runs]],NA())</f>
        <v>1.7761989342806395E-3</v>
      </c>
      <c r="G3942" s="2">
        <f t="shared" si="192"/>
        <v>0</v>
      </c>
      <c r="H3942" s="3">
        <f>IFERROR(stats[[#This Row],[Datetime]]-A3941,"")</f>
        <v>9.9537037021946162E-4</v>
      </c>
      <c r="I3942" s="3">
        <f t="shared" si="193"/>
        <v>1.0040509223472327E-3</v>
      </c>
      <c r="J3942" s="3">
        <f t="shared" si="194"/>
        <v>1.0879629626288079E-3</v>
      </c>
      <c r="K3942" s="3">
        <f>IFERROR(stats[[#This Row],[Q3]]-stats[[#This Row],[Q1]],"")</f>
        <v>8.3912040281575173E-5</v>
      </c>
      <c r="L3942" s="3">
        <f>IFERROR(AVERAGEIFS(H3923:H3942, H3923:H3942, "&lt;" &amp; stats[[#This Row],[Q3]]+(2*stats[[#This Row],[IQR]]), H3923:H3942, "&gt;" &amp; stats[[#This Row],[Q1]]-(2*stats[[#This Row],[IQR]])),"")</f>
        <v>1.0416666667879327E-3</v>
      </c>
    </row>
    <row r="3943" spans="1:12" x14ac:dyDescent="0.25">
      <c r="A3943" s="9">
        <v>44284.187025462961</v>
      </c>
      <c r="B3943" s="10">
        <v>0</v>
      </c>
      <c r="C3943" s="10">
        <v>1</v>
      </c>
      <c r="D3943" s="11">
        <f>SUM(B$2:B3943)</f>
        <v>7</v>
      </c>
      <c r="E3943" s="11">
        <f>SUM(C$2:C3943)</f>
        <v>3942</v>
      </c>
      <c r="F3943" s="12">
        <f>IF(stats[[#This Row],[Datetime]],stats[[#This Row],[Total Clear]]/stats[[#This Row],[Total Runs]],NA())</f>
        <v>1.7757483510908167E-3</v>
      </c>
      <c r="G3943" s="2">
        <f t="shared" si="192"/>
        <v>0</v>
      </c>
      <c r="H3943" s="3">
        <f>IFERROR(stats[[#This Row],[Datetime]]-A3942,"")</f>
        <v>1.1458333319751546E-3</v>
      </c>
      <c r="I3943" s="3">
        <f t="shared" si="193"/>
        <v>1.0040509223472327E-3</v>
      </c>
      <c r="J3943" s="3">
        <f t="shared" si="194"/>
        <v>1.090856481823721E-3</v>
      </c>
      <c r="K3943" s="3">
        <f>IFERROR(stats[[#This Row],[Q3]]-stats[[#This Row],[Q1]],"")</f>
        <v>8.680555947648827E-5</v>
      </c>
      <c r="L3943" s="3">
        <f>IFERROR(AVERAGEIFS(H3924:H3943, H3924:H3943, "&lt;" &amp; stats[[#This Row],[Q3]]+(2*stats[[#This Row],[IQR]]), H3924:H3943, "&gt;" &amp; stats[[#This Row],[Q1]]-(2*stats[[#This Row],[IQR]])),"")</f>
        <v>1.0474537037225673E-3</v>
      </c>
    </row>
    <row r="3944" spans="1:12" x14ac:dyDescent="0.25">
      <c r="A3944" s="9">
        <v>44284.188206018516</v>
      </c>
      <c r="B3944" s="10">
        <v>0</v>
      </c>
      <c r="C3944" s="10">
        <v>1</v>
      </c>
      <c r="D3944" s="11">
        <f>SUM(B$2:B3944)</f>
        <v>7</v>
      </c>
      <c r="E3944" s="11">
        <f>SUM(C$2:C3944)</f>
        <v>3943</v>
      </c>
      <c r="F3944" s="12">
        <f>IF(stats[[#This Row],[Datetime]],stats[[#This Row],[Total Clear]]/stats[[#This Row],[Total Runs]],NA())</f>
        <v>1.775297996449404E-3</v>
      </c>
      <c r="G3944" s="2">
        <f t="shared" si="192"/>
        <v>0</v>
      </c>
      <c r="H3944" s="3">
        <f>IFERROR(stats[[#This Row],[Datetime]]-A3943,"")</f>
        <v>1.1805555550381541E-3</v>
      </c>
      <c r="I3944" s="3">
        <f t="shared" si="193"/>
        <v>1.0069444451801246E-3</v>
      </c>
      <c r="J3944" s="3">
        <f t="shared" si="194"/>
        <v>1.102430556784384E-3</v>
      </c>
      <c r="K3944" s="3">
        <f>IFERROR(stats[[#This Row],[Q3]]-stats[[#This Row],[Q1]],"")</f>
        <v>9.5486111604259349E-5</v>
      </c>
      <c r="L3944" s="3">
        <f>IFERROR(AVERAGEIFS(H3925:H3944, H3925:H3944, "&lt;" &amp; stats[[#This Row],[Q3]]+(2*stats[[#This Row],[IQR]]), H3925:H3944, "&gt;" &amp; stats[[#This Row],[Q1]]-(2*stats[[#This Row],[IQR]])),"")</f>
        <v>1.0572916664386867E-3</v>
      </c>
    </row>
    <row r="3945" spans="1:12" x14ac:dyDescent="0.25">
      <c r="A3945" s="9">
        <v>44284.189259259256</v>
      </c>
      <c r="B3945" s="10">
        <v>0</v>
      </c>
      <c r="C3945" s="10">
        <v>1</v>
      </c>
      <c r="D3945" s="11">
        <f>SUM(B$2:B3945)</f>
        <v>7</v>
      </c>
      <c r="E3945" s="11">
        <f>SUM(C$2:C3945)</f>
        <v>3944</v>
      </c>
      <c r="F3945" s="12">
        <f>IF(stats[[#This Row],[Datetime]],stats[[#This Row],[Total Clear]]/stats[[#This Row],[Total Runs]],NA())</f>
        <v>1.7748478701825558E-3</v>
      </c>
      <c r="G3945" s="2">
        <f t="shared" si="192"/>
        <v>0</v>
      </c>
      <c r="H3945" s="3">
        <f>IFERROR(stats[[#This Row],[Datetime]]-A3944,"")</f>
        <v>1.0532407395658083E-3</v>
      </c>
      <c r="I3945" s="3">
        <f t="shared" si="193"/>
        <v>1.0069444451801246E-3</v>
      </c>
      <c r="J3945" s="3">
        <f t="shared" si="194"/>
        <v>1.102430556784384E-3</v>
      </c>
      <c r="K3945" s="3">
        <f>IFERROR(stats[[#This Row],[Q3]]-stats[[#This Row],[Q1]],"")</f>
        <v>9.5486111604259349E-5</v>
      </c>
      <c r="L3945" s="3">
        <f>IFERROR(AVERAGEIFS(H3926:H3945, H3926:H3945, "&lt;" &amp; stats[[#This Row],[Q3]]+(2*stats[[#This Row],[IQR]]), H3926:H3945, "&gt;" &amp; stats[[#This Row],[Q1]]-(2*stats[[#This Row],[IQR]])),"")</f>
        <v>1.0578703702776692E-3</v>
      </c>
    </row>
    <row r="3946" spans="1:12" x14ac:dyDescent="0.25">
      <c r="A3946" s="9">
        <v>44284.19027777778</v>
      </c>
      <c r="B3946" s="10">
        <v>0</v>
      </c>
      <c r="C3946" s="10">
        <v>1</v>
      </c>
      <c r="D3946" s="11">
        <f>SUM(B$2:B3946)</f>
        <v>7</v>
      </c>
      <c r="E3946" s="11">
        <f>SUM(C$2:C3946)</f>
        <v>3945</v>
      </c>
      <c r="F3946" s="12">
        <f>IF(stats[[#This Row],[Datetime]],stats[[#This Row],[Total Clear]]/stats[[#This Row],[Total Runs]],NA())</f>
        <v>1.7743979721166034E-3</v>
      </c>
      <c r="G3946" s="2">
        <f t="shared" si="192"/>
        <v>0</v>
      </c>
      <c r="H3946" s="3">
        <f>IFERROR(stats[[#This Row],[Datetime]]-A3945,"")</f>
        <v>1.0185185237787664E-3</v>
      </c>
      <c r="I3946" s="3">
        <f t="shared" si="193"/>
        <v>1.0156250045838533E-3</v>
      </c>
      <c r="J3946" s="3">
        <f t="shared" si="194"/>
        <v>1.102430556784384E-3</v>
      </c>
      <c r="K3946" s="3">
        <f>IFERROR(stats[[#This Row],[Q3]]-stats[[#This Row],[Q1]],"")</f>
        <v>8.6805552200530656E-5</v>
      </c>
      <c r="L3946" s="3">
        <f>IFERROR(AVERAGEIFS(H3927:H3946, H3927:H3946, "&lt;" &amp; stats[[#This Row],[Q3]]+(2*stats[[#This Row],[IQR]]), H3927:H3946, "&gt;" &amp; stats[[#This Row],[Q1]]-(2*stats[[#This Row],[IQR]])),"")</f>
        <v>1.0596064814308193E-3</v>
      </c>
    </row>
    <row r="3947" spans="1:12" x14ac:dyDescent="0.25">
      <c r="A3947" s="9">
        <v>44284.19127314815</v>
      </c>
      <c r="B3947" s="10">
        <v>0</v>
      </c>
      <c r="C3947" s="10">
        <v>1</v>
      </c>
      <c r="D3947" s="11">
        <f>SUM(B$2:B3947)</f>
        <v>7</v>
      </c>
      <c r="E3947" s="11">
        <f>SUM(C$2:C3947)</f>
        <v>3946</v>
      </c>
      <c r="F3947" s="12">
        <f>IF(stats[[#This Row],[Datetime]],stats[[#This Row],[Total Clear]]/stats[[#This Row],[Total Runs]],NA())</f>
        <v>1.7739483020780538E-3</v>
      </c>
      <c r="G3947" s="2">
        <f t="shared" si="192"/>
        <v>0</v>
      </c>
      <c r="H3947" s="3">
        <f>IFERROR(stats[[#This Row],[Datetime]]-A3946,"")</f>
        <v>9.9537037021946162E-4</v>
      </c>
      <c r="I3947" s="3">
        <f t="shared" si="193"/>
        <v>1.0069444451801246E-3</v>
      </c>
      <c r="J3947" s="3">
        <f t="shared" si="194"/>
        <v>1.090856481823721E-3</v>
      </c>
      <c r="K3947" s="3">
        <f>IFERROR(stats[[#This Row],[Q3]]-stats[[#This Row],[Q1]],"")</f>
        <v>8.3912036643596366E-5</v>
      </c>
      <c r="L3947" s="3">
        <f>IFERROR(AVERAGEIFS(H3928:H3947, H3928:H3947, "&lt;" &amp; stats[[#This Row],[Q3]]+(2*stats[[#This Row],[IQR]]), H3928:H3947, "&gt;" &amp; stats[[#This Row],[Q1]]-(2*stats[[#This Row],[IQR]])),"")</f>
        <v>1.0538194444961845E-3</v>
      </c>
    </row>
    <row r="3948" spans="1:12" x14ac:dyDescent="0.25">
      <c r="A3948" s="9">
        <v>44284.192349537036</v>
      </c>
      <c r="B3948" s="10">
        <v>0</v>
      </c>
      <c r="C3948" s="10">
        <v>1</v>
      </c>
      <c r="D3948" s="11">
        <f>SUM(B$2:B3948)</f>
        <v>7</v>
      </c>
      <c r="E3948" s="11">
        <f>SUM(C$2:C3948)</f>
        <v>3947</v>
      </c>
      <c r="F3948" s="12">
        <f>IF(stats[[#This Row],[Datetime]],stats[[#This Row],[Total Clear]]/stats[[#This Row],[Total Runs]],NA())</f>
        <v>1.77349885989359E-3</v>
      </c>
      <c r="G3948" s="2">
        <f t="shared" si="192"/>
        <v>0</v>
      </c>
      <c r="H3948" s="3">
        <f>IFERROR(stats[[#This Row],[Datetime]]-A3947,"")</f>
        <v>1.0763888858491555E-3</v>
      </c>
      <c r="I3948" s="3">
        <f t="shared" si="193"/>
        <v>1.0069444451801246E-3</v>
      </c>
      <c r="J3948" s="3">
        <f t="shared" si="194"/>
        <v>1.090856481823721E-3</v>
      </c>
      <c r="K3948" s="3">
        <f>IFERROR(stats[[#This Row],[Q3]]-stats[[#This Row],[Q1]],"")</f>
        <v>8.3912036643596366E-5</v>
      </c>
      <c r="L3948" s="3">
        <f>IFERROR(AVERAGEIFS(H3929:H3948, H3929:H3948, "&lt;" &amp; stats[[#This Row],[Q3]]+(2*stats[[#This Row],[IQR]]), H3929:H3948, "&gt;" &amp; stats[[#This Row],[Q1]]-(2*stats[[#This Row],[IQR]])),"")</f>
        <v>1.0549768518103519E-3</v>
      </c>
    </row>
    <row r="3949" spans="1:12" x14ac:dyDescent="0.25">
      <c r="A3949" s="9">
        <v>44284.193414351852</v>
      </c>
      <c r="B3949" s="10">
        <v>0</v>
      </c>
      <c r="C3949" s="10">
        <v>1</v>
      </c>
      <c r="D3949" s="11">
        <f>SUM(B$2:B3949)</f>
        <v>7</v>
      </c>
      <c r="E3949" s="11">
        <f>SUM(C$2:C3949)</f>
        <v>3948</v>
      </c>
      <c r="F3949" s="12">
        <f>IF(stats[[#This Row],[Datetime]],stats[[#This Row],[Total Clear]]/stats[[#This Row],[Total Runs]],NA())</f>
        <v>1.7730496453900709E-3</v>
      </c>
      <c r="G3949" s="2">
        <f t="shared" si="192"/>
        <v>0</v>
      </c>
      <c r="H3949" s="3">
        <f>IFERROR(stats[[#This Row],[Datetime]]-A3948,"")</f>
        <v>1.0648148163454607E-3</v>
      </c>
      <c r="I3949" s="3">
        <f t="shared" si="193"/>
        <v>1.0069444451801246E-3</v>
      </c>
      <c r="J3949" s="3">
        <f t="shared" si="194"/>
        <v>1.0879629626288079E-3</v>
      </c>
      <c r="K3949" s="3">
        <f>IFERROR(stats[[#This Row],[Q3]]-stats[[#This Row],[Q1]],"")</f>
        <v>8.1018517448683269E-5</v>
      </c>
      <c r="L3949" s="3">
        <f>IFERROR(AVERAGEIFS(H3930:H3949, H3930:H3949, "&lt;" &amp; stats[[#This Row],[Q3]]+(2*stats[[#This Row],[IQR]]), H3930:H3949, "&gt;" &amp; stats[[#This Row],[Q1]]-(2*stats[[#This Row],[IQR]])),"")</f>
        <v>1.053240740657202E-3</v>
      </c>
    </row>
    <row r="3950" spans="1:12" x14ac:dyDescent="0.25">
      <c r="A3950" s="9">
        <v>44284.194560185184</v>
      </c>
      <c r="B3950" s="10">
        <v>0</v>
      </c>
      <c r="C3950" s="10">
        <v>1</v>
      </c>
      <c r="D3950" s="11">
        <f>SUM(B$2:B3950)</f>
        <v>7</v>
      </c>
      <c r="E3950" s="11">
        <f>SUM(C$2:C3950)</f>
        <v>3949</v>
      </c>
      <c r="F3950" s="12">
        <f>IF(stats[[#This Row],[Datetime]],stats[[#This Row],[Total Clear]]/stats[[#This Row],[Total Runs]],NA())</f>
        <v>1.7726006583945303E-3</v>
      </c>
      <c r="G3950" s="2">
        <f t="shared" si="192"/>
        <v>0</v>
      </c>
      <c r="H3950" s="3">
        <f>IFERROR(stats[[#This Row],[Datetime]]-A3949,"")</f>
        <v>1.1458333319751546E-3</v>
      </c>
      <c r="I3950" s="3">
        <f t="shared" si="193"/>
        <v>1.0069444451801246E-3</v>
      </c>
      <c r="J3950" s="3">
        <f t="shared" si="194"/>
        <v>1.0937499991996447E-3</v>
      </c>
      <c r="K3950" s="3">
        <f>IFERROR(stats[[#This Row],[Q3]]-stats[[#This Row],[Q1]],"")</f>
        <v>8.6805554019520059E-5</v>
      </c>
      <c r="L3950" s="3">
        <f>IFERROR(AVERAGEIFS(H3931:H3950, H3931:H3950, "&lt;" &amp; stats[[#This Row],[Q3]]+(2*stats[[#This Row],[IQR]]), H3931:H3950, "&gt;" &amp; stats[[#This Row],[Q1]]-(2*stats[[#This Row],[IQR]])),"")</f>
        <v>1.0590277775918366E-3</v>
      </c>
    </row>
    <row r="3951" spans="1:12" x14ac:dyDescent="0.25">
      <c r="A3951" s="9">
        <v>44284.195636574077</v>
      </c>
      <c r="B3951" s="10">
        <v>0</v>
      </c>
      <c r="C3951" s="10">
        <v>1</v>
      </c>
      <c r="D3951" s="11">
        <f>SUM(B$2:B3951)</f>
        <v>7</v>
      </c>
      <c r="E3951" s="11">
        <f>SUM(C$2:C3951)</f>
        <v>3950</v>
      </c>
      <c r="F3951" s="12">
        <f>IF(stats[[#This Row],[Datetime]],stats[[#This Row],[Total Clear]]/stats[[#This Row],[Total Runs]],NA())</f>
        <v>1.7721518987341772E-3</v>
      </c>
      <c r="G3951" s="2">
        <f t="shared" si="192"/>
        <v>0</v>
      </c>
      <c r="H3951" s="3">
        <f>IFERROR(stats[[#This Row],[Datetime]]-A3950,"")</f>
        <v>1.0763888931251131E-3</v>
      </c>
      <c r="I3951" s="3">
        <f t="shared" si="193"/>
        <v>1.0069444451801246E-3</v>
      </c>
      <c r="J3951" s="3">
        <f t="shared" si="194"/>
        <v>1.0937499991996447E-3</v>
      </c>
      <c r="K3951" s="3">
        <f>IFERROR(stats[[#This Row],[Q3]]-stats[[#This Row],[Q1]],"")</f>
        <v>8.6805554019520059E-5</v>
      </c>
      <c r="L3951" s="3">
        <f>IFERROR(AVERAGEIFS(H3932:H3951, H3932:H3951, "&lt;" &amp; stats[[#This Row],[Q3]]+(2*stats[[#This Row],[IQR]]), H3932:H3951, "&gt;" &amp; stats[[#This Row],[Q1]]-(2*stats[[#This Row],[IQR]])),"")</f>
        <v>1.0607638891087846E-3</v>
      </c>
    </row>
    <row r="3952" spans="1:12" x14ac:dyDescent="0.25">
      <c r="A3952" s="9">
        <v>44284.196701388886</v>
      </c>
      <c r="B3952" s="10">
        <v>0</v>
      </c>
      <c r="C3952" s="10">
        <v>1</v>
      </c>
      <c r="D3952" s="11">
        <f>SUM(B$2:B3952)</f>
        <v>7</v>
      </c>
      <c r="E3952" s="11">
        <f>SUM(C$2:C3952)</f>
        <v>3951</v>
      </c>
      <c r="F3952" s="12">
        <f>IF(stats[[#This Row],[Datetime]],stats[[#This Row],[Total Clear]]/stats[[#This Row],[Total Runs]],NA())</f>
        <v>1.7717033662363959E-3</v>
      </c>
      <c r="G3952" s="2">
        <f t="shared" si="192"/>
        <v>0</v>
      </c>
      <c r="H3952" s="3">
        <f>IFERROR(stats[[#This Row],[Datetime]]-A3951,"")</f>
        <v>1.0648148090695031E-3</v>
      </c>
      <c r="I3952" s="3">
        <f t="shared" si="193"/>
        <v>1.0069444451801246E-3</v>
      </c>
      <c r="J3952" s="3">
        <f t="shared" si="194"/>
        <v>1.0937499991996447E-3</v>
      </c>
      <c r="K3952" s="3">
        <f>IFERROR(stats[[#This Row],[Q3]]-stats[[#This Row],[Q1]],"")</f>
        <v>8.6805554019520059E-5</v>
      </c>
      <c r="L3952" s="3">
        <f>IFERROR(AVERAGEIFS(H3933:H3952, H3933:H3952, "&lt;" &amp; stats[[#This Row],[Q3]]+(2*stats[[#This Row],[IQR]]), H3933:H3952, "&gt;" &amp; stats[[#This Row],[Q1]]-(2*stats[[#This Row],[IQR]])),"")</f>
        <v>1.0607638887449866E-3</v>
      </c>
    </row>
    <row r="3953" spans="1:12" x14ac:dyDescent="0.25">
      <c r="A3953" s="9">
        <v>44284.197789351849</v>
      </c>
      <c r="B3953" s="10">
        <v>0</v>
      </c>
      <c r="C3953" s="10">
        <v>1</v>
      </c>
      <c r="D3953" s="11">
        <f>SUM(B$2:B3953)</f>
        <v>7</v>
      </c>
      <c r="E3953" s="11">
        <f>SUM(C$2:C3953)</f>
        <v>3952</v>
      </c>
      <c r="F3953" s="12">
        <f>IF(stats[[#This Row],[Datetime]],stats[[#This Row],[Total Clear]]/stats[[#This Row],[Total Runs]],NA())</f>
        <v>1.771255060728745E-3</v>
      </c>
      <c r="G3953" s="2">
        <f t="shared" si="192"/>
        <v>0</v>
      </c>
      <c r="H3953" s="3">
        <f>IFERROR(stats[[#This Row],[Datetime]]-A3952,"")</f>
        <v>1.0879629626288079E-3</v>
      </c>
      <c r="I3953" s="3">
        <f t="shared" si="193"/>
        <v>1.0069444451801246E-3</v>
      </c>
      <c r="J3953" s="3">
        <f t="shared" si="194"/>
        <v>1.0937499991996447E-3</v>
      </c>
      <c r="K3953" s="3">
        <f>IFERROR(stats[[#This Row],[Q3]]-stats[[#This Row],[Q1]],"")</f>
        <v>8.6805554019520059E-5</v>
      </c>
      <c r="L3953" s="3">
        <f>IFERROR(AVERAGEIFS(H3934:H3953, H3934:H3953, "&lt;" &amp; stats[[#This Row],[Q3]]+(2*stats[[#This Row],[IQR]]), H3934:H3953, "&gt;" &amp; stats[[#This Row],[Q1]]-(2*stats[[#This Row],[IQR]])),"")</f>
        <v>1.0607638887449866E-3</v>
      </c>
    </row>
    <row r="3954" spans="1:12" x14ac:dyDescent="0.25">
      <c r="A3954" s="9">
        <v>44284.198958333334</v>
      </c>
      <c r="B3954" s="10">
        <v>0</v>
      </c>
      <c r="C3954" s="10">
        <v>1</v>
      </c>
      <c r="D3954" s="11">
        <f>SUM(B$2:B3954)</f>
        <v>7</v>
      </c>
      <c r="E3954" s="11">
        <f>SUM(C$2:C3954)</f>
        <v>3953</v>
      </c>
      <c r="F3954" s="12">
        <f>IF(stats[[#This Row],[Datetime]],stats[[#This Row],[Total Clear]]/stats[[#This Row],[Total Runs]],NA())</f>
        <v>1.7708069820389577E-3</v>
      </c>
      <c r="G3954" s="2">
        <f t="shared" si="192"/>
        <v>0</v>
      </c>
      <c r="H3954" s="3">
        <f>IFERROR(stats[[#This Row],[Datetime]]-A3953,"")</f>
        <v>1.1689814855344594E-3</v>
      </c>
      <c r="I3954" s="3">
        <f t="shared" si="193"/>
        <v>1.0156250027648639E-3</v>
      </c>
      <c r="J3954" s="3">
        <f t="shared" si="194"/>
        <v>1.1197916646779049E-3</v>
      </c>
      <c r="K3954" s="3">
        <f>IFERROR(stats[[#This Row],[Q3]]-stats[[#This Row],[Q1]],"")</f>
        <v>1.0416666191304103E-4</v>
      </c>
      <c r="L3954" s="3">
        <f>IFERROR(AVERAGEIFS(H3935:H3954, H3935:H3954, "&lt;" &amp; stats[[#This Row],[Q3]]+(2*stats[[#This Row],[IQR]]), H3935:H3954, "&gt;" &amp; stats[[#This Row],[Q1]]-(2*stats[[#This Row],[IQR]])),"")</f>
        <v>1.068865740671754E-3</v>
      </c>
    </row>
    <row r="3955" spans="1:12" x14ac:dyDescent="0.25">
      <c r="A3955" s="9">
        <v>44284.200196759259</v>
      </c>
      <c r="B3955" s="10">
        <v>0</v>
      </c>
      <c r="C3955" s="10">
        <v>1</v>
      </c>
      <c r="D3955" s="11">
        <f>SUM(B$2:B3955)</f>
        <v>7</v>
      </c>
      <c r="E3955" s="11">
        <f>SUM(C$2:C3955)</f>
        <v>3954</v>
      </c>
      <c r="F3955" s="12">
        <f>IF(stats[[#This Row],[Datetime]],stats[[#This Row],[Total Clear]]/stats[[#This Row],[Total Runs]],NA())</f>
        <v>1.7703591299949419E-3</v>
      </c>
      <c r="G3955" s="2">
        <f t="shared" si="192"/>
        <v>0</v>
      </c>
      <c r="H3955" s="3">
        <f>IFERROR(stats[[#This Row],[Datetime]]-A3954,"")</f>
        <v>1.2384259243845008E-3</v>
      </c>
      <c r="I3955" s="3">
        <f t="shared" si="193"/>
        <v>1.0156250027648639E-3</v>
      </c>
      <c r="J3955" s="3">
        <f t="shared" si="194"/>
        <v>1.1458333319751546E-3</v>
      </c>
      <c r="K3955" s="3">
        <f>IFERROR(stats[[#This Row],[Q3]]-stats[[#This Row],[Q1]],"")</f>
        <v>1.3020832921029069E-4</v>
      </c>
      <c r="L3955" s="3">
        <f>IFERROR(AVERAGEIFS(H3936:H3955, H3936:H3955, "&lt;" &amp; stats[[#This Row],[Q3]]+(2*stats[[#This Row],[IQR]]), H3936:H3955, "&gt;" &amp; stats[[#This Row],[Q1]]-(2*stats[[#This Row],[IQR]])),"")</f>
        <v>1.0763888887595386E-3</v>
      </c>
    </row>
    <row r="3956" spans="1:12" x14ac:dyDescent="0.25">
      <c r="A3956" s="9">
        <v>44284.201192129629</v>
      </c>
      <c r="B3956" s="10">
        <v>0</v>
      </c>
      <c r="C3956" s="10">
        <v>1</v>
      </c>
      <c r="D3956" s="11">
        <f>SUM(B$2:B3956)</f>
        <v>7</v>
      </c>
      <c r="E3956" s="11">
        <f>SUM(C$2:C3956)</f>
        <v>3955</v>
      </c>
      <c r="F3956" s="12">
        <f>IF(stats[[#This Row],[Datetime]],stats[[#This Row],[Total Clear]]/stats[[#This Row],[Total Runs]],NA())</f>
        <v>1.7699115044247787E-3</v>
      </c>
      <c r="G3956" s="2">
        <f t="shared" si="192"/>
        <v>0</v>
      </c>
      <c r="H3956" s="3">
        <f>IFERROR(stats[[#This Row],[Datetime]]-A3955,"")</f>
        <v>9.9537037021946162E-4</v>
      </c>
      <c r="I3956" s="3">
        <f t="shared" si="193"/>
        <v>1.0127314853889402E-3</v>
      </c>
      <c r="J3956" s="3">
        <f t="shared" si="194"/>
        <v>1.1458333319751546E-3</v>
      </c>
      <c r="K3956" s="3">
        <f>IFERROR(stats[[#This Row],[Q3]]-stats[[#This Row],[Q1]],"")</f>
        <v>1.3310184658621438E-4</v>
      </c>
      <c r="L3956" s="3">
        <f>IFERROR(AVERAGEIFS(H3937:H3956, H3937:H3956, "&lt;" &amp; stats[[#This Row],[Q3]]+(2*stats[[#This Row],[IQR]]), H3937:H3956, "&gt;" &amp; stats[[#This Row],[Q1]]-(2*stats[[#This Row],[IQR]])),"")</f>
        <v>1.0758101852843538E-3</v>
      </c>
    </row>
    <row r="3957" spans="1:12" x14ac:dyDescent="0.25">
      <c r="A3957" s="9">
        <v>44284.202372685184</v>
      </c>
      <c r="B3957" s="10">
        <v>0</v>
      </c>
      <c r="C3957" s="10">
        <v>1</v>
      </c>
      <c r="D3957" s="11">
        <f>SUM(B$2:B3957)</f>
        <v>7</v>
      </c>
      <c r="E3957" s="11">
        <f>SUM(C$2:C3957)</f>
        <v>3956</v>
      </c>
      <c r="F3957" s="12">
        <f>IF(stats[[#This Row],[Datetime]],stats[[#This Row],[Total Clear]]/stats[[#This Row],[Total Runs]],NA())</f>
        <v>1.7694641051567239E-3</v>
      </c>
      <c r="G3957" s="2">
        <f t="shared" si="192"/>
        <v>0</v>
      </c>
      <c r="H3957" s="3">
        <f>IFERROR(stats[[#This Row],[Datetime]]-A3956,"")</f>
        <v>1.1805555550381541E-3</v>
      </c>
      <c r="I3957" s="3">
        <f t="shared" si="193"/>
        <v>1.0445601856190478E-3</v>
      </c>
      <c r="J3957" s="3">
        <f t="shared" si="194"/>
        <v>1.1516203685459914E-3</v>
      </c>
      <c r="K3957" s="3">
        <f>IFERROR(stats[[#This Row],[Q3]]-stats[[#This Row],[Q1]],"")</f>
        <v>1.0706018292694353E-4</v>
      </c>
      <c r="L3957" s="3">
        <f>IFERROR(AVERAGEIFS(H3938:H3957, H3938:H3957, "&lt;" &amp; stats[[#This Row],[Q3]]+(2*stats[[#This Row],[IQR]]), H3938:H3957, "&gt;" &amp; stats[[#This Row],[Q1]]-(2*stats[[#This Row],[IQR]])),"")</f>
        <v>1.0873842591536231E-3</v>
      </c>
    </row>
    <row r="3958" spans="1:12" x14ac:dyDescent="0.25">
      <c r="A3958" s="9">
        <v>44284.2033912037</v>
      </c>
      <c r="B3958" s="10">
        <v>0</v>
      </c>
      <c r="C3958" s="10">
        <v>1</v>
      </c>
      <c r="D3958" s="11">
        <f>SUM(B$2:B3958)</f>
        <v>7</v>
      </c>
      <c r="E3958" s="11">
        <f>SUM(C$2:C3958)</f>
        <v>3957</v>
      </c>
      <c r="F3958" s="12">
        <f>IF(stats[[#This Row],[Datetime]],stats[[#This Row],[Total Clear]]/stats[[#This Row],[Total Runs]],NA())</f>
        <v>1.7690169320192064E-3</v>
      </c>
      <c r="G3958" s="2">
        <f t="shared" si="192"/>
        <v>0</v>
      </c>
      <c r="H3958" s="3">
        <f>IFERROR(stats[[#This Row],[Datetime]]-A3957,"")</f>
        <v>1.0185185165028088E-3</v>
      </c>
      <c r="I3958" s="3">
        <f t="shared" si="193"/>
        <v>1.018518521959777E-3</v>
      </c>
      <c r="J3958" s="3">
        <f t="shared" si="194"/>
        <v>1.1516203685459914E-3</v>
      </c>
      <c r="K3958" s="3">
        <f>IFERROR(stats[[#This Row],[Q3]]-stats[[#This Row],[Q1]],"")</f>
        <v>1.3310184658621438E-4</v>
      </c>
      <c r="L3958" s="3">
        <f>IFERROR(AVERAGEIFS(H3939:H3958, H3939:H3958, "&lt;" &amp; stats[[#This Row],[Q3]]+(2*stats[[#This Row],[IQR]]), H3939:H3958, "&gt;" &amp; stats[[#This Row],[Q1]]-(2*stats[[#This Row],[IQR]])),"")</f>
        <v>1.0827546295331559E-3</v>
      </c>
    </row>
    <row r="3959" spans="1:12" x14ac:dyDescent="0.25">
      <c r="A3959" s="9">
        <v>44284.204467592594</v>
      </c>
      <c r="B3959" s="10">
        <v>0</v>
      </c>
      <c r="C3959" s="10">
        <v>1</v>
      </c>
      <c r="D3959" s="11">
        <f>SUM(B$2:B3959)</f>
        <v>7</v>
      </c>
      <c r="E3959" s="11">
        <f>SUM(C$2:C3959)</f>
        <v>3958</v>
      </c>
      <c r="F3959" s="12">
        <f>IF(stats[[#This Row],[Datetime]],stats[[#This Row],[Total Clear]]/stats[[#This Row],[Total Runs]],NA())</f>
        <v>1.7685699848408287E-3</v>
      </c>
      <c r="G3959" s="2">
        <f t="shared" si="192"/>
        <v>0</v>
      </c>
      <c r="H3959" s="3">
        <f>IFERROR(stats[[#This Row],[Datetime]]-A3958,"")</f>
        <v>1.0763888931251131E-3</v>
      </c>
      <c r="I3959" s="3">
        <f t="shared" si="193"/>
        <v>1.018518521959777E-3</v>
      </c>
      <c r="J3959" s="3">
        <f t="shared" si="194"/>
        <v>1.1516203685459914E-3</v>
      </c>
      <c r="K3959" s="3">
        <f>IFERROR(stats[[#This Row],[Q3]]-stats[[#This Row],[Q1]],"")</f>
        <v>1.3310184658621438E-4</v>
      </c>
      <c r="L3959" s="3">
        <f>IFERROR(AVERAGEIFS(H3940:H3959, H3940:H3959, "&lt;" &amp; stats[[#This Row],[Q3]]+(2*stats[[#This Row],[IQR]]), H3940:H3959, "&gt;" &amp; stats[[#This Row],[Q1]]-(2*stats[[#This Row],[IQR]])),"")</f>
        <v>1.0839120372111211E-3</v>
      </c>
    </row>
    <row r="3960" spans="1:12" x14ac:dyDescent="0.25">
      <c r="A3960" s="9">
        <v>44284.205648148149</v>
      </c>
      <c r="B3960" s="10">
        <v>0</v>
      </c>
      <c r="C3960" s="10">
        <v>1</v>
      </c>
      <c r="D3960" s="11">
        <f>SUM(B$2:B3960)</f>
        <v>7</v>
      </c>
      <c r="E3960" s="11">
        <f>SUM(C$2:C3960)</f>
        <v>3959</v>
      </c>
      <c r="F3960" s="12">
        <f>IF(stats[[#This Row],[Datetime]],stats[[#This Row],[Total Clear]]/stats[[#This Row],[Total Runs]],NA())</f>
        <v>1.7681232634503663E-3</v>
      </c>
      <c r="G3960" s="2">
        <f t="shared" si="192"/>
        <v>0</v>
      </c>
      <c r="H3960" s="3">
        <f>IFERROR(stats[[#This Row],[Datetime]]-A3959,"")</f>
        <v>1.1805555550381541E-3</v>
      </c>
      <c r="I3960" s="3">
        <f t="shared" si="193"/>
        <v>1.0445601856190478E-3</v>
      </c>
      <c r="J3960" s="3">
        <f t="shared" si="194"/>
        <v>1.1689814800774911E-3</v>
      </c>
      <c r="K3960" s="3">
        <f>IFERROR(stats[[#This Row],[Q3]]-stats[[#This Row],[Q1]],"")</f>
        <v>1.244212944584433E-4</v>
      </c>
      <c r="L3960" s="3">
        <f>IFERROR(AVERAGEIFS(H3941:H3960, H3941:H3960, "&lt;" &amp; stats[[#This Row],[Q3]]+(2*stats[[#This Row],[IQR]]), H3941:H3960, "&gt;" &amp; stats[[#This Row],[Q1]]-(2*stats[[#This Row],[IQR]])),"")</f>
        <v>1.0966435183945578E-3</v>
      </c>
    </row>
    <row r="3961" spans="1:12" x14ac:dyDescent="0.25">
      <c r="A3961" s="9">
        <v>44284.206655092596</v>
      </c>
      <c r="B3961" s="10">
        <v>0</v>
      </c>
      <c r="C3961" s="10">
        <v>1</v>
      </c>
      <c r="D3961" s="11">
        <f>SUM(B$2:B3961)</f>
        <v>7</v>
      </c>
      <c r="E3961" s="11">
        <f>SUM(C$2:C3961)</f>
        <v>3960</v>
      </c>
      <c r="F3961" s="12">
        <f>IF(stats[[#This Row],[Datetime]],stats[[#This Row],[Total Clear]]/stats[[#This Row],[Total Runs]],NA())</f>
        <v>1.7676767676767678E-3</v>
      </c>
      <c r="G3961" s="2">
        <f t="shared" si="192"/>
        <v>0</v>
      </c>
      <c r="H3961" s="3">
        <f>IFERROR(stats[[#This Row],[Datetime]]-A3960,"")</f>
        <v>1.006944446999114E-3</v>
      </c>
      <c r="I3961" s="3">
        <f t="shared" si="193"/>
        <v>1.018518521959777E-3</v>
      </c>
      <c r="J3961" s="3">
        <f t="shared" si="194"/>
        <v>1.1516203703649808E-3</v>
      </c>
      <c r="K3961" s="3">
        <f>IFERROR(stats[[#This Row],[Q3]]-stats[[#This Row],[Q1]],"")</f>
        <v>1.3310184840520378E-4</v>
      </c>
      <c r="L3961" s="3">
        <f>IFERROR(AVERAGEIFS(H3942:H3961, H3942:H3961, "&lt;" &amp; stats[[#This Row],[Q3]]+(2*stats[[#This Row],[IQR]]), H3942:H3961, "&gt;" &amp; stats[[#This Row],[Q1]]-(2*stats[[#This Row],[IQR]])),"")</f>
        <v>1.0885416668315884E-3</v>
      </c>
    </row>
    <row r="3962" spans="1:12" x14ac:dyDescent="0.25">
      <c r="A3962" s="9">
        <v>44284.207835648151</v>
      </c>
      <c r="B3962" s="10">
        <v>0</v>
      </c>
      <c r="C3962" s="10">
        <v>1</v>
      </c>
      <c r="D3962" s="11">
        <f>SUM(B$2:B3962)</f>
        <v>7</v>
      </c>
      <c r="E3962" s="11">
        <f>SUM(C$2:C3962)</f>
        <v>3961</v>
      </c>
      <c r="F3962" s="12">
        <f>IF(stats[[#This Row],[Datetime]],stats[[#This Row],[Total Clear]]/stats[[#This Row],[Total Runs]],NA())</f>
        <v>1.7672304973491543E-3</v>
      </c>
      <c r="G3962" s="2">
        <f t="shared" si="192"/>
        <v>0</v>
      </c>
      <c r="H3962" s="3">
        <f>IFERROR(stats[[#This Row],[Datetime]]-A3961,"")</f>
        <v>1.1805555550381541E-3</v>
      </c>
      <c r="I3962" s="3">
        <f t="shared" si="193"/>
        <v>1.0445601856190478E-3</v>
      </c>
      <c r="J3962" s="3">
        <f t="shared" si="194"/>
        <v>1.171875002910383E-3</v>
      </c>
      <c r="K3962" s="3">
        <f>IFERROR(stats[[#This Row],[Q3]]-stats[[#This Row],[Q1]],"")</f>
        <v>1.273148172913352E-4</v>
      </c>
      <c r="L3962" s="3">
        <f>IFERROR(AVERAGEIFS(H3943:H3962, H3943:H3962, "&lt;" &amp; stats[[#This Row],[Q3]]+(2*stats[[#This Row],[IQR]]), H3943:H3962, "&gt;" &amp; stats[[#This Row],[Q1]]-(2*stats[[#This Row],[IQR]])),"")</f>
        <v>1.097800926072523E-3</v>
      </c>
    </row>
    <row r="3963" spans="1:12" x14ac:dyDescent="0.25">
      <c r="A3963" s="9">
        <v>44284.20888888889</v>
      </c>
      <c r="B3963" s="10">
        <v>0</v>
      </c>
      <c r="C3963" s="10">
        <v>1</v>
      </c>
      <c r="D3963" s="11">
        <f>SUM(B$2:B3963)</f>
        <v>7</v>
      </c>
      <c r="E3963" s="11">
        <f>SUM(C$2:C3963)</f>
        <v>3962</v>
      </c>
      <c r="F3963" s="12">
        <f>IF(stats[[#This Row],[Datetime]],stats[[#This Row],[Total Clear]]/stats[[#This Row],[Total Runs]],NA())</f>
        <v>1.7667844522968198E-3</v>
      </c>
      <c r="G3963" s="2">
        <f t="shared" si="192"/>
        <v>0</v>
      </c>
      <c r="H3963" s="3">
        <f>IFERROR(stats[[#This Row],[Datetime]]-A3962,"")</f>
        <v>1.0532407395658083E-3</v>
      </c>
      <c r="I3963" s="3">
        <f t="shared" si="193"/>
        <v>1.0445601856190478E-3</v>
      </c>
      <c r="J3963" s="3">
        <f t="shared" si="194"/>
        <v>1.171875002910383E-3</v>
      </c>
      <c r="K3963" s="3">
        <f>IFERROR(stats[[#This Row],[Q3]]-stats[[#This Row],[Q1]],"")</f>
        <v>1.273148172913352E-4</v>
      </c>
      <c r="L3963" s="3">
        <f>IFERROR(AVERAGEIFS(H3944:H3963, H3944:H3963, "&lt;" &amp; stats[[#This Row],[Q3]]+(2*stats[[#This Row],[IQR]]), H3944:H3963, "&gt;" &amp; stats[[#This Row],[Q1]]-(2*stats[[#This Row],[IQR]])),"")</f>
        <v>1.0931712964520556E-3</v>
      </c>
    </row>
    <row r="3964" spans="1:12" x14ac:dyDescent="0.25">
      <c r="A3964" s="9">
        <v>44284.210011574076</v>
      </c>
      <c r="B3964" s="10">
        <v>0</v>
      </c>
      <c r="C3964" s="10">
        <v>1</v>
      </c>
      <c r="D3964" s="11">
        <f>SUM(B$2:B3964)</f>
        <v>7</v>
      </c>
      <c r="E3964" s="11">
        <f>SUM(C$2:C3964)</f>
        <v>3963</v>
      </c>
      <c r="F3964" s="12">
        <f>IF(stats[[#This Row],[Datetime]],stats[[#This Row],[Total Clear]]/stats[[#This Row],[Total Runs]],NA())</f>
        <v>1.7663386323492304E-3</v>
      </c>
      <c r="G3964" s="2">
        <f t="shared" si="192"/>
        <v>0</v>
      </c>
      <c r="H3964" s="3">
        <f>IFERROR(stats[[#This Row],[Datetime]]-A3963,"")</f>
        <v>1.1226851856918074E-3</v>
      </c>
      <c r="I3964" s="3">
        <f t="shared" si="193"/>
        <v>1.0445601856190478E-3</v>
      </c>
      <c r="J3964" s="3">
        <f t="shared" si="194"/>
        <v>1.1516203703649808E-3</v>
      </c>
      <c r="K3964" s="3">
        <f>IFERROR(stats[[#This Row],[Q3]]-stats[[#This Row],[Q1]],"")</f>
        <v>1.0706018474593293E-4</v>
      </c>
      <c r="L3964" s="3">
        <f>IFERROR(AVERAGEIFS(H3945:H3964, H3945:H3964, "&lt;" &amp; stats[[#This Row],[Q3]]+(2*stats[[#This Row],[IQR]]), H3945:H3964, "&gt;" &amp; stats[[#This Row],[Q1]]-(2*stats[[#This Row],[IQR]])),"")</f>
        <v>1.0902777779847384E-3</v>
      </c>
    </row>
    <row r="3965" spans="1:12" x14ac:dyDescent="0.25">
      <c r="A3965" s="9">
        <v>44284.211076388892</v>
      </c>
      <c r="B3965" s="10">
        <v>0</v>
      </c>
      <c r="C3965" s="10">
        <v>1</v>
      </c>
      <c r="D3965" s="11">
        <f>SUM(B$2:B3965)</f>
        <v>7</v>
      </c>
      <c r="E3965" s="11">
        <f>SUM(C$2:C3965)</f>
        <v>3964</v>
      </c>
      <c r="F3965" s="12">
        <f>IF(stats[[#This Row],[Datetime]],stats[[#This Row],[Total Clear]]/stats[[#This Row],[Total Runs]],NA())</f>
        <v>1.7658930373360242E-3</v>
      </c>
      <c r="G3965" s="2">
        <f t="shared" si="192"/>
        <v>0</v>
      </c>
      <c r="H3965" s="3">
        <f>IFERROR(stats[[#This Row],[Datetime]]-A3964,"")</f>
        <v>1.0648148163454607E-3</v>
      </c>
      <c r="I3965" s="3">
        <f t="shared" si="193"/>
        <v>1.0445601856190478E-3</v>
      </c>
      <c r="J3965" s="3">
        <f t="shared" si="194"/>
        <v>1.1516203703649808E-3</v>
      </c>
      <c r="K3965" s="3">
        <f>IFERROR(stats[[#This Row],[Q3]]-stats[[#This Row],[Q1]],"")</f>
        <v>1.0706018474593293E-4</v>
      </c>
      <c r="L3965" s="3">
        <f>IFERROR(AVERAGEIFS(H3946:H3965, H3946:H3965, "&lt;" &amp; stats[[#This Row],[Q3]]+(2*stats[[#This Row],[IQR]]), H3946:H3965, "&gt;" &amp; stats[[#This Row],[Q1]]-(2*stats[[#This Row],[IQR]])),"")</f>
        <v>1.090856481823721E-3</v>
      </c>
    </row>
    <row r="3966" spans="1:12" x14ac:dyDescent="0.25">
      <c r="A3966" s="9">
        <v>44284.212268518517</v>
      </c>
      <c r="B3966" s="10">
        <v>0</v>
      </c>
      <c r="C3966" s="10">
        <v>1</v>
      </c>
      <c r="D3966" s="11">
        <f>SUM(B$2:B3966)</f>
        <v>7</v>
      </c>
      <c r="E3966" s="11">
        <f>SUM(C$2:C3966)</f>
        <v>3965</v>
      </c>
      <c r="F3966" s="12">
        <f>IF(stats[[#This Row],[Datetime]],stats[[#This Row],[Total Clear]]/stats[[#This Row],[Total Runs]],NA())</f>
        <v>1.7654476670870113E-3</v>
      </c>
      <c r="G3966" s="2">
        <f t="shared" si="192"/>
        <v>0</v>
      </c>
      <c r="H3966" s="3">
        <f>IFERROR(stats[[#This Row],[Datetime]]-A3965,"")</f>
        <v>1.1921296245418489E-3</v>
      </c>
      <c r="I3966" s="3">
        <f t="shared" si="193"/>
        <v>1.0619212916935794E-3</v>
      </c>
      <c r="J3966" s="3">
        <f t="shared" si="194"/>
        <v>1.171875002910383E-3</v>
      </c>
      <c r="K3966" s="3">
        <f>IFERROR(stats[[#This Row],[Q3]]-stats[[#This Row],[Q1]],"")</f>
        <v>1.0995371121680364E-4</v>
      </c>
      <c r="L3966" s="3">
        <f>IFERROR(AVERAGEIFS(H3947:H3966, H3947:H3966, "&lt;" &amp; stats[[#This Row],[Q3]]+(2*stats[[#This Row],[IQR]]), H3947:H3966, "&gt;" &amp; stats[[#This Row],[Q1]]-(2*stats[[#This Row],[IQR]])),"")</f>
        <v>1.0995370368618751E-3</v>
      </c>
    </row>
    <row r="3967" spans="1:12" x14ac:dyDescent="0.25">
      <c r="A3967" s="9">
        <v>44284.213437500002</v>
      </c>
      <c r="B3967" s="10">
        <v>0</v>
      </c>
      <c r="C3967" s="10">
        <v>1</v>
      </c>
      <c r="D3967" s="11">
        <f>SUM(B$2:B3967)</f>
        <v>7</v>
      </c>
      <c r="E3967" s="11">
        <f>SUM(C$2:C3967)</f>
        <v>3966</v>
      </c>
      <c r="F3967" s="12">
        <f>IF(stats[[#This Row],[Datetime]],stats[[#This Row],[Total Clear]]/stats[[#This Row],[Total Runs]],NA())</f>
        <v>1.7650025214321734E-3</v>
      </c>
      <c r="G3967" s="2">
        <f t="shared" si="192"/>
        <v>0</v>
      </c>
      <c r="H3967" s="3">
        <f>IFERROR(stats[[#This Row],[Datetime]]-A3966,"")</f>
        <v>1.1689814855344594E-3</v>
      </c>
      <c r="I3967" s="3">
        <f t="shared" si="193"/>
        <v>1.0648148145264713E-3</v>
      </c>
      <c r="J3967" s="3">
        <f t="shared" si="194"/>
        <v>1.171875002910383E-3</v>
      </c>
      <c r="K3967" s="3">
        <f>IFERROR(stats[[#This Row],[Q3]]-stats[[#This Row],[Q1]],"")</f>
        <v>1.0706018838391174E-4</v>
      </c>
      <c r="L3967" s="3">
        <f>IFERROR(AVERAGEIFS(H3948:H3967, H3948:H3967, "&lt;" &amp; stats[[#This Row],[Q3]]+(2*stats[[#This Row],[IQR]]), H3948:H3967, "&gt;" &amp; stats[[#This Row],[Q1]]-(2*stats[[#This Row],[IQR]])),"")</f>
        <v>1.108217592627625E-3</v>
      </c>
    </row>
    <row r="3968" spans="1:12" x14ac:dyDescent="0.25">
      <c r="A3968" s="9">
        <v>44284.214467592596</v>
      </c>
      <c r="B3968" s="10">
        <v>0</v>
      </c>
      <c r="C3968" s="10">
        <v>1</v>
      </c>
      <c r="D3968" s="11">
        <f>SUM(B$2:B3968)</f>
        <v>7</v>
      </c>
      <c r="E3968" s="11">
        <f>SUM(C$2:C3968)</f>
        <v>3967</v>
      </c>
      <c r="F3968" s="12">
        <f>IF(stats[[#This Row],[Datetime]],stats[[#This Row],[Total Clear]]/stats[[#This Row],[Total Runs]],NA())</f>
        <v>1.7645576002016637E-3</v>
      </c>
      <c r="G3968" s="2">
        <f t="shared" si="192"/>
        <v>0</v>
      </c>
      <c r="H3968" s="3">
        <f>IFERROR(stats[[#This Row],[Datetime]]-A3967,"")</f>
        <v>1.0300925932824612E-3</v>
      </c>
      <c r="I3968" s="3">
        <f t="shared" si="193"/>
        <v>1.0619212916935794E-3</v>
      </c>
      <c r="J3968" s="3">
        <f t="shared" si="194"/>
        <v>1.171875002910383E-3</v>
      </c>
      <c r="K3968" s="3">
        <f>IFERROR(stats[[#This Row],[Q3]]-stats[[#This Row],[Q1]],"")</f>
        <v>1.0995371121680364E-4</v>
      </c>
      <c r="L3968" s="3">
        <f>IFERROR(AVERAGEIFS(H3949:H3968, H3949:H3968, "&lt;" &amp; stats[[#This Row],[Q3]]+(2*stats[[#This Row],[IQR]]), H3949:H3968, "&gt;" &amp; stats[[#This Row],[Q1]]-(2*stats[[#This Row],[IQR]])),"")</f>
        <v>1.1059027779992902E-3</v>
      </c>
    </row>
    <row r="3969" spans="1:12" x14ac:dyDescent="0.25">
      <c r="A3969" s="9">
        <v>44284.215613425928</v>
      </c>
      <c r="B3969" s="10">
        <v>0</v>
      </c>
      <c r="C3969" s="10">
        <v>1</v>
      </c>
      <c r="D3969" s="11">
        <f>SUM(B$2:B3969)</f>
        <v>7</v>
      </c>
      <c r="E3969" s="11">
        <f>SUM(C$2:C3969)</f>
        <v>3968</v>
      </c>
      <c r="F3969" s="12">
        <f>IF(stats[[#This Row],[Datetime]],stats[[#This Row],[Total Clear]]/stats[[#This Row],[Total Runs]],NA())</f>
        <v>1.7641129032258064E-3</v>
      </c>
      <c r="G3969" s="2">
        <f t="shared" si="192"/>
        <v>0</v>
      </c>
      <c r="H3969" s="3">
        <f>IFERROR(stats[[#This Row],[Datetime]]-A3968,"")</f>
        <v>1.1458333319751546E-3</v>
      </c>
      <c r="I3969" s="3">
        <f t="shared" si="193"/>
        <v>1.0619212916935794E-3</v>
      </c>
      <c r="J3969" s="3">
        <f t="shared" si="194"/>
        <v>1.171875002910383E-3</v>
      </c>
      <c r="K3969" s="3">
        <f>IFERROR(stats[[#This Row],[Q3]]-stats[[#This Row],[Q1]],"")</f>
        <v>1.0995371121680364E-4</v>
      </c>
      <c r="L3969" s="3">
        <f>IFERROR(AVERAGEIFS(H3950:H3969, H3950:H3969, "&lt;" &amp; stats[[#This Row],[Q3]]+(2*stats[[#This Row],[IQR]]), H3950:H3969, "&gt;" &amp; stats[[#This Row],[Q1]]-(2*stats[[#This Row],[IQR]])),"")</f>
        <v>1.1099537037807749E-3</v>
      </c>
    </row>
    <row r="3970" spans="1:12" x14ac:dyDescent="0.25">
      <c r="A3970" s="9">
        <v>44284.216747685183</v>
      </c>
      <c r="B3970" s="10">
        <v>0</v>
      </c>
      <c r="C3970" s="10">
        <v>1</v>
      </c>
      <c r="D3970" s="11">
        <f>SUM(B$2:B3970)</f>
        <v>7</v>
      </c>
      <c r="E3970" s="11">
        <f>SUM(C$2:C3970)</f>
        <v>3969</v>
      </c>
      <c r="F3970" s="12">
        <f>IF(stats[[#This Row],[Datetime]],stats[[#This Row],[Total Clear]]/stats[[#This Row],[Total Runs]],NA())</f>
        <v>1.7636684303350969E-3</v>
      </c>
      <c r="G3970" s="2">
        <f t="shared" si="192"/>
        <v>0</v>
      </c>
      <c r="H3970" s="3">
        <f>IFERROR(stats[[#This Row],[Datetime]]-A3969,"")</f>
        <v>1.1342592551955022E-3</v>
      </c>
      <c r="I3970" s="3">
        <f t="shared" si="193"/>
        <v>1.0619212916935794E-3</v>
      </c>
      <c r="J3970" s="3">
        <f t="shared" si="194"/>
        <v>1.171875002910383E-3</v>
      </c>
      <c r="K3970" s="3">
        <f>IFERROR(stats[[#This Row],[Q3]]-stats[[#This Row],[Q1]],"")</f>
        <v>1.0995371121680364E-4</v>
      </c>
      <c r="L3970" s="3">
        <f>IFERROR(AVERAGEIFS(H3951:H3970, H3951:H3970, "&lt;" &amp; stats[[#This Row],[Q3]]+(2*stats[[#This Row],[IQR]]), H3951:H3970, "&gt;" &amp; stats[[#This Row],[Q1]]-(2*stats[[#This Row],[IQR]])),"")</f>
        <v>1.1093749999417923E-3</v>
      </c>
    </row>
    <row r="3971" spans="1:12" x14ac:dyDescent="0.25">
      <c r="A3971" s="9">
        <v>44284.217928240738</v>
      </c>
      <c r="B3971" s="10">
        <v>0</v>
      </c>
      <c r="C3971" s="10">
        <v>1</v>
      </c>
      <c r="D3971" s="11">
        <f>SUM(B$2:B3971)</f>
        <v>7</v>
      </c>
      <c r="E3971" s="11">
        <f>SUM(C$2:C3971)</f>
        <v>3970</v>
      </c>
      <c r="F3971" s="12">
        <f>IF(stats[[#This Row],[Datetime]],stats[[#This Row],[Total Clear]]/stats[[#This Row],[Total Runs]],NA())</f>
        <v>1.7632241813602015E-3</v>
      </c>
      <c r="G3971" s="2">
        <f t="shared" si="192"/>
        <v>0</v>
      </c>
      <c r="H3971" s="3">
        <f>IFERROR(stats[[#This Row],[Datetime]]-A3970,"")</f>
        <v>1.1805555550381541E-3</v>
      </c>
      <c r="I3971" s="3">
        <f t="shared" si="193"/>
        <v>1.0619212916935794E-3</v>
      </c>
      <c r="J3971" s="3">
        <f t="shared" si="194"/>
        <v>1.1805555550381541E-3</v>
      </c>
      <c r="K3971" s="3">
        <f>IFERROR(stats[[#This Row],[Q3]]-stats[[#This Row],[Q1]],"")</f>
        <v>1.1863426334457472E-4</v>
      </c>
      <c r="L3971" s="3">
        <f>IFERROR(AVERAGEIFS(H3952:H3971, H3952:H3971, "&lt;" &amp; stats[[#This Row],[Q3]]+(2*stats[[#This Row],[IQR]]), H3952:H3971, "&gt;" &amp; stats[[#This Row],[Q1]]-(2*stats[[#This Row],[IQR]])),"")</f>
        <v>1.1145833330374443E-3</v>
      </c>
    </row>
    <row r="3972" spans="1:12" x14ac:dyDescent="0.25">
      <c r="A3972" s="9">
        <v>44284.219143518516</v>
      </c>
      <c r="B3972" s="10">
        <v>0</v>
      </c>
      <c r="C3972" s="10">
        <v>1</v>
      </c>
      <c r="D3972" s="11">
        <f>SUM(B$2:B3972)</f>
        <v>7</v>
      </c>
      <c r="E3972" s="11">
        <f>SUM(C$2:C3972)</f>
        <v>3971</v>
      </c>
      <c r="F3972" s="12">
        <f>IF(stats[[#This Row],[Datetime]],stats[[#This Row],[Total Clear]]/stats[[#This Row],[Total Runs]],NA())</f>
        <v>1.7627801561319568E-3</v>
      </c>
      <c r="G3972" s="2">
        <f t="shared" si="192"/>
        <v>0</v>
      </c>
      <c r="H3972" s="3">
        <f>IFERROR(stats[[#This Row],[Datetime]]-A3971,"")</f>
        <v>1.2152777781011537E-3</v>
      </c>
      <c r="I3972" s="3">
        <f t="shared" si="193"/>
        <v>1.0619212971505476E-3</v>
      </c>
      <c r="J3972" s="3">
        <f t="shared" si="194"/>
        <v>1.1805555550381541E-3</v>
      </c>
      <c r="K3972" s="3">
        <f>IFERROR(stats[[#This Row],[Q3]]-stats[[#This Row],[Q1]],"")</f>
        <v>1.1863425788760651E-4</v>
      </c>
      <c r="L3972" s="3">
        <f>IFERROR(AVERAGEIFS(H3953:H3972, H3953:H3972, "&lt;" &amp; stats[[#This Row],[Q3]]+(2*stats[[#This Row],[IQR]]), H3953:H3972, "&gt;" &amp; stats[[#This Row],[Q1]]-(2*stats[[#This Row],[IQR]])),"")</f>
        <v>1.1221064814890269E-3</v>
      </c>
    </row>
    <row r="3973" spans="1:12" x14ac:dyDescent="0.25">
      <c r="A3973" s="9">
        <v>44284.220138888886</v>
      </c>
      <c r="B3973" s="10">
        <v>0</v>
      </c>
      <c r="C3973" s="10">
        <v>1</v>
      </c>
      <c r="D3973" s="11">
        <f>SUM(B$2:B3973)</f>
        <v>7</v>
      </c>
      <c r="E3973" s="11">
        <f>SUM(C$2:C3973)</f>
        <v>3972</v>
      </c>
      <c r="F3973" s="12">
        <f>IF(stats[[#This Row],[Datetime]],stats[[#This Row],[Total Clear]]/stats[[#This Row],[Total Runs]],NA())</f>
        <v>1.7623363544813696E-3</v>
      </c>
      <c r="G3973" s="2">
        <f t="shared" si="192"/>
        <v>0</v>
      </c>
      <c r="H3973" s="3">
        <f>IFERROR(stats[[#This Row],[Datetime]]-A3972,"")</f>
        <v>9.9537037021946162E-4</v>
      </c>
      <c r="I3973" s="3">
        <f t="shared" si="193"/>
        <v>1.0474537029949715E-3</v>
      </c>
      <c r="J3973" s="3">
        <f t="shared" si="194"/>
        <v>1.1805555550381541E-3</v>
      </c>
      <c r="K3973" s="3">
        <f>IFERROR(stats[[#This Row],[Q3]]-stats[[#This Row],[Q1]],"")</f>
        <v>1.3310185204318259E-4</v>
      </c>
      <c r="L3973" s="3">
        <f>IFERROR(AVERAGEIFS(H3954:H3973, H3954:H3973, "&lt;" &amp; stats[[#This Row],[Q3]]+(2*stats[[#This Row],[IQR]]), H3954:H3973, "&gt;" &amp; stats[[#This Row],[Q1]]-(2*stats[[#This Row],[IQR]])),"")</f>
        <v>1.1174768518685597E-3</v>
      </c>
    </row>
    <row r="3974" spans="1:12" x14ac:dyDescent="0.25">
      <c r="A3974" s="9">
        <v>44284.221250000002</v>
      </c>
      <c r="B3974" s="10">
        <v>0</v>
      </c>
      <c r="C3974" s="10">
        <v>1</v>
      </c>
      <c r="D3974" s="11">
        <f>SUM(B$2:B3974)</f>
        <v>7</v>
      </c>
      <c r="E3974" s="11">
        <f>SUM(C$2:C3974)</f>
        <v>3973</v>
      </c>
      <c r="F3974" s="12">
        <f>IF(stats[[#This Row],[Datetime]],stats[[#This Row],[Total Clear]]/stats[[#This Row],[Total Runs]],NA())</f>
        <v>1.7618927762396174E-3</v>
      </c>
      <c r="G3974" s="2">
        <f t="shared" si="192"/>
        <v>0</v>
      </c>
      <c r="H3974" s="3">
        <f>IFERROR(stats[[#This Row],[Datetime]]-A3973,"")</f>
        <v>1.1111111161881126E-3</v>
      </c>
      <c r="I3974" s="3">
        <f t="shared" si="193"/>
        <v>1.0474537029949715E-3</v>
      </c>
      <c r="J3974" s="3">
        <f t="shared" si="194"/>
        <v>1.1805555550381541E-3</v>
      </c>
      <c r="K3974" s="3">
        <f>IFERROR(stats[[#This Row],[Q3]]-stats[[#This Row],[Q1]],"")</f>
        <v>1.3310185204318259E-4</v>
      </c>
      <c r="L3974" s="3">
        <f>IFERROR(AVERAGEIFS(H3955:H3974, H3955:H3974, "&lt;" &amp; stats[[#This Row],[Q3]]+(2*stats[[#This Row],[IQR]]), H3955:H3974, "&gt;" &amp; stats[[#This Row],[Q1]]-(2*stats[[#This Row],[IQR]])),"")</f>
        <v>1.1145833334012423E-3</v>
      </c>
    </row>
    <row r="3975" spans="1:12" x14ac:dyDescent="0.25">
      <c r="A3975" s="9">
        <v>44284.222291666665</v>
      </c>
      <c r="B3975" s="10">
        <v>0</v>
      </c>
      <c r="C3975" s="10">
        <v>1</v>
      </c>
      <c r="D3975" s="11">
        <f>SUM(B$2:B3975)</f>
        <v>7</v>
      </c>
      <c r="E3975" s="11">
        <f>SUM(C$2:C3975)</f>
        <v>3974</v>
      </c>
      <c r="F3975" s="12">
        <f>IF(stats[[#This Row],[Datetime]],stats[[#This Row],[Total Clear]]/stats[[#This Row],[Total Runs]],NA())</f>
        <v>1.7614494212380473E-3</v>
      </c>
      <c r="G3975" s="2">
        <f t="shared" si="192"/>
        <v>0</v>
      </c>
      <c r="H3975" s="3">
        <f>IFERROR(stats[[#This Row],[Datetime]]-A3974,"")</f>
        <v>1.0416666627861559E-3</v>
      </c>
      <c r="I3975" s="3">
        <f t="shared" si="193"/>
        <v>1.0387731454102322E-3</v>
      </c>
      <c r="J3975" s="3">
        <f t="shared" si="194"/>
        <v>1.1805555550381541E-3</v>
      </c>
      <c r="K3975" s="3">
        <f>IFERROR(stats[[#This Row],[Q3]]-stats[[#This Row],[Q1]],"")</f>
        <v>1.4178240962792188E-4</v>
      </c>
      <c r="L3975" s="3">
        <f>IFERROR(AVERAGEIFS(H3956:H3975, H3956:H3975, "&lt;" &amp; stats[[#This Row],[Q3]]+(2*stats[[#This Row],[IQR]]), H3956:H3975, "&gt;" &amp; stats[[#This Row],[Q1]]-(2*stats[[#This Row],[IQR]])),"")</f>
        <v>1.1047453703213251E-3</v>
      </c>
    </row>
    <row r="3976" spans="1:12" x14ac:dyDescent="0.25">
      <c r="A3976" s="9">
        <v>44284.223287037035</v>
      </c>
      <c r="B3976" s="10">
        <v>0</v>
      </c>
      <c r="C3976" s="10">
        <v>1</v>
      </c>
      <c r="D3976" s="11">
        <f>SUM(B$2:B3976)</f>
        <v>7</v>
      </c>
      <c r="E3976" s="11">
        <f>SUM(C$2:C3976)</f>
        <v>3975</v>
      </c>
      <c r="F3976" s="12">
        <f>IF(stats[[#This Row],[Datetime]],stats[[#This Row],[Total Clear]]/stats[[#This Row],[Total Runs]],NA())</f>
        <v>1.761006289308176E-3</v>
      </c>
      <c r="G3976" s="2">
        <f t="shared" si="192"/>
        <v>0</v>
      </c>
      <c r="H3976" s="3">
        <f>IFERROR(stats[[#This Row],[Datetime]]-A3975,"")</f>
        <v>9.9537037021946162E-4</v>
      </c>
      <c r="I3976" s="3">
        <f t="shared" si="193"/>
        <v>1.0387731454102322E-3</v>
      </c>
      <c r="J3976" s="3">
        <f t="shared" si="194"/>
        <v>1.1805555550381541E-3</v>
      </c>
      <c r="K3976" s="3">
        <f>IFERROR(stats[[#This Row],[Q3]]-stats[[#This Row],[Q1]],"")</f>
        <v>1.4178240962792188E-4</v>
      </c>
      <c r="L3976" s="3">
        <f>IFERROR(AVERAGEIFS(H3957:H3976, H3957:H3976, "&lt;" &amp; stats[[#This Row],[Q3]]+(2*stats[[#This Row],[IQR]]), H3957:H3976, "&gt;" &amp; stats[[#This Row],[Q1]]-(2*stats[[#This Row],[IQR]])),"")</f>
        <v>1.1047453703213251E-3</v>
      </c>
    </row>
    <row r="3977" spans="1:12" x14ac:dyDescent="0.25">
      <c r="A3977" s="9">
        <v>44284.224305555559</v>
      </c>
      <c r="B3977" s="10">
        <v>0</v>
      </c>
      <c r="C3977" s="10">
        <v>1</v>
      </c>
      <c r="D3977" s="11">
        <f>SUM(B$2:B3977)</f>
        <v>7</v>
      </c>
      <c r="E3977" s="11">
        <f>SUM(C$2:C3977)</f>
        <v>3976</v>
      </c>
      <c r="F3977" s="12">
        <f>IF(stats[[#This Row],[Datetime]],stats[[#This Row],[Total Clear]]/stats[[#This Row],[Total Runs]],NA())</f>
        <v>1.7605633802816902E-3</v>
      </c>
      <c r="G3977" s="2">
        <f t="shared" si="192"/>
        <v>0</v>
      </c>
      <c r="H3977" s="3">
        <f>IFERROR(stats[[#This Row],[Datetime]]-A3976,"")</f>
        <v>1.0185185237787664E-3</v>
      </c>
      <c r="I3977" s="3">
        <f t="shared" si="193"/>
        <v>1.0271990759065375E-3</v>
      </c>
      <c r="J3977" s="3">
        <f t="shared" si="194"/>
        <v>1.171875002910383E-3</v>
      </c>
      <c r="K3977" s="3">
        <f>IFERROR(stats[[#This Row],[Q3]]-stats[[#This Row],[Q1]],"")</f>
        <v>1.4467592700384557E-4</v>
      </c>
      <c r="L3977" s="3">
        <f>IFERROR(AVERAGEIFS(H3958:H3977, H3958:H3977, "&lt;" &amp; stats[[#This Row],[Q3]]+(2*stats[[#This Row],[IQR]]), H3958:H3977, "&gt;" &amp; stats[[#This Row],[Q1]]-(2*stats[[#This Row],[IQR]])),"")</f>
        <v>1.0966435187583557E-3</v>
      </c>
    </row>
    <row r="3978" spans="1:12" x14ac:dyDescent="0.25">
      <c r="A3978" s="9">
        <v>44284.225381944445</v>
      </c>
      <c r="B3978" s="10">
        <v>0</v>
      </c>
      <c r="C3978" s="10">
        <v>1</v>
      </c>
      <c r="D3978" s="11">
        <f>SUM(B$2:B3978)</f>
        <v>7</v>
      </c>
      <c r="E3978" s="11">
        <f>SUM(C$2:C3978)</f>
        <v>3977</v>
      </c>
      <c r="F3978" s="12">
        <f>IF(stats[[#This Row],[Datetime]],stats[[#This Row],[Total Clear]]/stats[[#This Row],[Total Runs]],NA())</f>
        <v>1.760120693990445E-3</v>
      </c>
      <c r="G3978" s="2">
        <f t="shared" si="192"/>
        <v>0</v>
      </c>
      <c r="H3978" s="3">
        <f>IFERROR(stats[[#This Row],[Datetime]]-A3977,"")</f>
        <v>1.0763888858491555E-3</v>
      </c>
      <c r="I3978" s="3">
        <f t="shared" si="193"/>
        <v>1.0387731454102322E-3</v>
      </c>
      <c r="J3978" s="3">
        <f t="shared" si="194"/>
        <v>1.171875002910383E-3</v>
      </c>
      <c r="K3978" s="3">
        <f>IFERROR(stats[[#This Row],[Q3]]-stats[[#This Row],[Q1]],"")</f>
        <v>1.331018575001508E-4</v>
      </c>
      <c r="L3978" s="3">
        <f>IFERROR(AVERAGEIFS(H3959:H3978, H3959:H3978, "&lt;" &amp; stats[[#This Row],[Q3]]+(2*stats[[#This Row],[IQR]]), H3959:H3978, "&gt;" &amp; stats[[#This Row],[Q1]]-(2*stats[[#This Row],[IQR]])),"")</f>
        <v>1.0995370372256729E-3</v>
      </c>
    </row>
    <row r="3979" spans="1:12" x14ac:dyDescent="0.25">
      <c r="A3979" s="9">
        <v>44284.226446759261</v>
      </c>
      <c r="B3979" s="10">
        <v>0</v>
      </c>
      <c r="C3979" s="10">
        <v>1</v>
      </c>
      <c r="D3979" s="11">
        <f>SUM(B$2:B3979)</f>
        <v>7</v>
      </c>
      <c r="E3979" s="11">
        <f>SUM(C$2:C3979)</f>
        <v>3978</v>
      </c>
      <c r="F3979" s="12">
        <f>IF(stats[[#This Row],[Datetime]],stats[[#This Row],[Total Clear]]/stats[[#This Row],[Total Runs]],NA())</f>
        <v>1.7596782302664656E-3</v>
      </c>
      <c r="G3979" s="2">
        <f t="shared" si="192"/>
        <v>0</v>
      </c>
      <c r="H3979" s="3">
        <f>IFERROR(stats[[#This Row],[Datetime]]-A3978,"")</f>
        <v>1.0648148163454607E-3</v>
      </c>
      <c r="I3979" s="3">
        <f t="shared" si="193"/>
        <v>1.0387731454102322E-3</v>
      </c>
      <c r="J3979" s="3">
        <f t="shared" si="194"/>
        <v>1.171875002910383E-3</v>
      </c>
      <c r="K3979" s="3">
        <f>IFERROR(stats[[#This Row],[Q3]]-stats[[#This Row],[Q1]],"")</f>
        <v>1.331018575001508E-4</v>
      </c>
      <c r="L3979" s="3">
        <f>IFERROR(AVERAGEIFS(H3960:H3979, H3960:H3979, "&lt;" &amp; stats[[#This Row],[Q3]]+(2*stats[[#This Row],[IQR]]), H3960:H3979, "&gt;" &amp; stats[[#This Row],[Q1]]-(2*stats[[#This Row],[IQR]])),"")</f>
        <v>1.0989583333866904E-3</v>
      </c>
    </row>
    <row r="3980" spans="1:12" x14ac:dyDescent="0.25">
      <c r="A3980" s="9">
        <v>44284.227534722224</v>
      </c>
      <c r="B3980" s="10">
        <v>0</v>
      </c>
      <c r="C3980" s="10">
        <v>1</v>
      </c>
      <c r="D3980" s="11">
        <f>SUM(B$2:B3980)</f>
        <v>7</v>
      </c>
      <c r="E3980" s="11">
        <f>SUM(C$2:C3980)</f>
        <v>3979</v>
      </c>
      <c r="F3980" s="12">
        <f>IF(stats[[#This Row],[Datetime]],stats[[#This Row],[Total Clear]]/stats[[#This Row],[Total Runs]],NA())</f>
        <v>1.7592359889419453E-3</v>
      </c>
      <c r="G3980" s="2">
        <f t="shared" si="192"/>
        <v>0</v>
      </c>
      <c r="H3980" s="3">
        <f>IFERROR(stats[[#This Row],[Datetime]]-A3979,"")</f>
        <v>1.0879629626288079E-3</v>
      </c>
      <c r="I3980" s="3">
        <f t="shared" si="193"/>
        <v>1.0387731454102322E-3</v>
      </c>
      <c r="J3980" s="3">
        <f t="shared" si="194"/>
        <v>1.1516203703649808E-3</v>
      </c>
      <c r="K3980" s="3">
        <f>IFERROR(stats[[#This Row],[Q3]]-stats[[#This Row],[Q1]],"")</f>
        <v>1.1284722495474853E-4</v>
      </c>
      <c r="L3980" s="3">
        <f>IFERROR(AVERAGEIFS(H3961:H3980, H3961:H3980, "&lt;" &amp; stats[[#This Row],[Q3]]+(2*stats[[#This Row],[IQR]]), H3961:H3980, "&gt;" &amp; stats[[#This Row],[Q1]]-(2*stats[[#This Row],[IQR]])),"")</f>
        <v>1.0943287037662231E-3</v>
      </c>
    </row>
    <row r="3981" spans="1:12" x14ac:dyDescent="0.25">
      <c r="A3981" s="9">
        <v>44284.228668981479</v>
      </c>
      <c r="B3981" s="10">
        <v>0</v>
      </c>
      <c r="C3981" s="10">
        <v>1</v>
      </c>
      <c r="D3981" s="11">
        <f>SUM(B$2:B3981)</f>
        <v>7</v>
      </c>
      <c r="E3981" s="11">
        <f>SUM(C$2:C3981)</f>
        <v>3980</v>
      </c>
      <c r="F3981" s="12">
        <f>IF(stats[[#This Row],[Datetime]],stats[[#This Row],[Total Clear]]/stats[[#This Row],[Total Runs]],NA())</f>
        <v>1.7587939698492463E-3</v>
      </c>
      <c r="G3981" s="2">
        <f t="shared" si="192"/>
        <v>0</v>
      </c>
      <c r="H3981" s="3">
        <f>IFERROR(stats[[#This Row],[Datetime]]-A3980,"")</f>
        <v>1.1342592551955022E-3</v>
      </c>
      <c r="I3981" s="3">
        <f t="shared" si="193"/>
        <v>1.0503472203708952E-3</v>
      </c>
      <c r="J3981" s="3">
        <f t="shared" si="194"/>
        <v>1.1516203703649808E-3</v>
      </c>
      <c r="K3981" s="3">
        <f>IFERROR(stats[[#This Row],[Q3]]-stats[[#This Row],[Q1]],"")</f>
        <v>1.0127314999408554E-4</v>
      </c>
      <c r="L3981" s="3">
        <f>IFERROR(AVERAGEIFS(H3962:H3981, H3962:H3981, "&lt;" &amp; stats[[#This Row],[Q3]]+(2*stats[[#This Row],[IQR]]), H3962:H3981, "&gt;" &amp; stats[[#This Row],[Q1]]-(2*stats[[#This Row],[IQR]])),"")</f>
        <v>1.1006944441760425E-3</v>
      </c>
    </row>
    <row r="3982" spans="1:12" x14ac:dyDescent="0.25">
      <c r="A3982" s="9">
        <v>44284.22965277778</v>
      </c>
      <c r="B3982" s="10">
        <v>0</v>
      </c>
      <c r="C3982" s="10">
        <v>1</v>
      </c>
      <c r="D3982" s="11">
        <f>SUM(B$2:B3982)</f>
        <v>7</v>
      </c>
      <c r="E3982" s="11">
        <f>SUM(C$2:C3982)</f>
        <v>3981</v>
      </c>
      <c r="F3982" s="12">
        <f>IF(stats[[#This Row],[Datetime]],stats[[#This Row],[Total Clear]]/stats[[#This Row],[Total Runs]],NA())</f>
        <v>1.7583521728208992E-3</v>
      </c>
      <c r="G3982" s="2">
        <f t="shared" si="192"/>
        <v>0</v>
      </c>
      <c r="H3982" s="3">
        <f>IFERROR(stats[[#This Row],[Datetime]]-A3981,"")</f>
        <v>9.8379630071576685E-4</v>
      </c>
      <c r="I3982" s="3">
        <f t="shared" si="193"/>
        <v>1.0387731454102322E-3</v>
      </c>
      <c r="J3982" s="3">
        <f t="shared" si="194"/>
        <v>1.1371527743904153E-3</v>
      </c>
      <c r="K3982" s="3">
        <f>IFERROR(stats[[#This Row],[Q3]]-stats[[#This Row],[Q1]],"")</f>
        <v>9.8379628980183043E-5</v>
      </c>
      <c r="L3982" s="3">
        <f>IFERROR(AVERAGEIFS(H3963:H3982, H3963:H3982, "&lt;" &amp; stats[[#This Row],[Q3]]+(2*stats[[#This Row],[IQR]]), H3963:H3982, "&gt;" &amp; stats[[#This Row],[Q1]]-(2*stats[[#This Row],[IQR]])),"")</f>
        <v>1.090856481459923E-3</v>
      </c>
    </row>
    <row r="3983" spans="1:12" x14ac:dyDescent="0.25">
      <c r="A3983" s="9">
        <v>44284.230821759258</v>
      </c>
      <c r="B3983" s="10">
        <v>0</v>
      </c>
      <c r="C3983" s="10">
        <v>1</v>
      </c>
      <c r="D3983" s="11">
        <f>SUM(B$2:B3983)</f>
        <v>7</v>
      </c>
      <c r="E3983" s="11">
        <f>SUM(C$2:C3983)</f>
        <v>3982</v>
      </c>
      <c r="F3983" s="12">
        <f>IF(stats[[#This Row],[Datetime]],stats[[#This Row],[Total Clear]]/stats[[#This Row],[Total Runs]],NA())</f>
        <v>1.7579105976896032E-3</v>
      </c>
      <c r="G3983" s="2">
        <f t="shared" si="192"/>
        <v>0</v>
      </c>
      <c r="H3983" s="3">
        <f>IFERROR(stats[[#This Row],[Datetime]]-A3982,"")</f>
        <v>1.1689814782585017E-3</v>
      </c>
      <c r="I3983" s="3">
        <f t="shared" si="193"/>
        <v>1.0387731454102322E-3</v>
      </c>
      <c r="J3983" s="3">
        <f t="shared" si="194"/>
        <v>1.1516203685459914E-3</v>
      </c>
      <c r="K3983" s="3">
        <f>IFERROR(stats[[#This Row],[Q3]]-stats[[#This Row],[Q1]],"")</f>
        <v>1.1284722313575912E-4</v>
      </c>
      <c r="L3983" s="3">
        <f>IFERROR(AVERAGEIFS(H3964:H3983, H3964:H3983, "&lt;" &amp; stats[[#This Row],[Q3]]+(2*stats[[#This Row],[IQR]]), H3964:H3983, "&gt;" &amp; stats[[#This Row],[Q1]]-(2*stats[[#This Row],[IQR]])),"")</f>
        <v>1.0966435183945578E-3</v>
      </c>
    </row>
    <row r="3984" spans="1:12" x14ac:dyDescent="0.25">
      <c r="A3984" s="9">
        <v>44284.231817129628</v>
      </c>
      <c r="B3984" s="10">
        <v>0</v>
      </c>
      <c r="C3984" s="10">
        <v>1</v>
      </c>
      <c r="D3984" s="11">
        <f>SUM(B$2:B3984)</f>
        <v>7</v>
      </c>
      <c r="E3984" s="11">
        <f>SUM(C$2:C3984)</f>
        <v>3983</v>
      </c>
      <c r="F3984" s="12">
        <f>IF(stats[[#This Row],[Datetime]],stats[[#This Row],[Total Clear]]/stats[[#This Row],[Total Runs]],NA())</f>
        <v>1.7574692442882249E-3</v>
      </c>
      <c r="G3984" s="2">
        <f t="shared" si="192"/>
        <v>0</v>
      </c>
      <c r="H3984" s="3">
        <f>IFERROR(stats[[#This Row],[Datetime]]-A3983,"")</f>
        <v>9.9537037021946162E-4</v>
      </c>
      <c r="I3984" s="3">
        <f t="shared" si="193"/>
        <v>1.0271990759065375E-3</v>
      </c>
      <c r="J3984" s="3">
        <f t="shared" si="194"/>
        <v>1.1516203685459914E-3</v>
      </c>
      <c r="K3984" s="3">
        <f>IFERROR(stats[[#This Row],[Q3]]-stats[[#This Row],[Q1]],"")</f>
        <v>1.244212926394539E-4</v>
      </c>
      <c r="L3984" s="3">
        <f>IFERROR(AVERAGEIFS(H3965:H3984, H3965:H3984, "&lt;" &amp; stats[[#This Row],[Q3]]+(2*stats[[#This Row],[IQR]]), H3965:H3984, "&gt;" &amp; stats[[#This Row],[Q1]]-(2*stats[[#This Row],[IQR]])),"")</f>
        <v>1.0902777776209405E-3</v>
      </c>
    </row>
    <row r="3985" spans="1:12" x14ac:dyDescent="0.25">
      <c r="A3985" s="9">
        <v>44284.23296296296</v>
      </c>
      <c r="B3985" s="10">
        <v>0</v>
      </c>
      <c r="C3985" s="10">
        <v>1</v>
      </c>
      <c r="D3985" s="11">
        <f>SUM(B$2:B3985)</f>
        <v>7</v>
      </c>
      <c r="E3985" s="11">
        <f>SUM(C$2:C3985)</f>
        <v>3984</v>
      </c>
      <c r="F3985" s="12">
        <f>IF(stats[[#This Row],[Datetime]],stats[[#This Row],[Total Clear]]/stats[[#This Row],[Total Runs]],NA())</f>
        <v>1.7570281124497991E-3</v>
      </c>
      <c r="G3985" s="2">
        <f t="shared" si="192"/>
        <v>0</v>
      </c>
      <c r="H3985" s="3">
        <f>IFERROR(stats[[#This Row],[Datetime]]-A3984,"")</f>
        <v>1.1458333319751546E-3</v>
      </c>
      <c r="I3985" s="3">
        <f t="shared" si="193"/>
        <v>1.0271990759065375E-3</v>
      </c>
      <c r="J3985" s="3">
        <f t="shared" si="194"/>
        <v>1.1516203685459914E-3</v>
      </c>
      <c r="K3985" s="3">
        <f>IFERROR(stats[[#This Row],[Q3]]-stats[[#This Row],[Q1]],"")</f>
        <v>1.244212926394539E-4</v>
      </c>
      <c r="L3985" s="3">
        <f>IFERROR(AVERAGEIFS(H3966:H3985, H3966:H3985, "&lt;" &amp; stats[[#This Row],[Q3]]+(2*stats[[#This Row],[IQR]]), H3966:H3985, "&gt;" &amp; stats[[#This Row],[Q1]]-(2*stats[[#This Row],[IQR]])),"")</f>
        <v>1.0943287034024252E-3</v>
      </c>
    </row>
    <row r="3986" spans="1:12" x14ac:dyDescent="0.25">
      <c r="A3986" s="9">
        <v>44284.234097222223</v>
      </c>
      <c r="B3986" s="10">
        <v>0</v>
      </c>
      <c r="C3986" s="10">
        <v>1</v>
      </c>
      <c r="D3986" s="11">
        <f>SUM(B$2:B3986)</f>
        <v>7</v>
      </c>
      <c r="E3986" s="11">
        <f>SUM(C$2:C3986)</f>
        <v>3985</v>
      </c>
      <c r="F3986" s="12">
        <f>IF(stats[[#This Row],[Datetime]],stats[[#This Row],[Total Clear]]/stats[[#This Row],[Total Runs]],NA())</f>
        <v>1.7565872020075283E-3</v>
      </c>
      <c r="G3986" s="2">
        <f t="shared" si="192"/>
        <v>0</v>
      </c>
      <c r="H3986" s="3">
        <f>IFERROR(stats[[#This Row],[Datetime]]-A3985,"")</f>
        <v>1.1342592624714598E-3</v>
      </c>
      <c r="I3986" s="3">
        <f t="shared" si="193"/>
        <v>1.0271990759065375E-3</v>
      </c>
      <c r="J3986" s="3">
        <f t="shared" si="194"/>
        <v>1.1458333319751546E-3</v>
      </c>
      <c r="K3986" s="3">
        <f>IFERROR(stats[[#This Row],[Q3]]-stats[[#This Row],[Q1]],"")</f>
        <v>1.1863425606861711E-4</v>
      </c>
      <c r="L3986" s="3">
        <f>IFERROR(AVERAGEIFS(H3967:H3986, H3967:H3986, "&lt;" &amp; stats[[#This Row],[Q3]]+(2*stats[[#This Row],[IQR]]), H3967:H3986, "&gt;" &amp; stats[[#This Row],[Q1]]-(2*stats[[#This Row],[IQR]])),"")</f>
        <v>1.0914351852989058E-3</v>
      </c>
    </row>
    <row r="3987" spans="1:12" x14ac:dyDescent="0.25">
      <c r="A3987" s="9">
        <v>44284.235208333332</v>
      </c>
      <c r="B3987" s="10">
        <v>0</v>
      </c>
      <c r="C3987" s="10">
        <v>1</v>
      </c>
      <c r="D3987" s="11">
        <f>SUM(B$2:B3987)</f>
        <v>7</v>
      </c>
      <c r="E3987" s="11">
        <f>SUM(C$2:C3987)</f>
        <v>3986</v>
      </c>
      <c r="F3987" s="12">
        <f>IF(stats[[#This Row],[Datetime]],stats[[#This Row],[Total Clear]]/stats[[#This Row],[Total Runs]],NA())</f>
        <v>1.7561465127947818E-3</v>
      </c>
      <c r="G3987" s="2">
        <f t="shared" si="192"/>
        <v>0</v>
      </c>
      <c r="H3987" s="3">
        <f>IFERROR(stats[[#This Row],[Datetime]]-A3986,"")</f>
        <v>1.111111108912155E-3</v>
      </c>
      <c r="I3987" s="3">
        <f t="shared" si="193"/>
        <v>1.0271990759065375E-3</v>
      </c>
      <c r="J3987" s="3">
        <f t="shared" si="194"/>
        <v>1.1371527798473835E-3</v>
      </c>
      <c r="K3987" s="3">
        <f>IFERROR(stats[[#This Row],[Q3]]-stats[[#This Row],[Q1]],"")</f>
        <v>1.0995370394084603E-4</v>
      </c>
      <c r="L3987" s="3">
        <f>IFERROR(AVERAGEIFS(H3968:H3987, H3968:H3987, "&lt;" &amp; stats[[#This Row],[Q3]]+(2*stats[[#This Row],[IQR]]), H3968:H3987, "&gt;" &amp; stats[[#This Row],[Q1]]-(2*stats[[#This Row],[IQR]])),"")</f>
        <v>1.0885416664677904E-3</v>
      </c>
    </row>
    <row r="3988" spans="1:12" x14ac:dyDescent="0.25">
      <c r="A3988" s="9">
        <v>44284.236238425925</v>
      </c>
      <c r="B3988" s="10">
        <v>0</v>
      </c>
      <c r="C3988" s="10">
        <v>1</v>
      </c>
      <c r="D3988" s="11">
        <f>SUM(B$2:B3988)</f>
        <v>7</v>
      </c>
      <c r="E3988" s="11">
        <f>SUM(C$2:C3988)</f>
        <v>3987</v>
      </c>
      <c r="F3988" s="12">
        <f>IF(stats[[#This Row],[Datetime]],stats[[#This Row],[Total Clear]]/stats[[#This Row],[Total Runs]],NA())</f>
        <v>1.7557060446450965E-3</v>
      </c>
      <c r="G3988" s="2">
        <f t="shared" si="192"/>
        <v>0</v>
      </c>
      <c r="H3988" s="3">
        <f>IFERROR(stats[[#This Row],[Datetime]]-A3987,"")</f>
        <v>1.0300925932824612E-3</v>
      </c>
      <c r="I3988" s="3">
        <f t="shared" si="193"/>
        <v>1.0271990759065375E-3</v>
      </c>
      <c r="J3988" s="3">
        <f t="shared" si="194"/>
        <v>1.1371527798473835E-3</v>
      </c>
      <c r="K3988" s="3">
        <f>IFERROR(stats[[#This Row],[Q3]]-stats[[#This Row],[Q1]],"")</f>
        <v>1.0995370394084603E-4</v>
      </c>
      <c r="L3988" s="3">
        <f>IFERROR(AVERAGEIFS(H3969:H3988, H3969:H3988, "&lt;" &amp; stats[[#This Row],[Q3]]+(2*stats[[#This Row],[IQR]]), H3969:H3988, "&gt;" &amp; stats[[#This Row],[Q1]]-(2*stats[[#This Row],[IQR]])),"")</f>
        <v>1.0885416664677904E-3</v>
      </c>
    </row>
    <row r="3989" spans="1:12" x14ac:dyDescent="0.25">
      <c r="A3989" s="9">
        <v>44284.237337962964</v>
      </c>
      <c r="B3989" s="10">
        <v>0</v>
      </c>
      <c r="C3989" s="10">
        <v>1</v>
      </c>
      <c r="D3989" s="11">
        <f>SUM(B$2:B3989)</f>
        <v>7</v>
      </c>
      <c r="E3989" s="11">
        <f>SUM(C$2:C3989)</f>
        <v>3988</v>
      </c>
      <c r="F3989" s="12">
        <f>IF(stats[[#This Row],[Datetime]],stats[[#This Row],[Total Clear]]/stats[[#This Row],[Total Runs]],NA())</f>
        <v>1.7552657973921766E-3</v>
      </c>
      <c r="G3989" s="2">
        <f t="shared" si="192"/>
        <v>0</v>
      </c>
      <c r="H3989" s="3">
        <f>IFERROR(stats[[#This Row],[Datetime]]-A3988,"")</f>
        <v>1.0995370394084603E-3</v>
      </c>
      <c r="I3989" s="3">
        <f t="shared" si="193"/>
        <v>1.0271990759065375E-3</v>
      </c>
      <c r="J3989" s="3">
        <f t="shared" si="194"/>
        <v>1.1342592570144916E-3</v>
      </c>
      <c r="K3989" s="3">
        <f>IFERROR(stats[[#This Row],[Q3]]-stats[[#This Row],[Q1]],"")</f>
        <v>1.0706018110795412E-4</v>
      </c>
      <c r="L3989" s="3">
        <f>IFERROR(AVERAGEIFS(H3970:H3989, H3970:H3989, "&lt;" &amp; stats[[#This Row],[Q3]]+(2*stats[[#This Row],[IQR]]), H3970:H3989, "&gt;" &amp; stats[[#This Row],[Q1]]-(2*stats[[#This Row],[IQR]])),"")</f>
        <v>1.0862268518394558E-3</v>
      </c>
    </row>
    <row r="3990" spans="1:12" x14ac:dyDescent="0.25">
      <c r="A3990" s="9">
        <v>44284.23846064815</v>
      </c>
      <c r="B3990" s="10">
        <v>0</v>
      </c>
      <c r="C3990" s="10">
        <v>1</v>
      </c>
      <c r="D3990" s="11">
        <f>SUM(B$2:B3990)</f>
        <v>7</v>
      </c>
      <c r="E3990" s="11">
        <f>SUM(C$2:C3990)</f>
        <v>3989</v>
      </c>
      <c r="F3990" s="12">
        <f>IF(stats[[#This Row],[Datetime]],stats[[#This Row],[Total Clear]]/stats[[#This Row],[Total Runs]],NA())</f>
        <v>1.7548257708698922E-3</v>
      </c>
      <c r="G3990" s="2">
        <f t="shared" si="192"/>
        <v>0</v>
      </c>
      <c r="H3990" s="3">
        <f>IFERROR(stats[[#This Row],[Datetime]]-A3989,"")</f>
        <v>1.1226851856918074E-3</v>
      </c>
      <c r="I3990" s="3">
        <f t="shared" si="193"/>
        <v>1.0271990759065375E-3</v>
      </c>
      <c r="J3990" s="3">
        <f t="shared" si="194"/>
        <v>1.1342592570144916E-3</v>
      </c>
      <c r="K3990" s="3">
        <f>IFERROR(stats[[#This Row],[Q3]]-stats[[#This Row],[Q1]],"")</f>
        <v>1.0706018110795412E-4</v>
      </c>
      <c r="L3990" s="3">
        <f>IFERROR(AVERAGEIFS(H3971:H3990, H3971:H3990, "&lt;" &amp; stats[[#This Row],[Q3]]+(2*stats[[#This Row],[IQR]]), H3971:H3990, "&gt;" &amp; stats[[#This Row],[Q1]]-(2*stats[[#This Row],[IQR]])),"")</f>
        <v>1.085648148364271E-3</v>
      </c>
    </row>
    <row r="3991" spans="1:12" x14ac:dyDescent="0.25">
      <c r="A3991" s="9">
        <v>44284.239548611113</v>
      </c>
      <c r="B3991" s="10">
        <v>0</v>
      </c>
      <c r="C3991" s="10">
        <v>1</v>
      </c>
      <c r="D3991" s="11">
        <f>SUM(B$2:B3991)</f>
        <v>7</v>
      </c>
      <c r="E3991" s="11">
        <f>SUM(C$2:C3991)</f>
        <v>3990</v>
      </c>
      <c r="F3991" s="12">
        <f>IF(stats[[#This Row],[Datetime]],stats[[#This Row],[Total Clear]]/stats[[#This Row],[Total Runs]],NA())</f>
        <v>1.7543859649122807E-3</v>
      </c>
      <c r="G3991" s="2">
        <f t="shared" si="192"/>
        <v>0</v>
      </c>
      <c r="H3991" s="3">
        <f>IFERROR(stats[[#This Row],[Datetime]]-A3990,"")</f>
        <v>1.0879629626288079E-3</v>
      </c>
      <c r="I3991" s="3">
        <f t="shared" si="193"/>
        <v>1.0271990759065375E-3</v>
      </c>
      <c r="J3991" s="3">
        <f t="shared" si="194"/>
        <v>1.1255787030677311E-3</v>
      </c>
      <c r="K3991" s="3">
        <f>IFERROR(stats[[#This Row],[Q3]]-stats[[#This Row],[Q1]],"")</f>
        <v>9.8379627161193639E-5</v>
      </c>
      <c r="L3991" s="3">
        <f>IFERROR(AVERAGEIFS(H3972:H3991, H3972:H3991, "&lt;" &amp; stats[[#This Row],[Q3]]+(2*stats[[#This Row],[IQR]]), H3972:H3991, "&gt;" &amp; stats[[#This Row],[Q1]]-(2*stats[[#This Row],[IQR]])),"")</f>
        <v>1.0810185187438038E-3</v>
      </c>
    </row>
    <row r="3992" spans="1:12" x14ac:dyDescent="0.25">
      <c r="A3992" s="9">
        <v>44284.240601851852</v>
      </c>
      <c r="B3992" s="10">
        <v>0</v>
      </c>
      <c r="C3992" s="10">
        <v>1</v>
      </c>
      <c r="D3992" s="11">
        <f>SUM(B$2:B3992)</f>
        <v>7</v>
      </c>
      <c r="E3992" s="11">
        <f>SUM(C$2:C3992)</f>
        <v>3991</v>
      </c>
      <c r="F3992" s="12">
        <f>IF(stats[[#This Row],[Datetime]],stats[[#This Row],[Total Clear]]/stats[[#This Row],[Total Runs]],NA())</f>
        <v>1.7539463793535455E-3</v>
      </c>
      <c r="G3992" s="2">
        <f t="shared" si="192"/>
        <v>0</v>
      </c>
      <c r="H3992" s="3">
        <f>IFERROR(stats[[#This Row],[Datetime]]-A3991,"")</f>
        <v>1.0532407395658083E-3</v>
      </c>
      <c r="I3992" s="3">
        <f t="shared" si="193"/>
        <v>1.0271990759065375E-3</v>
      </c>
      <c r="J3992" s="3">
        <f t="shared" si="194"/>
        <v>1.1140046335640363E-3</v>
      </c>
      <c r="K3992" s="3">
        <f>IFERROR(stats[[#This Row],[Q3]]-stats[[#This Row],[Q1]],"")</f>
        <v>8.6805557657498866E-5</v>
      </c>
      <c r="L3992" s="3">
        <f>IFERROR(AVERAGEIFS(H3973:H3992, H3973:H3992, "&lt;" &amp; stats[[#This Row],[Q3]]+(2*stats[[#This Row],[IQR]]), H3973:H3992, "&gt;" &amp; stats[[#This Row],[Q1]]-(2*stats[[#This Row],[IQR]])),"")</f>
        <v>1.0729166668170364E-3</v>
      </c>
    </row>
    <row r="3993" spans="1:12" x14ac:dyDescent="0.25">
      <c r="A3993" s="9">
        <v>44284.241631944446</v>
      </c>
      <c r="B3993" s="10">
        <v>0</v>
      </c>
      <c r="C3993" s="10">
        <v>1</v>
      </c>
      <c r="D3993" s="11">
        <f>SUM(B$2:B3993)</f>
        <v>7</v>
      </c>
      <c r="E3993" s="11">
        <f>SUM(C$2:C3993)</f>
        <v>3992</v>
      </c>
      <c r="F3993" s="12">
        <f>IF(stats[[#This Row],[Datetime]],stats[[#This Row],[Total Clear]]/stats[[#This Row],[Total Runs]],NA())</f>
        <v>1.7535070140280561E-3</v>
      </c>
      <c r="G3993" s="2">
        <f t="shared" si="192"/>
        <v>0</v>
      </c>
      <c r="H3993" s="3">
        <f>IFERROR(stats[[#This Row],[Datetime]]-A3992,"")</f>
        <v>1.0300925932824612E-3</v>
      </c>
      <c r="I3993" s="3">
        <f t="shared" si="193"/>
        <v>1.0300925932824612E-3</v>
      </c>
      <c r="J3993" s="3">
        <f t="shared" si="194"/>
        <v>1.1140046335640363E-3</v>
      </c>
      <c r="K3993" s="3">
        <f>IFERROR(stats[[#This Row],[Q3]]-stats[[#This Row],[Q1]],"")</f>
        <v>8.3912040281575173E-5</v>
      </c>
      <c r="L3993" s="3">
        <f>IFERROR(AVERAGEIFS(H3974:H3993, H3974:H3993, "&lt;" &amp; stats[[#This Row],[Q3]]+(2*stats[[#This Row],[IQR]]), H3974:H3993, "&gt;" &amp; stats[[#This Row],[Q1]]-(2*stats[[#This Row],[IQR]])),"")</f>
        <v>1.0746527779701865E-3</v>
      </c>
    </row>
    <row r="3994" spans="1:12" x14ac:dyDescent="0.25">
      <c r="A3994" s="9">
        <v>44284.242789351854</v>
      </c>
      <c r="B3994" s="10">
        <v>0</v>
      </c>
      <c r="C3994" s="10">
        <v>1</v>
      </c>
      <c r="D3994" s="11">
        <f>SUM(B$2:B3994)</f>
        <v>7</v>
      </c>
      <c r="E3994" s="11">
        <f>SUM(C$2:C3994)</f>
        <v>3993</v>
      </c>
      <c r="F3994" s="12">
        <f>IF(stats[[#This Row],[Datetime]],stats[[#This Row],[Total Clear]]/stats[[#This Row],[Total Runs]],NA())</f>
        <v>1.7530678687703481E-3</v>
      </c>
      <c r="G3994" s="2">
        <f t="shared" si="192"/>
        <v>0</v>
      </c>
      <c r="H3994" s="3">
        <f>IFERROR(stats[[#This Row],[Datetime]]-A3993,"")</f>
        <v>1.157407408754807E-3</v>
      </c>
      <c r="I3994" s="3">
        <f t="shared" si="193"/>
        <v>1.0300925932824612E-3</v>
      </c>
      <c r="J3994" s="3">
        <f t="shared" si="194"/>
        <v>1.1255787030677311E-3</v>
      </c>
      <c r="K3994" s="3">
        <f>IFERROR(stats[[#This Row],[Q3]]-stats[[#This Row],[Q1]],"")</f>
        <v>9.5486109785269946E-5</v>
      </c>
      <c r="L3994" s="3">
        <f>IFERROR(AVERAGEIFS(H3975:H3994, H3975:H3994, "&lt;" &amp; stats[[#This Row],[Q3]]+(2*stats[[#This Row],[IQR]]), H3975:H3994, "&gt;" &amp; stats[[#This Row],[Q1]]-(2*stats[[#This Row],[IQR]])),"")</f>
        <v>1.0769675925985211E-3</v>
      </c>
    </row>
    <row r="3995" spans="1:12" x14ac:dyDescent="0.25">
      <c r="A3995" s="9">
        <v>44284.243842592594</v>
      </c>
      <c r="B3995" s="10">
        <v>0</v>
      </c>
      <c r="C3995" s="10">
        <v>1</v>
      </c>
      <c r="D3995" s="11">
        <f>SUM(B$2:B3995)</f>
        <v>7</v>
      </c>
      <c r="E3995" s="11">
        <f>SUM(C$2:C3995)</f>
        <v>3994</v>
      </c>
      <c r="F3995" s="12">
        <f>IF(stats[[#This Row],[Datetime]],stats[[#This Row],[Total Clear]]/stats[[#This Row],[Total Runs]],NA())</f>
        <v>1.7526289434151227E-3</v>
      </c>
      <c r="G3995" s="2">
        <f t="shared" si="192"/>
        <v>0</v>
      </c>
      <c r="H3995" s="3">
        <f>IFERROR(stats[[#This Row],[Datetime]]-A3994,"")</f>
        <v>1.0532407395658083E-3</v>
      </c>
      <c r="I3995" s="3">
        <f t="shared" si="193"/>
        <v>1.0300925932824612E-3</v>
      </c>
      <c r="J3995" s="3">
        <f t="shared" si="194"/>
        <v>1.1255787030677311E-3</v>
      </c>
      <c r="K3995" s="3">
        <f>IFERROR(stats[[#This Row],[Q3]]-stats[[#This Row],[Q1]],"")</f>
        <v>9.5486109785269946E-5</v>
      </c>
      <c r="L3995" s="3">
        <f>IFERROR(AVERAGEIFS(H3976:H3995, H3976:H3995, "&lt;" &amp; stats[[#This Row],[Q3]]+(2*stats[[#This Row],[IQR]]), H3976:H3995, "&gt;" &amp; stats[[#This Row],[Q1]]-(2*stats[[#This Row],[IQR]])),"")</f>
        <v>1.0775462964375039E-3</v>
      </c>
    </row>
    <row r="3996" spans="1:12" x14ac:dyDescent="0.25">
      <c r="A3996" s="9">
        <v>44284.244884259257</v>
      </c>
      <c r="B3996" s="10">
        <v>0</v>
      </c>
      <c r="C3996" s="10">
        <v>1</v>
      </c>
      <c r="D3996" s="11">
        <f>SUM(B$2:B3996)</f>
        <v>7</v>
      </c>
      <c r="E3996" s="11">
        <f>SUM(C$2:C3996)</f>
        <v>3995</v>
      </c>
      <c r="F3996" s="12">
        <f>IF(stats[[#This Row],[Datetime]],stats[[#This Row],[Total Clear]]/stats[[#This Row],[Total Runs]],NA())</f>
        <v>1.7521902377972466E-3</v>
      </c>
      <c r="G3996" s="2">
        <f t="shared" si="192"/>
        <v>0</v>
      </c>
      <c r="H3996" s="3">
        <f>IFERROR(stats[[#This Row],[Datetime]]-A3995,"")</f>
        <v>1.0416666627861559E-3</v>
      </c>
      <c r="I3996" s="3">
        <f t="shared" si="193"/>
        <v>1.0387731454102322E-3</v>
      </c>
      <c r="J3996" s="3">
        <f t="shared" si="194"/>
        <v>1.1255787030677311E-3</v>
      </c>
      <c r="K3996" s="3">
        <f>IFERROR(stats[[#This Row],[Q3]]-stats[[#This Row],[Q1]],"")</f>
        <v>8.6805557657498866E-5</v>
      </c>
      <c r="L3996" s="3">
        <f>IFERROR(AVERAGEIFS(H3977:H3996, H3977:H3996, "&lt;" &amp; stats[[#This Row],[Q3]]+(2*stats[[#This Row],[IQR]]), H3977:H3996, "&gt;" &amp; stats[[#This Row],[Q1]]-(2*stats[[#This Row],[IQR]])),"")</f>
        <v>1.0798611110658385E-3</v>
      </c>
    </row>
    <row r="3997" spans="1:12" x14ac:dyDescent="0.25">
      <c r="A3997" s="9">
        <v>44284.24591435185</v>
      </c>
      <c r="B3997" s="10">
        <v>0</v>
      </c>
      <c r="C3997" s="10">
        <v>1</v>
      </c>
      <c r="D3997" s="11">
        <f>SUM(B$2:B3997)</f>
        <v>7</v>
      </c>
      <c r="E3997" s="11">
        <f>SUM(C$2:C3997)</f>
        <v>3996</v>
      </c>
      <c r="F3997" s="12">
        <f>IF(stats[[#This Row],[Datetime]],stats[[#This Row],[Total Clear]]/stats[[#This Row],[Total Runs]],NA())</f>
        <v>1.7517517517517517E-3</v>
      </c>
      <c r="G3997" s="2">
        <f t="shared" si="192"/>
        <v>0</v>
      </c>
      <c r="H3997" s="3">
        <f>IFERROR(stats[[#This Row],[Datetime]]-A3996,"")</f>
        <v>1.0300925932824612E-3</v>
      </c>
      <c r="I3997" s="3">
        <f t="shared" si="193"/>
        <v>1.0387731454102322E-3</v>
      </c>
      <c r="J3997" s="3">
        <f t="shared" si="194"/>
        <v>1.1255787030677311E-3</v>
      </c>
      <c r="K3997" s="3">
        <f>IFERROR(stats[[#This Row],[Q3]]-stats[[#This Row],[Q1]],"")</f>
        <v>8.6805557657498866E-5</v>
      </c>
      <c r="L3997" s="3">
        <f>IFERROR(AVERAGEIFS(H3978:H3997, H3978:H3997, "&lt;" &amp; stats[[#This Row],[Q3]]+(2*stats[[#This Row],[IQR]]), H3978:H3997, "&gt;" &amp; stats[[#This Row],[Q1]]-(2*stats[[#This Row],[IQR]])),"")</f>
        <v>1.0804398145410233E-3</v>
      </c>
    </row>
    <row r="3998" spans="1:12" x14ac:dyDescent="0.25">
      <c r="A3998" s="9">
        <v>44284.24695601852</v>
      </c>
      <c r="B3998" s="10">
        <v>0</v>
      </c>
      <c r="C3998" s="10">
        <v>1</v>
      </c>
      <c r="D3998" s="11">
        <f>SUM(B$2:B3998)</f>
        <v>7</v>
      </c>
      <c r="E3998" s="11">
        <f>SUM(C$2:C3998)</f>
        <v>3997</v>
      </c>
      <c r="F3998" s="12">
        <f>IF(stats[[#This Row],[Datetime]],stats[[#This Row],[Total Clear]]/stats[[#This Row],[Total Runs]],NA())</f>
        <v>1.7513134851138354E-3</v>
      </c>
      <c r="G3998" s="2">
        <f t="shared" si="192"/>
        <v>0</v>
      </c>
      <c r="H3998" s="3">
        <f>IFERROR(stats[[#This Row],[Datetime]]-A3997,"")</f>
        <v>1.0416666700621136E-3</v>
      </c>
      <c r="I3998" s="3">
        <f t="shared" si="193"/>
        <v>1.0387731454102322E-3</v>
      </c>
      <c r="J3998" s="3">
        <f t="shared" si="194"/>
        <v>1.1255787030677311E-3</v>
      </c>
      <c r="K3998" s="3">
        <f>IFERROR(stats[[#This Row],[Q3]]-stats[[#This Row],[Q1]],"")</f>
        <v>8.6805557657498866E-5</v>
      </c>
      <c r="L3998" s="3">
        <f>IFERROR(AVERAGEIFS(H3979:H3998, H3979:H3998, "&lt;" &amp; stats[[#This Row],[Q3]]+(2*stats[[#This Row],[IQR]]), H3979:H3998, "&gt;" &amp; stats[[#This Row],[Q1]]-(2*stats[[#This Row],[IQR]])),"")</f>
        <v>1.0787037037516712E-3</v>
      </c>
    </row>
    <row r="3999" spans="1:12" x14ac:dyDescent="0.25">
      <c r="A3999" s="9">
        <v>44284.248020833336</v>
      </c>
      <c r="B3999" s="10">
        <v>0</v>
      </c>
      <c r="C3999" s="10">
        <v>1</v>
      </c>
      <c r="D3999" s="11">
        <f>SUM(B$2:B3999)</f>
        <v>7</v>
      </c>
      <c r="E3999" s="11">
        <f>SUM(C$2:C3999)</f>
        <v>3998</v>
      </c>
      <c r="F3999" s="12">
        <f>IF(stats[[#This Row],[Datetime]],stats[[#This Row],[Total Clear]]/stats[[#This Row],[Total Runs]],NA())</f>
        <v>1.7508754377188595E-3</v>
      </c>
      <c r="G3999" s="2">
        <f t="shared" si="192"/>
        <v>0</v>
      </c>
      <c r="H3999" s="3">
        <f>IFERROR(stats[[#This Row],[Datetime]]-A3998,"")</f>
        <v>1.0648148163454607E-3</v>
      </c>
      <c r="I3999" s="3">
        <f t="shared" si="193"/>
        <v>1.0387731454102322E-3</v>
      </c>
      <c r="J3999" s="3">
        <f t="shared" si="194"/>
        <v>1.1255787030677311E-3</v>
      </c>
      <c r="K3999" s="3">
        <f>IFERROR(stats[[#This Row],[Q3]]-stats[[#This Row],[Q1]],"")</f>
        <v>8.6805557657498866E-5</v>
      </c>
      <c r="L3999" s="3">
        <f>IFERROR(AVERAGEIFS(H3980:H3999, H3980:H3999, "&lt;" &amp; stats[[#This Row],[Q3]]+(2*stats[[#This Row],[IQR]]), H3980:H3999, "&gt;" &amp; stats[[#This Row],[Q1]]-(2*stats[[#This Row],[IQR]])),"")</f>
        <v>1.0787037037516712E-3</v>
      </c>
    </row>
    <row r="4000" spans="1:12" x14ac:dyDescent="0.25">
      <c r="A4000" s="9">
        <v>44284.24900462963</v>
      </c>
      <c r="B4000" s="10">
        <v>0</v>
      </c>
      <c r="C4000" s="10">
        <v>1</v>
      </c>
      <c r="D4000" s="11">
        <f>SUM(B$2:B4000)</f>
        <v>7</v>
      </c>
      <c r="E4000" s="11">
        <f>SUM(C$2:C4000)</f>
        <v>3999</v>
      </c>
      <c r="F4000" s="12">
        <f>IF(stats[[#This Row],[Datetime]],stats[[#This Row],[Total Clear]]/stats[[#This Row],[Total Runs]],NA())</f>
        <v>1.7504376094023505E-3</v>
      </c>
      <c r="G4000" s="2">
        <f t="shared" si="192"/>
        <v>0</v>
      </c>
      <c r="H4000" s="3">
        <f>IFERROR(stats[[#This Row],[Datetime]]-A3999,"")</f>
        <v>9.8379629343980923E-4</v>
      </c>
      <c r="I4000" s="3">
        <f t="shared" si="193"/>
        <v>1.0300925932824612E-3</v>
      </c>
      <c r="J4000" s="3">
        <f t="shared" si="194"/>
        <v>1.1255787030677311E-3</v>
      </c>
      <c r="K4000" s="3">
        <f>IFERROR(stats[[#This Row],[Q3]]-stats[[#This Row],[Q1]],"")</f>
        <v>9.5486109785269946E-5</v>
      </c>
      <c r="L4000" s="3">
        <f>IFERROR(AVERAGEIFS(H3981:H4000, H3981:H4000, "&lt;" &amp; stats[[#This Row],[Q3]]+(2*stats[[#This Row],[IQR]]), H3981:H4000, "&gt;" &amp; stats[[#This Row],[Q1]]-(2*stats[[#This Row],[IQR]])),"")</f>
        <v>1.0734953702922212E-3</v>
      </c>
    </row>
    <row r="4001" spans="1:12" x14ac:dyDescent="0.25">
      <c r="A4001" s="9">
        <v>44284.250104166669</v>
      </c>
      <c r="B4001" s="10">
        <v>0</v>
      </c>
      <c r="C4001" s="10">
        <v>1</v>
      </c>
      <c r="D4001" s="11">
        <f>SUM(B$2:B4001)</f>
        <v>7</v>
      </c>
      <c r="E4001" s="11">
        <f>SUM(C$2:C4001)</f>
        <v>4000</v>
      </c>
      <c r="F4001" s="12">
        <f>IF(stats[[#This Row],[Datetime]],stats[[#This Row],[Total Clear]]/stats[[#This Row],[Total Runs]],NA())</f>
        <v>1.75E-3</v>
      </c>
      <c r="G4001" s="2">
        <f t="shared" ref="G4001:G4064" si="195">SUM(B3982:B4001) / SUM(C3982:C4001)</f>
        <v>0</v>
      </c>
      <c r="H4001" s="3">
        <f>IFERROR(stats[[#This Row],[Datetime]]-A4000,"")</f>
        <v>1.0995370394084603E-3</v>
      </c>
      <c r="I4001" s="3">
        <f t="shared" ref="I4001:I4064" si="196">IFERROR(_xlfn.QUARTILE.INC(H3982:H4001,1),"")</f>
        <v>1.0300925932824612E-3</v>
      </c>
      <c r="J4001" s="3">
        <f t="shared" ref="J4001:J4064" si="197">IFERROR(_xlfn.QUARTILE.INC(H3982:H4001,3),"")</f>
        <v>1.1140046281070681E-3</v>
      </c>
      <c r="K4001" s="3">
        <f>IFERROR(stats[[#This Row],[Q3]]-stats[[#This Row],[Q1]],"")</f>
        <v>8.3912034824606963E-5</v>
      </c>
      <c r="L4001" s="3">
        <f>IFERROR(AVERAGEIFS(H3982:H4001, H3982:H4001, "&lt;" &amp; stats[[#This Row],[Q3]]+(2*stats[[#This Row],[IQR]]), H3982:H4001, "&gt;" &amp; stats[[#This Row],[Q1]]-(2*stats[[#This Row],[IQR]])),"")</f>
        <v>1.0717592595028691E-3</v>
      </c>
    </row>
    <row r="4002" spans="1:12" x14ac:dyDescent="0.25">
      <c r="A4002" s="9">
        <v>44284.251157407409</v>
      </c>
      <c r="B4002" s="10">
        <v>0</v>
      </c>
      <c r="C4002" s="10">
        <v>1</v>
      </c>
      <c r="D4002" s="11">
        <f>SUM(B$2:B4002)</f>
        <v>7</v>
      </c>
      <c r="E4002" s="11">
        <f>SUM(C$2:C4002)</f>
        <v>4001</v>
      </c>
      <c r="F4002" s="12">
        <f>IF(stats[[#This Row],[Datetime]],stats[[#This Row],[Total Clear]]/stats[[#This Row],[Total Runs]],NA())</f>
        <v>1.7495626093476631E-3</v>
      </c>
      <c r="G4002" s="2">
        <f t="shared" si="195"/>
        <v>0</v>
      </c>
      <c r="H4002" s="3">
        <f>IFERROR(stats[[#This Row],[Datetime]]-A4001,"")</f>
        <v>1.0532407395658083E-3</v>
      </c>
      <c r="I4002" s="3">
        <f t="shared" si="196"/>
        <v>1.0387731454102322E-3</v>
      </c>
      <c r="J4002" s="3">
        <f t="shared" si="197"/>
        <v>1.1140046281070681E-3</v>
      </c>
      <c r="K4002" s="3">
        <f>IFERROR(stats[[#This Row],[Q3]]-stats[[#This Row],[Q1]],"")</f>
        <v>7.5231482696835883E-5</v>
      </c>
      <c r="L4002" s="3">
        <f>IFERROR(AVERAGEIFS(H3983:H4002, H3983:H4002, "&lt;" &amp; stats[[#This Row],[Q3]]+(2*stats[[#This Row],[IQR]]), H3983:H4002, "&gt;" &amp; stats[[#This Row],[Q1]]-(2*stats[[#This Row],[IQR]])),"")</f>
        <v>1.0752314814453713E-3</v>
      </c>
    </row>
    <row r="4003" spans="1:12" x14ac:dyDescent="0.25">
      <c r="A4003" s="9">
        <v>44284.252314814818</v>
      </c>
      <c r="B4003" s="10">
        <v>0</v>
      </c>
      <c r="C4003" s="10">
        <v>1</v>
      </c>
      <c r="D4003" s="11">
        <f>SUM(B$2:B4003)</f>
        <v>7</v>
      </c>
      <c r="E4003" s="11">
        <f>SUM(C$2:C4003)</f>
        <v>4002</v>
      </c>
      <c r="F4003" s="12">
        <f>IF(stats[[#This Row],[Datetime]],stats[[#This Row],[Total Clear]]/stats[[#This Row],[Total Runs]],NA())</f>
        <v>1.7491254372813594E-3</v>
      </c>
      <c r="G4003" s="2">
        <f t="shared" si="195"/>
        <v>0</v>
      </c>
      <c r="H4003" s="3">
        <f>IFERROR(stats[[#This Row],[Datetime]]-A4002,"")</f>
        <v>1.157407408754807E-3</v>
      </c>
      <c r="I4003" s="3">
        <f t="shared" si="196"/>
        <v>1.0387731454102322E-3</v>
      </c>
      <c r="J4003" s="3">
        <f t="shared" si="197"/>
        <v>1.1140046281070681E-3</v>
      </c>
      <c r="K4003" s="3">
        <f>IFERROR(stats[[#This Row],[Q3]]-stats[[#This Row],[Q1]],"")</f>
        <v>7.5231482696835883E-5</v>
      </c>
      <c r="L4003" s="3">
        <f>IFERROR(AVERAGEIFS(H3984:H4003, H3984:H4003, "&lt;" &amp; stats[[#This Row],[Q3]]+(2*stats[[#This Row],[IQR]]), H3984:H4003, "&gt;" &amp; stats[[#This Row],[Q1]]-(2*stats[[#This Row],[IQR]])),"")</f>
        <v>1.0746527779701865E-3</v>
      </c>
    </row>
    <row r="4004" spans="1:12" x14ac:dyDescent="0.25">
      <c r="A4004" s="9">
        <v>44284.253333333334</v>
      </c>
      <c r="B4004" s="10">
        <v>0</v>
      </c>
      <c r="C4004" s="10">
        <v>1</v>
      </c>
      <c r="D4004" s="11">
        <f>SUM(B$2:B4004)</f>
        <v>7</v>
      </c>
      <c r="E4004" s="11">
        <f>SUM(C$2:C4004)</f>
        <v>4003</v>
      </c>
      <c r="F4004" s="12">
        <f>IF(stats[[#This Row],[Datetime]],stats[[#This Row],[Total Clear]]/stats[[#This Row],[Total Runs]],NA())</f>
        <v>1.7486884836372721E-3</v>
      </c>
      <c r="G4004" s="2">
        <f t="shared" si="195"/>
        <v>0</v>
      </c>
      <c r="H4004" s="3">
        <f>IFERROR(stats[[#This Row],[Datetime]]-A4003,"")</f>
        <v>1.0185185165028088E-3</v>
      </c>
      <c r="I4004" s="3">
        <f t="shared" si="196"/>
        <v>1.0387731454102322E-3</v>
      </c>
      <c r="J4004" s="3">
        <f t="shared" si="197"/>
        <v>1.1140046281070681E-3</v>
      </c>
      <c r="K4004" s="3">
        <f>IFERROR(stats[[#This Row],[Q3]]-stats[[#This Row],[Q1]],"")</f>
        <v>7.5231482696835883E-5</v>
      </c>
      <c r="L4004" s="3">
        <f>IFERROR(AVERAGEIFS(H3985:H4004, H3985:H4004, "&lt;" &amp; stats[[#This Row],[Q3]]+(2*stats[[#This Row],[IQR]]), H3985:H4004, "&gt;" &amp; stats[[#This Row],[Q1]]-(2*stats[[#This Row],[IQR]])),"")</f>
        <v>1.0758101852843538E-3</v>
      </c>
    </row>
    <row r="4005" spans="1:12" x14ac:dyDescent="0.25">
      <c r="A4005" s="9">
        <v>44284.254490740743</v>
      </c>
      <c r="B4005" s="10">
        <v>0</v>
      </c>
      <c r="C4005" s="10">
        <v>1</v>
      </c>
      <c r="D4005" s="11">
        <f>SUM(B$2:B4005)</f>
        <v>7</v>
      </c>
      <c r="E4005" s="11">
        <f>SUM(C$2:C4005)</f>
        <v>4004</v>
      </c>
      <c r="F4005" s="12">
        <f>IF(stats[[#This Row],[Datetime]],stats[[#This Row],[Total Clear]]/stats[[#This Row],[Total Runs]],NA())</f>
        <v>1.7482517482517483E-3</v>
      </c>
      <c r="G4005" s="2">
        <f t="shared" si="195"/>
        <v>0</v>
      </c>
      <c r="H4005" s="3">
        <f>IFERROR(stats[[#This Row],[Datetime]]-A4004,"")</f>
        <v>1.157407408754807E-3</v>
      </c>
      <c r="I4005" s="3">
        <f t="shared" si="196"/>
        <v>1.0387731454102322E-3</v>
      </c>
      <c r="J4005" s="3">
        <f t="shared" si="197"/>
        <v>1.1140046281070681E-3</v>
      </c>
      <c r="K4005" s="3">
        <f>IFERROR(stats[[#This Row],[Q3]]-stats[[#This Row],[Q1]],"")</f>
        <v>7.5231482696835883E-5</v>
      </c>
      <c r="L4005" s="3">
        <f>IFERROR(AVERAGEIFS(H3986:H4005, H3986:H4005, "&lt;" &amp; stats[[#This Row],[Q3]]+(2*stats[[#This Row],[IQR]]), H3986:H4005, "&gt;" &amp; stats[[#This Row],[Q1]]-(2*stats[[#This Row],[IQR]])),"")</f>
        <v>1.0763888891233363E-3</v>
      </c>
    </row>
    <row r="4006" spans="1:12" x14ac:dyDescent="0.25">
      <c r="A4006" s="9">
        <v>44284.255486111113</v>
      </c>
      <c r="B4006" s="10">
        <v>0</v>
      </c>
      <c r="C4006" s="10">
        <v>1</v>
      </c>
      <c r="D4006" s="11">
        <f>SUM(B$2:B4006)</f>
        <v>7</v>
      </c>
      <c r="E4006" s="11">
        <f>SUM(C$2:C4006)</f>
        <v>4005</v>
      </c>
      <c r="F4006" s="12">
        <f>IF(stats[[#This Row],[Datetime]],stats[[#This Row],[Total Clear]]/stats[[#This Row],[Total Runs]],NA())</f>
        <v>1.7478152309612985E-3</v>
      </c>
      <c r="G4006" s="2">
        <f t="shared" si="195"/>
        <v>0</v>
      </c>
      <c r="H4006" s="3">
        <f>IFERROR(stats[[#This Row],[Datetime]]-A4005,"")</f>
        <v>9.9537037021946162E-4</v>
      </c>
      <c r="I4006" s="3">
        <f t="shared" si="196"/>
        <v>1.0300925932824612E-3</v>
      </c>
      <c r="J4006" s="3">
        <f t="shared" si="197"/>
        <v>1.102430556784384E-3</v>
      </c>
      <c r="K4006" s="3">
        <f>IFERROR(stats[[#This Row],[Q3]]-stats[[#This Row],[Q1]],"")</f>
        <v>7.2337963501922786E-5</v>
      </c>
      <c r="L4006" s="3">
        <f>IFERROR(AVERAGEIFS(H3987:H4006, H3987:H4006, "&lt;" &amp; stats[[#This Row],[Q3]]+(2*stats[[#This Row],[IQR]]), H3987:H4006, "&gt;" &amp; stats[[#This Row],[Q1]]-(2*stats[[#This Row],[IQR]])),"")</f>
        <v>1.0694444445107365E-3</v>
      </c>
    </row>
    <row r="4007" spans="1:12" x14ac:dyDescent="0.25">
      <c r="A4007" s="9">
        <v>44284.256516203706</v>
      </c>
      <c r="B4007" s="10">
        <v>0</v>
      </c>
      <c r="C4007" s="10">
        <v>1</v>
      </c>
      <c r="D4007" s="11">
        <f>SUM(B$2:B4007)</f>
        <v>7</v>
      </c>
      <c r="E4007" s="11">
        <f>SUM(C$2:C4007)</f>
        <v>4006</v>
      </c>
      <c r="F4007" s="12">
        <f>IF(stats[[#This Row],[Datetime]],stats[[#This Row],[Total Clear]]/stats[[#This Row],[Total Runs]],NA())</f>
        <v>1.747378931602596E-3</v>
      </c>
      <c r="G4007" s="2">
        <f t="shared" si="195"/>
        <v>0</v>
      </c>
      <c r="H4007" s="3">
        <f>IFERROR(stats[[#This Row],[Datetime]]-A4006,"")</f>
        <v>1.0300925932824612E-3</v>
      </c>
      <c r="I4007" s="3">
        <f t="shared" si="196"/>
        <v>1.0300925932824612E-3</v>
      </c>
      <c r="J4007" s="3">
        <f t="shared" si="197"/>
        <v>1.0995370394084603E-3</v>
      </c>
      <c r="K4007" s="3">
        <f>IFERROR(stats[[#This Row],[Q3]]-stats[[#This Row],[Q1]],"")</f>
        <v>6.9444446125999093E-5</v>
      </c>
      <c r="L4007" s="3">
        <f>IFERROR(AVERAGEIFS(H3988:H4007, H3988:H4007, "&lt;" &amp; stats[[#This Row],[Q3]]+(2*stats[[#This Row],[IQR]]), H3988:H4007, "&gt;" &amp; stats[[#This Row],[Q1]]-(2*stats[[#This Row],[IQR]])),"")</f>
        <v>1.0653935187292518E-3</v>
      </c>
    </row>
    <row r="4008" spans="1:12" x14ac:dyDescent="0.25">
      <c r="A4008" s="9">
        <v>44284.257592592592</v>
      </c>
      <c r="B4008" s="10">
        <v>0</v>
      </c>
      <c r="C4008" s="10">
        <v>1</v>
      </c>
      <c r="D4008" s="11">
        <f>SUM(B$2:B4008)</f>
        <v>7</v>
      </c>
      <c r="E4008" s="11">
        <f>SUM(C$2:C4008)</f>
        <v>4007</v>
      </c>
      <c r="F4008" s="12">
        <f>IF(stats[[#This Row],[Datetime]],stats[[#This Row],[Total Clear]]/stats[[#This Row],[Total Runs]],NA())</f>
        <v>1.7469428500124782E-3</v>
      </c>
      <c r="G4008" s="2">
        <f t="shared" si="195"/>
        <v>0</v>
      </c>
      <c r="H4008" s="3">
        <f>IFERROR(stats[[#This Row],[Datetime]]-A4007,"")</f>
        <v>1.0763888858491555E-3</v>
      </c>
      <c r="I4008" s="3">
        <f t="shared" si="196"/>
        <v>1.0300925932824612E-3</v>
      </c>
      <c r="J4008" s="3">
        <f t="shared" si="197"/>
        <v>1.0995370394084603E-3</v>
      </c>
      <c r="K4008" s="3">
        <f>IFERROR(stats[[#This Row],[Q3]]-stats[[#This Row],[Q1]],"")</f>
        <v>6.9444446125999093E-5</v>
      </c>
      <c r="L4008" s="3">
        <f>IFERROR(AVERAGEIFS(H3989:H4008, H3989:H4008, "&lt;" &amp; stats[[#This Row],[Q3]]+(2*stats[[#This Row],[IQR]]), H3989:H4008, "&gt;" &amp; stats[[#This Row],[Q1]]-(2*stats[[#This Row],[IQR]])),"")</f>
        <v>1.0677083333575864E-3</v>
      </c>
    </row>
    <row r="4009" spans="1:12" x14ac:dyDescent="0.25">
      <c r="A4009" s="9">
        <v>44284.258715277778</v>
      </c>
      <c r="B4009" s="10">
        <v>0</v>
      </c>
      <c r="C4009" s="10">
        <v>1</v>
      </c>
      <c r="D4009" s="11">
        <f>SUM(B$2:B4009)</f>
        <v>7</v>
      </c>
      <c r="E4009" s="11">
        <f>SUM(C$2:C4009)</f>
        <v>4008</v>
      </c>
      <c r="F4009" s="12">
        <f>IF(stats[[#This Row],[Datetime]],stats[[#This Row],[Total Clear]]/stats[[#This Row],[Total Runs]],NA())</f>
        <v>1.7465069860279441E-3</v>
      </c>
      <c r="G4009" s="2">
        <f t="shared" si="195"/>
        <v>0</v>
      </c>
      <c r="H4009" s="3">
        <f>IFERROR(stats[[#This Row],[Datetime]]-A4008,"")</f>
        <v>1.1226851856918074E-3</v>
      </c>
      <c r="I4009" s="3">
        <f t="shared" si="196"/>
        <v>1.0300925932824612E-3</v>
      </c>
      <c r="J4009" s="3">
        <f t="shared" si="197"/>
        <v>1.105324075979297E-3</v>
      </c>
      <c r="K4009" s="3">
        <f>IFERROR(stats[[#This Row],[Q3]]-stats[[#This Row],[Q1]],"")</f>
        <v>7.5231482696835883E-5</v>
      </c>
      <c r="L4009" s="3">
        <f>IFERROR(AVERAGEIFS(H3990:H4009, H3990:H4009, "&lt;" &amp; stats[[#This Row],[Q3]]+(2*stats[[#This Row],[IQR]]), H3990:H4009, "&gt;" &amp; stats[[#This Row],[Q1]]-(2*stats[[#This Row],[IQR]])),"")</f>
        <v>1.068865740671754E-3</v>
      </c>
    </row>
    <row r="4010" spans="1:12" x14ac:dyDescent="0.25">
      <c r="A4010" s="9">
        <v>44284.25980324074</v>
      </c>
      <c r="B4010" s="10">
        <v>0</v>
      </c>
      <c r="C4010" s="10">
        <v>1</v>
      </c>
      <c r="D4010" s="11">
        <f>SUM(B$2:B4010)</f>
        <v>7</v>
      </c>
      <c r="E4010" s="11">
        <f>SUM(C$2:C4010)</f>
        <v>4009</v>
      </c>
      <c r="F4010" s="12">
        <f>IF(stats[[#This Row],[Datetime]],stats[[#This Row],[Total Clear]]/stats[[#This Row],[Total Runs]],NA())</f>
        <v>1.7460713394861561E-3</v>
      </c>
      <c r="G4010" s="2">
        <f t="shared" si="195"/>
        <v>0</v>
      </c>
      <c r="H4010" s="3">
        <f>IFERROR(stats[[#This Row],[Datetime]]-A4009,"")</f>
        <v>1.0879629626288079E-3</v>
      </c>
      <c r="I4010" s="3">
        <f t="shared" si="196"/>
        <v>1.0300925932824612E-3</v>
      </c>
      <c r="J4010" s="3">
        <f t="shared" si="197"/>
        <v>1.090856481823721E-3</v>
      </c>
      <c r="K4010" s="3">
        <f>IFERROR(stats[[#This Row],[Q3]]-stats[[#This Row],[Q1]],"")</f>
        <v>6.0763888541259803E-5</v>
      </c>
      <c r="L4010" s="3">
        <f>IFERROR(AVERAGEIFS(H3991:H4010, H3991:H4010, "&lt;" &amp; stats[[#This Row],[Q3]]+(2*stats[[#This Row],[IQR]]), H3991:H4010, "&gt;" &amp; stats[[#This Row],[Q1]]-(2*stats[[#This Row],[IQR]])),"")</f>
        <v>1.0671296295186039E-3</v>
      </c>
    </row>
    <row r="4011" spans="1:12" x14ac:dyDescent="0.25">
      <c r="A4011" s="9">
        <v>44284.260844907411</v>
      </c>
      <c r="B4011" s="10">
        <v>0</v>
      </c>
      <c r="C4011" s="10">
        <v>1</v>
      </c>
      <c r="D4011" s="11">
        <f>SUM(B$2:B4011)</f>
        <v>7</v>
      </c>
      <c r="E4011" s="11">
        <f>SUM(C$2:C4011)</f>
        <v>4010</v>
      </c>
      <c r="F4011" s="12">
        <f>IF(stats[[#This Row],[Datetime]],stats[[#This Row],[Total Clear]]/stats[[#This Row],[Total Runs]],NA())</f>
        <v>1.7456359102244389E-3</v>
      </c>
      <c r="G4011" s="2">
        <f t="shared" si="195"/>
        <v>0</v>
      </c>
      <c r="H4011" s="3">
        <f>IFERROR(stats[[#This Row],[Datetime]]-A4010,"")</f>
        <v>1.0416666700621136E-3</v>
      </c>
      <c r="I4011" s="3">
        <f t="shared" si="196"/>
        <v>1.0300925932824612E-3</v>
      </c>
      <c r="J4011" s="3">
        <f t="shared" si="197"/>
        <v>1.090856481823721E-3</v>
      </c>
      <c r="K4011" s="3">
        <f>IFERROR(stats[[#This Row],[Q3]]-stats[[#This Row],[Q1]],"")</f>
        <v>6.0763888541259803E-5</v>
      </c>
      <c r="L4011" s="3">
        <f>IFERROR(AVERAGEIFS(H3992:H4011, H3992:H4011, "&lt;" &amp; stats[[#This Row],[Q3]]+(2*stats[[#This Row],[IQR]]), H3992:H4011, "&gt;" &amp; stats[[#This Row],[Q1]]-(2*stats[[#This Row],[IQR]])),"")</f>
        <v>1.0648148148902693E-3</v>
      </c>
    </row>
    <row r="4012" spans="1:12" x14ac:dyDescent="0.25">
      <c r="A4012" s="9">
        <v>44284.262013888889</v>
      </c>
      <c r="B4012" s="10">
        <v>0</v>
      </c>
      <c r="C4012" s="10">
        <v>1</v>
      </c>
      <c r="D4012" s="11">
        <f>SUM(B$2:B4012)</f>
        <v>7</v>
      </c>
      <c r="E4012" s="11">
        <f>SUM(C$2:C4012)</f>
        <v>4011</v>
      </c>
      <c r="F4012" s="12">
        <f>IF(stats[[#This Row],[Datetime]],stats[[#This Row],[Total Clear]]/stats[[#This Row],[Total Runs]],NA())</f>
        <v>1.7452006980802793E-3</v>
      </c>
      <c r="G4012" s="2">
        <f t="shared" si="195"/>
        <v>0</v>
      </c>
      <c r="H4012" s="3">
        <f>IFERROR(stats[[#This Row],[Datetime]]-A4011,"")</f>
        <v>1.1689814782585017E-3</v>
      </c>
      <c r="I4012" s="3">
        <f t="shared" si="196"/>
        <v>1.0300925932824612E-3</v>
      </c>
      <c r="J4012" s="3">
        <f t="shared" si="197"/>
        <v>1.105324075979297E-3</v>
      </c>
      <c r="K4012" s="3">
        <f>IFERROR(stats[[#This Row],[Q3]]-stats[[#This Row],[Q1]],"")</f>
        <v>7.5231482696835883E-5</v>
      </c>
      <c r="L4012" s="3">
        <f>IFERROR(AVERAGEIFS(H3993:H4012, H3993:H4012, "&lt;" &amp; stats[[#This Row],[Q3]]+(2*stats[[#This Row],[IQR]]), H3993:H4012, "&gt;" &amp; stats[[#This Row],[Q1]]-(2*stats[[#This Row],[IQR]])),"")</f>
        <v>1.0706018518249038E-3</v>
      </c>
    </row>
    <row r="4013" spans="1:12" x14ac:dyDescent="0.25">
      <c r="A4013" s="9">
        <v>44284.263194444444</v>
      </c>
      <c r="B4013" s="10">
        <v>0</v>
      </c>
      <c r="C4013" s="10">
        <v>1</v>
      </c>
      <c r="D4013" s="11">
        <f>SUM(B$2:B4013)</f>
        <v>7</v>
      </c>
      <c r="E4013" s="11">
        <f>SUM(C$2:C4013)</f>
        <v>4012</v>
      </c>
      <c r="F4013" s="12">
        <f>IF(stats[[#This Row],[Datetime]],stats[[#This Row],[Total Clear]]/stats[[#This Row],[Total Runs]],NA())</f>
        <v>1.744765702891326E-3</v>
      </c>
      <c r="G4013" s="2">
        <f t="shared" si="195"/>
        <v>0</v>
      </c>
      <c r="H4013" s="3">
        <f>IFERROR(stats[[#This Row],[Datetime]]-A4012,"")</f>
        <v>1.1805555550381541E-3</v>
      </c>
      <c r="I4013" s="3">
        <f t="shared" si="196"/>
        <v>1.0387731454102322E-3</v>
      </c>
      <c r="J4013" s="3">
        <f t="shared" si="197"/>
        <v>1.1313657414575573E-3</v>
      </c>
      <c r="K4013" s="3">
        <f>IFERROR(stats[[#This Row],[Q3]]-stats[[#This Row],[Q1]],"")</f>
        <v>9.259259604732506E-5</v>
      </c>
      <c r="L4013" s="3">
        <f>IFERROR(AVERAGEIFS(H3994:H4013, H3994:H4013, "&lt;" &amp; stats[[#This Row],[Q3]]+(2*stats[[#This Row],[IQR]]), H3994:H4013, "&gt;" &amp; stats[[#This Row],[Q1]]-(2*stats[[#This Row],[IQR]])),"")</f>
        <v>1.0781249999126884E-3</v>
      </c>
    </row>
    <row r="4014" spans="1:12" x14ac:dyDescent="0.25">
      <c r="A4014" s="9">
        <v>44284.264398148145</v>
      </c>
      <c r="B4014" s="10">
        <v>0</v>
      </c>
      <c r="C4014" s="10">
        <v>1</v>
      </c>
      <c r="D4014" s="11">
        <f>SUM(B$2:B4014)</f>
        <v>7</v>
      </c>
      <c r="E4014" s="11">
        <f>SUM(C$2:C4014)</f>
        <v>4013</v>
      </c>
      <c r="F4014" s="12">
        <f>IF(stats[[#This Row],[Datetime]],stats[[#This Row],[Total Clear]]/stats[[#This Row],[Total Runs]],NA())</f>
        <v>1.7443309244953901E-3</v>
      </c>
      <c r="G4014" s="2">
        <f t="shared" si="195"/>
        <v>0</v>
      </c>
      <c r="H4014" s="3">
        <f>IFERROR(stats[[#This Row],[Datetime]]-A4013,"")</f>
        <v>1.2037037013215013E-3</v>
      </c>
      <c r="I4014" s="3">
        <f t="shared" si="196"/>
        <v>1.0387731454102322E-3</v>
      </c>
      <c r="J4014" s="3">
        <f t="shared" si="197"/>
        <v>1.1313657414575573E-3</v>
      </c>
      <c r="K4014" s="3">
        <f>IFERROR(stats[[#This Row],[Q3]]-stats[[#This Row],[Q1]],"")</f>
        <v>9.259259604732506E-5</v>
      </c>
      <c r="L4014" s="3">
        <f>IFERROR(AVERAGEIFS(H3995:H4014, H3995:H4014, "&lt;" &amp; stats[[#This Row],[Q3]]+(2*stats[[#This Row],[IQR]]), H3995:H4014, "&gt;" &amp; stats[[#This Row],[Q1]]-(2*stats[[#This Row],[IQR]])),"")</f>
        <v>1.0804398145410233E-3</v>
      </c>
    </row>
    <row r="4015" spans="1:12" x14ac:dyDescent="0.25">
      <c r="A4015" s="9">
        <v>44284.2656712963</v>
      </c>
      <c r="B4015" s="10">
        <v>0</v>
      </c>
      <c r="C4015" s="10">
        <v>1</v>
      </c>
      <c r="D4015" s="11">
        <f>SUM(B$2:B4015)</f>
        <v>7</v>
      </c>
      <c r="E4015" s="11">
        <f>SUM(C$2:C4015)</f>
        <v>4014</v>
      </c>
      <c r="F4015" s="12">
        <f>IF(stats[[#This Row],[Datetime]],stats[[#This Row],[Total Clear]]/stats[[#This Row],[Total Runs]],NA())</f>
        <v>1.7438963627304435E-3</v>
      </c>
      <c r="G4015" s="2">
        <f t="shared" si="195"/>
        <v>0</v>
      </c>
      <c r="H4015" s="3">
        <f>IFERROR(stats[[#This Row],[Datetime]]-A4014,"")</f>
        <v>1.273148154723458E-3</v>
      </c>
      <c r="I4015" s="3">
        <f t="shared" si="196"/>
        <v>1.0387731454102322E-3</v>
      </c>
      <c r="J4015" s="3">
        <f t="shared" si="197"/>
        <v>1.157407408754807E-3</v>
      </c>
      <c r="K4015" s="3">
        <f>IFERROR(stats[[#This Row],[Q3]]-stats[[#This Row],[Q1]],"")</f>
        <v>1.1863426334457472E-4</v>
      </c>
      <c r="L4015" s="3">
        <f>IFERROR(AVERAGEIFS(H3996:H4015, H3996:H4015, "&lt;" &amp; stats[[#This Row],[Q3]]+(2*stats[[#This Row],[IQR]]), H3996:H4015, "&gt;" &amp; stats[[#This Row],[Q1]]-(2*stats[[#This Row],[IQR]])),"")</f>
        <v>1.0914351852989058E-3</v>
      </c>
    </row>
    <row r="4016" spans="1:12" x14ac:dyDescent="0.25">
      <c r="A4016" s="9">
        <v>44284.266770833332</v>
      </c>
      <c r="B4016" s="10">
        <v>0</v>
      </c>
      <c r="C4016" s="10">
        <v>1</v>
      </c>
      <c r="D4016" s="11">
        <f>SUM(B$2:B4016)</f>
        <v>7</v>
      </c>
      <c r="E4016" s="11">
        <f>SUM(C$2:C4016)</f>
        <v>4015</v>
      </c>
      <c r="F4016" s="12">
        <f>IF(stats[[#This Row],[Datetime]],stats[[#This Row],[Total Clear]]/stats[[#This Row],[Total Runs]],NA())</f>
        <v>1.7434620174346202E-3</v>
      </c>
      <c r="G4016" s="2">
        <f t="shared" si="195"/>
        <v>0</v>
      </c>
      <c r="H4016" s="3">
        <f>IFERROR(stats[[#This Row],[Datetime]]-A4015,"")</f>
        <v>1.0995370321325026E-3</v>
      </c>
      <c r="I4016" s="3">
        <f t="shared" si="196"/>
        <v>1.0387731508672005E-3</v>
      </c>
      <c r="J4016" s="3">
        <f t="shared" si="197"/>
        <v>1.157407408754807E-3</v>
      </c>
      <c r="K4016" s="3">
        <f>IFERROR(stats[[#This Row],[Q3]]-stats[[#This Row],[Q1]],"")</f>
        <v>1.1863425788760651E-4</v>
      </c>
      <c r="L4016" s="3">
        <f>IFERROR(AVERAGEIFS(H3997:H4016, H3997:H4016, "&lt;" &amp; stats[[#This Row],[Q3]]+(2*stats[[#This Row],[IQR]]), H3997:H4016, "&gt;" &amp; stats[[#This Row],[Q1]]-(2*stats[[#This Row],[IQR]])),"")</f>
        <v>1.0943287037662231E-3</v>
      </c>
    </row>
    <row r="4017" spans="1:12" x14ac:dyDescent="0.25">
      <c r="A4017" s="9">
        <v>44284.267939814818</v>
      </c>
      <c r="B4017" s="10">
        <v>0</v>
      </c>
      <c r="C4017" s="10">
        <v>1</v>
      </c>
      <c r="D4017" s="11">
        <f>SUM(B$2:B4017)</f>
        <v>7</v>
      </c>
      <c r="E4017" s="11">
        <f>SUM(C$2:C4017)</f>
        <v>4016</v>
      </c>
      <c r="F4017" s="12">
        <f>IF(stats[[#This Row],[Datetime]],stats[[#This Row],[Total Clear]]/stats[[#This Row],[Total Runs]],NA())</f>
        <v>1.7430278884462151E-3</v>
      </c>
      <c r="G4017" s="2">
        <f t="shared" si="195"/>
        <v>0</v>
      </c>
      <c r="H4017" s="3">
        <f>IFERROR(stats[[#This Row],[Datetime]]-A4016,"")</f>
        <v>1.1689814855344594E-3</v>
      </c>
      <c r="I4017" s="3">
        <f t="shared" si="196"/>
        <v>1.0416666700621136E-3</v>
      </c>
      <c r="J4017" s="3">
        <f t="shared" si="197"/>
        <v>1.1603009261307307E-3</v>
      </c>
      <c r="K4017" s="3">
        <f>IFERROR(stats[[#This Row],[Q3]]-stats[[#This Row],[Q1]],"")</f>
        <v>1.1863425606861711E-4</v>
      </c>
      <c r="L4017" s="3">
        <f>IFERROR(AVERAGEIFS(H3998:H4017, H3998:H4017, "&lt;" &amp; stats[[#This Row],[Q3]]+(2*stats[[#This Row],[IQR]]), H3998:H4017, "&gt;" &amp; stats[[#This Row],[Q1]]-(2*stats[[#This Row],[IQR]])),"")</f>
        <v>1.101273148378823E-3</v>
      </c>
    </row>
    <row r="4018" spans="1:12" x14ac:dyDescent="0.25">
      <c r="A4018" s="9">
        <v>44284.269004629627</v>
      </c>
      <c r="B4018" s="10">
        <v>0</v>
      </c>
      <c r="C4018" s="10">
        <v>1</v>
      </c>
      <c r="D4018" s="11">
        <f>SUM(B$2:B4018)</f>
        <v>7</v>
      </c>
      <c r="E4018" s="11">
        <f>SUM(C$2:C4018)</f>
        <v>4017</v>
      </c>
      <c r="F4018" s="12">
        <f>IF(stats[[#This Row],[Datetime]],stats[[#This Row],[Total Clear]]/stats[[#This Row],[Total Runs]],NA())</f>
        <v>1.7425939756036844E-3</v>
      </c>
      <c r="G4018" s="2">
        <f t="shared" si="195"/>
        <v>0</v>
      </c>
      <c r="H4018" s="3">
        <f>IFERROR(stats[[#This Row],[Datetime]]-A4017,"")</f>
        <v>1.0648148090695031E-3</v>
      </c>
      <c r="I4018" s="3">
        <f t="shared" si="196"/>
        <v>1.0503472221898846E-3</v>
      </c>
      <c r="J4018" s="3">
        <f t="shared" si="197"/>
        <v>1.1603009261307307E-3</v>
      </c>
      <c r="K4018" s="3">
        <f>IFERROR(stats[[#This Row],[Q3]]-stats[[#This Row],[Q1]],"")</f>
        <v>1.0995370394084603E-4</v>
      </c>
      <c r="L4018" s="3">
        <f>IFERROR(AVERAGEIFS(H3999:H4018, H3999:H4018, "&lt;" &amp; stats[[#This Row],[Q3]]+(2*stats[[#This Row],[IQR]]), H3999:H4018, "&gt;" &amp; stats[[#This Row],[Q1]]-(2*stats[[#This Row],[IQR]])),"")</f>
        <v>1.1024305553291925E-3</v>
      </c>
    </row>
    <row r="4019" spans="1:12" x14ac:dyDescent="0.25">
      <c r="A4019" s="9">
        <v>44284.27002314815</v>
      </c>
      <c r="B4019" s="10">
        <v>0</v>
      </c>
      <c r="C4019" s="10">
        <v>1</v>
      </c>
      <c r="D4019" s="11">
        <f>SUM(B$2:B4019)</f>
        <v>7</v>
      </c>
      <c r="E4019" s="11">
        <f>SUM(C$2:C4019)</f>
        <v>4018</v>
      </c>
      <c r="F4019" s="12">
        <f>IF(stats[[#This Row],[Datetime]],stats[[#This Row],[Total Clear]]/stats[[#This Row],[Total Runs]],NA())</f>
        <v>1.7421602787456446E-3</v>
      </c>
      <c r="G4019" s="2">
        <f t="shared" si="195"/>
        <v>0</v>
      </c>
      <c r="H4019" s="3">
        <f>IFERROR(stats[[#This Row],[Datetime]]-A4018,"")</f>
        <v>1.0185185237787664E-3</v>
      </c>
      <c r="I4019" s="3">
        <f t="shared" si="196"/>
        <v>1.0387731508672005E-3</v>
      </c>
      <c r="J4019" s="3">
        <f t="shared" si="197"/>
        <v>1.1603009261307307E-3</v>
      </c>
      <c r="K4019" s="3">
        <f>IFERROR(stats[[#This Row],[Q3]]-stats[[#This Row],[Q1]],"")</f>
        <v>1.215277752635302E-4</v>
      </c>
      <c r="L4019" s="3">
        <f>IFERROR(AVERAGEIFS(H4000:H4019, H4000:H4019, "&lt;" &amp; stats[[#This Row],[Q3]]+(2*stats[[#This Row],[IQR]]), H4000:H4019, "&gt;" &amp; stats[[#This Row],[Q1]]-(2*stats[[#This Row],[IQR]])),"")</f>
        <v>1.1001157407008577E-3</v>
      </c>
    </row>
    <row r="4020" spans="1:12" x14ac:dyDescent="0.25">
      <c r="A4020" s="9">
        <v>44284.271053240744</v>
      </c>
      <c r="B4020" s="10">
        <v>0</v>
      </c>
      <c r="C4020" s="10">
        <v>1</v>
      </c>
      <c r="D4020" s="11">
        <f>SUM(B$2:B4020)</f>
        <v>7</v>
      </c>
      <c r="E4020" s="11">
        <f>SUM(C$2:C4020)</f>
        <v>4019</v>
      </c>
      <c r="F4020" s="12">
        <f>IF(stats[[#This Row],[Datetime]],stats[[#This Row],[Total Clear]]/stats[[#This Row],[Total Runs]],NA())</f>
        <v>1.7417267977108733E-3</v>
      </c>
      <c r="G4020" s="2">
        <f t="shared" si="195"/>
        <v>0</v>
      </c>
      <c r="H4020" s="3">
        <f>IFERROR(stats[[#This Row],[Datetime]]-A4019,"")</f>
        <v>1.0300925932824612E-3</v>
      </c>
      <c r="I4020" s="3">
        <f t="shared" si="196"/>
        <v>1.0387731508672005E-3</v>
      </c>
      <c r="J4020" s="3">
        <f t="shared" si="197"/>
        <v>1.1603009261307307E-3</v>
      </c>
      <c r="K4020" s="3">
        <f>IFERROR(stats[[#This Row],[Q3]]-stats[[#This Row],[Q1]],"")</f>
        <v>1.215277752635302E-4</v>
      </c>
      <c r="L4020" s="3">
        <f>IFERROR(AVERAGEIFS(H4001:H4020, H4001:H4020, "&lt;" &amp; stats[[#This Row],[Q3]]+(2*stats[[#This Row],[IQR]]), H4001:H4020, "&gt;" &amp; stats[[#This Row],[Q1]]-(2*stats[[#This Row],[IQR]])),"")</f>
        <v>1.1024305556929903E-3</v>
      </c>
    </row>
    <row r="4021" spans="1:12" x14ac:dyDescent="0.25">
      <c r="A4021" s="9">
        <v>44284.272164351853</v>
      </c>
      <c r="B4021" s="10">
        <v>0</v>
      </c>
      <c r="C4021" s="10">
        <v>1</v>
      </c>
      <c r="D4021" s="11">
        <f>SUM(B$2:B4021)</f>
        <v>7</v>
      </c>
      <c r="E4021" s="11">
        <f>SUM(C$2:C4021)</f>
        <v>4020</v>
      </c>
      <c r="F4021" s="12">
        <f>IF(stats[[#This Row],[Datetime]],stats[[#This Row],[Total Clear]]/stats[[#This Row],[Total Runs]],NA())</f>
        <v>1.7412935323383085E-3</v>
      </c>
      <c r="G4021" s="2">
        <f t="shared" si="195"/>
        <v>0</v>
      </c>
      <c r="H4021" s="3">
        <f>IFERROR(stats[[#This Row],[Datetime]]-A4020,"")</f>
        <v>1.111111108912155E-3</v>
      </c>
      <c r="I4021" s="3">
        <f t="shared" si="196"/>
        <v>1.0387731508672005E-3</v>
      </c>
      <c r="J4021" s="3">
        <f t="shared" si="197"/>
        <v>1.1603009261307307E-3</v>
      </c>
      <c r="K4021" s="3">
        <f>IFERROR(stats[[#This Row],[Q3]]-stats[[#This Row],[Q1]],"")</f>
        <v>1.215277752635302E-4</v>
      </c>
      <c r="L4021" s="3">
        <f>IFERROR(AVERAGEIFS(H4002:H4021, H4002:H4021, "&lt;" &amp; stats[[#This Row],[Q3]]+(2*stats[[#This Row],[IQR]]), H4002:H4021, "&gt;" &amp; stats[[#This Row],[Q1]]-(2*stats[[#This Row],[IQR]])),"")</f>
        <v>1.103009259168175E-3</v>
      </c>
    </row>
    <row r="4022" spans="1:12" x14ac:dyDescent="0.25">
      <c r="A4022" s="9">
        <v>44284.273229166669</v>
      </c>
      <c r="B4022" s="10">
        <v>0</v>
      </c>
      <c r="C4022" s="10">
        <v>1</v>
      </c>
      <c r="D4022" s="11">
        <f>SUM(B$2:B4022)</f>
        <v>7</v>
      </c>
      <c r="E4022" s="11">
        <f>SUM(C$2:C4022)</f>
        <v>4021</v>
      </c>
      <c r="F4022" s="12">
        <f>IF(stats[[#This Row],[Datetime]],stats[[#This Row],[Total Clear]]/stats[[#This Row],[Total Runs]],NA())</f>
        <v>1.740860482467048E-3</v>
      </c>
      <c r="G4022" s="2">
        <f t="shared" si="195"/>
        <v>0</v>
      </c>
      <c r="H4022" s="3">
        <f>IFERROR(stats[[#This Row],[Datetime]]-A4021,"")</f>
        <v>1.0648148163454607E-3</v>
      </c>
      <c r="I4022" s="3">
        <f t="shared" si="196"/>
        <v>1.0387731508672005E-3</v>
      </c>
      <c r="J4022" s="3">
        <f t="shared" si="197"/>
        <v>1.1603009261307307E-3</v>
      </c>
      <c r="K4022" s="3">
        <f>IFERROR(stats[[#This Row],[Q3]]-stats[[#This Row],[Q1]],"")</f>
        <v>1.215277752635302E-4</v>
      </c>
      <c r="L4022" s="3">
        <f>IFERROR(AVERAGEIFS(H4003:H4022, H4003:H4022, "&lt;" &amp; stats[[#This Row],[Q3]]+(2*stats[[#This Row],[IQR]]), H4003:H4022, "&gt;" &amp; stats[[#This Row],[Q1]]-(2*stats[[#This Row],[IQR]])),"")</f>
        <v>1.1035879630071576E-3</v>
      </c>
    </row>
    <row r="4023" spans="1:12" x14ac:dyDescent="0.25">
      <c r="A4023" s="9">
        <v>44284.274282407408</v>
      </c>
      <c r="B4023" s="10">
        <v>0</v>
      </c>
      <c r="C4023" s="10">
        <v>1</v>
      </c>
      <c r="D4023" s="11">
        <f>SUM(B$2:B4023)</f>
        <v>7</v>
      </c>
      <c r="E4023" s="11">
        <f>SUM(C$2:C4023)</f>
        <v>4022</v>
      </c>
      <c r="F4023" s="12">
        <f>IF(stats[[#This Row],[Datetime]],stats[[#This Row],[Total Clear]]/stats[[#This Row],[Total Runs]],NA())</f>
        <v>1.7404276479363501E-3</v>
      </c>
      <c r="G4023" s="2">
        <f t="shared" si="195"/>
        <v>0</v>
      </c>
      <c r="H4023" s="3">
        <f>IFERROR(stats[[#This Row],[Datetime]]-A4022,"")</f>
        <v>1.0532407395658083E-3</v>
      </c>
      <c r="I4023" s="3">
        <f t="shared" si="196"/>
        <v>1.0387731508672005E-3</v>
      </c>
      <c r="J4023" s="3">
        <f t="shared" si="197"/>
        <v>1.1603009261307307E-3</v>
      </c>
      <c r="K4023" s="3">
        <f>IFERROR(stats[[#This Row],[Q3]]-stats[[#This Row],[Q1]],"")</f>
        <v>1.215277752635302E-4</v>
      </c>
      <c r="L4023" s="3">
        <f>IFERROR(AVERAGEIFS(H4004:H4023, H4004:H4023, "&lt;" &amp; stats[[#This Row],[Q3]]+(2*stats[[#This Row],[IQR]]), H4004:H4023, "&gt;" &amp; stats[[#This Row],[Q1]]-(2*stats[[#This Row],[IQR]])),"")</f>
        <v>1.0983796295477078E-3</v>
      </c>
    </row>
    <row r="4024" spans="1:12" x14ac:dyDescent="0.25">
      <c r="A4024" s="9">
        <v>44284.275393518517</v>
      </c>
      <c r="B4024" s="10">
        <v>0</v>
      </c>
      <c r="C4024" s="10">
        <v>1</v>
      </c>
      <c r="D4024" s="11">
        <f>SUM(B$2:B4024)</f>
        <v>7</v>
      </c>
      <c r="E4024" s="11">
        <f>SUM(C$2:C4024)</f>
        <v>4023</v>
      </c>
      <c r="F4024" s="12">
        <f>IF(stats[[#This Row],[Datetime]],stats[[#This Row],[Total Clear]]/stats[[#This Row],[Total Runs]],NA())</f>
        <v>1.7399950285856326E-3</v>
      </c>
      <c r="G4024" s="2">
        <f t="shared" si="195"/>
        <v>0</v>
      </c>
      <c r="H4024" s="3">
        <f>IFERROR(stats[[#This Row],[Datetime]]-A4023,"")</f>
        <v>1.111111108912155E-3</v>
      </c>
      <c r="I4024" s="3">
        <f t="shared" si="196"/>
        <v>1.0503472221898846E-3</v>
      </c>
      <c r="J4024" s="3">
        <f t="shared" si="197"/>
        <v>1.1603009261307307E-3</v>
      </c>
      <c r="K4024" s="3">
        <f>IFERROR(stats[[#This Row],[Q3]]-stats[[#This Row],[Q1]],"")</f>
        <v>1.0995370394084603E-4</v>
      </c>
      <c r="L4024" s="3">
        <f>IFERROR(AVERAGEIFS(H4005:H4024, H4005:H4024, "&lt;" &amp; stats[[#This Row],[Q3]]+(2*stats[[#This Row],[IQR]]), H4005:H4024, "&gt;" &amp; stats[[#This Row],[Q1]]-(2*stats[[#This Row],[IQR]])),"")</f>
        <v>1.103009259168175E-3</v>
      </c>
    </row>
    <row r="4025" spans="1:12" x14ac:dyDescent="0.25">
      <c r="A4025" s="9">
        <v>44284.276446759257</v>
      </c>
      <c r="B4025" s="10">
        <v>0</v>
      </c>
      <c r="C4025" s="10">
        <v>1</v>
      </c>
      <c r="D4025" s="11">
        <f>SUM(B$2:B4025)</f>
        <v>7</v>
      </c>
      <c r="E4025" s="11">
        <f>SUM(C$2:C4025)</f>
        <v>4024</v>
      </c>
      <c r="F4025" s="12">
        <f>IF(stats[[#This Row],[Datetime]],stats[[#This Row],[Total Clear]]/stats[[#This Row],[Total Runs]],NA())</f>
        <v>1.7395626242544733E-3</v>
      </c>
      <c r="G4025" s="2">
        <f t="shared" si="195"/>
        <v>0</v>
      </c>
      <c r="H4025" s="3">
        <f>IFERROR(stats[[#This Row],[Datetime]]-A4024,"")</f>
        <v>1.0532407395658083E-3</v>
      </c>
      <c r="I4025" s="3">
        <f t="shared" si="196"/>
        <v>1.0503472221898846E-3</v>
      </c>
      <c r="J4025" s="3">
        <f t="shared" si="197"/>
        <v>1.134259258833481E-3</v>
      </c>
      <c r="K4025" s="3">
        <f>IFERROR(stats[[#This Row],[Q3]]-stats[[#This Row],[Q1]],"")</f>
        <v>8.3912036643596366E-5</v>
      </c>
      <c r="L4025" s="3">
        <f>IFERROR(AVERAGEIFS(H4006:H4025, H4006:H4025, "&lt;" &amp; stats[[#This Row],[Q3]]+(2*stats[[#This Row],[IQR]]), H4006:H4025, "&gt;" &amp; stats[[#This Row],[Q1]]-(2*stats[[#This Row],[IQR]])),"")</f>
        <v>1.0978009257087251E-3</v>
      </c>
    </row>
    <row r="4026" spans="1:12" x14ac:dyDescent="0.25">
      <c r="A4026" s="9">
        <v>44284.277581018519</v>
      </c>
      <c r="B4026" s="10">
        <v>0</v>
      </c>
      <c r="C4026" s="10">
        <v>1</v>
      </c>
      <c r="D4026" s="11">
        <f>SUM(B$2:B4026)</f>
        <v>7</v>
      </c>
      <c r="E4026" s="11">
        <f>SUM(C$2:C4026)</f>
        <v>4025</v>
      </c>
      <c r="F4026" s="12">
        <f>IF(stats[[#This Row],[Datetime]],stats[[#This Row],[Total Clear]]/stats[[#This Row],[Total Runs]],NA())</f>
        <v>1.7391304347826088E-3</v>
      </c>
      <c r="G4026" s="2">
        <f t="shared" si="195"/>
        <v>0</v>
      </c>
      <c r="H4026" s="3">
        <f>IFERROR(stats[[#This Row],[Datetime]]-A4025,"")</f>
        <v>1.1342592624714598E-3</v>
      </c>
      <c r="I4026" s="3">
        <f t="shared" si="196"/>
        <v>1.0532407395658083E-3</v>
      </c>
      <c r="J4026" s="3">
        <f t="shared" si="197"/>
        <v>1.1429398164182203E-3</v>
      </c>
      <c r="K4026" s="3">
        <f>IFERROR(stats[[#This Row],[Q3]]-stats[[#This Row],[Q1]],"")</f>
        <v>8.9699076852411963E-5</v>
      </c>
      <c r="L4026" s="3">
        <f>IFERROR(AVERAGEIFS(H4007:H4026, H4007:H4026, "&lt;" &amp; stats[[#This Row],[Q3]]+(2*stats[[#This Row],[IQR]]), H4007:H4026, "&gt;" &amp; stats[[#This Row],[Q1]]-(2*stats[[#This Row],[IQR]])),"")</f>
        <v>1.1047453703213251E-3</v>
      </c>
    </row>
    <row r="4027" spans="1:12" x14ac:dyDescent="0.25">
      <c r="A4027" s="9">
        <v>44284.278657407405</v>
      </c>
      <c r="B4027" s="10">
        <v>0</v>
      </c>
      <c r="C4027" s="10">
        <v>1</v>
      </c>
      <c r="D4027" s="11">
        <f>SUM(B$2:B4027)</f>
        <v>7</v>
      </c>
      <c r="E4027" s="11">
        <f>SUM(C$2:C4027)</f>
        <v>4026</v>
      </c>
      <c r="F4027" s="12">
        <f>IF(stats[[#This Row],[Datetime]],stats[[#This Row],[Total Clear]]/stats[[#This Row],[Total Runs]],NA())</f>
        <v>1.7386984600099354E-3</v>
      </c>
      <c r="G4027" s="2">
        <f t="shared" si="195"/>
        <v>0</v>
      </c>
      <c r="H4027" s="3">
        <f>IFERROR(stats[[#This Row],[Datetime]]-A4026,"")</f>
        <v>1.0763888858491555E-3</v>
      </c>
      <c r="I4027" s="3">
        <f t="shared" si="196"/>
        <v>1.0619212916935794E-3</v>
      </c>
      <c r="J4027" s="3">
        <f t="shared" si="197"/>
        <v>1.1429398164182203E-3</v>
      </c>
      <c r="K4027" s="3">
        <f>IFERROR(stats[[#This Row],[Q3]]-stats[[#This Row],[Q1]],"")</f>
        <v>8.1018524724640884E-5</v>
      </c>
      <c r="L4027" s="3">
        <f>IFERROR(AVERAGEIFS(H4008:H4027, H4008:H4027, "&lt;" &amp; stats[[#This Row],[Q3]]+(2*stats[[#This Row],[IQR]]), H4008:H4027, "&gt;" &amp; stats[[#This Row],[Q1]]-(2*stats[[#This Row],[IQR]])),"")</f>
        <v>1.1070601849496597E-3</v>
      </c>
    </row>
    <row r="4028" spans="1:12" x14ac:dyDescent="0.25">
      <c r="A4028" s="9">
        <v>44284.28</v>
      </c>
      <c r="B4028" s="10">
        <v>0</v>
      </c>
      <c r="C4028" s="10">
        <v>1</v>
      </c>
      <c r="D4028" s="11">
        <f>SUM(B$2:B4028)</f>
        <v>7</v>
      </c>
      <c r="E4028" s="11">
        <f>SUM(C$2:C4028)</f>
        <v>4027</v>
      </c>
      <c r="F4028" s="12">
        <f>IF(stats[[#This Row],[Datetime]],stats[[#This Row],[Total Clear]]/stats[[#This Row],[Total Runs]],NA())</f>
        <v>1.7382666997765085E-3</v>
      </c>
      <c r="G4028" s="2">
        <f t="shared" si="195"/>
        <v>0</v>
      </c>
      <c r="H4028" s="3">
        <f>IFERROR(stats[[#This Row],[Datetime]]-A4027,"")</f>
        <v>1.3425925935734995E-3</v>
      </c>
      <c r="I4028" s="3">
        <f t="shared" si="196"/>
        <v>1.0619212916935794E-3</v>
      </c>
      <c r="J4028" s="3">
        <f t="shared" si="197"/>
        <v>1.1689814800774911E-3</v>
      </c>
      <c r="K4028" s="3">
        <f>IFERROR(stats[[#This Row],[Q3]]-stats[[#This Row],[Q1]],"")</f>
        <v>1.0706018838391174E-4</v>
      </c>
      <c r="L4028" s="3">
        <f>IFERROR(AVERAGEIFS(H4009:H4028, H4009:H4028, "&lt;" &amp; stats[[#This Row],[Q3]]+(2*stats[[#This Row],[IQR]]), H4009:H4028, "&gt;" &amp; stats[[#This Row],[Q1]]-(2*stats[[#This Row],[IQR]])),"")</f>
        <v>1.1203703703358769E-3</v>
      </c>
    </row>
    <row r="4029" spans="1:12" x14ac:dyDescent="0.25">
      <c r="A4029" s="9">
        <v>44284.281319444446</v>
      </c>
      <c r="B4029" s="10">
        <v>0</v>
      </c>
      <c r="C4029" s="10">
        <v>1</v>
      </c>
      <c r="D4029" s="11">
        <f>SUM(B$2:B4029)</f>
        <v>7</v>
      </c>
      <c r="E4029" s="11">
        <f>SUM(C$2:C4029)</f>
        <v>4028</v>
      </c>
      <c r="F4029" s="12">
        <f>IF(stats[[#This Row],[Datetime]],stats[[#This Row],[Total Clear]]/stats[[#This Row],[Total Runs]],NA())</f>
        <v>1.7378351539225421E-3</v>
      </c>
      <c r="G4029" s="2">
        <f t="shared" si="195"/>
        <v>0</v>
      </c>
      <c r="H4029" s="3">
        <f>IFERROR(stats[[#This Row],[Datetime]]-A4028,"")</f>
        <v>1.3194444472901523E-3</v>
      </c>
      <c r="I4029" s="3">
        <f t="shared" si="196"/>
        <v>1.0619212916935794E-3</v>
      </c>
      <c r="J4029" s="3">
        <f t="shared" si="197"/>
        <v>1.171875002910383E-3</v>
      </c>
      <c r="K4029" s="3">
        <f>IFERROR(stats[[#This Row],[Q3]]-stats[[#This Row],[Q1]],"")</f>
        <v>1.0995371121680364E-4</v>
      </c>
      <c r="L4029" s="3">
        <f>IFERROR(AVERAGEIFS(H4010:H4029, H4010:H4029, "&lt;" &amp; stats[[#This Row],[Q3]]+(2*stats[[#This Row],[IQR]]), H4010:H4029, "&gt;" &amp; stats[[#This Row],[Q1]]-(2*stats[[#This Row],[IQR]])),"")</f>
        <v>1.1302083334157943E-3</v>
      </c>
    </row>
    <row r="4030" spans="1:12" x14ac:dyDescent="0.25">
      <c r="A4030" s="9">
        <v>44284.282557870371</v>
      </c>
      <c r="B4030" s="10">
        <v>0</v>
      </c>
      <c r="C4030" s="10">
        <v>1</v>
      </c>
      <c r="D4030" s="11">
        <f>SUM(B$2:B4030)</f>
        <v>7</v>
      </c>
      <c r="E4030" s="11">
        <f>SUM(C$2:C4030)</f>
        <v>4029</v>
      </c>
      <c r="F4030" s="12">
        <f>IF(stats[[#This Row],[Datetime]],stats[[#This Row],[Total Clear]]/stats[[#This Row],[Total Runs]],NA())</f>
        <v>1.737403822288409E-3</v>
      </c>
      <c r="G4030" s="2">
        <f t="shared" si="195"/>
        <v>0</v>
      </c>
      <c r="H4030" s="3">
        <f>IFERROR(stats[[#This Row],[Datetime]]-A4029,"")</f>
        <v>1.2384259243845008E-3</v>
      </c>
      <c r="I4030" s="3">
        <f t="shared" si="196"/>
        <v>1.0619212916935794E-3</v>
      </c>
      <c r="J4030" s="3">
        <f t="shared" si="197"/>
        <v>1.1863425916089909E-3</v>
      </c>
      <c r="K4030" s="3">
        <f>IFERROR(stats[[#This Row],[Q3]]-stats[[#This Row],[Q1]],"")</f>
        <v>1.2442129991541151E-4</v>
      </c>
      <c r="L4030" s="3">
        <f>IFERROR(AVERAGEIFS(H4011:H4030, H4011:H4030, "&lt;" &amp; stats[[#This Row],[Q3]]+(2*stats[[#This Row],[IQR]]), H4011:H4030, "&gt;" &amp; stats[[#This Row],[Q1]]-(2*stats[[#This Row],[IQR]])),"")</f>
        <v>1.1377314815035789E-3</v>
      </c>
    </row>
    <row r="4031" spans="1:12" x14ac:dyDescent="0.25">
      <c r="A4031" s="9">
        <v>44284.283796296295</v>
      </c>
      <c r="B4031" s="10">
        <v>0</v>
      </c>
      <c r="C4031" s="10">
        <v>1</v>
      </c>
      <c r="D4031" s="11">
        <f>SUM(B$2:B4031)</f>
        <v>7</v>
      </c>
      <c r="E4031" s="11">
        <f>SUM(C$2:C4031)</f>
        <v>4030</v>
      </c>
      <c r="F4031" s="12">
        <f>IF(stats[[#This Row],[Datetime]],stats[[#This Row],[Total Clear]]/stats[[#This Row],[Total Runs]],NA())</f>
        <v>1.7369727047146402E-3</v>
      </c>
      <c r="G4031" s="2">
        <f t="shared" si="195"/>
        <v>0</v>
      </c>
      <c r="H4031" s="3">
        <f>IFERROR(stats[[#This Row],[Datetime]]-A4030,"")</f>
        <v>1.2384259243845008E-3</v>
      </c>
      <c r="I4031" s="3">
        <f t="shared" si="196"/>
        <v>1.0648148145264713E-3</v>
      </c>
      <c r="J4031" s="3">
        <f t="shared" si="197"/>
        <v>1.2123842570872512E-3</v>
      </c>
      <c r="K4031" s="3">
        <f>IFERROR(stats[[#This Row],[Q3]]-stats[[#This Row],[Q1]],"")</f>
        <v>1.4756944256077986E-4</v>
      </c>
      <c r="L4031" s="3">
        <f>IFERROR(AVERAGEIFS(H4012:H4031, H4012:H4031, "&lt;" &amp; stats[[#This Row],[Q3]]+(2*stats[[#This Row],[IQR]]), H4012:H4031, "&gt;" &amp; stats[[#This Row],[Q1]]-(2*stats[[#This Row],[IQR]])),"")</f>
        <v>1.1475694442196981E-3</v>
      </c>
    </row>
    <row r="4032" spans="1:12" x14ac:dyDescent="0.25">
      <c r="A4032" s="9">
        <v>44284.284988425927</v>
      </c>
      <c r="B4032" s="10">
        <v>0</v>
      </c>
      <c r="C4032" s="10">
        <v>1</v>
      </c>
      <c r="D4032" s="11">
        <f>SUM(B$2:B4032)</f>
        <v>7</v>
      </c>
      <c r="E4032" s="11">
        <f>SUM(C$2:C4032)</f>
        <v>4031</v>
      </c>
      <c r="F4032" s="12">
        <f>IF(stats[[#This Row],[Datetime]],stats[[#This Row],[Total Clear]]/stats[[#This Row],[Total Runs]],NA())</f>
        <v>1.7365418010419251E-3</v>
      </c>
      <c r="G4032" s="2">
        <f t="shared" si="195"/>
        <v>0</v>
      </c>
      <c r="H4032" s="3">
        <f>IFERROR(stats[[#This Row],[Datetime]]-A4031,"")</f>
        <v>1.1921296318178065E-3</v>
      </c>
      <c r="I4032" s="3">
        <f t="shared" si="196"/>
        <v>1.0648148145264713E-3</v>
      </c>
      <c r="J4032" s="3">
        <f t="shared" si="197"/>
        <v>1.2123842570872512E-3</v>
      </c>
      <c r="K4032" s="3">
        <f>IFERROR(stats[[#This Row],[Q3]]-stats[[#This Row],[Q1]],"")</f>
        <v>1.4756944256077986E-4</v>
      </c>
      <c r="L4032" s="3">
        <f>IFERROR(AVERAGEIFS(H4013:H4032, H4013:H4032, "&lt;" &amp; stats[[#This Row],[Q3]]+(2*stats[[#This Row],[IQR]]), H4013:H4032, "&gt;" &amp; stats[[#This Row],[Q1]]-(2*stats[[#This Row],[IQR]])),"")</f>
        <v>1.1487268518976634E-3</v>
      </c>
    </row>
    <row r="4033" spans="1:12" x14ac:dyDescent="0.25">
      <c r="A4033" s="9">
        <v>44284.286099537036</v>
      </c>
      <c r="B4033" s="10">
        <v>0</v>
      </c>
      <c r="C4033" s="10">
        <v>1</v>
      </c>
      <c r="D4033" s="11">
        <f>SUM(B$2:B4033)</f>
        <v>7</v>
      </c>
      <c r="E4033" s="11">
        <f>SUM(C$2:C4033)</f>
        <v>4032</v>
      </c>
      <c r="F4033" s="12">
        <f>IF(stats[[#This Row],[Datetime]],stats[[#This Row],[Total Clear]]/stats[[#This Row],[Total Runs]],NA())</f>
        <v>1.736111111111111E-3</v>
      </c>
      <c r="G4033" s="2">
        <f t="shared" si="195"/>
        <v>0</v>
      </c>
      <c r="H4033" s="3">
        <f>IFERROR(stats[[#This Row],[Datetime]]-A4032,"")</f>
        <v>1.111111108912155E-3</v>
      </c>
      <c r="I4033" s="3">
        <f t="shared" si="196"/>
        <v>1.0648148145264713E-3</v>
      </c>
      <c r="J4033" s="3">
        <f t="shared" si="197"/>
        <v>1.2123842570872512E-3</v>
      </c>
      <c r="K4033" s="3">
        <f>IFERROR(stats[[#This Row],[Q3]]-stats[[#This Row],[Q1]],"")</f>
        <v>1.4756944256077986E-4</v>
      </c>
      <c r="L4033" s="3">
        <f>IFERROR(AVERAGEIFS(H4014:H4033, H4014:H4033, "&lt;" &amp; stats[[#This Row],[Q3]]+(2*stats[[#This Row],[IQR]]), H4014:H4033, "&gt;" &amp; stats[[#This Row],[Q1]]-(2*stats[[#This Row],[IQR]])),"")</f>
        <v>1.1452546295913635E-3</v>
      </c>
    </row>
    <row r="4034" spans="1:12" x14ac:dyDescent="0.25">
      <c r="A4034" s="9">
        <v>44284.287164351852</v>
      </c>
      <c r="B4034" s="10">
        <v>0</v>
      </c>
      <c r="C4034" s="10">
        <v>1</v>
      </c>
      <c r="D4034" s="11">
        <f>SUM(B$2:B4034)</f>
        <v>7</v>
      </c>
      <c r="E4034" s="11">
        <f>SUM(C$2:C4034)</f>
        <v>4033</v>
      </c>
      <c r="F4034" s="12">
        <f>IF(stats[[#This Row],[Datetime]],stats[[#This Row],[Total Clear]]/stats[[#This Row],[Total Runs]],NA())</f>
        <v>1.7356806347632037E-3</v>
      </c>
      <c r="G4034" s="2">
        <f t="shared" si="195"/>
        <v>0</v>
      </c>
      <c r="H4034" s="3">
        <f>IFERROR(stats[[#This Row],[Datetime]]-A4033,"")</f>
        <v>1.0648148163454607E-3</v>
      </c>
      <c r="I4034" s="3">
        <f t="shared" si="196"/>
        <v>1.0648148145264713E-3</v>
      </c>
      <c r="J4034" s="3">
        <f t="shared" si="197"/>
        <v>1.2037037049594801E-3</v>
      </c>
      <c r="K4034" s="3">
        <f>IFERROR(stats[[#This Row],[Q3]]-stats[[#This Row],[Q1]],"")</f>
        <v>1.3888889043300878E-4</v>
      </c>
      <c r="L4034" s="3">
        <f>IFERROR(AVERAGEIFS(H4015:H4034, H4015:H4034, "&lt;" &amp; stats[[#This Row],[Q3]]+(2*stats[[#This Row],[IQR]]), H4015:H4034, "&gt;" &amp; stats[[#This Row],[Q1]]-(2*stats[[#This Row],[IQR]])),"")</f>
        <v>1.1383101853425614E-3</v>
      </c>
    </row>
    <row r="4035" spans="1:12" x14ac:dyDescent="0.25">
      <c r="A4035" s="9">
        <v>44284.288240740738</v>
      </c>
      <c r="B4035" s="10">
        <v>0</v>
      </c>
      <c r="C4035" s="10">
        <v>1</v>
      </c>
      <c r="D4035" s="11">
        <f>SUM(B$2:B4035)</f>
        <v>7</v>
      </c>
      <c r="E4035" s="11">
        <f>SUM(C$2:C4035)</f>
        <v>4034</v>
      </c>
      <c r="F4035" s="12">
        <f>IF(stats[[#This Row],[Datetime]],stats[[#This Row],[Total Clear]]/stats[[#This Row],[Total Runs]],NA())</f>
        <v>1.7352503718393653E-3</v>
      </c>
      <c r="G4035" s="2">
        <f t="shared" si="195"/>
        <v>0</v>
      </c>
      <c r="H4035" s="3">
        <f>IFERROR(stats[[#This Row],[Datetime]]-A4034,"")</f>
        <v>1.0763888858491555E-3</v>
      </c>
      <c r="I4035" s="3">
        <f t="shared" si="196"/>
        <v>1.0648148145264713E-3</v>
      </c>
      <c r="J4035" s="3">
        <f t="shared" si="197"/>
        <v>1.1747685221052961E-3</v>
      </c>
      <c r="K4035" s="3">
        <f>IFERROR(stats[[#This Row],[Q3]]-stats[[#This Row],[Q1]],"")</f>
        <v>1.0995370757882483E-4</v>
      </c>
      <c r="L4035" s="3">
        <f>IFERROR(AVERAGEIFS(H4016:H4035, H4016:H4035, "&lt;" &amp; stats[[#This Row],[Q3]]+(2*stats[[#This Row],[IQR]]), H4016:H4035, "&gt;" &amp; stats[[#This Row],[Q1]]-(2*stats[[#This Row],[IQR]])),"")</f>
        <v>1.1284722218988462E-3</v>
      </c>
    </row>
    <row r="4036" spans="1:12" x14ac:dyDescent="0.25">
      <c r="A4036" s="9">
        <v>44284.289293981485</v>
      </c>
      <c r="B4036" s="10">
        <v>0</v>
      </c>
      <c r="C4036" s="10">
        <v>1</v>
      </c>
      <c r="D4036" s="11">
        <f>SUM(B$2:B4036)</f>
        <v>7</v>
      </c>
      <c r="E4036" s="11">
        <f>SUM(C$2:C4036)</f>
        <v>4035</v>
      </c>
      <c r="F4036" s="12">
        <f>IF(stats[[#This Row],[Datetime]],stats[[#This Row],[Total Clear]]/stats[[#This Row],[Total Runs]],NA())</f>
        <v>1.7348203221809169E-3</v>
      </c>
      <c r="G4036" s="2">
        <f t="shared" si="195"/>
        <v>0</v>
      </c>
      <c r="H4036" s="3">
        <f>IFERROR(stats[[#This Row],[Datetime]]-A4035,"")</f>
        <v>1.0532407468417659E-3</v>
      </c>
      <c r="I4036" s="3">
        <f t="shared" si="196"/>
        <v>1.0619212935125688E-3</v>
      </c>
      <c r="J4036" s="3">
        <f t="shared" si="197"/>
        <v>1.1747685221052961E-3</v>
      </c>
      <c r="K4036" s="3">
        <f>IFERROR(stats[[#This Row],[Q3]]-stats[[#This Row],[Q1]],"")</f>
        <v>1.1284722859272733E-4</v>
      </c>
      <c r="L4036" s="3">
        <f>IFERROR(AVERAGEIFS(H4017:H4036, H4017:H4036, "&lt;" &amp; stats[[#This Row],[Q3]]+(2*stats[[#This Row],[IQR]]), H4017:H4036, "&gt;" &amp; stats[[#This Row],[Q1]]-(2*stats[[#This Row],[IQR]])),"")</f>
        <v>1.1261574076343096E-3</v>
      </c>
    </row>
    <row r="4037" spans="1:12" x14ac:dyDescent="0.25">
      <c r="A4037" s="9">
        <v>44284.290335648147</v>
      </c>
      <c r="B4037" s="10">
        <v>0</v>
      </c>
      <c r="C4037" s="10">
        <v>1</v>
      </c>
      <c r="D4037" s="11">
        <f>SUM(B$2:B4037)</f>
        <v>7</v>
      </c>
      <c r="E4037" s="11">
        <f>SUM(C$2:C4037)</f>
        <v>4036</v>
      </c>
      <c r="F4037" s="12">
        <f>IF(stats[[#This Row],[Datetime]],stats[[#This Row],[Total Clear]]/stats[[#This Row],[Total Runs]],NA())</f>
        <v>1.7343904856293359E-3</v>
      </c>
      <c r="G4037" s="2">
        <f t="shared" si="195"/>
        <v>0</v>
      </c>
      <c r="H4037" s="3">
        <f>IFERROR(stats[[#This Row],[Datetime]]-A4036,"")</f>
        <v>1.0416666627861559E-3</v>
      </c>
      <c r="I4037" s="3">
        <f t="shared" si="196"/>
        <v>1.0532407450227765E-3</v>
      </c>
      <c r="J4037" s="3">
        <f t="shared" si="197"/>
        <v>1.1487268548080465E-3</v>
      </c>
      <c r="K4037" s="3">
        <f>IFERROR(stats[[#This Row],[Q3]]-stats[[#This Row],[Q1]],"")</f>
        <v>9.5486109785269946E-5</v>
      </c>
      <c r="L4037" s="3">
        <f>IFERROR(AVERAGEIFS(H4018:H4037, H4018:H4037, "&lt;" &amp; stats[[#This Row],[Q3]]+(2*stats[[#This Row],[IQR]]), H4018:H4037, "&gt;" &amp; stats[[#This Row],[Q1]]-(2*stats[[#This Row],[IQR]])),"")</f>
        <v>1.1080653019139152E-3</v>
      </c>
    </row>
    <row r="4038" spans="1:12" x14ac:dyDescent="0.25">
      <c r="A4038" s="9">
        <v>44284.318622685183</v>
      </c>
      <c r="B4038" s="10">
        <v>0</v>
      </c>
      <c r="C4038" s="10">
        <v>1</v>
      </c>
      <c r="D4038" s="11">
        <f>SUM(B$2:B4038)</f>
        <v>7</v>
      </c>
      <c r="E4038" s="11">
        <f>SUM(C$2:C4038)</f>
        <v>4037</v>
      </c>
      <c r="F4038" s="12">
        <f>IF(stats[[#This Row],[Datetime]],stats[[#This Row],[Total Clear]]/stats[[#This Row],[Total Runs]],NA())</f>
        <v>1.7339608620262571E-3</v>
      </c>
      <c r="G4038" s="2">
        <f t="shared" si="195"/>
        <v>0</v>
      </c>
      <c r="H4038" s="3">
        <f>IFERROR(stats[[#This Row],[Datetime]]-A4037,"")</f>
        <v>2.8287037035624962E-2</v>
      </c>
      <c r="I4038" s="3">
        <f t="shared" si="196"/>
        <v>1.0532407450227765E-3</v>
      </c>
      <c r="J4038" s="3">
        <f t="shared" si="197"/>
        <v>1.2037037049594801E-3</v>
      </c>
      <c r="K4038" s="3">
        <f>IFERROR(stats[[#This Row],[Q3]]-stats[[#This Row],[Q1]],"")</f>
        <v>1.5046295993670356E-4</v>
      </c>
      <c r="L4038" s="3">
        <f>IFERROR(AVERAGEIFS(H4019:H4038, H4019:H4038, "&lt;" &amp; stats[[#This Row],[Q3]]+(2*stats[[#This Row],[IQR]]), H4019:H4038, "&gt;" &amp; stats[[#This Row],[Q1]]-(2*stats[[#This Row],[IQR]])),"")</f>
        <v>1.1226851853088622E-3</v>
      </c>
    </row>
    <row r="4039" spans="1:12" x14ac:dyDescent="0.25">
      <c r="A4039" s="9">
        <v>44284.319664351853</v>
      </c>
      <c r="B4039" s="10">
        <v>0</v>
      </c>
      <c r="C4039" s="10">
        <v>1</v>
      </c>
      <c r="D4039" s="11">
        <f>SUM(B$2:B4039)</f>
        <v>7</v>
      </c>
      <c r="E4039" s="11">
        <f>SUM(C$2:C4039)</f>
        <v>4038</v>
      </c>
      <c r="F4039" s="12">
        <f>IF(stats[[#This Row],[Datetime]],stats[[#This Row],[Total Clear]]/stats[[#This Row],[Total Runs]],NA())</f>
        <v>1.7335314512134719E-3</v>
      </c>
      <c r="G4039" s="2">
        <f t="shared" si="195"/>
        <v>0</v>
      </c>
      <c r="H4039" s="3">
        <f>IFERROR(stats[[#This Row],[Datetime]]-A4038,"")</f>
        <v>1.0416666700621136E-3</v>
      </c>
      <c r="I4039" s="3">
        <f t="shared" si="196"/>
        <v>1.0532407450227765E-3</v>
      </c>
      <c r="J4039" s="3">
        <f t="shared" si="197"/>
        <v>1.2037037049594801E-3</v>
      </c>
      <c r="K4039" s="3">
        <f>IFERROR(stats[[#This Row],[Q3]]-stats[[#This Row],[Q1]],"")</f>
        <v>1.5046295993670356E-4</v>
      </c>
      <c r="L4039" s="3">
        <f>IFERROR(AVERAGEIFS(H4020:H4039, H4020:H4039, "&lt;" &amp; stats[[#This Row],[Q3]]+(2*stats[[#This Row],[IQR]]), H4020:H4039, "&gt;" &amp; stats[[#This Row],[Q1]]-(2*stats[[#This Row],[IQR]])),"")</f>
        <v>1.1239035087974596E-3</v>
      </c>
    </row>
    <row r="4040" spans="1:12" x14ac:dyDescent="0.25">
      <c r="A4040" s="9">
        <v>44284.320659722223</v>
      </c>
      <c r="B4040" s="10">
        <v>0</v>
      </c>
      <c r="C4040" s="10">
        <v>1</v>
      </c>
      <c r="D4040" s="11">
        <f>SUM(B$2:B4040)</f>
        <v>7</v>
      </c>
      <c r="E4040" s="11">
        <f>SUM(C$2:C4040)</f>
        <v>4039</v>
      </c>
      <c r="F4040" s="12">
        <f>IF(stats[[#This Row],[Datetime]],stats[[#This Row],[Total Clear]]/stats[[#This Row],[Total Runs]],NA())</f>
        <v>1.7331022530329288E-3</v>
      </c>
      <c r="G4040" s="2">
        <f t="shared" si="195"/>
        <v>0</v>
      </c>
      <c r="H4040" s="3">
        <f>IFERROR(stats[[#This Row],[Datetime]]-A4039,"")</f>
        <v>9.9537037021946162E-4</v>
      </c>
      <c r="I4040" s="3">
        <f t="shared" si="196"/>
        <v>1.0532407450227765E-3</v>
      </c>
      <c r="J4040" s="3">
        <f t="shared" si="197"/>
        <v>1.2037037049594801E-3</v>
      </c>
      <c r="K4040" s="3">
        <f>IFERROR(stats[[#This Row],[Q3]]-stats[[#This Row],[Q1]],"")</f>
        <v>1.5046295993670356E-4</v>
      </c>
      <c r="L4040" s="3">
        <f>IFERROR(AVERAGEIFS(H4021:H4040, H4021:H4040, "&lt;" &amp; stats[[#This Row],[Q3]]+(2*stats[[#This Row],[IQR]]), H4021:H4040, "&gt;" &amp; stats[[#This Row],[Q1]]-(2*stats[[#This Row],[IQR]])),"")</f>
        <v>1.1220760233730911E-3</v>
      </c>
    </row>
    <row r="4041" spans="1:12" x14ac:dyDescent="0.25">
      <c r="A4041" s="9">
        <v>44284.321747685186</v>
      </c>
      <c r="B4041" s="10">
        <v>0</v>
      </c>
      <c r="C4041" s="10">
        <v>1</v>
      </c>
      <c r="D4041" s="11">
        <f>SUM(B$2:B4041)</f>
        <v>7</v>
      </c>
      <c r="E4041" s="11">
        <f>SUM(C$2:C4041)</f>
        <v>4040</v>
      </c>
      <c r="F4041" s="12">
        <f>IF(stats[[#This Row],[Datetime]],stats[[#This Row],[Total Clear]]/stats[[#This Row],[Total Runs]],NA())</f>
        <v>1.7326732673267327E-3</v>
      </c>
      <c r="G4041" s="2">
        <f t="shared" si="195"/>
        <v>0</v>
      </c>
      <c r="H4041" s="3">
        <f>IFERROR(stats[[#This Row],[Datetime]]-A4040,"")</f>
        <v>1.0879629626288079E-3</v>
      </c>
      <c r="I4041" s="3">
        <f t="shared" si="196"/>
        <v>1.0532407450227765E-3</v>
      </c>
      <c r="J4041" s="3">
        <f t="shared" si="197"/>
        <v>1.2037037049594801E-3</v>
      </c>
      <c r="K4041" s="3">
        <f>IFERROR(stats[[#This Row],[Q3]]-stats[[#This Row],[Q1]],"")</f>
        <v>1.5046295993670356E-4</v>
      </c>
      <c r="L4041" s="3">
        <f>IFERROR(AVERAGEIFS(H4022:H4041, H4022:H4041, "&lt;" &amp; stats[[#This Row],[Q3]]+(2*stats[[#This Row],[IQR]]), H4022:H4041, "&gt;" &amp; stats[[#This Row],[Q1]]-(2*stats[[#This Row],[IQR]])),"")</f>
        <v>1.120857699884494E-3</v>
      </c>
    </row>
    <row r="4042" spans="1:12" x14ac:dyDescent="0.25">
      <c r="A4042" s="9">
        <v>44284.32271990741</v>
      </c>
      <c r="B4042" s="10">
        <v>0</v>
      </c>
      <c r="C4042" s="10">
        <v>1</v>
      </c>
      <c r="D4042" s="11">
        <f>SUM(B$2:B4042)</f>
        <v>7</v>
      </c>
      <c r="E4042" s="11">
        <f>SUM(C$2:C4042)</f>
        <v>4041</v>
      </c>
      <c r="F4042" s="12">
        <f>IF(stats[[#This Row],[Datetime]],stats[[#This Row],[Total Clear]]/stats[[#This Row],[Total Runs]],NA())</f>
        <v>1.7322444939371442E-3</v>
      </c>
      <c r="G4042" s="2">
        <f t="shared" si="195"/>
        <v>0</v>
      </c>
      <c r="H4042" s="3">
        <f>IFERROR(stats[[#This Row],[Datetime]]-A4041,"")</f>
        <v>9.7222222393611446E-4</v>
      </c>
      <c r="I4042" s="3">
        <f t="shared" si="196"/>
        <v>1.0532407395658083E-3</v>
      </c>
      <c r="J4042" s="3">
        <f t="shared" si="197"/>
        <v>1.2037037049594801E-3</v>
      </c>
      <c r="K4042" s="3">
        <f>IFERROR(stats[[#This Row],[Q3]]-stats[[#This Row],[Q1]],"")</f>
        <v>1.5046296539367177E-4</v>
      </c>
      <c r="L4042" s="3">
        <f>IFERROR(AVERAGEIFS(H4023:H4042, H4023:H4042, "&lt;" &amp; stats[[#This Row],[Q3]]+(2*stats[[#This Row],[IQR]]), H4023:H4042, "&gt;" &amp; stats[[#This Row],[Q1]]-(2*stats[[#This Row],[IQR]])),"")</f>
        <v>1.1159844055471599E-3</v>
      </c>
    </row>
    <row r="4043" spans="1:12" x14ac:dyDescent="0.25">
      <c r="A4043" s="9">
        <v>44284.32371527778</v>
      </c>
      <c r="B4043" s="10">
        <v>0</v>
      </c>
      <c r="C4043" s="10">
        <v>1</v>
      </c>
      <c r="D4043" s="11">
        <f>SUM(B$2:B4043)</f>
        <v>7</v>
      </c>
      <c r="E4043" s="11">
        <f>SUM(C$2:C4043)</f>
        <v>4042</v>
      </c>
      <c r="F4043" s="12">
        <f>IF(stats[[#This Row],[Datetime]],stats[[#This Row],[Total Clear]]/stats[[#This Row],[Total Runs]],NA())</f>
        <v>1.7318159327065809E-3</v>
      </c>
      <c r="G4043" s="2">
        <f t="shared" si="195"/>
        <v>0</v>
      </c>
      <c r="H4043" s="3">
        <f>IFERROR(stats[[#This Row],[Datetime]]-A4042,"")</f>
        <v>9.9537037021946162E-4</v>
      </c>
      <c r="I4043" s="3">
        <f t="shared" si="196"/>
        <v>1.0503472221898846E-3</v>
      </c>
      <c r="J4043" s="3">
        <f t="shared" si="197"/>
        <v>1.2037037049594801E-3</v>
      </c>
      <c r="K4043" s="3">
        <f>IFERROR(stats[[#This Row],[Q3]]-stats[[#This Row],[Q1]],"")</f>
        <v>1.5335648276959546E-4</v>
      </c>
      <c r="L4043" s="3">
        <f>IFERROR(AVERAGEIFS(H4024:H4043, H4024:H4043, "&lt;" &amp; stats[[#This Row],[Q3]]+(2*stats[[#This Row],[IQR]]), H4024:H4043, "&gt;" &amp; stats[[#This Row],[Q1]]-(2*stats[[#This Row],[IQR]])),"")</f>
        <v>1.1129385966341943E-3</v>
      </c>
    </row>
    <row r="4044" spans="1:12" x14ac:dyDescent="0.25">
      <c r="A4044" s="9">
        <v>44284.324745370373</v>
      </c>
      <c r="B4044" s="10">
        <v>0</v>
      </c>
      <c r="C4044" s="10">
        <v>1</v>
      </c>
      <c r="D4044" s="11">
        <f>SUM(B$2:B4044)</f>
        <v>7</v>
      </c>
      <c r="E4044" s="11">
        <f>SUM(C$2:C4044)</f>
        <v>4043</v>
      </c>
      <c r="F4044" s="12">
        <f>IF(stats[[#This Row],[Datetime]],stats[[#This Row],[Total Clear]]/stats[[#This Row],[Total Runs]],NA())</f>
        <v>1.7313875834776156E-3</v>
      </c>
      <c r="G4044" s="2">
        <f t="shared" si="195"/>
        <v>0</v>
      </c>
      <c r="H4044" s="3">
        <f>IFERROR(stats[[#This Row],[Datetime]]-A4043,"")</f>
        <v>1.0300925932824612E-3</v>
      </c>
      <c r="I4044" s="3">
        <f t="shared" si="196"/>
        <v>1.0416666682431241E-3</v>
      </c>
      <c r="J4044" s="3">
        <f t="shared" si="197"/>
        <v>1.2037037049594801E-3</v>
      </c>
      <c r="K4044" s="3">
        <f>IFERROR(stats[[#This Row],[Q3]]-stats[[#This Row],[Q1]],"")</f>
        <v>1.6203703671635594E-4</v>
      </c>
      <c r="L4044" s="3">
        <f>IFERROR(AVERAGEIFS(H4025:H4044, H4025:H4044, "&lt;" &amp; stats[[#This Row],[Q3]]+(2*stats[[#This Row],[IQR]]), H4025:H4044, "&gt;" &amp; stats[[#This Row],[Q1]]-(2*stats[[#This Row],[IQR]])),"")</f>
        <v>1.1086744642326313E-3</v>
      </c>
    </row>
    <row r="4045" spans="1:12" x14ac:dyDescent="0.25">
      <c r="A4045" s="9">
        <v>44284.325810185182</v>
      </c>
      <c r="B4045" s="10">
        <v>0</v>
      </c>
      <c r="C4045" s="10">
        <v>1</v>
      </c>
      <c r="D4045" s="11">
        <f>SUM(B$2:B4045)</f>
        <v>7</v>
      </c>
      <c r="E4045" s="11">
        <f>SUM(C$2:C4045)</f>
        <v>4044</v>
      </c>
      <c r="F4045" s="12">
        <f>IF(stats[[#This Row],[Datetime]],stats[[#This Row],[Total Clear]]/stats[[#This Row],[Total Runs]],NA())</f>
        <v>1.7309594460929772E-3</v>
      </c>
      <c r="G4045" s="2">
        <f t="shared" si="195"/>
        <v>0</v>
      </c>
      <c r="H4045" s="3">
        <f>IFERROR(stats[[#This Row],[Datetime]]-A4044,"")</f>
        <v>1.0648148090695031E-3</v>
      </c>
      <c r="I4045" s="3">
        <f t="shared" si="196"/>
        <v>1.0416666682431241E-3</v>
      </c>
      <c r="J4045" s="3">
        <f t="shared" si="197"/>
        <v>1.2037037049594801E-3</v>
      </c>
      <c r="K4045" s="3">
        <f>IFERROR(stats[[#This Row],[Q3]]-stats[[#This Row],[Q1]],"")</f>
        <v>1.6203703671635594E-4</v>
      </c>
      <c r="L4045" s="3">
        <f>IFERROR(AVERAGEIFS(H4026:H4045, H4026:H4045, "&lt;" &amp; stats[[#This Row],[Q3]]+(2*stats[[#This Row],[IQR]]), H4026:H4045, "&gt;" &amp; stats[[#This Row],[Q1]]-(2*stats[[#This Row],[IQR]])),"")</f>
        <v>1.1092836257854575E-3</v>
      </c>
    </row>
    <row r="4046" spans="1:12" x14ac:dyDescent="0.25">
      <c r="A4046" s="9">
        <v>44284.326840277776</v>
      </c>
      <c r="B4046" s="10">
        <v>0</v>
      </c>
      <c r="C4046" s="10">
        <v>1</v>
      </c>
      <c r="D4046" s="11">
        <f>SUM(B$2:B4046)</f>
        <v>7</v>
      </c>
      <c r="E4046" s="11">
        <f>SUM(C$2:C4046)</f>
        <v>4045</v>
      </c>
      <c r="F4046" s="12">
        <f>IF(stats[[#This Row],[Datetime]],stats[[#This Row],[Total Clear]]/stats[[#This Row],[Total Runs]],NA())</f>
        <v>1.73053152039555E-3</v>
      </c>
      <c r="G4046" s="2">
        <f t="shared" si="195"/>
        <v>0</v>
      </c>
      <c r="H4046" s="3">
        <f>IFERROR(stats[[#This Row],[Datetime]]-A4045,"")</f>
        <v>1.0300925932824612E-3</v>
      </c>
      <c r="I4046" s="3">
        <f t="shared" si="196"/>
        <v>1.0387731454102322E-3</v>
      </c>
      <c r="J4046" s="3">
        <f t="shared" si="197"/>
        <v>1.2037037049594801E-3</v>
      </c>
      <c r="K4046" s="3">
        <f>IFERROR(stats[[#This Row],[Q3]]-stats[[#This Row],[Q1]],"")</f>
        <v>1.6493055954924785E-4</v>
      </c>
      <c r="L4046" s="3">
        <f>IFERROR(AVERAGEIFS(H4027:H4046, H4027:H4046, "&lt;" &amp; stats[[#This Row],[Q3]]+(2*stats[[#This Row],[IQR]]), H4027:H4046, "&gt;" &amp; stats[[#This Row],[Q1]]-(2*stats[[#This Row],[IQR]])),"")</f>
        <v>1.1038011695123522E-3</v>
      </c>
    </row>
    <row r="4047" spans="1:12" x14ac:dyDescent="0.25">
      <c r="A4047" s="9">
        <v>44284.327905092592</v>
      </c>
      <c r="B4047" s="10">
        <v>0</v>
      </c>
      <c r="C4047" s="10">
        <v>1</v>
      </c>
      <c r="D4047" s="11">
        <f>SUM(B$2:B4047)</f>
        <v>7</v>
      </c>
      <c r="E4047" s="11">
        <f>SUM(C$2:C4047)</f>
        <v>4046</v>
      </c>
      <c r="F4047" s="12">
        <f>IF(stats[[#This Row],[Datetime]],stats[[#This Row],[Total Clear]]/stats[[#This Row],[Total Runs]],NA())</f>
        <v>1.7301038062283738E-3</v>
      </c>
      <c r="G4047" s="2">
        <f t="shared" si="195"/>
        <v>0</v>
      </c>
      <c r="H4047" s="3">
        <f>IFERROR(stats[[#This Row],[Datetime]]-A4046,"")</f>
        <v>1.0648148163454607E-3</v>
      </c>
      <c r="I4047" s="3">
        <f t="shared" si="196"/>
        <v>1.0387731454102322E-3</v>
      </c>
      <c r="J4047" s="3">
        <f t="shared" si="197"/>
        <v>1.2037037049594801E-3</v>
      </c>
      <c r="K4047" s="3">
        <f>IFERROR(stats[[#This Row],[Q3]]-stats[[#This Row],[Q1]],"")</f>
        <v>1.6493055954924785E-4</v>
      </c>
      <c r="L4047" s="3">
        <f>IFERROR(AVERAGEIFS(H4028:H4047, H4028:H4047, "&lt;" &amp; stats[[#This Row],[Q3]]+(2*stats[[#This Row],[IQR]]), H4028:H4047, "&gt;" &amp; stats[[#This Row],[Q1]]-(2*stats[[#This Row],[IQR]])),"")</f>
        <v>1.1031920079595263E-3</v>
      </c>
    </row>
    <row r="4048" spans="1:12" x14ac:dyDescent="0.25">
      <c r="A4048" s="9">
        <v>44284.328888888886</v>
      </c>
      <c r="B4048" s="10">
        <v>0</v>
      </c>
      <c r="C4048" s="10">
        <v>1</v>
      </c>
      <c r="D4048" s="11">
        <f>SUM(B$2:B4048)</f>
        <v>7</v>
      </c>
      <c r="E4048" s="11">
        <f>SUM(C$2:C4048)</f>
        <v>4047</v>
      </c>
      <c r="F4048" s="12">
        <f>IF(stats[[#This Row],[Datetime]],stats[[#This Row],[Total Clear]]/stats[[#This Row],[Total Runs]],NA())</f>
        <v>1.729676303434643E-3</v>
      </c>
      <c r="G4048" s="2">
        <f t="shared" si="195"/>
        <v>0</v>
      </c>
      <c r="H4048" s="3">
        <f>IFERROR(stats[[#This Row],[Datetime]]-A4047,"")</f>
        <v>9.8379629343980923E-4</v>
      </c>
      <c r="I4048" s="3">
        <f t="shared" si="196"/>
        <v>1.0300925932824612E-3</v>
      </c>
      <c r="J4048" s="3">
        <f t="shared" si="197"/>
        <v>1.1313657396385679E-3</v>
      </c>
      <c r="K4048" s="3">
        <f>IFERROR(stats[[#This Row],[Q3]]-stats[[#This Row],[Q1]],"")</f>
        <v>1.0127314635610674E-4</v>
      </c>
      <c r="L4048" s="3">
        <f>IFERROR(AVERAGEIFS(H4029:H4048, H4029:H4048, "&lt;" &amp; stats[[#This Row],[Q3]]+(2*stats[[#This Row],[IQR]]), H4029:H4048, "&gt;" &amp; stats[[#This Row],[Q1]]-(2*stats[[#This Row],[IQR]])),"")</f>
        <v>1.0843079921630163E-3</v>
      </c>
    </row>
    <row r="4049" spans="1:12" x14ac:dyDescent="0.25">
      <c r="A4049" s="9">
        <v>44284.330034722225</v>
      </c>
      <c r="B4049" s="10">
        <v>0</v>
      </c>
      <c r="C4049" s="10">
        <v>1</v>
      </c>
      <c r="D4049" s="11">
        <f>SUM(B$2:B4049)</f>
        <v>7</v>
      </c>
      <c r="E4049" s="11">
        <f>SUM(C$2:C4049)</f>
        <v>4048</v>
      </c>
      <c r="F4049" s="12">
        <f>IF(stats[[#This Row],[Datetime]],stats[[#This Row],[Total Clear]]/stats[[#This Row],[Total Runs]],NA())</f>
        <v>1.7292490118577075E-3</v>
      </c>
      <c r="G4049" s="2">
        <f t="shared" si="195"/>
        <v>0</v>
      </c>
      <c r="H4049" s="3">
        <f>IFERROR(stats[[#This Row],[Datetime]]-A4048,"")</f>
        <v>1.1458333392511122E-3</v>
      </c>
      <c r="I4049" s="3">
        <f t="shared" si="196"/>
        <v>1.0300925932824612E-3</v>
      </c>
      <c r="J4049" s="3">
        <f t="shared" si="197"/>
        <v>1.1197916664968943E-3</v>
      </c>
      <c r="K4049" s="3">
        <f>IFERROR(stats[[#This Row],[Q3]]-stats[[#This Row],[Q1]],"")</f>
        <v>8.9699073214433156E-5</v>
      </c>
      <c r="L4049" s="3">
        <f>IFERROR(AVERAGEIFS(H4030:H4049, H4030:H4049, "&lt;" &amp; stats[[#This Row],[Q3]]+(2*stats[[#This Row],[IQR]]), H4030:H4049, "&gt;" &amp; stats[[#This Row],[Q1]]-(2*stats[[#This Row],[IQR]])),"")</f>
        <v>1.0751705654241193E-3</v>
      </c>
    </row>
    <row r="4050" spans="1:12" x14ac:dyDescent="0.25">
      <c r="A4050" s="9">
        <v>44284.331030092595</v>
      </c>
      <c r="B4050" s="10">
        <v>0</v>
      </c>
      <c r="C4050" s="10">
        <v>1</v>
      </c>
      <c r="D4050" s="11">
        <f>SUM(B$2:B4050)</f>
        <v>7</v>
      </c>
      <c r="E4050" s="11">
        <f>SUM(C$2:C4050)</f>
        <v>4049</v>
      </c>
      <c r="F4050" s="12">
        <f>IF(stats[[#This Row],[Datetime]],stats[[#This Row],[Total Clear]]/stats[[#This Row],[Total Runs]],NA())</f>
        <v>1.7288219313410719E-3</v>
      </c>
      <c r="G4050" s="2">
        <f t="shared" si="195"/>
        <v>0</v>
      </c>
      <c r="H4050" s="3">
        <f>IFERROR(stats[[#This Row],[Datetime]]-A4049,"")</f>
        <v>9.9537037021946162E-4</v>
      </c>
      <c r="I4050" s="3">
        <f t="shared" si="196"/>
        <v>1.0214120375167113E-3</v>
      </c>
      <c r="J4050" s="3">
        <f t="shared" si="197"/>
        <v>1.0937499991996447E-3</v>
      </c>
      <c r="K4050" s="3">
        <f>IFERROR(stats[[#This Row],[Q3]]-stats[[#This Row],[Q1]],"")</f>
        <v>7.2337961682933383E-5</v>
      </c>
      <c r="L4050" s="3">
        <f>IFERROR(AVERAGEIFS(H4031:H4050, H4031:H4050, "&lt;" &amp; stats[[#This Row],[Q3]]+(2*stats[[#This Row],[IQR]]), H4031:H4050, "&gt;" &amp; stats[[#This Row],[Q1]]-(2*stats[[#This Row],[IQR]])),"")</f>
        <v>1.0525977369171516E-3</v>
      </c>
    </row>
    <row r="4051" spans="1:12" x14ac:dyDescent="0.25">
      <c r="A4051" s="9">
        <v>44284.332060185188</v>
      </c>
      <c r="B4051" s="10">
        <v>0</v>
      </c>
      <c r="C4051" s="10">
        <v>1</v>
      </c>
      <c r="D4051" s="11">
        <f>SUM(B$2:B4051)</f>
        <v>7</v>
      </c>
      <c r="E4051" s="11">
        <f>SUM(C$2:C4051)</f>
        <v>4050</v>
      </c>
      <c r="F4051" s="12">
        <f>IF(stats[[#This Row],[Datetime]],stats[[#This Row],[Total Clear]]/stats[[#This Row],[Total Runs]],NA())</f>
        <v>1.7283950617283952E-3</v>
      </c>
      <c r="G4051" s="2">
        <f t="shared" si="195"/>
        <v>0</v>
      </c>
      <c r="H4051" s="3">
        <f>IFERROR(stats[[#This Row],[Datetime]]-A4050,"")</f>
        <v>1.0300925932824612E-3</v>
      </c>
      <c r="I4051" s="3">
        <f t="shared" si="196"/>
        <v>1.0214120375167113E-3</v>
      </c>
      <c r="J4051" s="3">
        <f t="shared" si="197"/>
        <v>1.0792824050440686E-3</v>
      </c>
      <c r="K4051" s="3">
        <f>IFERROR(stats[[#This Row],[Q3]]-stats[[#This Row],[Q1]],"")</f>
        <v>5.7870367527357303E-5</v>
      </c>
      <c r="L4051" s="3">
        <f>IFERROR(AVERAGEIFS(H4032:H4051, H4032:H4051, "&lt;" &amp; stats[[#This Row],[Q3]]+(2*stats[[#This Row],[IQR]]), H4032:H4051, "&gt;" &amp; stats[[#This Row],[Q1]]-(2*stats[[#This Row],[IQR]])),"")</f>
        <v>1.0514132556732204E-3</v>
      </c>
    </row>
    <row r="4052" spans="1:12" x14ac:dyDescent="0.25">
      <c r="A4052" s="9">
        <v>44284.33315972222</v>
      </c>
      <c r="B4052" s="10">
        <v>0</v>
      </c>
      <c r="C4052" s="10">
        <v>1</v>
      </c>
      <c r="D4052" s="11">
        <f>SUM(B$2:B4052)</f>
        <v>7</v>
      </c>
      <c r="E4052" s="11">
        <f>SUM(C$2:C4052)</f>
        <v>4051</v>
      </c>
      <c r="F4052" s="12">
        <f>IF(stats[[#This Row],[Datetime]],stats[[#This Row],[Total Clear]]/stats[[#This Row],[Total Runs]],NA())</f>
        <v>1.7279684028634905E-3</v>
      </c>
      <c r="G4052" s="2">
        <f t="shared" si="195"/>
        <v>0</v>
      </c>
      <c r="H4052" s="3">
        <f>IFERROR(stats[[#This Row],[Datetime]]-A4051,"")</f>
        <v>1.0995370321325026E-3</v>
      </c>
      <c r="I4052" s="3">
        <f t="shared" si="196"/>
        <v>1.0214120375167113E-3</v>
      </c>
      <c r="J4052" s="3">
        <f t="shared" si="197"/>
        <v>1.0792824050440686E-3</v>
      </c>
      <c r="K4052" s="3">
        <f>IFERROR(stats[[#This Row],[Q3]]-stats[[#This Row],[Q1]],"")</f>
        <v>5.7870367527357303E-5</v>
      </c>
      <c r="L4052" s="3">
        <f>IFERROR(AVERAGEIFS(H4033:H4052, H4033:H4052, "&lt;" &amp; stats[[#This Row],[Q3]]+(2*stats[[#This Row],[IQR]]), H4033:H4052, "&gt;" &amp; stats[[#This Row],[Q1]]-(2*stats[[#This Row],[IQR]])),"")</f>
        <v>1.0465399609529413E-3</v>
      </c>
    </row>
    <row r="4053" spans="1:12" x14ac:dyDescent="0.25">
      <c r="A4053" s="9">
        <v>44284.334166666667</v>
      </c>
      <c r="B4053" s="10">
        <v>0</v>
      </c>
      <c r="C4053" s="10">
        <v>1</v>
      </c>
      <c r="D4053" s="11">
        <f>SUM(B$2:B4053)</f>
        <v>7</v>
      </c>
      <c r="E4053" s="11">
        <f>SUM(C$2:C4053)</f>
        <v>4052</v>
      </c>
      <c r="F4053" s="12">
        <f>IF(stats[[#This Row],[Datetime]],stats[[#This Row],[Total Clear]]/stats[[#This Row],[Total Runs]],NA())</f>
        <v>1.7275419545903258E-3</v>
      </c>
      <c r="G4053" s="2">
        <f t="shared" si="195"/>
        <v>0</v>
      </c>
      <c r="H4053" s="3">
        <f>IFERROR(stats[[#This Row],[Datetime]]-A4052,"")</f>
        <v>1.006944446999114E-3</v>
      </c>
      <c r="I4053" s="3">
        <f t="shared" si="196"/>
        <v>1.0040509278042009E-3</v>
      </c>
      <c r="J4053" s="3">
        <f t="shared" si="197"/>
        <v>1.0677083337213844E-3</v>
      </c>
      <c r="K4053" s="3">
        <f>IFERROR(stats[[#This Row],[Q3]]-stats[[#This Row],[Q1]],"")</f>
        <v>6.3657405917183496E-5</v>
      </c>
      <c r="L4053" s="3">
        <f>IFERROR(AVERAGEIFS(H4034:H4053, H4034:H4053, "&lt;" &amp; stats[[#This Row],[Q3]]+(2*stats[[#This Row],[IQR]]), H4034:H4053, "&gt;" &amp; stats[[#This Row],[Q1]]-(2*stats[[#This Row],[IQR]])),"")</f>
        <v>1.0410575050627813E-3</v>
      </c>
    </row>
    <row r="4054" spans="1:12" x14ac:dyDescent="0.25">
      <c r="A4054" s="9">
        <v>44284.335231481484</v>
      </c>
      <c r="B4054" s="10">
        <v>0</v>
      </c>
      <c r="C4054" s="10">
        <v>1</v>
      </c>
      <c r="D4054" s="11">
        <f>SUM(B$2:B4054)</f>
        <v>7</v>
      </c>
      <c r="E4054" s="11">
        <f>SUM(C$2:C4054)</f>
        <v>4053</v>
      </c>
      <c r="F4054" s="12">
        <f>IF(stats[[#This Row],[Datetime]],stats[[#This Row],[Total Clear]]/stats[[#This Row],[Total Runs]],NA())</f>
        <v>1.7271157167530224E-3</v>
      </c>
      <c r="G4054" s="2">
        <f t="shared" si="195"/>
        <v>0</v>
      </c>
      <c r="H4054" s="3">
        <f>IFERROR(stats[[#This Row],[Datetime]]-A4053,"")</f>
        <v>1.0648148163454607E-3</v>
      </c>
      <c r="I4054" s="3">
        <f t="shared" si="196"/>
        <v>1.0040509278042009E-3</v>
      </c>
      <c r="J4054" s="3">
        <f t="shared" si="197"/>
        <v>1.0677083337213844E-3</v>
      </c>
      <c r="K4054" s="3">
        <f>IFERROR(stats[[#This Row],[Q3]]-stats[[#This Row],[Q1]],"")</f>
        <v>6.3657405917183496E-5</v>
      </c>
      <c r="L4054" s="3">
        <f>IFERROR(AVERAGEIFS(H4035:H4054, H4035:H4054, "&lt;" &amp; stats[[#This Row],[Q3]]+(2*stats[[#This Row],[IQR]]), H4035:H4054, "&gt;" &amp; stats[[#This Row],[Q1]]-(2*stats[[#This Row],[IQR]])),"")</f>
        <v>1.0410575050627813E-3</v>
      </c>
    </row>
    <row r="4055" spans="1:12" x14ac:dyDescent="0.25">
      <c r="A4055" s="9">
        <v>44284.336284722223</v>
      </c>
      <c r="B4055" s="10">
        <v>0</v>
      </c>
      <c r="C4055" s="10">
        <v>1</v>
      </c>
      <c r="D4055" s="11">
        <f>SUM(B$2:B4055)</f>
        <v>7</v>
      </c>
      <c r="E4055" s="11">
        <f>SUM(C$2:C4055)</f>
        <v>4054</v>
      </c>
      <c r="F4055" s="12">
        <f>IF(stats[[#This Row],[Datetime]],stats[[#This Row],[Total Clear]]/stats[[#This Row],[Total Runs]],NA())</f>
        <v>1.726689689195856E-3</v>
      </c>
      <c r="G4055" s="2">
        <f t="shared" si="195"/>
        <v>0</v>
      </c>
      <c r="H4055" s="3">
        <f>IFERROR(stats[[#This Row],[Datetime]]-A4054,"")</f>
        <v>1.0532407395658083E-3</v>
      </c>
      <c r="I4055" s="3">
        <f t="shared" si="196"/>
        <v>1.0040509278042009E-3</v>
      </c>
      <c r="J4055" s="3">
        <f t="shared" si="197"/>
        <v>1.0648148163454607E-3</v>
      </c>
      <c r="K4055" s="3">
        <f>IFERROR(stats[[#This Row],[Q3]]-stats[[#This Row],[Q1]],"")</f>
        <v>6.0763888541259803E-5</v>
      </c>
      <c r="L4055" s="3">
        <f>IFERROR(AVERAGEIFS(H4036:H4055, H4036:H4055, "&lt;" &amp; stats[[#This Row],[Q3]]+(2*stats[[#This Row],[IQR]]), H4036:H4055, "&gt;" &amp; stats[[#This Row],[Q1]]-(2*stats[[#This Row],[IQR]])),"")</f>
        <v>1.0398391815741842E-3</v>
      </c>
    </row>
    <row r="4056" spans="1:12" x14ac:dyDescent="0.25">
      <c r="A4056" s="9">
        <v>44284.337280092594</v>
      </c>
      <c r="B4056" s="10">
        <v>0</v>
      </c>
      <c r="C4056" s="10">
        <v>1</v>
      </c>
      <c r="D4056" s="11">
        <f>SUM(B$2:B4056)</f>
        <v>7</v>
      </c>
      <c r="E4056" s="11">
        <f>SUM(C$2:C4056)</f>
        <v>4055</v>
      </c>
      <c r="F4056" s="12">
        <f>IF(stats[[#This Row],[Datetime]],stats[[#This Row],[Total Clear]]/stats[[#This Row],[Total Runs]],NA())</f>
        <v>1.7262638717632551E-3</v>
      </c>
      <c r="G4056" s="2">
        <f t="shared" si="195"/>
        <v>0</v>
      </c>
      <c r="H4056" s="3">
        <f>IFERROR(stats[[#This Row],[Datetime]]-A4055,"")</f>
        <v>9.9537037021946162E-4</v>
      </c>
      <c r="I4056" s="3">
        <f t="shared" si="196"/>
        <v>9.9537037021946162E-4</v>
      </c>
      <c r="J4056" s="3">
        <f t="shared" si="197"/>
        <v>1.0648148163454607E-3</v>
      </c>
      <c r="K4056" s="3">
        <f>IFERROR(stats[[#This Row],[Q3]]-stats[[#This Row],[Q1]],"")</f>
        <v>6.9444446125999093E-5</v>
      </c>
      <c r="L4056" s="3">
        <f>IFERROR(AVERAGEIFS(H4037:H4056, H4037:H4056, "&lt;" &amp; stats[[#This Row],[Q3]]+(2*stats[[#This Row],[IQR]]), H4037:H4056, "&gt;" &amp; stats[[#This Row],[Q1]]-(2*stats[[#This Row],[IQR]])),"")</f>
        <v>1.0367933722782734E-3</v>
      </c>
    </row>
    <row r="4057" spans="1:12" x14ac:dyDescent="0.25">
      <c r="A4057" s="9">
        <v>44284.338321759256</v>
      </c>
      <c r="B4057" s="10">
        <v>0</v>
      </c>
      <c r="C4057" s="10">
        <v>1</v>
      </c>
      <c r="D4057" s="11">
        <f>SUM(B$2:B4057)</f>
        <v>7</v>
      </c>
      <c r="E4057" s="11">
        <f>SUM(C$2:C4057)</f>
        <v>4056</v>
      </c>
      <c r="F4057" s="12">
        <f>IF(stats[[#This Row],[Datetime]],stats[[#This Row],[Total Clear]]/stats[[#This Row],[Total Runs]],NA())</f>
        <v>1.7258382642998027E-3</v>
      </c>
      <c r="G4057" s="2">
        <f t="shared" si="195"/>
        <v>0</v>
      </c>
      <c r="H4057" s="3">
        <f>IFERROR(stats[[#This Row],[Datetime]]-A4056,"")</f>
        <v>1.0416666627861559E-3</v>
      </c>
      <c r="I4057" s="3">
        <f t="shared" si="196"/>
        <v>9.9537037021946162E-4</v>
      </c>
      <c r="J4057" s="3">
        <f t="shared" si="197"/>
        <v>1.0648148163454607E-3</v>
      </c>
      <c r="K4057" s="3">
        <f>IFERROR(stats[[#This Row],[Q3]]-stats[[#This Row],[Q1]],"")</f>
        <v>6.9444446125999093E-5</v>
      </c>
      <c r="L4057" s="3">
        <f>IFERROR(AVERAGEIFS(H4038:H4057, H4038:H4057, "&lt;" &amp; stats[[#This Row],[Q3]]+(2*stats[[#This Row],[IQR]]), H4038:H4057, "&gt;" &amp; stats[[#This Row],[Q1]]-(2*stats[[#This Row],[IQR]])),"")</f>
        <v>1.0367933722782734E-3</v>
      </c>
    </row>
    <row r="4058" spans="1:12" x14ac:dyDescent="0.25">
      <c r="A4058" s="9">
        <v>44284.339328703703</v>
      </c>
      <c r="B4058" s="10">
        <v>0</v>
      </c>
      <c r="C4058" s="10">
        <v>1</v>
      </c>
      <c r="D4058" s="11">
        <f>SUM(B$2:B4058)</f>
        <v>7</v>
      </c>
      <c r="E4058" s="11">
        <f>SUM(C$2:C4058)</f>
        <v>4057</v>
      </c>
      <c r="F4058" s="12">
        <f>IF(stats[[#This Row],[Datetime]],stats[[#This Row],[Total Clear]]/stats[[#This Row],[Total Runs]],NA())</f>
        <v>1.7254128666502342E-3</v>
      </c>
      <c r="G4058" s="2">
        <f t="shared" si="195"/>
        <v>0</v>
      </c>
      <c r="H4058" s="3">
        <f>IFERROR(stats[[#This Row],[Datetime]]-A4057,"")</f>
        <v>1.006944446999114E-3</v>
      </c>
      <c r="I4058" s="3">
        <f t="shared" si="196"/>
        <v>9.9537037021946162E-4</v>
      </c>
      <c r="J4058" s="3">
        <f t="shared" si="197"/>
        <v>1.0648148108884925E-3</v>
      </c>
      <c r="K4058" s="3">
        <f>IFERROR(stats[[#This Row],[Q3]]-stats[[#This Row],[Q1]],"")</f>
        <v>6.9444440669030882E-5</v>
      </c>
      <c r="L4058" s="3">
        <f>IFERROR(AVERAGEIFS(H4039:H4058, H4039:H4058, "&lt;" &amp; stats[[#This Row],[Q3]]+(2*stats[[#This Row],[IQR]]), H4039:H4058, "&gt;" &amp; stats[[#This Row],[Q1]]-(2*stats[[#This Row],[IQR]])),"")</f>
        <v>1.0353009260143154E-3</v>
      </c>
    </row>
    <row r="4059" spans="1:12" x14ac:dyDescent="0.25">
      <c r="A4059" s="9">
        <v>44284.340474537035</v>
      </c>
      <c r="B4059" s="10">
        <v>0</v>
      </c>
      <c r="C4059" s="10">
        <v>1</v>
      </c>
      <c r="D4059" s="11">
        <f>SUM(B$2:B4059)</f>
        <v>7</v>
      </c>
      <c r="E4059" s="11">
        <f>SUM(C$2:C4059)</f>
        <v>4058</v>
      </c>
      <c r="F4059" s="12">
        <f>IF(stats[[#This Row],[Datetime]],stats[[#This Row],[Total Clear]]/stats[[#This Row],[Total Runs]],NA())</f>
        <v>1.7249876786594382E-3</v>
      </c>
      <c r="G4059" s="2">
        <f t="shared" si="195"/>
        <v>0</v>
      </c>
      <c r="H4059" s="3">
        <f>IFERROR(stats[[#This Row],[Datetime]]-A4058,"")</f>
        <v>1.1458333319751546E-3</v>
      </c>
      <c r="I4059" s="3">
        <f t="shared" si="196"/>
        <v>9.9537037021946162E-4</v>
      </c>
      <c r="J4059" s="3">
        <f t="shared" si="197"/>
        <v>1.0648148163454607E-3</v>
      </c>
      <c r="K4059" s="3">
        <f>IFERROR(stats[[#This Row],[Q3]]-stats[[#This Row],[Q1]],"")</f>
        <v>6.9444446125999093E-5</v>
      </c>
      <c r="L4059" s="3">
        <f>IFERROR(AVERAGEIFS(H4040:H4059, H4040:H4059, "&lt;" &amp; stats[[#This Row],[Q3]]+(2*stats[[#This Row],[IQR]]), H4040:H4059, "&gt;" &amp; stats[[#This Row],[Q1]]-(2*stats[[#This Row],[IQR]])),"")</f>
        <v>1.0405092591099674E-3</v>
      </c>
    </row>
    <row r="4060" spans="1:12" x14ac:dyDescent="0.25">
      <c r="A4060" s="9">
        <v>44284.341446759259</v>
      </c>
      <c r="B4060" s="10">
        <v>0</v>
      </c>
      <c r="C4060" s="10">
        <v>1</v>
      </c>
      <c r="D4060" s="11">
        <f>SUM(B$2:B4060)</f>
        <v>7</v>
      </c>
      <c r="E4060" s="11">
        <f>SUM(C$2:C4060)</f>
        <v>4059</v>
      </c>
      <c r="F4060" s="12">
        <f>IF(stats[[#This Row],[Datetime]],stats[[#This Row],[Total Clear]]/stats[[#This Row],[Total Runs]],NA())</f>
        <v>1.7245627001724563E-3</v>
      </c>
      <c r="G4060" s="2">
        <f t="shared" si="195"/>
        <v>0</v>
      </c>
      <c r="H4060" s="3">
        <f>IFERROR(stats[[#This Row],[Datetime]]-A4059,"")</f>
        <v>9.7222222393611446E-4</v>
      </c>
      <c r="I4060" s="3">
        <f t="shared" si="196"/>
        <v>9.9537037021946162E-4</v>
      </c>
      <c r="J4060" s="3">
        <f t="shared" si="197"/>
        <v>1.0648148163454607E-3</v>
      </c>
      <c r="K4060" s="3">
        <f>IFERROR(stats[[#This Row],[Q3]]-stats[[#This Row],[Q1]],"")</f>
        <v>6.9444446125999093E-5</v>
      </c>
      <c r="L4060" s="3">
        <f>IFERROR(AVERAGEIFS(H4041:H4060, H4041:H4060, "&lt;" &amp; stats[[#This Row],[Q3]]+(2*stats[[#This Row],[IQR]]), H4041:H4060, "&gt;" &amp; stats[[#This Row],[Q1]]-(2*stats[[#This Row],[IQR]])),"")</f>
        <v>1.0393518517958001E-3</v>
      </c>
    </row>
    <row r="4061" spans="1:12" x14ac:dyDescent="0.25">
      <c r="A4061" s="9">
        <v>44284.342465277776</v>
      </c>
      <c r="B4061" s="10">
        <v>0</v>
      </c>
      <c r="C4061" s="10">
        <v>1</v>
      </c>
      <c r="D4061" s="11">
        <f>SUM(B$2:B4061)</f>
        <v>7</v>
      </c>
      <c r="E4061" s="11">
        <f>SUM(C$2:C4061)</f>
        <v>4060</v>
      </c>
      <c r="F4061" s="12">
        <f>IF(stats[[#This Row],[Datetime]],stats[[#This Row],[Total Clear]]/stats[[#This Row],[Total Runs]],NA())</f>
        <v>1.7241379310344827E-3</v>
      </c>
      <c r="G4061" s="2">
        <f t="shared" si="195"/>
        <v>0</v>
      </c>
      <c r="H4061" s="3">
        <f>IFERROR(stats[[#This Row],[Datetime]]-A4060,"")</f>
        <v>1.0185185165028088E-3</v>
      </c>
      <c r="I4061" s="3">
        <f t="shared" si="196"/>
        <v>9.9537037021946162E-4</v>
      </c>
      <c r="J4061" s="3">
        <f t="shared" si="197"/>
        <v>1.0648148108884925E-3</v>
      </c>
      <c r="K4061" s="3">
        <f>IFERROR(stats[[#This Row],[Q3]]-stats[[#This Row],[Q1]],"")</f>
        <v>6.9444440669030882E-5</v>
      </c>
      <c r="L4061" s="3">
        <f>IFERROR(AVERAGEIFS(H4042:H4061, H4042:H4061, "&lt;" &amp; stats[[#This Row],[Q3]]+(2*stats[[#This Row],[IQR]]), H4042:H4061, "&gt;" &amp; stats[[#This Row],[Q1]]-(2*stats[[#This Row],[IQR]])),"")</f>
        <v>1.0358796294895E-3</v>
      </c>
    </row>
    <row r="4062" spans="1:12" x14ac:dyDescent="0.25">
      <c r="A4062" s="9">
        <v>44284.343530092592</v>
      </c>
      <c r="B4062" s="10">
        <v>0</v>
      </c>
      <c r="C4062" s="10">
        <v>1</v>
      </c>
      <c r="D4062" s="11">
        <f>SUM(B$2:B4062)</f>
        <v>7</v>
      </c>
      <c r="E4062" s="11">
        <f>SUM(C$2:C4062)</f>
        <v>4061</v>
      </c>
      <c r="F4062" s="12">
        <f>IF(stats[[#This Row],[Datetime]],stats[[#This Row],[Total Clear]]/stats[[#This Row],[Total Runs]],NA())</f>
        <v>1.7237133710908644E-3</v>
      </c>
      <c r="G4062" s="2">
        <f t="shared" si="195"/>
        <v>0</v>
      </c>
      <c r="H4062" s="3">
        <f>IFERROR(stats[[#This Row],[Datetime]]-A4061,"")</f>
        <v>1.0648148163454607E-3</v>
      </c>
      <c r="I4062" s="3">
        <f t="shared" si="196"/>
        <v>1.0040509278042009E-3</v>
      </c>
      <c r="J4062" s="3">
        <f t="shared" si="197"/>
        <v>1.0648148163454607E-3</v>
      </c>
      <c r="K4062" s="3">
        <f>IFERROR(stats[[#This Row],[Q3]]-stats[[#This Row],[Q1]],"")</f>
        <v>6.0763888541259803E-5</v>
      </c>
      <c r="L4062" s="3">
        <f>IFERROR(AVERAGEIFS(H4043:H4062, H4043:H4062, "&lt;" &amp; stats[[#This Row],[Q3]]+(2*stats[[#This Row],[IQR]]), H4043:H4062, "&gt;" &amp; stats[[#This Row],[Q1]]-(2*stats[[#This Row],[IQR]])),"")</f>
        <v>1.0405092591099674E-3</v>
      </c>
    </row>
    <row r="4063" spans="1:12" x14ac:dyDescent="0.25">
      <c r="A4063" s="9">
        <v>44284.344571759262</v>
      </c>
      <c r="B4063" s="10">
        <v>0</v>
      </c>
      <c r="C4063" s="10">
        <v>1</v>
      </c>
      <c r="D4063" s="11">
        <f>SUM(B$2:B4063)</f>
        <v>7</v>
      </c>
      <c r="E4063" s="11">
        <f>SUM(C$2:C4063)</f>
        <v>4062</v>
      </c>
      <c r="F4063" s="12">
        <f>IF(stats[[#This Row],[Datetime]],stats[[#This Row],[Total Clear]]/stats[[#This Row],[Total Runs]],NA())</f>
        <v>1.7232890201870998E-3</v>
      </c>
      <c r="G4063" s="2">
        <f t="shared" si="195"/>
        <v>0</v>
      </c>
      <c r="H4063" s="3">
        <f>IFERROR(stats[[#This Row],[Datetime]]-A4062,"")</f>
        <v>1.0416666700621136E-3</v>
      </c>
      <c r="I4063" s="3">
        <f t="shared" si="196"/>
        <v>1.006944446999114E-3</v>
      </c>
      <c r="J4063" s="3">
        <f t="shared" si="197"/>
        <v>1.0648148163454607E-3</v>
      </c>
      <c r="K4063" s="3">
        <f>IFERROR(stats[[#This Row],[Q3]]-stats[[#This Row],[Q1]],"")</f>
        <v>5.7870369346346706E-5</v>
      </c>
      <c r="L4063" s="3">
        <f>IFERROR(AVERAGEIFS(H4044:H4063, H4044:H4063, "&lt;" &amp; stats[[#This Row],[Q3]]+(2*stats[[#This Row],[IQR]]), H4044:H4063, "&gt;" &amp; stats[[#This Row],[Q1]]-(2*stats[[#This Row],[IQR]])),"")</f>
        <v>1.0428240741021E-3</v>
      </c>
    </row>
    <row r="4064" spans="1:12" x14ac:dyDescent="0.25">
      <c r="A4064" s="9">
        <v>44284.345682870371</v>
      </c>
      <c r="B4064" s="10">
        <v>0</v>
      </c>
      <c r="C4064" s="10">
        <v>1</v>
      </c>
      <c r="D4064" s="11">
        <f>SUM(B$2:B4064)</f>
        <v>7</v>
      </c>
      <c r="E4064" s="11">
        <f>SUM(C$2:C4064)</f>
        <v>4063</v>
      </c>
      <c r="F4064" s="12">
        <f>IF(stats[[#This Row],[Datetime]],stats[[#This Row],[Total Clear]]/stats[[#This Row],[Total Runs]],NA())</f>
        <v>1.7228648781688408E-3</v>
      </c>
      <c r="G4064" s="2">
        <f t="shared" si="195"/>
        <v>0</v>
      </c>
      <c r="H4064" s="3">
        <f>IFERROR(stats[[#This Row],[Datetime]]-A4063,"")</f>
        <v>1.111111108912155E-3</v>
      </c>
      <c r="I4064" s="3">
        <f t="shared" si="196"/>
        <v>1.006944446999114E-3</v>
      </c>
      <c r="J4064" s="3">
        <f t="shared" si="197"/>
        <v>1.0648148163454607E-3</v>
      </c>
      <c r="K4064" s="3">
        <f>IFERROR(stats[[#This Row],[Q3]]-stats[[#This Row],[Q1]],"")</f>
        <v>5.7870369346346706E-5</v>
      </c>
      <c r="L4064" s="3">
        <f>IFERROR(AVERAGEIFS(H4045:H4064, H4045:H4064, "&lt;" &amp; stats[[#This Row],[Q3]]+(2*stats[[#This Row],[IQR]]), H4045:H4064, "&gt;" &amp; stats[[#This Row],[Q1]]-(2*stats[[#This Row],[IQR]])),"")</f>
        <v>1.0468749998835847E-3</v>
      </c>
    </row>
    <row r="4065" spans="1:12" x14ac:dyDescent="0.25">
      <c r="A4065" s="9">
        <v>44284.34684027778</v>
      </c>
      <c r="B4065" s="10">
        <v>0</v>
      </c>
      <c r="C4065" s="10">
        <v>1</v>
      </c>
      <c r="D4065" s="11">
        <f>SUM(B$2:B4065)</f>
        <v>7</v>
      </c>
      <c r="E4065" s="11">
        <f>SUM(C$2:C4065)</f>
        <v>4064</v>
      </c>
      <c r="F4065" s="12">
        <f>IF(stats[[#This Row],[Datetime]],stats[[#This Row],[Total Clear]]/stats[[#This Row],[Total Runs]],NA())</f>
        <v>1.7224409448818897E-3</v>
      </c>
      <c r="G4065" s="2">
        <f t="shared" ref="G4065:G4128" si="198">SUM(B4046:B4065) / SUM(C4046:C4065)</f>
        <v>0</v>
      </c>
      <c r="H4065" s="3">
        <f>IFERROR(stats[[#This Row],[Datetime]]-A4064,"")</f>
        <v>1.157407408754807E-3</v>
      </c>
      <c r="I4065" s="3">
        <f t="shared" ref="I4065:I4128" si="199">IFERROR(_xlfn.QUARTILE.INC(H4046:H4065,1),"")</f>
        <v>1.006944446999114E-3</v>
      </c>
      <c r="J4065" s="3">
        <f t="shared" ref="J4065:J4128" si="200">IFERROR(_xlfn.QUARTILE.INC(H4046:H4065,3),"")</f>
        <v>1.0734953702922212E-3</v>
      </c>
      <c r="K4065" s="3">
        <f>IFERROR(stats[[#This Row],[Q3]]-stats[[#This Row],[Q1]],"")</f>
        <v>6.6550923293107189E-5</v>
      </c>
      <c r="L4065" s="3">
        <f>IFERROR(AVERAGEIFS(H4046:H4065, H4046:H4065, "&lt;" &amp; stats[[#This Row],[Q3]]+(2*stats[[#This Row],[IQR]]), H4046:H4065, "&gt;" &amp; stats[[#This Row],[Q1]]-(2*stats[[#This Row],[IQR]])),"")</f>
        <v>1.0515046298678499E-3</v>
      </c>
    </row>
    <row r="4066" spans="1:12" x14ac:dyDescent="0.25">
      <c r="A4066" s="9">
        <v>44284.347997685189</v>
      </c>
      <c r="B4066" s="10">
        <v>0</v>
      </c>
      <c r="C4066" s="10">
        <v>1</v>
      </c>
      <c r="D4066" s="11">
        <f>SUM(B$2:B4066)</f>
        <v>7</v>
      </c>
      <c r="E4066" s="11">
        <f>SUM(C$2:C4066)</f>
        <v>4065</v>
      </c>
      <c r="F4066" s="12">
        <f>IF(stats[[#This Row],[Datetime]],stats[[#This Row],[Total Clear]]/stats[[#This Row],[Total Runs]],NA())</f>
        <v>1.7220172201722018E-3</v>
      </c>
      <c r="G4066" s="2">
        <f t="shared" si="198"/>
        <v>0</v>
      </c>
      <c r="H4066" s="3">
        <f>IFERROR(stats[[#This Row],[Datetime]]-A4065,"")</f>
        <v>1.157407408754807E-3</v>
      </c>
      <c r="I4066" s="3">
        <f t="shared" si="199"/>
        <v>1.006944446999114E-3</v>
      </c>
      <c r="J4066" s="3">
        <f t="shared" si="200"/>
        <v>1.1024305513274157E-3</v>
      </c>
      <c r="K4066" s="3">
        <f>IFERROR(stats[[#This Row],[Q3]]-stats[[#This Row],[Q1]],"")</f>
        <v>9.5486104328301735E-5</v>
      </c>
      <c r="L4066" s="3">
        <f>IFERROR(AVERAGEIFS(H4047:H4066, H4047:H4066, "&lt;" &amp; stats[[#This Row],[Q3]]+(2*stats[[#This Row],[IQR]]), H4047:H4066, "&gt;" &amp; stats[[#This Row],[Q1]]-(2*stats[[#This Row],[IQR]])),"")</f>
        <v>1.0578703706414672E-3</v>
      </c>
    </row>
    <row r="4067" spans="1:12" x14ac:dyDescent="0.25">
      <c r="A4067" s="9">
        <v>44284.349027777775</v>
      </c>
      <c r="B4067" s="10">
        <v>0</v>
      </c>
      <c r="C4067" s="10">
        <v>1</v>
      </c>
      <c r="D4067" s="11">
        <f>SUM(B$2:B4067)</f>
        <v>7</v>
      </c>
      <c r="E4067" s="11">
        <f>SUM(C$2:C4067)</f>
        <v>4066</v>
      </c>
      <c r="F4067" s="12">
        <f>IF(stats[[#This Row],[Datetime]],stats[[#This Row],[Total Clear]]/stats[[#This Row],[Total Runs]],NA())</f>
        <v>1.721593703885883E-3</v>
      </c>
      <c r="G4067" s="2">
        <f t="shared" si="198"/>
        <v>0</v>
      </c>
      <c r="H4067" s="3">
        <f>IFERROR(stats[[#This Row],[Datetime]]-A4066,"")</f>
        <v>1.0300925860065036E-3</v>
      </c>
      <c r="I4067" s="3">
        <f t="shared" si="199"/>
        <v>1.006944446999114E-3</v>
      </c>
      <c r="J4067" s="3">
        <f t="shared" si="200"/>
        <v>1.1024305513274157E-3</v>
      </c>
      <c r="K4067" s="3">
        <f>IFERROR(stats[[#This Row],[Q3]]-stats[[#This Row],[Q1]],"")</f>
        <v>9.5486104328301735E-5</v>
      </c>
      <c r="L4067" s="3">
        <f>IFERROR(AVERAGEIFS(H4048:H4067, H4048:H4067, "&lt;" &amp; stats[[#This Row],[Q3]]+(2*stats[[#This Row],[IQR]]), H4048:H4067, "&gt;" &amp; stats[[#This Row],[Q1]]-(2*stats[[#This Row],[IQR]])),"")</f>
        <v>1.0561342591245194E-3</v>
      </c>
    </row>
    <row r="4068" spans="1:12" x14ac:dyDescent="0.25">
      <c r="A4068" s="9">
        <v>44284.350138888891</v>
      </c>
      <c r="B4068" s="10">
        <v>0</v>
      </c>
      <c r="C4068" s="10">
        <v>1</v>
      </c>
      <c r="D4068" s="11">
        <f>SUM(B$2:B4068)</f>
        <v>7</v>
      </c>
      <c r="E4068" s="11">
        <f>SUM(C$2:C4068)</f>
        <v>4067</v>
      </c>
      <c r="F4068" s="12">
        <f>IF(stats[[#This Row],[Datetime]],stats[[#This Row],[Total Clear]]/stats[[#This Row],[Total Runs]],NA())</f>
        <v>1.7211703958691911E-3</v>
      </c>
      <c r="G4068" s="2">
        <f t="shared" si="198"/>
        <v>0</v>
      </c>
      <c r="H4068" s="3">
        <f>IFERROR(stats[[#This Row],[Datetime]]-A4067,"")</f>
        <v>1.1111111161881126E-3</v>
      </c>
      <c r="I4068" s="3">
        <f t="shared" si="199"/>
        <v>1.0156249991268851E-3</v>
      </c>
      <c r="J4068" s="3">
        <f t="shared" si="200"/>
        <v>1.1111111107311444E-3</v>
      </c>
      <c r="K4068" s="3">
        <f>IFERROR(stats[[#This Row],[Q3]]-stats[[#This Row],[Q1]],"")</f>
        <v>9.5486111604259349E-5</v>
      </c>
      <c r="L4068" s="3">
        <f>IFERROR(AVERAGEIFS(H4049:H4068, H4049:H4068, "&lt;" &amp; stats[[#This Row],[Q3]]+(2*stats[[#This Row],[IQR]]), H4049:H4068, "&gt;" &amp; stats[[#This Row],[Q1]]-(2*stats[[#This Row],[IQR]])),"")</f>
        <v>1.0625000002619344E-3</v>
      </c>
    </row>
    <row r="4069" spans="1:12" x14ac:dyDescent="0.25">
      <c r="A4069" s="9">
        <v>44284.351226851853</v>
      </c>
      <c r="B4069" s="10">
        <v>0</v>
      </c>
      <c r="C4069" s="10">
        <v>1</v>
      </c>
      <c r="D4069" s="11">
        <f>SUM(B$2:B4069)</f>
        <v>7</v>
      </c>
      <c r="E4069" s="11">
        <f>SUM(C$2:C4069)</f>
        <v>4068</v>
      </c>
      <c r="F4069" s="12">
        <f>IF(stats[[#This Row],[Datetime]],stats[[#This Row],[Total Clear]]/stats[[#This Row],[Total Runs]],NA())</f>
        <v>1.720747295968535E-3</v>
      </c>
      <c r="G4069" s="2">
        <f t="shared" si="198"/>
        <v>0</v>
      </c>
      <c r="H4069" s="3">
        <f>IFERROR(stats[[#This Row],[Datetime]]-A4068,"")</f>
        <v>1.0879629626288079E-3</v>
      </c>
      <c r="I4069" s="3">
        <f t="shared" si="199"/>
        <v>1.0156249991268851E-3</v>
      </c>
      <c r="J4069" s="3">
        <f t="shared" si="200"/>
        <v>1.1024305513274157E-3</v>
      </c>
      <c r="K4069" s="3">
        <f>IFERROR(stats[[#This Row],[Q3]]-stats[[#This Row],[Q1]],"")</f>
        <v>8.6805552200530656E-5</v>
      </c>
      <c r="L4069" s="3">
        <f>IFERROR(AVERAGEIFS(H4050:H4069, H4050:H4069, "&lt;" &amp; stats[[#This Row],[Q3]]+(2*stats[[#This Row],[IQR]]), H4050:H4069, "&gt;" &amp; stats[[#This Row],[Q1]]-(2*stats[[#This Row],[IQR]])),"")</f>
        <v>1.0596064814308193E-3</v>
      </c>
    </row>
    <row r="4070" spans="1:12" x14ac:dyDescent="0.25">
      <c r="A4070" s="9">
        <v>44284.352372685185</v>
      </c>
      <c r="B4070" s="10">
        <v>0</v>
      </c>
      <c r="C4070" s="10">
        <v>1</v>
      </c>
      <c r="D4070" s="11">
        <f>SUM(B$2:B4070)</f>
        <v>7</v>
      </c>
      <c r="E4070" s="11">
        <f>SUM(C$2:C4070)</f>
        <v>4069</v>
      </c>
      <c r="F4070" s="12">
        <f>IF(stats[[#This Row],[Datetime]],stats[[#This Row],[Total Clear]]/stats[[#This Row],[Total Runs]],NA())</f>
        <v>1.7203244040304743E-3</v>
      </c>
      <c r="G4070" s="2">
        <f t="shared" si="198"/>
        <v>0</v>
      </c>
      <c r="H4070" s="3">
        <f>IFERROR(stats[[#This Row],[Datetime]]-A4069,"")</f>
        <v>1.1458333319751546E-3</v>
      </c>
      <c r="I4070" s="3">
        <f t="shared" si="199"/>
        <v>1.0271990686305799E-3</v>
      </c>
      <c r="J4070" s="3">
        <f t="shared" si="200"/>
        <v>1.1111111107311444E-3</v>
      </c>
      <c r="K4070" s="3">
        <f>IFERROR(stats[[#This Row],[Q3]]-stats[[#This Row],[Q1]],"")</f>
        <v>8.3912042100564577E-5</v>
      </c>
      <c r="L4070" s="3">
        <f>IFERROR(AVERAGEIFS(H4051:H4070, H4051:H4070, "&lt;" &amp; stats[[#This Row],[Q3]]+(2*stats[[#This Row],[IQR]]), H4051:H4070, "&gt;" &amp; stats[[#This Row],[Q1]]-(2*stats[[#This Row],[IQR]])),"")</f>
        <v>1.0671296295186039E-3</v>
      </c>
    </row>
    <row r="4071" spans="1:12" x14ac:dyDescent="0.25">
      <c r="A4071" s="9">
        <v>44284.353414351855</v>
      </c>
      <c r="B4071" s="10">
        <v>0</v>
      </c>
      <c r="C4071" s="10">
        <v>1</v>
      </c>
      <c r="D4071" s="11">
        <f>SUM(B$2:B4071)</f>
        <v>7</v>
      </c>
      <c r="E4071" s="11">
        <f>SUM(C$2:C4071)</f>
        <v>4070</v>
      </c>
      <c r="F4071" s="12">
        <f>IF(stats[[#This Row],[Datetime]],stats[[#This Row],[Total Clear]]/stats[[#This Row],[Total Runs]],NA())</f>
        <v>1.7199017199017199E-3</v>
      </c>
      <c r="G4071" s="2">
        <f t="shared" si="198"/>
        <v>0</v>
      </c>
      <c r="H4071" s="3">
        <f>IFERROR(stats[[#This Row],[Datetime]]-A4070,"")</f>
        <v>1.0416666700621136E-3</v>
      </c>
      <c r="I4071" s="3">
        <f t="shared" si="199"/>
        <v>1.0271990686305799E-3</v>
      </c>
      <c r="J4071" s="3">
        <f t="shared" si="200"/>
        <v>1.1111111107311444E-3</v>
      </c>
      <c r="K4071" s="3">
        <f>IFERROR(stats[[#This Row],[Q3]]-stats[[#This Row],[Q1]],"")</f>
        <v>8.3912042100564577E-5</v>
      </c>
      <c r="L4071" s="3">
        <f>IFERROR(AVERAGEIFS(H4052:H4071, H4052:H4071, "&lt;" &amp; stats[[#This Row],[Q3]]+(2*stats[[#This Row],[IQR]]), H4052:H4071, "&gt;" &amp; stats[[#This Row],[Q1]]-(2*stats[[#This Row],[IQR]])),"")</f>
        <v>1.0677083333575864E-3</v>
      </c>
    </row>
    <row r="4072" spans="1:12" x14ac:dyDescent="0.25">
      <c r="A4072" s="9">
        <v>44284.354548611111</v>
      </c>
      <c r="B4072" s="10">
        <v>0</v>
      </c>
      <c r="C4072" s="10">
        <v>1</v>
      </c>
      <c r="D4072" s="11">
        <f>SUM(B$2:B4072)</f>
        <v>7</v>
      </c>
      <c r="E4072" s="11">
        <f>SUM(C$2:C4072)</f>
        <v>4071</v>
      </c>
      <c r="F4072" s="12">
        <f>IF(stats[[#This Row],[Datetime]],stats[[#This Row],[Total Clear]]/stats[[#This Row],[Total Runs]],NA())</f>
        <v>1.7194792434291329E-3</v>
      </c>
      <c r="G4072" s="2">
        <f t="shared" si="198"/>
        <v>0</v>
      </c>
      <c r="H4072" s="3">
        <f>IFERROR(stats[[#This Row],[Datetime]]-A4071,"")</f>
        <v>1.1342592551955022E-3</v>
      </c>
      <c r="I4072" s="3">
        <f t="shared" si="199"/>
        <v>1.0271990686305799E-3</v>
      </c>
      <c r="J4072" s="3">
        <f t="shared" si="200"/>
        <v>1.11689815093996E-3</v>
      </c>
      <c r="K4072" s="3">
        <f>IFERROR(stats[[#This Row],[Q3]]-stats[[#This Row],[Q1]],"")</f>
        <v>8.9699082309380174E-5</v>
      </c>
      <c r="L4072" s="3">
        <f>IFERROR(AVERAGEIFS(H4053:H4072, H4053:H4072, "&lt;" &amp; stats[[#This Row],[Q3]]+(2*stats[[#This Row],[IQR]]), H4053:H4072, "&gt;" &amp; stats[[#This Row],[Q1]]-(2*stats[[#This Row],[IQR]])),"")</f>
        <v>1.0694444445107365E-3</v>
      </c>
    </row>
    <row r="4073" spans="1:12" x14ac:dyDescent="0.25">
      <c r="A4073" s="9">
        <v>44284.355555555558</v>
      </c>
      <c r="B4073" s="10">
        <v>0</v>
      </c>
      <c r="C4073" s="10">
        <v>1</v>
      </c>
      <c r="D4073" s="11">
        <f>SUM(B$2:B4073)</f>
        <v>7</v>
      </c>
      <c r="E4073" s="11">
        <f>SUM(C$2:C4073)</f>
        <v>4072</v>
      </c>
      <c r="F4073" s="12">
        <f>IF(stats[[#This Row],[Datetime]],stats[[#This Row],[Total Clear]]/stats[[#This Row],[Total Runs]],NA())</f>
        <v>1.719056974459725E-3</v>
      </c>
      <c r="G4073" s="2">
        <f t="shared" si="198"/>
        <v>0</v>
      </c>
      <c r="H4073" s="3">
        <f>IFERROR(stats[[#This Row],[Datetime]]-A4072,"")</f>
        <v>1.006944446999114E-3</v>
      </c>
      <c r="I4073" s="3">
        <f t="shared" si="199"/>
        <v>1.0271990686305799E-3</v>
      </c>
      <c r="J4073" s="3">
        <f t="shared" si="200"/>
        <v>1.11689815093996E-3</v>
      </c>
      <c r="K4073" s="3">
        <f>IFERROR(stats[[#This Row],[Q3]]-stats[[#This Row],[Q1]],"")</f>
        <v>8.9699082309380174E-5</v>
      </c>
      <c r="L4073" s="3">
        <f>IFERROR(AVERAGEIFS(H4054:H4073, H4054:H4073, "&lt;" &amp; stats[[#This Row],[Q3]]+(2*stats[[#This Row],[IQR]]), H4054:H4073, "&gt;" &amp; stats[[#This Row],[Q1]]-(2*stats[[#This Row],[IQR]])),"")</f>
        <v>1.0694444445107365E-3</v>
      </c>
    </row>
    <row r="4074" spans="1:12" x14ac:dyDescent="0.25">
      <c r="A4074" s="9">
        <v>44284.35665509259</v>
      </c>
      <c r="B4074" s="10">
        <v>0</v>
      </c>
      <c r="C4074" s="10">
        <v>1</v>
      </c>
      <c r="D4074" s="11">
        <f>SUM(B$2:B4074)</f>
        <v>7</v>
      </c>
      <c r="E4074" s="11">
        <f>SUM(C$2:C4074)</f>
        <v>4073</v>
      </c>
      <c r="F4074" s="12">
        <f>IF(stats[[#This Row],[Datetime]],stats[[#This Row],[Total Clear]]/stats[[#This Row],[Total Runs]],NA())</f>
        <v>1.718634912840658E-3</v>
      </c>
      <c r="G4074" s="2">
        <f t="shared" si="198"/>
        <v>0</v>
      </c>
      <c r="H4074" s="3">
        <f>IFERROR(stats[[#This Row],[Datetime]]-A4073,"")</f>
        <v>1.0995370321325026E-3</v>
      </c>
      <c r="I4074" s="3">
        <f t="shared" si="199"/>
        <v>1.0271990686305799E-3</v>
      </c>
      <c r="J4074" s="3">
        <f t="shared" si="200"/>
        <v>1.11689815093996E-3</v>
      </c>
      <c r="K4074" s="3">
        <f>IFERROR(stats[[#This Row],[Q3]]-stats[[#This Row],[Q1]],"")</f>
        <v>8.9699082309380174E-5</v>
      </c>
      <c r="L4074" s="3">
        <f>IFERROR(AVERAGEIFS(H4055:H4074, H4055:H4074, "&lt;" &amp; stats[[#This Row],[Q3]]+(2*stats[[#This Row],[IQR]]), H4055:H4074, "&gt;" &amp; stats[[#This Row],[Q1]]-(2*stats[[#This Row],[IQR]])),"")</f>
        <v>1.0711805553000886E-3</v>
      </c>
    </row>
    <row r="4075" spans="1:12" x14ac:dyDescent="0.25">
      <c r="A4075" s="9">
        <v>44284.357673611114</v>
      </c>
      <c r="B4075" s="10">
        <v>0</v>
      </c>
      <c r="C4075" s="10">
        <v>1</v>
      </c>
      <c r="D4075" s="11">
        <f>SUM(B$2:B4075)</f>
        <v>7</v>
      </c>
      <c r="E4075" s="11">
        <f>SUM(C$2:C4075)</f>
        <v>4074</v>
      </c>
      <c r="F4075" s="12">
        <f>IF(stats[[#This Row],[Datetime]],stats[[#This Row],[Total Clear]]/stats[[#This Row],[Total Runs]],NA())</f>
        <v>1.718213058419244E-3</v>
      </c>
      <c r="G4075" s="2">
        <f t="shared" si="198"/>
        <v>0</v>
      </c>
      <c r="H4075" s="3">
        <f>IFERROR(stats[[#This Row],[Datetime]]-A4074,"")</f>
        <v>1.0185185237787664E-3</v>
      </c>
      <c r="I4075" s="3">
        <f t="shared" si="199"/>
        <v>1.018518521959777E-3</v>
      </c>
      <c r="J4075" s="3">
        <f t="shared" si="200"/>
        <v>1.11689815093996E-3</v>
      </c>
      <c r="K4075" s="3">
        <f>IFERROR(stats[[#This Row],[Q3]]-stats[[#This Row],[Q1]],"")</f>
        <v>9.8379628980183043E-5</v>
      </c>
      <c r="L4075" s="3">
        <f>IFERROR(AVERAGEIFS(H4056:H4075, H4056:H4075, "&lt;" &amp; stats[[#This Row],[Q3]]+(2*stats[[#This Row],[IQR]]), H4056:H4075, "&gt;" &amp; stats[[#This Row],[Q1]]-(2*stats[[#This Row],[IQR]])),"")</f>
        <v>1.0694444445107365E-3</v>
      </c>
    </row>
    <row r="4076" spans="1:12" x14ac:dyDescent="0.25">
      <c r="A4076" s="9">
        <v>44284.358761574076</v>
      </c>
      <c r="B4076" s="10">
        <v>0</v>
      </c>
      <c r="C4076" s="10">
        <v>1</v>
      </c>
      <c r="D4076" s="11">
        <f>SUM(B$2:B4076)</f>
        <v>7</v>
      </c>
      <c r="E4076" s="11">
        <f>SUM(C$2:C4076)</f>
        <v>4075</v>
      </c>
      <c r="F4076" s="12">
        <f>IF(stats[[#This Row],[Datetime]],stats[[#This Row],[Total Clear]]/stats[[#This Row],[Total Runs]],NA())</f>
        <v>1.7177914110429449E-3</v>
      </c>
      <c r="G4076" s="2">
        <f t="shared" si="198"/>
        <v>0</v>
      </c>
      <c r="H4076" s="3">
        <f>IFERROR(stats[[#This Row],[Datetime]]-A4075,"")</f>
        <v>1.0879629626288079E-3</v>
      </c>
      <c r="I4076" s="3">
        <f t="shared" si="199"/>
        <v>1.0271990704495693E-3</v>
      </c>
      <c r="J4076" s="3">
        <f t="shared" si="200"/>
        <v>1.11689815093996E-3</v>
      </c>
      <c r="K4076" s="3">
        <f>IFERROR(stats[[#This Row],[Q3]]-stats[[#This Row],[Q1]],"")</f>
        <v>8.969908049039077E-5</v>
      </c>
      <c r="L4076" s="3">
        <f>IFERROR(AVERAGEIFS(H4057:H4076, H4057:H4076, "&lt;" &amp; stats[[#This Row],[Q3]]+(2*stats[[#This Row],[IQR]]), H4057:H4076, "&gt;" &amp; stats[[#This Row],[Q1]]-(2*stats[[#This Row],[IQR]])),"")</f>
        <v>1.0740740741312037E-3</v>
      </c>
    </row>
    <row r="4077" spans="1:12" x14ac:dyDescent="0.25">
      <c r="A4077" s="9">
        <v>44284.359791666669</v>
      </c>
      <c r="B4077" s="10">
        <v>0</v>
      </c>
      <c r="C4077" s="10">
        <v>1</v>
      </c>
      <c r="D4077" s="11">
        <f>SUM(B$2:B4077)</f>
        <v>7</v>
      </c>
      <c r="E4077" s="11">
        <f>SUM(C$2:C4077)</f>
        <v>4076</v>
      </c>
      <c r="F4077" s="12">
        <f>IF(stats[[#This Row],[Datetime]],stats[[#This Row],[Total Clear]]/stats[[#This Row],[Total Runs]],NA())</f>
        <v>1.7173699705593719E-3</v>
      </c>
      <c r="G4077" s="2">
        <f t="shared" si="198"/>
        <v>0</v>
      </c>
      <c r="H4077" s="3">
        <f>IFERROR(stats[[#This Row],[Datetime]]-A4076,"")</f>
        <v>1.0300925932824612E-3</v>
      </c>
      <c r="I4077" s="3">
        <f t="shared" si="199"/>
        <v>1.0271990704495693E-3</v>
      </c>
      <c r="J4077" s="3">
        <f t="shared" si="200"/>
        <v>1.11689815093996E-3</v>
      </c>
      <c r="K4077" s="3">
        <f>IFERROR(stats[[#This Row],[Q3]]-stats[[#This Row],[Q1]],"")</f>
        <v>8.969908049039077E-5</v>
      </c>
      <c r="L4077" s="3">
        <f>IFERROR(AVERAGEIFS(H4058:H4077, H4058:H4077, "&lt;" &amp; stats[[#This Row],[Q3]]+(2*stats[[#This Row],[IQR]]), H4058:H4077, "&gt;" &amp; stats[[#This Row],[Q1]]-(2*stats[[#This Row],[IQR]])),"")</f>
        <v>1.0734953706560192E-3</v>
      </c>
    </row>
    <row r="4078" spans="1:12" x14ac:dyDescent="0.25">
      <c r="A4078" s="9">
        <v>44284.360763888886</v>
      </c>
      <c r="B4078" s="10">
        <v>0</v>
      </c>
      <c r="C4078" s="10">
        <v>1</v>
      </c>
      <c r="D4078" s="11">
        <f>SUM(B$2:B4078)</f>
        <v>7</v>
      </c>
      <c r="E4078" s="11">
        <f>SUM(C$2:C4078)</f>
        <v>4077</v>
      </c>
      <c r="F4078" s="12">
        <f>IF(stats[[#This Row],[Datetime]],stats[[#This Row],[Total Clear]]/stats[[#This Row],[Total Runs]],NA())</f>
        <v>1.7169487368162864E-3</v>
      </c>
      <c r="G4078" s="2">
        <f t="shared" si="198"/>
        <v>0</v>
      </c>
      <c r="H4078" s="3">
        <f>IFERROR(stats[[#This Row],[Datetime]]-A4077,"")</f>
        <v>9.7222221666015685E-4</v>
      </c>
      <c r="I4078" s="3">
        <f t="shared" si="199"/>
        <v>1.0271990704495693E-3</v>
      </c>
      <c r="J4078" s="3">
        <f t="shared" si="200"/>
        <v>1.11689815093996E-3</v>
      </c>
      <c r="K4078" s="3">
        <f>IFERROR(stats[[#This Row],[Q3]]-stats[[#This Row],[Q1]],"")</f>
        <v>8.969908049039077E-5</v>
      </c>
      <c r="L4078" s="3">
        <f>IFERROR(AVERAGEIFS(H4059:H4078, H4059:H4078, "&lt;" &amp; stats[[#This Row],[Q3]]+(2*stats[[#This Row],[IQR]]), H4059:H4078, "&gt;" &amp; stats[[#This Row],[Q1]]-(2*stats[[#This Row],[IQR]])),"")</f>
        <v>1.0717592591390711E-3</v>
      </c>
    </row>
    <row r="4079" spans="1:12" x14ac:dyDescent="0.25">
      <c r="A4079" s="9">
        <v>44284.361840277779</v>
      </c>
      <c r="B4079" s="10">
        <v>0</v>
      </c>
      <c r="C4079" s="10">
        <v>1</v>
      </c>
      <c r="D4079" s="11">
        <f>SUM(B$2:B4079)</f>
        <v>7</v>
      </c>
      <c r="E4079" s="11">
        <f>SUM(C$2:C4079)</f>
        <v>4078</v>
      </c>
      <c r="F4079" s="12">
        <f>IF(stats[[#This Row],[Datetime]],stats[[#This Row],[Total Clear]]/stats[[#This Row],[Total Runs]],NA())</f>
        <v>1.7165277096615988E-3</v>
      </c>
      <c r="G4079" s="2">
        <f t="shared" si="198"/>
        <v>0</v>
      </c>
      <c r="H4079" s="3">
        <f>IFERROR(stats[[#This Row],[Datetime]]-A4078,"")</f>
        <v>1.0763888931251131E-3</v>
      </c>
      <c r="I4079" s="3">
        <f t="shared" si="199"/>
        <v>1.0271990704495693E-3</v>
      </c>
      <c r="J4079" s="3">
        <f t="shared" si="200"/>
        <v>1.1111111107311444E-3</v>
      </c>
      <c r="K4079" s="3">
        <f>IFERROR(stats[[#This Row],[Q3]]-stats[[#This Row],[Q1]],"")</f>
        <v>8.3912040281575173E-5</v>
      </c>
      <c r="L4079" s="3">
        <f>IFERROR(AVERAGEIFS(H4060:H4079, H4060:H4079, "&lt;" &amp; stats[[#This Row],[Q3]]+(2*stats[[#This Row],[IQR]]), H4060:H4079, "&gt;" &amp; stats[[#This Row],[Q1]]-(2*stats[[#This Row],[IQR]])),"")</f>
        <v>1.0682870371965692E-3</v>
      </c>
    </row>
    <row r="4080" spans="1:12" x14ac:dyDescent="0.25">
      <c r="A4080" s="9">
        <v>44284.362951388888</v>
      </c>
      <c r="B4080" s="10">
        <v>0</v>
      </c>
      <c r="C4080" s="10">
        <v>1</v>
      </c>
      <c r="D4080" s="11">
        <f>SUM(B$2:B4080)</f>
        <v>7</v>
      </c>
      <c r="E4080" s="11">
        <f>SUM(C$2:C4080)</f>
        <v>4079</v>
      </c>
      <c r="F4080" s="12">
        <f>IF(stats[[#This Row],[Datetime]],stats[[#This Row],[Total Clear]]/stats[[#This Row],[Total Runs]],NA())</f>
        <v>1.7161068889433686E-3</v>
      </c>
      <c r="G4080" s="2">
        <f t="shared" si="198"/>
        <v>0</v>
      </c>
      <c r="H4080" s="3">
        <f>IFERROR(stats[[#This Row],[Datetime]]-A4079,"")</f>
        <v>1.111111108912155E-3</v>
      </c>
      <c r="I4080" s="3">
        <f t="shared" si="199"/>
        <v>1.0300925914634718E-3</v>
      </c>
      <c r="J4080" s="3">
        <f t="shared" si="200"/>
        <v>1.1111111107311444E-3</v>
      </c>
      <c r="K4080" s="3">
        <f>IFERROR(stats[[#This Row],[Q3]]-stats[[#This Row],[Q1]],"")</f>
        <v>8.1018519267672673E-5</v>
      </c>
      <c r="L4080" s="3">
        <f>IFERROR(AVERAGEIFS(H4061:H4080, H4061:H4080, "&lt;" &amp; stats[[#This Row],[Q3]]+(2*stats[[#This Row],[IQR]]), H4061:H4080, "&gt;" &amp; stats[[#This Row],[Q1]]-(2*stats[[#This Row],[IQR]])),"")</f>
        <v>1.0752314814453713E-3</v>
      </c>
    </row>
    <row r="4081" spans="1:12" x14ac:dyDescent="0.25">
      <c r="A4081" s="9">
        <v>44284.367708333331</v>
      </c>
      <c r="B4081" s="10">
        <v>0</v>
      </c>
      <c r="C4081" s="10">
        <v>1</v>
      </c>
      <c r="D4081" s="11">
        <f>SUM(B$2:B4081)</f>
        <v>7</v>
      </c>
      <c r="E4081" s="11">
        <f>SUM(C$2:C4081)</f>
        <v>4080</v>
      </c>
      <c r="F4081" s="12">
        <f>IF(stats[[#This Row],[Datetime]],stats[[#This Row],[Total Clear]]/stats[[#This Row],[Total Runs]],NA())</f>
        <v>1.7156862745098039E-3</v>
      </c>
      <c r="G4081" s="2">
        <f t="shared" si="198"/>
        <v>0</v>
      </c>
      <c r="H4081" s="3">
        <f>IFERROR(stats[[#This Row],[Datetime]]-A4080,"")</f>
        <v>4.756944443215616E-3</v>
      </c>
      <c r="I4081" s="3">
        <f t="shared" si="199"/>
        <v>1.0387731508672005E-3</v>
      </c>
      <c r="J4081" s="3">
        <f t="shared" si="200"/>
        <v>1.11689815093996E-3</v>
      </c>
      <c r="K4081" s="3">
        <f>IFERROR(stats[[#This Row],[Q3]]-stats[[#This Row],[Q1]],"")</f>
        <v>7.8125000072759576E-5</v>
      </c>
      <c r="L4081" s="3">
        <f>IFERROR(AVERAGEIFS(H4062:H4081, H4062:H4081, "&lt;" &amp; stats[[#This Row],[Q3]]+(2*stats[[#This Row],[IQR]]), H4062:H4081, "&gt;" &amp; stats[[#This Row],[Q1]]-(2*stats[[#This Row],[IQR]])),"")</f>
        <v>1.0782163743370849E-3</v>
      </c>
    </row>
    <row r="4082" spans="1:12" x14ac:dyDescent="0.25">
      <c r="A4082" s="9">
        <v>44284.368784722225</v>
      </c>
      <c r="B4082" s="10">
        <v>0</v>
      </c>
      <c r="C4082" s="10">
        <v>1</v>
      </c>
      <c r="D4082" s="11">
        <f>SUM(B$2:B4082)</f>
        <v>7</v>
      </c>
      <c r="E4082" s="11">
        <f>SUM(C$2:C4082)</f>
        <v>4081</v>
      </c>
      <c r="F4082" s="12">
        <f>IF(stats[[#This Row],[Datetime]],stats[[#This Row],[Total Clear]]/stats[[#This Row],[Total Runs]],NA())</f>
        <v>1.7152658662092624E-3</v>
      </c>
      <c r="G4082" s="2">
        <f t="shared" si="198"/>
        <v>0</v>
      </c>
      <c r="H4082" s="3">
        <f>IFERROR(stats[[#This Row],[Datetime]]-A4081,"")</f>
        <v>1.0763888931251131E-3</v>
      </c>
      <c r="I4082" s="3">
        <f t="shared" si="199"/>
        <v>1.0387731508672005E-3</v>
      </c>
      <c r="J4082" s="3">
        <f t="shared" si="200"/>
        <v>1.11689815093996E-3</v>
      </c>
      <c r="K4082" s="3">
        <f>IFERROR(stats[[#This Row],[Q3]]-stats[[#This Row],[Q1]],"")</f>
        <v>7.8125000072759576E-5</v>
      </c>
      <c r="L4082" s="3">
        <f>IFERROR(AVERAGEIFS(H4063:H4082, H4063:H4082, "&lt;" &amp; stats[[#This Row],[Q3]]+(2*stats[[#This Row],[IQR]]), H4063:H4082, "&gt;" &amp; stats[[#This Row],[Q1]]-(2*stats[[#This Row],[IQR]])),"")</f>
        <v>1.0788255362728563E-3</v>
      </c>
    </row>
    <row r="4083" spans="1:12" x14ac:dyDescent="0.25">
      <c r="A4083" s="9">
        <v>44284.369872685187</v>
      </c>
      <c r="B4083" s="10">
        <v>0</v>
      </c>
      <c r="C4083" s="10">
        <v>1</v>
      </c>
      <c r="D4083" s="11">
        <f>SUM(B$2:B4083)</f>
        <v>7</v>
      </c>
      <c r="E4083" s="11">
        <f>SUM(C$2:C4083)</f>
        <v>4082</v>
      </c>
      <c r="F4083" s="12">
        <f>IF(stats[[#This Row],[Datetime]],stats[[#This Row],[Total Clear]]/stats[[#This Row],[Total Runs]],NA())</f>
        <v>1.7148456638902498E-3</v>
      </c>
      <c r="G4083" s="2">
        <f t="shared" si="198"/>
        <v>0</v>
      </c>
      <c r="H4083" s="3">
        <f>IFERROR(stats[[#This Row],[Datetime]]-A4082,"")</f>
        <v>1.0879629626288079E-3</v>
      </c>
      <c r="I4083" s="3">
        <f t="shared" si="199"/>
        <v>1.0387731508672005E-3</v>
      </c>
      <c r="J4083" s="3">
        <f t="shared" si="200"/>
        <v>1.11689815093996E-3</v>
      </c>
      <c r="K4083" s="3">
        <f>IFERROR(stats[[#This Row],[Q3]]-stats[[#This Row],[Q1]],"")</f>
        <v>7.8125000072759576E-5</v>
      </c>
      <c r="L4083" s="3">
        <f>IFERROR(AVERAGEIFS(H4064:H4083, H4064:H4083, "&lt;" &amp; stats[[#This Row],[Q3]]+(2*stats[[#This Row],[IQR]]), H4064:H4083, "&gt;" &amp; stats[[#This Row],[Q1]]-(2*stats[[#This Row],[IQR]])),"")</f>
        <v>1.0812621832500507E-3</v>
      </c>
    </row>
    <row r="4084" spans="1:12" x14ac:dyDescent="0.25">
      <c r="A4084" s="9">
        <v>44284.370925925927</v>
      </c>
      <c r="B4084" s="10">
        <v>0</v>
      </c>
      <c r="C4084" s="10">
        <v>1</v>
      </c>
      <c r="D4084" s="11">
        <f>SUM(B$2:B4084)</f>
        <v>7</v>
      </c>
      <c r="E4084" s="11">
        <f>SUM(C$2:C4084)</f>
        <v>4083</v>
      </c>
      <c r="F4084" s="12">
        <f>IF(stats[[#This Row],[Datetime]],stats[[#This Row],[Total Clear]]/stats[[#This Row],[Total Runs]],NA())</f>
        <v>1.7144256674014205E-3</v>
      </c>
      <c r="G4084" s="2">
        <f t="shared" si="198"/>
        <v>0</v>
      </c>
      <c r="H4084" s="3">
        <f>IFERROR(stats[[#This Row],[Datetime]]-A4083,"")</f>
        <v>1.0532407395658083E-3</v>
      </c>
      <c r="I4084" s="3">
        <f t="shared" si="199"/>
        <v>1.0387731508672005E-3</v>
      </c>
      <c r="J4084" s="3">
        <f t="shared" si="200"/>
        <v>1.11689815093996E-3</v>
      </c>
      <c r="K4084" s="3">
        <f>IFERROR(stats[[#This Row],[Q3]]-stats[[#This Row],[Q1]],"")</f>
        <v>7.8125000072759576E-5</v>
      </c>
      <c r="L4084" s="3">
        <f>IFERROR(AVERAGEIFS(H4065:H4084, H4065:H4084, "&lt;" &amp; stats[[#This Row],[Q3]]+(2*stats[[#This Row],[IQR]]), H4065:H4084, "&gt;" &amp; stats[[#This Row],[Q1]]-(2*stats[[#This Row],[IQR]])),"")</f>
        <v>1.0782163743370849E-3</v>
      </c>
    </row>
    <row r="4085" spans="1:12" x14ac:dyDescent="0.25">
      <c r="A4085" s="9">
        <v>44284.371921296297</v>
      </c>
      <c r="B4085" s="10">
        <v>0</v>
      </c>
      <c r="C4085" s="10">
        <v>1</v>
      </c>
      <c r="D4085" s="11">
        <f>SUM(B$2:B4085)</f>
        <v>7</v>
      </c>
      <c r="E4085" s="11">
        <f>SUM(C$2:C4085)</f>
        <v>4084</v>
      </c>
      <c r="F4085" s="12">
        <f>IF(stats[[#This Row],[Datetime]],stats[[#This Row],[Total Clear]]/stats[[#This Row],[Total Runs]],NA())</f>
        <v>1.7140058765915769E-3</v>
      </c>
      <c r="G4085" s="2">
        <f t="shared" si="198"/>
        <v>0</v>
      </c>
      <c r="H4085" s="3">
        <f>IFERROR(stats[[#This Row],[Datetime]]-A4084,"")</f>
        <v>9.9537037021946162E-4</v>
      </c>
      <c r="I4085" s="3">
        <f t="shared" si="199"/>
        <v>1.0300925914634718E-3</v>
      </c>
      <c r="J4085" s="3">
        <f t="shared" si="200"/>
        <v>1.1111111107311444E-3</v>
      </c>
      <c r="K4085" s="3">
        <f>IFERROR(stats[[#This Row],[Q3]]-stats[[#This Row],[Q1]],"")</f>
        <v>8.1018519267672673E-5</v>
      </c>
      <c r="L4085" s="3">
        <f>IFERROR(AVERAGEIFS(H4066:H4085, H4066:H4085, "&lt;" &amp; stats[[#This Row],[Q3]]+(2*stats[[#This Row],[IQR]]), H4066:H4085, "&gt;" &amp; stats[[#This Row],[Q1]]-(2*stats[[#This Row],[IQR]])),"")</f>
        <v>1.0696881091510142E-3</v>
      </c>
    </row>
    <row r="4086" spans="1:12" x14ac:dyDescent="0.25">
      <c r="A4086" s="9">
        <v>44284.372997685183</v>
      </c>
      <c r="B4086" s="10">
        <v>0</v>
      </c>
      <c r="C4086" s="10">
        <v>1</v>
      </c>
      <c r="D4086" s="11">
        <f>SUM(B$2:B4086)</f>
        <v>7</v>
      </c>
      <c r="E4086" s="11">
        <f>SUM(C$2:C4086)</f>
        <v>4085</v>
      </c>
      <c r="F4086" s="12">
        <f>IF(stats[[#This Row],[Datetime]],stats[[#This Row],[Total Clear]]/stats[[#This Row],[Total Runs]],NA())</f>
        <v>1.7135862913096695E-3</v>
      </c>
      <c r="G4086" s="2">
        <f t="shared" si="198"/>
        <v>0</v>
      </c>
      <c r="H4086" s="3">
        <f>IFERROR(stats[[#This Row],[Datetime]]-A4085,"")</f>
        <v>1.0763888858491555E-3</v>
      </c>
      <c r="I4086" s="3">
        <f t="shared" si="199"/>
        <v>1.0300925914634718E-3</v>
      </c>
      <c r="J4086" s="3">
        <f t="shared" si="200"/>
        <v>1.1024305513274157E-3</v>
      </c>
      <c r="K4086" s="3">
        <f>IFERROR(stats[[#This Row],[Q3]]-stats[[#This Row],[Q1]],"")</f>
        <v>7.2337959863943979E-5</v>
      </c>
      <c r="L4086" s="3">
        <f>IFERROR(AVERAGEIFS(H4067:H4086, H4067:H4086, "&lt;" &amp; stats[[#This Row],[Q3]]+(2*stats[[#This Row],[IQR]]), H4067:H4086, "&gt;" &amp; stats[[#This Row],[Q1]]-(2*stats[[#This Row],[IQR]])),"")</f>
        <v>1.0654239763665061E-3</v>
      </c>
    </row>
    <row r="4087" spans="1:12" x14ac:dyDescent="0.25">
      <c r="A4087" s="9">
        <v>44284.374062499999</v>
      </c>
      <c r="B4087" s="10">
        <v>0</v>
      </c>
      <c r="C4087" s="10">
        <v>1</v>
      </c>
      <c r="D4087" s="11">
        <f>SUM(B$2:B4087)</f>
        <v>7</v>
      </c>
      <c r="E4087" s="11">
        <f>SUM(C$2:C4087)</f>
        <v>4086</v>
      </c>
      <c r="F4087" s="12">
        <f>IF(stats[[#This Row],[Datetime]],stats[[#This Row],[Total Clear]]/stats[[#This Row],[Total Runs]],NA())</f>
        <v>1.7131669114047968E-3</v>
      </c>
      <c r="G4087" s="2">
        <f t="shared" si="198"/>
        <v>0</v>
      </c>
      <c r="H4087" s="3">
        <f>IFERROR(stats[[#This Row],[Datetime]]-A4086,"")</f>
        <v>1.0648148163454607E-3</v>
      </c>
      <c r="I4087" s="3">
        <f t="shared" si="199"/>
        <v>1.0387731508672005E-3</v>
      </c>
      <c r="J4087" s="3">
        <f t="shared" si="200"/>
        <v>1.1024305513274157E-3</v>
      </c>
      <c r="K4087" s="3">
        <f>IFERROR(stats[[#This Row],[Q3]]-stats[[#This Row],[Q1]],"")</f>
        <v>6.3657400460215285E-5</v>
      </c>
      <c r="L4087" s="3">
        <f>IFERROR(AVERAGEIFS(H4068:H4087, H4068:H4087, "&lt;" &amp; stats[[#This Row],[Q3]]+(2*stats[[#This Row],[IQR]]), H4068:H4087, "&gt;" &amp; stats[[#This Row],[Q1]]-(2*stats[[#This Row],[IQR]])),"")</f>
        <v>1.0672514621738198E-3</v>
      </c>
    </row>
    <row r="4088" spans="1:12" x14ac:dyDescent="0.25">
      <c r="A4088" s="9">
        <v>44284.375104166669</v>
      </c>
      <c r="B4088" s="10">
        <v>0</v>
      </c>
      <c r="C4088" s="10">
        <v>1</v>
      </c>
      <c r="D4088" s="11">
        <f>SUM(B$2:B4088)</f>
        <v>7</v>
      </c>
      <c r="E4088" s="11">
        <f>SUM(C$2:C4088)</f>
        <v>4087</v>
      </c>
      <c r="F4088" s="12">
        <f>IF(stats[[#This Row],[Datetime]],stats[[#This Row],[Total Clear]]/stats[[#This Row],[Total Runs]],NA())</f>
        <v>1.7127477367262051E-3</v>
      </c>
      <c r="G4088" s="2">
        <f t="shared" si="198"/>
        <v>0</v>
      </c>
      <c r="H4088" s="3">
        <f>IFERROR(stats[[#This Row],[Datetime]]-A4087,"")</f>
        <v>1.0416666700621136E-3</v>
      </c>
      <c r="I4088" s="3">
        <f t="shared" si="199"/>
        <v>1.0387731508672005E-3</v>
      </c>
      <c r="J4088" s="3">
        <f t="shared" si="200"/>
        <v>1.0908564800047316E-3</v>
      </c>
      <c r="K4088" s="3">
        <f>IFERROR(stats[[#This Row],[Q3]]-stats[[#This Row],[Q1]],"")</f>
        <v>5.2083329137531109E-5</v>
      </c>
      <c r="L4088" s="3">
        <f>IFERROR(AVERAGEIFS(H4069:H4088, H4069:H4088, "&lt;" &amp; stats[[#This Row],[Q3]]+(2*stats[[#This Row],[IQR]]), H4069:H4088, "&gt;" &amp; stats[[#This Row],[Q1]]-(2*stats[[#This Row],[IQR]])),"")</f>
        <v>1.063596491325083E-3</v>
      </c>
    </row>
    <row r="4089" spans="1:12" x14ac:dyDescent="0.25">
      <c r="A4089" s="9">
        <v>44284.376261574071</v>
      </c>
      <c r="B4089" s="10">
        <v>0</v>
      </c>
      <c r="C4089" s="10">
        <v>1</v>
      </c>
      <c r="D4089" s="11">
        <f>SUM(B$2:B4089)</f>
        <v>7</v>
      </c>
      <c r="E4089" s="11">
        <f>SUM(C$2:C4089)</f>
        <v>4088</v>
      </c>
      <c r="F4089" s="12">
        <f>IF(stats[[#This Row],[Datetime]],stats[[#This Row],[Total Clear]]/stats[[#This Row],[Total Runs]],NA())</f>
        <v>1.7123287671232876E-3</v>
      </c>
      <c r="G4089" s="2">
        <f t="shared" si="198"/>
        <v>0</v>
      </c>
      <c r="H4089" s="3">
        <f>IFERROR(stats[[#This Row],[Datetime]]-A4088,"")</f>
        <v>1.1574074014788494E-3</v>
      </c>
      <c r="I4089" s="3">
        <f t="shared" si="199"/>
        <v>1.0387731508672005E-3</v>
      </c>
      <c r="J4089" s="3">
        <f t="shared" si="200"/>
        <v>1.1024305513274157E-3</v>
      </c>
      <c r="K4089" s="3">
        <f>IFERROR(stats[[#This Row],[Q3]]-stats[[#This Row],[Q1]],"")</f>
        <v>6.3657400460215285E-5</v>
      </c>
      <c r="L4089" s="3">
        <f>IFERROR(AVERAGEIFS(H4070:H4089, H4070:H4089, "&lt;" &amp; stats[[#This Row],[Q3]]+(2*stats[[#This Row],[IQR]]), H4070:H4089, "&gt;" &amp; stats[[#This Row],[Q1]]-(2*stats[[#This Row],[IQR]])),"")</f>
        <v>1.0672514617908746E-3</v>
      </c>
    </row>
    <row r="4090" spans="1:12" x14ac:dyDescent="0.25">
      <c r="A4090" s="9">
        <v>44284.377337962964</v>
      </c>
      <c r="B4090" s="10">
        <v>0</v>
      </c>
      <c r="C4090" s="10">
        <v>1</v>
      </c>
      <c r="D4090" s="11">
        <f>SUM(B$2:B4090)</f>
        <v>7</v>
      </c>
      <c r="E4090" s="11">
        <f>SUM(C$2:C4090)</f>
        <v>4089</v>
      </c>
      <c r="F4090" s="12">
        <f>IF(stats[[#This Row],[Datetime]],stats[[#This Row],[Total Clear]]/stats[[#This Row],[Total Runs]],NA())</f>
        <v>1.7119100024455857E-3</v>
      </c>
      <c r="G4090" s="2">
        <f t="shared" si="198"/>
        <v>0</v>
      </c>
      <c r="H4090" s="3">
        <f>IFERROR(stats[[#This Row],[Datetime]]-A4089,"")</f>
        <v>1.0763888931251131E-3</v>
      </c>
      <c r="I4090" s="3">
        <f t="shared" si="199"/>
        <v>1.0387731508672005E-3</v>
      </c>
      <c r="J4090" s="3">
        <f t="shared" si="200"/>
        <v>1.0908564800047316E-3</v>
      </c>
      <c r="K4090" s="3">
        <f>IFERROR(stats[[#This Row],[Q3]]-stats[[#This Row],[Q1]],"")</f>
        <v>5.2083329137531109E-5</v>
      </c>
      <c r="L4090" s="3">
        <f>IFERROR(AVERAGEIFS(H4071:H4090, H4071:H4090, "&lt;" &amp; stats[[#This Row],[Q3]]+(2*stats[[#This Row],[IQR]]), H4071:H4090, "&gt;" &amp; stats[[#This Row],[Q1]]-(2*stats[[#This Row],[IQR]])),"")</f>
        <v>1.063596491325083E-3</v>
      </c>
    </row>
    <row r="4091" spans="1:12" x14ac:dyDescent="0.25">
      <c r="A4091" s="9">
        <v>44284.378460648149</v>
      </c>
      <c r="B4091" s="10">
        <v>0</v>
      </c>
      <c r="C4091" s="10">
        <v>1</v>
      </c>
      <c r="D4091" s="11">
        <f>SUM(B$2:B4091)</f>
        <v>7</v>
      </c>
      <c r="E4091" s="11">
        <f>SUM(C$2:C4091)</f>
        <v>4090</v>
      </c>
      <c r="F4091" s="12">
        <f>IF(stats[[#This Row],[Datetime]],stats[[#This Row],[Total Clear]]/stats[[#This Row],[Total Runs]],NA())</f>
        <v>1.7114914425427872E-3</v>
      </c>
      <c r="G4091" s="2">
        <f t="shared" si="198"/>
        <v>0</v>
      </c>
      <c r="H4091" s="3">
        <f>IFERROR(stats[[#This Row],[Datetime]]-A4090,"")</f>
        <v>1.1226851856918074E-3</v>
      </c>
      <c r="I4091" s="3">
        <f t="shared" si="199"/>
        <v>1.0387731508672005E-3</v>
      </c>
      <c r="J4091" s="3">
        <f t="shared" si="200"/>
        <v>1.1024305513274157E-3</v>
      </c>
      <c r="K4091" s="3">
        <f>IFERROR(stats[[#This Row],[Q3]]-stats[[#This Row],[Q1]],"")</f>
        <v>6.3657400460215285E-5</v>
      </c>
      <c r="L4091" s="3">
        <f>IFERROR(AVERAGEIFS(H4072:H4091, H4072:H4091, "&lt;" &amp; stats[[#This Row],[Q3]]+(2*stats[[#This Row],[IQR]]), H4072:H4091, "&gt;" &amp; stats[[#This Row],[Q1]]-(2*stats[[#This Row],[IQR]])),"")</f>
        <v>1.0678606237266458E-3</v>
      </c>
    </row>
    <row r="4092" spans="1:12" x14ac:dyDescent="0.25">
      <c r="A4092" s="9">
        <v>44284.379548611112</v>
      </c>
      <c r="B4092" s="10">
        <v>0</v>
      </c>
      <c r="C4092" s="10">
        <v>1</v>
      </c>
      <c r="D4092" s="11">
        <f>SUM(B$2:B4092)</f>
        <v>7</v>
      </c>
      <c r="E4092" s="11">
        <f>SUM(C$2:C4092)</f>
        <v>4091</v>
      </c>
      <c r="F4092" s="12">
        <f>IF(stats[[#This Row],[Datetime]],stats[[#This Row],[Total Clear]]/stats[[#This Row],[Total Runs]],NA())</f>
        <v>1.7110730872647274E-3</v>
      </c>
      <c r="G4092" s="2">
        <f t="shared" si="198"/>
        <v>0</v>
      </c>
      <c r="H4092" s="3">
        <f>IFERROR(stats[[#This Row],[Datetime]]-A4091,"")</f>
        <v>1.0879629626288079E-3</v>
      </c>
      <c r="I4092" s="3">
        <f t="shared" si="199"/>
        <v>1.0387731508672005E-3</v>
      </c>
      <c r="J4092" s="3">
        <f t="shared" si="200"/>
        <v>1.0908564800047316E-3</v>
      </c>
      <c r="K4092" s="3">
        <f>IFERROR(stats[[#This Row],[Q3]]-stats[[#This Row],[Q1]],"")</f>
        <v>5.2083329137531109E-5</v>
      </c>
      <c r="L4092" s="3">
        <f>IFERROR(AVERAGEIFS(H4073:H4092, H4073:H4092, "&lt;" &amp; stats[[#This Row],[Q3]]+(2*stats[[#This Row],[IQR]]), H4073:H4092, "&gt;" &amp; stats[[#This Row],[Q1]]-(2*stats[[#This Row],[IQR]])),"")</f>
        <v>1.0654239767494513E-3</v>
      </c>
    </row>
    <row r="4093" spans="1:12" x14ac:dyDescent="0.25">
      <c r="A4093" s="9">
        <v>44284.380659722221</v>
      </c>
      <c r="B4093" s="10">
        <v>0</v>
      </c>
      <c r="C4093" s="10">
        <v>1</v>
      </c>
      <c r="D4093" s="11">
        <f>SUM(B$2:B4093)</f>
        <v>7</v>
      </c>
      <c r="E4093" s="11">
        <f>SUM(C$2:C4093)</f>
        <v>4092</v>
      </c>
      <c r="F4093" s="12">
        <f>IF(stats[[#This Row],[Datetime]],stats[[#This Row],[Total Clear]]/stats[[#This Row],[Total Runs]],NA())</f>
        <v>1.7106549364613881E-3</v>
      </c>
      <c r="G4093" s="2">
        <f t="shared" si="198"/>
        <v>0</v>
      </c>
      <c r="H4093" s="3">
        <f>IFERROR(stats[[#This Row],[Datetime]]-A4092,"")</f>
        <v>1.111111108912155E-3</v>
      </c>
      <c r="I4093" s="3">
        <f t="shared" si="199"/>
        <v>1.0503472221898846E-3</v>
      </c>
      <c r="J4093" s="3">
        <f t="shared" si="200"/>
        <v>1.1024305513274157E-3</v>
      </c>
      <c r="K4093" s="3">
        <f>IFERROR(stats[[#This Row],[Q3]]-stats[[#This Row],[Q1]],"")</f>
        <v>5.2083329137531109E-5</v>
      </c>
      <c r="L4093" s="3">
        <f>IFERROR(AVERAGEIFS(H4074:H4093, H4074:H4093, "&lt;" &amp; stats[[#This Row],[Q3]]+(2*stats[[#This Row],[IQR]]), H4074:H4093, "&gt;" &amp; stats[[#This Row],[Q1]]-(2*stats[[#This Row],[IQR]])),"")</f>
        <v>1.0709064326396114E-3</v>
      </c>
    </row>
    <row r="4094" spans="1:12" x14ac:dyDescent="0.25">
      <c r="A4094" s="9">
        <v>44284.381736111114</v>
      </c>
      <c r="B4094" s="10">
        <v>0</v>
      </c>
      <c r="C4094" s="10">
        <v>1</v>
      </c>
      <c r="D4094" s="11">
        <f>SUM(B$2:B4094)</f>
        <v>7</v>
      </c>
      <c r="E4094" s="11">
        <f>SUM(C$2:C4094)</f>
        <v>4093</v>
      </c>
      <c r="F4094" s="12">
        <f>IF(stats[[#This Row],[Datetime]],stats[[#This Row],[Total Clear]]/stats[[#This Row],[Total Runs]],NA())</f>
        <v>1.7102369899828977E-3</v>
      </c>
      <c r="G4094" s="2">
        <f t="shared" si="198"/>
        <v>0</v>
      </c>
      <c r="H4094" s="3">
        <f>IFERROR(stats[[#This Row],[Datetime]]-A4093,"")</f>
        <v>1.0763888931251131E-3</v>
      </c>
      <c r="I4094" s="3">
        <f t="shared" si="199"/>
        <v>1.0503472221898846E-3</v>
      </c>
      <c r="J4094" s="3">
        <f t="shared" si="200"/>
        <v>1.0937499991996447E-3</v>
      </c>
      <c r="K4094" s="3">
        <f>IFERROR(stats[[#This Row],[Q3]]-stats[[#This Row],[Q1]],"")</f>
        <v>4.340277700976003E-5</v>
      </c>
      <c r="L4094" s="3">
        <f>IFERROR(AVERAGEIFS(H4075:H4094, H4075:H4094, "&lt;" &amp; stats[[#This Row],[Q3]]+(2*stats[[#This Row],[IQR]]), H4075:H4094, "&gt;" &amp; stats[[#This Row],[Q1]]-(2*stats[[#This Row],[IQR]])),"")</f>
        <v>1.0696881095339592E-3</v>
      </c>
    </row>
    <row r="4095" spans="1:12" x14ac:dyDescent="0.25">
      <c r="A4095" s="9">
        <v>44284.382835648146</v>
      </c>
      <c r="B4095" s="10">
        <v>0</v>
      </c>
      <c r="C4095" s="10">
        <v>1</v>
      </c>
      <c r="D4095" s="11">
        <f>SUM(B$2:B4095)</f>
        <v>7</v>
      </c>
      <c r="E4095" s="11">
        <f>SUM(C$2:C4095)</f>
        <v>4094</v>
      </c>
      <c r="F4095" s="12">
        <f>IF(stats[[#This Row],[Datetime]],stats[[#This Row],[Total Clear]]/stats[[#This Row],[Total Runs]],NA())</f>
        <v>1.709819247679531E-3</v>
      </c>
      <c r="G4095" s="2">
        <f t="shared" si="198"/>
        <v>0</v>
      </c>
      <c r="H4095" s="3">
        <f>IFERROR(stats[[#This Row],[Datetime]]-A4094,"")</f>
        <v>1.0995370321325026E-3</v>
      </c>
      <c r="I4095" s="3">
        <f t="shared" si="199"/>
        <v>1.0619212971505476E-3</v>
      </c>
      <c r="J4095" s="3">
        <f t="shared" si="200"/>
        <v>1.1024305513274157E-3</v>
      </c>
      <c r="K4095" s="3">
        <f>IFERROR(stats[[#This Row],[Q3]]-stats[[#This Row],[Q1]],"")</f>
        <v>4.0509254176868126E-5</v>
      </c>
      <c r="L4095" s="3">
        <f>IFERROR(AVERAGEIFS(H4076:H4095, H4076:H4095, "&lt;" &amp; stats[[#This Row],[Q3]]+(2*stats[[#This Row],[IQR]]), H4076:H4095, "&gt;" &amp; stats[[#This Row],[Q1]]-(2*stats[[#This Row],[IQR]])),"")</f>
        <v>1.0796039096021559E-3</v>
      </c>
    </row>
    <row r="4096" spans="1:12" x14ac:dyDescent="0.25">
      <c r="A4096" s="9">
        <v>44284.383888888886</v>
      </c>
      <c r="B4096" s="10">
        <v>0</v>
      </c>
      <c r="C4096" s="10">
        <v>1</v>
      </c>
      <c r="D4096" s="11">
        <f>SUM(B$2:B4096)</f>
        <v>7</v>
      </c>
      <c r="E4096" s="11">
        <f>SUM(C$2:C4096)</f>
        <v>4095</v>
      </c>
      <c r="F4096" s="12">
        <f>IF(stats[[#This Row],[Datetime]],stats[[#This Row],[Total Clear]]/stats[[#This Row],[Total Runs]],NA())</f>
        <v>1.7094017094017094E-3</v>
      </c>
      <c r="G4096" s="2">
        <f t="shared" si="198"/>
        <v>0</v>
      </c>
      <c r="H4096" s="3">
        <f>IFERROR(stats[[#This Row],[Datetime]]-A4095,"")</f>
        <v>1.0532407395658083E-3</v>
      </c>
      <c r="I4096" s="3">
        <f t="shared" si="199"/>
        <v>1.0532407395658083E-3</v>
      </c>
      <c r="J4096" s="3">
        <f t="shared" si="200"/>
        <v>1.1024305513274157E-3</v>
      </c>
      <c r="K4096" s="3">
        <f>IFERROR(stats[[#This Row],[Q3]]-stats[[#This Row],[Q1]],"")</f>
        <v>4.9189811761607416E-5</v>
      </c>
      <c r="L4096" s="3">
        <f>IFERROR(AVERAGEIFS(H4077:H4096, H4077:H4096, "&lt;" &amp; stats[[#This Row],[Q3]]+(2*stats[[#This Row],[IQR]]), H4077:H4096, "&gt;" &amp; stats[[#This Row],[Q1]]-(2*stats[[#This Row],[IQR]])),"")</f>
        <v>1.0721247561282087E-3</v>
      </c>
    </row>
    <row r="4097" spans="1:12" x14ac:dyDescent="0.25">
      <c r="A4097" s="9">
        <v>44284.384976851848</v>
      </c>
      <c r="B4097" s="10">
        <v>0</v>
      </c>
      <c r="C4097" s="10">
        <v>1</v>
      </c>
      <c r="D4097" s="11">
        <f>SUM(B$2:B4097)</f>
        <v>7</v>
      </c>
      <c r="E4097" s="11">
        <f>SUM(C$2:C4097)</f>
        <v>4096</v>
      </c>
      <c r="F4097" s="12">
        <f>IF(stats[[#This Row],[Datetime]],stats[[#This Row],[Total Clear]]/stats[[#This Row],[Total Runs]],NA())</f>
        <v>1.708984375E-3</v>
      </c>
      <c r="G4097" s="2">
        <f t="shared" si="198"/>
        <v>0</v>
      </c>
      <c r="H4097" s="3">
        <f>IFERROR(stats[[#This Row],[Datetime]]-A4096,"")</f>
        <v>1.0879629626288079E-3</v>
      </c>
      <c r="I4097" s="3">
        <f t="shared" si="199"/>
        <v>1.0619212971505476E-3</v>
      </c>
      <c r="J4097" s="3">
        <f t="shared" si="200"/>
        <v>1.1024305513274157E-3</v>
      </c>
      <c r="K4097" s="3">
        <f>IFERROR(stats[[#This Row],[Q3]]-stats[[#This Row],[Q1]],"")</f>
        <v>4.0509254176868126E-5</v>
      </c>
      <c r="L4097" s="3">
        <f>IFERROR(AVERAGEIFS(H4078:H4097, H4078:H4097, "&lt;" &amp; stats[[#This Row],[Q3]]+(2*stats[[#This Row],[IQR]]), H4078:H4097, "&gt;" &amp; stats[[#This Row],[Q1]]-(2*stats[[#This Row],[IQR]])),"")</f>
        <v>1.0808899177290085E-3</v>
      </c>
    </row>
    <row r="4098" spans="1:12" x14ac:dyDescent="0.25">
      <c r="A4098" s="9">
        <v>44284.386122685188</v>
      </c>
      <c r="B4098" s="10">
        <v>0</v>
      </c>
      <c r="C4098" s="10">
        <v>1</v>
      </c>
      <c r="D4098" s="11">
        <f>SUM(B$2:B4098)</f>
        <v>7</v>
      </c>
      <c r="E4098" s="11">
        <f>SUM(C$2:C4098)</f>
        <v>4097</v>
      </c>
      <c r="F4098" s="12">
        <f>IF(stats[[#This Row],[Datetime]],stats[[#This Row],[Total Clear]]/stats[[#This Row],[Total Runs]],NA())</f>
        <v>1.7085672443251159E-3</v>
      </c>
      <c r="G4098" s="2">
        <f t="shared" si="198"/>
        <v>0</v>
      </c>
      <c r="H4098" s="3">
        <f>IFERROR(stats[[#This Row],[Datetime]]-A4097,"")</f>
        <v>1.1458333392511122E-3</v>
      </c>
      <c r="I4098" s="3">
        <f t="shared" si="199"/>
        <v>1.0734953684732318E-3</v>
      </c>
      <c r="J4098" s="3">
        <f t="shared" si="200"/>
        <v>1.111111108912155E-3</v>
      </c>
      <c r="K4098" s="3">
        <f>IFERROR(stats[[#This Row],[Q3]]-stats[[#This Row],[Q1]],"")</f>
        <v>3.761574043892324E-5</v>
      </c>
      <c r="L4098" s="3">
        <f>IFERROR(AVERAGEIFS(H4079:H4098, H4079:H4098, "&lt;" &amp; stats[[#This Row],[Q3]]+(2*stats[[#This Row],[IQR]]), H4079:H4098, "&gt;" &amp; stats[[#This Row],[Q1]]-(2*stats[[#This Row],[IQR]])),"")</f>
        <v>1.0892489715641001E-3</v>
      </c>
    </row>
    <row r="4099" spans="1:12" x14ac:dyDescent="0.25">
      <c r="A4099" s="9">
        <v>44284.387141203704</v>
      </c>
      <c r="B4099" s="10">
        <v>0</v>
      </c>
      <c r="C4099" s="10">
        <v>1</v>
      </c>
      <c r="D4099" s="11">
        <f>SUM(B$2:B4099)</f>
        <v>7</v>
      </c>
      <c r="E4099" s="11">
        <f>SUM(C$2:C4099)</f>
        <v>4098</v>
      </c>
      <c r="F4099" s="12">
        <f>IF(stats[[#This Row],[Datetime]],stats[[#This Row],[Total Clear]]/stats[[#This Row],[Total Runs]],NA())</f>
        <v>1.7081503172279161E-3</v>
      </c>
      <c r="G4099" s="2">
        <f t="shared" si="198"/>
        <v>0</v>
      </c>
      <c r="H4099" s="3">
        <f>IFERROR(stats[[#This Row],[Datetime]]-A4098,"")</f>
        <v>1.0185185165028088E-3</v>
      </c>
      <c r="I4099" s="3">
        <f t="shared" si="199"/>
        <v>1.0619212971505476E-3</v>
      </c>
      <c r="J4099" s="3">
        <f t="shared" si="200"/>
        <v>1.111111108912155E-3</v>
      </c>
      <c r="K4099" s="3">
        <f>IFERROR(stats[[#This Row],[Q3]]-stats[[#This Row],[Q1]],"")</f>
        <v>4.9189811761607416E-5</v>
      </c>
      <c r="L4099" s="3">
        <f>IFERROR(AVERAGEIFS(H4080:H4099, H4080:H4099, "&lt;" &amp; stats[[#This Row],[Q3]]+(2*stats[[#This Row],[IQR]]), H4080:H4099, "&gt;" &amp; stats[[#This Row],[Q1]]-(2*stats[[#This Row],[IQR]])),"")</f>
        <v>1.0812621832500507E-3</v>
      </c>
    </row>
    <row r="4100" spans="1:12" x14ac:dyDescent="0.25">
      <c r="A4100" s="9">
        <v>44284.388229166667</v>
      </c>
      <c r="B4100" s="10">
        <v>0</v>
      </c>
      <c r="C4100" s="10">
        <v>1</v>
      </c>
      <c r="D4100" s="11">
        <f>SUM(B$2:B4100)</f>
        <v>7</v>
      </c>
      <c r="E4100" s="11">
        <f>SUM(C$2:C4100)</f>
        <v>4099</v>
      </c>
      <c r="F4100" s="12">
        <f>IF(stats[[#This Row],[Datetime]],stats[[#This Row],[Total Clear]]/stats[[#This Row],[Total Runs]],NA())</f>
        <v>1.7077335935594047E-3</v>
      </c>
      <c r="G4100" s="2">
        <f t="shared" si="198"/>
        <v>0</v>
      </c>
      <c r="H4100" s="3">
        <f>IFERROR(stats[[#This Row],[Datetime]]-A4099,"")</f>
        <v>1.0879629626288079E-3</v>
      </c>
      <c r="I4100" s="3">
        <f t="shared" si="199"/>
        <v>1.0619212971505476E-3</v>
      </c>
      <c r="J4100" s="3">
        <f t="shared" si="200"/>
        <v>1.1024305513274157E-3</v>
      </c>
      <c r="K4100" s="3">
        <f>IFERROR(stats[[#This Row],[Q3]]-stats[[#This Row],[Q1]],"")</f>
        <v>4.0509254176868126E-5</v>
      </c>
      <c r="L4100" s="3">
        <f>IFERROR(AVERAGEIFS(H4081:H4100, H4081:H4100, "&lt;" &amp; stats[[#This Row],[Q3]]+(2*stats[[#This Row],[IQR]]), H4081:H4100, "&gt;" &amp; stats[[#This Row],[Q1]]-(2*stats[[#This Row],[IQR]])),"")</f>
        <v>1.0800438597614534E-3</v>
      </c>
    </row>
    <row r="4101" spans="1:12" x14ac:dyDescent="0.25">
      <c r="A4101" s="9">
        <v>44284.389444444445</v>
      </c>
      <c r="B4101" s="10">
        <v>0</v>
      </c>
      <c r="C4101" s="10">
        <v>1</v>
      </c>
      <c r="D4101" s="11">
        <f>SUM(B$2:B4101)</f>
        <v>7</v>
      </c>
      <c r="E4101" s="11">
        <f>SUM(C$2:C4101)</f>
        <v>4100</v>
      </c>
      <c r="F4101" s="12">
        <f>IF(stats[[#This Row],[Datetime]],stats[[#This Row],[Total Clear]]/stats[[#This Row],[Total Runs]],NA())</f>
        <v>1.7073170731707317E-3</v>
      </c>
      <c r="G4101" s="2">
        <f t="shared" si="198"/>
        <v>0</v>
      </c>
      <c r="H4101" s="3">
        <f>IFERROR(stats[[#This Row],[Datetime]]-A4100,"")</f>
        <v>1.2152777781011537E-3</v>
      </c>
      <c r="I4101" s="3">
        <f t="shared" si="199"/>
        <v>1.0619212971505476E-3</v>
      </c>
      <c r="J4101" s="3">
        <f t="shared" si="200"/>
        <v>1.1024305513274157E-3</v>
      </c>
      <c r="K4101" s="3">
        <f>IFERROR(stats[[#This Row],[Q3]]-stats[[#This Row],[Q1]],"")</f>
        <v>4.0509254176868126E-5</v>
      </c>
      <c r="L4101" s="3">
        <f>IFERROR(AVERAGEIFS(H4082:H4101, H4082:H4101, "&lt;" &amp; stats[[#This Row],[Q3]]+(2*stats[[#This Row],[IQR]]), H4082:H4101, "&gt;" &amp; stats[[#This Row],[Q1]]-(2*stats[[#This Row],[IQR]])),"")</f>
        <v>1.0800438597614534E-3</v>
      </c>
    </row>
    <row r="4102" spans="1:12" x14ac:dyDescent="0.25">
      <c r="A4102" s="9">
        <v>44284.390532407408</v>
      </c>
      <c r="B4102" s="10">
        <v>0</v>
      </c>
      <c r="C4102" s="10">
        <v>1</v>
      </c>
      <c r="D4102" s="11">
        <f>SUM(B$2:B4102)</f>
        <v>7</v>
      </c>
      <c r="E4102" s="11">
        <f>SUM(C$2:C4102)</f>
        <v>4101</v>
      </c>
      <c r="F4102" s="12">
        <f>IF(stats[[#This Row],[Datetime]],stats[[#This Row],[Total Clear]]/stats[[#This Row],[Total Runs]],NA())</f>
        <v>1.706900755913192E-3</v>
      </c>
      <c r="G4102" s="2">
        <f t="shared" si="198"/>
        <v>0</v>
      </c>
      <c r="H4102" s="3">
        <f>IFERROR(stats[[#This Row],[Datetime]]-A4101,"")</f>
        <v>1.0879629626288079E-3</v>
      </c>
      <c r="I4102" s="3">
        <f t="shared" si="199"/>
        <v>1.0619212971505476E-3</v>
      </c>
      <c r="J4102" s="3">
        <f t="shared" si="200"/>
        <v>1.1024305513274157E-3</v>
      </c>
      <c r="K4102" s="3">
        <f>IFERROR(stats[[#This Row],[Q3]]-stats[[#This Row],[Q1]],"")</f>
        <v>4.0509254176868126E-5</v>
      </c>
      <c r="L4102" s="3">
        <f>IFERROR(AVERAGEIFS(H4083:H4102, H4083:H4102, "&lt;" &amp; stats[[#This Row],[Q3]]+(2*stats[[#This Row],[IQR]]), H4083:H4102, "&gt;" &amp; stats[[#This Row],[Q1]]-(2*stats[[#This Row],[IQR]])),"")</f>
        <v>1.0806530213142793E-3</v>
      </c>
    </row>
    <row r="4103" spans="1:12" x14ac:dyDescent="0.25">
      <c r="A4103" s="9">
        <v>44284.391585648147</v>
      </c>
      <c r="B4103" s="10">
        <v>0</v>
      </c>
      <c r="C4103" s="10">
        <v>1</v>
      </c>
      <c r="D4103" s="11">
        <f>SUM(B$2:B4103)</f>
        <v>7</v>
      </c>
      <c r="E4103" s="11">
        <f>SUM(C$2:C4103)</f>
        <v>4102</v>
      </c>
      <c r="F4103" s="12">
        <f>IF(stats[[#This Row],[Datetime]],stats[[#This Row],[Total Clear]]/stats[[#This Row],[Total Runs]],NA())</f>
        <v>1.7064846416382253E-3</v>
      </c>
      <c r="G4103" s="2">
        <f t="shared" si="198"/>
        <v>0</v>
      </c>
      <c r="H4103" s="3">
        <f>IFERROR(stats[[#This Row],[Datetime]]-A4102,"")</f>
        <v>1.0532407395658083E-3</v>
      </c>
      <c r="I4103" s="3">
        <f t="shared" si="199"/>
        <v>1.0532407395658083E-3</v>
      </c>
      <c r="J4103" s="3">
        <f t="shared" si="200"/>
        <v>1.1024305513274157E-3</v>
      </c>
      <c r="K4103" s="3">
        <f>IFERROR(stats[[#This Row],[Q3]]-stats[[#This Row],[Q1]],"")</f>
        <v>4.9189811761607416E-5</v>
      </c>
      <c r="L4103" s="3">
        <f>IFERROR(AVERAGEIFS(H4084:H4103, H4084:H4103, "&lt;" &amp; stats[[#This Row],[Q3]]+(2*stats[[#This Row],[IQR]]), H4084:H4103, "&gt;" &amp; stats[[#This Row],[Q1]]-(2*stats[[#This Row],[IQR]])),"")</f>
        <v>1.0788255358899111E-3</v>
      </c>
    </row>
    <row r="4104" spans="1:12" x14ac:dyDescent="0.25">
      <c r="A4104" s="9">
        <v>44284.392627314817</v>
      </c>
      <c r="B4104" s="10">
        <v>0</v>
      </c>
      <c r="C4104" s="10">
        <v>1</v>
      </c>
      <c r="D4104" s="11">
        <f>SUM(B$2:B4104)</f>
        <v>7</v>
      </c>
      <c r="E4104" s="11">
        <f>SUM(C$2:C4104)</f>
        <v>4103</v>
      </c>
      <c r="F4104" s="12">
        <f>IF(stats[[#This Row],[Datetime]],stats[[#This Row],[Total Clear]]/stats[[#This Row],[Total Runs]],NA())</f>
        <v>1.7060687301974165E-3</v>
      </c>
      <c r="G4104" s="2">
        <f t="shared" si="198"/>
        <v>0</v>
      </c>
      <c r="H4104" s="3">
        <f>IFERROR(stats[[#This Row],[Datetime]]-A4103,"")</f>
        <v>1.0416666700621136E-3</v>
      </c>
      <c r="I4104" s="3">
        <f t="shared" si="199"/>
        <v>1.0532407395658083E-3</v>
      </c>
      <c r="J4104" s="3">
        <f t="shared" si="200"/>
        <v>1.1024305513274157E-3</v>
      </c>
      <c r="K4104" s="3">
        <f>IFERROR(stats[[#This Row],[Q3]]-stats[[#This Row],[Q1]],"")</f>
        <v>4.9189811761607416E-5</v>
      </c>
      <c r="L4104" s="3">
        <f>IFERROR(AVERAGEIFS(H4085:H4104, H4085:H4104, "&lt;" &amp; stats[[#This Row],[Q3]]+(2*stats[[#This Row],[IQR]]), H4085:H4104, "&gt;" &amp; stats[[#This Row],[Q1]]-(2*stats[[#This Row],[IQR]])),"")</f>
        <v>1.0782163743370849E-3</v>
      </c>
    </row>
    <row r="4105" spans="1:12" x14ac:dyDescent="0.25">
      <c r="A4105" s="9">
        <v>44284.393865740742</v>
      </c>
      <c r="B4105" s="10">
        <v>0</v>
      </c>
      <c r="C4105" s="10">
        <v>1</v>
      </c>
      <c r="D4105" s="11">
        <f>SUM(B$2:B4105)</f>
        <v>7</v>
      </c>
      <c r="E4105" s="11">
        <f>SUM(C$2:C4105)</f>
        <v>4104</v>
      </c>
      <c r="F4105" s="12">
        <f>IF(stats[[#This Row],[Datetime]],stats[[#This Row],[Total Clear]]/stats[[#This Row],[Total Runs]],NA())</f>
        <v>1.705653021442495E-3</v>
      </c>
      <c r="G4105" s="2">
        <f t="shared" si="198"/>
        <v>0</v>
      </c>
      <c r="H4105" s="3">
        <f>IFERROR(stats[[#This Row],[Datetime]]-A4104,"")</f>
        <v>1.2384259243845008E-3</v>
      </c>
      <c r="I4105" s="3">
        <f t="shared" si="199"/>
        <v>1.0619212971505476E-3</v>
      </c>
      <c r="J4105" s="3">
        <f t="shared" si="200"/>
        <v>1.1140046281070681E-3</v>
      </c>
      <c r="K4105" s="3">
        <f>IFERROR(stats[[#This Row],[Q3]]-stats[[#This Row],[Q1]],"")</f>
        <v>5.2083330956520513E-5</v>
      </c>
      <c r="L4105" s="3">
        <f>IFERROR(AVERAGEIFS(H4086:H4105, H4086:H4105, "&lt;" &amp; stats[[#This Row],[Q3]]+(2*stats[[#This Row],[IQR]]), H4086:H4105, "&gt;" &amp; stats[[#This Row],[Q1]]-(2*stats[[#This Row],[IQR]])),"")</f>
        <v>1.0897904484361213E-3</v>
      </c>
    </row>
    <row r="4106" spans="1:12" x14ac:dyDescent="0.25">
      <c r="A4106" s="9">
        <v>44284.394861111112</v>
      </c>
      <c r="B4106" s="10">
        <v>0</v>
      </c>
      <c r="C4106" s="10">
        <v>1</v>
      </c>
      <c r="D4106" s="11">
        <f>SUM(B$2:B4106)</f>
        <v>7</v>
      </c>
      <c r="E4106" s="11">
        <f>SUM(C$2:C4106)</f>
        <v>4105</v>
      </c>
      <c r="F4106" s="12">
        <f>IF(stats[[#This Row],[Datetime]],stats[[#This Row],[Total Clear]]/stats[[#This Row],[Total Runs]],NA())</f>
        <v>1.7052375152253349E-3</v>
      </c>
      <c r="G4106" s="2">
        <f t="shared" si="198"/>
        <v>0</v>
      </c>
      <c r="H4106" s="3">
        <f>IFERROR(stats[[#This Row],[Datetime]]-A4105,"")</f>
        <v>9.9537037021946162E-4</v>
      </c>
      <c r="I4106" s="3">
        <f t="shared" si="199"/>
        <v>1.0532407395658083E-3</v>
      </c>
      <c r="J4106" s="3">
        <f t="shared" si="200"/>
        <v>1.1140046281070681E-3</v>
      </c>
      <c r="K4106" s="3">
        <f>IFERROR(stats[[#This Row],[Q3]]-stats[[#This Row],[Q1]],"")</f>
        <v>6.0763888541259803E-5</v>
      </c>
      <c r="L4106" s="3">
        <f>IFERROR(AVERAGEIFS(H4087:H4106, H4087:H4106, "&lt;" &amp; stats[[#This Row],[Q3]]+(2*stats[[#This Row],[IQR]]), H4087:H4106, "&gt;" &amp; stats[[#This Row],[Q1]]-(2*stats[[#This Row],[IQR]])),"")</f>
        <v>1.0855263160345586E-3</v>
      </c>
    </row>
    <row r="4107" spans="1:12" x14ac:dyDescent="0.25">
      <c r="A4107" s="9">
        <v>44284.395937499998</v>
      </c>
      <c r="B4107" s="10">
        <v>0</v>
      </c>
      <c r="C4107" s="10">
        <v>1</v>
      </c>
      <c r="D4107" s="11">
        <f>SUM(B$2:B4107)</f>
        <v>7</v>
      </c>
      <c r="E4107" s="11">
        <f>SUM(C$2:C4107)</f>
        <v>4106</v>
      </c>
      <c r="F4107" s="12">
        <f>IF(stats[[#This Row],[Datetime]],stats[[#This Row],[Total Clear]]/stats[[#This Row],[Total Runs]],NA())</f>
        <v>1.7048222113979542E-3</v>
      </c>
      <c r="G4107" s="2">
        <f t="shared" si="198"/>
        <v>0</v>
      </c>
      <c r="H4107" s="3">
        <f>IFERROR(stats[[#This Row],[Datetime]]-A4106,"")</f>
        <v>1.0763888858491555E-3</v>
      </c>
      <c r="I4107" s="3">
        <f t="shared" si="199"/>
        <v>1.0532407395658083E-3</v>
      </c>
      <c r="J4107" s="3">
        <f t="shared" si="200"/>
        <v>1.1140046281070681E-3</v>
      </c>
      <c r="K4107" s="3">
        <f>IFERROR(stats[[#This Row],[Q3]]-stats[[#This Row],[Q1]],"")</f>
        <v>6.0763888541259803E-5</v>
      </c>
      <c r="L4107" s="3">
        <f>IFERROR(AVERAGEIFS(H4088:H4107, H4088:H4107, "&lt;" &amp; stats[[#This Row],[Q3]]+(2*stats[[#This Row],[IQR]]), H4088:H4107, "&gt;" &amp; stats[[#This Row],[Q1]]-(2*stats[[#This Row],[IQR]])),"")</f>
        <v>1.0861354775873846E-3</v>
      </c>
    </row>
    <row r="4108" spans="1:12" x14ac:dyDescent="0.25">
      <c r="A4108" s="9">
        <v>44284.396909722222</v>
      </c>
      <c r="B4108" s="10">
        <v>0</v>
      </c>
      <c r="C4108" s="10">
        <v>1</v>
      </c>
      <c r="D4108" s="11">
        <f>SUM(B$2:B4108)</f>
        <v>7</v>
      </c>
      <c r="E4108" s="11">
        <f>SUM(C$2:C4108)</f>
        <v>4107</v>
      </c>
      <c r="F4108" s="12">
        <f>IF(stats[[#This Row],[Datetime]],stats[[#This Row],[Total Clear]]/stats[[#This Row],[Total Runs]],NA())</f>
        <v>1.7044071098125152E-3</v>
      </c>
      <c r="G4108" s="2">
        <f t="shared" si="198"/>
        <v>0</v>
      </c>
      <c r="H4108" s="3">
        <f>IFERROR(stats[[#This Row],[Datetime]]-A4107,"")</f>
        <v>9.7222222393611446E-4</v>
      </c>
      <c r="I4108" s="3">
        <f t="shared" si="199"/>
        <v>1.0532407395658083E-3</v>
      </c>
      <c r="J4108" s="3">
        <f t="shared" si="200"/>
        <v>1.1140046281070681E-3</v>
      </c>
      <c r="K4108" s="3">
        <f>IFERROR(stats[[#This Row],[Q3]]-stats[[#This Row],[Q1]],"")</f>
        <v>6.0763888541259803E-5</v>
      </c>
      <c r="L4108" s="3">
        <f>IFERROR(AVERAGEIFS(H4089:H4108, H4089:H4108, "&lt;" &amp; stats[[#This Row],[Q3]]+(2*stats[[#This Row],[IQR]]), H4089:H4108, "&gt;" &amp; stats[[#This Row],[Q1]]-(2*stats[[#This Row],[IQR]])),"")</f>
        <v>1.0824805067386478E-3</v>
      </c>
    </row>
    <row r="4109" spans="1:12" x14ac:dyDescent="0.25">
      <c r="A4109" s="9">
        <v>44284.398090277777</v>
      </c>
      <c r="B4109" s="10">
        <v>0</v>
      </c>
      <c r="C4109" s="10">
        <v>1</v>
      </c>
      <c r="D4109" s="11">
        <f>SUM(B$2:B4109)</f>
        <v>7</v>
      </c>
      <c r="E4109" s="11">
        <f>SUM(C$2:C4109)</f>
        <v>4108</v>
      </c>
      <c r="F4109" s="12">
        <f>IF(stats[[#This Row],[Datetime]],stats[[#This Row],[Total Clear]]/stats[[#This Row],[Total Runs]],NA())</f>
        <v>1.7039922103213243E-3</v>
      </c>
      <c r="G4109" s="2">
        <f t="shared" si="198"/>
        <v>0</v>
      </c>
      <c r="H4109" s="3">
        <f>IFERROR(stats[[#This Row],[Datetime]]-A4108,"")</f>
        <v>1.1805555550381541E-3</v>
      </c>
      <c r="I4109" s="3">
        <f t="shared" si="199"/>
        <v>1.0532407395658083E-3</v>
      </c>
      <c r="J4109" s="3">
        <f t="shared" si="200"/>
        <v>1.1140046281070681E-3</v>
      </c>
      <c r="K4109" s="3">
        <f>IFERROR(stats[[#This Row],[Q3]]-stats[[#This Row],[Q1]],"")</f>
        <v>6.0763888541259803E-5</v>
      </c>
      <c r="L4109" s="3">
        <f>IFERROR(AVERAGEIFS(H4090:H4109, H4090:H4109, "&lt;" &amp; stats[[#This Row],[Q3]]+(2*stats[[#This Row],[IQR]]), H4090:H4109, "&gt;" &amp; stats[[#This Row],[Q1]]-(2*stats[[#This Row],[IQR]])),"")</f>
        <v>1.0836988306101901E-3</v>
      </c>
    </row>
    <row r="4110" spans="1:12" x14ac:dyDescent="0.25">
      <c r="A4110" s="9">
        <v>44284.399085648147</v>
      </c>
      <c r="B4110" s="10">
        <v>0</v>
      </c>
      <c r="C4110" s="10">
        <v>1</v>
      </c>
      <c r="D4110" s="11">
        <f>SUM(B$2:B4110)</f>
        <v>7</v>
      </c>
      <c r="E4110" s="11">
        <f>SUM(C$2:C4110)</f>
        <v>4109</v>
      </c>
      <c r="F4110" s="12">
        <f>IF(stats[[#This Row],[Datetime]],stats[[#This Row],[Total Clear]]/stats[[#This Row],[Total Runs]],NA())</f>
        <v>1.7035775127768314E-3</v>
      </c>
      <c r="G4110" s="2">
        <f t="shared" si="198"/>
        <v>0</v>
      </c>
      <c r="H4110" s="3">
        <f>IFERROR(stats[[#This Row],[Datetime]]-A4109,"")</f>
        <v>9.9537037021946162E-4</v>
      </c>
      <c r="I4110" s="3">
        <f t="shared" si="199"/>
        <v>1.0503472221898846E-3</v>
      </c>
      <c r="J4110" s="3">
        <f t="shared" si="200"/>
        <v>1.1140046281070681E-3</v>
      </c>
      <c r="K4110" s="3">
        <f>IFERROR(stats[[#This Row],[Q3]]-stats[[#This Row],[Q1]],"")</f>
        <v>6.3657405917183496E-5</v>
      </c>
      <c r="L4110" s="3">
        <f>IFERROR(AVERAGEIFS(H4091:H4110, H4091:H4110, "&lt;" &amp; stats[[#This Row],[Q3]]+(2*stats[[#This Row],[IQR]]), H4091:H4110, "&gt;" &amp; stats[[#This Row],[Q1]]-(2*stats[[#This Row],[IQR]])),"")</f>
        <v>1.0873842591536231E-3</v>
      </c>
    </row>
    <row r="4111" spans="1:12" x14ac:dyDescent="0.25">
      <c r="A4111" s="9">
        <v>44284.400185185186</v>
      </c>
      <c r="B4111" s="10">
        <v>0</v>
      </c>
      <c r="C4111" s="10">
        <v>1</v>
      </c>
      <c r="D4111" s="11">
        <f>SUM(B$2:B4111)</f>
        <v>7</v>
      </c>
      <c r="E4111" s="11">
        <f>SUM(C$2:C4111)</f>
        <v>4110</v>
      </c>
      <c r="F4111" s="12">
        <f>IF(stats[[#This Row],[Datetime]],stats[[#This Row],[Total Clear]]/stats[[#This Row],[Total Runs]],NA())</f>
        <v>1.7031630170316302E-3</v>
      </c>
      <c r="G4111" s="2">
        <f t="shared" si="198"/>
        <v>0</v>
      </c>
      <c r="H4111" s="3">
        <f>IFERROR(stats[[#This Row],[Datetime]]-A4110,"")</f>
        <v>1.0995370394084603E-3</v>
      </c>
      <c r="I4111" s="3">
        <f t="shared" si="199"/>
        <v>1.0503472221898846E-3</v>
      </c>
      <c r="J4111" s="3">
        <f t="shared" si="200"/>
        <v>1.102430556784384E-3</v>
      </c>
      <c r="K4111" s="3">
        <f>IFERROR(stats[[#This Row],[Q3]]-stats[[#This Row],[Q1]],"")</f>
        <v>5.208333459449932E-5</v>
      </c>
      <c r="L4111" s="3">
        <f>IFERROR(AVERAGEIFS(H4092:H4111, H4092:H4111, "&lt;" &amp; stats[[#This Row],[Q3]]+(2*stats[[#This Row],[IQR]]), H4092:H4111, "&gt;" &amp; stats[[#This Row],[Q1]]-(2*stats[[#This Row],[IQR]])),"")</f>
        <v>1.0706018519057478E-3</v>
      </c>
    </row>
    <row r="4112" spans="1:12" x14ac:dyDescent="0.25">
      <c r="A4112" s="9">
        <v>44284.40121527778</v>
      </c>
      <c r="B4112" s="10">
        <v>0</v>
      </c>
      <c r="C4112" s="10">
        <v>1</v>
      </c>
      <c r="D4112" s="11">
        <f>SUM(B$2:B4112)</f>
        <v>7</v>
      </c>
      <c r="E4112" s="11">
        <f>SUM(C$2:C4112)</f>
        <v>4111</v>
      </c>
      <c r="F4112" s="12">
        <f>IF(stats[[#This Row],[Datetime]],stats[[#This Row],[Total Clear]]/stats[[#This Row],[Total Runs]],NA())</f>
        <v>1.7027487229384578E-3</v>
      </c>
      <c r="G4112" s="2">
        <f t="shared" si="198"/>
        <v>0</v>
      </c>
      <c r="H4112" s="3">
        <f>IFERROR(stats[[#This Row],[Datetime]]-A4111,"")</f>
        <v>1.0300925932824612E-3</v>
      </c>
      <c r="I4112" s="3">
        <f t="shared" si="199"/>
        <v>1.0387731508672005E-3</v>
      </c>
      <c r="J4112" s="3">
        <f t="shared" si="200"/>
        <v>1.102430556784384E-3</v>
      </c>
      <c r="K4112" s="3">
        <f>IFERROR(stats[[#This Row],[Q3]]-stats[[#This Row],[Q1]],"")</f>
        <v>6.3657405917183496E-5</v>
      </c>
      <c r="L4112" s="3">
        <f>IFERROR(AVERAGEIFS(H4093:H4112, H4093:H4112, "&lt;" &amp; stats[[#This Row],[Q3]]+(2*stats[[#This Row],[IQR]]), H4093:H4112, "&gt;" &amp; stats[[#This Row],[Q1]]-(2*stats[[#This Row],[IQR]])),"")</f>
        <v>1.0751705654241193E-3</v>
      </c>
    </row>
    <row r="4113" spans="1:12" x14ac:dyDescent="0.25">
      <c r="A4113" s="9">
        <v>44284.402314814812</v>
      </c>
      <c r="B4113" s="10">
        <v>0</v>
      </c>
      <c r="C4113" s="10">
        <v>1</v>
      </c>
      <c r="D4113" s="11">
        <f>SUM(B$2:B4113)</f>
        <v>7</v>
      </c>
      <c r="E4113" s="11">
        <f>SUM(C$2:C4113)</f>
        <v>4112</v>
      </c>
      <c r="F4113" s="12">
        <f>IF(stats[[#This Row],[Datetime]],stats[[#This Row],[Total Clear]]/stats[[#This Row],[Total Runs]],NA())</f>
        <v>1.7023346303501946E-3</v>
      </c>
      <c r="G4113" s="2">
        <f t="shared" si="198"/>
        <v>0</v>
      </c>
      <c r="H4113" s="3">
        <f>IFERROR(stats[[#This Row],[Datetime]]-A4112,"")</f>
        <v>1.0995370321325026E-3</v>
      </c>
      <c r="I4113" s="3">
        <f t="shared" si="199"/>
        <v>1.0387731508672005E-3</v>
      </c>
      <c r="J4113" s="3">
        <f t="shared" si="200"/>
        <v>1.099537033951492E-3</v>
      </c>
      <c r="K4113" s="3">
        <f>IFERROR(stats[[#This Row],[Q3]]-stats[[#This Row],[Q1]],"")</f>
        <v>6.0763883084291592E-5</v>
      </c>
      <c r="L4113" s="3">
        <f>IFERROR(AVERAGEIFS(H4094:H4113, H4094:H4113, "&lt;" &amp; stats[[#This Row],[Q3]]+(2*stats[[#This Row],[IQR]]), H4094:H4113, "&gt;" &amp; stats[[#This Row],[Q1]]-(2*stats[[#This Row],[IQR]])),"")</f>
        <v>1.0745614034883481E-3</v>
      </c>
    </row>
    <row r="4114" spans="1:12" x14ac:dyDescent="0.25">
      <c r="A4114" s="9">
        <v>44284.403391203705</v>
      </c>
      <c r="B4114" s="10">
        <v>0</v>
      </c>
      <c r="C4114" s="10">
        <v>1</v>
      </c>
      <c r="D4114" s="11">
        <f>SUM(B$2:B4114)</f>
        <v>7</v>
      </c>
      <c r="E4114" s="11">
        <f>SUM(C$2:C4114)</f>
        <v>4113</v>
      </c>
      <c r="F4114" s="12">
        <f>IF(stats[[#This Row],[Datetime]],stats[[#This Row],[Total Clear]]/stats[[#This Row],[Total Runs]],NA())</f>
        <v>1.7019207391198638E-3</v>
      </c>
      <c r="G4114" s="2">
        <f t="shared" si="198"/>
        <v>0</v>
      </c>
      <c r="H4114" s="3">
        <f>IFERROR(stats[[#This Row],[Datetime]]-A4113,"")</f>
        <v>1.0763888931251131E-3</v>
      </c>
      <c r="I4114" s="3">
        <f t="shared" si="199"/>
        <v>1.0387731508672005E-3</v>
      </c>
      <c r="J4114" s="3">
        <f t="shared" si="200"/>
        <v>1.099537033951492E-3</v>
      </c>
      <c r="K4114" s="3">
        <f>IFERROR(stats[[#This Row],[Q3]]-stats[[#This Row],[Q1]],"")</f>
        <v>6.0763883084291592E-5</v>
      </c>
      <c r="L4114" s="3">
        <f>IFERROR(AVERAGEIFS(H4095:H4114, H4095:H4114, "&lt;" &amp; stats[[#This Row],[Q3]]+(2*stats[[#This Row],[IQR]]), H4095:H4114, "&gt;" &amp; stats[[#This Row],[Q1]]-(2*stats[[#This Row],[IQR]])),"")</f>
        <v>1.0745614034883481E-3</v>
      </c>
    </row>
    <row r="4115" spans="1:12" x14ac:dyDescent="0.25">
      <c r="A4115" s="9">
        <v>44284.404594907406</v>
      </c>
      <c r="B4115" s="10">
        <v>0</v>
      </c>
      <c r="C4115" s="10">
        <v>1</v>
      </c>
      <c r="D4115" s="11">
        <f>SUM(B$2:B4115)</f>
        <v>7</v>
      </c>
      <c r="E4115" s="11">
        <f>SUM(C$2:C4115)</f>
        <v>4114</v>
      </c>
      <c r="F4115" s="12">
        <f>IF(stats[[#This Row],[Datetime]],stats[[#This Row],[Total Clear]]/stats[[#This Row],[Total Runs]],NA())</f>
        <v>1.7015070491006321E-3</v>
      </c>
      <c r="G4115" s="2">
        <f t="shared" si="198"/>
        <v>0</v>
      </c>
      <c r="H4115" s="3">
        <f>IFERROR(stats[[#This Row],[Datetime]]-A4114,"")</f>
        <v>1.2037037013215013E-3</v>
      </c>
      <c r="I4115" s="3">
        <f t="shared" si="199"/>
        <v>1.0387731508672005E-3</v>
      </c>
      <c r="J4115" s="3">
        <f t="shared" si="200"/>
        <v>1.1111111143691232E-3</v>
      </c>
      <c r="K4115" s="3">
        <f>IFERROR(stats[[#This Row],[Q3]]-stats[[#This Row],[Q1]],"")</f>
        <v>7.2337963501922786E-5</v>
      </c>
      <c r="L4115" s="3">
        <f>IFERROR(AVERAGEIFS(H4096:H4115, H4096:H4115, "&lt;" &amp; stats[[#This Row],[Q3]]+(2*stats[[#This Row],[IQR]]), H4096:H4115, "&gt;" &amp; stats[[#This Row],[Q1]]-(2*stats[[#This Row],[IQR]])),"")</f>
        <v>1.0879629629926058E-3</v>
      </c>
    </row>
    <row r="4116" spans="1:12" x14ac:dyDescent="0.25">
      <c r="A4116" s="9">
        <v>44284.405636574076</v>
      </c>
      <c r="B4116" s="10">
        <v>0</v>
      </c>
      <c r="C4116" s="10">
        <v>1</v>
      </c>
      <c r="D4116" s="11">
        <f>SUM(B$2:B4116)</f>
        <v>7</v>
      </c>
      <c r="E4116" s="11">
        <f>SUM(C$2:C4116)</f>
        <v>4115</v>
      </c>
      <c r="F4116" s="12">
        <f>IF(stats[[#This Row],[Datetime]],stats[[#This Row],[Total Clear]]/stats[[#This Row],[Total Runs]],NA())</f>
        <v>1.7010935601458081E-3</v>
      </c>
      <c r="G4116" s="2">
        <f t="shared" si="198"/>
        <v>0</v>
      </c>
      <c r="H4116" s="3">
        <f>IFERROR(stats[[#This Row],[Datetime]]-A4115,"")</f>
        <v>1.0416666700621136E-3</v>
      </c>
      <c r="I4116" s="3">
        <f t="shared" si="199"/>
        <v>1.0387731508672005E-3</v>
      </c>
      <c r="J4116" s="3">
        <f t="shared" si="200"/>
        <v>1.1111111143691232E-3</v>
      </c>
      <c r="K4116" s="3">
        <f>IFERROR(stats[[#This Row],[Q3]]-stats[[#This Row],[Q1]],"")</f>
        <v>7.2337963501922786E-5</v>
      </c>
      <c r="L4116" s="3">
        <f>IFERROR(AVERAGEIFS(H4097:H4116, H4097:H4116, "&lt;" &amp; stats[[#This Row],[Q3]]+(2*stats[[#This Row],[IQR]]), H4097:H4116, "&gt;" &amp; stats[[#This Row],[Q1]]-(2*stats[[#This Row],[IQR]])),"")</f>
        <v>1.0873842595174211E-3</v>
      </c>
    </row>
    <row r="4117" spans="1:12" x14ac:dyDescent="0.25">
      <c r="A4117" s="9">
        <v>44284.406759259262</v>
      </c>
      <c r="B4117" s="10">
        <v>0</v>
      </c>
      <c r="C4117" s="10">
        <v>1</v>
      </c>
      <c r="D4117" s="11">
        <f>SUM(B$2:B4117)</f>
        <v>7</v>
      </c>
      <c r="E4117" s="11">
        <f>SUM(C$2:C4117)</f>
        <v>4116</v>
      </c>
      <c r="F4117" s="12">
        <f>IF(stats[[#This Row],[Datetime]],stats[[#This Row],[Total Clear]]/stats[[#This Row],[Total Runs]],NA())</f>
        <v>1.7006802721088435E-3</v>
      </c>
      <c r="G4117" s="2">
        <f t="shared" si="198"/>
        <v>0</v>
      </c>
      <c r="H4117" s="3">
        <f>IFERROR(stats[[#This Row],[Datetime]]-A4116,"")</f>
        <v>1.1226851856918074E-3</v>
      </c>
      <c r="I4117" s="3">
        <f t="shared" si="199"/>
        <v>1.0387731508672005E-3</v>
      </c>
      <c r="J4117" s="3">
        <f t="shared" si="200"/>
        <v>1.1284722240816336E-3</v>
      </c>
      <c r="K4117" s="3">
        <f>IFERROR(stats[[#This Row],[Q3]]-stats[[#This Row],[Q1]],"")</f>
        <v>8.9699073214433156E-5</v>
      </c>
      <c r="L4117" s="3">
        <f>IFERROR(AVERAGEIFS(H4098:H4117, H4098:H4117, "&lt;" &amp; stats[[#This Row],[Q3]]+(2*stats[[#This Row],[IQR]]), H4098:H4117, "&gt;" &amp; stats[[#This Row],[Q1]]-(2*stats[[#This Row],[IQR]])),"")</f>
        <v>1.0891203706705709E-3</v>
      </c>
    </row>
    <row r="4118" spans="1:12" x14ac:dyDescent="0.25">
      <c r="A4118" s="9">
        <v>44284.407789351855</v>
      </c>
      <c r="B4118" s="10">
        <v>0</v>
      </c>
      <c r="C4118" s="10">
        <v>1</v>
      </c>
      <c r="D4118" s="11">
        <f>SUM(B$2:B4118)</f>
        <v>7</v>
      </c>
      <c r="E4118" s="11">
        <f>SUM(C$2:C4118)</f>
        <v>4117</v>
      </c>
      <c r="F4118" s="12">
        <f>IF(stats[[#This Row],[Datetime]],stats[[#This Row],[Total Clear]]/stats[[#This Row],[Total Runs]],NA())</f>
        <v>1.7002671848433326E-3</v>
      </c>
      <c r="G4118" s="2">
        <f t="shared" si="198"/>
        <v>0</v>
      </c>
      <c r="H4118" s="3">
        <f>IFERROR(stats[[#This Row],[Datetime]]-A4117,"")</f>
        <v>1.0300925932824612E-3</v>
      </c>
      <c r="I4118" s="3">
        <f t="shared" si="199"/>
        <v>1.0300925932824612E-3</v>
      </c>
      <c r="J4118" s="3">
        <f t="shared" si="200"/>
        <v>1.105324075979297E-3</v>
      </c>
      <c r="K4118" s="3">
        <f>IFERROR(stats[[#This Row],[Q3]]-stats[[#This Row],[Q1]],"")</f>
        <v>7.5231482696835883E-5</v>
      </c>
      <c r="L4118" s="3">
        <f>IFERROR(AVERAGEIFS(H4099:H4118, H4099:H4118, "&lt;" &amp; stats[[#This Row],[Q3]]+(2*stats[[#This Row],[IQR]]), H4099:H4118, "&gt;" &amp; stats[[#This Row],[Q1]]-(2*stats[[#This Row],[IQR]])),"")</f>
        <v>1.0833333333721384E-3</v>
      </c>
    </row>
    <row r="4119" spans="1:12" x14ac:dyDescent="0.25">
      <c r="A4119" s="9">
        <v>44284.408842592595</v>
      </c>
      <c r="B4119" s="10">
        <v>0</v>
      </c>
      <c r="C4119" s="10">
        <v>1</v>
      </c>
      <c r="D4119" s="11">
        <f>SUM(B$2:B4119)</f>
        <v>7</v>
      </c>
      <c r="E4119" s="11">
        <f>SUM(C$2:C4119)</f>
        <v>4118</v>
      </c>
      <c r="F4119" s="12">
        <f>IF(stats[[#This Row],[Datetime]],stats[[#This Row],[Total Clear]]/stats[[#This Row],[Total Runs]],NA())</f>
        <v>1.6998542982030111E-3</v>
      </c>
      <c r="G4119" s="2">
        <f t="shared" si="198"/>
        <v>0</v>
      </c>
      <c r="H4119" s="3">
        <f>IFERROR(stats[[#This Row],[Datetime]]-A4118,"")</f>
        <v>1.0532407395658083E-3</v>
      </c>
      <c r="I4119" s="3">
        <f t="shared" si="199"/>
        <v>1.0387731508672005E-3</v>
      </c>
      <c r="J4119" s="3">
        <f t="shared" si="200"/>
        <v>1.105324075979297E-3</v>
      </c>
      <c r="K4119" s="3">
        <f>IFERROR(stats[[#This Row],[Q3]]-stats[[#This Row],[Q1]],"")</f>
        <v>6.6550925112096593E-5</v>
      </c>
      <c r="L4119" s="3">
        <f>IFERROR(AVERAGEIFS(H4100:H4119, H4100:H4119, "&lt;" &amp; stats[[#This Row],[Q3]]+(2*stats[[#This Row],[IQR]]), H4100:H4119, "&gt;" &amp; stats[[#This Row],[Q1]]-(2*stats[[#This Row],[IQR]])),"")</f>
        <v>1.0850694445252885E-3</v>
      </c>
    </row>
    <row r="4120" spans="1:12" x14ac:dyDescent="0.25">
      <c r="A4120" s="9">
        <v>44284.409884259258</v>
      </c>
      <c r="B4120" s="10">
        <v>0</v>
      </c>
      <c r="C4120" s="10">
        <v>1</v>
      </c>
      <c r="D4120" s="11">
        <f>SUM(B$2:B4120)</f>
        <v>7</v>
      </c>
      <c r="E4120" s="11">
        <f>SUM(C$2:C4120)</f>
        <v>4119</v>
      </c>
      <c r="F4120" s="12">
        <f>IF(stats[[#This Row],[Datetime]],stats[[#This Row],[Total Clear]]/stats[[#This Row],[Total Runs]],NA())</f>
        <v>1.6994416120417577E-3</v>
      </c>
      <c r="G4120" s="2">
        <f t="shared" si="198"/>
        <v>0</v>
      </c>
      <c r="H4120" s="3">
        <f>IFERROR(stats[[#This Row],[Datetime]]-A4119,"")</f>
        <v>1.0416666627861559E-3</v>
      </c>
      <c r="I4120" s="3">
        <f t="shared" si="199"/>
        <v>1.0387731454102322E-3</v>
      </c>
      <c r="J4120" s="3">
        <f t="shared" si="200"/>
        <v>1.105324075979297E-3</v>
      </c>
      <c r="K4120" s="3">
        <f>IFERROR(stats[[#This Row],[Q3]]-stats[[#This Row],[Q1]],"")</f>
        <v>6.6550930569064803E-5</v>
      </c>
      <c r="L4120" s="3">
        <f>IFERROR(AVERAGEIFS(H4101:H4120, H4101:H4120, "&lt;" &amp; stats[[#This Row],[Q3]]+(2*stats[[#This Row],[IQR]]), H4101:H4120, "&gt;" &amp; stats[[#This Row],[Q1]]-(2*stats[[#This Row],[IQR]])),"")</f>
        <v>1.0827546295331559E-3</v>
      </c>
    </row>
    <row r="4121" spans="1:12" x14ac:dyDescent="0.25">
      <c r="A4121" s="9">
        <v>44284.410937499997</v>
      </c>
      <c r="B4121" s="10">
        <v>0</v>
      </c>
      <c r="C4121" s="10">
        <v>1</v>
      </c>
      <c r="D4121" s="11">
        <f>SUM(B$2:B4121)</f>
        <v>7</v>
      </c>
      <c r="E4121" s="11">
        <f>SUM(C$2:C4121)</f>
        <v>4120</v>
      </c>
      <c r="F4121" s="12">
        <f>IF(stats[[#This Row],[Datetime]],stats[[#This Row],[Total Clear]]/stats[[#This Row],[Total Runs]],NA())</f>
        <v>1.6990291262135922E-3</v>
      </c>
      <c r="G4121" s="2">
        <f t="shared" si="198"/>
        <v>0</v>
      </c>
      <c r="H4121" s="3">
        <f>IFERROR(stats[[#This Row],[Datetime]]-A4120,"")</f>
        <v>1.0532407395658083E-3</v>
      </c>
      <c r="I4121" s="3">
        <f t="shared" si="199"/>
        <v>1.0387731454102322E-3</v>
      </c>
      <c r="J4121" s="3">
        <f t="shared" si="200"/>
        <v>1.099537033951492E-3</v>
      </c>
      <c r="K4121" s="3">
        <f>IFERROR(stats[[#This Row],[Q3]]-stats[[#This Row],[Q1]],"")</f>
        <v>6.0763888541259803E-5</v>
      </c>
      <c r="L4121" s="3">
        <f>IFERROR(AVERAGEIFS(H4102:H4121, H4102:H4121, "&lt;" &amp; stats[[#This Row],[Q3]]+(2*stats[[#This Row],[IQR]]), H4102:H4121, "&gt;" &amp; stats[[#This Row],[Q1]]-(2*stats[[#This Row],[IQR]])),"")</f>
        <v>1.0660331383022775E-3</v>
      </c>
    </row>
    <row r="4122" spans="1:12" x14ac:dyDescent="0.25">
      <c r="A4122" s="9">
        <v>44284.412083333336</v>
      </c>
      <c r="B4122" s="10">
        <v>0</v>
      </c>
      <c r="C4122" s="10">
        <v>1</v>
      </c>
      <c r="D4122" s="11">
        <f>SUM(B$2:B4122)</f>
        <v>7</v>
      </c>
      <c r="E4122" s="11">
        <f>SUM(C$2:C4122)</f>
        <v>4121</v>
      </c>
      <c r="F4122" s="12">
        <f>IF(stats[[#This Row],[Datetime]],stats[[#This Row],[Total Clear]]/stats[[#This Row],[Total Runs]],NA())</f>
        <v>1.6986168405726766E-3</v>
      </c>
      <c r="G4122" s="2">
        <f t="shared" si="198"/>
        <v>0</v>
      </c>
      <c r="H4122" s="3">
        <f>IFERROR(stats[[#This Row],[Datetime]]-A4121,"")</f>
        <v>1.1458333392511122E-3</v>
      </c>
      <c r="I4122" s="3">
        <f t="shared" si="199"/>
        <v>1.0387731454102322E-3</v>
      </c>
      <c r="J4122" s="3">
        <f t="shared" si="200"/>
        <v>1.105324075979297E-3</v>
      </c>
      <c r="K4122" s="3">
        <f>IFERROR(stats[[#This Row],[Q3]]-stats[[#This Row],[Q1]],"")</f>
        <v>6.6550930569064803E-5</v>
      </c>
      <c r="L4122" s="3">
        <f>IFERROR(AVERAGEIFS(H4103:H4122, H4103:H4122, "&lt;" &amp; stats[[#This Row],[Q3]]+(2*stats[[#This Row],[IQR]]), H4103:H4122, "&gt;" &amp; stats[[#This Row],[Q1]]-(2*stats[[#This Row],[IQR]])),"")</f>
        <v>1.0775462964375039E-3</v>
      </c>
    </row>
    <row r="4123" spans="1:12" x14ac:dyDescent="0.25">
      <c r="A4123" s="9">
        <v>44284.413217592592</v>
      </c>
      <c r="B4123" s="10">
        <v>0</v>
      </c>
      <c r="C4123" s="10">
        <v>1</v>
      </c>
      <c r="D4123" s="11">
        <f>SUM(B$2:B4123)</f>
        <v>7</v>
      </c>
      <c r="E4123" s="11">
        <f>SUM(C$2:C4123)</f>
        <v>4122</v>
      </c>
      <c r="F4123" s="12">
        <f>IF(stats[[#This Row],[Datetime]],stats[[#This Row],[Total Clear]]/stats[[#This Row],[Total Runs]],NA())</f>
        <v>1.6982047549733139E-3</v>
      </c>
      <c r="G4123" s="2">
        <f t="shared" si="198"/>
        <v>0</v>
      </c>
      <c r="H4123" s="3">
        <f>IFERROR(stats[[#This Row],[Datetime]]-A4122,"")</f>
        <v>1.1342592551955022E-3</v>
      </c>
      <c r="I4123" s="3">
        <f t="shared" si="199"/>
        <v>1.0387731454102322E-3</v>
      </c>
      <c r="J4123" s="3">
        <f t="shared" si="200"/>
        <v>1.1255787030677311E-3</v>
      </c>
      <c r="K4123" s="3">
        <f>IFERROR(stats[[#This Row],[Q3]]-stats[[#This Row],[Q1]],"")</f>
        <v>8.6805557657498866E-5</v>
      </c>
      <c r="L4123" s="3">
        <f>IFERROR(AVERAGEIFS(H4104:H4123, H4104:H4123, "&lt;" &amp; stats[[#This Row],[Q3]]+(2*stats[[#This Row],[IQR]]), H4104:H4123, "&gt;" &amp; stats[[#This Row],[Q1]]-(2*stats[[#This Row],[IQR]])),"")</f>
        <v>1.0815972222189886E-3</v>
      </c>
    </row>
    <row r="4124" spans="1:12" x14ac:dyDescent="0.25">
      <c r="A4124" s="9">
        <v>44284.414467592593</v>
      </c>
      <c r="B4124" s="10">
        <v>0</v>
      </c>
      <c r="C4124" s="10">
        <v>1</v>
      </c>
      <c r="D4124" s="11">
        <f>SUM(B$2:B4124)</f>
        <v>7</v>
      </c>
      <c r="E4124" s="11">
        <f>SUM(C$2:C4124)</f>
        <v>4123</v>
      </c>
      <c r="F4124" s="12">
        <f>IF(stats[[#This Row],[Datetime]],stats[[#This Row],[Total Clear]]/stats[[#This Row],[Total Runs]],NA())</f>
        <v>1.697792869269949E-3</v>
      </c>
      <c r="G4124" s="2">
        <f t="shared" si="198"/>
        <v>0</v>
      </c>
      <c r="H4124" s="3">
        <f>IFERROR(stats[[#This Row],[Datetime]]-A4123,"")</f>
        <v>1.2500000011641532E-3</v>
      </c>
      <c r="I4124" s="3">
        <f t="shared" si="199"/>
        <v>1.0387731454102322E-3</v>
      </c>
      <c r="J4124" s="3">
        <f t="shared" si="200"/>
        <v>1.1371527762094047E-3</v>
      </c>
      <c r="K4124" s="3">
        <f>IFERROR(stats[[#This Row],[Q3]]-stats[[#This Row],[Q1]],"")</f>
        <v>9.8379630799172446E-5</v>
      </c>
      <c r="L4124" s="3">
        <f>IFERROR(AVERAGEIFS(H4105:H4124, H4105:H4124, "&lt;" &amp; stats[[#This Row],[Q3]]+(2*stats[[#This Row],[IQR]]), H4105:H4124, "&gt;" &amp; stats[[#This Row],[Q1]]-(2*stats[[#This Row],[IQR]])),"")</f>
        <v>1.0920138887740905E-3</v>
      </c>
    </row>
    <row r="4125" spans="1:12" x14ac:dyDescent="0.25">
      <c r="A4125" s="9">
        <v>44284.415520833332</v>
      </c>
      <c r="B4125" s="10">
        <v>0</v>
      </c>
      <c r="C4125" s="10">
        <v>1</v>
      </c>
      <c r="D4125" s="11">
        <f>SUM(B$2:B4125)</f>
        <v>7</v>
      </c>
      <c r="E4125" s="11">
        <f>SUM(C$2:C4125)</f>
        <v>4124</v>
      </c>
      <c r="F4125" s="12">
        <f>IF(stats[[#This Row],[Datetime]],stats[[#This Row],[Total Clear]]/stats[[#This Row],[Total Runs]],NA())</f>
        <v>1.6973811833171678E-3</v>
      </c>
      <c r="G4125" s="2">
        <f t="shared" si="198"/>
        <v>0</v>
      </c>
      <c r="H4125" s="3">
        <f>IFERROR(stats[[#This Row],[Datetime]]-A4124,"")</f>
        <v>1.0532407395658083E-3</v>
      </c>
      <c r="I4125" s="3">
        <f t="shared" si="199"/>
        <v>1.0387731454102322E-3</v>
      </c>
      <c r="J4125" s="3">
        <f t="shared" si="200"/>
        <v>1.1255787030677311E-3</v>
      </c>
      <c r="K4125" s="3">
        <f>IFERROR(stats[[#This Row],[Q3]]-stats[[#This Row],[Q1]],"")</f>
        <v>8.6805557657498866E-5</v>
      </c>
      <c r="L4125" s="3">
        <f>IFERROR(AVERAGEIFS(H4106:H4125, H4106:H4125, "&lt;" &amp; stats[[#This Row],[Q3]]+(2*stats[[#This Row],[IQR]]), H4106:H4125, "&gt;" &amp; stats[[#This Row],[Q1]]-(2*stats[[#This Row],[IQR]])),"")</f>
        <v>1.0827546295331559E-3</v>
      </c>
    </row>
    <row r="4126" spans="1:12" x14ac:dyDescent="0.25">
      <c r="A4126" s="9">
        <v>44284.416655092595</v>
      </c>
      <c r="B4126" s="10">
        <v>0</v>
      </c>
      <c r="C4126" s="10">
        <v>1</v>
      </c>
      <c r="D4126" s="11">
        <f>SUM(B$2:B4126)</f>
        <v>7</v>
      </c>
      <c r="E4126" s="11">
        <f>SUM(C$2:C4126)</f>
        <v>4125</v>
      </c>
      <c r="F4126" s="12">
        <f>IF(stats[[#This Row],[Datetime]],stats[[#This Row],[Total Clear]]/stats[[#This Row],[Total Runs]],NA())</f>
        <v>1.696969696969697E-3</v>
      </c>
      <c r="G4126" s="2">
        <f t="shared" si="198"/>
        <v>0</v>
      </c>
      <c r="H4126" s="3">
        <f>IFERROR(stats[[#This Row],[Datetime]]-A4125,"")</f>
        <v>1.1342592624714598E-3</v>
      </c>
      <c r="I4126" s="3">
        <f t="shared" si="199"/>
        <v>1.0416666682431241E-3</v>
      </c>
      <c r="J4126" s="3">
        <f t="shared" si="200"/>
        <v>1.1342592570144916E-3</v>
      </c>
      <c r="K4126" s="3">
        <f>IFERROR(stats[[#This Row],[Q3]]-stats[[#This Row],[Q1]],"")</f>
        <v>9.2592588771367446E-5</v>
      </c>
      <c r="L4126" s="3">
        <f>IFERROR(AVERAGEIFS(H4107:H4126, H4107:H4126, "&lt;" &amp; stats[[#This Row],[Q3]]+(2*stats[[#This Row],[IQR]]), H4107:H4126, "&gt;" &amp; stats[[#This Row],[Q1]]-(2*stats[[#This Row],[IQR]])),"")</f>
        <v>1.0896990741457557E-3</v>
      </c>
    </row>
    <row r="4127" spans="1:12" x14ac:dyDescent="0.25">
      <c r="A4127" s="9">
        <v>44284.41777777778</v>
      </c>
      <c r="B4127" s="10">
        <v>0</v>
      </c>
      <c r="C4127" s="10">
        <v>1</v>
      </c>
      <c r="D4127" s="11">
        <f>SUM(B$2:B4127)</f>
        <v>7</v>
      </c>
      <c r="E4127" s="11">
        <f>SUM(C$2:C4127)</f>
        <v>4126</v>
      </c>
      <c r="F4127" s="12">
        <f>IF(stats[[#This Row],[Datetime]],stats[[#This Row],[Total Clear]]/stats[[#This Row],[Total Runs]],NA())</f>
        <v>1.6965584100824044E-3</v>
      </c>
      <c r="G4127" s="2">
        <f t="shared" si="198"/>
        <v>0</v>
      </c>
      <c r="H4127" s="3">
        <f>IFERROR(stats[[#This Row],[Datetime]]-A4126,"")</f>
        <v>1.1226851856918074E-3</v>
      </c>
      <c r="I4127" s="3">
        <f t="shared" si="199"/>
        <v>1.0416666682431241E-3</v>
      </c>
      <c r="J4127" s="3">
        <f t="shared" si="200"/>
        <v>1.1342592570144916E-3</v>
      </c>
      <c r="K4127" s="3">
        <f>IFERROR(stats[[#This Row],[Q3]]-stats[[#This Row],[Q1]],"")</f>
        <v>9.2592588771367446E-5</v>
      </c>
      <c r="L4127" s="3">
        <f>IFERROR(AVERAGEIFS(H4108:H4127, H4108:H4127, "&lt;" &amp; stats[[#This Row],[Q3]]+(2*stats[[#This Row],[IQR]]), H4108:H4127, "&gt;" &amp; stats[[#This Row],[Q1]]-(2*stats[[#This Row],[IQR]])),"")</f>
        <v>1.0920138891378883E-3</v>
      </c>
    </row>
    <row r="4128" spans="1:12" x14ac:dyDescent="0.25">
      <c r="A4128" s="9">
        <v>44284.418900462966</v>
      </c>
      <c r="B4128" s="10">
        <v>0</v>
      </c>
      <c r="C4128" s="10">
        <v>1</v>
      </c>
      <c r="D4128" s="11">
        <f>SUM(B$2:B4128)</f>
        <v>7</v>
      </c>
      <c r="E4128" s="11">
        <f>SUM(C$2:C4128)</f>
        <v>4127</v>
      </c>
      <c r="F4128" s="12">
        <f>IF(stats[[#This Row],[Datetime]],stats[[#This Row],[Total Clear]]/stats[[#This Row],[Total Runs]],NA())</f>
        <v>1.696147322510298E-3</v>
      </c>
      <c r="G4128" s="2">
        <f t="shared" si="198"/>
        <v>0</v>
      </c>
      <c r="H4128" s="3">
        <f>IFERROR(stats[[#This Row],[Datetime]]-A4127,"")</f>
        <v>1.1226851856918074E-3</v>
      </c>
      <c r="I4128" s="3">
        <f t="shared" si="199"/>
        <v>1.0503472221898846E-3</v>
      </c>
      <c r="J4128" s="3">
        <f t="shared" si="200"/>
        <v>1.1342592570144916E-3</v>
      </c>
      <c r="K4128" s="3">
        <f>IFERROR(stats[[#This Row],[Q3]]-stats[[#This Row],[Q1]],"")</f>
        <v>8.3912034824606963E-5</v>
      </c>
      <c r="L4128" s="3">
        <f>IFERROR(AVERAGEIFS(H4109:H4128, H4109:H4128, "&lt;" &amp; stats[[#This Row],[Q3]]+(2*stats[[#This Row],[IQR]]), H4109:H4128, "&gt;" &amp; stats[[#This Row],[Q1]]-(2*stats[[#This Row],[IQR]])),"")</f>
        <v>1.0995370372256729E-3</v>
      </c>
    </row>
    <row r="4129" spans="1:12" x14ac:dyDescent="0.25">
      <c r="A4129" s="9">
        <v>44284.420034722221</v>
      </c>
      <c r="B4129" s="10">
        <v>0</v>
      </c>
      <c r="C4129" s="10">
        <v>1</v>
      </c>
      <c r="D4129" s="11">
        <f>SUM(B$2:B4129)</f>
        <v>7</v>
      </c>
      <c r="E4129" s="11">
        <f>SUM(C$2:C4129)</f>
        <v>4128</v>
      </c>
      <c r="F4129" s="12">
        <f>IF(stats[[#This Row],[Datetime]],stats[[#This Row],[Total Clear]]/stats[[#This Row],[Total Runs]],NA())</f>
        <v>1.6957364341085271E-3</v>
      </c>
      <c r="G4129" s="2">
        <f t="shared" ref="G4129:G4130" si="201">SUM(B4110:B4129) / SUM(C4110:C4129)</f>
        <v>0</v>
      </c>
      <c r="H4129" s="3">
        <f>IFERROR(stats[[#This Row],[Datetime]]-A4128,"")</f>
        <v>1.1342592551955022E-3</v>
      </c>
      <c r="I4129" s="3">
        <f t="shared" ref="I4129:I4130" si="202">IFERROR(_xlfn.QUARTILE.INC(H4110:H4129,1),"")</f>
        <v>1.0503472221898846E-3</v>
      </c>
      <c r="J4129" s="3">
        <f t="shared" ref="J4129:J4130" si="203">IFERROR(_xlfn.QUARTILE.INC(H4110:H4129,3),"")</f>
        <v>1.1342592551955022E-3</v>
      </c>
      <c r="K4129" s="3">
        <f>IFERROR(stats[[#This Row],[Q3]]-stats[[#This Row],[Q1]],"")</f>
        <v>8.3912033005617559E-5</v>
      </c>
      <c r="L4129" s="3">
        <f>IFERROR(AVERAGEIFS(H4110:H4129, H4110:H4129, "&lt;" &amp; stats[[#This Row],[Q3]]+(2*stats[[#This Row],[IQR]]), H4110:H4129, "&gt;" &amp; stats[[#This Row],[Q1]]-(2*stats[[#This Row],[IQR]])),"")</f>
        <v>1.0972222222335403E-3</v>
      </c>
    </row>
    <row r="4130" spans="1:12" x14ac:dyDescent="0.25">
      <c r="A4130" s="9">
        <v>44284.421215277776</v>
      </c>
      <c r="B4130" s="10">
        <v>0</v>
      </c>
      <c r="C4130" s="10">
        <v>1</v>
      </c>
      <c r="D4130" s="11">
        <f>SUM(B$2:B4130)</f>
        <v>7</v>
      </c>
      <c r="E4130" s="11">
        <f>SUM(C$2:C4130)</f>
        <v>4129</v>
      </c>
      <c r="F4130" s="12">
        <f>IF(stats[[#This Row],[Datetime]],stats[[#This Row],[Total Clear]]/stats[[#This Row],[Total Runs]],NA())</f>
        <v>1.6953257447323807E-3</v>
      </c>
      <c r="G4130" s="2">
        <f t="shared" si="201"/>
        <v>0</v>
      </c>
      <c r="H4130" s="3">
        <f>IFERROR(stats[[#This Row],[Datetime]]-A4129,"")</f>
        <v>1.1805555550381541E-3</v>
      </c>
      <c r="I4130" s="3">
        <f t="shared" si="202"/>
        <v>1.0532407395658083E-3</v>
      </c>
      <c r="J4130" s="3">
        <f t="shared" si="203"/>
        <v>1.1342592570144916E-3</v>
      </c>
      <c r="K4130" s="3">
        <f>IFERROR(stats[[#This Row],[Q3]]-stats[[#This Row],[Q1]],"")</f>
        <v>8.1018517448683269E-5</v>
      </c>
      <c r="L4130" s="3">
        <f>IFERROR(AVERAGEIFS(H4111:H4130, H4111:H4130, "&lt;" &amp; stats[[#This Row],[Q3]]+(2*stats[[#This Row],[IQR]]), H4111:H4130, "&gt;" &amp; stats[[#This Row],[Q1]]-(2*stats[[#This Row],[IQR]])),"")</f>
        <v>1.106481481474475E-3</v>
      </c>
    </row>
    <row r="4131" spans="1:12" x14ac:dyDescent="0.25">
      <c r="A4131" s="9">
        <v>44284.422314814816</v>
      </c>
      <c r="B4131" s="10">
        <v>1</v>
      </c>
      <c r="C4131" s="10">
        <v>1</v>
      </c>
      <c r="D4131" s="11">
        <f>SUM(B$2:B4131)</f>
        <v>8</v>
      </c>
      <c r="E4131" s="11">
        <f>SUM(C$2:C4131)</f>
        <v>4130</v>
      </c>
      <c r="F4131" s="12">
        <f>IF(stats[[#This Row],[Datetime]],stats[[#This Row],[Total Clear]]/stats[[#This Row],[Total Runs]],NA())</f>
        <v>1.937046004842615E-3</v>
      </c>
      <c r="G4131" s="2">
        <f t="shared" ref="G4131:G4194" si="204">SUM(B4112:B4131) / SUM(C4112:C4131)</f>
        <v>0.05</v>
      </c>
      <c r="H4131" s="3">
        <f>IFERROR(stats[[#This Row],[Datetime]]-A4130,"")</f>
        <v>1.0995370394084603E-3</v>
      </c>
      <c r="I4131" s="3">
        <f t="shared" ref="I4131:I4194" si="205">IFERROR(_xlfn.QUARTILE.INC(H4112:H4131,1),"")</f>
        <v>1.0532407395658083E-3</v>
      </c>
      <c r="J4131" s="3">
        <f t="shared" ref="J4131:J4194" si="206">IFERROR(_xlfn.QUARTILE.INC(H4112:H4131,3),"")</f>
        <v>1.1342592570144916E-3</v>
      </c>
      <c r="K4131" s="3">
        <f>IFERROR(stats[[#This Row],[Q3]]-stats[[#This Row],[Q1]],"")</f>
        <v>8.1018517448683269E-5</v>
      </c>
      <c r="L4131" s="3">
        <f>IFERROR(AVERAGEIFS(H4112:H4131, H4112:H4131, "&lt;" &amp; stats[[#This Row],[Q3]]+(2*stats[[#This Row],[IQR]]), H4112:H4131, "&gt;" &amp; stats[[#This Row],[Q1]]-(2*stats[[#This Row],[IQR]])),"")</f>
        <v>1.106481481474475E-3</v>
      </c>
    </row>
    <row r="4132" spans="1:12" x14ac:dyDescent="0.25">
      <c r="A4132" s="9">
        <v>44284.424849537034</v>
      </c>
      <c r="B4132" s="10">
        <v>0</v>
      </c>
      <c r="C4132" s="10">
        <v>1</v>
      </c>
      <c r="D4132" s="11">
        <f>SUM(B$2:B4132)</f>
        <v>8</v>
      </c>
      <c r="E4132" s="11">
        <f>SUM(C$2:C4132)</f>
        <v>4131</v>
      </c>
      <c r="F4132" s="12">
        <f>IF(stats[[#This Row],[Datetime]],stats[[#This Row],[Total Clear]]/stats[[#This Row],[Total Runs]],NA())</f>
        <v>1.9365770999757927E-3</v>
      </c>
      <c r="G4132" s="2">
        <f t="shared" si="204"/>
        <v>0.05</v>
      </c>
      <c r="H4132" s="3">
        <f>IFERROR(stats[[#This Row],[Datetime]]-A4131,"")</f>
        <v>2.5347222181153484E-3</v>
      </c>
      <c r="I4132" s="3">
        <f t="shared" si="205"/>
        <v>1.0532407395658083E-3</v>
      </c>
      <c r="J4132" s="3">
        <f t="shared" si="206"/>
        <v>1.1371527816663729E-3</v>
      </c>
      <c r="K4132" s="3">
        <f>IFERROR(stats[[#This Row],[Q3]]-stats[[#This Row],[Q1]],"")</f>
        <v>8.3912042100564577E-5</v>
      </c>
      <c r="L4132" s="3">
        <f>IFERROR(AVERAGEIFS(H4113:H4132, H4113:H4132, "&lt;" &amp; stats[[#This Row],[Q3]]+(2*stats[[#This Row],[IQR]]), H4113:H4132, "&gt;" &amp; stats[[#This Row],[Q1]]-(2*stats[[#This Row],[IQR]])),"")</f>
        <v>1.1105019492740546E-3</v>
      </c>
    </row>
    <row r="4133" spans="1:12" x14ac:dyDescent="0.25">
      <c r="A4133" s="9">
        <v>44284.425868055558</v>
      </c>
      <c r="B4133" s="10">
        <v>0</v>
      </c>
      <c r="C4133" s="10">
        <v>1</v>
      </c>
      <c r="D4133" s="11">
        <f>SUM(B$2:B4133)</f>
        <v>8</v>
      </c>
      <c r="E4133" s="11">
        <f>SUM(C$2:C4133)</f>
        <v>4132</v>
      </c>
      <c r="F4133" s="12">
        <f>IF(stats[[#This Row],[Datetime]],stats[[#This Row],[Total Clear]]/stats[[#This Row],[Total Runs]],NA())</f>
        <v>1.9361084220716361E-3</v>
      </c>
      <c r="G4133" s="2">
        <f t="shared" si="204"/>
        <v>0.05</v>
      </c>
      <c r="H4133" s="3">
        <f>IFERROR(stats[[#This Row],[Datetime]]-A4132,"")</f>
        <v>1.0185185237787664E-3</v>
      </c>
      <c r="I4133" s="3">
        <f t="shared" si="205"/>
        <v>1.0532407395658083E-3</v>
      </c>
      <c r="J4133" s="3">
        <f t="shared" si="206"/>
        <v>1.1371527816663729E-3</v>
      </c>
      <c r="K4133" s="3">
        <f>IFERROR(stats[[#This Row],[Q3]]-stats[[#This Row],[Q1]],"")</f>
        <v>8.3912042100564577E-5</v>
      </c>
      <c r="L4133" s="3">
        <f>IFERROR(AVERAGEIFS(H4114:H4133, H4114:H4133, "&lt;" &amp; stats[[#This Row],[Q3]]+(2*stats[[#This Row],[IQR]]), H4114:H4133, "&gt;" &amp; stats[[#This Row],[Q1]]-(2*stats[[#This Row],[IQR]])),"")</f>
        <v>1.1062378172554371E-3</v>
      </c>
    </row>
    <row r="4134" spans="1:12" x14ac:dyDescent="0.25">
      <c r="A4134" s="9">
        <v>44284.427083333336</v>
      </c>
      <c r="B4134" s="10">
        <v>0</v>
      </c>
      <c r="C4134" s="10">
        <v>1</v>
      </c>
      <c r="D4134" s="11">
        <f>SUM(B$2:B4134)</f>
        <v>8</v>
      </c>
      <c r="E4134" s="11">
        <f>SUM(C$2:C4134)</f>
        <v>4133</v>
      </c>
      <c r="F4134" s="12">
        <f>IF(stats[[#This Row],[Datetime]],stats[[#This Row],[Total Clear]]/stats[[#This Row],[Total Runs]],NA())</f>
        <v>1.9356399709654004E-3</v>
      </c>
      <c r="G4134" s="2">
        <f t="shared" si="204"/>
        <v>0.05</v>
      </c>
      <c r="H4134" s="3">
        <f>IFERROR(stats[[#This Row],[Datetime]]-A4133,"")</f>
        <v>1.2152777781011537E-3</v>
      </c>
      <c r="I4134" s="3">
        <f t="shared" si="205"/>
        <v>1.0532407395658083E-3</v>
      </c>
      <c r="J4134" s="3">
        <f t="shared" si="206"/>
        <v>1.1545138931978727E-3</v>
      </c>
      <c r="K4134" s="3">
        <f>IFERROR(stats[[#This Row],[Q3]]-stats[[#This Row],[Q1]],"")</f>
        <v>1.0127315363206435E-4</v>
      </c>
      <c r="L4134" s="3">
        <f>IFERROR(AVERAGEIFS(H4115:H4134, H4115:H4134, "&lt;" &amp; stats[[#This Row],[Q3]]+(2*stats[[#This Row],[IQR]]), H4115:H4134, "&gt;" &amp; stats[[#This Row],[Q1]]-(2*stats[[#This Row],[IQR]])),"")</f>
        <v>1.1135477585699654E-3</v>
      </c>
    </row>
    <row r="4135" spans="1:12" x14ac:dyDescent="0.25">
      <c r="A4135" s="9">
        <v>44284.428067129629</v>
      </c>
      <c r="B4135" s="10">
        <v>0</v>
      </c>
      <c r="C4135" s="10">
        <v>1</v>
      </c>
      <c r="D4135" s="11">
        <f>SUM(B$2:B4135)</f>
        <v>8</v>
      </c>
      <c r="E4135" s="11">
        <f>SUM(C$2:C4135)</f>
        <v>4134</v>
      </c>
      <c r="F4135" s="12">
        <f>IF(stats[[#This Row],[Datetime]],stats[[#This Row],[Total Clear]]/stats[[#This Row],[Total Runs]],NA())</f>
        <v>1.9351717464925011E-3</v>
      </c>
      <c r="G4135" s="2">
        <f t="shared" si="204"/>
        <v>0.05</v>
      </c>
      <c r="H4135" s="3">
        <f>IFERROR(stats[[#This Row],[Datetime]]-A4134,"")</f>
        <v>9.8379629343980923E-4</v>
      </c>
      <c r="I4135" s="3">
        <f t="shared" si="205"/>
        <v>1.0503472221898846E-3</v>
      </c>
      <c r="J4135" s="3">
        <f t="shared" si="206"/>
        <v>1.1371527816663729E-3</v>
      </c>
      <c r="K4135" s="3">
        <f>IFERROR(stats[[#This Row],[Q3]]-stats[[#This Row],[Q1]],"")</f>
        <v>8.680555947648827E-5</v>
      </c>
      <c r="L4135" s="3">
        <f>IFERROR(AVERAGEIFS(H4116:H4135, H4116:H4135, "&lt;" &amp; stats[[#This Row],[Q3]]+(2*stats[[#This Row],[IQR]]), H4116:H4135, "&gt;" &amp; stats[[#This Row],[Q1]]-(2*stats[[#This Row],[IQR]])),"")</f>
        <v>1.101973684470929E-3</v>
      </c>
    </row>
    <row r="4136" spans="1:12" x14ac:dyDescent="0.25">
      <c r="A4136" s="9">
        <v>44284.429085648146</v>
      </c>
      <c r="B4136" s="10">
        <v>0</v>
      </c>
      <c r="C4136" s="10">
        <v>1</v>
      </c>
      <c r="D4136" s="11">
        <f>SUM(B$2:B4136)</f>
        <v>8</v>
      </c>
      <c r="E4136" s="11">
        <f>SUM(C$2:C4136)</f>
        <v>4135</v>
      </c>
      <c r="F4136" s="12">
        <f>IF(stats[[#This Row],[Datetime]],stats[[#This Row],[Total Clear]]/stats[[#This Row],[Total Runs]],NA())</f>
        <v>1.9347037484885128E-3</v>
      </c>
      <c r="G4136" s="2">
        <f t="shared" si="204"/>
        <v>0.05</v>
      </c>
      <c r="H4136" s="3">
        <f>IFERROR(stats[[#This Row],[Datetime]]-A4135,"")</f>
        <v>1.0185185165028088E-3</v>
      </c>
      <c r="I4136" s="3">
        <f t="shared" si="205"/>
        <v>1.0503472203708952E-3</v>
      </c>
      <c r="J4136" s="3">
        <f t="shared" si="206"/>
        <v>1.1371527816663729E-3</v>
      </c>
      <c r="K4136" s="3">
        <f>IFERROR(stats[[#This Row],[Q3]]-stats[[#This Row],[Q1]],"")</f>
        <v>8.6805561295477673E-5</v>
      </c>
      <c r="L4136" s="3">
        <f>IFERROR(AVERAGEIFS(H4117:H4136, H4117:H4136, "&lt;" &amp; stats[[#This Row],[Q3]]+(2*stats[[#This Row],[IQR]]), H4117:H4136, "&gt;" &amp; stats[[#This Row],[Q1]]-(2*stats[[#This Row],[IQR]])),"")</f>
        <v>1.1007553605993866E-3</v>
      </c>
    </row>
    <row r="4137" spans="1:12" x14ac:dyDescent="0.25">
      <c r="A4137" s="9">
        <v>44284.430104166669</v>
      </c>
      <c r="B4137" s="10">
        <v>0</v>
      </c>
      <c r="C4137" s="10">
        <v>1</v>
      </c>
      <c r="D4137" s="11">
        <f>SUM(B$2:B4137)</f>
        <v>8</v>
      </c>
      <c r="E4137" s="11">
        <f>SUM(C$2:C4137)</f>
        <v>4136</v>
      </c>
      <c r="F4137" s="12">
        <f>IF(stats[[#This Row],[Datetime]],stats[[#This Row],[Total Clear]]/stats[[#This Row],[Total Runs]],NA())</f>
        <v>1.9342359767891683E-3</v>
      </c>
      <c r="G4137" s="2">
        <f t="shared" si="204"/>
        <v>0.05</v>
      </c>
      <c r="H4137" s="3">
        <f>IFERROR(stats[[#This Row],[Datetime]]-A4136,"")</f>
        <v>1.0185185237787664E-3</v>
      </c>
      <c r="I4137" s="3">
        <f t="shared" si="205"/>
        <v>1.0387731454102322E-3</v>
      </c>
      <c r="J4137" s="3">
        <f t="shared" si="206"/>
        <v>1.1371527816663729E-3</v>
      </c>
      <c r="K4137" s="3">
        <f>IFERROR(stats[[#This Row],[Q3]]-stats[[#This Row],[Q1]],"")</f>
        <v>9.8379636256140657E-5</v>
      </c>
      <c r="L4137" s="3">
        <f>IFERROR(AVERAGEIFS(H4118:H4137, H4118:H4137, "&lt;" &amp; stats[[#This Row],[Q3]]+(2*stats[[#This Row],[IQR]]), H4118:H4137, "&gt;" &amp; stats[[#This Row],[Q1]]-(2*stats[[#This Row],[IQR]])),"")</f>
        <v>1.0952729047092266E-3</v>
      </c>
    </row>
    <row r="4138" spans="1:12" x14ac:dyDescent="0.25">
      <c r="A4138" s="9">
        <v>44284.431111111109</v>
      </c>
      <c r="B4138" s="10">
        <v>0</v>
      </c>
      <c r="C4138" s="10">
        <v>1</v>
      </c>
      <c r="D4138" s="11">
        <f>SUM(B$2:B4138)</f>
        <v>8</v>
      </c>
      <c r="E4138" s="11">
        <f>SUM(C$2:C4138)</f>
        <v>4137</v>
      </c>
      <c r="F4138" s="12">
        <f>IF(stats[[#This Row],[Datetime]],stats[[#This Row],[Total Clear]]/stats[[#This Row],[Total Runs]],NA())</f>
        <v>1.9337684312303602E-3</v>
      </c>
      <c r="G4138" s="2">
        <f t="shared" si="204"/>
        <v>0.05</v>
      </c>
      <c r="H4138" s="3">
        <f>IFERROR(stats[[#This Row],[Datetime]]-A4137,"")</f>
        <v>1.0069444397231564E-3</v>
      </c>
      <c r="I4138" s="3">
        <f t="shared" si="205"/>
        <v>1.0358796280343086E-3</v>
      </c>
      <c r="J4138" s="3">
        <f t="shared" si="206"/>
        <v>1.1371527816663729E-3</v>
      </c>
      <c r="K4138" s="3">
        <f>IFERROR(stats[[#This Row],[Q3]]-stats[[#This Row],[Q1]],"")</f>
        <v>1.0127315363206435E-4</v>
      </c>
      <c r="L4138" s="3">
        <f>IFERROR(AVERAGEIFS(H4119:H4138, H4119:H4138, "&lt;" &amp; stats[[#This Row],[Q3]]+(2*stats[[#This Row],[IQR]]), H4119:H4138, "&gt;" &amp; stats[[#This Row],[Q1]]-(2*stats[[#This Row],[IQR]])),"")</f>
        <v>1.0940545808376843E-3</v>
      </c>
    </row>
    <row r="4139" spans="1:12" x14ac:dyDescent="0.25">
      <c r="A4139" s="9">
        <v>44284.432141203702</v>
      </c>
      <c r="B4139" s="10">
        <v>0</v>
      </c>
      <c r="C4139" s="10">
        <v>1</v>
      </c>
      <c r="D4139" s="11">
        <f>SUM(B$2:B4139)</f>
        <v>8</v>
      </c>
      <c r="E4139" s="11">
        <f>SUM(C$2:C4139)</f>
        <v>4138</v>
      </c>
      <c r="F4139" s="12">
        <f>IF(stats[[#This Row],[Datetime]],stats[[#This Row],[Total Clear]]/stats[[#This Row],[Total Runs]],NA())</f>
        <v>1.9333011116481392E-3</v>
      </c>
      <c r="G4139" s="2">
        <f t="shared" si="204"/>
        <v>0.05</v>
      </c>
      <c r="H4139" s="3">
        <f>IFERROR(stats[[#This Row],[Datetime]]-A4138,"")</f>
        <v>1.0300925932824612E-3</v>
      </c>
      <c r="I4139" s="3">
        <f t="shared" si="205"/>
        <v>1.0271990759065375E-3</v>
      </c>
      <c r="J4139" s="3">
        <f t="shared" si="206"/>
        <v>1.1371527816663729E-3</v>
      </c>
      <c r="K4139" s="3">
        <f>IFERROR(stats[[#This Row],[Q3]]-stats[[#This Row],[Q1]],"")</f>
        <v>1.0995370575983543E-4</v>
      </c>
      <c r="L4139" s="3">
        <f>IFERROR(AVERAGEIFS(H4120:H4139, H4120:H4139, "&lt;" &amp; stats[[#This Row],[Q3]]+(2*stats[[#This Row],[IQR]]), H4120:H4139, "&gt;" &amp; stats[[#This Row],[Q1]]-(2*stats[[#This Row],[IQR]])),"")</f>
        <v>1.0928362573490869E-3</v>
      </c>
    </row>
    <row r="4140" spans="1:12" x14ac:dyDescent="0.25">
      <c r="A4140" s="9">
        <v>44284.433217592596</v>
      </c>
      <c r="B4140" s="10">
        <v>0</v>
      </c>
      <c r="C4140" s="10">
        <v>1</v>
      </c>
      <c r="D4140" s="11">
        <f>SUM(B$2:B4140)</f>
        <v>8</v>
      </c>
      <c r="E4140" s="11">
        <f>SUM(C$2:C4140)</f>
        <v>4139</v>
      </c>
      <c r="F4140" s="12">
        <f>IF(stats[[#This Row],[Datetime]],stats[[#This Row],[Total Clear]]/stats[[#This Row],[Total Runs]],NA())</f>
        <v>1.9328340178787146E-3</v>
      </c>
      <c r="G4140" s="2">
        <f t="shared" si="204"/>
        <v>0.05</v>
      </c>
      <c r="H4140" s="3">
        <f>IFERROR(stats[[#This Row],[Datetime]]-A4139,"")</f>
        <v>1.0763888931251131E-3</v>
      </c>
      <c r="I4140" s="3">
        <f t="shared" si="205"/>
        <v>1.0271990759065375E-3</v>
      </c>
      <c r="J4140" s="3">
        <f t="shared" si="206"/>
        <v>1.1371527816663729E-3</v>
      </c>
      <c r="K4140" s="3">
        <f>IFERROR(stats[[#This Row],[Q3]]-stats[[#This Row],[Q1]],"")</f>
        <v>1.0995370575983543E-4</v>
      </c>
      <c r="L4140" s="3">
        <f>IFERROR(AVERAGEIFS(H4121:H4140, H4121:H4140, "&lt;" &amp; stats[[#This Row],[Q3]]+(2*stats[[#This Row],[IQR]]), H4121:H4140, "&gt;" &amp; stats[[#This Row],[Q1]]-(2*stats[[#This Row],[IQR]])),"")</f>
        <v>1.0946637431564006E-3</v>
      </c>
    </row>
    <row r="4141" spans="1:12" x14ac:dyDescent="0.25">
      <c r="A4141" s="9">
        <v>44284.434259259258</v>
      </c>
      <c r="B4141" s="10">
        <v>0</v>
      </c>
      <c r="C4141" s="10">
        <v>1</v>
      </c>
      <c r="D4141" s="11">
        <f>SUM(B$2:B4141)</f>
        <v>8</v>
      </c>
      <c r="E4141" s="11">
        <f>SUM(C$2:C4141)</f>
        <v>4140</v>
      </c>
      <c r="F4141" s="12">
        <f>IF(stats[[#This Row],[Datetime]],stats[[#This Row],[Total Clear]]/stats[[#This Row],[Total Runs]],NA())</f>
        <v>1.9323671497584541E-3</v>
      </c>
      <c r="G4141" s="2">
        <f t="shared" si="204"/>
        <v>0.05</v>
      </c>
      <c r="H4141" s="3">
        <f>IFERROR(stats[[#This Row],[Datetime]]-A4140,"")</f>
        <v>1.0416666627861559E-3</v>
      </c>
      <c r="I4141" s="3">
        <f t="shared" si="205"/>
        <v>1.0271990759065375E-3</v>
      </c>
      <c r="J4141" s="3">
        <f t="shared" si="206"/>
        <v>1.1371527816663729E-3</v>
      </c>
      <c r="K4141" s="3">
        <f>IFERROR(stats[[#This Row],[Q3]]-stats[[#This Row],[Q1]],"")</f>
        <v>1.0995370575983543E-4</v>
      </c>
      <c r="L4141" s="3">
        <f>IFERROR(AVERAGEIFS(H4122:H4141, H4122:H4141, "&lt;" &amp; stats[[#This Row],[Q3]]+(2*stats[[#This Row],[IQR]]), H4122:H4141, "&gt;" &amp; stats[[#This Row],[Q1]]-(2*stats[[#This Row],[IQR]])),"")</f>
        <v>1.0940545812206295E-3</v>
      </c>
    </row>
    <row r="4142" spans="1:12" x14ac:dyDescent="0.25">
      <c r="A4142" s="9">
        <v>44284.435347222221</v>
      </c>
      <c r="B4142" s="10">
        <v>0</v>
      </c>
      <c r="C4142" s="10">
        <v>1</v>
      </c>
      <c r="D4142" s="11">
        <f>SUM(B$2:B4142)</f>
        <v>8</v>
      </c>
      <c r="E4142" s="11">
        <f>SUM(C$2:C4142)</f>
        <v>4141</v>
      </c>
      <c r="F4142" s="12">
        <f>IF(stats[[#This Row],[Datetime]],stats[[#This Row],[Total Clear]]/stats[[#This Row],[Total Runs]],NA())</f>
        <v>1.9319005071238831E-3</v>
      </c>
      <c r="G4142" s="2">
        <f t="shared" si="204"/>
        <v>0.05</v>
      </c>
      <c r="H4142" s="3">
        <f>IFERROR(stats[[#This Row],[Datetime]]-A4141,"")</f>
        <v>1.0879629626288079E-3</v>
      </c>
      <c r="I4142" s="3">
        <f t="shared" si="205"/>
        <v>1.0271990759065375E-3</v>
      </c>
      <c r="J4142" s="3">
        <f t="shared" si="206"/>
        <v>1.1342592570144916E-3</v>
      </c>
      <c r="K4142" s="3">
        <f>IFERROR(stats[[#This Row],[Q3]]-stats[[#This Row],[Q1]],"")</f>
        <v>1.0706018110795412E-4</v>
      </c>
      <c r="L4142" s="3">
        <f>IFERROR(AVERAGEIFS(H4123:H4142, H4123:H4142, "&lt;" &amp; stats[[#This Row],[Q3]]+(2*stats[[#This Row],[IQR]]), H4123:H4142, "&gt;" &amp; stats[[#This Row],[Q1]]-(2*stats[[#This Row],[IQR]])),"")</f>
        <v>1.0910087719247187E-3</v>
      </c>
    </row>
    <row r="4143" spans="1:12" x14ac:dyDescent="0.25">
      <c r="A4143" s="9">
        <v>44284.436493055553</v>
      </c>
      <c r="B4143" s="10">
        <v>0</v>
      </c>
      <c r="C4143" s="10">
        <v>1</v>
      </c>
      <c r="D4143" s="11">
        <f>SUM(B$2:B4143)</f>
        <v>8</v>
      </c>
      <c r="E4143" s="11">
        <f>SUM(C$2:C4143)</f>
        <v>4142</v>
      </c>
      <c r="F4143" s="12">
        <f>IF(stats[[#This Row],[Datetime]],stats[[#This Row],[Total Clear]]/stats[[#This Row],[Total Runs]],NA())</f>
        <v>1.9314340898116851E-3</v>
      </c>
      <c r="G4143" s="2">
        <f t="shared" si="204"/>
        <v>0.05</v>
      </c>
      <c r="H4143" s="3">
        <f>IFERROR(stats[[#This Row],[Datetime]]-A4142,"")</f>
        <v>1.1458333319751546E-3</v>
      </c>
      <c r="I4143" s="3">
        <f t="shared" si="205"/>
        <v>1.0271990759065375E-3</v>
      </c>
      <c r="J4143" s="3">
        <f t="shared" si="206"/>
        <v>1.1371527798473835E-3</v>
      </c>
      <c r="K4143" s="3">
        <f>IFERROR(stats[[#This Row],[Q3]]-stats[[#This Row],[Q1]],"")</f>
        <v>1.0995370394084603E-4</v>
      </c>
      <c r="L4143" s="3">
        <f>IFERROR(AVERAGEIFS(H4124:H4143, H4124:H4143, "&lt;" &amp; stats[[#This Row],[Q3]]+(2*stats[[#This Row],[IQR]]), H4124:H4143, "&gt;" &amp; stats[[#This Row],[Q1]]-(2*stats[[#This Row],[IQR]])),"")</f>
        <v>1.0916179338604898E-3</v>
      </c>
    </row>
    <row r="4144" spans="1:12" x14ac:dyDescent="0.25">
      <c r="A4144" s="9">
        <v>44284.437523148146</v>
      </c>
      <c r="B4144" s="10">
        <v>0</v>
      </c>
      <c r="C4144" s="10">
        <v>1</v>
      </c>
      <c r="D4144" s="11">
        <f>SUM(B$2:B4144)</f>
        <v>8</v>
      </c>
      <c r="E4144" s="11">
        <f>SUM(C$2:C4144)</f>
        <v>4143</v>
      </c>
      <c r="F4144" s="12">
        <f>IF(stats[[#This Row],[Datetime]],stats[[#This Row],[Total Clear]]/stats[[#This Row],[Total Runs]],NA())</f>
        <v>1.9309678976587015E-3</v>
      </c>
      <c r="G4144" s="2">
        <f t="shared" si="204"/>
        <v>0.05</v>
      </c>
      <c r="H4144" s="3">
        <f>IFERROR(stats[[#This Row],[Datetime]]-A4143,"")</f>
        <v>1.0300925932824612E-3</v>
      </c>
      <c r="I4144" s="3">
        <f t="shared" si="205"/>
        <v>1.0271990759065375E-3</v>
      </c>
      <c r="J4144" s="3">
        <f t="shared" si="206"/>
        <v>1.1342592570144916E-3</v>
      </c>
      <c r="K4144" s="3">
        <f>IFERROR(stats[[#This Row],[Q3]]-stats[[#This Row],[Q1]],"")</f>
        <v>1.0706018110795412E-4</v>
      </c>
      <c r="L4144" s="3">
        <f>IFERROR(AVERAGEIFS(H4125:H4144, H4125:H4144, "&lt;" &amp; stats[[#This Row],[Q3]]+(2*stats[[#This Row],[IQR]]), H4125:H4144, "&gt;" &amp; stats[[#This Row],[Q1]]-(2*stats[[#This Row],[IQR]])),"")</f>
        <v>1.0800438597614534E-3</v>
      </c>
    </row>
    <row r="4145" spans="1:12" x14ac:dyDescent="0.25">
      <c r="A4145" s="9">
        <v>44284.438715277778</v>
      </c>
      <c r="B4145" s="10">
        <v>0</v>
      </c>
      <c r="C4145" s="10">
        <v>1</v>
      </c>
      <c r="D4145" s="11">
        <f>SUM(B$2:B4145)</f>
        <v>8</v>
      </c>
      <c r="E4145" s="11">
        <f>SUM(C$2:C4145)</f>
        <v>4144</v>
      </c>
      <c r="F4145" s="12">
        <f>IF(stats[[#This Row],[Datetime]],stats[[#This Row],[Total Clear]]/stats[[#This Row],[Total Runs]],NA())</f>
        <v>1.9305019305019305E-3</v>
      </c>
      <c r="G4145" s="2">
        <f t="shared" si="204"/>
        <v>0.05</v>
      </c>
      <c r="H4145" s="3">
        <f>IFERROR(stats[[#This Row],[Datetime]]-A4144,"")</f>
        <v>1.1921296318178065E-3</v>
      </c>
      <c r="I4145" s="3">
        <f t="shared" si="205"/>
        <v>1.0271990759065375E-3</v>
      </c>
      <c r="J4145" s="3">
        <f t="shared" si="206"/>
        <v>1.1371527798473835E-3</v>
      </c>
      <c r="K4145" s="3">
        <f>IFERROR(stats[[#This Row],[Q3]]-stats[[#This Row],[Q1]],"")</f>
        <v>1.0995370394084603E-4</v>
      </c>
      <c r="L4145" s="3">
        <f>IFERROR(AVERAGEIFS(H4126:H4145, H4126:H4145, "&lt;" &amp; stats[[#This Row],[Q3]]+(2*stats[[#This Row],[IQR]]), H4126:H4145, "&gt;" &amp; stats[[#This Row],[Q1]]-(2*stats[[#This Row],[IQR]])),"")</f>
        <v>1.0873538014589269E-3</v>
      </c>
    </row>
    <row r="4146" spans="1:12" x14ac:dyDescent="0.25">
      <c r="A4146" s="9">
        <v>44284.439791666664</v>
      </c>
      <c r="B4146" s="10">
        <v>0</v>
      </c>
      <c r="C4146" s="10">
        <v>1</v>
      </c>
      <c r="D4146" s="11">
        <f>SUM(B$2:B4146)</f>
        <v>8</v>
      </c>
      <c r="E4146" s="11">
        <f>SUM(C$2:C4146)</f>
        <v>4145</v>
      </c>
      <c r="F4146" s="12">
        <f>IF(stats[[#This Row],[Datetime]],stats[[#This Row],[Total Clear]]/stats[[#This Row],[Total Runs]],NA())</f>
        <v>1.9300361881785283E-3</v>
      </c>
      <c r="G4146" s="2">
        <f t="shared" si="204"/>
        <v>0.05</v>
      </c>
      <c r="H4146" s="3">
        <f>IFERROR(stats[[#This Row],[Datetime]]-A4145,"")</f>
        <v>1.0763888858491555E-3</v>
      </c>
      <c r="I4146" s="3">
        <f t="shared" si="205"/>
        <v>1.0271990759065375E-3</v>
      </c>
      <c r="J4146" s="3">
        <f t="shared" si="206"/>
        <v>1.1371527743904153E-3</v>
      </c>
      <c r="K4146" s="3">
        <f>IFERROR(stats[[#This Row],[Q3]]-stats[[#This Row],[Q1]],"")</f>
        <v>1.0995369848387782E-4</v>
      </c>
      <c r="L4146" s="3">
        <f>IFERROR(AVERAGEIFS(H4127:H4146, H4127:H4146, "&lt;" &amp; stats[[#This Row],[Q3]]+(2*stats[[#This Row],[IQR]]), H4127:H4146, "&gt;" &amp; stats[[#This Row],[Q1]]-(2*stats[[#This Row],[IQR]])),"")</f>
        <v>1.0843079921630163E-3</v>
      </c>
    </row>
    <row r="4147" spans="1:12" x14ac:dyDescent="0.25">
      <c r="A4147" s="9">
        <v>44284.440798611111</v>
      </c>
      <c r="B4147" s="10">
        <v>0</v>
      </c>
      <c r="C4147" s="10">
        <v>1</v>
      </c>
      <c r="D4147" s="11">
        <f>SUM(B$2:B4147)</f>
        <v>8</v>
      </c>
      <c r="E4147" s="11">
        <f>SUM(C$2:C4147)</f>
        <v>4146</v>
      </c>
      <c r="F4147" s="12">
        <f>IF(stats[[#This Row],[Datetime]],stats[[#This Row],[Total Clear]]/stats[[#This Row],[Total Runs]],NA())</f>
        <v>1.9295706705258081E-3</v>
      </c>
      <c r="G4147" s="2">
        <f t="shared" si="204"/>
        <v>0.05</v>
      </c>
      <c r="H4147" s="3">
        <f>IFERROR(stats[[#This Row],[Datetime]]-A4146,"")</f>
        <v>1.006944446999114E-3</v>
      </c>
      <c r="I4147" s="3">
        <f t="shared" si="205"/>
        <v>1.0185185237787664E-3</v>
      </c>
      <c r="J4147" s="3">
        <f t="shared" si="206"/>
        <v>1.1371527743904153E-3</v>
      </c>
      <c r="K4147" s="3">
        <f>IFERROR(stats[[#This Row],[Q3]]-stats[[#This Row],[Q1]],"")</f>
        <v>1.1863425061164889E-4</v>
      </c>
      <c r="L4147" s="3">
        <f>IFERROR(AVERAGEIFS(H4128:H4147, H4128:H4147, "&lt;" &amp; stats[[#This Row],[Q3]]+(2*stats[[#This Row],[IQR]]), H4128:H4147, "&gt;" &amp; stats[[#This Row],[Q1]]-(2*stats[[#This Row],[IQR]])),"")</f>
        <v>1.0782163743370849E-3</v>
      </c>
    </row>
    <row r="4148" spans="1:12" x14ac:dyDescent="0.25">
      <c r="A4148" s="9">
        <v>44284.441921296297</v>
      </c>
      <c r="B4148" s="10">
        <v>0</v>
      </c>
      <c r="C4148" s="10">
        <v>1</v>
      </c>
      <c r="D4148" s="11">
        <f>SUM(B$2:B4148)</f>
        <v>8</v>
      </c>
      <c r="E4148" s="11">
        <f>SUM(C$2:C4148)</f>
        <v>4147</v>
      </c>
      <c r="F4148" s="12">
        <f>IF(stats[[#This Row],[Datetime]],stats[[#This Row],[Total Clear]]/stats[[#This Row],[Total Runs]],NA())</f>
        <v>1.9291053773812395E-3</v>
      </c>
      <c r="G4148" s="2">
        <f t="shared" si="204"/>
        <v>0.05</v>
      </c>
      <c r="H4148" s="3">
        <f>IFERROR(stats[[#This Row],[Datetime]]-A4147,"")</f>
        <v>1.1226851856918074E-3</v>
      </c>
      <c r="I4148" s="3">
        <f t="shared" si="205"/>
        <v>1.0185185237787664E-3</v>
      </c>
      <c r="J4148" s="3">
        <f t="shared" si="206"/>
        <v>1.1371527743904153E-3</v>
      </c>
      <c r="K4148" s="3">
        <f>IFERROR(stats[[#This Row],[Q3]]-stats[[#This Row],[Q1]],"")</f>
        <v>1.1863425061164889E-4</v>
      </c>
      <c r="L4148" s="3">
        <f>IFERROR(AVERAGEIFS(H4129:H4148, H4129:H4148, "&lt;" &amp; stats[[#This Row],[Q3]]+(2*stats[[#This Row],[IQR]]), H4129:H4148, "&gt;" &amp; stats[[#This Row],[Q1]]-(2*stats[[#This Row],[IQR]])),"")</f>
        <v>1.0782163743370849E-3</v>
      </c>
    </row>
    <row r="4149" spans="1:12" x14ac:dyDescent="0.25">
      <c r="A4149" s="9">
        <v>44284.442916666667</v>
      </c>
      <c r="B4149" s="10">
        <v>0</v>
      </c>
      <c r="C4149" s="10">
        <v>1</v>
      </c>
      <c r="D4149" s="11">
        <f>SUM(B$2:B4149)</f>
        <v>8</v>
      </c>
      <c r="E4149" s="11">
        <f>SUM(C$2:C4149)</f>
        <v>4148</v>
      </c>
      <c r="F4149" s="12">
        <f>IF(stats[[#This Row],[Datetime]],stats[[#This Row],[Total Clear]]/stats[[#This Row],[Total Runs]],NA())</f>
        <v>1.9286403085824494E-3</v>
      </c>
      <c r="G4149" s="2">
        <f t="shared" si="204"/>
        <v>0.05</v>
      </c>
      <c r="H4149" s="3">
        <f>IFERROR(stats[[#This Row],[Datetime]]-A4148,"")</f>
        <v>9.9537037021946162E-4</v>
      </c>
      <c r="I4149" s="3">
        <f t="shared" si="205"/>
        <v>1.018518521959777E-3</v>
      </c>
      <c r="J4149" s="3">
        <f t="shared" si="206"/>
        <v>1.1284722222626442E-3</v>
      </c>
      <c r="K4149" s="3">
        <f>IFERROR(stats[[#This Row],[Q3]]-stats[[#This Row],[Q1]],"")</f>
        <v>1.0995370030286722E-4</v>
      </c>
      <c r="L4149" s="3">
        <f>IFERROR(AVERAGEIFS(H4130:H4149, H4130:H4149, "&lt;" &amp; stats[[#This Row],[Q3]]+(2*stats[[#This Row],[IQR]]), H4130:H4149, "&gt;" &amp; stats[[#This Row],[Q1]]-(2*stats[[#This Row],[IQR]])),"")</f>
        <v>1.0709064330225566E-3</v>
      </c>
    </row>
    <row r="4150" spans="1:12" x14ac:dyDescent="0.25">
      <c r="A4150" s="9">
        <v>44284.443981481483</v>
      </c>
      <c r="B4150" s="10">
        <v>0</v>
      </c>
      <c r="C4150" s="10">
        <v>1</v>
      </c>
      <c r="D4150" s="11">
        <f>SUM(B$2:B4150)</f>
        <v>8</v>
      </c>
      <c r="E4150" s="11">
        <f>SUM(C$2:C4150)</f>
        <v>4149</v>
      </c>
      <c r="F4150" s="12">
        <f>IF(stats[[#This Row],[Datetime]],stats[[#This Row],[Total Clear]]/stats[[#This Row],[Total Runs]],NA())</f>
        <v>1.9281754639672211E-3</v>
      </c>
      <c r="G4150" s="2">
        <f t="shared" si="204"/>
        <v>0.05</v>
      </c>
      <c r="H4150" s="3">
        <f>IFERROR(stats[[#This Row],[Datetime]]-A4149,"")</f>
        <v>1.0648148163454607E-3</v>
      </c>
      <c r="I4150" s="3">
        <f t="shared" si="205"/>
        <v>1.018518521959777E-3</v>
      </c>
      <c r="J4150" s="3">
        <f t="shared" si="206"/>
        <v>1.105324075979297E-3</v>
      </c>
      <c r="K4150" s="3">
        <f>IFERROR(stats[[#This Row],[Q3]]-stats[[#This Row],[Q1]],"")</f>
        <v>8.6805554019520059E-5</v>
      </c>
      <c r="L4150" s="3">
        <f>IFERROR(AVERAGEIFS(H4131:H4150, H4131:H4150, "&lt;" &amp; stats[[#This Row],[Q3]]+(2*stats[[#This Row],[IQR]]), H4131:H4150, "&gt;" &amp; stats[[#This Row],[Q1]]-(2*stats[[#This Row],[IQR]])),"")</f>
        <v>1.0648148151966253E-3</v>
      </c>
    </row>
    <row r="4151" spans="1:12" x14ac:dyDescent="0.25">
      <c r="A4151" s="9">
        <v>44284.444988425923</v>
      </c>
      <c r="B4151" s="10">
        <v>0</v>
      </c>
      <c r="C4151" s="10">
        <v>1</v>
      </c>
      <c r="D4151" s="11">
        <f>SUM(B$2:B4151)</f>
        <v>8</v>
      </c>
      <c r="E4151" s="11">
        <f>SUM(C$2:C4151)</f>
        <v>4150</v>
      </c>
      <c r="F4151" s="12">
        <f>IF(stats[[#This Row],[Datetime]],stats[[#This Row],[Total Clear]]/stats[[#This Row],[Total Runs]],NA())</f>
        <v>1.9277108433734939E-3</v>
      </c>
      <c r="G4151" s="2">
        <f t="shared" si="204"/>
        <v>0</v>
      </c>
      <c r="H4151" s="3">
        <f>IFERROR(stats[[#This Row],[Datetime]]-A4150,"")</f>
        <v>1.0069444397231564E-3</v>
      </c>
      <c r="I4151" s="3">
        <f t="shared" si="205"/>
        <v>1.0156249991268851E-3</v>
      </c>
      <c r="J4151" s="3">
        <f t="shared" si="206"/>
        <v>1.0966435183945578E-3</v>
      </c>
      <c r="K4151" s="3">
        <f>IFERROR(stats[[#This Row],[Q3]]-stats[[#This Row],[Q1]],"")</f>
        <v>8.1018519267672673E-5</v>
      </c>
      <c r="L4151" s="3">
        <f>IFERROR(AVERAGEIFS(H4132:H4151, H4132:H4151, "&lt;" &amp; stats[[#This Row],[Q3]]+(2*stats[[#This Row],[IQR]]), H4132:H4151, "&gt;" &amp; stats[[#This Row],[Q1]]-(2*stats[[#This Row],[IQR]])),"")</f>
        <v>1.0599415204763461E-3</v>
      </c>
    </row>
    <row r="4152" spans="1:12" x14ac:dyDescent="0.25">
      <c r="A4152" s="9">
        <v>44284.44599537037</v>
      </c>
      <c r="B4152" s="10">
        <v>0</v>
      </c>
      <c r="C4152" s="10">
        <v>1</v>
      </c>
      <c r="D4152" s="11">
        <f>SUM(B$2:B4152)</f>
        <v>8</v>
      </c>
      <c r="E4152" s="11">
        <f>SUM(C$2:C4152)</f>
        <v>4151</v>
      </c>
      <c r="F4152" s="12">
        <f>IF(stats[[#This Row],[Datetime]],stats[[#This Row],[Total Clear]]/stats[[#This Row],[Total Runs]],NA())</f>
        <v>1.927246446639364E-3</v>
      </c>
      <c r="G4152" s="2">
        <f t="shared" si="204"/>
        <v>0</v>
      </c>
      <c r="H4152" s="3">
        <f>IFERROR(stats[[#This Row],[Datetime]]-A4151,"")</f>
        <v>1.006944446999114E-3</v>
      </c>
      <c r="I4152" s="3">
        <f t="shared" si="205"/>
        <v>1.006944446999114E-3</v>
      </c>
      <c r="J4152" s="3">
        <f t="shared" si="206"/>
        <v>1.0792824105010368E-3</v>
      </c>
      <c r="K4152" s="3">
        <f>IFERROR(stats[[#This Row],[Q3]]-stats[[#This Row],[Q1]],"")</f>
        <v>7.2337963501922786E-5</v>
      </c>
      <c r="L4152" s="3">
        <f>IFERROR(AVERAGEIFS(H4133:H4152, H4133:H4152, "&lt;" &amp; stats[[#This Row],[Q3]]+(2*stats[[#This Row],[IQR]]), H4133:H4152, "&gt;" &amp; stats[[#This Row],[Q1]]-(2*stats[[#This Row],[IQR]])),"")</f>
        <v>1.0572916668024845E-3</v>
      </c>
    </row>
    <row r="4153" spans="1:12" x14ac:dyDescent="0.25">
      <c r="A4153" s="9">
        <v>44284.447094907409</v>
      </c>
      <c r="B4153" s="10">
        <v>0</v>
      </c>
      <c r="C4153" s="10">
        <v>1</v>
      </c>
      <c r="D4153" s="11">
        <f>SUM(B$2:B4153)</f>
        <v>8</v>
      </c>
      <c r="E4153" s="11">
        <f>SUM(C$2:C4153)</f>
        <v>4152</v>
      </c>
      <c r="F4153" s="12">
        <f>IF(stats[[#This Row],[Datetime]],stats[[#This Row],[Total Clear]]/stats[[#This Row],[Total Runs]],NA())</f>
        <v>1.9267822736030828E-3</v>
      </c>
      <c r="G4153" s="2">
        <f t="shared" si="204"/>
        <v>0</v>
      </c>
      <c r="H4153" s="3">
        <f>IFERROR(stats[[#This Row],[Datetime]]-A4152,"")</f>
        <v>1.0995370394084603E-3</v>
      </c>
      <c r="I4153" s="3">
        <f t="shared" si="205"/>
        <v>1.006944446999114E-3</v>
      </c>
      <c r="J4153" s="3">
        <f t="shared" si="206"/>
        <v>1.090856481823721E-3</v>
      </c>
      <c r="K4153" s="3">
        <f>IFERROR(stats[[#This Row],[Q3]]-stats[[#This Row],[Q1]],"")</f>
        <v>8.3912034824606963E-5</v>
      </c>
      <c r="L4153" s="3">
        <f>IFERROR(AVERAGEIFS(H4134:H4153, H4134:H4153, "&lt;" &amp; stats[[#This Row],[Q3]]+(2*stats[[#This Row],[IQR]]), H4134:H4153, "&gt;" &amp; stats[[#This Row],[Q1]]-(2*stats[[#This Row],[IQR]])),"")</f>
        <v>1.0613425925839691E-3</v>
      </c>
    </row>
    <row r="4154" spans="1:12" x14ac:dyDescent="0.25">
      <c r="A4154" s="9">
        <v>44284.448287037034</v>
      </c>
      <c r="B4154" s="10">
        <v>0</v>
      </c>
      <c r="C4154" s="10">
        <v>1</v>
      </c>
      <c r="D4154" s="11">
        <f>SUM(B$2:B4154)</f>
        <v>8</v>
      </c>
      <c r="E4154" s="11">
        <f>SUM(C$2:C4154)</f>
        <v>4153</v>
      </c>
      <c r="F4154" s="12">
        <f>IF(stats[[#This Row],[Datetime]],stats[[#This Row],[Total Clear]]/stats[[#This Row],[Total Runs]],NA())</f>
        <v>1.926318324103058E-3</v>
      </c>
      <c r="G4154" s="2">
        <f t="shared" si="204"/>
        <v>0</v>
      </c>
      <c r="H4154" s="3">
        <f>IFERROR(stats[[#This Row],[Datetime]]-A4153,"")</f>
        <v>1.1921296245418489E-3</v>
      </c>
      <c r="I4154" s="3">
        <f t="shared" si="205"/>
        <v>1.006944446999114E-3</v>
      </c>
      <c r="J4154" s="3">
        <f t="shared" si="206"/>
        <v>1.090856481823721E-3</v>
      </c>
      <c r="K4154" s="3">
        <f>IFERROR(stats[[#This Row],[Q3]]-stats[[#This Row],[Q1]],"")</f>
        <v>8.3912034824606963E-5</v>
      </c>
      <c r="L4154" s="3">
        <f>IFERROR(AVERAGEIFS(H4135:H4154, H4135:H4154, "&lt;" &amp; stats[[#This Row],[Q3]]+(2*stats[[#This Row],[IQR]]), H4135:H4154, "&gt;" &amp; stats[[#This Row],[Q1]]-(2*stats[[#This Row],[IQR]])),"")</f>
        <v>1.0601851849060041E-3</v>
      </c>
    </row>
    <row r="4155" spans="1:12" x14ac:dyDescent="0.25">
      <c r="A4155" s="9">
        <v>44284.449282407404</v>
      </c>
      <c r="B4155" s="10">
        <v>0</v>
      </c>
      <c r="C4155" s="10">
        <v>1</v>
      </c>
      <c r="D4155" s="11">
        <f>SUM(B$2:B4155)</f>
        <v>8</v>
      </c>
      <c r="E4155" s="11">
        <f>SUM(C$2:C4155)</f>
        <v>4154</v>
      </c>
      <c r="F4155" s="12">
        <f>IF(stats[[#This Row],[Datetime]],stats[[#This Row],[Total Clear]]/stats[[#This Row],[Total Runs]],NA())</f>
        <v>1.9258545979778526E-3</v>
      </c>
      <c r="G4155" s="2">
        <f t="shared" si="204"/>
        <v>0</v>
      </c>
      <c r="H4155" s="3">
        <f>IFERROR(stats[[#This Row],[Datetime]]-A4154,"")</f>
        <v>9.9537037021946162E-4</v>
      </c>
      <c r="I4155" s="3">
        <f t="shared" si="205"/>
        <v>1.006944446999114E-3</v>
      </c>
      <c r="J4155" s="3">
        <f t="shared" si="206"/>
        <v>1.090856481823721E-3</v>
      </c>
      <c r="K4155" s="3">
        <f>IFERROR(stats[[#This Row],[Q3]]-stats[[#This Row],[Q1]],"")</f>
        <v>8.3912034824606963E-5</v>
      </c>
      <c r="L4155" s="3">
        <f>IFERROR(AVERAGEIFS(H4136:H4155, H4136:H4155, "&lt;" &amp; stats[[#This Row],[Q3]]+(2*stats[[#This Row],[IQR]]), H4136:H4155, "&gt;" &amp; stats[[#This Row],[Q1]]-(2*stats[[#This Row],[IQR]])),"")</f>
        <v>1.0607638887449866E-3</v>
      </c>
    </row>
    <row r="4156" spans="1:12" x14ac:dyDescent="0.25">
      <c r="A4156" s="9">
        <v>44284.450289351851</v>
      </c>
      <c r="B4156" s="10">
        <v>0</v>
      </c>
      <c r="C4156" s="10">
        <v>1</v>
      </c>
      <c r="D4156" s="11">
        <f>SUM(B$2:B4156)</f>
        <v>8</v>
      </c>
      <c r="E4156" s="11">
        <f>SUM(C$2:C4156)</f>
        <v>4155</v>
      </c>
      <c r="F4156" s="12">
        <f>IF(stats[[#This Row],[Datetime]],stats[[#This Row],[Total Clear]]/stats[[#This Row],[Total Runs]],NA())</f>
        <v>1.9253910950661852E-3</v>
      </c>
      <c r="G4156" s="2">
        <f t="shared" si="204"/>
        <v>0</v>
      </c>
      <c r="H4156" s="3">
        <f>IFERROR(stats[[#This Row],[Datetime]]-A4155,"")</f>
        <v>1.006944446999114E-3</v>
      </c>
      <c r="I4156" s="3">
        <f t="shared" si="205"/>
        <v>1.006944446999114E-3</v>
      </c>
      <c r="J4156" s="3">
        <f t="shared" si="206"/>
        <v>1.090856481823721E-3</v>
      </c>
      <c r="K4156" s="3">
        <f>IFERROR(stats[[#This Row],[Q3]]-stats[[#This Row],[Q1]],"")</f>
        <v>8.3912034824606963E-5</v>
      </c>
      <c r="L4156" s="3">
        <f>IFERROR(AVERAGEIFS(H4137:H4156, H4137:H4156, "&lt;" &amp; stats[[#This Row],[Q3]]+(2*stats[[#This Row],[IQR]]), H4137:H4156, "&gt;" &amp; stats[[#This Row],[Q1]]-(2*stats[[#This Row],[IQR]])),"")</f>
        <v>1.0601851852698018E-3</v>
      </c>
    </row>
    <row r="4157" spans="1:12" x14ac:dyDescent="0.25">
      <c r="A4157" s="9">
        <v>44284.451273148145</v>
      </c>
      <c r="B4157" s="10">
        <v>0</v>
      </c>
      <c r="C4157" s="10">
        <v>1</v>
      </c>
      <c r="D4157" s="11">
        <f>SUM(B$2:B4157)</f>
        <v>8</v>
      </c>
      <c r="E4157" s="11">
        <f>SUM(C$2:C4157)</f>
        <v>4156</v>
      </c>
      <c r="F4157" s="12">
        <f>IF(stats[[#This Row],[Datetime]],stats[[#This Row],[Total Clear]]/stats[[#This Row],[Total Runs]],NA())</f>
        <v>1.9249278152069298E-3</v>
      </c>
      <c r="G4157" s="2">
        <f t="shared" si="204"/>
        <v>0</v>
      </c>
      <c r="H4157" s="3">
        <f>IFERROR(stats[[#This Row],[Datetime]]-A4156,"")</f>
        <v>9.8379629343980923E-4</v>
      </c>
      <c r="I4157" s="3">
        <f t="shared" si="205"/>
        <v>1.0069444451801246E-3</v>
      </c>
      <c r="J4157" s="3">
        <f t="shared" si="206"/>
        <v>1.090856481823721E-3</v>
      </c>
      <c r="K4157" s="3">
        <f>IFERROR(stats[[#This Row],[Q3]]-stats[[#This Row],[Q1]],"")</f>
        <v>8.3912036643596366E-5</v>
      </c>
      <c r="L4157" s="3">
        <f>IFERROR(AVERAGEIFS(H4138:H4157, H4138:H4157, "&lt;" &amp; stats[[#This Row],[Q3]]+(2*stats[[#This Row],[IQR]]), H4138:H4157, "&gt;" &amp; stats[[#This Row],[Q1]]-(2*stats[[#This Row],[IQR]])),"")</f>
        <v>1.058449073752854E-3</v>
      </c>
    </row>
    <row r="4158" spans="1:12" x14ac:dyDescent="0.25">
      <c r="A4158" s="9">
        <v>44284.452233796299</v>
      </c>
      <c r="B4158" s="10">
        <v>0</v>
      </c>
      <c r="C4158" s="10">
        <v>1</v>
      </c>
      <c r="D4158" s="11">
        <f>SUM(B$2:B4158)</f>
        <v>8</v>
      </c>
      <c r="E4158" s="11">
        <f>SUM(C$2:C4158)</f>
        <v>4157</v>
      </c>
      <c r="F4158" s="12">
        <f>IF(stats[[#This Row],[Datetime]],stats[[#This Row],[Total Clear]]/stats[[#This Row],[Total Runs]],NA())</f>
        <v>1.9244647582391148E-3</v>
      </c>
      <c r="G4158" s="2">
        <f t="shared" si="204"/>
        <v>0</v>
      </c>
      <c r="H4158" s="3">
        <f>IFERROR(stats[[#This Row],[Datetime]]-A4157,"")</f>
        <v>9.6064815443241969E-4</v>
      </c>
      <c r="I4158" s="3">
        <f t="shared" si="205"/>
        <v>1.0069444451801246E-3</v>
      </c>
      <c r="J4158" s="3">
        <f t="shared" si="206"/>
        <v>1.090856481823721E-3</v>
      </c>
      <c r="K4158" s="3">
        <f>IFERROR(stats[[#This Row],[Q3]]-stats[[#This Row],[Q1]],"")</f>
        <v>8.3912036643596366E-5</v>
      </c>
      <c r="L4158" s="3">
        <f>IFERROR(AVERAGEIFS(H4139:H4158, H4139:H4158, "&lt;" &amp; stats[[#This Row],[Q3]]+(2*stats[[#This Row],[IQR]]), H4139:H4158, "&gt;" &amp; stats[[#This Row],[Q1]]-(2*stats[[#This Row],[IQR]])),"")</f>
        <v>1.0561342594883171E-3</v>
      </c>
    </row>
    <row r="4159" spans="1:12" x14ac:dyDescent="0.25">
      <c r="A4159" s="9">
        <v>44284.453217592592</v>
      </c>
      <c r="B4159" s="10">
        <v>0</v>
      </c>
      <c r="C4159" s="10">
        <v>1</v>
      </c>
      <c r="D4159" s="11">
        <f>SUM(B$2:B4159)</f>
        <v>8</v>
      </c>
      <c r="E4159" s="11">
        <f>SUM(C$2:C4159)</f>
        <v>4158</v>
      </c>
      <c r="F4159" s="12">
        <f>IF(stats[[#This Row],[Datetime]],stats[[#This Row],[Total Clear]]/stats[[#This Row],[Total Runs]],NA())</f>
        <v>1.9240019240019241E-3</v>
      </c>
      <c r="G4159" s="2">
        <f t="shared" si="204"/>
        <v>0</v>
      </c>
      <c r="H4159" s="3">
        <f>IFERROR(stats[[#This Row],[Datetime]]-A4158,"")</f>
        <v>9.8379629343980923E-4</v>
      </c>
      <c r="I4159" s="3">
        <f t="shared" si="205"/>
        <v>1.0040509223472327E-3</v>
      </c>
      <c r="J4159" s="3">
        <f t="shared" si="206"/>
        <v>1.090856481823721E-3</v>
      </c>
      <c r="K4159" s="3">
        <f>IFERROR(stats[[#This Row],[Q3]]-stats[[#This Row],[Q1]],"")</f>
        <v>8.680555947648827E-5</v>
      </c>
      <c r="L4159" s="3">
        <f>IFERROR(AVERAGEIFS(H4140:H4159, H4140:H4159, "&lt;" &amp; stats[[#This Row],[Q3]]+(2*stats[[#This Row],[IQR]]), H4140:H4159, "&gt;" &amp; stats[[#This Row],[Q1]]-(2*stats[[#This Row],[IQR]])),"")</f>
        <v>1.0538194444961845E-3</v>
      </c>
    </row>
    <row r="4160" spans="1:12" x14ac:dyDescent="0.25">
      <c r="A4160" s="9">
        <v>44284.454305555555</v>
      </c>
      <c r="B4160" s="10">
        <v>0</v>
      </c>
      <c r="C4160" s="10">
        <v>1</v>
      </c>
      <c r="D4160" s="11">
        <f>SUM(B$2:B4160)</f>
        <v>8</v>
      </c>
      <c r="E4160" s="11">
        <f>SUM(C$2:C4160)</f>
        <v>4159</v>
      </c>
      <c r="F4160" s="12">
        <f>IF(stats[[#This Row],[Datetime]],stats[[#This Row],[Total Clear]]/stats[[#This Row],[Total Runs]],NA())</f>
        <v>1.9235393123346958E-3</v>
      </c>
      <c r="G4160" s="2">
        <f t="shared" si="204"/>
        <v>0</v>
      </c>
      <c r="H4160" s="3">
        <f>IFERROR(stats[[#This Row],[Datetime]]-A4159,"")</f>
        <v>1.0879629626288079E-3</v>
      </c>
      <c r="I4160" s="3">
        <f t="shared" si="205"/>
        <v>1.0040509223472327E-3</v>
      </c>
      <c r="J4160" s="3">
        <f t="shared" si="206"/>
        <v>1.090856481823721E-3</v>
      </c>
      <c r="K4160" s="3">
        <f>IFERROR(stats[[#This Row],[Q3]]-stats[[#This Row],[Q1]],"")</f>
        <v>8.680555947648827E-5</v>
      </c>
      <c r="L4160" s="3">
        <f>IFERROR(AVERAGEIFS(H4141:H4160, H4141:H4160, "&lt;" &amp; stats[[#This Row],[Q3]]+(2*stats[[#This Row],[IQR]]), H4141:H4160, "&gt;" &amp; stats[[#This Row],[Q1]]-(2*stats[[#This Row],[IQR]])),"")</f>
        <v>1.0543981479713693E-3</v>
      </c>
    </row>
    <row r="4161" spans="1:12" x14ac:dyDescent="0.25">
      <c r="A4161" s="9">
        <v>44284.455405092594</v>
      </c>
      <c r="B4161" s="10">
        <v>0</v>
      </c>
      <c r="C4161" s="10">
        <v>1</v>
      </c>
      <c r="D4161" s="11">
        <f>SUM(B$2:B4161)</f>
        <v>8</v>
      </c>
      <c r="E4161" s="11">
        <f>SUM(C$2:C4161)</f>
        <v>4160</v>
      </c>
      <c r="F4161" s="12">
        <f>IF(stats[[#This Row],[Datetime]],stats[[#This Row],[Total Clear]]/stats[[#This Row],[Total Runs]],NA())</f>
        <v>1.9230769230769232E-3</v>
      </c>
      <c r="G4161" s="2">
        <f t="shared" si="204"/>
        <v>0</v>
      </c>
      <c r="H4161" s="3">
        <f>IFERROR(stats[[#This Row],[Datetime]]-A4160,"")</f>
        <v>1.0995370394084603E-3</v>
      </c>
      <c r="I4161" s="3">
        <f t="shared" si="205"/>
        <v>1.0040509223472327E-3</v>
      </c>
      <c r="J4161" s="3">
        <f t="shared" si="206"/>
        <v>1.0995370394084603E-3</v>
      </c>
      <c r="K4161" s="3">
        <f>IFERROR(stats[[#This Row],[Q3]]-stats[[#This Row],[Q1]],"")</f>
        <v>9.548611706122756E-5</v>
      </c>
      <c r="L4161" s="3">
        <f>IFERROR(AVERAGEIFS(H4142:H4161, H4142:H4161, "&lt;" &amp; stats[[#This Row],[Q3]]+(2*stats[[#This Row],[IQR]]), H4142:H4161, "&gt;" &amp; stats[[#This Row],[Q1]]-(2*stats[[#This Row],[IQR]])),"")</f>
        <v>1.0572916668024845E-3</v>
      </c>
    </row>
    <row r="4162" spans="1:12" x14ac:dyDescent="0.25">
      <c r="A4162" s="9">
        <v>44284.45648148148</v>
      </c>
      <c r="B4162" s="10">
        <v>0</v>
      </c>
      <c r="C4162" s="10">
        <v>1</v>
      </c>
      <c r="D4162" s="11">
        <f>SUM(B$2:B4162)</f>
        <v>8</v>
      </c>
      <c r="E4162" s="11">
        <f>SUM(C$2:C4162)</f>
        <v>4161</v>
      </c>
      <c r="F4162" s="12">
        <f>IF(stats[[#This Row],[Datetime]],stats[[#This Row],[Total Clear]]/stats[[#This Row],[Total Runs]],NA())</f>
        <v>1.9226147560682527E-3</v>
      </c>
      <c r="G4162" s="2">
        <f t="shared" si="204"/>
        <v>0</v>
      </c>
      <c r="H4162" s="3">
        <f>IFERROR(stats[[#This Row],[Datetime]]-A4161,"")</f>
        <v>1.0763888858491555E-3</v>
      </c>
      <c r="I4162" s="3">
        <f t="shared" si="205"/>
        <v>1.0040509223472327E-3</v>
      </c>
      <c r="J4162" s="3">
        <f t="shared" si="206"/>
        <v>1.0995370394084603E-3</v>
      </c>
      <c r="K4162" s="3">
        <f>IFERROR(stats[[#This Row],[Q3]]-stats[[#This Row],[Q1]],"")</f>
        <v>9.548611706122756E-5</v>
      </c>
      <c r="L4162" s="3">
        <f>IFERROR(AVERAGEIFS(H4143:H4162, H4143:H4162, "&lt;" &amp; stats[[#This Row],[Q3]]+(2*stats[[#This Row],[IQR]]), H4143:H4162, "&gt;" &amp; stats[[#This Row],[Q1]]-(2*stats[[#This Row],[IQR]])),"")</f>
        <v>1.0567129629635019E-3</v>
      </c>
    </row>
    <row r="4163" spans="1:12" x14ac:dyDescent="0.25">
      <c r="A4163" s="9">
        <v>44284.457488425927</v>
      </c>
      <c r="B4163" s="10">
        <v>0</v>
      </c>
      <c r="C4163" s="10">
        <v>1</v>
      </c>
      <c r="D4163" s="11">
        <f>SUM(B$2:B4163)</f>
        <v>8</v>
      </c>
      <c r="E4163" s="11">
        <f>SUM(C$2:C4163)</f>
        <v>4162</v>
      </c>
      <c r="F4163" s="12">
        <f>IF(stats[[#This Row],[Datetime]],stats[[#This Row],[Total Clear]]/stats[[#This Row],[Total Runs]],NA())</f>
        <v>1.9221528111484864E-3</v>
      </c>
      <c r="G4163" s="2">
        <f t="shared" si="204"/>
        <v>0</v>
      </c>
      <c r="H4163" s="3">
        <f>IFERROR(stats[[#This Row],[Datetime]]-A4162,"")</f>
        <v>1.006944446999114E-3</v>
      </c>
      <c r="I4163" s="3">
        <f t="shared" si="205"/>
        <v>1.0040509223472327E-3</v>
      </c>
      <c r="J4163" s="3">
        <f t="shared" si="206"/>
        <v>1.090856481823721E-3</v>
      </c>
      <c r="K4163" s="3">
        <f>IFERROR(stats[[#This Row],[Q3]]-stats[[#This Row],[Q1]],"")</f>
        <v>8.680555947648827E-5</v>
      </c>
      <c r="L4163" s="3">
        <f>IFERROR(AVERAGEIFS(H4144:H4163, H4144:H4163, "&lt;" &amp; stats[[#This Row],[Q3]]+(2*stats[[#This Row],[IQR]]), H4144:H4163, "&gt;" &amp; stats[[#This Row],[Q1]]-(2*stats[[#This Row],[IQR]])),"")</f>
        <v>1.0497685187146999E-3</v>
      </c>
    </row>
    <row r="4164" spans="1:12" x14ac:dyDescent="0.25">
      <c r="A4164" s="9">
        <v>44284.458599537036</v>
      </c>
      <c r="B4164" s="10">
        <v>0</v>
      </c>
      <c r="C4164" s="10">
        <v>1</v>
      </c>
      <c r="D4164" s="11">
        <f>SUM(B$2:B4164)</f>
        <v>8</v>
      </c>
      <c r="E4164" s="11">
        <f>SUM(C$2:C4164)</f>
        <v>4163</v>
      </c>
      <c r="F4164" s="12">
        <f>IF(stats[[#This Row],[Datetime]],stats[[#This Row],[Total Clear]]/stats[[#This Row],[Total Runs]],NA())</f>
        <v>1.9216910881575786E-3</v>
      </c>
      <c r="G4164" s="2">
        <f t="shared" si="204"/>
        <v>0</v>
      </c>
      <c r="H4164" s="3">
        <f>IFERROR(stats[[#This Row],[Datetime]]-A4163,"")</f>
        <v>1.111111108912155E-3</v>
      </c>
      <c r="I4164" s="3">
        <f t="shared" si="205"/>
        <v>1.0040509223472327E-3</v>
      </c>
      <c r="J4164" s="3">
        <f t="shared" si="206"/>
        <v>1.0995370394084603E-3</v>
      </c>
      <c r="K4164" s="3">
        <f>IFERROR(stats[[#This Row],[Q3]]-stats[[#This Row],[Q1]],"")</f>
        <v>9.548611706122756E-5</v>
      </c>
      <c r="L4164" s="3">
        <f>IFERROR(AVERAGEIFS(H4145:H4164, H4145:H4164, "&lt;" &amp; stats[[#This Row],[Q3]]+(2*stats[[#This Row],[IQR]]), H4145:H4164, "&gt;" &amp; stats[[#This Row],[Q1]]-(2*stats[[#This Row],[IQR]])),"")</f>
        <v>1.0538194444961845E-3</v>
      </c>
    </row>
    <row r="4165" spans="1:12" x14ac:dyDescent="0.25">
      <c r="A4165" s="9">
        <v>44284.459594907406</v>
      </c>
      <c r="B4165" s="10">
        <v>0</v>
      </c>
      <c r="C4165" s="10">
        <v>1</v>
      </c>
      <c r="D4165" s="11">
        <f>SUM(B$2:B4165)</f>
        <v>8</v>
      </c>
      <c r="E4165" s="11">
        <f>SUM(C$2:C4165)</f>
        <v>4164</v>
      </c>
      <c r="F4165" s="12">
        <f>IF(stats[[#This Row],[Datetime]],stats[[#This Row],[Total Clear]]/stats[[#This Row],[Total Runs]],NA())</f>
        <v>1.9212295869356388E-3</v>
      </c>
      <c r="G4165" s="2">
        <f t="shared" si="204"/>
        <v>0</v>
      </c>
      <c r="H4165" s="3">
        <f>IFERROR(stats[[#This Row],[Datetime]]-A4164,"")</f>
        <v>9.9537037021946162E-4</v>
      </c>
      <c r="I4165" s="3">
        <f t="shared" si="205"/>
        <v>9.9537037021946162E-4</v>
      </c>
      <c r="J4165" s="3">
        <f t="shared" si="206"/>
        <v>1.090856481823721E-3</v>
      </c>
      <c r="K4165" s="3">
        <f>IFERROR(stats[[#This Row],[Q3]]-stats[[#This Row],[Q1]],"")</f>
        <v>9.5486111604259349E-5</v>
      </c>
      <c r="L4165" s="3">
        <f>IFERROR(AVERAGEIFS(H4146:H4165, H4146:H4165, "&lt;" &amp; stats[[#This Row],[Q3]]+(2*stats[[#This Row],[IQR]]), H4146:H4165, "&gt;" &amp; stats[[#This Row],[Q1]]-(2*stats[[#This Row],[IQR]])),"")</f>
        <v>1.0439814814162673E-3</v>
      </c>
    </row>
    <row r="4166" spans="1:12" x14ac:dyDescent="0.25">
      <c r="A4166" s="9">
        <v>44284.460590277777</v>
      </c>
      <c r="B4166" s="10">
        <v>0</v>
      </c>
      <c r="C4166" s="10">
        <v>1</v>
      </c>
      <c r="D4166" s="11">
        <f>SUM(B$2:B4166)</f>
        <v>8</v>
      </c>
      <c r="E4166" s="11">
        <f>SUM(C$2:C4166)</f>
        <v>4165</v>
      </c>
      <c r="F4166" s="12">
        <f>IF(stats[[#This Row],[Datetime]],stats[[#This Row],[Total Clear]]/stats[[#This Row],[Total Runs]],NA())</f>
        <v>1.9207683073229293E-3</v>
      </c>
      <c r="G4166" s="2">
        <f t="shared" si="204"/>
        <v>0</v>
      </c>
      <c r="H4166" s="3">
        <f>IFERROR(stats[[#This Row],[Datetime]]-A4165,"")</f>
        <v>9.9537037021946162E-4</v>
      </c>
      <c r="I4166" s="3">
        <f t="shared" si="205"/>
        <v>9.9537037021946162E-4</v>
      </c>
      <c r="J4166" s="3">
        <f t="shared" si="206"/>
        <v>1.090856481823721E-3</v>
      </c>
      <c r="K4166" s="3">
        <f>IFERROR(stats[[#This Row],[Q3]]-stats[[#This Row],[Q1]],"")</f>
        <v>9.5486111604259349E-5</v>
      </c>
      <c r="L4166" s="3">
        <f>IFERROR(AVERAGEIFS(H4147:H4166, H4147:H4166, "&lt;" &amp; stats[[#This Row],[Q3]]+(2*stats[[#This Row],[IQR]]), H4147:H4166, "&gt;" &amp; stats[[#This Row],[Q1]]-(2*stats[[#This Row],[IQR]])),"")</f>
        <v>1.0399305556347826E-3</v>
      </c>
    </row>
    <row r="4167" spans="1:12" x14ac:dyDescent="0.25">
      <c r="A4167" s="9">
        <v>44284.46166666667</v>
      </c>
      <c r="B4167" s="10">
        <v>0</v>
      </c>
      <c r="C4167" s="10">
        <v>1</v>
      </c>
      <c r="D4167" s="11">
        <f>SUM(B$2:B4167)</f>
        <v>8</v>
      </c>
      <c r="E4167" s="11">
        <f>SUM(C$2:C4167)</f>
        <v>4166</v>
      </c>
      <c r="F4167" s="12">
        <f>IF(stats[[#This Row],[Datetime]],stats[[#This Row],[Total Clear]]/stats[[#This Row],[Total Runs]],NA())</f>
        <v>1.9203072491598655E-3</v>
      </c>
      <c r="G4167" s="2">
        <f t="shared" si="204"/>
        <v>0</v>
      </c>
      <c r="H4167" s="3">
        <f>IFERROR(stats[[#This Row],[Datetime]]-A4166,"")</f>
        <v>1.0763888931251131E-3</v>
      </c>
      <c r="I4167" s="3">
        <f t="shared" si="205"/>
        <v>9.9537037021946162E-4</v>
      </c>
      <c r="J4167" s="3">
        <f t="shared" si="206"/>
        <v>1.090856481823721E-3</v>
      </c>
      <c r="K4167" s="3">
        <f>IFERROR(stats[[#This Row],[Q3]]-stats[[#This Row],[Q1]],"")</f>
        <v>9.5486111604259349E-5</v>
      </c>
      <c r="L4167" s="3">
        <f>IFERROR(AVERAGEIFS(H4148:H4167, H4148:H4167, "&lt;" &amp; stats[[#This Row],[Q3]]+(2*stats[[#This Row],[IQR]]), H4148:H4167, "&gt;" &amp; stats[[#This Row],[Q1]]-(2*stats[[#This Row],[IQR]])),"")</f>
        <v>1.0434027779410826E-3</v>
      </c>
    </row>
    <row r="4168" spans="1:12" x14ac:dyDescent="0.25">
      <c r="A4168" s="9">
        <v>44284.462685185186</v>
      </c>
      <c r="B4168" s="10">
        <v>0</v>
      </c>
      <c r="C4168" s="10">
        <v>1</v>
      </c>
      <c r="D4168" s="11">
        <f>SUM(B$2:B4168)</f>
        <v>8</v>
      </c>
      <c r="E4168" s="11">
        <f>SUM(C$2:C4168)</f>
        <v>4167</v>
      </c>
      <c r="F4168" s="12">
        <f>IF(stats[[#This Row],[Datetime]],stats[[#This Row],[Total Clear]]/stats[[#This Row],[Total Runs]],NA())</f>
        <v>1.919846412287017E-3</v>
      </c>
      <c r="G4168" s="2">
        <f t="shared" si="204"/>
        <v>0</v>
      </c>
      <c r="H4168" s="3">
        <f>IFERROR(stats[[#This Row],[Datetime]]-A4167,"")</f>
        <v>1.0185185165028088E-3</v>
      </c>
      <c r="I4168" s="3">
        <f t="shared" si="205"/>
        <v>9.9537037021946162E-4</v>
      </c>
      <c r="J4168" s="3">
        <f t="shared" si="206"/>
        <v>1.0792824105010368E-3</v>
      </c>
      <c r="K4168" s="3">
        <f>IFERROR(stats[[#This Row],[Q3]]-stats[[#This Row],[Q1]],"")</f>
        <v>8.3912040281575173E-5</v>
      </c>
      <c r="L4168" s="3">
        <f>IFERROR(AVERAGEIFS(H4149:H4168, H4149:H4168, "&lt;" &amp; stats[[#This Row],[Q3]]+(2*stats[[#This Row],[IQR]]), H4149:H4168, "&gt;" &amp; stats[[#This Row],[Q1]]-(2*stats[[#This Row],[IQR]])),"")</f>
        <v>1.0381944444816326E-3</v>
      </c>
    </row>
    <row r="4169" spans="1:12" x14ac:dyDescent="0.25">
      <c r="A4169" s="9">
        <v>44284.463703703703</v>
      </c>
      <c r="B4169" s="10">
        <v>0</v>
      </c>
      <c r="C4169" s="10">
        <v>1</v>
      </c>
      <c r="D4169" s="11">
        <f>SUM(B$2:B4169)</f>
        <v>8</v>
      </c>
      <c r="E4169" s="11">
        <f>SUM(C$2:C4169)</f>
        <v>4168</v>
      </c>
      <c r="F4169" s="12">
        <f>IF(stats[[#This Row],[Datetime]],stats[[#This Row],[Total Clear]]/stats[[#This Row],[Total Runs]],NA())</f>
        <v>1.9193857965451055E-3</v>
      </c>
      <c r="G4169" s="2">
        <f t="shared" si="204"/>
        <v>0</v>
      </c>
      <c r="H4169" s="3">
        <f>IFERROR(stats[[#This Row],[Datetime]]-A4168,"")</f>
        <v>1.0185185165028088E-3</v>
      </c>
      <c r="I4169" s="3">
        <f t="shared" si="205"/>
        <v>9.9537037021946162E-4</v>
      </c>
      <c r="J4169" s="3">
        <f t="shared" si="206"/>
        <v>1.0792824105010368E-3</v>
      </c>
      <c r="K4169" s="3">
        <f>IFERROR(stats[[#This Row],[Q3]]-stats[[#This Row],[Q1]],"")</f>
        <v>8.3912040281575173E-5</v>
      </c>
      <c r="L4169" s="3">
        <f>IFERROR(AVERAGEIFS(H4150:H4169, H4150:H4169, "&lt;" &amp; stats[[#This Row],[Q3]]+(2*stats[[#This Row],[IQR]]), H4150:H4169, "&gt;" &amp; stats[[#This Row],[Q1]]-(2*stats[[#This Row],[IQR]])),"")</f>
        <v>1.0393518517958001E-3</v>
      </c>
    </row>
    <row r="4170" spans="1:12" x14ac:dyDescent="0.25">
      <c r="A4170" s="9">
        <v>44284.46466435185</v>
      </c>
      <c r="B4170" s="10">
        <v>0</v>
      </c>
      <c r="C4170" s="10">
        <v>1</v>
      </c>
      <c r="D4170" s="11">
        <f>SUM(B$2:B4170)</f>
        <v>8</v>
      </c>
      <c r="E4170" s="11">
        <f>SUM(C$2:C4170)</f>
        <v>4169</v>
      </c>
      <c r="F4170" s="12">
        <f>IF(stats[[#This Row],[Datetime]],stats[[#This Row],[Total Clear]]/stats[[#This Row],[Total Runs]],NA())</f>
        <v>1.918925401775006E-3</v>
      </c>
      <c r="G4170" s="2">
        <f t="shared" si="204"/>
        <v>0</v>
      </c>
      <c r="H4170" s="3">
        <f>IFERROR(stats[[#This Row],[Datetime]]-A4169,"")</f>
        <v>9.6064814715646207E-4</v>
      </c>
      <c r="I4170" s="3">
        <f t="shared" si="205"/>
        <v>9.9537037021946162E-4</v>
      </c>
      <c r="J4170" s="3">
        <f t="shared" si="206"/>
        <v>1.0792824105010368E-3</v>
      </c>
      <c r="K4170" s="3">
        <f>IFERROR(stats[[#This Row],[Q3]]-stats[[#This Row],[Q1]],"")</f>
        <v>8.3912040281575173E-5</v>
      </c>
      <c r="L4170" s="3">
        <f>IFERROR(AVERAGEIFS(H4151:H4170, H4151:H4170, "&lt;" &amp; stats[[#This Row],[Q3]]+(2*stats[[#This Row],[IQR]]), H4151:H4170, "&gt;" &amp; stats[[#This Row],[Q1]]-(2*stats[[#This Row],[IQR]])),"")</f>
        <v>1.0341435183363501E-3</v>
      </c>
    </row>
    <row r="4171" spans="1:12" x14ac:dyDescent="0.25">
      <c r="A4171" s="9">
        <v>44284.465729166666</v>
      </c>
      <c r="B4171" s="10">
        <v>0</v>
      </c>
      <c r="C4171" s="10">
        <v>1</v>
      </c>
      <c r="D4171" s="11">
        <f>SUM(B$2:B4171)</f>
        <v>8</v>
      </c>
      <c r="E4171" s="11">
        <f>SUM(C$2:C4171)</f>
        <v>4170</v>
      </c>
      <c r="F4171" s="12">
        <f>IF(stats[[#This Row],[Datetime]],stats[[#This Row],[Total Clear]]/stats[[#This Row],[Total Runs]],NA())</f>
        <v>1.9184652278177458E-3</v>
      </c>
      <c r="G4171" s="2">
        <f t="shared" si="204"/>
        <v>0</v>
      </c>
      <c r="H4171" s="3">
        <f>IFERROR(stats[[#This Row],[Datetime]]-A4170,"")</f>
        <v>1.0648148163454607E-3</v>
      </c>
      <c r="I4171" s="3">
        <f t="shared" si="205"/>
        <v>9.9537037021946162E-4</v>
      </c>
      <c r="J4171" s="3">
        <f t="shared" si="206"/>
        <v>1.0792824105010368E-3</v>
      </c>
      <c r="K4171" s="3">
        <f>IFERROR(stats[[#This Row],[Q3]]-stats[[#This Row],[Q1]],"")</f>
        <v>8.3912040281575173E-5</v>
      </c>
      <c r="L4171" s="3">
        <f>IFERROR(AVERAGEIFS(H4152:H4171, H4152:H4171, "&lt;" &amp; stats[[#This Row],[Q3]]+(2*stats[[#This Row],[IQR]]), H4152:H4171, "&gt;" &amp; stats[[#This Row],[Q1]]-(2*stats[[#This Row],[IQR]])),"")</f>
        <v>1.0370370371674653E-3</v>
      </c>
    </row>
    <row r="4172" spans="1:12" x14ac:dyDescent="0.25">
      <c r="A4172" s="9">
        <v>44284.466840277775</v>
      </c>
      <c r="B4172" s="10">
        <v>0</v>
      </c>
      <c r="C4172" s="10">
        <v>1</v>
      </c>
      <c r="D4172" s="11">
        <f>SUM(B$2:B4172)</f>
        <v>8</v>
      </c>
      <c r="E4172" s="11">
        <f>SUM(C$2:C4172)</f>
        <v>4171</v>
      </c>
      <c r="F4172" s="12">
        <f>IF(stats[[#This Row],[Datetime]],stats[[#This Row],[Total Clear]]/stats[[#This Row],[Total Runs]],NA())</f>
        <v>1.9180052745145048E-3</v>
      </c>
      <c r="G4172" s="2">
        <f t="shared" si="204"/>
        <v>0</v>
      </c>
      <c r="H4172" s="3">
        <f>IFERROR(stats[[#This Row],[Datetime]]-A4171,"")</f>
        <v>1.111111108912155E-3</v>
      </c>
      <c r="I4172" s="3">
        <f t="shared" si="205"/>
        <v>9.9537037021946162E-4</v>
      </c>
      <c r="J4172" s="3">
        <f t="shared" si="206"/>
        <v>1.090856481823721E-3</v>
      </c>
      <c r="K4172" s="3">
        <f>IFERROR(stats[[#This Row],[Q3]]-stats[[#This Row],[Q1]],"")</f>
        <v>9.5486111604259349E-5</v>
      </c>
      <c r="L4172" s="3">
        <f>IFERROR(AVERAGEIFS(H4153:H4172, H4153:H4172, "&lt;" &amp; stats[[#This Row],[Q3]]+(2*stats[[#This Row],[IQR]]), H4153:H4172, "&gt;" &amp; stats[[#This Row],[Q1]]-(2*stats[[#This Row],[IQR]])),"")</f>
        <v>1.0422453702631173E-3</v>
      </c>
    </row>
    <row r="4173" spans="1:12" x14ac:dyDescent="0.25">
      <c r="A4173" s="9">
        <v>44284.467939814815</v>
      </c>
      <c r="B4173" s="10">
        <v>0</v>
      </c>
      <c r="C4173" s="10">
        <v>1</v>
      </c>
      <c r="D4173" s="11">
        <f>SUM(B$2:B4173)</f>
        <v>8</v>
      </c>
      <c r="E4173" s="11">
        <f>SUM(C$2:C4173)</f>
        <v>4172</v>
      </c>
      <c r="F4173" s="12">
        <f>IF(stats[[#This Row],[Datetime]],stats[[#This Row],[Total Clear]]/stats[[#This Row],[Total Runs]],NA())</f>
        <v>1.9175455417066154E-3</v>
      </c>
      <c r="G4173" s="2">
        <f t="shared" si="204"/>
        <v>0</v>
      </c>
      <c r="H4173" s="3">
        <f>IFERROR(stats[[#This Row],[Datetime]]-A4172,"")</f>
        <v>1.0995370394084603E-3</v>
      </c>
      <c r="I4173" s="3">
        <f t="shared" si="205"/>
        <v>9.9537037021946162E-4</v>
      </c>
      <c r="J4173" s="3">
        <f t="shared" si="206"/>
        <v>1.090856481823721E-3</v>
      </c>
      <c r="K4173" s="3">
        <f>IFERROR(stats[[#This Row],[Q3]]-stats[[#This Row],[Q1]],"")</f>
        <v>9.5486111604259349E-5</v>
      </c>
      <c r="L4173" s="3">
        <f>IFERROR(AVERAGEIFS(H4154:H4173, H4154:H4173, "&lt;" &amp; stats[[#This Row],[Q3]]+(2*stats[[#This Row],[IQR]]), H4154:H4173, "&gt;" &amp; stats[[#This Row],[Q1]]-(2*stats[[#This Row],[IQR]])),"")</f>
        <v>1.0422453702631173E-3</v>
      </c>
    </row>
    <row r="4174" spans="1:12" x14ac:dyDescent="0.25">
      <c r="A4174" s="9">
        <v>44284.4690162037</v>
      </c>
      <c r="B4174" s="10">
        <v>0</v>
      </c>
      <c r="C4174" s="10">
        <v>1</v>
      </c>
      <c r="D4174" s="11">
        <f>SUM(B$2:B4174)</f>
        <v>8</v>
      </c>
      <c r="E4174" s="11">
        <f>SUM(C$2:C4174)</f>
        <v>4173</v>
      </c>
      <c r="F4174" s="12">
        <f>IF(stats[[#This Row],[Datetime]],stats[[#This Row],[Total Clear]]/stats[[#This Row],[Total Runs]],NA())</f>
        <v>1.917086029235562E-3</v>
      </c>
      <c r="G4174" s="2">
        <f t="shared" si="204"/>
        <v>0</v>
      </c>
      <c r="H4174" s="3">
        <f>IFERROR(stats[[#This Row],[Datetime]]-A4173,"")</f>
        <v>1.0763888858491555E-3</v>
      </c>
      <c r="I4174" s="3">
        <f t="shared" si="205"/>
        <v>9.9537037021946162E-4</v>
      </c>
      <c r="J4174" s="3">
        <f t="shared" si="206"/>
        <v>1.0792824105010368E-3</v>
      </c>
      <c r="K4174" s="3">
        <f>IFERROR(stats[[#This Row],[Q3]]-stats[[#This Row],[Q1]],"")</f>
        <v>8.3912040281575173E-5</v>
      </c>
      <c r="L4174" s="3">
        <f>IFERROR(AVERAGEIFS(H4155:H4174, H4155:H4174, "&lt;" &amp; stats[[#This Row],[Q3]]+(2*stats[[#This Row],[IQR]]), H4155:H4174, "&gt;" &amp; stats[[#This Row],[Q1]]-(2*stats[[#This Row],[IQR]])),"")</f>
        <v>1.0364583333284827E-3</v>
      </c>
    </row>
    <row r="4175" spans="1:12" x14ac:dyDescent="0.25">
      <c r="A4175" s="9">
        <v>44284.470023148147</v>
      </c>
      <c r="B4175" s="10">
        <v>0</v>
      </c>
      <c r="C4175" s="10">
        <v>1</v>
      </c>
      <c r="D4175" s="11">
        <f>SUM(B$2:B4175)</f>
        <v>8</v>
      </c>
      <c r="E4175" s="11">
        <f>SUM(C$2:C4175)</f>
        <v>4174</v>
      </c>
      <c r="F4175" s="12">
        <f>IF(stats[[#This Row],[Datetime]],stats[[#This Row],[Total Clear]]/stats[[#This Row],[Total Runs]],NA())</f>
        <v>1.9166267369429804E-3</v>
      </c>
      <c r="G4175" s="2">
        <f t="shared" si="204"/>
        <v>0</v>
      </c>
      <c r="H4175" s="3">
        <f>IFERROR(stats[[#This Row],[Datetime]]-A4174,"")</f>
        <v>1.006944446999114E-3</v>
      </c>
      <c r="I4175" s="3">
        <f t="shared" si="205"/>
        <v>9.9537037021946162E-4</v>
      </c>
      <c r="J4175" s="3">
        <f t="shared" si="206"/>
        <v>1.0792824105010368E-3</v>
      </c>
      <c r="K4175" s="3">
        <f>IFERROR(stats[[#This Row],[Q3]]-stats[[#This Row],[Q1]],"")</f>
        <v>8.3912040281575173E-5</v>
      </c>
      <c r="L4175" s="3">
        <f>IFERROR(AVERAGEIFS(H4156:H4175, H4156:H4175, "&lt;" &amp; stats[[#This Row],[Q3]]+(2*stats[[#This Row],[IQR]]), H4156:H4175, "&gt;" &amp; stats[[#This Row],[Q1]]-(2*stats[[#This Row],[IQR]])),"")</f>
        <v>1.0370370371674653E-3</v>
      </c>
    </row>
    <row r="4176" spans="1:12" x14ac:dyDescent="0.25">
      <c r="A4176" s="9">
        <v>44284.470995370371</v>
      </c>
      <c r="B4176" s="10">
        <v>0</v>
      </c>
      <c r="C4176" s="10">
        <v>1</v>
      </c>
      <c r="D4176" s="11">
        <f>SUM(B$2:B4176)</f>
        <v>8</v>
      </c>
      <c r="E4176" s="11">
        <f>SUM(C$2:C4176)</f>
        <v>4175</v>
      </c>
      <c r="F4176" s="12">
        <f>IF(stats[[#This Row],[Datetime]],stats[[#This Row],[Total Clear]]/stats[[#This Row],[Total Runs]],NA())</f>
        <v>1.9161676646706587E-3</v>
      </c>
      <c r="G4176" s="2">
        <f t="shared" si="204"/>
        <v>0</v>
      </c>
      <c r="H4176" s="3">
        <f>IFERROR(stats[[#This Row],[Datetime]]-A4175,"")</f>
        <v>9.7222222393611446E-4</v>
      </c>
      <c r="I4176" s="3">
        <f t="shared" si="205"/>
        <v>9.9247685102454852E-4</v>
      </c>
      <c r="J4176" s="3">
        <f t="shared" si="206"/>
        <v>1.0792824105010368E-3</v>
      </c>
      <c r="K4176" s="3">
        <f>IFERROR(stats[[#This Row],[Q3]]-stats[[#This Row],[Q1]],"")</f>
        <v>8.680555947648827E-5</v>
      </c>
      <c r="L4176" s="3">
        <f>IFERROR(AVERAGEIFS(H4157:H4176, H4157:H4176, "&lt;" &amp; stats[[#This Row],[Q3]]+(2*stats[[#This Row],[IQR]]), H4157:H4176, "&gt;" &amp; stats[[#This Row],[Q1]]-(2*stats[[#This Row],[IQR]])),"")</f>
        <v>1.0353009260143154E-3</v>
      </c>
    </row>
    <row r="4177" spans="1:12" x14ac:dyDescent="0.25">
      <c r="A4177" s="9">
        <v>44284.472083333334</v>
      </c>
      <c r="B4177" s="10">
        <v>0</v>
      </c>
      <c r="C4177" s="10">
        <v>1</v>
      </c>
      <c r="D4177" s="11">
        <f>SUM(B$2:B4177)</f>
        <v>8</v>
      </c>
      <c r="E4177" s="11">
        <f>SUM(C$2:C4177)</f>
        <v>4176</v>
      </c>
      <c r="F4177" s="12">
        <f>IF(stats[[#This Row],[Datetime]],stats[[#This Row],[Total Clear]]/stats[[#This Row],[Total Runs]],NA())</f>
        <v>1.9157088122605363E-3</v>
      </c>
      <c r="G4177" s="2">
        <f t="shared" si="204"/>
        <v>0</v>
      </c>
      <c r="H4177" s="3">
        <f>IFERROR(stats[[#This Row],[Datetime]]-A4176,"")</f>
        <v>1.0879629626288079E-3</v>
      </c>
      <c r="I4177" s="3">
        <f t="shared" si="205"/>
        <v>9.9537037021946162E-4</v>
      </c>
      <c r="J4177" s="3">
        <f t="shared" si="206"/>
        <v>1.0879629626288079E-3</v>
      </c>
      <c r="K4177" s="3">
        <f>IFERROR(stats[[#This Row],[Q3]]-stats[[#This Row],[Q1]],"")</f>
        <v>9.2592592409346253E-5</v>
      </c>
      <c r="L4177" s="3">
        <f>IFERROR(AVERAGEIFS(H4158:H4177, H4158:H4177, "&lt;" &amp; stats[[#This Row],[Q3]]+(2*stats[[#This Row],[IQR]]), H4158:H4177, "&gt;" &amp; stats[[#This Row],[Q1]]-(2*stats[[#This Row],[IQR]])),"")</f>
        <v>1.0405092594737652E-3</v>
      </c>
    </row>
    <row r="4178" spans="1:12" x14ac:dyDescent="0.25">
      <c r="A4178" s="9">
        <v>44284.473101851851</v>
      </c>
      <c r="B4178" s="10">
        <v>0</v>
      </c>
      <c r="C4178" s="10">
        <v>1</v>
      </c>
      <c r="D4178" s="11">
        <f>SUM(B$2:B4178)</f>
        <v>8</v>
      </c>
      <c r="E4178" s="11">
        <f>SUM(C$2:C4178)</f>
        <v>4177</v>
      </c>
      <c r="F4178" s="12">
        <f>IF(stats[[#This Row],[Datetime]],stats[[#This Row],[Total Clear]]/stats[[#This Row],[Total Runs]],NA())</f>
        <v>1.9152501795547043E-3</v>
      </c>
      <c r="G4178" s="2">
        <f t="shared" si="204"/>
        <v>0</v>
      </c>
      <c r="H4178" s="3">
        <f>IFERROR(stats[[#This Row],[Datetime]]-A4177,"")</f>
        <v>1.0185185165028088E-3</v>
      </c>
      <c r="I4178" s="3">
        <f t="shared" si="205"/>
        <v>1.0040509278042009E-3</v>
      </c>
      <c r="J4178" s="3">
        <f t="shared" si="206"/>
        <v>1.0879629626288079E-3</v>
      </c>
      <c r="K4178" s="3">
        <f>IFERROR(stats[[#This Row],[Q3]]-stats[[#This Row],[Q1]],"")</f>
        <v>8.3912034824606963E-5</v>
      </c>
      <c r="L4178" s="3">
        <f>IFERROR(AVERAGEIFS(H4159:H4178, H4159:H4178, "&lt;" &amp; stats[[#This Row],[Q3]]+(2*stats[[#This Row],[IQR]]), H4159:H4178, "&gt;" &amp; stats[[#This Row],[Q1]]-(2*stats[[#This Row],[IQR]])),"")</f>
        <v>1.0434027775772848E-3</v>
      </c>
    </row>
    <row r="4179" spans="1:12" x14ac:dyDescent="0.25">
      <c r="A4179" s="9">
        <v>44284.474108796298</v>
      </c>
      <c r="B4179" s="10">
        <v>0</v>
      </c>
      <c r="C4179" s="10">
        <v>1</v>
      </c>
      <c r="D4179" s="11">
        <f>SUM(B$2:B4179)</f>
        <v>8</v>
      </c>
      <c r="E4179" s="11">
        <f>SUM(C$2:C4179)</f>
        <v>4178</v>
      </c>
      <c r="F4179" s="12">
        <f>IF(stats[[#This Row],[Datetime]],stats[[#This Row],[Total Clear]]/stats[[#This Row],[Total Runs]],NA())</f>
        <v>1.9147917663954045E-3</v>
      </c>
      <c r="G4179" s="2">
        <f t="shared" si="204"/>
        <v>0</v>
      </c>
      <c r="H4179" s="3">
        <f>IFERROR(stats[[#This Row],[Datetime]]-A4178,"")</f>
        <v>1.006944446999114E-3</v>
      </c>
      <c r="I4179" s="3">
        <f t="shared" si="205"/>
        <v>1.006944446999114E-3</v>
      </c>
      <c r="J4179" s="3">
        <f t="shared" si="206"/>
        <v>1.0879629626288079E-3</v>
      </c>
      <c r="K4179" s="3">
        <f>IFERROR(stats[[#This Row],[Q3]]-stats[[#This Row],[Q1]],"")</f>
        <v>8.1018515629693866E-5</v>
      </c>
      <c r="L4179" s="3">
        <f>IFERROR(AVERAGEIFS(H4160:H4179, H4160:H4179, "&lt;" &amp; stats[[#This Row],[Q3]]+(2*stats[[#This Row],[IQR]]), H4160:H4179, "&gt;" &amp; stats[[#This Row],[Q1]]-(2*stats[[#This Row],[IQR]])),"")</f>
        <v>1.0445601852552499E-3</v>
      </c>
    </row>
    <row r="4180" spans="1:12" x14ac:dyDescent="0.25">
      <c r="A4180" s="9">
        <v>44284.475162037037</v>
      </c>
      <c r="B4180" s="10">
        <v>0</v>
      </c>
      <c r="C4180" s="10">
        <v>1</v>
      </c>
      <c r="D4180" s="11">
        <f>SUM(B$2:B4180)</f>
        <v>8</v>
      </c>
      <c r="E4180" s="11">
        <f>SUM(C$2:C4180)</f>
        <v>4179</v>
      </c>
      <c r="F4180" s="12">
        <f>IF(stats[[#This Row],[Datetime]],stats[[#This Row],[Total Clear]]/stats[[#This Row],[Total Runs]],NA())</f>
        <v>1.9143335726250299E-3</v>
      </c>
      <c r="G4180" s="2">
        <f t="shared" si="204"/>
        <v>0</v>
      </c>
      <c r="H4180" s="3">
        <f>IFERROR(stats[[#This Row],[Datetime]]-A4179,"")</f>
        <v>1.0532407395658083E-3</v>
      </c>
      <c r="I4180" s="3">
        <f t="shared" si="205"/>
        <v>1.006944446999114E-3</v>
      </c>
      <c r="J4180" s="3">
        <f t="shared" si="206"/>
        <v>1.0792824105010368E-3</v>
      </c>
      <c r="K4180" s="3">
        <f>IFERROR(stats[[#This Row],[Q3]]-stats[[#This Row],[Q1]],"")</f>
        <v>7.2337963501922786E-5</v>
      </c>
      <c r="L4180" s="3">
        <f>IFERROR(AVERAGEIFS(H4161:H4180, H4161:H4180, "&lt;" &amp; stats[[#This Row],[Q3]]+(2*stats[[#This Row],[IQR]]), H4161:H4180, "&gt;" &amp; stats[[#This Row],[Q1]]-(2*stats[[#This Row],[IQR]])),"")</f>
        <v>1.0428240741021E-3</v>
      </c>
    </row>
    <row r="4181" spans="1:12" x14ac:dyDescent="0.25">
      <c r="A4181" s="9">
        <v>44284.476215277777</v>
      </c>
      <c r="B4181" s="10">
        <v>0</v>
      </c>
      <c r="C4181" s="10">
        <v>1</v>
      </c>
      <c r="D4181" s="11">
        <f>SUM(B$2:B4181)</f>
        <v>8</v>
      </c>
      <c r="E4181" s="11">
        <f>SUM(C$2:C4181)</f>
        <v>4180</v>
      </c>
      <c r="F4181" s="12">
        <f>IF(stats[[#This Row],[Datetime]],stats[[#This Row],[Total Clear]]/stats[[#This Row],[Total Runs]],NA())</f>
        <v>1.9138755980861245E-3</v>
      </c>
      <c r="G4181" s="2">
        <f t="shared" si="204"/>
        <v>0</v>
      </c>
      <c r="H4181" s="3">
        <f>IFERROR(stats[[#This Row],[Datetime]]-A4180,"")</f>
        <v>1.0532407395658083E-3</v>
      </c>
      <c r="I4181" s="3">
        <f t="shared" si="205"/>
        <v>1.006944446999114E-3</v>
      </c>
      <c r="J4181" s="3">
        <f t="shared" si="206"/>
        <v>1.0763888876681449E-3</v>
      </c>
      <c r="K4181" s="3">
        <f>IFERROR(stats[[#This Row],[Q3]]-stats[[#This Row],[Q1]],"")</f>
        <v>6.9444440669030882E-5</v>
      </c>
      <c r="L4181" s="3">
        <f>IFERROR(AVERAGEIFS(H4162:H4181, H4162:H4181, "&lt;" &amp; stats[[#This Row],[Q3]]+(2*stats[[#This Row],[IQR]]), H4162:H4181, "&gt;" &amp; stats[[#This Row],[Q1]]-(2*stats[[#This Row],[IQR]])),"")</f>
        <v>1.0405092591099674E-3</v>
      </c>
    </row>
    <row r="4182" spans="1:12" x14ac:dyDescent="0.25">
      <c r="A4182" s="9">
        <v>44284.477349537039</v>
      </c>
      <c r="B4182" s="10">
        <v>0</v>
      </c>
      <c r="C4182" s="10">
        <v>1</v>
      </c>
      <c r="D4182" s="11">
        <f>SUM(B$2:B4182)</f>
        <v>8</v>
      </c>
      <c r="E4182" s="11">
        <f>SUM(C$2:C4182)</f>
        <v>4181</v>
      </c>
      <c r="F4182" s="12">
        <f>IF(stats[[#This Row],[Datetime]],stats[[#This Row],[Total Clear]]/stats[[#This Row],[Total Runs]],NA())</f>
        <v>1.9134178426213825E-3</v>
      </c>
      <c r="G4182" s="2">
        <f t="shared" si="204"/>
        <v>0</v>
      </c>
      <c r="H4182" s="3">
        <f>IFERROR(stats[[#This Row],[Datetime]]-A4181,"")</f>
        <v>1.1342592624714598E-3</v>
      </c>
      <c r="I4182" s="3">
        <f t="shared" si="205"/>
        <v>1.006944446999114E-3</v>
      </c>
      <c r="J4182" s="3">
        <f t="shared" si="206"/>
        <v>1.0792824105010368E-3</v>
      </c>
      <c r="K4182" s="3">
        <f>IFERROR(stats[[#This Row],[Q3]]-stats[[#This Row],[Q1]],"")</f>
        <v>7.2337963501922786E-5</v>
      </c>
      <c r="L4182" s="3">
        <f>IFERROR(AVERAGEIFS(H4163:H4182, H4163:H4182, "&lt;" &amp; stats[[#This Row],[Q3]]+(2*stats[[#This Row],[IQR]]), H4163:H4182, "&gt;" &amp; stats[[#This Row],[Q1]]-(2*stats[[#This Row],[IQR]])),"")</f>
        <v>1.0434027779410826E-3</v>
      </c>
    </row>
    <row r="4183" spans="1:12" x14ac:dyDescent="0.25">
      <c r="A4183" s="9">
        <v>44284.478310185186</v>
      </c>
      <c r="B4183" s="10">
        <v>0</v>
      </c>
      <c r="C4183" s="10">
        <v>1</v>
      </c>
      <c r="D4183" s="11">
        <f>SUM(B$2:B4183)</f>
        <v>8</v>
      </c>
      <c r="E4183" s="11">
        <f>SUM(C$2:C4183)</f>
        <v>4182</v>
      </c>
      <c r="F4183" s="12">
        <f>IF(stats[[#This Row],[Datetime]],stats[[#This Row],[Total Clear]]/stats[[#This Row],[Total Runs]],NA())</f>
        <v>1.9129603060736491E-3</v>
      </c>
      <c r="G4183" s="2">
        <f t="shared" si="204"/>
        <v>0</v>
      </c>
      <c r="H4183" s="3">
        <f>IFERROR(stats[[#This Row],[Datetime]]-A4182,"")</f>
        <v>9.6064814715646207E-4</v>
      </c>
      <c r="I4183" s="3">
        <f t="shared" si="205"/>
        <v>1.0040509278042009E-3</v>
      </c>
      <c r="J4183" s="3">
        <f t="shared" si="206"/>
        <v>1.0792824105010368E-3</v>
      </c>
      <c r="K4183" s="3">
        <f>IFERROR(stats[[#This Row],[Q3]]-stats[[#This Row],[Q1]],"")</f>
        <v>7.5231482696835883E-5</v>
      </c>
      <c r="L4183" s="3">
        <f>IFERROR(AVERAGEIFS(H4164:H4183, H4164:H4183, "&lt;" &amp; stats[[#This Row],[Q3]]+(2*stats[[#This Row],[IQR]]), H4164:H4183, "&gt;" &amp; stats[[#This Row],[Q1]]-(2*stats[[#This Row],[IQR]])),"")</f>
        <v>1.04108796294895E-3</v>
      </c>
    </row>
    <row r="4184" spans="1:12" x14ac:dyDescent="0.25">
      <c r="A4184" s="9">
        <v>44284.479398148149</v>
      </c>
      <c r="B4184" s="10">
        <v>0</v>
      </c>
      <c r="C4184" s="10">
        <v>1</v>
      </c>
      <c r="D4184" s="11">
        <f>SUM(B$2:B4184)</f>
        <v>8</v>
      </c>
      <c r="E4184" s="11">
        <f>SUM(C$2:C4184)</f>
        <v>4183</v>
      </c>
      <c r="F4184" s="12">
        <f>IF(stats[[#This Row],[Datetime]],stats[[#This Row],[Total Clear]]/stats[[#This Row],[Total Runs]],NA())</f>
        <v>1.9125029882859192E-3</v>
      </c>
      <c r="G4184" s="2">
        <f t="shared" si="204"/>
        <v>0</v>
      </c>
      <c r="H4184" s="3">
        <f>IFERROR(stats[[#This Row],[Datetime]]-A4183,"")</f>
        <v>1.0879629626288079E-3</v>
      </c>
      <c r="I4184" s="3">
        <f t="shared" si="205"/>
        <v>1.0040509278042009E-3</v>
      </c>
      <c r="J4184" s="3">
        <f t="shared" si="206"/>
        <v>1.0792824105010368E-3</v>
      </c>
      <c r="K4184" s="3">
        <f>IFERROR(stats[[#This Row],[Q3]]-stats[[#This Row],[Q1]],"")</f>
        <v>7.5231482696835883E-5</v>
      </c>
      <c r="L4184" s="3">
        <f>IFERROR(AVERAGEIFS(H4165:H4184, H4165:H4184, "&lt;" &amp; stats[[#This Row],[Q3]]+(2*stats[[#This Row],[IQR]]), H4165:H4184, "&gt;" &amp; stats[[#This Row],[Q1]]-(2*stats[[#This Row],[IQR]])),"")</f>
        <v>1.0399305556347826E-3</v>
      </c>
    </row>
    <row r="4185" spans="1:12" x14ac:dyDescent="0.25">
      <c r="A4185" s="9">
        <v>44284.480428240742</v>
      </c>
      <c r="B4185" s="10">
        <v>0</v>
      </c>
      <c r="C4185" s="10">
        <v>1</v>
      </c>
      <c r="D4185" s="11">
        <f>SUM(B$2:B4185)</f>
        <v>8</v>
      </c>
      <c r="E4185" s="11">
        <f>SUM(C$2:C4185)</f>
        <v>4184</v>
      </c>
      <c r="F4185" s="12">
        <f>IF(stats[[#This Row],[Datetime]],stats[[#This Row],[Total Clear]]/stats[[#This Row],[Total Runs]],NA())</f>
        <v>1.9120458891013384E-3</v>
      </c>
      <c r="G4185" s="2">
        <f t="shared" si="204"/>
        <v>0</v>
      </c>
      <c r="H4185" s="3">
        <f>IFERROR(stats[[#This Row],[Datetime]]-A4184,"")</f>
        <v>1.0300925932824612E-3</v>
      </c>
      <c r="I4185" s="3">
        <f t="shared" si="205"/>
        <v>1.006944446999114E-3</v>
      </c>
      <c r="J4185" s="3">
        <f t="shared" si="206"/>
        <v>1.0792824105010368E-3</v>
      </c>
      <c r="K4185" s="3">
        <f>IFERROR(stats[[#This Row],[Q3]]-stats[[#This Row],[Q1]],"")</f>
        <v>7.2337963501922786E-5</v>
      </c>
      <c r="L4185" s="3">
        <f>IFERROR(AVERAGEIFS(H4166:H4185, H4166:H4185, "&lt;" &amp; stats[[#This Row],[Q3]]+(2*stats[[#This Row],[IQR]]), H4166:H4185, "&gt;" &amp; stats[[#This Row],[Q1]]-(2*stats[[#This Row],[IQR]])),"")</f>
        <v>1.0416666667879327E-3</v>
      </c>
    </row>
    <row r="4186" spans="1:12" x14ac:dyDescent="0.25">
      <c r="A4186" s="9">
        <v>44284.481493055559</v>
      </c>
      <c r="B4186" s="10">
        <v>0</v>
      </c>
      <c r="C4186" s="10">
        <v>1</v>
      </c>
      <c r="D4186" s="11">
        <f>SUM(B$2:B4186)</f>
        <v>8</v>
      </c>
      <c r="E4186" s="11">
        <f>SUM(C$2:C4186)</f>
        <v>4185</v>
      </c>
      <c r="F4186" s="12">
        <f>IF(stats[[#This Row],[Datetime]],stats[[#This Row],[Total Clear]]/stats[[#This Row],[Total Runs]],NA())</f>
        <v>1.9115890083632018E-3</v>
      </c>
      <c r="G4186" s="2">
        <f t="shared" si="204"/>
        <v>0</v>
      </c>
      <c r="H4186" s="3">
        <f>IFERROR(stats[[#This Row],[Datetime]]-A4185,"")</f>
        <v>1.0648148163454607E-3</v>
      </c>
      <c r="I4186" s="3">
        <f t="shared" si="205"/>
        <v>1.0156249991268851E-3</v>
      </c>
      <c r="J4186" s="3">
        <f t="shared" si="206"/>
        <v>1.0792824105010368E-3</v>
      </c>
      <c r="K4186" s="3">
        <f>IFERROR(stats[[#This Row],[Q3]]-stats[[#This Row],[Q1]],"")</f>
        <v>6.3657411374151707E-5</v>
      </c>
      <c r="L4186" s="3">
        <f>IFERROR(AVERAGEIFS(H4167:H4186, H4167:H4186, "&lt;" &amp; stats[[#This Row],[Q3]]+(2*stats[[#This Row],[IQR]]), H4167:H4186, "&gt;" &amp; stats[[#This Row],[Q1]]-(2*stats[[#This Row],[IQR]])),"")</f>
        <v>1.0451388890942326E-3</v>
      </c>
    </row>
    <row r="4187" spans="1:12" x14ac:dyDescent="0.25">
      <c r="A4187" s="9">
        <v>44284.482581018521</v>
      </c>
      <c r="B4187" s="10">
        <v>0</v>
      </c>
      <c r="C4187" s="10">
        <v>1</v>
      </c>
      <c r="D4187" s="11">
        <f>SUM(B$2:B4187)</f>
        <v>8</v>
      </c>
      <c r="E4187" s="11">
        <f>SUM(C$2:C4187)</f>
        <v>4186</v>
      </c>
      <c r="F4187" s="12">
        <f>IF(stats[[#This Row],[Datetime]],stats[[#This Row],[Total Clear]]/stats[[#This Row],[Total Runs]],NA())</f>
        <v>1.9111323459149545E-3</v>
      </c>
      <c r="G4187" s="2">
        <f t="shared" si="204"/>
        <v>0</v>
      </c>
      <c r="H4187" s="3">
        <f>IFERROR(stats[[#This Row],[Datetime]]-A4186,"")</f>
        <v>1.0879629626288079E-3</v>
      </c>
      <c r="I4187" s="3">
        <f t="shared" si="205"/>
        <v>1.0156249991268851E-3</v>
      </c>
      <c r="J4187" s="3">
        <f t="shared" si="206"/>
        <v>1.0879629626288079E-3</v>
      </c>
      <c r="K4187" s="3">
        <f>IFERROR(stats[[#This Row],[Q3]]-stats[[#This Row],[Q1]],"")</f>
        <v>7.2337963501922786E-5</v>
      </c>
      <c r="L4187" s="3">
        <f>IFERROR(AVERAGEIFS(H4168:H4187, H4168:H4187, "&lt;" &amp; stats[[#This Row],[Q3]]+(2*stats[[#This Row],[IQR]]), H4168:H4187, "&gt;" &amp; stats[[#This Row],[Q1]]-(2*stats[[#This Row],[IQR]])),"")</f>
        <v>1.0457175925694174E-3</v>
      </c>
    </row>
    <row r="4188" spans="1:12" x14ac:dyDescent="0.25">
      <c r="A4188" s="9">
        <v>44284.483587962961</v>
      </c>
      <c r="B4188" s="10">
        <v>0</v>
      </c>
      <c r="C4188" s="10">
        <v>1</v>
      </c>
      <c r="D4188" s="11">
        <f>SUM(B$2:B4188)</f>
        <v>8</v>
      </c>
      <c r="E4188" s="11">
        <f>SUM(C$2:C4188)</f>
        <v>4187</v>
      </c>
      <c r="F4188" s="12">
        <f>IF(stats[[#This Row],[Datetime]],stats[[#This Row],[Total Clear]]/stats[[#This Row],[Total Runs]],NA())</f>
        <v>1.9106759016001911E-3</v>
      </c>
      <c r="G4188" s="2">
        <f t="shared" si="204"/>
        <v>0</v>
      </c>
      <c r="H4188" s="3">
        <f>IFERROR(stats[[#This Row],[Datetime]]-A4187,"")</f>
        <v>1.0069444397231564E-3</v>
      </c>
      <c r="I4188" s="3">
        <f t="shared" si="205"/>
        <v>1.006944446999114E-3</v>
      </c>
      <c r="J4188" s="3">
        <f t="shared" si="206"/>
        <v>1.0879629626288079E-3</v>
      </c>
      <c r="K4188" s="3">
        <f>IFERROR(stats[[#This Row],[Q3]]-stats[[#This Row],[Q1]],"")</f>
        <v>8.1018515629693866E-5</v>
      </c>
      <c r="L4188" s="3">
        <f>IFERROR(AVERAGEIFS(H4169:H4188, H4169:H4188, "&lt;" &amp; stats[[#This Row],[Q3]]+(2*stats[[#This Row],[IQR]]), H4169:H4188, "&gt;" &amp; stats[[#This Row],[Q1]]-(2*stats[[#This Row],[IQR]])),"")</f>
        <v>1.0451388887304347E-3</v>
      </c>
    </row>
    <row r="4189" spans="1:12" x14ac:dyDescent="0.25">
      <c r="A4189" s="9">
        <v>44284.484629629631</v>
      </c>
      <c r="B4189" s="10">
        <v>0</v>
      </c>
      <c r="C4189" s="10">
        <v>1</v>
      </c>
      <c r="D4189" s="11">
        <f>SUM(B$2:B4189)</f>
        <v>8</v>
      </c>
      <c r="E4189" s="11">
        <f>SUM(C$2:C4189)</f>
        <v>4188</v>
      </c>
      <c r="F4189" s="12">
        <f>IF(stats[[#This Row],[Datetime]],stats[[#This Row],[Total Clear]]/stats[[#This Row],[Total Runs]],NA())</f>
        <v>1.9102196752626551E-3</v>
      </c>
      <c r="G4189" s="2">
        <f t="shared" si="204"/>
        <v>0</v>
      </c>
      <c r="H4189" s="3">
        <f>IFERROR(stats[[#This Row],[Datetime]]-A4188,"")</f>
        <v>1.0416666700621136E-3</v>
      </c>
      <c r="I4189" s="3">
        <f t="shared" si="205"/>
        <v>1.006944446999114E-3</v>
      </c>
      <c r="J4189" s="3">
        <f t="shared" si="206"/>
        <v>1.0879629626288079E-3</v>
      </c>
      <c r="K4189" s="3">
        <f>IFERROR(stats[[#This Row],[Q3]]-stats[[#This Row],[Q1]],"")</f>
        <v>8.1018515629693866E-5</v>
      </c>
      <c r="L4189" s="3">
        <f>IFERROR(AVERAGEIFS(H4170:H4189, H4170:H4189, "&lt;" &amp; stats[[#This Row],[Q3]]+(2*stats[[#This Row],[IQR]]), H4170:H4189, "&gt;" &amp; stats[[#This Row],[Q1]]-(2*stats[[#This Row],[IQR]])),"")</f>
        <v>1.0462962964083999E-3</v>
      </c>
    </row>
    <row r="4190" spans="1:12" x14ac:dyDescent="0.25">
      <c r="A4190" s="9">
        <v>44284.485706018517</v>
      </c>
      <c r="B4190" s="10">
        <v>0</v>
      </c>
      <c r="C4190" s="10">
        <v>1</v>
      </c>
      <c r="D4190" s="11">
        <f>SUM(B$2:B4190)</f>
        <v>8</v>
      </c>
      <c r="E4190" s="11">
        <f>SUM(C$2:C4190)</f>
        <v>4189</v>
      </c>
      <c r="F4190" s="12">
        <f>IF(stats[[#This Row],[Datetime]],stats[[#This Row],[Total Clear]]/stats[[#This Row],[Total Runs]],NA())</f>
        <v>1.9097636667462401E-3</v>
      </c>
      <c r="G4190" s="2">
        <f t="shared" si="204"/>
        <v>0</v>
      </c>
      <c r="H4190" s="3">
        <f>IFERROR(stats[[#This Row],[Datetime]]-A4189,"")</f>
        <v>1.0763888858491555E-3</v>
      </c>
      <c r="I4190" s="3">
        <f t="shared" si="205"/>
        <v>1.0156249991268851E-3</v>
      </c>
      <c r="J4190" s="3">
        <f t="shared" si="206"/>
        <v>1.0879629626288079E-3</v>
      </c>
      <c r="K4190" s="3">
        <f>IFERROR(stats[[#This Row],[Q3]]-stats[[#This Row],[Q1]],"")</f>
        <v>7.2337963501922786E-5</v>
      </c>
      <c r="L4190" s="3">
        <f>IFERROR(AVERAGEIFS(H4171:H4190, H4171:H4190, "&lt;" &amp; stats[[#This Row],[Q3]]+(2*stats[[#This Row],[IQR]]), H4171:H4190, "&gt;" &amp; stats[[#This Row],[Q1]]-(2*stats[[#This Row],[IQR]])),"")</f>
        <v>1.0520833333430347E-3</v>
      </c>
    </row>
    <row r="4191" spans="1:12" x14ac:dyDescent="0.25">
      <c r="A4191" s="9">
        <v>44284.486689814818</v>
      </c>
      <c r="B4191" s="10">
        <v>0</v>
      </c>
      <c r="C4191" s="10">
        <v>1</v>
      </c>
      <c r="D4191" s="11">
        <f>SUM(B$2:B4191)</f>
        <v>8</v>
      </c>
      <c r="E4191" s="11">
        <f>SUM(C$2:C4191)</f>
        <v>4190</v>
      </c>
      <c r="F4191" s="12">
        <f>IF(stats[[#This Row],[Datetime]],stats[[#This Row],[Total Clear]]/stats[[#This Row],[Total Runs]],NA())</f>
        <v>1.9093078758949881E-3</v>
      </c>
      <c r="G4191" s="2">
        <f t="shared" si="204"/>
        <v>0</v>
      </c>
      <c r="H4191" s="3">
        <f>IFERROR(stats[[#This Row],[Datetime]]-A4190,"")</f>
        <v>9.8379630071576685E-4</v>
      </c>
      <c r="I4191" s="3">
        <f t="shared" si="205"/>
        <v>1.006944446999114E-3</v>
      </c>
      <c r="J4191" s="3">
        <f t="shared" si="206"/>
        <v>1.0879629626288079E-3</v>
      </c>
      <c r="K4191" s="3">
        <f>IFERROR(stats[[#This Row],[Q3]]-stats[[#This Row],[Q1]],"")</f>
        <v>8.1018515629693866E-5</v>
      </c>
      <c r="L4191" s="3">
        <f>IFERROR(AVERAGEIFS(H4172:H4191, H4172:H4191, "&lt;" &amp; stats[[#This Row],[Q3]]+(2*stats[[#This Row],[IQR]]), H4172:H4191, "&gt;" &amp; stats[[#This Row],[Q1]]-(2*stats[[#This Row],[IQR]])),"")</f>
        <v>1.04803240756155E-3</v>
      </c>
    </row>
    <row r="4192" spans="1:12" x14ac:dyDescent="0.25">
      <c r="A4192" s="9">
        <v>44284.487800925926</v>
      </c>
      <c r="B4192" s="10">
        <v>0</v>
      </c>
      <c r="C4192" s="10">
        <v>1</v>
      </c>
      <c r="D4192" s="11">
        <f>SUM(B$2:B4192)</f>
        <v>8</v>
      </c>
      <c r="E4192" s="11">
        <f>SUM(C$2:C4192)</f>
        <v>4191</v>
      </c>
      <c r="F4192" s="12">
        <f>IF(stats[[#This Row],[Datetime]],stats[[#This Row],[Total Clear]]/stats[[#This Row],[Total Runs]],NA())</f>
        <v>1.9088523025530899E-3</v>
      </c>
      <c r="G4192" s="2">
        <f t="shared" si="204"/>
        <v>0</v>
      </c>
      <c r="H4192" s="3">
        <f>IFERROR(stats[[#This Row],[Datetime]]-A4191,"")</f>
        <v>1.111111108912155E-3</v>
      </c>
      <c r="I4192" s="3">
        <f t="shared" si="205"/>
        <v>1.006944446999114E-3</v>
      </c>
      <c r="J4192" s="3">
        <f t="shared" si="206"/>
        <v>1.0879629626288079E-3</v>
      </c>
      <c r="K4192" s="3">
        <f>IFERROR(stats[[#This Row],[Q3]]-stats[[#This Row],[Q1]],"")</f>
        <v>8.1018515629693866E-5</v>
      </c>
      <c r="L4192" s="3">
        <f>IFERROR(AVERAGEIFS(H4173:H4192, H4173:H4192, "&lt;" &amp; stats[[#This Row],[Q3]]+(2*stats[[#This Row],[IQR]]), H4173:H4192, "&gt;" &amp; stats[[#This Row],[Q1]]-(2*stats[[#This Row],[IQR]])),"")</f>
        <v>1.04803240756155E-3</v>
      </c>
    </row>
    <row r="4193" spans="1:12" x14ac:dyDescent="0.25">
      <c r="A4193" s="9">
        <v>44284.488807870373</v>
      </c>
      <c r="B4193" s="10">
        <v>0</v>
      </c>
      <c r="C4193" s="10">
        <v>1</v>
      </c>
      <c r="D4193" s="11">
        <f>SUM(B$2:B4193)</f>
        <v>8</v>
      </c>
      <c r="E4193" s="11">
        <f>SUM(C$2:C4193)</f>
        <v>4192</v>
      </c>
      <c r="F4193" s="12">
        <f>IF(stats[[#This Row],[Datetime]],stats[[#This Row],[Total Clear]]/stats[[#This Row],[Total Runs]],NA())</f>
        <v>1.9083969465648854E-3</v>
      </c>
      <c r="G4193" s="2">
        <f t="shared" si="204"/>
        <v>0</v>
      </c>
      <c r="H4193" s="3">
        <f>IFERROR(stats[[#This Row],[Datetime]]-A4192,"")</f>
        <v>1.006944446999114E-3</v>
      </c>
      <c r="I4193" s="3">
        <f t="shared" si="205"/>
        <v>1.006944446999114E-3</v>
      </c>
      <c r="J4193" s="3">
        <f t="shared" si="206"/>
        <v>1.0792824050440686E-3</v>
      </c>
      <c r="K4193" s="3">
        <f>IFERROR(stats[[#This Row],[Q3]]-stats[[#This Row],[Q1]],"")</f>
        <v>7.2337958044954576E-5</v>
      </c>
      <c r="L4193" s="3">
        <f>IFERROR(AVERAGEIFS(H4174:H4193, H4174:H4193, "&lt;" &amp; stats[[#This Row],[Q3]]+(2*stats[[#This Row],[IQR]]), H4174:H4193, "&gt;" &amp; stats[[#This Row],[Q1]]-(2*stats[[#This Row],[IQR]])),"")</f>
        <v>1.0434027779410826E-3</v>
      </c>
    </row>
    <row r="4194" spans="1:12" x14ac:dyDescent="0.25">
      <c r="A4194" s="9">
        <v>44284.489965277775</v>
      </c>
      <c r="B4194" s="10">
        <v>0</v>
      </c>
      <c r="C4194" s="10">
        <v>1</v>
      </c>
      <c r="D4194" s="11">
        <f>SUM(B$2:B4194)</f>
        <v>8</v>
      </c>
      <c r="E4194" s="11">
        <f>SUM(C$2:C4194)</f>
        <v>4193</v>
      </c>
      <c r="F4194" s="12">
        <f>IF(stats[[#This Row],[Datetime]],stats[[#This Row],[Total Clear]]/stats[[#This Row],[Total Runs]],NA())</f>
        <v>1.9079418077748629E-3</v>
      </c>
      <c r="G4194" s="2">
        <f t="shared" si="204"/>
        <v>0</v>
      </c>
      <c r="H4194" s="3">
        <f>IFERROR(stats[[#This Row],[Datetime]]-A4193,"")</f>
        <v>1.1574074014788494E-3</v>
      </c>
      <c r="I4194" s="3">
        <f t="shared" si="205"/>
        <v>1.006944446999114E-3</v>
      </c>
      <c r="J4194" s="3">
        <f t="shared" si="206"/>
        <v>1.0879629626288079E-3</v>
      </c>
      <c r="K4194" s="3">
        <f>IFERROR(stats[[#This Row],[Q3]]-stats[[#This Row],[Q1]],"")</f>
        <v>8.1018515629693866E-5</v>
      </c>
      <c r="L4194" s="3">
        <f>IFERROR(AVERAGEIFS(H4175:H4194, H4175:H4194, "&lt;" &amp; stats[[#This Row],[Q3]]+(2*stats[[#This Row],[IQR]]), H4175:H4194, "&gt;" &amp; stats[[#This Row],[Q1]]-(2*stats[[#This Row],[IQR]])),"")</f>
        <v>1.0474537037225673E-3</v>
      </c>
    </row>
    <row r="4195" spans="1:12" x14ac:dyDescent="0.25">
      <c r="A4195" s="9">
        <v>44284.491006944445</v>
      </c>
      <c r="B4195" s="10">
        <v>0</v>
      </c>
      <c r="C4195" s="10">
        <v>1</v>
      </c>
      <c r="D4195" s="11">
        <f>SUM(B$2:B4195)</f>
        <v>8</v>
      </c>
      <c r="E4195" s="11">
        <f>SUM(C$2:C4195)</f>
        <v>4194</v>
      </c>
      <c r="F4195" s="12">
        <f>IF(stats[[#This Row],[Datetime]],stats[[#This Row],[Total Clear]]/stats[[#This Row],[Total Runs]],NA())</f>
        <v>1.9074868860276585E-3</v>
      </c>
      <c r="G4195" s="2">
        <f t="shared" ref="G4195:G4258" si="207">SUM(B4176:B4195) / SUM(C4176:C4195)</f>
        <v>0</v>
      </c>
      <c r="H4195" s="3">
        <f>IFERROR(stats[[#This Row],[Datetime]]-A4194,"")</f>
        <v>1.0416666700621136E-3</v>
      </c>
      <c r="I4195" s="3">
        <f t="shared" ref="I4195:I4258" si="208">IFERROR(_xlfn.QUARTILE.INC(H4176:H4195,1),"")</f>
        <v>1.006944446999114E-3</v>
      </c>
      <c r="J4195" s="3">
        <f t="shared" ref="J4195:J4258" si="209">IFERROR(_xlfn.QUARTILE.INC(H4176:H4195,3),"")</f>
        <v>1.0879629626288079E-3</v>
      </c>
      <c r="K4195" s="3">
        <f>IFERROR(stats[[#This Row],[Q3]]-stats[[#This Row],[Q1]],"")</f>
        <v>8.1018515629693866E-5</v>
      </c>
      <c r="L4195" s="3">
        <f>IFERROR(AVERAGEIFS(H4176:H4195, H4176:H4195, "&lt;" &amp; stats[[#This Row],[Q3]]+(2*stats[[#This Row],[IQR]]), H4176:H4195, "&gt;" &amp; stats[[#This Row],[Q1]]-(2*stats[[#This Row],[IQR]])),"")</f>
        <v>1.0491898148757173E-3</v>
      </c>
    </row>
    <row r="4196" spans="1:12" x14ac:dyDescent="0.25">
      <c r="A4196" s="9">
        <v>44284.492037037038</v>
      </c>
      <c r="B4196" s="10">
        <v>0</v>
      </c>
      <c r="C4196" s="10">
        <v>1</v>
      </c>
      <c r="D4196" s="11">
        <f>SUM(B$2:B4196)</f>
        <v>8</v>
      </c>
      <c r="E4196" s="11">
        <f>SUM(C$2:C4196)</f>
        <v>4195</v>
      </c>
      <c r="F4196" s="12">
        <f>IF(stats[[#This Row],[Datetime]],stats[[#This Row],[Total Clear]]/stats[[#This Row],[Total Runs]],NA())</f>
        <v>1.9070321811680572E-3</v>
      </c>
      <c r="G4196" s="2">
        <f t="shared" si="207"/>
        <v>0</v>
      </c>
      <c r="H4196" s="3">
        <f>IFERROR(stats[[#This Row],[Datetime]]-A4195,"")</f>
        <v>1.0300925932824612E-3</v>
      </c>
      <c r="I4196" s="3">
        <f t="shared" si="208"/>
        <v>1.0156249991268851E-3</v>
      </c>
      <c r="J4196" s="3">
        <f t="shared" si="209"/>
        <v>1.0879629626288079E-3</v>
      </c>
      <c r="K4196" s="3">
        <f>IFERROR(stats[[#This Row],[Q3]]-stats[[#This Row],[Q1]],"")</f>
        <v>7.2337963501922786E-5</v>
      </c>
      <c r="L4196" s="3">
        <f>IFERROR(AVERAGEIFS(H4177:H4196, H4177:H4196, "&lt;" &amp; stats[[#This Row],[Q3]]+(2*stats[[#This Row],[IQR]]), H4177:H4196, "&gt;" &amp; stats[[#This Row],[Q1]]-(2*stats[[#This Row],[IQR]])),"")</f>
        <v>1.0520833333430347E-3</v>
      </c>
    </row>
    <row r="4197" spans="1:12" x14ac:dyDescent="0.25">
      <c r="A4197" s="9">
        <v>44284.493043981478</v>
      </c>
      <c r="B4197" s="10">
        <v>0</v>
      </c>
      <c r="C4197" s="10">
        <v>1</v>
      </c>
      <c r="D4197" s="11">
        <f>SUM(B$2:B4197)</f>
        <v>8</v>
      </c>
      <c r="E4197" s="11">
        <f>SUM(C$2:C4197)</f>
        <v>4196</v>
      </c>
      <c r="F4197" s="12">
        <f>IF(stats[[#This Row],[Datetime]],stats[[#This Row],[Total Clear]]/stats[[#This Row],[Total Runs]],NA())</f>
        <v>1.9065776930409914E-3</v>
      </c>
      <c r="G4197" s="2">
        <f t="shared" si="207"/>
        <v>0</v>
      </c>
      <c r="H4197" s="3">
        <f>IFERROR(stats[[#This Row],[Datetime]]-A4196,"")</f>
        <v>1.0069444397231564E-3</v>
      </c>
      <c r="I4197" s="3">
        <f t="shared" si="208"/>
        <v>1.006944446999114E-3</v>
      </c>
      <c r="J4197" s="3">
        <f t="shared" si="209"/>
        <v>1.0792824050440686E-3</v>
      </c>
      <c r="K4197" s="3">
        <f>IFERROR(stats[[#This Row],[Q3]]-stats[[#This Row],[Q1]],"")</f>
        <v>7.2337958044954576E-5</v>
      </c>
      <c r="L4197" s="3">
        <f>IFERROR(AVERAGEIFS(H4178:H4197, H4178:H4197, "&lt;" &amp; stats[[#This Row],[Q3]]+(2*stats[[#This Row],[IQR]]), H4178:H4197, "&gt;" &amp; stats[[#This Row],[Q1]]-(2*stats[[#This Row],[IQR]])),"")</f>
        <v>1.048032407197752E-3</v>
      </c>
    </row>
    <row r="4198" spans="1:12" x14ac:dyDescent="0.25">
      <c r="A4198" s="9">
        <v>44284.494050925925</v>
      </c>
      <c r="B4198" s="10">
        <v>0</v>
      </c>
      <c r="C4198" s="10">
        <v>1</v>
      </c>
      <c r="D4198" s="11">
        <f>SUM(B$2:B4198)</f>
        <v>8</v>
      </c>
      <c r="E4198" s="11">
        <f>SUM(C$2:C4198)</f>
        <v>4197</v>
      </c>
      <c r="F4198" s="12">
        <f>IF(stats[[#This Row],[Datetime]],stats[[#This Row],[Total Clear]]/stats[[#This Row],[Total Runs]],NA())</f>
        <v>1.9061234214915416E-3</v>
      </c>
      <c r="G4198" s="2">
        <f t="shared" si="207"/>
        <v>0</v>
      </c>
      <c r="H4198" s="3">
        <f>IFERROR(stats[[#This Row],[Datetime]]-A4197,"")</f>
        <v>1.006944446999114E-3</v>
      </c>
      <c r="I4198" s="3">
        <f t="shared" si="208"/>
        <v>1.006944446999114E-3</v>
      </c>
      <c r="J4198" s="3">
        <f t="shared" si="209"/>
        <v>1.0792824050440686E-3</v>
      </c>
      <c r="K4198" s="3">
        <f>IFERROR(stats[[#This Row],[Q3]]-stats[[#This Row],[Q1]],"")</f>
        <v>7.2337958044954576E-5</v>
      </c>
      <c r="L4198" s="3">
        <f>IFERROR(AVERAGEIFS(H4179:H4198, H4179:H4198, "&lt;" &amp; stats[[#This Row],[Q3]]+(2*stats[[#This Row],[IQR]]), H4179:H4198, "&gt;" &amp; stats[[#This Row],[Q1]]-(2*stats[[#This Row],[IQR]])),"")</f>
        <v>1.0474537037225673E-3</v>
      </c>
    </row>
    <row r="4199" spans="1:12" x14ac:dyDescent="0.25">
      <c r="A4199" s="9">
        <v>44284.495173611111</v>
      </c>
      <c r="B4199" s="10">
        <v>0</v>
      </c>
      <c r="C4199" s="10">
        <v>1</v>
      </c>
      <c r="D4199" s="11">
        <f>SUM(B$2:B4199)</f>
        <v>8</v>
      </c>
      <c r="E4199" s="11">
        <f>SUM(C$2:C4199)</f>
        <v>4198</v>
      </c>
      <c r="F4199" s="12">
        <f>IF(stats[[#This Row],[Datetime]],stats[[#This Row],[Total Clear]]/stats[[#This Row],[Total Runs]],NA())</f>
        <v>1.9056693663649356E-3</v>
      </c>
      <c r="G4199" s="2">
        <f t="shared" si="207"/>
        <v>0</v>
      </c>
      <c r="H4199" s="3">
        <f>IFERROR(stats[[#This Row],[Datetime]]-A4198,"")</f>
        <v>1.1226851856918074E-3</v>
      </c>
      <c r="I4199" s="3">
        <f t="shared" si="208"/>
        <v>1.006944446999114E-3</v>
      </c>
      <c r="J4199" s="3">
        <f t="shared" si="209"/>
        <v>1.0879629626288079E-3</v>
      </c>
      <c r="K4199" s="3">
        <f>IFERROR(stats[[#This Row],[Q3]]-stats[[#This Row],[Q1]],"")</f>
        <v>8.1018515629693866E-5</v>
      </c>
      <c r="L4199" s="3">
        <f>IFERROR(AVERAGEIFS(H4180:H4199, H4180:H4199, "&lt;" &amp; stats[[#This Row],[Q3]]+(2*stats[[#This Row],[IQR]]), H4180:H4199, "&gt;" &amp; stats[[#This Row],[Q1]]-(2*stats[[#This Row],[IQR]])),"")</f>
        <v>1.053240740657202E-3</v>
      </c>
    </row>
    <row r="4200" spans="1:12" x14ac:dyDescent="0.25">
      <c r="A4200" s="9">
        <v>44284.496296296296</v>
      </c>
      <c r="B4200" s="10">
        <v>0</v>
      </c>
      <c r="C4200" s="10">
        <v>1</v>
      </c>
      <c r="D4200" s="11">
        <f>SUM(B$2:B4200)</f>
        <v>8</v>
      </c>
      <c r="E4200" s="11">
        <f>SUM(C$2:C4200)</f>
        <v>4199</v>
      </c>
      <c r="F4200" s="12">
        <f>IF(stats[[#This Row],[Datetime]],stats[[#This Row],[Total Clear]]/stats[[#This Row],[Total Runs]],NA())</f>
        <v>1.9052155275065491E-3</v>
      </c>
      <c r="G4200" s="2">
        <f t="shared" si="207"/>
        <v>0</v>
      </c>
      <c r="H4200" s="3">
        <f>IFERROR(stats[[#This Row],[Datetime]]-A4199,"")</f>
        <v>1.1226851856918074E-3</v>
      </c>
      <c r="I4200" s="3">
        <f t="shared" si="208"/>
        <v>1.006944446999114E-3</v>
      </c>
      <c r="J4200" s="3">
        <f t="shared" si="209"/>
        <v>1.0937499991996447E-3</v>
      </c>
      <c r="K4200" s="3">
        <f>IFERROR(stats[[#This Row],[Q3]]-stats[[#This Row],[Q1]],"")</f>
        <v>8.6805552200530656E-5</v>
      </c>
      <c r="L4200" s="3">
        <f>IFERROR(AVERAGEIFS(H4181:H4200, H4181:H4200, "&lt;" &amp; stats[[#This Row],[Q3]]+(2*stats[[#This Row],[IQR]]), H4181:H4200, "&gt;" &amp; stats[[#This Row],[Q1]]-(2*stats[[#This Row],[IQR]])),"")</f>
        <v>1.0567129629635019E-3</v>
      </c>
    </row>
    <row r="4201" spans="1:12" x14ac:dyDescent="0.25">
      <c r="A4201" s="9">
        <v>44284.497361111113</v>
      </c>
      <c r="B4201" s="10">
        <v>0</v>
      </c>
      <c r="C4201" s="10">
        <v>1</v>
      </c>
      <c r="D4201" s="11">
        <f>SUM(B$2:B4201)</f>
        <v>8</v>
      </c>
      <c r="E4201" s="11">
        <f>SUM(C$2:C4201)</f>
        <v>4200</v>
      </c>
      <c r="F4201" s="12">
        <f>IF(stats[[#This Row],[Datetime]],stats[[#This Row],[Total Clear]]/stats[[#This Row],[Total Runs]],NA())</f>
        <v>1.9047619047619048E-3</v>
      </c>
      <c r="G4201" s="2">
        <f t="shared" si="207"/>
        <v>0</v>
      </c>
      <c r="H4201" s="3">
        <f>IFERROR(stats[[#This Row],[Datetime]]-A4200,"")</f>
        <v>1.0648148163454607E-3</v>
      </c>
      <c r="I4201" s="3">
        <f t="shared" si="208"/>
        <v>1.006944446999114E-3</v>
      </c>
      <c r="J4201" s="3">
        <f t="shared" si="209"/>
        <v>1.0937499991996447E-3</v>
      </c>
      <c r="K4201" s="3">
        <f>IFERROR(stats[[#This Row],[Q3]]-stats[[#This Row],[Q1]],"")</f>
        <v>8.6805552200530656E-5</v>
      </c>
      <c r="L4201" s="3">
        <f>IFERROR(AVERAGEIFS(H4182:H4201, H4182:H4201, "&lt;" &amp; stats[[#This Row],[Q3]]+(2*stats[[#This Row],[IQR]]), H4182:H4201, "&gt;" &amp; stats[[#This Row],[Q1]]-(2*stats[[#This Row],[IQR]])),"")</f>
        <v>1.0572916668024845E-3</v>
      </c>
    </row>
    <row r="4202" spans="1:12" x14ac:dyDescent="0.25">
      <c r="A4202" s="9">
        <v>44284.498449074075</v>
      </c>
      <c r="B4202" s="10">
        <v>0</v>
      </c>
      <c r="C4202" s="10">
        <v>1</v>
      </c>
      <c r="D4202" s="11">
        <f>SUM(B$2:B4202)</f>
        <v>8</v>
      </c>
      <c r="E4202" s="11">
        <f>SUM(C$2:C4202)</f>
        <v>4201</v>
      </c>
      <c r="F4202" s="12">
        <f>IF(stats[[#This Row],[Datetime]],stats[[#This Row],[Total Clear]]/stats[[#This Row],[Total Runs]],NA())</f>
        <v>1.9043084979766722E-3</v>
      </c>
      <c r="G4202" s="2">
        <f t="shared" si="207"/>
        <v>0</v>
      </c>
      <c r="H4202" s="3">
        <f>IFERROR(stats[[#This Row],[Datetime]]-A4201,"")</f>
        <v>1.0879629626288079E-3</v>
      </c>
      <c r="I4202" s="3">
        <f t="shared" si="208"/>
        <v>1.006944446999114E-3</v>
      </c>
      <c r="J4202" s="3">
        <f t="shared" si="209"/>
        <v>1.0879629626288079E-3</v>
      </c>
      <c r="K4202" s="3">
        <f>IFERROR(stats[[#This Row],[Q3]]-stats[[#This Row],[Q1]],"")</f>
        <v>8.1018515629693866E-5</v>
      </c>
      <c r="L4202" s="3">
        <f>IFERROR(AVERAGEIFS(H4183:H4202, H4183:H4202, "&lt;" &amp; stats[[#This Row],[Q3]]+(2*stats[[#This Row],[IQR]]), H4183:H4202, "&gt;" &amp; stats[[#This Row],[Q1]]-(2*stats[[#This Row],[IQR]])),"")</f>
        <v>1.0549768518103519E-3</v>
      </c>
    </row>
    <row r="4203" spans="1:12" x14ac:dyDescent="0.25">
      <c r="A4203" s="9">
        <v>44284.499502314815</v>
      </c>
      <c r="B4203" s="10">
        <v>0</v>
      </c>
      <c r="C4203" s="10">
        <v>1</v>
      </c>
      <c r="D4203" s="11">
        <f>SUM(B$2:B4203)</f>
        <v>8</v>
      </c>
      <c r="E4203" s="11">
        <f>SUM(C$2:C4203)</f>
        <v>4202</v>
      </c>
      <c r="F4203" s="12">
        <f>IF(stats[[#This Row],[Datetime]],stats[[#This Row],[Total Clear]]/stats[[#This Row],[Total Runs]],NA())</f>
        <v>1.9038553069966682E-3</v>
      </c>
      <c r="G4203" s="2">
        <f t="shared" si="207"/>
        <v>0</v>
      </c>
      <c r="H4203" s="3">
        <f>IFERROR(stats[[#This Row],[Datetime]]-A4202,"")</f>
        <v>1.0532407395658083E-3</v>
      </c>
      <c r="I4203" s="3">
        <f t="shared" si="208"/>
        <v>1.0243055567116244E-3</v>
      </c>
      <c r="J4203" s="3">
        <f t="shared" si="209"/>
        <v>1.0879629626288079E-3</v>
      </c>
      <c r="K4203" s="3">
        <f>IFERROR(stats[[#This Row],[Q3]]-stats[[#This Row],[Q1]],"")</f>
        <v>6.3657405917183496E-5</v>
      </c>
      <c r="L4203" s="3">
        <f>IFERROR(AVERAGEIFS(H4184:H4203, H4184:H4203, "&lt;" &amp; stats[[#This Row],[Q3]]+(2*stats[[#This Row],[IQR]]), H4184:H4203, "&gt;" &amp; stats[[#This Row],[Q1]]-(2*stats[[#This Row],[IQR]])),"")</f>
        <v>1.0596064814308193E-3</v>
      </c>
    </row>
    <row r="4204" spans="1:12" x14ac:dyDescent="0.25">
      <c r="A4204" s="9">
        <v>44284.500543981485</v>
      </c>
      <c r="B4204" s="10">
        <v>0</v>
      </c>
      <c r="C4204" s="10">
        <v>1</v>
      </c>
      <c r="D4204" s="11">
        <f>SUM(B$2:B4204)</f>
        <v>8</v>
      </c>
      <c r="E4204" s="11">
        <f>SUM(C$2:C4204)</f>
        <v>4203</v>
      </c>
      <c r="F4204" s="12">
        <f>IF(stats[[#This Row],[Datetime]],stats[[#This Row],[Total Clear]]/stats[[#This Row],[Total Runs]],NA())</f>
        <v>1.9034023316678564E-3</v>
      </c>
      <c r="G4204" s="2">
        <f t="shared" si="207"/>
        <v>0</v>
      </c>
      <c r="H4204" s="3">
        <f>IFERROR(stats[[#This Row],[Datetime]]-A4203,"")</f>
        <v>1.0416666700621136E-3</v>
      </c>
      <c r="I4204" s="3">
        <f t="shared" si="208"/>
        <v>1.0243055567116244E-3</v>
      </c>
      <c r="J4204" s="3">
        <f t="shared" si="209"/>
        <v>1.0879629626288079E-3</v>
      </c>
      <c r="K4204" s="3">
        <f>IFERROR(stats[[#This Row],[Q3]]-stats[[#This Row],[Q1]],"")</f>
        <v>6.3657405917183496E-5</v>
      </c>
      <c r="L4204" s="3">
        <f>IFERROR(AVERAGEIFS(H4185:H4204, H4185:H4204, "&lt;" &amp; stats[[#This Row],[Q3]]+(2*stats[[#This Row],[IQR]]), H4185:H4204, "&gt;" &amp; stats[[#This Row],[Q1]]-(2*stats[[#This Row],[IQR]])),"")</f>
        <v>1.0572916668024845E-3</v>
      </c>
    </row>
    <row r="4205" spans="1:12" x14ac:dyDescent="0.25">
      <c r="A4205" s="9">
        <v>44284.501608796294</v>
      </c>
      <c r="B4205" s="10">
        <v>0</v>
      </c>
      <c r="C4205" s="10">
        <v>1</v>
      </c>
      <c r="D4205" s="11">
        <f>SUM(B$2:B4205)</f>
        <v>8</v>
      </c>
      <c r="E4205" s="11">
        <f>SUM(C$2:C4205)</f>
        <v>4204</v>
      </c>
      <c r="F4205" s="12">
        <f>IF(stats[[#This Row],[Datetime]],stats[[#This Row],[Total Clear]]/stats[[#This Row],[Total Runs]],NA())</f>
        <v>1.9029495718363464E-3</v>
      </c>
      <c r="G4205" s="2">
        <f t="shared" si="207"/>
        <v>0</v>
      </c>
      <c r="H4205" s="3">
        <f>IFERROR(stats[[#This Row],[Datetime]]-A4204,"")</f>
        <v>1.0648148090695031E-3</v>
      </c>
      <c r="I4205" s="3">
        <f t="shared" si="208"/>
        <v>1.0243055567116244E-3</v>
      </c>
      <c r="J4205" s="3">
        <f t="shared" si="209"/>
        <v>1.0879629626288079E-3</v>
      </c>
      <c r="K4205" s="3">
        <f>IFERROR(stats[[#This Row],[Q3]]-stats[[#This Row],[Q1]],"")</f>
        <v>6.3657405917183496E-5</v>
      </c>
      <c r="L4205" s="3">
        <f>IFERROR(AVERAGEIFS(H4186:H4205, H4186:H4205, "&lt;" &amp; stats[[#This Row],[Q3]]+(2*stats[[#This Row],[IQR]]), H4186:H4205, "&gt;" &amp; stats[[#This Row],[Q1]]-(2*stats[[#This Row],[IQR]])),"")</f>
        <v>1.0590277775918366E-3</v>
      </c>
    </row>
    <row r="4206" spans="1:12" x14ac:dyDescent="0.25">
      <c r="A4206" s="9">
        <v>44284.502685185187</v>
      </c>
      <c r="B4206" s="10">
        <v>0</v>
      </c>
      <c r="C4206" s="10">
        <v>1</v>
      </c>
      <c r="D4206" s="11">
        <f>SUM(B$2:B4206)</f>
        <v>8</v>
      </c>
      <c r="E4206" s="11">
        <f>SUM(C$2:C4206)</f>
        <v>4205</v>
      </c>
      <c r="F4206" s="12">
        <f>IF(stats[[#This Row],[Datetime]],stats[[#This Row],[Total Clear]]/stats[[#This Row],[Total Runs]],NA())</f>
        <v>1.9024970273483948E-3</v>
      </c>
      <c r="G4206" s="2">
        <f t="shared" si="207"/>
        <v>0</v>
      </c>
      <c r="H4206" s="3">
        <f>IFERROR(stats[[#This Row],[Datetime]]-A4205,"")</f>
        <v>1.0763888931251131E-3</v>
      </c>
      <c r="I4206" s="3">
        <f t="shared" si="208"/>
        <v>1.0243055567116244E-3</v>
      </c>
      <c r="J4206" s="3">
        <f t="shared" si="209"/>
        <v>1.0879629626288079E-3</v>
      </c>
      <c r="K4206" s="3">
        <f>IFERROR(stats[[#This Row],[Q3]]-stats[[#This Row],[Q1]],"")</f>
        <v>6.3657405917183496E-5</v>
      </c>
      <c r="L4206" s="3">
        <f>IFERROR(AVERAGEIFS(H4187:H4206, H4187:H4206, "&lt;" &amp; stats[[#This Row],[Q3]]+(2*stats[[#This Row],[IQR]]), H4187:H4206, "&gt;" &amp; stats[[#This Row],[Q1]]-(2*stats[[#This Row],[IQR]])),"")</f>
        <v>1.0596064814308193E-3</v>
      </c>
    </row>
    <row r="4207" spans="1:12" x14ac:dyDescent="0.25">
      <c r="A4207" s="9">
        <v>44284.503750000003</v>
      </c>
      <c r="B4207" s="10">
        <v>0</v>
      </c>
      <c r="C4207" s="10">
        <v>1</v>
      </c>
      <c r="D4207" s="11">
        <f>SUM(B$2:B4207)</f>
        <v>8</v>
      </c>
      <c r="E4207" s="11">
        <f>SUM(C$2:C4207)</f>
        <v>4206</v>
      </c>
      <c r="F4207" s="12">
        <f>IF(stats[[#This Row],[Datetime]],stats[[#This Row],[Total Clear]]/stats[[#This Row],[Total Runs]],NA())</f>
        <v>1.9020446980504042E-3</v>
      </c>
      <c r="G4207" s="2">
        <f t="shared" si="207"/>
        <v>0</v>
      </c>
      <c r="H4207" s="3">
        <f>IFERROR(stats[[#This Row],[Datetime]]-A4206,"")</f>
        <v>1.0648148163454607E-3</v>
      </c>
      <c r="I4207" s="3">
        <f t="shared" si="208"/>
        <v>1.0243055567116244E-3</v>
      </c>
      <c r="J4207" s="3">
        <f t="shared" si="209"/>
        <v>1.0792824105010368E-3</v>
      </c>
      <c r="K4207" s="3">
        <f>IFERROR(stats[[#This Row],[Q3]]-stats[[#This Row],[Q1]],"")</f>
        <v>5.4976853789412417E-5</v>
      </c>
      <c r="L4207" s="3">
        <f>IFERROR(AVERAGEIFS(H4188:H4207, H4188:H4207, "&lt;" &amp; stats[[#This Row],[Q3]]+(2*stats[[#This Row],[IQR]]), H4188:H4207, "&gt;" &amp; stats[[#This Row],[Q1]]-(2*stats[[#This Row],[IQR]])),"")</f>
        <v>1.058449074116652E-3</v>
      </c>
    </row>
    <row r="4208" spans="1:12" x14ac:dyDescent="0.25">
      <c r="A4208" s="9">
        <v>44284.504780092589</v>
      </c>
      <c r="B4208" s="10">
        <v>0</v>
      </c>
      <c r="C4208" s="10">
        <v>1</v>
      </c>
      <c r="D4208" s="11">
        <f>SUM(B$2:B4208)</f>
        <v>8</v>
      </c>
      <c r="E4208" s="11">
        <f>SUM(C$2:C4208)</f>
        <v>4207</v>
      </c>
      <c r="F4208" s="12">
        <f>IF(stats[[#This Row],[Datetime]],stats[[#This Row],[Total Clear]]/stats[[#This Row],[Total Runs]],NA())</f>
        <v>1.9015925837889231E-3</v>
      </c>
      <c r="G4208" s="2">
        <f t="shared" si="207"/>
        <v>0</v>
      </c>
      <c r="H4208" s="3">
        <f>IFERROR(stats[[#This Row],[Datetime]]-A4207,"")</f>
        <v>1.0300925860065036E-3</v>
      </c>
      <c r="I4208" s="3">
        <f t="shared" si="208"/>
        <v>1.0300925914634718E-3</v>
      </c>
      <c r="J4208" s="3">
        <f t="shared" si="209"/>
        <v>1.0792824105010368E-3</v>
      </c>
      <c r="K4208" s="3">
        <f>IFERROR(stats[[#This Row],[Q3]]-stats[[#This Row],[Q1]],"")</f>
        <v>4.918981903756503E-5</v>
      </c>
      <c r="L4208" s="3">
        <f>IFERROR(AVERAGEIFS(H4189:H4208, H4189:H4208, "&lt;" &amp; stats[[#This Row],[Q3]]+(2*stats[[#This Row],[IQR]]), H4189:H4208, "&gt;" &amp; stats[[#This Row],[Q1]]-(2*stats[[#This Row],[IQR]])),"")</f>
        <v>1.0596064814308193E-3</v>
      </c>
    </row>
    <row r="4209" spans="1:12" x14ac:dyDescent="0.25">
      <c r="A4209" s="9">
        <v>44284.505787037036</v>
      </c>
      <c r="B4209" s="10">
        <v>0</v>
      </c>
      <c r="C4209" s="10">
        <v>1</v>
      </c>
      <c r="D4209" s="11">
        <f>SUM(B$2:B4209)</f>
        <v>8</v>
      </c>
      <c r="E4209" s="11">
        <f>SUM(C$2:C4209)</f>
        <v>4208</v>
      </c>
      <c r="F4209" s="12">
        <f>IF(stats[[#This Row],[Datetime]],stats[[#This Row],[Total Clear]]/stats[[#This Row],[Total Runs]],NA())</f>
        <v>1.9011406844106464E-3</v>
      </c>
      <c r="G4209" s="2">
        <f t="shared" si="207"/>
        <v>0</v>
      </c>
      <c r="H4209" s="3">
        <f>IFERROR(stats[[#This Row],[Datetime]]-A4208,"")</f>
        <v>1.006944446999114E-3</v>
      </c>
      <c r="I4209" s="3">
        <f t="shared" si="208"/>
        <v>1.0243055512546562E-3</v>
      </c>
      <c r="J4209" s="3">
        <f t="shared" si="209"/>
        <v>1.0792824105010368E-3</v>
      </c>
      <c r="K4209" s="3">
        <f>IFERROR(stats[[#This Row],[Q3]]-stats[[#This Row],[Q1]],"")</f>
        <v>5.4976859246380627E-5</v>
      </c>
      <c r="L4209" s="3">
        <f>IFERROR(AVERAGEIFS(H4190:H4209, H4190:H4209, "&lt;" &amp; stats[[#This Row],[Q3]]+(2*stats[[#This Row],[IQR]]), H4190:H4209, "&gt;" &amp; stats[[#This Row],[Q1]]-(2*stats[[#This Row],[IQR]])),"")</f>
        <v>1.0578703702776692E-3</v>
      </c>
    </row>
    <row r="4210" spans="1:12" x14ac:dyDescent="0.25">
      <c r="A4210" s="9">
        <v>44284.506909722222</v>
      </c>
      <c r="B4210" s="10">
        <v>0</v>
      </c>
      <c r="C4210" s="10">
        <v>1</v>
      </c>
      <c r="D4210" s="11">
        <f>SUM(B$2:B4210)</f>
        <v>8</v>
      </c>
      <c r="E4210" s="11">
        <f>SUM(C$2:C4210)</f>
        <v>4209</v>
      </c>
      <c r="F4210" s="12">
        <f>IF(stats[[#This Row],[Datetime]],stats[[#This Row],[Total Clear]]/stats[[#This Row],[Total Runs]],NA())</f>
        <v>1.9006889997624139E-3</v>
      </c>
      <c r="G4210" s="2">
        <f t="shared" si="207"/>
        <v>0</v>
      </c>
      <c r="H4210" s="3">
        <f>IFERROR(stats[[#This Row],[Datetime]]-A4209,"")</f>
        <v>1.1226851856918074E-3</v>
      </c>
      <c r="I4210" s="3">
        <f t="shared" si="208"/>
        <v>1.0243055512546562E-3</v>
      </c>
      <c r="J4210" s="3">
        <f t="shared" si="209"/>
        <v>1.0937499991996447E-3</v>
      </c>
      <c r="K4210" s="3">
        <f>IFERROR(stats[[#This Row],[Q3]]-stats[[#This Row],[Q1]],"")</f>
        <v>6.9444447944988497E-5</v>
      </c>
      <c r="L4210" s="3">
        <f>IFERROR(AVERAGEIFS(H4191:H4210, H4191:H4210, "&lt;" &amp; stats[[#This Row],[Q3]]+(2*stats[[#This Row],[IQR]]), H4191:H4210, "&gt;" &amp; stats[[#This Row],[Q1]]-(2*stats[[#This Row],[IQR]])),"")</f>
        <v>1.0601851852698018E-3</v>
      </c>
    </row>
    <row r="4211" spans="1:12" x14ac:dyDescent="0.25">
      <c r="A4211" s="9">
        <v>44284.507893518516</v>
      </c>
      <c r="B4211" s="10">
        <v>0</v>
      </c>
      <c r="C4211" s="10">
        <v>1</v>
      </c>
      <c r="D4211" s="11">
        <f>SUM(B$2:B4211)</f>
        <v>8</v>
      </c>
      <c r="E4211" s="11">
        <f>SUM(C$2:C4211)</f>
        <v>4210</v>
      </c>
      <c r="F4211" s="12">
        <f>IF(stats[[#This Row],[Datetime]],stats[[#This Row],[Total Clear]]/stats[[#This Row],[Total Runs]],NA())</f>
        <v>1.9002375296912114E-3</v>
      </c>
      <c r="G4211" s="2">
        <f t="shared" si="207"/>
        <v>0</v>
      </c>
      <c r="H4211" s="3">
        <f>IFERROR(stats[[#This Row],[Datetime]]-A4210,"")</f>
        <v>9.8379629343980923E-4</v>
      </c>
      <c r="I4211" s="3">
        <f t="shared" si="208"/>
        <v>1.0243055512546562E-3</v>
      </c>
      <c r="J4211" s="3">
        <f t="shared" si="209"/>
        <v>1.0937499991996447E-3</v>
      </c>
      <c r="K4211" s="3">
        <f>IFERROR(stats[[#This Row],[Q3]]-stats[[#This Row],[Q1]],"")</f>
        <v>6.9444447944988497E-5</v>
      </c>
      <c r="L4211" s="3">
        <f>IFERROR(AVERAGEIFS(H4192:H4211, H4192:H4211, "&lt;" &amp; stats[[#This Row],[Q3]]+(2*stats[[#This Row],[IQR]]), H4192:H4211, "&gt;" &amp; stats[[#This Row],[Q1]]-(2*stats[[#This Row],[IQR]])),"")</f>
        <v>1.0601851849060041E-3</v>
      </c>
    </row>
    <row r="4212" spans="1:12" x14ac:dyDescent="0.25">
      <c r="A4212" s="9">
        <v>44284.509016203701</v>
      </c>
      <c r="B4212" s="10">
        <v>0</v>
      </c>
      <c r="C4212" s="10">
        <v>1</v>
      </c>
      <c r="D4212" s="11">
        <f>SUM(B$2:B4212)</f>
        <v>8</v>
      </c>
      <c r="E4212" s="11">
        <f>SUM(C$2:C4212)</f>
        <v>4211</v>
      </c>
      <c r="F4212" s="12">
        <f>IF(stats[[#This Row],[Datetime]],stats[[#This Row],[Total Clear]]/stats[[#This Row],[Total Runs]],NA())</f>
        <v>1.89978627404417E-3</v>
      </c>
      <c r="G4212" s="2">
        <f t="shared" si="207"/>
        <v>0</v>
      </c>
      <c r="H4212" s="3">
        <f>IFERROR(stats[[#This Row],[Datetime]]-A4211,"")</f>
        <v>1.1226851856918074E-3</v>
      </c>
      <c r="I4212" s="3">
        <f t="shared" si="208"/>
        <v>1.0243055512546562E-3</v>
      </c>
      <c r="J4212" s="3">
        <f t="shared" si="209"/>
        <v>1.0966435183945578E-3</v>
      </c>
      <c r="K4212" s="3">
        <f>IFERROR(stats[[#This Row],[Q3]]-stats[[#This Row],[Q1]],"")</f>
        <v>7.2337967139901593E-5</v>
      </c>
      <c r="L4212" s="3">
        <f>IFERROR(AVERAGEIFS(H4193:H4212, H4193:H4212, "&lt;" &amp; stats[[#This Row],[Q3]]+(2*stats[[#This Row],[IQR]]), H4193:H4212, "&gt;" &amp; stats[[#This Row],[Q1]]-(2*stats[[#This Row],[IQR]])),"")</f>
        <v>1.0607638887449866E-3</v>
      </c>
    </row>
    <row r="4213" spans="1:12" x14ac:dyDescent="0.25">
      <c r="A4213" s="9">
        <v>44284.510057870371</v>
      </c>
      <c r="B4213" s="10">
        <v>0</v>
      </c>
      <c r="C4213" s="10">
        <v>1</v>
      </c>
      <c r="D4213" s="11">
        <f>SUM(B$2:B4213)</f>
        <v>8</v>
      </c>
      <c r="E4213" s="11">
        <f>SUM(C$2:C4213)</f>
        <v>4212</v>
      </c>
      <c r="F4213" s="12">
        <f>IF(stats[[#This Row],[Datetime]],stats[[#This Row],[Total Clear]]/stats[[#This Row],[Total Runs]],NA())</f>
        <v>1.8993352326685661E-3</v>
      </c>
      <c r="G4213" s="2">
        <f t="shared" si="207"/>
        <v>0</v>
      </c>
      <c r="H4213" s="3">
        <f>IFERROR(stats[[#This Row],[Datetime]]-A4212,"")</f>
        <v>1.0416666700621136E-3</v>
      </c>
      <c r="I4213" s="3">
        <f t="shared" si="208"/>
        <v>1.0300925914634718E-3</v>
      </c>
      <c r="J4213" s="3">
        <f t="shared" si="209"/>
        <v>1.0966435183945578E-3</v>
      </c>
      <c r="K4213" s="3">
        <f>IFERROR(stats[[#This Row],[Q3]]-stats[[#This Row],[Q1]],"")</f>
        <v>6.6550926931085996E-5</v>
      </c>
      <c r="L4213" s="3">
        <f>IFERROR(AVERAGEIFS(H4194:H4213, H4194:H4213, "&lt;" &amp; stats[[#This Row],[Q3]]+(2*stats[[#This Row],[IQR]]), H4194:H4213, "&gt;" &amp; stats[[#This Row],[Q1]]-(2*stats[[#This Row],[IQR]])),"")</f>
        <v>1.0624999998981367E-3</v>
      </c>
    </row>
    <row r="4214" spans="1:12" x14ac:dyDescent="0.25">
      <c r="A4214" s="9">
        <v>44284.511087962965</v>
      </c>
      <c r="B4214" s="10">
        <v>0</v>
      </c>
      <c r="C4214" s="10">
        <v>1</v>
      </c>
      <c r="D4214" s="11">
        <f>SUM(B$2:B4214)</f>
        <v>8</v>
      </c>
      <c r="E4214" s="11">
        <f>SUM(C$2:C4214)</f>
        <v>4213</v>
      </c>
      <c r="F4214" s="12">
        <f>IF(stats[[#This Row],[Datetime]],stats[[#This Row],[Total Clear]]/stats[[#This Row],[Total Runs]],NA())</f>
        <v>1.8988844054118206E-3</v>
      </c>
      <c r="G4214" s="2">
        <f t="shared" si="207"/>
        <v>0</v>
      </c>
      <c r="H4214" s="3">
        <f>IFERROR(stats[[#This Row],[Datetime]]-A4213,"")</f>
        <v>1.0300925932824612E-3</v>
      </c>
      <c r="I4214" s="3">
        <f t="shared" si="208"/>
        <v>1.0300925914634718E-3</v>
      </c>
      <c r="J4214" s="3">
        <f t="shared" si="209"/>
        <v>1.0792824105010368E-3</v>
      </c>
      <c r="K4214" s="3">
        <f>IFERROR(stats[[#This Row],[Q3]]-stats[[#This Row],[Q1]],"")</f>
        <v>4.918981903756503E-5</v>
      </c>
      <c r="L4214" s="3">
        <f>IFERROR(AVERAGEIFS(H4195:H4214, H4195:H4214, "&lt;" &amp; stats[[#This Row],[Q3]]+(2*stats[[#This Row],[IQR]]), H4195:H4214, "&gt;" &amp; stats[[#This Row],[Q1]]-(2*stats[[#This Row],[IQR]])),"")</f>
        <v>1.0561342594883171E-3</v>
      </c>
    </row>
    <row r="4215" spans="1:12" x14ac:dyDescent="0.25">
      <c r="A4215" s="9">
        <v>44284.512199074074</v>
      </c>
      <c r="B4215" s="10">
        <v>0</v>
      </c>
      <c r="C4215" s="10">
        <v>1</v>
      </c>
      <c r="D4215" s="11">
        <f>SUM(B$2:B4215)</f>
        <v>8</v>
      </c>
      <c r="E4215" s="11">
        <f>SUM(C$2:C4215)</f>
        <v>4214</v>
      </c>
      <c r="F4215" s="12">
        <f>IF(stats[[#This Row],[Datetime]],stats[[#This Row],[Total Clear]]/stats[[#This Row],[Total Runs]],NA())</f>
        <v>1.8984337921214998E-3</v>
      </c>
      <c r="G4215" s="2">
        <f t="shared" si="207"/>
        <v>0</v>
      </c>
      <c r="H4215" s="3">
        <f>IFERROR(stats[[#This Row],[Datetime]]-A4214,"")</f>
        <v>1.111111108912155E-3</v>
      </c>
      <c r="I4215" s="3">
        <f t="shared" si="208"/>
        <v>1.0300925914634718E-3</v>
      </c>
      <c r="J4215" s="3">
        <f t="shared" si="209"/>
        <v>1.0937499991996447E-3</v>
      </c>
      <c r="K4215" s="3">
        <f>IFERROR(stats[[#This Row],[Q3]]-stats[[#This Row],[Q1]],"")</f>
        <v>6.36574077361729E-5</v>
      </c>
      <c r="L4215" s="3">
        <f>IFERROR(AVERAGEIFS(H4196:H4215, H4196:H4215, "&lt;" &amp; stats[[#This Row],[Q3]]+(2*stats[[#This Row],[IQR]]), H4196:H4215, "&gt;" &amp; stats[[#This Row],[Q1]]-(2*stats[[#This Row],[IQR]])),"")</f>
        <v>1.0596064814308193E-3</v>
      </c>
    </row>
    <row r="4216" spans="1:12" x14ac:dyDescent="0.25">
      <c r="A4216" s="9">
        <v>44284.513229166667</v>
      </c>
      <c r="B4216" s="10">
        <v>0</v>
      </c>
      <c r="C4216" s="10">
        <v>1</v>
      </c>
      <c r="D4216" s="11">
        <f>SUM(B$2:B4216)</f>
        <v>8</v>
      </c>
      <c r="E4216" s="11">
        <f>SUM(C$2:C4216)</f>
        <v>4215</v>
      </c>
      <c r="F4216" s="12">
        <f>IF(stats[[#This Row],[Datetime]],stats[[#This Row],[Total Clear]]/stats[[#This Row],[Total Runs]],NA())</f>
        <v>1.8979833926453143E-3</v>
      </c>
      <c r="G4216" s="2">
        <f t="shared" si="207"/>
        <v>0</v>
      </c>
      <c r="H4216" s="3">
        <f>IFERROR(stats[[#This Row],[Datetime]]-A4215,"")</f>
        <v>1.0300925932824612E-3</v>
      </c>
      <c r="I4216" s="3">
        <f t="shared" si="208"/>
        <v>1.0300925914634718E-3</v>
      </c>
      <c r="J4216" s="3">
        <f t="shared" si="209"/>
        <v>1.0937499991996447E-3</v>
      </c>
      <c r="K4216" s="3">
        <f>IFERROR(stats[[#This Row],[Q3]]-stats[[#This Row],[Q1]],"")</f>
        <v>6.36574077361729E-5</v>
      </c>
      <c r="L4216" s="3">
        <f>IFERROR(AVERAGEIFS(H4197:H4216, H4197:H4216, "&lt;" &amp; stats[[#This Row],[Q3]]+(2*stats[[#This Row],[IQR]]), H4197:H4216, "&gt;" &amp; stats[[#This Row],[Q1]]-(2*stats[[#This Row],[IQR]])),"")</f>
        <v>1.0596064814308193E-3</v>
      </c>
    </row>
    <row r="4217" spans="1:12" x14ac:dyDescent="0.25">
      <c r="A4217" s="9">
        <v>44284.514328703706</v>
      </c>
      <c r="B4217" s="10">
        <v>0</v>
      </c>
      <c r="C4217" s="10">
        <v>1</v>
      </c>
      <c r="D4217" s="11">
        <f>SUM(B$2:B4217)</f>
        <v>8</v>
      </c>
      <c r="E4217" s="11">
        <f>SUM(C$2:C4217)</f>
        <v>4216</v>
      </c>
      <c r="F4217" s="12">
        <f>IF(stats[[#This Row],[Datetime]],stats[[#This Row],[Total Clear]]/stats[[#This Row],[Total Runs]],NA())</f>
        <v>1.8975332068311196E-3</v>
      </c>
      <c r="G4217" s="2">
        <f t="shared" si="207"/>
        <v>0</v>
      </c>
      <c r="H4217" s="3">
        <f>IFERROR(stats[[#This Row],[Datetime]]-A4216,"")</f>
        <v>1.0995370394084603E-3</v>
      </c>
      <c r="I4217" s="3">
        <f t="shared" si="208"/>
        <v>1.0300925932824612E-3</v>
      </c>
      <c r="J4217" s="3">
        <f t="shared" si="209"/>
        <v>1.102430556784384E-3</v>
      </c>
      <c r="K4217" s="3">
        <f>IFERROR(stats[[#This Row],[Q3]]-stats[[#This Row],[Q1]],"")</f>
        <v>7.2337963501922786E-5</v>
      </c>
      <c r="L4217" s="3">
        <f>IFERROR(AVERAGEIFS(H4198:H4217, H4198:H4217, "&lt;" &amp; stats[[#This Row],[Q3]]+(2*stats[[#This Row],[IQR]]), H4198:H4217, "&gt;" &amp; stats[[#This Row],[Q1]]-(2*stats[[#This Row],[IQR]])),"")</f>
        <v>1.0642361114150845E-3</v>
      </c>
    </row>
    <row r="4218" spans="1:12" x14ac:dyDescent="0.25">
      <c r="A4218" s="9">
        <v>44284.515416666669</v>
      </c>
      <c r="B4218" s="10">
        <v>0</v>
      </c>
      <c r="C4218" s="10">
        <v>1</v>
      </c>
      <c r="D4218" s="11">
        <f>SUM(B$2:B4218)</f>
        <v>8</v>
      </c>
      <c r="E4218" s="11">
        <f>SUM(C$2:C4218)</f>
        <v>4217</v>
      </c>
      <c r="F4218" s="12">
        <f>IF(stats[[#This Row],[Datetime]],stats[[#This Row],[Total Clear]]/stats[[#This Row],[Total Runs]],NA())</f>
        <v>1.897083234526915E-3</v>
      </c>
      <c r="G4218" s="2">
        <f t="shared" si="207"/>
        <v>0</v>
      </c>
      <c r="H4218" s="3">
        <f>IFERROR(stats[[#This Row],[Datetime]]-A4217,"")</f>
        <v>1.0879629626288079E-3</v>
      </c>
      <c r="I4218" s="3">
        <f t="shared" si="208"/>
        <v>1.0387731508672005E-3</v>
      </c>
      <c r="J4218" s="3">
        <f t="shared" si="209"/>
        <v>1.102430556784384E-3</v>
      </c>
      <c r="K4218" s="3">
        <f>IFERROR(stats[[#This Row],[Q3]]-stats[[#This Row],[Q1]],"")</f>
        <v>6.3657405917183496E-5</v>
      </c>
      <c r="L4218" s="3">
        <f>IFERROR(AVERAGEIFS(H4199:H4218, H4199:H4218, "&lt;" &amp; stats[[#This Row],[Q3]]+(2*stats[[#This Row],[IQR]]), H4199:H4218, "&gt;" &amp; stats[[#This Row],[Q1]]-(2*stats[[#This Row],[IQR]])),"")</f>
        <v>1.0682870371965692E-3</v>
      </c>
    </row>
    <row r="4219" spans="1:12" x14ac:dyDescent="0.25">
      <c r="A4219" s="9">
        <v>44284.516435185185</v>
      </c>
      <c r="B4219" s="10">
        <v>0</v>
      </c>
      <c r="C4219" s="10">
        <v>1</v>
      </c>
      <c r="D4219" s="11">
        <f>SUM(B$2:B4219)</f>
        <v>8</v>
      </c>
      <c r="E4219" s="11">
        <f>SUM(C$2:C4219)</f>
        <v>4218</v>
      </c>
      <c r="F4219" s="12">
        <f>IF(stats[[#This Row],[Datetime]],stats[[#This Row],[Total Clear]]/stats[[#This Row],[Total Runs]],NA())</f>
        <v>1.896633475580844E-3</v>
      </c>
      <c r="G4219" s="2">
        <f t="shared" si="207"/>
        <v>0</v>
      </c>
      <c r="H4219" s="3">
        <f>IFERROR(stats[[#This Row],[Datetime]]-A4218,"")</f>
        <v>1.0185185165028088E-3</v>
      </c>
      <c r="I4219" s="3">
        <f t="shared" si="208"/>
        <v>1.0300925932824612E-3</v>
      </c>
      <c r="J4219" s="3">
        <f t="shared" si="209"/>
        <v>1.090856481823721E-3</v>
      </c>
      <c r="K4219" s="3">
        <f>IFERROR(stats[[#This Row],[Q3]]-stats[[#This Row],[Q1]],"")</f>
        <v>6.0763888541259803E-5</v>
      </c>
      <c r="L4219" s="3">
        <f>IFERROR(AVERAGEIFS(H4200:H4219, H4200:H4219, "&lt;" &amp; stats[[#This Row],[Q3]]+(2*stats[[#This Row],[IQR]]), H4200:H4219, "&gt;" &amp; stats[[#This Row],[Q1]]-(2*stats[[#This Row],[IQR]])),"")</f>
        <v>1.0630787037371192E-3</v>
      </c>
    </row>
    <row r="4220" spans="1:12" x14ac:dyDescent="0.25">
      <c r="A4220" s="9">
        <v>44284.517476851855</v>
      </c>
      <c r="B4220" s="10">
        <v>0</v>
      </c>
      <c r="C4220" s="10">
        <v>1</v>
      </c>
      <c r="D4220" s="11">
        <f>SUM(B$2:B4220)</f>
        <v>8</v>
      </c>
      <c r="E4220" s="11">
        <f>SUM(C$2:C4220)</f>
        <v>4219</v>
      </c>
      <c r="F4220" s="12">
        <f>IF(stats[[#This Row],[Datetime]],stats[[#This Row],[Total Clear]]/stats[[#This Row],[Total Runs]],NA())</f>
        <v>1.8961839298411946E-3</v>
      </c>
      <c r="G4220" s="2">
        <f t="shared" si="207"/>
        <v>0</v>
      </c>
      <c r="H4220" s="3">
        <f>IFERROR(stats[[#This Row],[Datetime]]-A4219,"")</f>
        <v>1.0416666700621136E-3</v>
      </c>
      <c r="I4220" s="3">
        <f t="shared" si="208"/>
        <v>1.0300925932824612E-3</v>
      </c>
      <c r="J4220" s="3">
        <f t="shared" si="209"/>
        <v>1.0879629626288079E-3</v>
      </c>
      <c r="K4220" s="3">
        <f>IFERROR(stats[[#This Row],[Q3]]-stats[[#This Row],[Q1]],"")</f>
        <v>5.7870369346346706E-5</v>
      </c>
      <c r="L4220" s="3">
        <f>IFERROR(AVERAGEIFS(H4201:H4220, H4201:H4220, "&lt;" &amp; stats[[#This Row],[Q3]]+(2*stats[[#This Row],[IQR]]), H4201:H4220, "&gt;" &amp; stats[[#This Row],[Q1]]-(2*stats[[#This Row],[IQR]])),"")</f>
        <v>1.0590277779556345E-3</v>
      </c>
    </row>
    <row r="4221" spans="1:12" x14ac:dyDescent="0.25">
      <c r="A4221" s="9">
        <v>44284.518495370372</v>
      </c>
      <c r="B4221" s="10">
        <v>0</v>
      </c>
      <c r="C4221" s="10">
        <v>1</v>
      </c>
      <c r="D4221" s="11">
        <f>SUM(B$2:B4221)</f>
        <v>8</v>
      </c>
      <c r="E4221" s="11">
        <f>SUM(C$2:C4221)</f>
        <v>4220</v>
      </c>
      <c r="F4221" s="12">
        <f>IF(stats[[#This Row],[Datetime]],stats[[#This Row],[Total Clear]]/stats[[#This Row],[Total Runs]],NA())</f>
        <v>1.8957345971563982E-3</v>
      </c>
      <c r="G4221" s="2">
        <f t="shared" si="207"/>
        <v>0</v>
      </c>
      <c r="H4221" s="3">
        <f>IFERROR(stats[[#This Row],[Datetime]]-A4220,"")</f>
        <v>1.0185185165028088E-3</v>
      </c>
      <c r="I4221" s="3">
        <f t="shared" si="208"/>
        <v>1.0300925914634718E-3</v>
      </c>
      <c r="J4221" s="3">
        <f t="shared" si="209"/>
        <v>1.0879629626288079E-3</v>
      </c>
      <c r="K4221" s="3">
        <f>IFERROR(stats[[#This Row],[Q3]]-stats[[#This Row],[Q1]],"")</f>
        <v>5.787037116533611E-5</v>
      </c>
      <c r="L4221" s="3">
        <f>IFERROR(AVERAGEIFS(H4202:H4221, H4202:H4221, "&lt;" &amp; stats[[#This Row],[Q3]]+(2*stats[[#This Row],[IQR]]), H4202:H4221, "&gt;" &amp; stats[[#This Row],[Q1]]-(2*stats[[#This Row],[IQR]])),"")</f>
        <v>1.0567129629635019E-3</v>
      </c>
    </row>
    <row r="4222" spans="1:12" x14ac:dyDescent="0.25">
      <c r="A4222" s="9">
        <v>44284.519537037035</v>
      </c>
      <c r="B4222" s="10">
        <v>0</v>
      </c>
      <c r="C4222" s="10">
        <v>1</v>
      </c>
      <c r="D4222" s="11">
        <f>SUM(B$2:B4222)</f>
        <v>8</v>
      </c>
      <c r="E4222" s="11">
        <f>SUM(C$2:C4222)</f>
        <v>4221</v>
      </c>
      <c r="F4222" s="12">
        <f>IF(stats[[#This Row],[Datetime]],stats[[#This Row],[Total Clear]]/stats[[#This Row],[Total Runs]],NA())</f>
        <v>1.8952854773750297E-3</v>
      </c>
      <c r="G4222" s="2">
        <f t="shared" si="207"/>
        <v>0</v>
      </c>
      <c r="H4222" s="3">
        <f>IFERROR(stats[[#This Row],[Datetime]]-A4221,"")</f>
        <v>1.0416666627861559E-3</v>
      </c>
      <c r="I4222" s="3">
        <f t="shared" si="208"/>
        <v>1.0300925914634718E-3</v>
      </c>
      <c r="J4222" s="3">
        <f t="shared" si="209"/>
        <v>1.0792824105010368E-3</v>
      </c>
      <c r="K4222" s="3">
        <f>IFERROR(stats[[#This Row],[Q3]]-stats[[#This Row],[Q1]],"")</f>
        <v>4.918981903756503E-5</v>
      </c>
      <c r="L4222" s="3">
        <f>IFERROR(AVERAGEIFS(H4203:H4222, H4203:H4222, "&lt;" &amp; stats[[#This Row],[Q3]]+(2*stats[[#This Row],[IQR]]), H4203:H4222, "&gt;" &amp; stats[[#This Row],[Q1]]-(2*stats[[#This Row],[IQR]])),"")</f>
        <v>1.0543981479713693E-3</v>
      </c>
    </row>
    <row r="4223" spans="1:12" x14ac:dyDescent="0.25">
      <c r="A4223" s="9">
        <v>44284.520555555559</v>
      </c>
      <c r="B4223" s="10">
        <v>0</v>
      </c>
      <c r="C4223" s="10">
        <v>1</v>
      </c>
      <c r="D4223" s="11">
        <f>SUM(B$2:B4223)</f>
        <v>8</v>
      </c>
      <c r="E4223" s="11">
        <f>SUM(C$2:C4223)</f>
        <v>4222</v>
      </c>
      <c r="F4223" s="12">
        <f>IF(stats[[#This Row],[Datetime]],stats[[#This Row],[Total Clear]]/stats[[#This Row],[Total Runs]],NA())</f>
        <v>1.8948365703458077E-3</v>
      </c>
      <c r="G4223" s="2">
        <f t="shared" si="207"/>
        <v>0</v>
      </c>
      <c r="H4223" s="3">
        <f>IFERROR(stats[[#This Row],[Datetime]]-A4222,"")</f>
        <v>1.0185185237787664E-3</v>
      </c>
      <c r="I4223" s="3">
        <f t="shared" si="208"/>
        <v>1.0271990704495693E-3</v>
      </c>
      <c r="J4223" s="3">
        <f t="shared" si="209"/>
        <v>1.0792824105010368E-3</v>
      </c>
      <c r="K4223" s="3">
        <f>IFERROR(stats[[#This Row],[Q3]]-stats[[#This Row],[Q1]],"")</f>
        <v>5.208334005146753E-5</v>
      </c>
      <c r="L4223" s="3">
        <f>IFERROR(AVERAGEIFS(H4204:H4223, H4204:H4223, "&lt;" &amp; stats[[#This Row],[Q3]]+(2*stats[[#This Row],[IQR]]), H4204:H4223, "&gt;" &amp; stats[[#This Row],[Q1]]-(2*stats[[#This Row],[IQR]])),"")</f>
        <v>1.0526620371820172E-3</v>
      </c>
    </row>
    <row r="4224" spans="1:12" x14ac:dyDescent="0.25">
      <c r="A4224" s="9">
        <v>44284.521678240744</v>
      </c>
      <c r="B4224" s="10">
        <v>0</v>
      </c>
      <c r="C4224" s="10">
        <v>1</v>
      </c>
      <c r="D4224" s="11">
        <f>SUM(B$2:B4224)</f>
        <v>8</v>
      </c>
      <c r="E4224" s="11">
        <f>SUM(C$2:C4224)</f>
        <v>4223</v>
      </c>
      <c r="F4224" s="12">
        <f>IF(stats[[#This Row],[Datetime]],stats[[#This Row],[Total Clear]]/stats[[#This Row],[Total Runs]],NA())</f>
        <v>1.8943878759175941E-3</v>
      </c>
      <c r="G4224" s="2">
        <f t="shared" si="207"/>
        <v>0</v>
      </c>
      <c r="H4224" s="3">
        <f>IFERROR(stats[[#This Row],[Datetime]]-A4223,"")</f>
        <v>1.1226851856918074E-3</v>
      </c>
      <c r="I4224" s="3">
        <f t="shared" si="208"/>
        <v>1.0271990704495693E-3</v>
      </c>
      <c r="J4224" s="3">
        <f t="shared" si="209"/>
        <v>1.090856481823721E-3</v>
      </c>
      <c r="K4224" s="3">
        <f>IFERROR(stats[[#This Row],[Q3]]-stats[[#This Row],[Q1]],"")</f>
        <v>6.3657411374151707E-5</v>
      </c>
      <c r="L4224" s="3">
        <f>IFERROR(AVERAGEIFS(H4205:H4224, H4205:H4224, "&lt;" &amp; stats[[#This Row],[Q3]]+(2*stats[[#This Row],[IQR]]), H4205:H4224, "&gt;" &amp; stats[[#This Row],[Q1]]-(2*stats[[#This Row],[IQR]])),"")</f>
        <v>1.0567129629635019E-3</v>
      </c>
    </row>
    <row r="4225" spans="1:12" x14ac:dyDescent="0.25">
      <c r="A4225" s="9">
        <v>44284.522638888891</v>
      </c>
      <c r="B4225" s="10">
        <v>0</v>
      </c>
      <c r="C4225" s="10">
        <v>1</v>
      </c>
      <c r="D4225" s="11">
        <f>SUM(B$2:B4225)</f>
        <v>8</v>
      </c>
      <c r="E4225" s="11">
        <f>SUM(C$2:C4225)</f>
        <v>4224</v>
      </c>
      <c r="F4225" s="12">
        <f>IF(stats[[#This Row],[Datetime]],stats[[#This Row],[Total Clear]]/stats[[#This Row],[Total Runs]],NA())</f>
        <v>1.893939393939394E-3</v>
      </c>
      <c r="G4225" s="2">
        <f t="shared" si="207"/>
        <v>0</v>
      </c>
      <c r="H4225" s="3">
        <f>IFERROR(stats[[#This Row],[Datetime]]-A4224,"")</f>
        <v>9.6064814715646207E-4</v>
      </c>
      <c r="I4225" s="3">
        <f t="shared" si="208"/>
        <v>1.018518521959777E-3</v>
      </c>
      <c r="J4225" s="3">
        <f t="shared" si="209"/>
        <v>1.090856481823721E-3</v>
      </c>
      <c r="K4225" s="3">
        <f>IFERROR(stats[[#This Row],[Q3]]-stats[[#This Row],[Q1]],"")</f>
        <v>7.2337959863943979E-5</v>
      </c>
      <c r="L4225" s="3">
        <f>IFERROR(AVERAGEIFS(H4206:H4225, H4206:H4225, "&lt;" &amp; stats[[#This Row],[Q3]]+(2*stats[[#This Row],[IQR]]), H4206:H4225, "&gt;" &amp; stats[[#This Row],[Q1]]-(2*stats[[#This Row],[IQR]])),"")</f>
        <v>1.0515046298678499E-3</v>
      </c>
    </row>
    <row r="4226" spans="1:12" x14ac:dyDescent="0.25">
      <c r="A4226" s="9">
        <v>44284.523622685185</v>
      </c>
      <c r="B4226" s="10">
        <v>0</v>
      </c>
      <c r="C4226" s="10">
        <v>1</v>
      </c>
      <c r="D4226" s="11">
        <f>SUM(B$2:B4226)</f>
        <v>8</v>
      </c>
      <c r="E4226" s="11">
        <f>SUM(C$2:C4226)</f>
        <v>4225</v>
      </c>
      <c r="F4226" s="12">
        <f>IF(stats[[#This Row],[Datetime]],stats[[#This Row],[Total Clear]]/stats[[#This Row],[Total Runs]],NA())</f>
        <v>1.893491124260355E-3</v>
      </c>
      <c r="G4226" s="2">
        <f t="shared" si="207"/>
        <v>0</v>
      </c>
      <c r="H4226" s="3">
        <f>IFERROR(stats[[#This Row],[Datetime]]-A4225,"")</f>
        <v>9.8379629343980923E-4</v>
      </c>
      <c r="I4226" s="3">
        <f t="shared" si="208"/>
        <v>1.0185185165028088E-3</v>
      </c>
      <c r="J4226" s="3">
        <f t="shared" si="209"/>
        <v>1.090856481823721E-3</v>
      </c>
      <c r="K4226" s="3">
        <f>IFERROR(stats[[#This Row],[Q3]]-stats[[#This Row],[Q1]],"")</f>
        <v>7.233796532091219E-5</v>
      </c>
      <c r="L4226" s="3">
        <f>IFERROR(AVERAGEIFS(H4207:H4226, H4207:H4226, "&lt;" &amp; stats[[#This Row],[Q3]]+(2*stats[[#This Row],[IQR]]), H4207:H4226, "&gt;" &amp; stats[[#This Row],[Q1]]-(2*stats[[#This Row],[IQR]])),"")</f>
        <v>1.0468749998835847E-3</v>
      </c>
    </row>
    <row r="4227" spans="1:12" x14ac:dyDescent="0.25">
      <c r="A4227" s="9">
        <v>44284.524756944447</v>
      </c>
      <c r="B4227" s="10">
        <v>0</v>
      </c>
      <c r="C4227" s="10">
        <v>1</v>
      </c>
      <c r="D4227" s="11">
        <f>SUM(B$2:B4227)</f>
        <v>8</v>
      </c>
      <c r="E4227" s="11">
        <f>SUM(C$2:C4227)</f>
        <v>4226</v>
      </c>
      <c r="F4227" s="12">
        <f>IF(stats[[#This Row],[Datetime]],stats[[#This Row],[Total Clear]]/stats[[#This Row],[Total Runs]],NA())</f>
        <v>1.893043066729768E-3</v>
      </c>
      <c r="G4227" s="2">
        <f t="shared" si="207"/>
        <v>0</v>
      </c>
      <c r="H4227" s="3">
        <f>IFERROR(stats[[#This Row],[Datetime]]-A4226,"")</f>
        <v>1.1342592624714598E-3</v>
      </c>
      <c r="I4227" s="3">
        <f t="shared" si="208"/>
        <v>1.0185185165028088E-3</v>
      </c>
      <c r="J4227" s="3">
        <f t="shared" si="209"/>
        <v>1.102430556784384E-3</v>
      </c>
      <c r="K4227" s="3">
        <f>IFERROR(stats[[#This Row],[Q3]]-stats[[#This Row],[Q1]],"")</f>
        <v>8.3912040281575173E-5</v>
      </c>
      <c r="L4227" s="3">
        <f>IFERROR(AVERAGEIFS(H4208:H4227, H4208:H4227, "&lt;" &amp; stats[[#This Row],[Q3]]+(2*stats[[#This Row],[IQR]]), H4208:H4227, "&gt;" &amp; stats[[#This Row],[Q1]]-(2*stats[[#This Row],[IQR]])),"")</f>
        <v>1.0503472221898846E-3</v>
      </c>
    </row>
    <row r="4228" spans="1:12" x14ac:dyDescent="0.25">
      <c r="A4228" s="9">
        <v>44284.525717592594</v>
      </c>
      <c r="B4228" s="10">
        <v>0</v>
      </c>
      <c r="C4228" s="10">
        <v>1</v>
      </c>
      <c r="D4228" s="11">
        <f>SUM(B$2:B4228)</f>
        <v>8</v>
      </c>
      <c r="E4228" s="11">
        <f>SUM(C$2:C4228)</f>
        <v>4227</v>
      </c>
      <c r="F4228" s="12">
        <f>IF(stats[[#This Row],[Datetime]],stats[[#This Row],[Total Clear]]/stats[[#This Row],[Total Runs]],NA())</f>
        <v>1.8925952211970665E-3</v>
      </c>
      <c r="G4228" s="2">
        <f t="shared" si="207"/>
        <v>0</v>
      </c>
      <c r="H4228" s="3">
        <f>IFERROR(stats[[#This Row],[Datetime]]-A4227,"")</f>
        <v>9.6064814715646207E-4</v>
      </c>
      <c r="I4228" s="3">
        <f t="shared" si="208"/>
        <v>1.0156249991268851E-3</v>
      </c>
      <c r="J4228" s="3">
        <f t="shared" si="209"/>
        <v>1.102430556784384E-3</v>
      </c>
      <c r="K4228" s="3">
        <f>IFERROR(stats[[#This Row],[Q3]]-stats[[#This Row],[Q1]],"")</f>
        <v>8.6805557657498866E-5</v>
      </c>
      <c r="L4228" s="3">
        <f>IFERROR(AVERAGEIFS(H4209:H4228, H4209:H4228, "&lt;" &amp; stats[[#This Row],[Q3]]+(2*stats[[#This Row],[IQR]]), H4209:H4228, "&gt;" &amp; stats[[#This Row],[Q1]]-(2*stats[[#This Row],[IQR]])),"")</f>
        <v>1.0468750002473825E-3</v>
      </c>
    </row>
    <row r="4229" spans="1:12" x14ac:dyDescent="0.25">
      <c r="A4229" s="9">
        <v>44284.526724537034</v>
      </c>
      <c r="B4229" s="10">
        <v>0</v>
      </c>
      <c r="C4229" s="10">
        <v>1</v>
      </c>
      <c r="D4229" s="11">
        <f>SUM(B$2:B4229)</f>
        <v>8</v>
      </c>
      <c r="E4229" s="11">
        <f>SUM(C$2:C4229)</f>
        <v>4228</v>
      </c>
      <c r="F4229" s="12">
        <f>IF(stats[[#This Row],[Datetime]],stats[[#This Row],[Total Clear]]/stats[[#This Row],[Total Runs]],NA())</f>
        <v>1.8921475875118259E-3</v>
      </c>
      <c r="G4229" s="2">
        <f t="shared" si="207"/>
        <v>0</v>
      </c>
      <c r="H4229" s="3">
        <f>IFERROR(stats[[#This Row],[Datetime]]-A4228,"")</f>
        <v>1.0069444397231564E-3</v>
      </c>
      <c r="I4229" s="3">
        <f t="shared" si="208"/>
        <v>1.0156249973078957E-3</v>
      </c>
      <c r="J4229" s="3">
        <f t="shared" si="209"/>
        <v>1.102430556784384E-3</v>
      </c>
      <c r="K4229" s="3">
        <f>IFERROR(stats[[#This Row],[Q3]]-stats[[#This Row],[Q1]],"")</f>
        <v>8.680555947648827E-5</v>
      </c>
      <c r="L4229" s="3">
        <f>IFERROR(AVERAGEIFS(H4210:H4229, H4210:H4229, "&lt;" &amp; stats[[#This Row],[Q3]]+(2*stats[[#This Row],[IQR]]), H4210:H4229, "&gt;" &amp; stats[[#This Row],[Q1]]-(2*stats[[#This Row],[IQR]])),"")</f>
        <v>1.0468749998835847E-3</v>
      </c>
    </row>
    <row r="4230" spans="1:12" x14ac:dyDescent="0.25">
      <c r="A4230" s="9">
        <v>44284.527719907404</v>
      </c>
      <c r="B4230" s="10">
        <v>0</v>
      </c>
      <c r="C4230" s="10">
        <v>1</v>
      </c>
      <c r="D4230" s="11">
        <f>SUM(B$2:B4230)</f>
        <v>8</v>
      </c>
      <c r="E4230" s="11">
        <f>SUM(C$2:C4230)</f>
        <v>4229</v>
      </c>
      <c r="F4230" s="12">
        <f>IF(stats[[#This Row],[Datetime]],stats[[#This Row],[Total Clear]]/stats[[#This Row],[Total Runs]],NA())</f>
        <v>1.8917001655237645E-3</v>
      </c>
      <c r="G4230" s="2">
        <f t="shared" si="207"/>
        <v>0</v>
      </c>
      <c r="H4230" s="3">
        <f>IFERROR(stats[[#This Row],[Datetime]]-A4229,"")</f>
        <v>9.9537037021946162E-4</v>
      </c>
      <c r="I4230" s="3">
        <f t="shared" si="208"/>
        <v>1.0040509223472327E-3</v>
      </c>
      <c r="J4230" s="3">
        <f t="shared" si="209"/>
        <v>1.090856481823721E-3</v>
      </c>
      <c r="K4230" s="3">
        <f>IFERROR(stats[[#This Row],[Q3]]-stats[[#This Row],[Q1]],"")</f>
        <v>8.680555947648827E-5</v>
      </c>
      <c r="L4230" s="3">
        <f>IFERROR(AVERAGEIFS(H4211:H4230, H4211:H4230, "&lt;" &amp; stats[[#This Row],[Q3]]+(2*stats[[#This Row],[IQR]]), H4211:H4230, "&gt;" &amp; stats[[#This Row],[Q1]]-(2*stats[[#This Row],[IQR]])),"")</f>
        <v>1.0405092591099674E-3</v>
      </c>
    </row>
    <row r="4231" spans="1:12" x14ac:dyDescent="0.25">
      <c r="A4231" s="9">
        <v>44284.528692129628</v>
      </c>
      <c r="B4231" s="10">
        <v>0</v>
      </c>
      <c r="C4231" s="10">
        <v>1</v>
      </c>
      <c r="D4231" s="11">
        <f>SUM(B$2:B4231)</f>
        <v>8</v>
      </c>
      <c r="E4231" s="11">
        <f>SUM(C$2:C4231)</f>
        <v>4230</v>
      </c>
      <c r="F4231" s="12">
        <f>IF(stats[[#This Row],[Datetime]],stats[[#This Row],[Total Clear]]/stats[[#This Row],[Total Runs]],NA())</f>
        <v>1.8912529550827422E-3</v>
      </c>
      <c r="G4231" s="2">
        <f t="shared" si="207"/>
        <v>0</v>
      </c>
      <c r="H4231" s="3">
        <f>IFERROR(stats[[#This Row],[Datetime]]-A4230,"")</f>
        <v>9.7222222393611446E-4</v>
      </c>
      <c r="I4231" s="3">
        <f t="shared" si="208"/>
        <v>1.0040509223472327E-3</v>
      </c>
      <c r="J4231" s="3">
        <f t="shared" si="209"/>
        <v>1.090856481823721E-3</v>
      </c>
      <c r="K4231" s="3">
        <f>IFERROR(stats[[#This Row],[Q3]]-stats[[#This Row],[Q1]],"")</f>
        <v>8.680555947648827E-5</v>
      </c>
      <c r="L4231" s="3">
        <f>IFERROR(AVERAGEIFS(H4212:H4231, H4212:H4231, "&lt;" &amp; stats[[#This Row],[Q3]]+(2*stats[[#This Row],[IQR]]), H4212:H4231, "&gt;" &amp; stats[[#This Row],[Q1]]-(2*stats[[#This Row],[IQR]])),"")</f>
        <v>1.0399305556347826E-3</v>
      </c>
    </row>
    <row r="4232" spans="1:12" x14ac:dyDescent="0.25">
      <c r="A4232" s="9">
        <v>44284.529768518521</v>
      </c>
      <c r="B4232" s="10">
        <v>0</v>
      </c>
      <c r="C4232" s="10">
        <v>1</v>
      </c>
      <c r="D4232" s="11">
        <f>SUM(B$2:B4232)</f>
        <v>8</v>
      </c>
      <c r="E4232" s="11">
        <f>SUM(C$2:C4232)</f>
        <v>4231</v>
      </c>
      <c r="F4232" s="12">
        <f>IF(stats[[#This Row],[Datetime]],stats[[#This Row],[Total Clear]]/stats[[#This Row],[Total Runs]],NA())</f>
        <v>1.8908059560387616E-3</v>
      </c>
      <c r="G4232" s="2">
        <f t="shared" si="207"/>
        <v>0</v>
      </c>
      <c r="H4232" s="3">
        <f>IFERROR(stats[[#This Row],[Datetime]]-A4231,"")</f>
        <v>1.0763888931251131E-3</v>
      </c>
      <c r="I4232" s="3">
        <f t="shared" si="208"/>
        <v>1.0040509223472327E-3</v>
      </c>
      <c r="J4232" s="3">
        <f t="shared" si="209"/>
        <v>1.0792824105010368E-3</v>
      </c>
      <c r="K4232" s="3">
        <f>IFERROR(stats[[#This Row],[Q3]]-stats[[#This Row],[Q1]],"")</f>
        <v>7.5231488153804094E-5</v>
      </c>
      <c r="L4232" s="3">
        <f>IFERROR(AVERAGEIFS(H4213:H4232, H4213:H4232, "&lt;" &amp; stats[[#This Row],[Q3]]+(2*stats[[#This Row],[IQR]]), H4213:H4232, "&gt;" &amp; stats[[#This Row],[Q1]]-(2*stats[[#This Row],[IQR]])),"")</f>
        <v>1.037615741006448E-3</v>
      </c>
    </row>
    <row r="4233" spans="1:12" x14ac:dyDescent="0.25">
      <c r="A4233" s="9">
        <v>44284.530902777777</v>
      </c>
      <c r="B4233" s="10">
        <v>0</v>
      </c>
      <c r="C4233" s="10">
        <v>1</v>
      </c>
      <c r="D4233" s="11">
        <f>SUM(B$2:B4233)</f>
        <v>8</v>
      </c>
      <c r="E4233" s="11">
        <f>SUM(C$2:C4233)</f>
        <v>4232</v>
      </c>
      <c r="F4233" s="12">
        <f>IF(stats[[#This Row],[Datetime]],stats[[#This Row],[Total Clear]]/stats[[#This Row],[Total Runs]],NA())</f>
        <v>1.890359168241966E-3</v>
      </c>
      <c r="G4233" s="2">
        <f t="shared" si="207"/>
        <v>0</v>
      </c>
      <c r="H4233" s="3">
        <f>IFERROR(stats[[#This Row],[Datetime]]-A4232,"")</f>
        <v>1.1342592551955022E-3</v>
      </c>
      <c r="I4233" s="3">
        <f t="shared" si="208"/>
        <v>1.0040509223472327E-3</v>
      </c>
      <c r="J4233" s="3">
        <f t="shared" si="209"/>
        <v>1.090856481823721E-3</v>
      </c>
      <c r="K4233" s="3">
        <f>IFERROR(stats[[#This Row],[Q3]]-stats[[#This Row],[Q1]],"")</f>
        <v>8.680555947648827E-5</v>
      </c>
      <c r="L4233" s="3">
        <f>IFERROR(AVERAGEIFS(H4214:H4233, H4214:H4233, "&lt;" &amp; stats[[#This Row],[Q3]]+(2*stats[[#This Row],[IQR]]), H4214:H4233, "&gt;" &amp; stats[[#This Row],[Q1]]-(2*stats[[#This Row],[IQR]])),"")</f>
        <v>1.0422453702631173E-3</v>
      </c>
    </row>
    <row r="4234" spans="1:12" x14ac:dyDescent="0.25">
      <c r="A4234" s="9">
        <v>44284.532048611109</v>
      </c>
      <c r="B4234" s="10">
        <v>0</v>
      </c>
      <c r="C4234" s="10">
        <v>1</v>
      </c>
      <c r="D4234" s="11">
        <f>SUM(B$2:B4234)</f>
        <v>8</v>
      </c>
      <c r="E4234" s="11">
        <f>SUM(C$2:C4234)</f>
        <v>4233</v>
      </c>
      <c r="F4234" s="12">
        <f>IF(stats[[#This Row],[Datetime]],stats[[#This Row],[Total Clear]]/stats[[#This Row],[Total Runs]],NA())</f>
        <v>1.8899125915426411E-3</v>
      </c>
      <c r="G4234" s="2">
        <f t="shared" si="207"/>
        <v>0</v>
      </c>
      <c r="H4234" s="3">
        <f>IFERROR(stats[[#This Row],[Datetime]]-A4233,"")</f>
        <v>1.1458333319751546E-3</v>
      </c>
      <c r="I4234" s="3">
        <f t="shared" si="208"/>
        <v>1.0040509223472327E-3</v>
      </c>
      <c r="J4234" s="3">
        <f t="shared" si="209"/>
        <v>1.102430556784384E-3</v>
      </c>
      <c r="K4234" s="3">
        <f>IFERROR(stats[[#This Row],[Q3]]-stats[[#This Row],[Q1]],"")</f>
        <v>9.8379634437151253E-5</v>
      </c>
      <c r="L4234" s="3">
        <f>IFERROR(AVERAGEIFS(H4215:H4234, H4215:H4234, "&lt;" &amp; stats[[#This Row],[Q3]]+(2*stats[[#This Row],[IQR]]), H4215:H4234, "&gt;" &amp; stats[[#This Row],[Q1]]-(2*stats[[#This Row],[IQR]])),"")</f>
        <v>1.048032407197752E-3</v>
      </c>
    </row>
    <row r="4235" spans="1:12" x14ac:dyDescent="0.25">
      <c r="A4235" s="9">
        <v>44284.533136574071</v>
      </c>
      <c r="B4235" s="10">
        <v>0</v>
      </c>
      <c r="C4235" s="10">
        <v>1</v>
      </c>
      <c r="D4235" s="11">
        <f>SUM(B$2:B4235)</f>
        <v>8</v>
      </c>
      <c r="E4235" s="11">
        <f>SUM(C$2:C4235)</f>
        <v>4234</v>
      </c>
      <c r="F4235" s="12">
        <f>IF(stats[[#This Row],[Datetime]],stats[[#This Row],[Total Clear]]/stats[[#This Row],[Total Runs]],NA())</f>
        <v>1.8894662257912141E-3</v>
      </c>
      <c r="G4235" s="2">
        <f t="shared" si="207"/>
        <v>0</v>
      </c>
      <c r="H4235" s="3">
        <f>IFERROR(stats[[#This Row],[Datetime]]-A4234,"")</f>
        <v>1.0879629626288079E-3</v>
      </c>
      <c r="I4235" s="3">
        <f t="shared" si="208"/>
        <v>1.0040509223472327E-3</v>
      </c>
      <c r="J4235" s="3">
        <f t="shared" si="209"/>
        <v>1.090856481823721E-3</v>
      </c>
      <c r="K4235" s="3">
        <f>IFERROR(stats[[#This Row],[Q3]]-stats[[#This Row],[Q1]],"")</f>
        <v>8.680555947648827E-5</v>
      </c>
      <c r="L4235" s="3">
        <f>IFERROR(AVERAGEIFS(H4216:H4235, H4216:H4235, "&lt;" &amp; stats[[#This Row],[Q3]]+(2*stats[[#This Row],[IQR]]), H4216:H4235, "&gt;" &amp; stats[[#This Row],[Q1]]-(2*stats[[#This Row],[IQR]])),"")</f>
        <v>1.0468749998835847E-3</v>
      </c>
    </row>
    <row r="4236" spans="1:12" x14ac:dyDescent="0.25">
      <c r="A4236" s="9">
        <v>44284.534282407411</v>
      </c>
      <c r="B4236" s="10">
        <v>0</v>
      </c>
      <c r="C4236" s="10">
        <v>1</v>
      </c>
      <c r="D4236" s="11">
        <f>SUM(B$2:B4236)</f>
        <v>8</v>
      </c>
      <c r="E4236" s="11">
        <f>SUM(C$2:C4236)</f>
        <v>4235</v>
      </c>
      <c r="F4236" s="12">
        <f>IF(stats[[#This Row],[Datetime]],stats[[#This Row],[Total Clear]]/stats[[#This Row],[Total Runs]],NA())</f>
        <v>1.8890200708382527E-3</v>
      </c>
      <c r="G4236" s="2">
        <f t="shared" si="207"/>
        <v>0</v>
      </c>
      <c r="H4236" s="3">
        <f>IFERROR(stats[[#This Row],[Datetime]]-A4235,"")</f>
        <v>1.1458333392511122E-3</v>
      </c>
      <c r="I4236" s="3">
        <f t="shared" si="208"/>
        <v>1.0040509223472327E-3</v>
      </c>
      <c r="J4236" s="3">
        <f t="shared" si="209"/>
        <v>1.105324075979297E-3</v>
      </c>
      <c r="K4236" s="3">
        <f>IFERROR(stats[[#This Row],[Q3]]-stats[[#This Row],[Q1]],"")</f>
        <v>1.0127315363206435E-4</v>
      </c>
      <c r="L4236" s="3">
        <f>IFERROR(AVERAGEIFS(H4217:H4236, H4217:H4236, "&lt;" &amp; stats[[#This Row],[Q3]]+(2*stats[[#This Row],[IQR]]), H4217:H4236, "&gt;" &amp; stats[[#This Row],[Q1]]-(2*stats[[#This Row],[IQR]])),"")</f>
        <v>1.0526620371820172E-3</v>
      </c>
    </row>
    <row r="4237" spans="1:12" x14ac:dyDescent="0.25">
      <c r="A4237" s="9">
        <v>44284.535381944443</v>
      </c>
      <c r="B4237" s="10">
        <v>0</v>
      </c>
      <c r="C4237" s="10">
        <v>1</v>
      </c>
      <c r="D4237" s="11">
        <f>SUM(B$2:B4237)</f>
        <v>8</v>
      </c>
      <c r="E4237" s="11">
        <f>SUM(C$2:C4237)</f>
        <v>4236</v>
      </c>
      <c r="F4237" s="12">
        <f>IF(stats[[#This Row],[Datetime]],stats[[#This Row],[Total Clear]]/stats[[#This Row],[Total Runs]],NA())</f>
        <v>1.8885741265344666E-3</v>
      </c>
      <c r="G4237" s="2">
        <f t="shared" si="207"/>
        <v>0</v>
      </c>
      <c r="H4237" s="3">
        <f>IFERROR(stats[[#This Row],[Datetime]]-A4236,"")</f>
        <v>1.0995370321325026E-3</v>
      </c>
      <c r="I4237" s="3">
        <f t="shared" si="208"/>
        <v>1.0040509223472327E-3</v>
      </c>
      <c r="J4237" s="3">
        <f t="shared" si="209"/>
        <v>1.1053240705223288E-3</v>
      </c>
      <c r="K4237" s="3">
        <f>IFERROR(stats[[#This Row],[Q3]]-stats[[#This Row],[Q1]],"")</f>
        <v>1.0127314817509614E-4</v>
      </c>
      <c r="L4237" s="3">
        <f>IFERROR(AVERAGEIFS(H4218:H4237, H4218:H4237, "&lt;" &amp; stats[[#This Row],[Q3]]+(2*stats[[#This Row],[IQR]]), H4218:H4237, "&gt;" &amp; stats[[#This Row],[Q1]]-(2*stats[[#This Row],[IQR]])),"")</f>
        <v>1.0526620368182193E-3</v>
      </c>
    </row>
    <row r="4238" spans="1:12" x14ac:dyDescent="0.25">
      <c r="A4238" s="9">
        <v>44284.536562499998</v>
      </c>
      <c r="B4238" s="10">
        <v>0</v>
      </c>
      <c r="C4238" s="10">
        <v>1</v>
      </c>
      <c r="D4238" s="11">
        <f>SUM(B$2:B4238)</f>
        <v>8</v>
      </c>
      <c r="E4238" s="11">
        <f>SUM(C$2:C4238)</f>
        <v>4237</v>
      </c>
      <c r="F4238" s="12">
        <f>IF(stats[[#This Row],[Datetime]],stats[[#This Row],[Total Clear]]/stats[[#This Row],[Total Runs]],NA())</f>
        <v>1.8881283927307056E-3</v>
      </c>
      <c r="G4238" s="2">
        <f t="shared" si="207"/>
        <v>0</v>
      </c>
      <c r="H4238" s="3">
        <f>IFERROR(stats[[#This Row],[Datetime]]-A4237,"")</f>
        <v>1.1805555550381541E-3</v>
      </c>
      <c r="I4238" s="3">
        <f t="shared" si="208"/>
        <v>1.0040509223472327E-3</v>
      </c>
      <c r="J4238" s="3">
        <f t="shared" si="209"/>
        <v>1.1255787030677311E-3</v>
      </c>
      <c r="K4238" s="3">
        <f>IFERROR(stats[[#This Row],[Q3]]-stats[[#This Row],[Q1]],"")</f>
        <v>1.2152778072049841E-4</v>
      </c>
      <c r="L4238" s="3">
        <f>IFERROR(AVERAGEIFS(H4219:H4238, H4219:H4238, "&lt;" &amp; stats[[#This Row],[Q3]]+(2*stats[[#This Row],[IQR]]), H4219:H4238, "&gt;" &amp; stats[[#This Row],[Q1]]-(2*stats[[#This Row],[IQR]])),"")</f>
        <v>1.0572916664386867E-3</v>
      </c>
    </row>
    <row r="4239" spans="1:12" x14ac:dyDescent="0.25">
      <c r="A4239" s="9">
        <v>44284.537615740737</v>
      </c>
      <c r="B4239" s="10">
        <v>0</v>
      </c>
      <c r="C4239" s="10">
        <v>1</v>
      </c>
      <c r="D4239" s="11">
        <f>SUM(B$2:B4239)</f>
        <v>8</v>
      </c>
      <c r="E4239" s="11">
        <f>SUM(C$2:C4239)</f>
        <v>4238</v>
      </c>
      <c r="F4239" s="12">
        <f>IF(stats[[#This Row],[Datetime]],stats[[#This Row],[Total Clear]]/stats[[#This Row],[Total Runs]],NA())</f>
        <v>1.8876828692779614E-3</v>
      </c>
      <c r="G4239" s="2">
        <f t="shared" si="207"/>
        <v>0</v>
      </c>
      <c r="H4239" s="3">
        <f>IFERROR(stats[[#This Row],[Datetime]]-A4238,"")</f>
        <v>1.0532407395658083E-3</v>
      </c>
      <c r="I4239" s="3">
        <f t="shared" si="208"/>
        <v>1.0040509223472327E-3</v>
      </c>
      <c r="J4239" s="3">
        <f t="shared" si="209"/>
        <v>1.1255787030677311E-3</v>
      </c>
      <c r="K4239" s="3">
        <f>IFERROR(stats[[#This Row],[Q3]]-stats[[#This Row],[Q1]],"")</f>
        <v>1.2152778072049841E-4</v>
      </c>
      <c r="L4239" s="3">
        <f>IFERROR(AVERAGEIFS(H4220:H4239, H4220:H4239, "&lt;" &amp; stats[[#This Row],[Q3]]+(2*stats[[#This Row],[IQR]]), H4220:H4239, "&gt;" &amp; stats[[#This Row],[Q1]]-(2*stats[[#This Row],[IQR]])),"")</f>
        <v>1.0590277775918366E-3</v>
      </c>
    </row>
    <row r="4240" spans="1:12" x14ac:dyDescent="0.25">
      <c r="A4240" s="9">
        <v>44284.53869212963</v>
      </c>
      <c r="B4240" s="10">
        <v>0</v>
      </c>
      <c r="C4240" s="10">
        <v>1</v>
      </c>
      <c r="D4240" s="11">
        <f>SUM(B$2:B4240)</f>
        <v>8</v>
      </c>
      <c r="E4240" s="11">
        <f>SUM(C$2:C4240)</f>
        <v>4239</v>
      </c>
      <c r="F4240" s="12">
        <f>IF(stats[[#This Row],[Datetime]],stats[[#This Row],[Total Clear]]/stats[[#This Row],[Total Runs]],NA())</f>
        <v>1.8872375560273649E-3</v>
      </c>
      <c r="G4240" s="2">
        <f t="shared" si="207"/>
        <v>0</v>
      </c>
      <c r="H4240" s="3">
        <f>IFERROR(stats[[#This Row],[Datetime]]-A4239,"")</f>
        <v>1.0763888931251131E-3</v>
      </c>
      <c r="I4240" s="3">
        <f t="shared" si="208"/>
        <v>1.0040509223472327E-3</v>
      </c>
      <c r="J4240" s="3">
        <f t="shared" si="209"/>
        <v>1.1255787030677311E-3</v>
      </c>
      <c r="K4240" s="3">
        <f>IFERROR(stats[[#This Row],[Q3]]-stats[[#This Row],[Q1]],"")</f>
        <v>1.2152778072049841E-4</v>
      </c>
      <c r="L4240" s="3">
        <f>IFERROR(AVERAGEIFS(H4221:H4240, H4221:H4240, "&lt;" &amp; stats[[#This Row],[Q3]]+(2*stats[[#This Row],[IQR]]), H4221:H4240, "&gt;" &amp; stats[[#This Row],[Q1]]-(2*stats[[#This Row],[IQR]])),"")</f>
        <v>1.0607638887449866E-3</v>
      </c>
    </row>
    <row r="4241" spans="1:12" x14ac:dyDescent="0.25">
      <c r="A4241" s="9">
        <v>44284.539780092593</v>
      </c>
      <c r="B4241" s="10">
        <v>0</v>
      </c>
      <c r="C4241" s="10">
        <v>1</v>
      </c>
      <c r="D4241" s="11">
        <f>SUM(B$2:B4241)</f>
        <v>8</v>
      </c>
      <c r="E4241" s="11">
        <f>SUM(C$2:C4241)</f>
        <v>4240</v>
      </c>
      <c r="F4241" s="12">
        <f>IF(stats[[#This Row],[Datetime]],stats[[#This Row],[Total Clear]]/stats[[#This Row],[Total Runs]],NA())</f>
        <v>1.8867924528301887E-3</v>
      </c>
      <c r="G4241" s="2">
        <f t="shared" si="207"/>
        <v>0</v>
      </c>
      <c r="H4241" s="3">
        <f>IFERROR(stats[[#This Row],[Datetime]]-A4240,"")</f>
        <v>1.0879629626288079E-3</v>
      </c>
      <c r="I4241" s="3">
        <f t="shared" si="208"/>
        <v>1.0040509223472327E-3</v>
      </c>
      <c r="J4241" s="3">
        <f t="shared" si="209"/>
        <v>1.1255787030677311E-3</v>
      </c>
      <c r="K4241" s="3">
        <f>IFERROR(stats[[#This Row],[Q3]]-stats[[#This Row],[Q1]],"")</f>
        <v>1.2152778072049841E-4</v>
      </c>
      <c r="L4241" s="3">
        <f>IFERROR(AVERAGEIFS(H4222:H4241, H4222:H4241, "&lt;" &amp; stats[[#This Row],[Q3]]+(2*stats[[#This Row],[IQR]]), H4222:H4241, "&gt;" &amp; stats[[#This Row],[Q1]]-(2*stats[[#This Row],[IQR]])),"")</f>
        <v>1.0642361110512865E-3</v>
      </c>
    </row>
    <row r="4242" spans="1:12" x14ac:dyDescent="0.25">
      <c r="A4242" s="9">
        <v>44284.540856481479</v>
      </c>
      <c r="B4242" s="10">
        <v>0</v>
      </c>
      <c r="C4242" s="10">
        <v>1</v>
      </c>
      <c r="D4242" s="11">
        <f>SUM(B$2:B4242)</f>
        <v>8</v>
      </c>
      <c r="E4242" s="11">
        <f>SUM(C$2:C4242)</f>
        <v>4241</v>
      </c>
      <c r="F4242" s="12">
        <f>IF(stats[[#This Row],[Datetime]],stats[[#This Row],[Total Clear]]/stats[[#This Row],[Total Runs]],NA())</f>
        <v>1.8863475595378449E-3</v>
      </c>
      <c r="G4242" s="2">
        <f t="shared" si="207"/>
        <v>0</v>
      </c>
      <c r="H4242" s="3">
        <f>IFERROR(stats[[#This Row],[Datetime]]-A4241,"")</f>
        <v>1.0763888858491555E-3</v>
      </c>
      <c r="I4242" s="3">
        <f t="shared" si="208"/>
        <v>1.0040509223472327E-3</v>
      </c>
      <c r="J4242" s="3">
        <f t="shared" si="209"/>
        <v>1.1255787030677311E-3</v>
      </c>
      <c r="K4242" s="3">
        <f>IFERROR(stats[[#This Row],[Q3]]-stats[[#This Row],[Q1]],"")</f>
        <v>1.2152778072049841E-4</v>
      </c>
      <c r="L4242" s="3">
        <f>IFERROR(AVERAGEIFS(H4223:H4242, H4223:H4242, "&lt;" &amp; stats[[#This Row],[Q3]]+(2*stats[[#This Row],[IQR]]), H4223:H4242, "&gt;" &amp; stats[[#This Row],[Q1]]-(2*stats[[#This Row],[IQR]])),"")</f>
        <v>1.0659722222044366E-3</v>
      </c>
    </row>
    <row r="4243" spans="1:12" x14ac:dyDescent="0.25">
      <c r="A4243" s="9">
        <v>44284.542013888888</v>
      </c>
      <c r="B4243" s="10">
        <v>0</v>
      </c>
      <c r="C4243" s="10">
        <v>1</v>
      </c>
      <c r="D4243" s="11">
        <f>SUM(B$2:B4243)</f>
        <v>8</v>
      </c>
      <c r="E4243" s="11">
        <f>SUM(C$2:C4243)</f>
        <v>4242</v>
      </c>
      <c r="F4243" s="12">
        <f>IF(stats[[#This Row],[Datetime]],stats[[#This Row],[Total Clear]]/stats[[#This Row],[Total Runs]],NA())</f>
        <v>1.8859028760018859E-3</v>
      </c>
      <c r="G4243" s="2">
        <f t="shared" si="207"/>
        <v>0</v>
      </c>
      <c r="H4243" s="3">
        <f>IFERROR(stats[[#This Row],[Datetime]]-A4242,"")</f>
        <v>1.157407408754807E-3</v>
      </c>
      <c r="I4243" s="3">
        <f t="shared" si="208"/>
        <v>1.0040509223472327E-3</v>
      </c>
      <c r="J4243" s="3">
        <f t="shared" si="209"/>
        <v>1.1342592570144916E-3</v>
      </c>
      <c r="K4243" s="3">
        <f>IFERROR(stats[[#This Row],[Q3]]-stats[[#This Row],[Q1]],"")</f>
        <v>1.302083346672589E-4</v>
      </c>
      <c r="L4243" s="3">
        <f>IFERROR(AVERAGEIFS(H4224:H4243, H4224:H4243, "&lt;" &amp; stats[[#This Row],[Q3]]+(2*stats[[#This Row],[IQR]]), H4224:H4243, "&gt;" &amp; stats[[#This Row],[Q1]]-(2*stats[[#This Row],[IQR]])),"")</f>
        <v>1.0729166664532387E-3</v>
      </c>
    </row>
    <row r="4244" spans="1:12" x14ac:dyDescent="0.25">
      <c r="A4244" s="9">
        <v>44284.543136574073</v>
      </c>
      <c r="B4244" s="10">
        <v>0</v>
      </c>
      <c r="C4244" s="10">
        <v>1</v>
      </c>
      <c r="D4244" s="11">
        <f>SUM(B$2:B4244)</f>
        <v>8</v>
      </c>
      <c r="E4244" s="11">
        <f>SUM(C$2:C4244)</f>
        <v>4243</v>
      </c>
      <c r="F4244" s="12">
        <f>IF(stats[[#This Row],[Datetime]],stats[[#This Row],[Total Clear]]/stats[[#This Row],[Total Runs]],NA())</f>
        <v>1.8854584020740043E-3</v>
      </c>
      <c r="G4244" s="2">
        <f t="shared" si="207"/>
        <v>0</v>
      </c>
      <c r="H4244" s="3">
        <f>IFERROR(stats[[#This Row],[Datetime]]-A4243,"")</f>
        <v>1.1226851856918074E-3</v>
      </c>
      <c r="I4244" s="3">
        <f t="shared" si="208"/>
        <v>1.0040509223472327E-3</v>
      </c>
      <c r="J4244" s="3">
        <f t="shared" si="209"/>
        <v>1.1342592570144916E-3</v>
      </c>
      <c r="K4244" s="3">
        <f>IFERROR(stats[[#This Row],[Q3]]-stats[[#This Row],[Q1]],"")</f>
        <v>1.302083346672589E-4</v>
      </c>
      <c r="L4244" s="3">
        <f>IFERROR(AVERAGEIFS(H4225:H4244, H4225:H4244, "&lt;" &amp; stats[[#This Row],[Q3]]+(2*stats[[#This Row],[IQR]]), H4225:H4244, "&gt;" &amp; stats[[#This Row],[Q1]]-(2*stats[[#This Row],[IQR]])),"")</f>
        <v>1.0729166664532387E-3</v>
      </c>
    </row>
    <row r="4245" spans="1:12" x14ac:dyDescent="0.25">
      <c r="A4245" s="9">
        <v>44284.54420138889</v>
      </c>
      <c r="B4245" s="10">
        <v>0</v>
      </c>
      <c r="C4245" s="10">
        <v>1</v>
      </c>
      <c r="D4245" s="11">
        <f>SUM(B$2:B4245)</f>
        <v>8</v>
      </c>
      <c r="E4245" s="11">
        <f>SUM(C$2:C4245)</f>
        <v>4244</v>
      </c>
      <c r="F4245" s="12">
        <f>IF(stats[[#This Row],[Datetime]],stats[[#This Row],[Total Clear]]/stats[[#This Row],[Total Runs]],NA())</f>
        <v>1.885014137606032E-3</v>
      </c>
      <c r="G4245" s="2">
        <f t="shared" si="207"/>
        <v>0</v>
      </c>
      <c r="H4245" s="3">
        <f>IFERROR(stats[[#This Row],[Datetime]]-A4244,"")</f>
        <v>1.0648148163454607E-3</v>
      </c>
      <c r="I4245" s="3">
        <f t="shared" si="208"/>
        <v>1.0416666646051453E-3</v>
      </c>
      <c r="J4245" s="3">
        <f t="shared" si="209"/>
        <v>1.1342592570144916E-3</v>
      </c>
      <c r="K4245" s="3">
        <f>IFERROR(stats[[#This Row],[Q3]]-stats[[#This Row],[Q1]],"")</f>
        <v>9.2592592409346253E-5</v>
      </c>
      <c r="L4245" s="3">
        <f>IFERROR(AVERAGEIFS(H4226:H4245, H4226:H4245, "&lt;" &amp; stats[[#This Row],[Q3]]+(2*stats[[#This Row],[IQR]]), H4226:H4245, "&gt;" &amp; stats[[#This Row],[Q1]]-(2*stats[[#This Row],[IQR]])),"")</f>
        <v>1.0781249999126884E-3</v>
      </c>
    </row>
    <row r="4246" spans="1:12" x14ac:dyDescent="0.25">
      <c r="A4246" s="9">
        <v>44284.545324074075</v>
      </c>
      <c r="B4246" s="10">
        <v>0</v>
      </c>
      <c r="C4246" s="10">
        <v>1</v>
      </c>
      <c r="D4246" s="11">
        <f>SUM(B$2:B4246)</f>
        <v>8</v>
      </c>
      <c r="E4246" s="11">
        <f>SUM(C$2:C4246)</f>
        <v>4245</v>
      </c>
      <c r="F4246" s="12">
        <f>IF(stats[[#This Row],[Datetime]],stats[[#This Row],[Total Clear]]/stats[[#This Row],[Total Runs]],NA())</f>
        <v>1.8845700824499411E-3</v>
      </c>
      <c r="G4246" s="2">
        <f t="shared" si="207"/>
        <v>0</v>
      </c>
      <c r="H4246" s="3">
        <f>IFERROR(stats[[#This Row],[Datetime]]-A4245,"")</f>
        <v>1.1226851856918074E-3</v>
      </c>
      <c r="I4246" s="3">
        <f t="shared" si="208"/>
        <v>1.0619212971505476E-3</v>
      </c>
      <c r="J4246" s="3">
        <f t="shared" si="209"/>
        <v>1.1342592570144916E-3</v>
      </c>
      <c r="K4246" s="3">
        <f>IFERROR(stats[[#This Row],[Q3]]-stats[[#This Row],[Q1]],"")</f>
        <v>7.2337959863943979E-5</v>
      </c>
      <c r="L4246" s="3">
        <f>IFERROR(AVERAGEIFS(H4227:H4246, H4227:H4246, "&lt;" &amp; stats[[#This Row],[Q3]]+(2*stats[[#This Row],[IQR]]), H4227:H4246, "&gt;" &amp; stats[[#This Row],[Q1]]-(2*stats[[#This Row],[IQR]])),"")</f>
        <v>1.0850694445252885E-3</v>
      </c>
    </row>
    <row r="4247" spans="1:12" x14ac:dyDescent="0.25">
      <c r="A4247" s="9">
        <v>44284.546354166669</v>
      </c>
      <c r="B4247" s="10">
        <v>0</v>
      </c>
      <c r="C4247" s="10">
        <v>1</v>
      </c>
      <c r="D4247" s="11">
        <f>SUM(B$2:B4247)</f>
        <v>8</v>
      </c>
      <c r="E4247" s="11">
        <f>SUM(C$2:C4247)</f>
        <v>4246</v>
      </c>
      <c r="F4247" s="12">
        <f>IF(stats[[#This Row],[Datetime]],stats[[#This Row],[Total Clear]]/stats[[#This Row],[Total Runs]],NA())</f>
        <v>1.8841262364578427E-3</v>
      </c>
      <c r="G4247" s="2">
        <f t="shared" si="207"/>
        <v>0</v>
      </c>
      <c r="H4247" s="3">
        <f>IFERROR(stats[[#This Row],[Datetime]]-A4246,"")</f>
        <v>1.0300925932824612E-3</v>
      </c>
      <c r="I4247" s="3">
        <f t="shared" si="208"/>
        <v>1.0474537029949715E-3</v>
      </c>
      <c r="J4247" s="3">
        <f t="shared" si="209"/>
        <v>1.1255787030677311E-3</v>
      </c>
      <c r="K4247" s="3">
        <f>IFERROR(stats[[#This Row],[Q3]]-stats[[#This Row],[Q1]],"")</f>
        <v>7.8125000072759576E-5</v>
      </c>
      <c r="L4247" s="3">
        <f>IFERROR(AVERAGEIFS(H4228:H4247, H4228:H4247, "&lt;" &amp; stats[[#This Row],[Q3]]+(2*stats[[#This Row],[IQR]]), H4228:H4247, "&gt;" &amp; stats[[#This Row],[Q1]]-(2*stats[[#This Row],[IQR]])),"")</f>
        <v>1.0798611110658385E-3</v>
      </c>
    </row>
    <row r="4248" spans="1:12" x14ac:dyDescent="0.25">
      <c r="A4248" s="9">
        <v>44284.547581018516</v>
      </c>
      <c r="B4248" s="10">
        <v>0</v>
      </c>
      <c r="C4248" s="10">
        <v>1</v>
      </c>
      <c r="D4248" s="11">
        <f>SUM(B$2:B4248)</f>
        <v>8</v>
      </c>
      <c r="E4248" s="11">
        <f>SUM(C$2:C4248)</f>
        <v>4247</v>
      </c>
      <c r="F4248" s="12">
        <f>IF(stats[[#This Row],[Datetime]],stats[[#This Row],[Total Clear]]/stats[[#This Row],[Total Runs]],NA())</f>
        <v>1.8836825994819873E-3</v>
      </c>
      <c r="G4248" s="2">
        <f t="shared" si="207"/>
        <v>0</v>
      </c>
      <c r="H4248" s="3">
        <f>IFERROR(stats[[#This Row],[Datetime]]-A4247,"")</f>
        <v>1.2268518476048484E-3</v>
      </c>
      <c r="I4248" s="3">
        <f t="shared" si="208"/>
        <v>1.0619212971505476E-3</v>
      </c>
      <c r="J4248" s="3">
        <f t="shared" si="209"/>
        <v>1.1371527743904153E-3</v>
      </c>
      <c r="K4248" s="3">
        <f>IFERROR(stats[[#This Row],[Q3]]-stats[[#This Row],[Q1]],"")</f>
        <v>7.5231477239867672E-5</v>
      </c>
      <c r="L4248" s="3">
        <f>IFERROR(AVERAGEIFS(H4229:H4248, H4229:H4248, "&lt;" &amp; stats[[#This Row],[Q3]]+(2*stats[[#This Row],[IQR]]), H4229:H4248, "&gt;" &amp; stats[[#This Row],[Q1]]-(2*stats[[#This Row],[IQR]])),"")</f>
        <v>1.0931712960882578E-3</v>
      </c>
    </row>
    <row r="4249" spans="1:12" x14ac:dyDescent="0.25">
      <c r="A4249" s="9">
        <v>44284.548692129632</v>
      </c>
      <c r="B4249" s="10">
        <v>0</v>
      </c>
      <c r="C4249" s="10">
        <v>1</v>
      </c>
      <c r="D4249" s="11">
        <f>SUM(B$2:B4249)</f>
        <v>8</v>
      </c>
      <c r="E4249" s="11">
        <f>SUM(C$2:C4249)</f>
        <v>4248</v>
      </c>
      <c r="F4249" s="12">
        <f>IF(stats[[#This Row],[Datetime]],stats[[#This Row],[Total Clear]]/stats[[#This Row],[Total Runs]],NA())</f>
        <v>1.8832391713747645E-3</v>
      </c>
      <c r="G4249" s="2">
        <f t="shared" si="207"/>
        <v>0</v>
      </c>
      <c r="H4249" s="3">
        <f>IFERROR(stats[[#This Row],[Datetime]]-A4248,"")</f>
        <v>1.1111111161881126E-3</v>
      </c>
      <c r="I4249" s="3">
        <f t="shared" si="208"/>
        <v>1.0734953684732318E-3</v>
      </c>
      <c r="J4249" s="3">
        <f t="shared" si="209"/>
        <v>1.1371527743904153E-3</v>
      </c>
      <c r="K4249" s="3">
        <f>IFERROR(stats[[#This Row],[Q3]]-stats[[#This Row],[Q1]],"")</f>
        <v>6.3657405917183496E-5</v>
      </c>
      <c r="L4249" s="3">
        <f>IFERROR(AVERAGEIFS(H4230:H4249, H4230:H4249, "&lt;" &amp; stats[[#This Row],[Q3]]+(2*stats[[#This Row],[IQR]]), H4230:H4249, "&gt;" &amp; stats[[#This Row],[Q1]]-(2*stats[[#This Row],[IQR]])),"")</f>
        <v>1.0983796299115056E-3</v>
      </c>
    </row>
    <row r="4250" spans="1:12" x14ac:dyDescent="0.25">
      <c r="A4250" s="9">
        <v>44284.549745370372</v>
      </c>
      <c r="B4250" s="10">
        <v>0</v>
      </c>
      <c r="C4250" s="10">
        <v>1</v>
      </c>
      <c r="D4250" s="11">
        <f>SUM(B$2:B4250)</f>
        <v>8</v>
      </c>
      <c r="E4250" s="11">
        <f>SUM(C$2:C4250)</f>
        <v>4249</v>
      </c>
      <c r="F4250" s="12">
        <f>IF(stats[[#This Row],[Datetime]],stats[[#This Row],[Total Clear]]/stats[[#This Row],[Total Runs]],NA())</f>
        <v>1.8827959519887032E-3</v>
      </c>
      <c r="G4250" s="2">
        <f t="shared" si="207"/>
        <v>0</v>
      </c>
      <c r="H4250" s="3">
        <f>IFERROR(stats[[#This Row],[Datetime]]-A4249,"")</f>
        <v>1.0532407395658083E-3</v>
      </c>
      <c r="I4250" s="3">
        <f t="shared" si="208"/>
        <v>1.0734953684732318E-3</v>
      </c>
      <c r="J4250" s="3">
        <f t="shared" si="209"/>
        <v>1.1371527743904153E-3</v>
      </c>
      <c r="K4250" s="3">
        <f>IFERROR(stats[[#This Row],[Q3]]-stats[[#This Row],[Q1]],"")</f>
        <v>6.3657405917183496E-5</v>
      </c>
      <c r="L4250" s="3">
        <f>IFERROR(AVERAGEIFS(H4231:H4250, H4231:H4250, "&lt;" &amp; stats[[#This Row],[Q3]]+(2*stats[[#This Row],[IQR]]), H4231:H4250, "&gt;" &amp; stats[[#This Row],[Q1]]-(2*stats[[#This Row],[IQR]])),"")</f>
        <v>1.101273148378823E-3</v>
      </c>
    </row>
    <row r="4251" spans="1:12" x14ac:dyDescent="0.25">
      <c r="A4251" s="9">
        <v>44284.550729166665</v>
      </c>
      <c r="B4251" s="10">
        <v>0</v>
      </c>
      <c r="C4251" s="10">
        <v>1</v>
      </c>
      <c r="D4251" s="11">
        <f>SUM(B$2:B4251)</f>
        <v>8</v>
      </c>
      <c r="E4251" s="11">
        <f>SUM(C$2:C4251)</f>
        <v>4250</v>
      </c>
      <c r="F4251" s="12">
        <f>IF(stats[[#This Row],[Datetime]],stats[[#This Row],[Total Clear]]/stats[[#This Row],[Total Runs]],NA())</f>
        <v>1.8823529411764706E-3</v>
      </c>
      <c r="G4251" s="2">
        <f t="shared" si="207"/>
        <v>0</v>
      </c>
      <c r="H4251" s="3">
        <f>IFERROR(stats[[#This Row],[Datetime]]-A4250,"")</f>
        <v>9.8379629343980923E-4</v>
      </c>
      <c r="I4251" s="3">
        <f t="shared" si="208"/>
        <v>1.0734953684732318E-3</v>
      </c>
      <c r="J4251" s="3">
        <f t="shared" si="209"/>
        <v>1.1371527743904153E-3</v>
      </c>
      <c r="K4251" s="3">
        <f>IFERROR(stats[[#This Row],[Q3]]-stats[[#This Row],[Q1]],"")</f>
        <v>6.3657405917183496E-5</v>
      </c>
      <c r="L4251" s="3">
        <f>IFERROR(AVERAGEIFS(H4232:H4251, H4232:H4251, "&lt;" &amp; stats[[#This Row],[Q3]]+(2*stats[[#This Row],[IQR]]), H4232:H4251, "&gt;" &amp; stats[[#This Row],[Q1]]-(2*stats[[#This Row],[IQR]])),"")</f>
        <v>1.1018518518540077E-3</v>
      </c>
    </row>
    <row r="4252" spans="1:12" x14ac:dyDescent="0.25">
      <c r="A4252" s="9">
        <v>44284.551736111112</v>
      </c>
      <c r="B4252" s="10">
        <v>0</v>
      </c>
      <c r="C4252" s="10">
        <v>1</v>
      </c>
      <c r="D4252" s="11">
        <f>SUM(B$2:B4252)</f>
        <v>8</v>
      </c>
      <c r="E4252" s="11">
        <f>SUM(C$2:C4252)</f>
        <v>4251</v>
      </c>
      <c r="F4252" s="12">
        <f>IF(stats[[#This Row],[Datetime]],stats[[#This Row],[Total Clear]]/stats[[#This Row],[Total Runs]],NA())</f>
        <v>1.8819101387908728E-3</v>
      </c>
      <c r="G4252" s="2">
        <f t="shared" si="207"/>
        <v>0</v>
      </c>
      <c r="H4252" s="3">
        <f>IFERROR(stats[[#This Row],[Datetime]]-A4251,"")</f>
        <v>1.006944446999114E-3</v>
      </c>
      <c r="I4252" s="3">
        <f t="shared" si="208"/>
        <v>1.0619212971505476E-3</v>
      </c>
      <c r="J4252" s="3">
        <f t="shared" si="209"/>
        <v>1.1371527743904153E-3</v>
      </c>
      <c r="K4252" s="3">
        <f>IFERROR(stats[[#This Row],[Q3]]-stats[[#This Row],[Q1]],"")</f>
        <v>7.5231477239867672E-5</v>
      </c>
      <c r="L4252" s="3">
        <f>IFERROR(AVERAGEIFS(H4233:H4252, H4233:H4252, "&lt;" &amp; stats[[#This Row],[Q3]]+(2*stats[[#This Row],[IQR]]), H4233:H4252, "&gt;" &amp; stats[[#This Row],[Q1]]-(2*stats[[#This Row],[IQR]])),"")</f>
        <v>1.0983796295477078E-3</v>
      </c>
    </row>
    <row r="4253" spans="1:12" x14ac:dyDescent="0.25">
      <c r="A4253" s="9">
        <v>44284.552858796298</v>
      </c>
      <c r="B4253" s="10">
        <v>0</v>
      </c>
      <c r="C4253" s="10">
        <v>1</v>
      </c>
      <c r="D4253" s="11">
        <f>SUM(B$2:B4253)</f>
        <v>8</v>
      </c>
      <c r="E4253" s="11">
        <f>SUM(C$2:C4253)</f>
        <v>4252</v>
      </c>
      <c r="F4253" s="12">
        <f>IF(stats[[#This Row],[Datetime]],stats[[#This Row],[Total Clear]]/stats[[#This Row],[Total Runs]],NA())</f>
        <v>1.8814675446848542E-3</v>
      </c>
      <c r="G4253" s="2">
        <f t="shared" si="207"/>
        <v>0</v>
      </c>
      <c r="H4253" s="3">
        <f>IFERROR(stats[[#This Row],[Datetime]]-A4252,"")</f>
        <v>1.1226851856918074E-3</v>
      </c>
      <c r="I4253" s="3">
        <f t="shared" si="208"/>
        <v>1.0619212971505476E-3</v>
      </c>
      <c r="J4253" s="3">
        <f t="shared" si="209"/>
        <v>1.1284722222626442E-3</v>
      </c>
      <c r="K4253" s="3">
        <f>IFERROR(stats[[#This Row],[Q3]]-stats[[#This Row],[Q1]],"")</f>
        <v>6.6550925112096593E-5</v>
      </c>
      <c r="L4253" s="3">
        <f>IFERROR(AVERAGEIFS(H4234:H4253, H4234:H4253, "&lt;" &amp; stats[[#This Row],[Q3]]+(2*stats[[#This Row],[IQR]]), H4234:H4253, "&gt;" &amp; stats[[#This Row],[Q1]]-(2*stats[[#This Row],[IQR]])),"")</f>
        <v>1.097800926072523E-3</v>
      </c>
    </row>
    <row r="4254" spans="1:12" x14ac:dyDescent="0.25">
      <c r="A4254" s="9">
        <v>44284.553831018522</v>
      </c>
      <c r="B4254" s="10">
        <v>0</v>
      </c>
      <c r="C4254" s="10">
        <v>1</v>
      </c>
      <c r="D4254" s="11">
        <f>SUM(B$2:B4254)</f>
        <v>8</v>
      </c>
      <c r="E4254" s="11">
        <f>SUM(C$2:C4254)</f>
        <v>4253</v>
      </c>
      <c r="F4254" s="12">
        <f>IF(stats[[#This Row],[Datetime]],stats[[#This Row],[Total Clear]]/stats[[#This Row],[Total Runs]],NA())</f>
        <v>1.8810251587114979E-3</v>
      </c>
      <c r="G4254" s="2">
        <f t="shared" si="207"/>
        <v>0</v>
      </c>
      <c r="H4254" s="3">
        <f>IFERROR(stats[[#This Row],[Datetime]]-A4253,"")</f>
        <v>9.7222222393611446E-4</v>
      </c>
      <c r="I4254" s="3">
        <f t="shared" si="208"/>
        <v>1.0532407395658083E-3</v>
      </c>
      <c r="J4254" s="3">
        <f t="shared" si="209"/>
        <v>1.1226851856918074E-3</v>
      </c>
      <c r="K4254" s="3">
        <f>IFERROR(stats[[#This Row],[Q3]]-stats[[#This Row],[Q1]],"")</f>
        <v>6.9444446125999093E-5</v>
      </c>
      <c r="L4254" s="3">
        <f>IFERROR(AVERAGEIFS(H4235:H4254, H4235:H4254, "&lt;" &amp; stats[[#This Row],[Q3]]+(2*stats[[#This Row],[IQR]]), H4235:H4254, "&gt;" &amp; stats[[#This Row],[Q1]]-(2*stats[[#This Row],[IQR]])),"")</f>
        <v>1.0891203706705709E-3</v>
      </c>
    </row>
    <row r="4255" spans="1:12" x14ac:dyDescent="0.25">
      <c r="A4255" s="9">
        <v>44284.554872685185</v>
      </c>
      <c r="B4255" s="10">
        <v>0</v>
      </c>
      <c r="C4255" s="10">
        <v>1</v>
      </c>
      <c r="D4255" s="11">
        <f>SUM(B$2:B4255)</f>
        <v>8</v>
      </c>
      <c r="E4255" s="11">
        <f>SUM(C$2:C4255)</f>
        <v>4254</v>
      </c>
      <c r="F4255" s="12">
        <f>IF(stats[[#This Row],[Datetime]],stats[[#This Row],[Total Clear]]/stats[[#This Row],[Total Runs]],NA())</f>
        <v>1.8805829807240243E-3</v>
      </c>
      <c r="G4255" s="2">
        <f t="shared" si="207"/>
        <v>0</v>
      </c>
      <c r="H4255" s="3">
        <f>IFERROR(stats[[#This Row],[Datetime]]-A4254,"")</f>
        <v>1.0416666627861559E-3</v>
      </c>
      <c r="I4255" s="3">
        <f t="shared" si="208"/>
        <v>1.0503472203708952E-3</v>
      </c>
      <c r="J4255" s="3">
        <f t="shared" si="209"/>
        <v>1.1226851856918074E-3</v>
      </c>
      <c r="K4255" s="3">
        <f>IFERROR(stats[[#This Row],[Q3]]-stats[[#This Row],[Q1]],"")</f>
        <v>7.233796532091219E-5</v>
      </c>
      <c r="L4255" s="3">
        <f>IFERROR(AVERAGEIFS(H4236:H4255, H4236:H4255, "&lt;" &amp; stats[[#This Row],[Q3]]+(2*stats[[#This Row],[IQR]]), H4236:H4255, "&gt;" &amp; stats[[#This Row],[Q1]]-(2*stats[[#This Row],[IQR]])),"")</f>
        <v>1.0868055556784383E-3</v>
      </c>
    </row>
    <row r="4256" spans="1:12" x14ac:dyDescent="0.25">
      <c r="A4256" s="9">
        <v>44284.555960648147</v>
      </c>
      <c r="B4256" s="10">
        <v>0</v>
      </c>
      <c r="C4256" s="10">
        <v>1</v>
      </c>
      <c r="D4256" s="11">
        <f>SUM(B$2:B4256)</f>
        <v>8</v>
      </c>
      <c r="E4256" s="11">
        <f>SUM(C$2:C4256)</f>
        <v>4255</v>
      </c>
      <c r="F4256" s="12">
        <f>IF(stats[[#This Row],[Datetime]],stats[[#This Row],[Total Clear]]/stats[[#This Row],[Total Runs]],NA())</f>
        <v>1.8801410105757932E-3</v>
      </c>
      <c r="G4256" s="2">
        <f t="shared" si="207"/>
        <v>0</v>
      </c>
      <c r="H4256" s="3">
        <f>IFERROR(stats[[#This Row],[Datetime]]-A4255,"")</f>
        <v>1.0879629626288079E-3</v>
      </c>
      <c r="I4256" s="3">
        <f t="shared" si="208"/>
        <v>1.0503472203708952E-3</v>
      </c>
      <c r="J4256" s="3">
        <f t="shared" si="209"/>
        <v>1.1226851856918074E-3</v>
      </c>
      <c r="K4256" s="3">
        <f>IFERROR(stats[[#This Row],[Q3]]-stats[[#This Row],[Q1]],"")</f>
        <v>7.233796532091219E-5</v>
      </c>
      <c r="L4256" s="3">
        <f>IFERROR(AVERAGEIFS(H4237:H4256, H4237:H4256, "&lt;" &amp; stats[[#This Row],[Q3]]+(2*stats[[#This Row],[IQR]]), H4237:H4256, "&gt;" &amp; stats[[#This Row],[Q1]]-(2*stats[[#This Row],[IQR]])),"")</f>
        <v>1.0839120368473232E-3</v>
      </c>
    </row>
    <row r="4257" spans="1:12" x14ac:dyDescent="0.25">
      <c r="A4257" s="9">
        <v>44284.556990740741</v>
      </c>
      <c r="B4257" s="10">
        <v>0</v>
      </c>
      <c r="C4257" s="10">
        <v>1</v>
      </c>
      <c r="D4257" s="11">
        <f>SUM(B$2:B4257)</f>
        <v>8</v>
      </c>
      <c r="E4257" s="11">
        <f>SUM(C$2:C4257)</f>
        <v>4256</v>
      </c>
      <c r="F4257" s="12">
        <f>IF(stats[[#This Row],[Datetime]],stats[[#This Row],[Total Clear]]/stats[[#This Row],[Total Runs]],NA())</f>
        <v>1.8796992481203006E-3</v>
      </c>
      <c r="G4257" s="2">
        <f t="shared" si="207"/>
        <v>0</v>
      </c>
      <c r="H4257" s="3">
        <f>IFERROR(stats[[#This Row],[Datetime]]-A4256,"")</f>
        <v>1.0300925932824612E-3</v>
      </c>
      <c r="I4257" s="3">
        <f t="shared" si="208"/>
        <v>1.0387731454102322E-3</v>
      </c>
      <c r="J4257" s="3">
        <f t="shared" si="209"/>
        <v>1.1226851856918074E-3</v>
      </c>
      <c r="K4257" s="3">
        <f>IFERROR(stats[[#This Row],[Q3]]-stats[[#This Row],[Q1]],"")</f>
        <v>8.3912040281575173E-5</v>
      </c>
      <c r="L4257" s="3">
        <f>IFERROR(AVERAGEIFS(H4238:H4257, H4238:H4257, "&lt;" &amp; stats[[#This Row],[Q3]]+(2*stats[[#This Row],[IQR]]), H4238:H4257, "&gt;" &amp; stats[[#This Row],[Q1]]-(2*stats[[#This Row],[IQR]])),"")</f>
        <v>1.080439814904821E-3</v>
      </c>
    </row>
    <row r="4258" spans="1:12" x14ac:dyDescent="0.25">
      <c r="A4258" s="9">
        <v>44284.558125000003</v>
      </c>
      <c r="B4258" s="10">
        <v>0</v>
      </c>
      <c r="C4258" s="10">
        <v>1</v>
      </c>
      <c r="D4258" s="11">
        <f>SUM(B$2:B4258)</f>
        <v>8</v>
      </c>
      <c r="E4258" s="11">
        <f>SUM(C$2:C4258)</f>
        <v>4257</v>
      </c>
      <c r="F4258" s="12">
        <f>IF(stats[[#This Row],[Datetime]],stats[[#This Row],[Total Clear]]/stats[[#This Row],[Total Runs]],NA())</f>
        <v>1.8792576932111817E-3</v>
      </c>
      <c r="G4258" s="2">
        <f t="shared" si="207"/>
        <v>0</v>
      </c>
      <c r="H4258" s="3">
        <f>IFERROR(stats[[#This Row],[Datetime]]-A4257,"")</f>
        <v>1.1342592624714598E-3</v>
      </c>
      <c r="I4258" s="3">
        <f t="shared" si="208"/>
        <v>1.0387731454102322E-3</v>
      </c>
      <c r="J4258" s="3">
        <f t="shared" si="209"/>
        <v>1.1226851856918074E-3</v>
      </c>
      <c r="K4258" s="3">
        <f>IFERROR(stats[[#This Row],[Q3]]-stats[[#This Row],[Q1]],"")</f>
        <v>8.3912040281575173E-5</v>
      </c>
      <c r="L4258" s="3">
        <f>IFERROR(AVERAGEIFS(H4239:H4258, H4239:H4258, "&lt;" &amp; stats[[#This Row],[Q3]]+(2*stats[[#This Row],[IQR]]), H4239:H4258, "&gt;" &amp; stats[[#This Row],[Q1]]-(2*stats[[#This Row],[IQR]])),"")</f>
        <v>1.0781250002764864E-3</v>
      </c>
    </row>
    <row r="4259" spans="1:12" x14ac:dyDescent="0.25">
      <c r="A4259" s="9">
        <v>44284.559212962966</v>
      </c>
      <c r="B4259" s="10">
        <v>0</v>
      </c>
      <c r="C4259" s="10">
        <v>1</v>
      </c>
      <c r="D4259" s="11">
        <f>SUM(B$2:B4259)</f>
        <v>8</v>
      </c>
      <c r="E4259" s="11">
        <f>SUM(C$2:C4259)</f>
        <v>4258</v>
      </c>
      <c r="F4259" s="12">
        <f>IF(stats[[#This Row],[Datetime]],stats[[#This Row],[Total Clear]]/stats[[#This Row],[Total Runs]],NA())</f>
        <v>1.8788163457022077E-3</v>
      </c>
      <c r="G4259" s="2">
        <f t="shared" ref="G4259:G4322" si="210">SUM(B4240:B4259) / SUM(C4240:C4259)</f>
        <v>0</v>
      </c>
      <c r="H4259" s="3">
        <f>IFERROR(stats[[#This Row],[Datetime]]-A4258,"")</f>
        <v>1.0879629626288079E-3</v>
      </c>
      <c r="I4259" s="3">
        <f t="shared" ref="I4259:I4322" si="211">IFERROR(_xlfn.QUARTILE.INC(H4240:H4259,1),"")</f>
        <v>1.0387731454102322E-3</v>
      </c>
      <c r="J4259" s="3">
        <f t="shared" ref="J4259:J4322" si="212">IFERROR(_xlfn.QUARTILE.INC(H4240:H4259,3),"")</f>
        <v>1.1226851856918074E-3</v>
      </c>
      <c r="K4259" s="3">
        <f>IFERROR(stats[[#This Row],[Q3]]-stats[[#This Row],[Q1]],"")</f>
        <v>8.3912040281575173E-5</v>
      </c>
      <c r="L4259" s="3">
        <f>IFERROR(AVERAGEIFS(H4240:H4259, H4240:H4259, "&lt;" &amp; stats[[#This Row],[Q3]]+(2*stats[[#This Row],[IQR]]), H4240:H4259, "&gt;" &amp; stats[[#This Row],[Q1]]-(2*stats[[#This Row],[IQR]])),"")</f>
        <v>1.0798611114296365E-3</v>
      </c>
    </row>
    <row r="4260" spans="1:12" x14ac:dyDescent="0.25">
      <c r="A4260" s="9">
        <v>44284.560231481482</v>
      </c>
      <c r="B4260" s="10">
        <v>0</v>
      </c>
      <c r="C4260" s="10">
        <v>1</v>
      </c>
      <c r="D4260" s="11">
        <f>SUM(B$2:B4260)</f>
        <v>8</v>
      </c>
      <c r="E4260" s="11">
        <f>SUM(C$2:C4260)</f>
        <v>4259</v>
      </c>
      <c r="F4260" s="12">
        <f>IF(stats[[#This Row],[Datetime]],stats[[#This Row],[Total Clear]]/stats[[#This Row],[Total Runs]],NA())</f>
        <v>1.8783752054472881E-3</v>
      </c>
      <c r="G4260" s="2">
        <f t="shared" si="210"/>
        <v>0</v>
      </c>
      <c r="H4260" s="3">
        <f>IFERROR(stats[[#This Row],[Datetime]]-A4259,"")</f>
        <v>1.0185185165028088E-3</v>
      </c>
      <c r="I4260" s="3">
        <f t="shared" si="211"/>
        <v>1.0300925932824612E-3</v>
      </c>
      <c r="J4260" s="3">
        <f t="shared" si="212"/>
        <v>1.1226851856918074E-3</v>
      </c>
      <c r="K4260" s="3">
        <f>IFERROR(stats[[#This Row],[Q3]]-stats[[#This Row],[Q1]],"")</f>
        <v>9.2592592409346253E-5</v>
      </c>
      <c r="L4260" s="3">
        <f>IFERROR(AVERAGEIFS(H4241:H4260, H4241:H4260, "&lt;" &amp; stats[[#This Row],[Q3]]+(2*stats[[#This Row],[IQR]]), H4241:H4260, "&gt;" &amp; stats[[#This Row],[Q1]]-(2*stats[[#This Row],[IQR]])),"")</f>
        <v>1.0769675925985211E-3</v>
      </c>
    </row>
    <row r="4261" spans="1:12" x14ac:dyDescent="0.25">
      <c r="A4261" s="9">
        <v>44284.561249999999</v>
      </c>
      <c r="B4261" s="10">
        <v>0</v>
      </c>
      <c r="C4261" s="10">
        <v>1</v>
      </c>
      <c r="D4261" s="11">
        <f>SUM(B$2:B4261)</f>
        <v>8</v>
      </c>
      <c r="E4261" s="11">
        <f>SUM(C$2:C4261)</f>
        <v>4260</v>
      </c>
      <c r="F4261" s="12">
        <f>IF(stats[[#This Row],[Datetime]],stats[[#This Row],[Total Clear]]/stats[[#This Row],[Total Runs]],NA())</f>
        <v>1.8779342723004694E-3</v>
      </c>
      <c r="G4261" s="2">
        <f t="shared" si="210"/>
        <v>0</v>
      </c>
      <c r="H4261" s="3">
        <f>IFERROR(stats[[#This Row],[Datetime]]-A4260,"")</f>
        <v>1.0185185165028088E-3</v>
      </c>
      <c r="I4261" s="3">
        <f t="shared" si="211"/>
        <v>1.0271990740875481E-3</v>
      </c>
      <c r="J4261" s="3">
        <f t="shared" si="212"/>
        <v>1.1226851856918074E-3</v>
      </c>
      <c r="K4261" s="3">
        <f>IFERROR(stats[[#This Row],[Q3]]-stats[[#This Row],[Q1]],"")</f>
        <v>9.5486111604259349E-5</v>
      </c>
      <c r="L4261" s="3">
        <f>IFERROR(AVERAGEIFS(H4242:H4261, H4242:H4261, "&lt;" &amp; stats[[#This Row],[Q3]]+(2*stats[[#This Row],[IQR]]), H4242:H4261, "&gt;" &amp; stats[[#This Row],[Q1]]-(2*stats[[#This Row],[IQR]])),"")</f>
        <v>1.0734953702922212E-3</v>
      </c>
    </row>
    <row r="4262" spans="1:12" x14ac:dyDescent="0.25">
      <c r="A4262" s="9">
        <v>44284.5622337963</v>
      </c>
      <c r="B4262" s="10">
        <v>0</v>
      </c>
      <c r="C4262" s="10">
        <v>1</v>
      </c>
      <c r="D4262" s="11">
        <f>SUM(B$2:B4262)</f>
        <v>8</v>
      </c>
      <c r="E4262" s="11">
        <f>SUM(C$2:C4262)</f>
        <v>4261</v>
      </c>
      <c r="F4262" s="12">
        <f>IF(stats[[#This Row],[Datetime]],stats[[#This Row],[Total Clear]]/stats[[#This Row],[Total Runs]],NA())</f>
        <v>1.8774935461159353E-3</v>
      </c>
      <c r="G4262" s="2">
        <f t="shared" si="210"/>
        <v>0</v>
      </c>
      <c r="H4262" s="3">
        <f>IFERROR(stats[[#This Row],[Datetime]]-A4261,"")</f>
        <v>9.8379630071576685E-4</v>
      </c>
      <c r="I4262" s="3">
        <f t="shared" si="211"/>
        <v>1.0185185165028088E-3</v>
      </c>
      <c r="J4262" s="3">
        <f t="shared" si="212"/>
        <v>1.1226851856918074E-3</v>
      </c>
      <c r="K4262" s="3">
        <f>IFERROR(stats[[#This Row],[Q3]]-stats[[#This Row],[Q1]],"")</f>
        <v>1.0416666918899864E-4</v>
      </c>
      <c r="L4262" s="3">
        <f>IFERROR(AVERAGEIFS(H4243:H4262, H4243:H4262, "&lt;" &amp; stats[[#This Row],[Q3]]+(2*stats[[#This Row],[IQR]]), H4243:H4262, "&gt;" &amp; stats[[#This Row],[Q1]]-(2*stats[[#This Row],[IQR]])),"")</f>
        <v>1.0688657410355517E-3</v>
      </c>
    </row>
    <row r="4263" spans="1:12" x14ac:dyDescent="0.25">
      <c r="A4263" s="9">
        <v>44284.563310185185</v>
      </c>
      <c r="B4263" s="10">
        <v>0</v>
      </c>
      <c r="C4263" s="10">
        <v>1</v>
      </c>
      <c r="D4263" s="11">
        <f>SUM(B$2:B4263)</f>
        <v>8</v>
      </c>
      <c r="E4263" s="11">
        <f>SUM(C$2:C4263)</f>
        <v>4262</v>
      </c>
      <c r="F4263" s="12">
        <f>IF(stats[[#This Row],[Datetime]],stats[[#This Row],[Total Clear]]/stats[[#This Row],[Total Runs]],NA())</f>
        <v>1.8770530267480056E-3</v>
      </c>
      <c r="G4263" s="2">
        <f t="shared" si="210"/>
        <v>0</v>
      </c>
      <c r="H4263" s="3">
        <f>IFERROR(stats[[#This Row],[Datetime]]-A4262,"")</f>
        <v>1.0763888858491555E-3</v>
      </c>
      <c r="I4263" s="3">
        <f t="shared" si="211"/>
        <v>1.0185185165028088E-3</v>
      </c>
      <c r="J4263" s="3">
        <f t="shared" si="212"/>
        <v>1.1140046335640363E-3</v>
      </c>
      <c r="K4263" s="3">
        <f>IFERROR(stats[[#This Row],[Q3]]-stats[[#This Row],[Q1]],"")</f>
        <v>9.548611706122756E-5</v>
      </c>
      <c r="L4263" s="3">
        <f>IFERROR(AVERAGEIFS(H4244:H4263, H4244:H4263, "&lt;" &amp; stats[[#This Row],[Q3]]+(2*stats[[#This Row],[IQR]]), H4244:H4263, "&gt;" &amp; stats[[#This Row],[Q1]]-(2*stats[[#This Row],[IQR]])),"")</f>
        <v>1.0648148148902693E-3</v>
      </c>
    </row>
    <row r="4264" spans="1:12" x14ac:dyDescent="0.25">
      <c r="A4264" s="9">
        <v>44284.564432870371</v>
      </c>
      <c r="B4264" s="10">
        <v>1</v>
      </c>
      <c r="C4264" s="10">
        <v>1</v>
      </c>
      <c r="D4264" s="11">
        <f>SUM(B$2:B4264)</f>
        <v>9</v>
      </c>
      <c r="E4264" s="11">
        <f>SUM(C$2:C4264)</f>
        <v>4263</v>
      </c>
      <c r="F4264" s="12">
        <f>IF(stats[[#This Row],[Datetime]],stats[[#This Row],[Total Clear]]/stats[[#This Row],[Total Runs]],NA())</f>
        <v>2.11118930330753E-3</v>
      </c>
      <c r="G4264" s="2">
        <f t="shared" si="210"/>
        <v>0.05</v>
      </c>
      <c r="H4264" s="3">
        <f>IFERROR(stats[[#This Row],[Datetime]]-A4263,"")</f>
        <v>1.1226851856918074E-3</v>
      </c>
      <c r="I4264" s="3">
        <f t="shared" si="211"/>
        <v>1.0185185165028088E-3</v>
      </c>
      <c r="J4264" s="3">
        <f t="shared" si="212"/>
        <v>1.1140046335640363E-3</v>
      </c>
      <c r="K4264" s="3">
        <f>IFERROR(stats[[#This Row],[Q3]]-stats[[#This Row],[Q1]],"")</f>
        <v>9.548611706122756E-5</v>
      </c>
      <c r="L4264" s="3">
        <f>IFERROR(AVERAGEIFS(H4245:H4264, H4245:H4264, "&lt;" &amp; stats[[#This Row],[Q3]]+(2*stats[[#This Row],[IQR]]), H4245:H4264, "&gt;" &amp; stats[[#This Row],[Q1]]-(2*stats[[#This Row],[IQR]])),"")</f>
        <v>1.0648148148902693E-3</v>
      </c>
    </row>
    <row r="4265" spans="1:12" x14ac:dyDescent="0.25">
      <c r="A4265" s="9">
        <v>44284.566747685189</v>
      </c>
      <c r="B4265" s="10">
        <v>0</v>
      </c>
      <c r="C4265" s="10">
        <v>1</v>
      </c>
      <c r="D4265" s="11">
        <f>SUM(B$2:B4265)</f>
        <v>9</v>
      </c>
      <c r="E4265" s="11">
        <f>SUM(C$2:C4265)</f>
        <v>4264</v>
      </c>
      <c r="F4265" s="12">
        <f>IF(stats[[#This Row],[Datetime]],stats[[#This Row],[Total Clear]]/stats[[#This Row],[Total Runs]],NA())</f>
        <v>2.1106941838649157E-3</v>
      </c>
      <c r="G4265" s="2">
        <f t="shared" si="210"/>
        <v>0.05</v>
      </c>
      <c r="H4265" s="3">
        <f>IFERROR(stats[[#This Row],[Datetime]]-A4264,"")</f>
        <v>2.3148148175096139E-3</v>
      </c>
      <c r="I4265" s="3">
        <f t="shared" si="211"/>
        <v>1.0185185165028088E-3</v>
      </c>
      <c r="J4265" s="3">
        <f t="shared" si="212"/>
        <v>1.1226851856918074E-3</v>
      </c>
      <c r="K4265" s="3">
        <f>IFERROR(stats[[#This Row],[Q3]]-stats[[#This Row],[Q1]],"")</f>
        <v>1.0416666918899864E-4</v>
      </c>
      <c r="L4265" s="3">
        <f>IFERROR(AVERAGEIFS(H4246:H4265, H4246:H4265, "&lt;" &amp; stats[[#This Row],[Q3]]+(2*stats[[#This Row],[IQR]]), H4246:H4265, "&gt;" &amp; stats[[#This Row],[Q1]]-(2*stats[[#This Row],[IQR]])),"")</f>
        <v>1.0648148148136802E-3</v>
      </c>
    </row>
    <row r="4266" spans="1:12" x14ac:dyDescent="0.25">
      <c r="A4266" s="9">
        <v>44284.567916666667</v>
      </c>
      <c r="B4266" s="10">
        <v>0</v>
      </c>
      <c r="C4266" s="10">
        <v>1</v>
      </c>
      <c r="D4266" s="11">
        <f>SUM(B$2:B4266)</f>
        <v>9</v>
      </c>
      <c r="E4266" s="11">
        <f>SUM(C$2:C4266)</f>
        <v>4265</v>
      </c>
      <c r="F4266" s="12">
        <f>IF(stats[[#This Row],[Datetime]],stats[[#This Row],[Total Clear]]/stats[[#This Row],[Total Runs]],NA())</f>
        <v>2.1101992966002345E-3</v>
      </c>
      <c r="G4266" s="2">
        <f t="shared" si="210"/>
        <v>0.05</v>
      </c>
      <c r="H4266" s="3">
        <f>IFERROR(stats[[#This Row],[Datetime]]-A4265,"")</f>
        <v>1.1689814782585017E-3</v>
      </c>
      <c r="I4266" s="3">
        <f t="shared" si="211"/>
        <v>1.0185185165028088E-3</v>
      </c>
      <c r="J4266" s="3">
        <f t="shared" si="212"/>
        <v>1.1226851856918074E-3</v>
      </c>
      <c r="K4266" s="3">
        <f>IFERROR(stats[[#This Row],[Q3]]-stats[[#This Row],[Q1]],"")</f>
        <v>1.0416666918899864E-4</v>
      </c>
      <c r="L4266" s="3">
        <f>IFERROR(AVERAGEIFS(H4247:H4266, H4247:H4266, "&lt;" &amp; stats[[#This Row],[Q3]]+(2*stats[[#This Row],[IQR]]), H4247:H4266, "&gt;" &amp; stats[[#This Row],[Q1]]-(2*stats[[#This Row],[IQR]])),"")</f>
        <v>1.0672514617908746E-3</v>
      </c>
    </row>
    <row r="4267" spans="1:12" x14ac:dyDescent="0.25">
      <c r="A4267" s="9">
        <v>44284.569085648145</v>
      </c>
      <c r="B4267" s="10">
        <v>0</v>
      </c>
      <c r="C4267" s="10">
        <v>1</v>
      </c>
      <c r="D4267" s="11">
        <f>SUM(B$2:B4267)</f>
        <v>9</v>
      </c>
      <c r="E4267" s="11">
        <f>SUM(C$2:C4267)</f>
        <v>4266</v>
      </c>
      <c r="F4267" s="12">
        <f>IF(stats[[#This Row],[Datetime]],stats[[#This Row],[Total Clear]]/stats[[#This Row],[Total Runs]],NA())</f>
        <v>2.1097046413502108E-3</v>
      </c>
      <c r="G4267" s="2">
        <f t="shared" si="210"/>
        <v>0.05</v>
      </c>
      <c r="H4267" s="3">
        <f>IFERROR(stats[[#This Row],[Datetime]]-A4266,"")</f>
        <v>1.1689814782585017E-3</v>
      </c>
      <c r="I4267" s="3">
        <f t="shared" si="211"/>
        <v>1.0185185165028088E-3</v>
      </c>
      <c r="J4267" s="3">
        <f t="shared" si="212"/>
        <v>1.1255787048867205E-3</v>
      </c>
      <c r="K4267" s="3">
        <f>IFERROR(stats[[#This Row],[Q3]]-stats[[#This Row],[Q1]],"")</f>
        <v>1.0706018838391174E-4</v>
      </c>
      <c r="L4267" s="3">
        <f>IFERROR(AVERAGEIFS(H4248:H4267, H4248:H4267, "&lt;" &amp; stats[[#This Row],[Q3]]+(2*stats[[#This Row],[IQR]]), H4248:H4267, "&gt;" &amp; stats[[#This Row],[Q1]]-(2*stats[[#This Row],[IQR]])),"")</f>
        <v>1.0745614031054031E-3</v>
      </c>
    </row>
    <row r="4268" spans="1:12" x14ac:dyDescent="0.25">
      <c r="A4268" s="9">
        <v>44284.570243055554</v>
      </c>
      <c r="B4268" s="10">
        <v>0</v>
      </c>
      <c r="C4268" s="10">
        <v>1</v>
      </c>
      <c r="D4268" s="11">
        <f>SUM(B$2:B4268)</f>
        <v>9</v>
      </c>
      <c r="E4268" s="11">
        <f>SUM(C$2:C4268)</f>
        <v>4267</v>
      </c>
      <c r="F4268" s="12">
        <f>IF(stats[[#This Row],[Datetime]],stats[[#This Row],[Total Clear]]/stats[[#This Row],[Total Runs]],NA())</f>
        <v>2.1092102179517225E-3</v>
      </c>
      <c r="G4268" s="2">
        <f t="shared" si="210"/>
        <v>0.05</v>
      </c>
      <c r="H4268" s="3">
        <f>IFERROR(stats[[#This Row],[Datetime]]-A4267,"")</f>
        <v>1.157407408754807E-3</v>
      </c>
      <c r="I4268" s="3">
        <f t="shared" si="211"/>
        <v>1.0185185165028088E-3</v>
      </c>
      <c r="J4268" s="3">
        <f t="shared" si="212"/>
        <v>1.1255787048867205E-3</v>
      </c>
      <c r="K4268" s="3">
        <f>IFERROR(stats[[#This Row],[Q3]]-stats[[#This Row],[Q1]],"")</f>
        <v>1.0706018838391174E-4</v>
      </c>
      <c r="L4268" s="3">
        <f>IFERROR(AVERAGEIFS(H4249:H4268, H4249:H4268, "&lt;" &amp; stats[[#This Row],[Q3]]+(2*stats[[#This Row],[IQR]]), H4249:H4268, "&gt;" &amp; stats[[#This Row],[Q1]]-(2*stats[[#This Row],[IQR]])),"")</f>
        <v>1.0709064326396114E-3</v>
      </c>
    </row>
    <row r="4269" spans="1:12" x14ac:dyDescent="0.25">
      <c r="A4269" s="9">
        <v>44284.57135416667</v>
      </c>
      <c r="B4269" s="10">
        <v>0</v>
      </c>
      <c r="C4269" s="10">
        <v>1</v>
      </c>
      <c r="D4269" s="11">
        <f>SUM(B$2:B4269)</f>
        <v>9</v>
      </c>
      <c r="E4269" s="11">
        <f>SUM(C$2:C4269)</f>
        <v>4268</v>
      </c>
      <c r="F4269" s="12">
        <f>IF(stats[[#This Row],[Datetime]],stats[[#This Row],[Total Clear]]/stats[[#This Row],[Total Runs]],NA())</f>
        <v>2.1087160262417996E-3</v>
      </c>
      <c r="G4269" s="2">
        <f t="shared" si="210"/>
        <v>0.05</v>
      </c>
      <c r="H4269" s="3">
        <f>IFERROR(stats[[#This Row],[Datetime]]-A4268,"")</f>
        <v>1.1111111161881126E-3</v>
      </c>
      <c r="I4269" s="3">
        <f t="shared" si="211"/>
        <v>1.0185185165028088E-3</v>
      </c>
      <c r="J4269" s="3">
        <f t="shared" si="212"/>
        <v>1.1255787048867205E-3</v>
      </c>
      <c r="K4269" s="3">
        <f>IFERROR(stats[[#This Row],[Q3]]-stats[[#This Row],[Q1]],"")</f>
        <v>1.0706018838391174E-4</v>
      </c>
      <c r="L4269" s="3">
        <f>IFERROR(AVERAGEIFS(H4250:H4269, H4250:H4269, "&lt;" &amp; stats[[#This Row],[Q3]]+(2*stats[[#This Row],[IQR]]), H4250:H4269, "&gt;" &amp; stats[[#This Row],[Q1]]-(2*stats[[#This Row],[IQR]])),"")</f>
        <v>1.0709064326396114E-3</v>
      </c>
    </row>
    <row r="4270" spans="1:12" x14ac:dyDescent="0.25">
      <c r="A4270" s="9">
        <v>44284.572581018518</v>
      </c>
      <c r="B4270" s="10">
        <v>0</v>
      </c>
      <c r="C4270" s="10">
        <v>1</v>
      </c>
      <c r="D4270" s="11">
        <f>SUM(B$2:B4270)</f>
        <v>9</v>
      </c>
      <c r="E4270" s="11">
        <f>SUM(C$2:C4270)</f>
        <v>4269</v>
      </c>
      <c r="F4270" s="12">
        <f>IF(stats[[#This Row],[Datetime]],stats[[#This Row],[Total Clear]]/stats[[#This Row],[Total Runs]],NA())</f>
        <v>2.1082220660576245E-3</v>
      </c>
      <c r="G4270" s="2">
        <f t="shared" si="210"/>
        <v>0.05</v>
      </c>
      <c r="H4270" s="3">
        <f>IFERROR(stats[[#This Row],[Datetime]]-A4269,"")</f>
        <v>1.2268518476048484E-3</v>
      </c>
      <c r="I4270" s="3">
        <f t="shared" si="211"/>
        <v>1.0185185165028088E-3</v>
      </c>
      <c r="J4270" s="3">
        <f t="shared" si="212"/>
        <v>1.1400462990422966E-3</v>
      </c>
      <c r="K4270" s="3">
        <f>IFERROR(stats[[#This Row],[Q3]]-stats[[#This Row],[Q1]],"")</f>
        <v>1.2152778253948782E-4</v>
      </c>
      <c r="L4270" s="3">
        <f>IFERROR(AVERAGEIFS(H4251:H4270, H4251:H4270, "&lt;" &amp; stats[[#This Row],[Q3]]+(2*stats[[#This Row],[IQR]]), H4251:H4270, "&gt;" &amp; stats[[#This Row],[Q1]]-(2*stats[[#This Row],[IQR]])),"")</f>
        <v>1.0800438593785082E-3</v>
      </c>
    </row>
    <row r="4271" spans="1:12" x14ac:dyDescent="0.25">
      <c r="A4271" s="9">
        <v>44284.57366898148</v>
      </c>
      <c r="B4271" s="10">
        <v>0</v>
      </c>
      <c r="C4271" s="10">
        <v>1</v>
      </c>
      <c r="D4271" s="11">
        <f>SUM(B$2:B4271)</f>
        <v>9</v>
      </c>
      <c r="E4271" s="11">
        <f>SUM(C$2:C4271)</f>
        <v>4270</v>
      </c>
      <c r="F4271" s="12">
        <f>IF(stats[[#This Row],[Datetime]],stats[[#This Row],[Total Clear]]/stats[[#This Row],[Total Runs]],NA())</f>
        <v>2.107728337236534E-3</v>
      </c>
      <c r="G4271" s="2">
        <f t="shared" si="210"/>
        <v>0.05</v>
      </c>
      <c r="H4271" s="3">
        <f>IFERROR(stats[[#This Row],[Datetime]]-A4270,"")</f>
        <v>1.0879629626288079E-3</v>
      </c>
      <c r="I4271" s="3">
        <f t="shared" si="211"/>
        <v>1.0271990740875481E-3</v>
      </c>
      <c r="J4271" s="3">
        <f t="shared" si="212"/>
        <v>1.1400462990422966E-3</v>
      </c>
      <c r="K4271" s="3">
        <f>IFERROR(stats[[#This Row],[Q3]]-stats[[#This Row],[Q1]],"")</f>
        <v>1.1284722495474853E-4</v>
      </c>
      <c r="L4271" s="3">
        <f>IFERROR(AVERAGEIFS(H4252:H4271, H4252:H4271, "&lt;" &amp; stats[[#This Row],[Q3]]+(2*stats[[#This Row],[IQR]]), H4252:H4271, "&gt;" &amp; stats[[#This Row],[Q1]]-(2*stats[[#This Row],[IQR]])),"")</f>
        <v>1.0855263156516134E-3</v>
      </c>
    </row>
    <row r="4272" spans="1:12" x14ac:dyDescent="0.25">
      <c r="A4272" s="9">
        <v>44284.574849537035</v>
      </c>
      <c r="B4272" s="10">
        <v>0</v>
      </c>
      <c r="C4272" s="10">
        <v>1</v>
      </c>
      <c r="D4272" s="11">
        <f>SUM(B$2:B4272)</f>
        <v>9</v>
      </c>
      <c r="E4272" s="11">
        <f>SUM(C$2:C4272)</f>
        <v>4271</v>
      </c>
      <c r="F4272" s="12">
        <f>IF(stats[[#This Row],[Datetime]],stats[[#This Row],[Total Clear]]/stats[[#This Row],[Total Runs]],NA())</f>
        <v>2.1072348396160151E-3</v>
      </c>
      <c r="G4272" s="2">
        <f t="shared" si="210"/>
        <v>0.05</v>
      </c>
      <c r="H4272" s="3">
        <f>IFERROR(stats[[#This Row],[Datetime]]-A4271,"")</f>
        <v>1.1805555550381541E-3</v>
      </c>
      <c r="I4272" s="3">
        <f t="shared" si="211"/>
        <v>1.0387731454102322E-3</v>
      </c>
      <c r="J4272" s="3">
        <f t="shared" si="212"/>
        <v>1.1603009261307307E-3</v>
      </c>
      <c r="K4272" s="3">
        <f>IFERROR(stats[[#This Row],[Q3]]-stats[[#This Row],[Q1]],"")</f>
        <v>1.2152778072049841E-4</v>
      </c>
      <c r="L4272" s="3">
        <f>IFERROR(AVERAGEIFS(H4253:H4272, H4253:H4272, "&lt;" &amp; stats[[#This Row],[Q3]]+(2*stats[[#This Row],[IQR]]), H4253:H4272, "&gt;" &amp; stats[[#This Row],[Q1]]-(2*stats[[#This Row],[IQR]])),"")</f>
        <v>1.0946637423905102E-3</v>
      </c>
    </row>
    <row r="4273" spans="1:12" x14ac:dyDescent="0.25">
      <c r="A4273" s="9">
        <v>44284.575972222221</v>
      </c>
      <c r="B4273" s="10">
        <v>0</v>
      </c>
      <c r="C4273" s="10">
        <v>1</v>
      </c>
      <c r="D4273" s="11">
        <f>SUM(B$2:B4273)</f>
        <v>9</v>
      </c>
      <c r="E4273" s="11">
        <f>SUM(C$2:C4273)</f>
        <v>4272</v>
      </c>
      <c r="F4273" s="12">
        <f>IF(stats[[#This Row],[Datetime]],stats[[#This Row],[Total Clear]]/stats[[#This Row],[Total Runs]],NA())</f>
        <v>2.1067415730337078E-3</v>
      </c>
      <c r="G4273" s="2">
        <f t="shared" si="210"/>
        <v>0.05</v>
      </c>
      <c r="H4273" s="3">
        <f>IFERROR(stats[[#This Row],[Datetime]]-A4272,"")</f>
        <v>1.1226851856918074E-3</v>
      </c>
      <c r="I4273" s="3">
        <f t="shared" si="211"/>
        <v>1.0387731454102322E-3</v>
      </c>
      <c r="J4273" s="3">
        <f t="shared" si="212"/>
        <v>1.1603009261307307E-3</v>
      </c>
      <c r="K4273" s="3">
        <f>IFERROR(stats[[#This Row],[Q3]]-stats[[#This Row],[Q1]],"")</f>
        <v>1.2152778072049841E-4</v>
      </c>
      <c r="L4273" s="3">
        <f>IFERROR(AVERAGEIFS(H4254:H4273, H4254:H4273, "&lt;" &amp; stats[[#This Row],[Q3]]+(2*stats[[#This Row],[IQR]]), H4254:H4273, "&gt;" &amp; stats[[#This Row],[Q1]]-(2*stats[[#This Row],[IQR]])),"")</f>
        <v>1.0946637423905102E-3</v>
      </c>
    </row>
    <row r="4274" spans="1:12" x14ac:dyDescent="0.25">
      <c r="A4274" s="9">
        <v>44284.57712962963</v>
      </c>
      <c r="B4274" s="10">
        <v>0</v>
      </c>
      <c r="C4274" s="10">
        <v>1</v>
      </c>
      <c r="D4274" s="11">
        <f>SUM(B$2:B4274)</f>
        <v>9</v>
      </c>
      <c r="E4274" s="11">
        <f>SUM(C$2:C4274)</f>
        <v>4273</v>
      </c>
      <c r="F4274" s="12">
        <f>IF(stats[[#This Row],[Datetime]],stats[[#This Row],[Total Clear]]/stats[[#This Row],[Total Runs]],NA())</f>
        <v>2.1062485373274046E-3</v>
      </c>
      <c r="G4274" s="2">
        <f t="shared" si="210"/>
        <v>0.05</v>
      </c>
      <c r="H4274" s="3">
        <f>IFERROR(stats[[#This Row],[Datetime]]-A4273,"")</f>
        <v>1.157407408754807E-3</v>
      </c>
      <c r="I4274" s="3">
        <f t="shared" si="211"/>
        <v>1.0677083300834056E-3</v>
      </c>
      <c r="J4274" s="3">
        <f t="shared" si="212"/>
        <v>1.1603009261307307E-3</v>
      </c>
      <c r="K4274" s="3">
        <f>IFERROR(stats[[#This Row],[Q3]]-stats[[#This Row],[Q1]],"")</f>
        <v>9.259259604732506E-5</v>
      </c>
      <c r="L4274" s="3">
        <f>IFERROR(AVERAGEIFS(H4255:H4274, H4255:H4274, "&lt;" &amp; stats[[#This Row],[Q3]]+(2*stats[[#This Row],[IQR]]), H4255:H4274, "&gt;" &amp; stats[[#This Row],[Q1]]-(2*stats[[#This Row],[IQR]])),"")</f>
        <v>1.1044103310651782E-3</v>
      </c>
    </row>
    <row r="4275" spans="1:12" x14ac:dyDescent="0.25">
      <c r="A4275" s="9">
        <v>44284.578182870369</v>
      </c>
      <c r="B4275" s="10">
        <v>0</v>
      </c>
      <c r="C4275" s="10">
        <v>1</v>
      </c>
      <c r="D4275" s="11">
        <f>SUM(B$2:B4275)</f>
        <v>9</v>
      </c>
      <c r="E4275" s="11">
        <f>SUM(C$2:C4275)</f>
        <v>4274</v>
      </c>
      <c r="F4275" s="12">
        <f>IF(stats[[#This Row],[Datetime]],stats[[#This Row],[Total Clear]]/stats[[#This Row],[Total Runs]],NA())</f>
        <v>2.1057557323350493E-3</v>
      </c>
      <c r="G4275" s="2">
        <f t="shared" si="210"/>
        <v>0.05</v>
      </c>
      <c r="H4275" s="3">
        <f>IFERROR(stats[[#This Row],[Datetime]]-A4274,"")</f>
        <v>1.0532407395658083E-3</v>
      </c>
      <c r="I4275" s="3">
        <f t="shared" si="211"/>
        <v>1.0706018492783187E-3</v>
      </c>
      <c r="J4275" s="3">
        <f t="shared" si="212"/>
        <v>1.1603009261307307E-3</v>
      </c>
      <c r="K4275" s="3">
        <f>IFERROR(stats[[#This Row],[Q3]]-stats[[#This Row],[Q1]],"")</f>
        <v>8.9699076852411963E-5</v>
      </c>
      <c r="L4275" s="3">
        <f>IFERROR(AVERAGEIFS(H4256:H4275, H4256:H4275, "&lt;" &amp; stats[[#This Row],[Q3]]+(2*stats[[#This Row],[IQR]]), H4256:H4275, "&gt;" &amp; stats[[#This Row],[Q1]]-(2*stats[[#This Row],[IQR]])),"")</f>
        <v>1.1050194930009496E-3</v>
      </c>
    </row>
    <row r="4276" spans="1:12" x14ac:dyDescent="0.25">
      <c r="A4276" s="9">
        <v>44284.579201388886</v>
      </c>
      <c r="B4276" s="10">
        <v>0</v>
      </c>
      <c r="C4276" s="10">
        <v>1</v>
      </c>
      <c r="D4276" s="11">
        <f>SUM(B$2:B4276)</f>
        <v>9</v>
      </c>
      <c r="E4276" s="11">
        <f>SUM(C$2:C4276)</f>
        <v>4275</v>
      </c>
      <c r="F4276" s="12">
        <f>IF(stats[[#This Row],[Datetime]],stats[[#This Row],[Total Clear]]/stats[[#This Row],[Total Runs]],NA())</f>
        <v>2.1052631578947368E-3</v>
      </c>
      <c r="G4276" s="2">
        <f t="shared" si="210"/>
        <v>0.05</v>
      </c>
      <c r="H4276" s="3">
        <f>IFERROR(stats[[#This Row],[Datetime]]-A4275,"")</f>
        <v>1.0185185165028088E-3</v>
      </c>
      <c r="I4276" s="3">
        <f t="shared" si="211"/>
        <v>1.0474537029949715E-3</v>
      </c>
      <c r="J4276" s="3">
        <f t="shared" si="212"/>
        <v>1.1603009261307307E-3</v>
      </c>
      <c r="K4276" s="3">
        <f>IFERROR(stats[[#This Row],[Q3]]-stats[[#This Row],[Q1]],"")</f>
        <v>1.1284722313575912E-4</v>
      </c>
      <c r="L4276" s="3">
        <f>IFERROR(AVERAGEIFS(H4257:H4276, H4257:H4276, "&lt;" &amp; stats[[#This Row],[Q3]]+(2*stats[[#This Row],[IQR]]), H4257:H4276, "&gt;" &amp; stats[[#This Row],[Q1]]-(2*stats[[#This Row],[IQR]])),"")</f>
        <v>1.1013645221522126E-3</v>
      </c>
    </row>
    <row r="4277" spans="1:12" x14ac:dyDescent="0.25">
      <c r="A4277" s="9">
        <v>44284.580324074072</v>
      </c>
      <c r="B4277" s="10">
        <v>0</v>
      </c>
      <c r="C4277" s="10">
        <v>1</v>
      </c>
      <c r="D4277" s="11">
        <f>SUM(B$2:B4277)</f>
        <v>9</v>
      </c>
      <c r="E4277" s="11">
        <f>SUM(C$2:C4277)</f>
        <v>4276</v>
      </c>
      <c r="F4277" s="12">
        <f>IF(stats[[#This Row],[Datetime]],stats[[#This Row],[Total Clear]]/stats[[#This Row],[Total Runs]],NA())</f>
        <v>2.1047708138447149E-3</v>
      </c>
      <c r="G4277" s="2">
        <f t="shared" si="210"/>
        <v>0.05</v>
      </c>
      <c r="H4277" s="3">
        <f>IFERROR(stats[[#This Row],[Datetime]]-A4276,"")</f>
        <v>1.1226851856918074E-3</v>
      </c>
      <c r="I4277" s="3">
        <f t="shared" si="211"/>
        <v>1.0706018492783187E-3</v>
      </c>
      <c r="J4277" s="3">
        <f t="shared" si="212"/>
        <v>1.1603009261307307E-3</v>
      </c>
      <c r="K4277" s="3">
        <f>IFERROR(stats[[#This Row],[Q3]]-stats[[#This Row],[Q1]],"")</f>
        <v>8.9699076852411963E-5</v>
      </c>
      <c r="L4277" s="3">
        <f>IFERROR(AVERAGEIFS(H4258:H4277, H4258:H4277, "&lt;" &amp; stats[[#This Row],[Q3]]+(2*stats[[#This Row],[IQR]]), H4258:H4277, "&gt;" &amp; stats[[#This Row],[Q1]]-(2*stats[[#This Row],[IQR]])),"")</f>
        <v>1.1062378164895467E-3</v>
      </c>
    </row>
    <row r="4278" spans="1:12" x14ac:dyDescent="0.25">
      <c r="A4278" s="9">
        <v>44284.581388888888</v>
      </c>
      <c r="B4278" s="10">
        <v>0</v>
      </c>
      <c r="C4278" s="10">
        <v>1</v>
      </c>
      <c r="D4278" s="11">
        <f>SUM(B$2:B4278)</f>
        <v>9</v>
      </c>
      <c r="E4278" s="11">
        <f>SUM(C$2:C4278)</f>
        <v>4277</v>
      </c>
      <c r="F4278" s="12">
        <f>IF(stats[[#This Row],[Datetime]],stats[[#This Row],[Total Clear]]/stats[[#This Row],[Total Runs]],NA())</f>
        <v>2.1042787000233811E-3</v>
      </c>
      <c r="G4278" s="2">
        <f t="shared" si="210"/>
        <v>0.05</v>
      </c>
      <c r="H4278" s="3">
        <f>IFERROR(stats[[#This Row],[Datetime]]-A4277,"")</f>
        <v>1.0648148163454607E-3</v>
      </c>
      <c r="I4278" s="3">
        <f t="shared" si="211"/>
        <v>1.0619212971505476E-3</v>
      </c>
      <c r="J4278" s="3">
        <f t="shared" si="212"/>
        <v>1.1603009261307307E-3</v>
      </c>
      <c r="K4278" s="3">
        <f>IFERROR(stats[[#This Row],[Q3]]-stats[[#This Row],[Q1]],"")</f>
        <v>9.8379628980183043E-5</v>
      </c>
      <c r="L4278" s="3">
        <f>IFERROR(AVERAGEIFS(H4259:H4278, H4259:H4278, "&lt;" &amp; stats[[#This Row],[Q3]]+(2*stats[[#This Row],[IQR]]), H4259:H4278, "&gt;" &amp; stats[[#This Row],[Q1]]-(2*stats[[#This Row],[IQR]])),"")</f>
        <v>1.1025828456408099E-3</v>
      </c>
    </row>
    <row r="4279" spans="1:12" x14ac:dyDescent="0.25">
      <c r="A4279" s="9">
        <v>44284.582511574074</v>
      </c>
      <c r="B4279" s="10">
        <v>0</v>
      </c>
      <c r="C4279" s="10">
        <v>1</v>
      </c>
      <c r="D4279" s="11">
        <f>SUM(B$2:B4279)</f>
        <v>9</v>
      </c>
      <c r="E4279" s="11">
        <f>SUM(C$2:C4279)</f>
        <v>4278</v>
      </c>
      <c r="F4279" s="12">
        <f>IF(stats[[#This Row],[Datetime]],stats[[#This Row],[Total Clear]]/stats[[#This Row],[Total Runs]],NA())</f>
        <v>2.1037868162692847E-3</v>
      </c>
      <c r="G4279" s="2">
        <f t="shared" si="210"/>
        <v>0.05</v>
      </c>
      <c r="H4279" s="3">
        <f>IFERROR(stats[[#This Row],[Datetime]]-A4278,"")</f>
        <v>1.1226851856918074E-3</v>
      </c>
      <c r="I4279" s="3">
        <f t="shared" si="211"/>
        <v>1.0619212971505476E-3</v>
      </c>
      <c r="J4279" s="3">
        <f t="shared" si="212"/>
        <v>1.1603009261307307E-3</v>
      </c>
      <c r="K4279" s="3">
        <f>IFERROR(stats[[#This Row],[Q3]]-stats[[#This Row],[Q1]],"")</f>
        <v>9.8379628980183043E-5</v>
      </c>
      <c r="L4279" s="3">
        <f>IFERROR(AVERAGEIFS(H4260:H4279, H4260:H4279, "&lt;" &amp; stats[[#This Row],[Q3]]+(2*stats[[#This Row],[IQR]]), H4260:H4279, "&gt;" &amp; stats[[#This Row],[Q1]]-(2*stats[[#This Row],[IQR]])),"")</f>
        <v>1.1044103310651782E-3</v>
      </c>
    </row>
    <row r="4280" spans="1:12" x14ac:dyDescent="0.25">
      <c r="A4280" s="9">
        <v>44284.583749999998</v>
      </c>
      <c r="B4280" s="10">
        <v>0</v>
      </c>
      <c r="C4280" s="10">
        <v>1</v>
      </c>
      <c r="D4280" s="11">
        <f>SUM(B$2:B4280)</f>
        <v>9</v>
      </c>
      <c r="E4280" s="11">
        <f>SUM(C$2:C4280)</f>
        <v>4279</v>
      </c>
      <c r="F4280" s="12">
        <f>IF(stats[[#This Row],[Datetime]],stats[[#This Row],[Total Clear]]/stats[[#This Row],[Total Runs]],NA())</f>
        <v>2.1032951624211263E-3</v>
      </c>
      <c r="G4280" s="2">
        <f t="shared" si="210"/>
        <v>0.05</v>
      </c>
      <c r="H4280" s="3">
        <f>IFERROR(stats[[#This Row],[Datetime]]-A4279,"")</f>
        <v>1.2384259243845008E-3</v>
      </c>
      <c r="I4280" s="3">
        <f t="shared" si="211"/>
        <v>1.0734953684732318E-3</v>
      </c>
      <c r="J4280" s="3">
        <f t="shared" si="212"/>
        <v>1.1689814782585017E-3</v>
      </c>
      <c r="K4280" s="3">
        <f>IFERROR(stats[[#This Row],[Q3]]-stats[[#This Row],[Q1]],"")</f>
        <v>9.5486109785269946E-5</v>
      </c>
      <c r="L4280" s="3">
        <f>IFERROR(AVERAGEIFS(H4261:H4280, H4261:H4280, "&lt;" &amp; stats[[#This Row],[Q3]]+(2*stats[[#This Row],[IQR]]), H4261:H4280, "&gt;" &amp; stats[[#This Row],[Q1]]-(2*stats[[#This Row],[IQR]])),"")</f>
        <v>1.1159844051642147E-3</v>
      </c>
    </row>
    <row r="4281" spans="1:12" x14ac:dyDescent="0.25">
      <c r="A4281" s="9">
        <v>44284.584918981483</v>
      </c>
      <c r="B4281" s="10">
        <v>0</v>
      </c>
      <c r="C4281" s="10">
        <v>1</v>
      </c>
      <c r="D4281" s="11">
        <f>SUM(B$2:B4281)</f>
        <v>9</v>
      </c>
      <c r="E4281" s="11">
        <f>SUM(C$2:C4281)</f>
        <v>4280</v>
      </c>
      <c r="F4281" s="12">
        <f>IF(stats[[#This Row],[Datetime]],stats[[#This Row],[Total Clear]]/stats[[#This Row],[Total Runs]],NA())</f>
        <v>2.1028037383177571E-3</v>
      </c>
      <c r="G4281" s="2">
        <f t="shared" si="210"/>
        <v>0.05</v>
      </c>
      <c r="H4281" s="3">
        <f>IFERROR(stats[[#This Row],[Datetime]]-A4280,"")</f>
        <v>1.1689814855344594E-3</v>
      </c>
      <c r="I4281" s="3">
        <f t="shared" si="211"/>
        <v>1.0850694434338948E-3</v>
      </c>
      <c r="J4281" s="3">
        <f t="shared" si="212"/>
        <v>1.1689814800774911E-3</v>
      </c>
      <c r="K4281" s="3">
        <f>IFERROR(stats[[#This Row],[Q3]]-stats[[#This Row],[Q1]],"")</f>
        <v>8.3912036643596366E-5</v>
      </c>
      <c r="L4281" s="3">
        <f>IFERROR(AVERAGEIFS(H4262:H4281, H4262:H4281, "&lt;" &amp; stats[[#This Row],[Q3]]+(2*stats[[#This Row],[IQR]]), H4262:H4281, "&gt;" &amp; stats[[#This Row],[Q1]]-(2*stats[[#This Row],[IQR]])),"")</f>
        <v>1.1239035087974596E-3</v>
      </c>
    </row>
    <row r="4282" spans="1:12" x14ac:dyDescent="0.25">
      <c r="A4282" s="9">
        <v>44284.586111111108</v>
      </c>
      <c r="B4282" s="10">
        <v>0</v>
      </c>
      <c r="C4282" s="10">
        <v>1</v>
      </c>
      <c r="D4282" s="11">
        <f>SUM(B$2:B4282)</f>
        <v>9</v>
      </c>
      <c r="E4282" s="11">
        <f>SUM(C$2:C4282)</f>
        <v>4281</v>
      </c>
      <c r="F4282" s="12">
        <f>IF(stats[[#This Row],[Datetime]],stats[[#This Row],[Total Clear]]/stats[[#This Row],[Total Runs]],NA())</f>
        <v>2.1023125437981782E-3</v>
      </c>
      <c r="G4282" s="2">
        <f t="shared" si="210"/>
        <v>0.05</v>
      </c>
      <c r="H4282" s="3">
        <f>IFERROR(stats[[#This Row],[Datetime]]-A4281,"")</f>
        <v>1.1921296245418489E-3</v>
      </c>
      <c r="I4282" s="3">
        <f t="shared" si="211"/>
        <v>1.1053240777982865E-3</v>
      </c>
      <c r="J4282" s="3">
        <f t="shared" si="212"/>
        <v>1.171875002910383E-3</v>
      </c>
      <c r="K4282" s="3">
        <f>IFERROR(stats[[#This Row],[Q3]]-stats[[#This Row],[Q1]],"")</f>
        <v>6.6550925112096593E-5</v>
      </c>
      <c r="L4282" s="3">
        <f>IFERROR(AVERAGEIFS(H4263:H4282, H4263:H4282, "&lt;" &amp; stats[[#This Row],[Q3]]+(2*stats[[#This Row],[IQR]]), H4263:H4282, "&gt;" &amp; stats[[#This Row],[Q1]]-(2*stats[[#This Row],[IQR]])),"")</f>
        <v>1.1348684205777797E-3</v>
      </c>
    </row>
    <row r="4283" spans="1:12" x14ac:dyDescent="0.25">
      <c r="A4283" s="9">
        <v>44284.587187500001</v>
      </c>
      <c r="B4283" s="10">
        <v>0</v>
      </c>
      <c r="C4283" s="10">
        <v>1</v>
      </c>
      <c r="D4283" s="11">
        <f>SUM(B$2:B4283)</f>
        <v>9</v>
      </c>
      <c r="E4283" s="11">
        <f>SUM(C$2:C4283)</f>
        <v>4282</v>
      </c>
      <c r="F4283" s="12">
        <f>IF(stats[[#This Row],[Datetime]],stats[[#This Row],[Total Clear]]/stats[[#This Row],[Total Runs]],NA())</f>
        <v>2.1018215787015414E-3</v>
      </c>
      <c r="G4283" s="2">
        <f t="shared" si="210"/>
        <v>0.05</v>
      </c>
      <c r="H4283" s="3">
        <f>IFERROR(stats[[#This Row],[Datetime]]-A4282,"")</f>
        <v>1.0763888931251131E-3</v>
      </c>
      <c r="I4283" s="3">
        <f t="shared" si="211"/>
        <v>1.1053240777982865E-3</v>
      </c>
      <c r="J4283" s="3">
        <f t="shared" si="212"/>
        <v>1.171875002910383E-3</v>
      </c>
      <c r="K4283" s="3">
        <f>IFERROR(stats[[#This Row],[Q3]]-stats[[#This Row],[Q1]],"")</f>
        <v>6.6550925112096593E-5</v>
      </c>
      <c r="L4283" s="3">
        <f>IFERROR(AVERAGEIFS(H4264:H4283, H4264:H4283, "&lt;" &amp; stats[[#This Row],[Q3]]+(2*stats[[#This Row],[IQR]]), H4264:H4283, "&gt;" &amp; stats[[#This Row],[Q1]]-(2*stats[[#This Row],[IQR]])),"")</f>
        <v>1.1348684209607246E-3</v>
      </c>
    </row>
    <row r="4284" spans="1:12" x14ac:dyDescent="0.25">
      <c r="A4284" s="9">
        <v>44284.588310185187</v>
      </c>
      <c r="B4284" s="10">
        <v>0</v>
      </c>
      <c r="C4284" s="10">
        <v>1</v>
      </c>
      <c r="D4284" s="11">
        <f>SUM(B$2:B4284)</f>
        <v>9</v>
      </c>
      <c r="E4284" s="11">
        <f>SUM(C$2:C4284)</f>
        <v>4283</v>
      </c>
      <c r="F4284" s="12">
        <f>IF(stats[[#This Row],[Datetime]],stats[[#This Row],[Total Clear]]/stats[[#This Row],[Total Runs]],NA())</f>
        <v>2.1013308428671491E-3</v>
      </c>
      <c r="G4284" s="2">
        <f t="shared" si="210"/>
        <v>0</v>
      </c>
      <c r="H4284" s="3">
        <f>IFERROR(stats[[#This Row],[Datetime]]-A4283,"")</f>
        <v>1.1226851856918074E-3</v>
      </c>
      <c r="I4284" s="3">
        <f t="shared" si="211"/>
        <v>1.1053240777982865E-3</v>
      </c>
      <c r="J4284" s="3">
        <f t="shared" si="212"/>
        <v>1.171875002910383E-3</v>
      </c>
      <c r="K4284" s="3">
        <f>IFERROR(stats[[#This Row],[Q3]]-stats[[#This Row],[Q1]],"")</f>
        <v>6.6550925112096593E-5</v>
      </c>
      <c r="L4284" s="3">
        <f>IFERROR(AVERAGEIFS(H4265:H4284, H4265:H4284, "&lt;" &amp; stats[[#This Row],[Q3]]+(2*stats[[#This Row],[IQR]]), H4265:H4284, "&gt;" &amp; stats[[#This Row],[Q1]]-(2*stats[[#This Row],[IQR]])),"")</f>
        <v>1.1348684209607246E-3</v>
      </c>
    </row>
    <row r="4285" spans="1:12" x14ac:dyDescent="0.25">
      <c r="A4285" s="9">
        <v>44284.589525462965</v>
      </c>
      <c r="B4285" s="10">
        <v>0</v>
      </c>
      <c r="C4285" s="10">
        <v>1</v>
      </c>
      <c r="D4285" s="11">
        <f>SUM(B$2:B4285)</f>
        <v>9</v>
      </c>
      <c r="E4285" s="11">
        <f>SUM(C$2:C4285)</f>
        <v>4284</v>
      </c>
      <c r="F4285" s="12">
        <f>IF(stats[[#This Row],[Datetime]],stats[[#This Row],[Total Clear]]/stats[[#This Row],[Total Runs]],NA())</f>
        <v>2.1008403361344537E-3</v>
      </c>
      <c r="G4285" s="2">
        <f t="shared" si="210"/>
        <v>0</v>
      </c>
      <c r="H4285" s="3">
        <f>IFERROR(stats[[#This Row],[Datetime]]-A4284,"")</f>
        <v>1.2152777781011537E-3</v>
      </c>
      <c r="I4285" s="3">
        <f t="shared" si="211"/>
        <v>1.1053240777982865E-3</v>
      </c>
      <c r="J4285" s="3">
        <f t="shared" si="212"/>
        <v>1.171875002910383E-3</v>
      </c>
      <c r="K4285" s="3">
        <f>IFERROR(stats[[#This Row],[Q3]]-stats[[#This Row],[Q1]],"")</f>
        <v>6.6550925112096593E-5</v>
      </c>
      <c r="L4285" s="3">
        <f>IFERROR(AVERAGEIFS(H4266:H4285, H4266:H4285, "&lt;" &amp; stats[[#This Row],[Q3]]+(2*stats[[#This Row],[IQR]]), H4266:H4285, "&gt;" &amp; stats[[#This Row],[Q1]]-(2*stats[[#This Row],[IQR]])),"")</f>
        <v>1.1388888888177462E-3</v>
      </c>
    </row>
    <row r="4286" spans="1:12" x14ac:dyDescent="0.25">
      <c r="A4286" s="9">
        <v>44284.590613425928</v>
      </c>
      <c r="B4286" s="10">
        <v>0</v>
      </c>
      <c r="C4286" s="10">
        <v>1</v>
      </c>
      <c r="D4286" s="11">
        <f>SUM(B$2:B4286)</f>
        <v>9</v>
      </c>
      <c r="E4286" s="11">
        <f>SUM(C$2:C4286)</f>
        <v>4285</v>
      </c>
      <c r="F4286" s="12">
        <f>IF(stats[[#This Row],[Datetime]],stats[[#This Row],[Total Clear]]/stats[[#This Row],[Total Runs]],NA())</f>
        <v>2.1003500583430573E-3</v>
      </c>
      <c r="G4286" s="2">
        <f t="shared" si="210"/>
        <v>0</v>
      </c>
      <c r="H4286" s="3">
        <f>IFERROR(stats[[#This Row],[Datetime]]-A4285,"")</f>
        <v>1.0879629626288079E-3</v>
      </c>
      <c r="I4286" s="3">
        <f t="shared" si="211"/>
        <v>1.0879629626288079E-3</v>
      </c>
      <c r="J4286" s="3">
        <f t="shared" si="212"/>
        <v>1.171875002910383E-3</v>
      </c>
      <c r="K4286" s="3">
        <f>IFERROR(stats[[#This Row],[Q3]]-stats[[#This Row],[Q1]],"")</f>
        <v>8.3912040281575173E-5</v>
      </c>
      <c r="L4286" s="3">
        <f>IFERROR(AVERAGEIFS(H4267:H4286, H4267:H4286, "&lt;" &amp; stats[[#This Row],[Q3]]+(2*stats[[#This Row],[IQR]]), H4267:H4286, "&gt;" &amp; stats[[#This Row],[Q1]]-(2*stats[[#This Row],[IQR]])),"")</f>
        <v>1.1348379630362615E-3</v>
      </c>
    </row>
    <row r="4287" spans="1:12" x14ac:dyDescent="0.25">
      <c r="A4287" s="9">
        <v>44284.591921296298</v>
      </c>
      <c r="B4287" s="10">
        <v>0</v>
      </c>
      <c r="C4287" s="10">
        <v>1</v>
      </c>
      <c r="D4287" s="11">
        <f>SUM(B$2:B4287)</f>
        <v>9</v>
      </c>
      <c r="E4287" s="11">
        <f>SUM(C$2:C4287)</f>
        <v>4286</v>
      </c>
      <c r="F4287" s="12">
        <f>IF(stats[[#This Row],[Datetime]],stats[[#This Row],[Total Clear]]/stats[[#This Row],[Total Runs]],NA())</f>
        <v>2.0998600093327111E-3</v>
      </c>
      <c r="G4287" s="2">
        <f t="shared" si="210"/>
        <v>0</v>
      </c>
      <c r="H4287" s="3">
        <f>IFERROR(stats[[#This Row],[Datetime]]-A4286,"")</f>
        <v>1.3078703705104999E-3</v>
      </c>
      <c r="I4287" s="3">
        <f t="shared" si="211"/>
        <v>1.0879629626288079E-3</v>
      </c>
      <c r="J4287" s="3">
        <f t="shared" si="212"/>
        <v>1.1834490724140778E-3</v>
      </c>
      <c r="K4287" s="3">
        <f>IFERROR(stats[[#This Row],[Q3]]-stats[[#This Row],[Q1]],"")</f>
        <v>9.5486109785269946E-5</v>
      </c>
      <c r="L4287" s="3">
        <f>IFERROR(AVERAGEIFS(H4268:H4287, H4268:H4287, "&lt;" &amp; stats[[#This Row],[Q3]]+(2*stats[[#This Row],[IQR]]), H4268:H4287, "&gt;" &amp; stats[[#This Row],[Q1]]-(2*stats[[#This Row],[IQR]])),"")</f>
        <v>1.1417824076488613E-3</v>
      </c>
    </row>
    <row r="4288" spans="1:12" x14ac:dyDescent="0.25">
      <c r="A4288" s="9">
        <v>44284.593113425923</v>
      </c>
      <c r="B4288" s="10">
        <v>0</v>
      </c>
      <c r="C4288" s="10">
        <v>1</v>
      </c>
      <c r="D4288" s="11">
        <f>SUM(B$2:B4288)</f>
        <v>9</v>
      </c>
      <c r="E4288" s="11">
        <f>SUM(C$2:C4288)</f>
        <v>4287</v>
      </c>
      <c r="F4288" s="12">
        <f>IF(stats[[#This Row],[Datetime]],stats[[#This Row],[Total Clear]]/stats[[#This Row],[Total Runs]],NA())</f>
        <v>2.0993701889433169E-3</v>
      </c>
      <c r="G4288" s="2">
        <f t="shared" si="210"/>
        <v>0</v>
      </c>
      <c r="H4288" s="3">
        <f>IFERROR(stats[[#This Row],[Datetime]]-A4287,"")</f>
        <v>1.1921296245418489E-3</v>
      </c>
      <c r="I4288" s="3">
        <f t="shared" si="211"/>
        <v>1.0879629626288079E-3</v>
      </c>
      <c r="J4288" s="3">
        <f t="shared" si="212"/>
        <v>1.1921296245418489E-3</v>
      </c>
      <c r="K4288" s="3">
        <f>IFERROR(stats[[#This Row],[Q3]]-stats[[#This Row],[Q1]],"")</f>
        <v>1.0416666191304103E-4</v>
      </c>
      <c r="L4288" s="3">
        <f>IFERROR(AVERAGEIFS(H4269:H4288, H4269:H4288, "&lt;" &amp; stats[[#This Row],[Q3]]+(2*stats[[#This Row],[IQR]]), H4269:H4288, "&gt;" &amp; stats[[#This Row],[Q1]]-(2*stats[[#This Row],[IQR]])),"")</f>
        <v>1.1435185184382134E-3</v>
      </c>
    </row>
    <row r="4289" spans="1:12" x14ac:dyDescent="0.25">
      <c r="A4289" s="9">
        <v>44284.594328703701</v>
      </c>
      <c r="B4289" s="10">
        <v>0</v>
      </c>
      <c r="C4289" s="10">
        <v>1</v>
      </c>
      <c r="D4289" s="11">
        <f>SUM(B$2:B4289)</f>
        <v>9</v>
      </c>
      <c r="E4289" s="11">
        <f>SUM(C$2:C4289)</f>
        <v>4288</v>
      </c>
      <c r="F4289" s="12">
        <f>IF(stats[[#This Row],[Datetime]],stats[[#This Row],[Total Clear]]/stats[[#This Row],[Total Runs]],NA())</f>
        <v>2.0988805970149254E-3</v>
      </c>
      <c r="G4289" s="2">
        <f t="shared" si="210"/>
        <v>0</v>
      </c>
      <c r="H4289" s="3">
        <f>IFERROR(stats[[#This Row],[Datetime]]-A4288,"")</f>
        <v>1.2152777781011537E-3</v>
      </c>
      <c r="I4289" s="3">
        <f t="shared" si="211"/>
        <v>1.0879629626288079E-3</v>
      </c>
      <c r="J4289" s="3">
        <f t="shared" si="212"/>
        <v>1.1979166629316751E-3</v>
      </c>
      <c r="K4289" s="3">
        <f>IFERROR(stats[[#This Row],[Q3]]-stats[[#This Row],[Q1]],"")</f>
        <v>1.0995370030286722E-4</v>
      </c>
      <c r="L4289" s="3">
        <f>IFERROR(AVERAGEIFS(H4270:H4289, H4270:H4289, "&lt;" &amp; stats[[#This Row],[Q3]]+(2*stats[[#This Row],[IQR]]), H4270:H4289, "&gt;" &amp; stats[[#This Row],[Q1]]-(2*stats[[#This Row],[IQR]])),"")</f>
        <v>1.1487268515338656E-3</v>
      </c>
    </row>
    <row r="4290" spans="1:12" x14ac:dyDescent="0.25">
      <c r="A4290" s="9">
        <v>44284.59547453704</v>
      </c>
      <c r="B4290" s="10">
        <v>0</v>
      </c>
      <c r="C4290" s="10">
        <v>1</v>
      </c>
      <c r="D4290" s="11">
        <f>SUM(B$2:B4290)</f>
        <v>9</v>
      </c>
      <c r="E4290" s="11">
        <f>SUM(C$2:C4290)</f>
        <v>4289</v>
      </c>
      <c r="F4290" s="12">
        <f>IF(stats[[#This Row],[Datetime]],stats[[#This Row],[Total Clear]]/stats[[#This Row],[Total Runs]],NA())</f>
        <v>2.098391233387736E-3</v>
      </c>
      <c r="G4290" s="2">
        <f t="shared" si="210"/>
        <v>0</v>
      </c>
      <c r="H4290" s="3">
        <f>IFERROR(stats[[#This Row],[Datetime]]-A4289,"")</f>
        <v>1.1458333392511122E-3</v>
      </c>
      <c r="I4290" s="3">
        <f t="shared" si="211"/>
        <v>1.0879629626288079E-3</v>
      </c>
      <c r="J4290" s="3">
        <f t="shared" si="212"/>
        <v>1.1921296245418489E-3</v>
      </c>
      <c r="K4290" s="3">
        <f>IFERROR(stats[[#This Row],[Q3]]-stats[[#This Row],[Q1]],"")</f>
        <v>1.0416666191304103E-4</v>
      </c>
      <c r="L4290" s="3">
        <f>IFERROR(AVERAGEIFS(H4271:H4290, H4271:H4290, "&lt;" &amp; stats[[#This Row],[Q3]]+(2*stats[[#This Row],[IQR]]), H4271:H4290, "&gt;" &amp; stats[[#This Row],[Q1]]-(2*stats[[#This Row],[IQR]])),"")</f>
        <v>1.1446759261161787E-3</v>
      </c>
    </row>
    <row r="4291" spans="1:12" x14ac:dyDescent="0.25">
      <c r="A4291" s="9">
        <v>44284.596689814818</v>
      </c>
      <c r="B4291" s="10">
        <v>0</v>
      </c>
      <c r="C4291" s="10">
        <v>1</v>
      </c>
      <c r="D4291" s="11">
        <f>SUM(B$2:B4291)</f>
        <v>9</v>
      </c>
      <c r="E4291" s="11">
        <f>SUM(C$2:C4291)</f>
        <v>4290</v>
      </c>
      <c r="F4291" s="12">
        <f>IF(stats[[#This Row],[Datetime]],stats[[#This Row],[Total Clear]]/stats[[#This Row],[Total Runs]],NA())</f>
        <v>2.0979020979020979E-3</v>
      </c>
      <c r="G4291" s="2">
        <f t="shared" si="210"/>
        <v>0</v>
      </c>
      <c r="H4291" s="3">
        <f>IFERROR(stats[[#This Row],[Datetime]]-A4290,"")</f>
        <v>1.2152777781011537E-3</v>
      </c>
      <c r="I4291" s="3">
        <f t="shared" si="211"/>
        <v>1.1140046299260575E-3</v>
      </c>
      <c r="J4291" s="3">
        <f t="shared" si="212"/>
        <v>1.1979166629316751E-3</v>
      </c>
      <c r="K4291" s="3">
        <f>IFERROR(stats[[#This Row],[Q3]]-stats[[#This Row],[Q1]],"")</f>
        <v>8.3912033005617559E-5</v>
      </c>
      <c r="L4291" s="3">
        <f>IFERROR(AVERAGEIFS(H4272:H4291, H4272:H4291, "&lt;" &amp; stats[[#This Row],[Q3]]+(2*stats[[#This Row],[IQR]]), H4272:H4291, "&gt;" &amp; stats[[#This Row],[Q1]]-(2*stats[[#This Row],[IQR]])),"")</f>
        <v>1.151041666889796E-3</v>
      </c>
    </row>
    <row r="4292" spans="1:12" x14ac:dyDescent="0.25">
      <c r="A4292" s="9">
        <v>44284.59778935185</v>
      </c>
      <c r="B4292" s="10">
        <v>0</v>
      </c>
      <c r="C4292" s="10">
        <v>1</v>
      </c>
      <c r="D4292" s="11">
        <f>SUM(B$2:B4292)</f>
        <v>9</v>
      </c>
      <c r="E4292" s="11">
        <f>SUM(C$2:C4292)</f>
        <v>4291</v>
      </c>
      <c r="F4292" s="12">
        <f>IF(stats[[#This Row],[Datetime]],stats[[#This Row],[Total Clear]]/stats[[#This Row],[Total Runs]],NA())</f>
        <v>2.0974131903985084E-3</v>
      </c>
      <c r="G4292" s="2">
        <f t="shared" si="210"/>
        <v>0</v>
      </c>
      <c r="H4292" s="3">
        <f>IFERROR(stats[[#This Row],[Datetime]]-A4291,"")</f>
        <v>1.0995370321325026E-3</v>
      </c>
      <c r="I4292" s="3">
        <f t="shared" si="211"/>
        <v>1.096643514756579E-3</v>
      </c>
      <c r="J4292" s="3">
        <f t="shared" si="212"/>
        <v>1.1979166629316751E-3</v>
      </c>
      <c r="K4292" s="3">
        <f>IFERROR(stats[[#This Row],[Q3]]-stats[[#This Row],[Q1]],"")</f>
        <v>1.0127314817509614E-4</v>
      </c>
      <c r="L4292" s="3">
        <f>IFERROR(AVERAGEIFS(H4273:H4292, H4273:H4292, "&lt;" &amp; stats[[#This Row],[Q3]]+(2*stats[[#This Row],[IQR]]), H4273:H4292, "&gt;" &amp; stats[[#This Row],[Q1]]-(2*stats[[#This Row],[IQR]])),"")</f>
        <v>1.1469907407445135E-3</v>
      </c>
    </row>
    <row r="4293" spans="1:12" x14ac:dyDescent="0.25">
      <c r="A4293" s="9">
        <v>44284.598969907405</v>
      </c>
      <c r="B4293" s="10">
        <v>0</v>
      </c>
      <c r="C4293" s="10">
        <v>1</v>
      </c>
      <c r="D4293" s="11">
        <f>SUM(B$2:B4293)</f>
        <v>9</v>
      </c>
      <c r="E4293" s="11">
        <f>SUM(C$2:C4293)</f>
        <v>4292</v>
      </c>
      <c r="F4293" s="12">
        <f>IF(stats[[#This Row],[Datetime]],stats[[#This Row],[Total Clear]]/stats[[#This Row],[Total Runs]],NA())</f>
        <v>2.096924510717614E-3</v>
      </c>
      <c r="G4293" s="2">
        <f t="shared" si="210"/>
        <v>0</v>
      </c>
      <c r="H4293" s="3">
        <f>IFERROR(stats[[#This Row],[Datetime]]-A4292,"")</f>
        <v>1.1805555550381541E-3</v>
      </c>
      <c r="I4293" s="3">
        <f t="shared" si="211"/>
        <v>1.096643514756579E-3</v>
      </c>
      <c r="J4293" s="3">
        <f t="shared" si="212"/>
        <v>1.1979166629316751E-3</v>
      </c>
      <c r="K4293" s="3">
        <f>IFERROR(stats[[#This Row],[Q3]]-stats[[#This Row],[Q1]],"")</f>
        <v>1.0127314817509614E-4</v>
      </c>
      <c r="L4293" s="3">
        <f>IFERROR(AVERAGEIFS(H4274:H4293, H4274:H4293, "&lt;" &amp; stats[[#This Row],[Q3]]+(2*stats[[#This Row],[IQR]]), H4274:H4293, "&gt;" &amp; stats[[#This Row],[Q1]]-(2*stats[[#This Row],[IQR]])),"")</f>
        <v>1.1498842592118307E-3</v>
      </c>
    </row>
    <row r="4294" spans="1:12" x14ac:dyDescent="0.25">
      <c r="A4294" s="9">
        <v>44284.600069444445</v>
      </c>
      <c r="B4294" s="10">
        <v>0</v>
      </c>
      <c r="C4294" s="10">
        <v>1</v>
      </c>
      <c r="D4294" s="11">
        <f>SUM(B$2:B4294)</f>
        <v>9</v>
      </c>
      <c r="E4294" s="11">
        <f>SUM(C$2:C4294)</f>
        <v>4293</v>
      </c>
      <c r="F4294" s="12">
        <f>IF(stats[[#This Row],[Datetime]],stats[[#This Row],[Total Clear]]/stats[[#This Row],[Total Runs]],NA())</f>
        <v>2.0964360587002098E-3</v>
      </c>
      <c r="G4294" s="2">
        <f t="shared" si="210"/>
        <v>0</v>
      </c>
      <c r="H4294" s="3">
        <f>IFERROR(stats[[#This Row],[Datetime]]-A4293,"")</f>
        <v>1.0995370394084603E-3</v>
      </c>
      <c r="I4294" s="3">
        <f t="shared" si="211"/>
        <v>1.096643514756579E-3</v>
      </c>
      <c r="J4294" s="3">
        <f t="shared" si="212"/>
        <v>1.1979166629316751E-3</v>
      </c>
      <c r="K4294" s="3">
        <f>IFERROR(stats[[#This Row],[Q3]]-stats[[#This Row],[Q1]],"")</f>
        <v>1.0127314817509614E-4</v>
      </c>
      <c r="L4294" s="3">
        <f>IFERROR(AVERAGEIFS(H4275:H4294, H4275:H4294, "&lt;" &amp; stats[[#This Row],[Q3]]+(2*stats[[#This Row],[IQR]]), H4275:H4294, "&gt;" &amp; stats[[#This Row],[Q1]]-(2*stats[[#This Row],[IQR]])),"")</f>
        <v>1.1469907407445135E-3</v>
      </c>
    </row>
    <row r="4295" spans="1:12" x14ac:dyDescent="0.25">
      <c r="A4295" s="9">
        <v>44284.601261574076</v>
      </c>
      <c r="B4295" s="10">
        <v>0</v>
      </c>
      <c r="C4295" s="10">
        <v>1</v>
      </c>
      <c r="D4295" s="11">
        <f>SUM(B$2:B4295)</f>
        <v>9</v>
      </c>
      <c r="E4295" s="11">
        <f>SUM(C$2:C4295)</f>
        <v>4294</v>
      </c>
      <c r="F4295" s="12">
        <f>IF(stats[[#This Row],[Datetime]],stats[[#This Row],[Total Clear]]/stats[[#This Row],[Total Runs]],NA())</f>
        <v>2.0959478341872379E-3</v>
      </c>
      <c r="G4295" s="2">
        <f t="shared" si="210"/>
        <v>0</v>
      </c>
      <c r="H4295" s="3">
        <f>IFERROR(stats[[#This Row],[Datetime]]-A4294,"")</f>
        <v>1.1921296318178065E-3</v>
      </c>
      <c r="I4295" s="3">
        <f t="shared" si="211"/>
        <v>1.0995370375894709E-3</v>
      </c>
      <c r="J4295" s="3">
        <f t="shared" si="212"/>
        <v>1.1979166683886433E-3</v>
      </c>
      <c r="K4295" s="3">
        <f>IFERROR(stats[[#This Row],[Q3]]-stats[[#This Row],[Q1]],"")</f>
        <v>9.8379630799172446E-5</v>
      </c>
      <c r="L4295" s="3">
        <f>IFERROR(AVERAGEIFS(H4276:H4295, H4276:H4295, "&lt;" &amp; stats[[#This Row],[Q3]]+(2*stats[[#This Row],[IQR]]), H4276:H4295, "&gt;" &amp; stats[[#This Row],[Q1]]-(2*stats[[#This Row],[IQR]])),"")</f>
        <v>1.1539351853571134E-3</v>
      </c>
    </row>
    <row r="4296" spans="1:12" x14ac:dyDescent="0.25">
      <c r="A4296" s="9">
        <v>44284.602453703701</v>
      </c>
      <c r="B4296" s="10">
        <v>0</v>
      </c>
      <c r="C4296" s="10">
        <v>1</v>
      </c>
      <c r="D4296" s="11">
        <f>SUM(B$2:B4296)</f>
        <v>9</v>
      </c>
      <c r="E4296" s="11">
        <f>SUM(C$2:C4296)</f>
        <v>4295</v>
      </c>
      <c r="F4296" s="12">
        <f>IF(stats[[#This Row],[Datetime]],stats[[#This Row],[Total Clear]]/stats[[#This Row],[Total Runs]],NA())</f>
        <v>2.0954598370197903E-3</v>
      </c>
      <c r="G4296" s="2">
        <f t="shared" si="210"/>
        <v>0</v>
      </c>
      <c r="H4296" s="3">
        <f>IFERROR(stats[[#This Row],[Datetime]]-A4295,"")</f>
        <v>1.1921296245418489E-3</v>
      </c>
      <c r="I4296" s="3">
        <f t="shared" si="211"/>
        <v>1.1168981491209706E-3</v>
      </c>
      <c r="J4296" s="3">
        <f t="shared" si="212"/>
        <v>1.1979166683886433E-3</v>
      </c>
      <c r="K4296" s="3">
        <f>IFERROR(stats[[#This Row],[Q3]]-stats[[#This Row],[Q1]],"")</f>
        <v>8.1018519267672673E-5</v>
      </c>
      <c r="L4296" s="3">
        <f>IFERROR(AVERAGEIFS(H4277:H4296, H4277:H4296, "&lt;" &amp; stats[[#This Row],[Q3]]+(2*stats[[#This Row],[IQR]]), H4277:H4296, "&gt;" &amp; stats[[#This Row],[Q1]]-(2*stats[[#This Row],[IQR]])),"")</f>
        <v>1.1626157407590653E-3</v>
      </c>
    </row>
    <row r="4297" spans="1:12" x14ac:dyDescent="0.25">
      <c r="A4297" s="9">
        <v>44284.603564814817</v>
      </c>
      <c r="B4297" s="10">
        <v>0</v>
      </c>
      <c r="C4297" s="10">
        <v>1</v>
      </c>
      <c r="D4297" s="11">
        <f>SUM(B$2:B4297)</f>
        <v>9</v>
      </c>
      <c r="E4297" s="11">
        <f>SUM(C$2:C4297)</f>
        <v>4296</v>
      </c>
      <c r="F4297" s="12">
        <f>IF(stats[[#This Row],[Datetime]],stats[[#This Row],[Total Clear]]/stats[[#This Row],[Total Runs]],NA())</f>
        <v>2.0949720670391061E-3</v>
      </c>
      <c r="G4297" s="2">
        <f t="shared" si="210"/>
        <v>0</v>
      </c>
      <c r="H4297" s="3">
        <f>IFERROR(stats[[#This Row],[Datetime]]-A4296,"")</f>
        <v>1.1111111161881126E-3</v>
      </c>
      <c r="I4297" s="3">
        <f t="shared" si="211"/>
        <v>1.1082175969931995E-3</v>
      </c>
      <c r="J4297" s="3">
        <f t="shared" si="212"/>
        <v>1.1979166683886433E-3</v>
      </c>
      <c r="K4297" s="3">
        <f>IFERROR(stats[[#This Row],[Q3]]-stats[[#This Row],[Q1]],"")</f>
        <v>8.9699071395443752E-5</v>
      </c>
      <c r="L4297" s="3">
        <f>IFERROR(AVERAGEIFS(H4278:H4297, H4278:H4297, "&lt;" &amp; stats[[#This Row],[Q3]]+(2*stats[[#This Row],[IQR]]), H4278:H4297, "&gt;" &amp; stats[[#This Row],[Q1]]-(2*stats[[#This Row],[IQR]])),"")</f>
        <v>1.1620370372838807E-3</v>
      </c>
    </row>
    <row r="4298" spans="1:12" x14ac:dyDescent="0.25">
      <c r="A4298" s="9">
        <v>44284.604803240742</v>
      </c>
      <c r="B4298" s="10">
        <v>0</v>
      </c>
      <c r="C4298" s="10">
        <v>1</v>
      </c>
      <c r="D4298" s="11">
        <f>SUM(B$2:B4298)</f>
        <v>9</v>
      </c>
      <c r="E4298" s="11">
        <f>SUM(C$2:C4298)</f>
        <v>4297</v>
      </c>
      <c r="F4298" s="12">
        <f>IF(stats[[#This Row],[Datetime]],stats[[#This Row],[Total Clear]]/stats[[#This Row],[Total Runs]],NA())</f>
        <v>2.0944845240865721E-3</v>
      </c>
      <c r="G4298" s="2">
        <f t="shared" si="210"/>
        <v>0</v>
      </c>
      <c r="H4298" s="3">
        <f>IFERROR(stats[[#This Row],[Datetime]]-A4297,"")</f>
        <v>1.2384259243845008E-3</v>
      </c>
      <c r="I4298" s="3">
        <f t="shared" si="211"/>
        <v>1.1197916683158837E-3</v>
      </c>
      <c r="J4298" s="3">
        <f t="shared" si="212"/>
        <v>1.2152777781011537E-3</v>
      </c>
      <c r="K4298" s="3">
        <f>IFERROR(stats[[#This Row],[Q3]]-stats[[#This Row],[Q1]],"")</f>
        <v>9.5486109785269946E-5</v>
      </c>
      <c r="L4298" s="3">
        <f>IFERROR(AVERAGEIFS(H4279:H4298, H4279:H4298, "&lt;" &amp; stats[[#This Row],[Q3]]+(2*stats[[#This Row],[IQR]]), H4279:H4298, "&gt;" &amp; stats[[#This Row],[Q1]]-(2*stats[[#This Row],[IQR]])),"")</f>
        <v>1.1707175926858326E-3</v>
      </c>
    </row>
    <row r="4299" spans="1:12" x14ac:dyDescent="0.25">
      <c r="A4299" s="9">
        <v>44284.605937499997</v>
      </c>
      <c r="B4299" s="10">
        <v>0</v>
      </c>
      <c r="C4299" s="10">
        <v>1</v>
      </c>
      <c r="D4299" s="11">
        <f>SUM(B$2:B4299)</f>
        <v>9</v>
      </c>
      <c r="E4299" s="11">
        <f>SUM(C$2:C4299)</f>
        <v>4298</v>
      </c>
      <c r="F4299" s="12">
        <f>IF(stats[[#This Row],[Datetime]],stats[[#This Row],[Total Clear]]/stats[[#This Row],[Total Runs]],NA())</f>
        <v>2.0939972080037225E-3</v>
      </c>
      <c r="G4299" s="2">
        <f t="shared" si="210"/>
        <v>0</v>
      </c>
      <c r="H4299" s="3">
        <f>IFERROR(stats[[#This Row],[Datetime]]-A4298,"")</f>
        <v>1.1342592551955022E-3</v>
      </c>
      <c r="I4299" s="3">
        <f t="shared" si="211"/>
        <v>1.1197916683158837E-3</v>
      </c>
      <c r="J4299" s="3">
        <f t="shared" si="212"/>
        <v>1.2152777781011537E-3</v>
      </c>
      <c r="K4299" s="3">
        <f>IFERROR(stats[[#This Row],[Q3]]-stats[[#This Row],[Q1]],"")</f>
        <v>9.5486109785269946E-5</v>
      </c>
      <c r="L4299" s="3">
        <f>IFERROR(AVERAGEIFS(H4280:H4299, H4280:H4299, "&lt;" &amp; stats[[#This Row],[Q3]]+(2*stats[[#This Row],[IQR]]), H4280:H4299, "&gt;" &amp; stats[[#This Row],[Q1]]-(2*stats[[#This Row],[IQR]])),"")</f>
        <v>1.1712962961610174E-3</v>
      </c>
    </row>
    <row r="4300" spans="1:12" x14ac:dyDescent="0.25">
      <c r="A4300" s="9">
        <v>44284.607106481482</v>
      </c>
      <c r="B4300" s="10">
        <v>0</v>
      </c>
      <c r="C4300" s="10">
        <v>1</v>
      </c>
      <c r="D4300" s="11">
        <f>SUM(B$2:B4300)</f>
        <v>9</v>
      </c>
      <c r="E4300" s="11">
        <f>SUM(C$2:C4300)</f>
        <v>4299</v>
      </c>
      <c r="F4300" s="12">
        <f>IF(stats[[#This Row],[Datetime]],stats[[#This Row],[Total Clear]]/stats[[#This Row],[Total Runs]],NA())</f>
        <v>2.0935101186322401E-3</v>
      </c>
      <c r="G4300" s="2">
        <f t="shared" si="210"/>
        <v>0</v>
      </c>
      <c r="H4300" s="3">
        <f>IFERROR(stats[[#This Row],[Datetime]]-A4299,"")</f>
        <v>1.1689814855344594E-3</v>
      </c>
      <c r="I4300" s="3">
        <f t="shared" si="211"/>
        <v>1.1197916683158837E-3</v>
      </c>
      <c r="J4300" s="3">
        <f t="shared" si="212"/>
        <v>1.1979166683886433E-3</v>
      </c>
      <c r="K4300" s="3">
        <f>IFERROR(stats[[#This Row],[Q3]]-stats[[#This Row],[Q1]],"")</f>
        <v>7.8125000072759576E-5</v>
      </c>
      <c r="L4300" s="3">
        <f>IFERROR(AVERAGEIFS(H4281:H4300, H4281:H4300, "&lt;" &amp; stats[[#This Row],[Q3]]+(2*stats[[#This Row],[IQR]]), H4281:H4300, "&gt;" &amp; stats[[#This Row],[Q1]]-(2*stats[[#This Row],[IQR]])),"")</f>
        <v>1.1678240742185153E-3</v>
      </c>
    </row>
    <row r="4301" spans="1:12" x14ac:dyDescent="0.25">
      <c r="A4301" s="9">
        <v>44284.60832175926</v>
      </c>
      <c r="B4301" s="10">
        <v>0</v>
      </c>
      <c r="C4301" s="10">
        <v>1</v>
      </c>
      <c r="D4301" s="11">
        <f>SUM(B$2:B4301)</f>
        <v>9</v>
      </c>
      <c r="E4301" s="11">
        <f>SUM(C$2:C4301)</f>
        <v>4300</v>
      </c>
      <c r="F4301" s="12">
        <f>IF(stats[[#This Row],[Datetime]],stats[[#This Row],[Total Clear]]/stats[[#This Row],[Total Runs]],NA())</f>
        <v>2.0930232558139536E-3</v>
      </c>
      <c r="G4301" s="2">
        <f t="shared" si="210"/>
        <v>0</v>
      </c>
      <c r="H4301" s="3">
        <f>IFERROR(stats[[#This Row],[Datetime]]-A4300,"")</f>
        <v>1.2152777781011537E-3</v>
      </c>
      <c r="I4301" s="3">
        <f t="shared" si="211"/>
        <v>1.1197916683158837E-3</v>
      </c>
      <c r="J4301" s="3">
        <f t="shared" si="212"/>
        <v>1.2152777781011537E-3</v>
      </c>
      <c r="K4301" s="3">
        <f>IFERROR(stats[[#This Row],[Q3]]-stats[[#This Row],[Q1]],"")</f>
        <v>9.5486109785269946E-5</v>
      </c>
      <c r="L4301" s="3">
        <f>IFERROR(AVERAGEIFS(H4282:H4301, H4282:H4301, "&lt;" &amp; stats[[#This Row],[Q3]]+(2*stats[[#This Row],[IQR]]), H4282:H4301, "&gt;" &amp; stats[[#This Row],[Q1]]-(2*stats[[#This Row],[IQR]])),"")</f>
        <v>1.1701388888468501E-3</v>
      </c>
    </row>
    <row r="4302" spans="1:12" x14ac:dyDescent="0.25">
      <c r="A4302" s="9">
        <v>44284.609398148146</v>
      </c>
      <c r="B4302" s="10">
        <v>0</v>
      </c>
      <c r="C4302" s="10">
        <v>1</v>
      </c>
      <c r="D4302" s="11">
        <f>SUM(B$2:B4302)</f>
        <v>9</v>
      </c>
      <c r="E4302" s="11">
        <f>SUM(C$2:C4302)</f>
        <v>4301</v>
      </c>
      <c r="F4302" s="12">
        <f>IF(stats[[#This Row],[Datetime]],stats[[#This Row],[Total Clear]]/stats[[#This Row],[Total Runs]],NA())</f>
        <v>2.0925366193908393E-3</v>
      </c>
      <c r="G4302" s="2">
        <f t="shared" si="210"/>
        <v>0</v>
      </c>
      <c r="H4302" s="3">
        <f>IFERROR(stats[[#This Row],[Datetime]]-A4301,"")</f>
        <v>1.0763888858491555E-3</v>
      </c>
      <c r="I4302" s="3">
        <f t="shared" si="211"/>
        <v>1.1082175969931995E-3</v>
      </c>
      <c r="J4302" s="3">
        <f t="shared" si="212"/>
        <v>1.2152777781011537E-3</v>
      </c>
      <c r="K4302" s="3">
        <f>IFERROR(stats[[#This Row],[Q3]]-stats[[#This Row],[Q1]],"")</f>
        <v>1.0706018110795412E-4</v>
      </c>
      <c r="L4302" s="3">
        <f>IFERROR(AVERAGEIFS(H4283:H4302, H4283:H4302, "&lt;" &amp; stats[[#This Row],[Q3]]+(2*stats[[#This Row],[IQR]]), H4283:H4302, "&gt;" &amp; stats[[#This Row],[Q1]]-(2*stats[[#This Row],[IQR]])),"")</f>
        <v>1.1643518519122154E-3</v>
      </c>
    </row>
    <row r="4303" spans="1:12" x14ac:dyDescent="0.25">
      <c r="A4303" s="9">
        <v>44284.610625000001</v>
      </c>
      <c r="B4303" s="10">
        <v>0</v>
      </c>
      <c r="C4303" s="10">
        <v>1</v>
      </c>
      <c r="D4303" s="11">
        <f>SUM(B$2:B4303)</f>
        <v>9</v>
      </c>
      <c r="E4303" s="11">
        <f>SUM(C$2:C4303)</f>
        <v>4302</v>
      </c>
      <c r="F4303" s="12">
        <f>IF(stats[[#This Row],[Datetime]],stats[[#This Row],[Total Clear]]/stats[[#This Row],[Total Runs]],NA())</f>
        <v>2.0920502092050207E-3</v>
      </c>
      <c r="G4303" s="2">
        <f t="shared" si="210"/>
        <v>0</v>
      </c>
      <c r="H4303" s="3">
        <f>IFERROR(stats[[#This Row],[Datetime]]-A4302,"")</f>
        <v>1.2268518548808061E-3</v>
      </c>
      <c r="I4303" s="3">
        <f t="shared" si="211"/>
        <v>1.1197916683158837E-3</v>
      </c>
      <c r="J4303" s="3">
        <f t="shared" si="212"/>
        <v>1.2152777781011537E-3</v>
      </c>
      <c r="K4303" s="3">
        <f>IFERROR(stats[[#This Row],[Q3]]-stats[[#This Row],[Q1]],"")</f>
        <v>9.5486109785269946E-5</v>
      </c>
      <c r="L4303" s="3">
        <f>IFERROR(AVERAGEIFS(H4284:H4303, H4284:H4303, "&lt;" &amp; stats[[#This Row],[Q3]]+(2*stats[[#This Row],[IQR]]), H4284:H4303, "&gt;" &amp; stats[[#This Row],[Q1]]-(2*stats[[#This Row],[IQR]])),"")</f>
        <v>1.171875E-3</v>
      </c>
    </row>
    <row r="4304" spans="1:12" x14ac:dyDescent="0.25">
      <c r="A4304" s="9">
        <v>44284.611666666664</v>
      </c>
      <c r="B4304" s="10">
        <v>0</v>
      </c>
      <c r="C4304" s="10">
        <v>1</v>
      </c>
      <c r="D4304" s="11">
        <f>SUM(B$2:B4304)</f>
        <v>9</v>
      </c>
      <c r="E4304" s="11">
        <f>SUM(C$2:C4304)</f>
        <v>4303</v>
      </c>
      <c r="F4304" s="12">
        <f>IF(stats[[#This Row],[Datetime]],stats[[#This Row],[Total Clear]]/stats[[#This Row],[Total Runs]],NA())</f>
        <v>2.0915640250987683E-3</v>
      </c>
      <c r="G4304" s="2">
        <f t="shared" si="210"/>
        <v>0</v>
      </c>
      <c r="H4304" s="3">
        <f>IFERROR(stats[[#This Row],[Datetime]]-A4303,"")</f>
        <v>1.0416666627861559E-3</v>
      </c>
      <c r="I4304" s="3">
        <f t="shared" si="211"/>
        <v>1.1082175969931995E-3</v>
      </c>
      <c r="J4304" s="3">
        <f t="shared" si="212"/>
        <v>1.2152777781011537E-3</v>
      </c>
      <c r="K4304" s="3">
        <f>IFERROR(stats[[#This Row],[Q3]]-stats[[#This Row],[Q1]],"")</f>
        <v>1.0706018110795412E-4</v>
      </c>
      <c r="L4304" s="3">
        <f>IFERROR(AVERAGEIFS(H4285:H4304, H4285:H4304, "&lt;" &amp; stats[[#This Row],[Q3]]+(2*stats[[#This Row],[IQR]]), H4285:H4304, "&gt;" &amp; stats[[#This Row],[Q1]]-(2*stats[[#This Row],[IQR]])),"")</f>
        <v>1.1678240738547175E-3</v>
      </c>
    </row>
    <row r="4305" spans="1:12" x14ac:dyDescent="0.25">
      <c r="A4305" s="9">
        <v>44284.61277777778</v>
      </c>
      <c r="B4305" s="10">
        <v>0</v>
      </c>
      <c r="C4305" s="10">
        <v>1</v>
      </c>
      <c r="D4305" s="11">
        <f>SUM(B$2:B4305)</f>
        <v>9</v>
      </c>
      <c r="E4305" s="11">
        <f>SUM(C$2:C4305)</f>
        <v>4304</v>
      </c>
      <c r="F4305" s="12">
        <f>IF(stats[[#This Row],[Datetime]],stats[[#This Row],[Total Clear]]/stats[[#This Row],[Total Runs]],NA())</f>
        <v>2.0910780669144979E-3</v>
      </c>
      <c r="G4305" s="2">
        <f t="shared" si="210"/>
        <v>0</v>
      </c>
      <c r="H4305" s="3">
        <f>IFERROR(stats[[#This Row],[Datetime]]-A4304,"")</f>
        <v>1.1111111161881126E-3</v>
      </c>
      <c r="I4305" s="3">
        <f t="shared" si="211"/>
        <v>1.1082175969931995E-3</v>
      </c>
      <c r="J4305" s="3">
        <f t="shared" si="212"/>
        <v>1.2152777781011537E-3</v>
      </c>
      <c r="K4305" s="3">
        <f>IFERROR(stats[[#This Row],[Q3]]-stats[[#This Row],[Q1]],"")</f>
        <v>1.0706018110795412E-4</v>
      </c>
      <c r="L4305" s="3">
        <f>IFERROR(AVERAGEIFS(H4286:H4305, H4286:H4305, "&lt;" &amp; stats[[#This Row],[Q3]]+(2*stats[[#This Row],[IQR]]), H4286:H4305, "&gt;" &amp; stats[[#This Row],[Q1]]-(2*stats[[#This Row],[IQR]])),"")</f>
        <v>1.1626157407590653E-3</v>
      </c>
    </row>
    <row r="4306" spans="1:12" x14ac:dyDescent="0.25">
      <c r="A4306" s="9">
        <v>44284.613900462966</v>
      </c>
      <c r="B4306" s="10">
        <v>0</v>
      </c>
      <c r="C4306" s="10">
        <v>1</v>
      </c>
      <c r="D4306" s="11">
        <f>SUM(B$2:B4306)</f>
        <v>9</v>
      </c>
      <c r="E4306" s="11">
        <f>SUM(C$2:C4306)</f>
        <v>4305</v>
      </c>
      <c r="F4306" s="12">
        <f>IF(stats[[#This Row],[Datetime]],stats[[#This Row],[Total Clear]]/stats[[#This Row],[Total Runs]],NA())</f>
        <v>2.0905923344947735E-3</v>
      </c>
      <c r="G4306" s="2">
        <f t="shared" si="210"/>
        <v>0</v>
      </c>
      <c r="H4306" s="3">
        <f>IFERROR(stats[[#This Row],[Datetime]]-A4305,"")</f>
        <v>1.1226851856918074E-3</v>
      </c>
      <c r="I4306" s="3">
        <f t="shared" si="211"/>
        <v>1.1111111161881126E-3</v>
      </c>
      <c r="J4306" s="3">
        <f t="shared" si="212"/>
        <v>1.2152777781011537E-3</v>
      </c>
      <c r="K4306" s="3">
        <f>IFERROR(stats[[#This Row],[Q3]]-stats[[#This Row],[Q1]],"")</f>
        <v>1.0416666191304103E-4</v>
      </c>
      <c r="L4306" s="3">
        <f>IFERROR(AVERAGEIFS(H4287:H4306, H4287:H4306, "&lt;" &amp; stats[[#This Row],[Q3]]+(2*stats[[#This Row],[IQR]]), H4287:H4306, "&gt;" &amp; stats[[#This Row],[Q1]]-(2*stats[[#This Row],[IQR]])),"")</f>
        <v>1.1643518519122154E-3</v>
      </c>
    </row>
    <row r="4307" spans="1:12" x14ac:dyDescent="0.25">
      <c r="A4307" s="9">
        <v>44284.615057870367</v>
      </c>
      <c r="B4307" s="10">
        <v>0</v>
      </c>
      <c r="C4307" s="10">
        <v>1</v>
      </c>
      <c r="D4307" s="11">
        <f>SUM(B$2:B4307)</f>
        <v>9</v>
      </c>
      <c r="E4307" s="11">
        <f>SUM(C$2:C4307)</f>
        <v>4306</v>
      </c>
      <c r="F4307" s="12">
        <f>IF(stats[[#This Row],[Datetime]],stats[[#This Row],[Total Clear]]/stats[[#This Row],[Total Runs]],NA())</f>
        <v>2.0901068276823038E-3</v>
      </c>
      <c r="G4307" s="2">
        <f t="shared" si="210"/>
        <v>0</v>
      </c>
      <c r="H4307" s="3">
        <f>IFERROR(stats[[#This Row],[Datetime]]-A4306,"")</f>
        <v>1.1574074014788494E-3</v>
      </c>
      <c r="I4307" s="3">
        <f t="shared" si="211"/>
        <v>1.1111111161881126E-3</v>
      </c>
      <c r="J4307" s="3">
        <f t="shared" si="212"/>
        <v>1.1979166683886433E-3</v>
      </c>
      <c r="K4307" s="3">
        <f>IFERROR(stats[[#This Row],[Q3]]-stats[[#This Row],[Q1]],"")</f>
        <v>8.6805552200530656E-5</v>
      </c>
      <c r="L4307" s="3">
        <f>IFERROR(AVERAGEIFS(H4288:H4307, H4288:H4307, "&lt;" &amp; stats[[#This Row],[Q3]]+(2*stats[[#This Row],[IQR]]), H4288:H4307, "&gt;" &amp; stats[[#This Row],[Q1]]-(2*stats[[#This Row],[IQR]])),"")</f>
        <v>1.1568287034606328E-3</v>
      </c>
    </row>
    <row r="4308" spans="1:12" x14ac:dyDescent="0.25">
      <c r="A4308" s="9">
        <v>44284.616319444445</v>
      </c>
      <c r="B4308" s="10">
        <v>0</v>
      </c>
      <c r="C4308" s="10">
        <v>1</v>
      </c>
      <c r="D4308" s="11">
        <f>SUM(B$2:B4308)</f>
        <v>9</v>
      </c>
      <c r="E4308" s="11">
        <f>SUM(C$2:C4308)</f>
        <v>4307</v>
      </c>
      <c r="F4308" s="12">
        <f>IF(stats[[#This Row],[Datetime]],stats[[#This Row],[Total Clear]]/stats[[#This Row],[Total Runs]],NA())</f>
        <v>2.0896215463199444E-3</v>
      </c>
      <c r="G4308" s="2">
        <f t="shared" si="210"/>
        <v>0</v>
      </c>
      <c r="H4308" s="3">
        <f>IFERROR(stats[[#This Row],[Datetime]]-A4307,"")</f>
        <v>1.2615740779438056E-3</v>
      </c>
      <c r="I4308" s="3">
        <f t="shared" si="211"/>
        <v>1.1111111161881126E-3</v>
      </c>
      <c r="J4308" s="3">
        <f t="shared" si="212"/>
        <v>1.2152777781011537E-3</v>
      </c>
      <c r="K4308" s="3">
        <f>IFERROR(stats[[#This Row],[Q3]]-stats[[#This Row],[Q1]],"")</f>
        <v>1.0416666191304103E-4</v>
      </c>
      <c r="L4308" s="3">
        <f>IFERROR(AVERAGEIFS(H4289:H4308, H4289:H4308, "&lt;" &amp; stats[[#This Row],[Q3]]+(2*stats[[#This Row],[IQR]]), H4289:H4308, "&gt;" &amp; stats[[#This Row],[Q1]]-(2*stats[[#This Row],[IQR]])),"")</f>
        <v>1.1603009261307307E-3</v>
      </c>
    </row>
    <row r="4309" spans="1:12" x14ac:dyDescent="0.25">
      <c r="A4309" s="9">
        <v>44284.6175</v>
      </c>
      <c r="B4309" s="10">
        <v>0</v>
      </c>
      <c r="C4309" s="10">
        <v>1</v>
      </c>
      <c r="D4309" s="11">
        <f>SUM(B$2:B4309)</f>
        <v>9</v>
      </c>
      <c r="E4309" s="11">
        <f>SUM(C$2:C4309)</f>
        <v>4308</v>
      </c>
      <c r="F4309" s="12">
        <f>IF(stats[[#This Row],[Datetime]],stats[[#This Row],[Total Clear]]/stats[[#This Row],[Total Runs]],NA())</f>
        <v>2.0891364902506965E-3</v>
      </c>
      <c r="G4309" s="2">
        <f t="shared" si="210"/>
        <v>0</v>
      </c>
      <c r="H4309" s="3">
        <f>IFERROR(stats[[#This Row],[Datetime]]-A4308,"")</f>
        <v>1.1805555550381541E-3</v>
      </c>
      <c r="I4309" s="3">
        <f t="shared" si="211"/>
        <v>1.1111111161881126E-3</v>
      </c>
      <c r="J4309" s="3">
        <f t="shared" si="212"/>
        <v>1.1979166683886433E-3</v>
      </c>
      <c r="K4309" s="3">
        <f>IFERROR(stats[[#This Row],[Q3]]-stats[[#This Row],[Q1]],"")</f>
        <v>8.6805552200530656E-5</v>
      </c>
      <c r="L4309" s="3">
        <f>IFERROR(AVERAGEIFS(H4290:H4309, H4290:H4309, "&lt;" &amp; stats[[#This Row],[Q3]]+(2*stats[[#This Row],[IQR]]), H4290:H4309, "&gt;" &amp; stats[[#This Row],[Q1]]-(2*stats[[#This Row],[IQR]])),"")</f>
        <v>1.1585648149775806E-3</v>
      </c>
    </row>
    <row r="4310" spans="1:12" x14ac:dyDescent="0.25">
      <c r="A4310" s="9">
        <v>44284.647268518522</v>
      </c>
      <c r="B4310" s="10">
        <v>0</v>
      </c>
      <c r="C4310" s="10">
        <v>1</v>
      </c>
      <c r="D4310" s="11">
        <f>SUM(B$2:B4310)</f>
        <v>9</v>
      </c>
      <c r="E4310" s="11">
        <f>SUM(C$2:C4310)</f>
        <v>4309</v>
      </c>
      <c r="F4310" s="12">
        <f>IF(stats[[#This Row],[Datetime]],stats[[#This Row],[Total Clear]]/stats[[#This Row],[Total Runs]],NA())</f>
        <v>2.0886516593177072E-3</v>
      </c>
      <c r="G4310" s="2">
        <f t="shared" si="210"/>
        <v>0</v>
      </c>
      <c r="H4310" s="3">
        <f>IFERROR(stats[[#This Row],[Datetime]]-A4309,"")</f>
        <v>2.976851852145046E-2</v>
      </c>
      <c r="I4310" s="3">
        <f t="shared" si="211"/>
        <v>1.1111111161881126E-3</v>
      </c>
      <c r="J4310" s="3">
        <f t="shared" si="212"/>
        <v>1.2152777781011537E-3</v>
      </c>
      <c r="K4310" s="3">
        <f>IFERROR(stats[[#This Row],[Q3]]-stats[[#This Row],[Q1]],"")</f>
        <v>1.0416666191304103E-4</v>
      </c>
      <c r="L4310" s="3">
        <f>IFERROR(AVERAGEIFS(H4291:H4310, H4291:H4310, "&lt;" &amp; stats[[#This Row],[Q3]]+(2*stats[[#This Row],[IQR]]), H4291:H4310, "&gt;" &amp; stats[[#This Row],[Q1]]-(2*stats[[#This Row],[IQR]])),"")</f>
        <v>1.1592348926473949E-3</v>
      </c>
    </row>
    <row r="4311" spans="1:12" x14ac:dyDescent="0.25">
      <c r="A4311" s="9">
        <v>44284.648356481484</v>
      </c>
      <c r="B4311" s="10">
        <v>0</v>
      </c>
      <c r="C4311" s="10">
        <v>1</v>
      </c>
      <c r="D4311" s="11">
        <f>SUM(B$2:B4311)</f>
        <v>9</v>
      </c>
      <c r="E4311" s="11">
        <f>SUM(C$2:C4311)</f>
        <v>4310</v>
      </c>
      <c r="F4311" s="12">
        <f>IF(stats[[#This Row],[Datetime]],stats[[#This Row],[Total Clear]]/stats[[#This Row],[Total Runs]],NA())</f>
        <v>2.0881670533642693E-3</v>
      </c>
      <c r="G4311" s="2">
        <f t="shared" si="210"/>
        <v>0</v>
      </c>
      <c r="H4311" s="3">
        <f>IFERROR(stats[[#This Row],[Datetime]]-A4310,"")</f>
        <v>1.0879629626288079E-3</v>
      </c>
      <c r="I4311" s="3">
        <f t="shared" si="211"/>
        <v>1.1082175969931995E-3</v>
      </c>
      <c r="J4311" s="3">
        <f t="shared" si="212"/>
        <v>1.1979166683886433E-3</v>
      </c>
      <c r="K4311" s="3">
        <f>IFERROR(stats[[#This Row],[Q3]]-stats[[#This Row],[Q1]],"")</f>
        <v>8.9699071395443752E-5</v>
      </c>
      <c r="L4311" s="3">
        <f>IFERROR(AVERAGEIFS(H4292:H4311, H4292:H4311, "&lt;" &amp; stats[[#This Row],[Q3]]+(2*stats[[#This Row],[IQR]]), H4292:H4311, "&gt;" &amp; stats[[#This Row],[Q1]]-(2*stats[[#This Row],[IQR]])),"")</f>
        <v>1.1525341128856923E-3</v>
      </c>
    </row>
    <row r="4312" spans="1:12" x14ac:dyDescent="0.25">
      <c r="A4312" s="9">
        <v>44284.64949074074</v>
      </c>
      <c r="B4312" s="10">
        <v>0</v>
      </c>
      <c r="C4312" s="10">
        <v>1</v>
      </c>
      <c r="D4312" s="11">
        <f>SUM(B$2:B4312)</f>
        <v>9</v>
      </c>
      <c r="E4312" s="11">
        <f>SUM(C$2:C4312)</f>
        <v>4311</v>
      </c>
      <c r="F4312" s="12">
        <f>IF(stats[[#This Row],[Datetime]],stats[[#This Row],[Total Clear]]/stats[[#This Row],[Total Runs]],NA())</f>
        <v>2.0876826722338203E-3</v>
      </c>
      <c r="G4312" s="2">
        <f t="shared" si="210"/>
        <v>0</v>
      </c>
      <c r="H4312" s="3">
        <f>IFERROR(stats[[#This Row],[Datetime]]-A4311,"")</f>
        <v>1.1342592551955022E-3</v>
      </c>
      <c r="I4312" s="3">
        <f t="shared" si="211"/>
        <v>1.1111111161881126E-3</v>
      </c>
      <c r="J4312" s="3">
        <f t="shared" si="212"/>
        <v>1.1979166683886433E-3</v>
      </c>
      <c r="K4312" s="3">
        <f>IFERROR(stats[[#This Row],[Q3]]-stats[[#This Row],[Q1]],"")</f>
        <v>8.6805552200530656E-5</v>
      </c>
      <c r="L4312" s="3">
        <f>IFERROR(AVERAGEIFS(H4293:H4312, H4293:H4312, "&lt;" &amp; stats[[#This Row],[Q3]]+(2*stats[[#This Row],[IQR]]), H4293:H4312, "&gt;" &amp; stats[[#This Row],[Q1]]-(2*stats[[#This Row],[IQR]])),"")</f>
        <v>1.1543615983100608E-3</v>
      </c>
    </row>
    <row r="4313" spans="1:12" x14ac:dyDescent="0.25">
      <c r="A4313" s="9">
        <v>44284.650578703702</v>
      </c>
      <c r="B4313" s="10">
        <v>0</v>
      </c>
      <c r="C4313" s="10">
        <v>1</v>
      </c>
      <c r="D4313" s="11">
        <f>SUM(B$2:B4313)</f>
        <v>9</v>
      </c>
      <c r="E4313" s="11">
        <f>SUM(C$2:C4313)</f>
        <v>4312</v>
      </c>
      <c r="F4313" s="12">
        <f>IF(stats[[#This Row],[Datetime]],stats[[#This Row],[Total Clear]]/stats[[#This Row],[Total Runs]],NA())</f>
        <v>2.0871985157699443E-3</v>
      </c>
      <c r="G4313" s="2">
        <f t="shared" si="210"/>
        <v>0</v>
      </c>
      <c r="H4313" s="3">
        <f>IFERROR(stats[[#This Row],[Datetime]]-A4312,"")</f>
        <v>1.0879629626288079E-3</v>
      </c>
      <c r="I4313" s="3">
        <f t="shared" si="211"/>
        <v>1.1082175969931995E-3</v>
      </c>
      <c r="J4313" s="3">
        <f t="shared" si="212"/>
        <v>1.1979166683886433E-3</v>
      </c>
      <c r="K4313" s="3">
        <f>IFERROR(stats[[#This Row],[Q3]]-stats[[#This Row],[Q1]],"")</f>
        <v>8.9699071395443752E-5</v>
      </c>
      <c r="L4313" s="3">
        <f>IFERROR(AVERAGEIFS(H4294:H4313, H4294:H4313, "&lt;" &amp; stats[[#This Row],[Q3]]+(2*stats[[#This Row],[IQR]]), H4294:H4313, "&gt;" &amp; stats[[#This Row],[Q1]]-(2*stats[[#This Row],[IQR]])),"")</f>
        <v>1.1494883039727267E-3</v>
      </c>
    </row>
    <row r="4314" spans="1:12" x14ac:dyDescent="0.25">
      <c r="A4314" s="9">
        <v>44284.651643518519</v>
      </c>
      <c r="B4314" s="10">
        <v>0</v>
      </c>
      <c r="C4314" s="10">
        <v>1</v>
      </c>
      <c r="D4314" s="11">
        <f>SUM(B$2:B4314)</f>
        <v>9</v>
      </c>
      <c r="E4314" s="11">
        <f>SUM(C$2:C4314)</f>
        <v>4313</v>
      </c>
      <c r="F4314" s="12">
        <f>IF(stats[[#This Row],[Datetime]],stats[[#This Row],[Total Clear]]/stats[[#This Row],[Total Runs]],NA())</f>
        <v>2.0867145838163693E-3</v>
      </c>
      <c r="G4314" s="2">
        <f t="shared" si="210"/>
        <v>0</v>
      </c>
      <c r="H4314" s="3">
        <f>IFERROR(stats[[#This Row],[Datetime]]-A4313,"")</f>
        <v>1.0648148163454607E-3</v>
      </c>
      <c r="I4314" s="3">
        <f t="shared" si="211"/>
        <v>1.1053240777982865E-3</v>
      </c>
      <c r="J4314" s="3">
        <f t="shared" si="212"/>
        <v>1.1979166683886433E-3</v>
      </c>
      <c r="K4314" s="3">
        <f>IFERROR(stats[[#This Row],[Q3]]-stats[[#This Row],[Q1]],"")</f>
        <v>9.2592590590356849E-5</v>
      </c>
      <c r="L4314" s="3">
        <f>IFERROR(AVERAGEIFS(H4295:H4314, H4295:H4314, "&lt;" &amp; stats[[#This Row],[Q3]]+(2*stats[[#This Row],[IQR]]), H4295:H4314, "&gt;" &amp; stats[[#This Row],[Q1]]-(2*stats[[#This Row],[IQR]])),"")</f>
        <v>1.1476608185483584E-3</v>
      </c>
    </row>
    <row r="4315" spans="1:12" x14ac:dyDescent="0.25">
      <c r="A4315" s="9">
        <v>44284.652719907404</v>
      </c>
      <c r="B4315" s="10">
        <v>0</v>
      </c>
      <c r="C4315" s="10">
        <v>1</v>
      </c>
      <c r="D4315" s="11">
        <f>SUM(B$2:B4315)</f>
        <v>9</v>
      </c>
      <c r="E4315" s="11">
        <f>SUM(C$2:C4315)</f>
        <v>4314</v>
      </c>
      <c r="F4315" s="12">
        <f>IF(stats[[#This Row],[Datetime]],stats[[#This Row],[Total Clear]]/stats[[#This Row],[Total Runs]],NA())</f>
        <v>2.086230876216968E-3</v>
      </c>
      <c r="G4315" s="2">
        <f t="shared" si="210"/>
        <v>0</v>
      </c>
      <c r="H4315" s="3">
        <f>IFERROR(stats[[#This Row],[Datetime]]-A4314,"")</f>
        <v>1.0763888858491555E-3</v>
      </c>
      <c r="I4315" s="3">
        <f t="shared" si="211"/>
        <v>1.0879629626288079E-3</v>
      </c>
      <c r="J4315" s="3">
        <f t="shared" si="212"/>
        <v>1.1979166629316751E-3</v>
      </c>
      <c r="K4315" s="3">
        <f>IFERROR(stats[[#This Row],[Q3]]-stats[[#This Row],[Q1]],"")</f>
        <v>1.0995370030286722E-4</v>
      </c>
      <c r="L4315" s="3">
        <f>IFERROR(AVERAGEIFS(H4296:H4315, H4296:H4315, "&lt;" &amp; stats[[#This Row],[Q3]]+(2*stats[[#This Row],[IQR]]), H4296:H4315, "&gt;" &amp; stats[[#This Row],[Q1]]-(2*stats[[#This Row],[IQR]])),"")</f>
        <v>1.141569200339482E-3</v>
      </c>
    </row>
    <row r="4316" spans="1:12" x14ac:dyDescent="0.25">
      <c r="A4316" s="9">
        <v>44284.65388888889</v>
      </c>
      <c r="B4316" s="10">
        <v>0</v>
      </c>
      <c r="C4316" s="10">
        <v>1</v>
      </c>
      <c r="D4316" s="11">
        <f>SUM(B$2:B4316)</f>
        <v>9</v>
      </c>
      <c r="E4316" s="11">
        <f>SUM(C$2:C4316)</f>
        <v>4315</v>
      </c>
      <c r="F4316" s="12">
        <f>IF(stats[[#This Row],[Datetime]],stats[[#This Row],[Total Clear]]/stats[[#This Row],[Total Runs]],NA())</f>
        <v>2.0857473928157589E-3</v>
      </c>
      <c r="G4316" s="2">
        <f t="shared" si="210"/>
        <v>0</v>
      </c>
      <c r="H4316" s="3">
        <f>IFERROR(stats[[#This Row],[Datetime]]-A4315,"")</f>
        <v>1.1689814855344594E-3</v>
      </c>
      <c r="I4316" s="3">
        <f t="shared" si="211"/>
        <v>1.0879629626288079E-3</v>
      </c>
      <c r="J4316" s="3">
        <f t="shared" si="212"/>
        <v>1.189236110803904E-3</v>
      </c>
      <c r="K4316" s="3">
        <f>IFERROR(stats[[#This Row],[Q3]]-stats[[#This Row],[Q1]],"")</f>
        <v>1.0127314817509614E-4</v>
      </c>
      <c r="L4316" s="3">
        <f>IFERROR(AVERAGEIFS(H4297:H4316, H4297:H4316, "&lt;" &amp; stats[[#This Row],[Q3]]+(2*stats[[#This Row],[IQR]]), H4297:H4316, "&gt;" &amp; stats[[#This Row],[Q1]]-(2*stats[[#This Row],[IQR]])),"")</f>
        <v>1.1403508772338299E-3</v>
      </c>
    </row>
    <row r="4317" spans="1:12" x14ac:dyDescent="0.25">
      <c r="A4317" s="9">
        <v>44284.654930555553</v>
      </c>
      <c r="B4317" s="10">
        <v>0</v>
      </c>
      <c r="C4317" s="10">
        <v>1</v>
      </c>
      <c r="D4317" s="11">
        <f>SUM(B$2:B4317)</f>
        <v>9</v>
      </c>
      <c r="E4317" s="11">
        <f>SUM(C$2:C4317)</f>
        <v>4316</v>
      </c>
      <c r="F4317" s="12">
        <f>IF(stats[[#This Row],[Datetime]],stats[[#This Row],[Total Clear]]/stats[[#This Row],[Total Runs]],NA())</f>
        <v>2.0852641334569047E-3</v>
      </c>
      <c r="G4317" s="2">
        <f t="shared" si="210"/>
        <v>0</v>
      </c>
      <c r="H4317" s="3">
        <f>IFERROR(stats[[#This Row],[Datetime]]-A4316,"")</f>
        <v>1.0416666627861559E-3</v>
      </c>
      <c r="I4317" s="3">
        <f t="shared" si="211"/>
        <v>1.0850694434338948E-3</v>
      </c>
      <c r="J4317" s="3">
        <f t="shared" si="212"/>
        <v>1.189236110803904E-3</v>
      </c>
      <c r="K4317" s="3">
        <f>IFERROR(stats[[#This Row],[Q3]]-stats[[#This Row],[Q1]],"")</f>
        <v>1.0416666737000924E-4</v>
      </c>
      <c r="L4317" s="3">
        <f>IFERROR(AVERAGEIFS(H4298:H4317, H4298:H4317, "&lt;" &amp; stats[[#This Row],[Q3]]+(2*stats[[#This Row],[IQR]]), H4298:H4317, "&gt;" &amp; stats[[#This Row],[Q1]]-(2*stats[[#This Row],[IQR]])),"")</f>
        <v>1.1366959060021479E-3</v>
      </c>
    </row>
    <row r="4318" spans="1:12" x14ac:dyDescent="0.25">
      <c r="A4318" s="9">
        <v>44284.656041666669</v>
      </c>
      <c r="B4318" s="10">
        <v>0</v>
      </c>
      <c r="C4318" s="10">
        <v>1</v>
      </c>
      <c r="D4318" s="11">
        <f>SUM(B$2:B4318)</f>
        <v>9</v>
      </c>
      <c r="E4318" s="11">
        <f>SUM(C$2:C4318)</f>
        <v>4317</v>
      </c>
      <c r="F4318" s="12">
        <f>IF(stats[[#This Row],[Datetime]],stats[[#This Row],[Total Clear]]/stats[[#This Row],[Total Runs]],NA())</f>
        <v>2.0847810979847115E-3</v>
      </c>
      <c r="G4318" s="2">
        <f t="shared" si="210"/>
        <v>0</v>
      </c>
      <c r="H4318" s="3">
        <f>IFERROR(stats[[#This Row],[Datetime]]-A4317,"")</f>
        <v>1.1111111161881126E-3</v>
      </c>
      <c r="I4318" s="3">
        <f t="shared" si="211"/>
        <v>1.0850694434338948E-3</v>
      </c>
      <c r="J4318" s="3">
        <f t="shared" si="212"/>
        <v>1.171875002910383E-3</v>
      </c>
      <c r="K4318" s="3">
        <f>IFERROR(stats[[#This Row],[Q3]]-stats[[#This Row],[Q1]],"")</f>
        <v>8.680555947648827E-5</v>
      </c>
      <c r="L4318" s="3">
        <f>IFERROR(AVERAGEIFS(H4299:H4318, H4299:H4318, "&lt;" &amp; stats[[#This Row],[Q3]]+(2*stats[[#This Row],[IQR]]), H4299:H4318, "&gt;" &amp; stats[[#This Row],[Q1]]-(2*stats[[#This Row],[IQR]])),"")</f>
        <v>1.1299951266233908E-3</v>
      </c>
    </row>
    <row r="4319" spans="1:12" x14ac:dyDescent="0.25">
      <c r="A4319" s="9">
        <v>44284.657210648147</v>
      </c>
      <c r="B4319" s="10">
        <v>0</v>
      </c>
      <c r="C4319" s="10">
        <v>1</v>
      </c>
      <c r="D4319" s="11">
        <f>SUM(B$2:B4319)</f>
        <v>9</v>
      </c>
      <c r="E4319" s="11">
        <f>SUM(C$2:C4319)</f>
        <v>4318</v>
      </c>
      <c r="F4319" s="12">
        <f>IF(stats[[#This Row],[Datetime]],stats[[#This Row],[Total Clear]]/stats[[#This Row],[Total Runs]],NA())</f>
        <v>2.0842982862436313E-3</v>
      </c>
      <c r="G4319" s="2">
        <f t="shared" si="210"/>
        <v>0</v>
      </c>
      <c r="H4319" s="3">
        <f>IFERROR(stats[[#This Row],[Datetime]]-A4318,"")</f>
        <v>1.1689814782585017E-3</v>
      </c>
      <c r="I4319" s="3">
        <f t="shared" si="211"/>
        <v>1.0850694434338948E-3</v>
      </c>
      <c r="J4319" s="3">
        <f t="shared" si="212"/>
        <v>1.171875002910383E-3</v>
      </c>
      <c r="K4319" s="3">
        <f>IFERROR(stats[[#This Row],[Q3]]-stats[[#This Row],[Q1]],"")</f>
        <v>8.680555947648827E-5</v>
      </c>
      <c r="L4319" s="3">
        <f>IFERROR(AVERAGEIFS(H4300:H4319, H4300:H4319, "&lt;" &amp; stats[[#This Row],[Q3]]+(2*stats[[#This Row],[IQR]]), H4300:H4319, "&gt;" &amp; stats[[#This Row],[Q1]]-(2*stats[[#This Row],[IQR]])),"")</f>
        <v>1.131822612047759E-3</v>
      </c>
    </row>
    <row r="4320" spans="1:12" x14ac:dyDescent="0.25">
      <c r="A4320" s="9">
        <v>44284.658310185187</v>
      </c>
      <c r="B4320" s="10">
        <v>0</v>
      </c>
      <c r="C4320" s="10">
        <v>1</v>
      </c>
      <c r="D4320" s="11">
        <f>SUM(B$2:B4320)</f>
        <v>9</v>
      </c>
      <c r="E4320" s="11">
        <f>SUM(C$2:C4320)</f>
        <v>4319</v>
      </c>
      <c r="F4320" s="12">
        <f>IF(stats[[#This Row],[Datetime]],stats[[#This Row],[Total Clear]]/stats[[#This Row],[Total Runs]],NA())</f>
        <v>2.083815698078259E-3</v>
      </c>
      <c r="G4320" s="2">
        <f t="shared" si="210"/>
        <v>0</v>
      </c>
      <c r="H4320" s="3">
        <f>IFERROR(stats[[#This Row],[Datetime]]-A4319,"")</f>
        <v>1.0995370394084603E-3</v>
      </c>
      <c r="I4320" s="3">
        <f t="shared" si="211"/>
        <v>1.0850694434338948E-3</v>
      </c>
      <c r="J4320" s="3">
        <f t="shared" si="212"/>
        <v>1.171875002910383E-3</v>
      </c>
      <c r="K4320" s="3">
        <f>IFERROR(stats[[#This Row],[Q3]]-stats[[#This Row],[Q1]],"")</f>
        <v>8.680555947648827E-5</v>
      </c>
      <c r="L4320" s="3">
        <f>IFERROR(AVERAGEIFS(H4301:H4320, H4301:H4320, "&lt;" &amp; stats[[#This Row],[Q3]]+(2*stats[[#This Row],[IQR]]), H4301:H4320, "&gt;" &amp; stats[[#This Row],[Q1]]-(2*stats[[#This Row],[IQR]])),"")</f>
        <v>1.1281676411990223E-3</v>
      </c>
    </row>
    <row r="4321" spans="1:12" x14ac:dyDescent="0.25">
      <c r="A4321" s="9">
        <v>44284.659409722219</v>
      </c>
      <c r="B4321" s="10">
        <v>0</v>
      </c>
      <c r="C4321" s="10">
        <v>1</v>
      </c>
      <c r="D4321" s="11">
        <f>SUM(B$2:B4321)</f>
        <v>9</v>
      </c>
      <c r="E4321" s="11">
        <f>SUM(C$2:C4321)</f>
        <v>4320</v>
      </c>
      <c r="F4321" s="12">
        <f>IF(stats[[#This Row],[Datetime]],stats[[#This Row],[Total Clear]]/stats[[#This Row],[Total Runs]],NA())</f>
        <v>2.0833333333333333E-3</v>
      </c>
      <c r="G4321" s="2">
        <f t="shared" si="210"/>
        <v>0</v>
      </c>
      <c r="H4321" s="3">
        <f>IFERROR(stats[[#This Row],[Datetime]]-A4320,"")</f>
        <v>1.0995370321325026E-3</v>
      </c>
      <c r="I4321" s="3">
        <f t="shared" si="211"/>
        <v>1.0850694434338948E-3</v>
      </c>
      <c r="J4321" s="3">
        <f t="shared" si="212"/>
        <v>1.1689814800774911E-3</v>
      </c>
      <c r="K4321" s="3">
        <f>IFERROR(stats[[#This Row],[Q3]]-stats[[#This Row],[Q1]],"")</f>
        <v>8.3912036643596366E-5</v>
      </c>
      <c r="L4321" s="3">
        <f>IFERROR(AVERAGEIFS(H4302:H4321, H4302:H4321, "&lt;" &amp; stats[[#This Row],[Q3]]+(2*stats[[#This Row],[IQR]]), H4302:H4321, "&gt;" &amp; stats[[#This Row],[Q1]]-(2*stats[[#This Row],[IQR]])),"")</f>
        <v>1.1220760229901459E-3</v>
      </c>
    </row>
    <row r="4322" spans="1:12" x14ac:dyDescent="0.25">
      <c r="A4322" s="9">
        <v>44284.660532407404</v>
      </c>
      <c r="B4322" s="10">
        <v>0</v>
      </c>
      <c r="C4322" s="10">
        <v>1</v>
      </c>
      <c r="D4322" s="11">
        <f>SUM(B$2:B4322)</f>
        <v>9</v>
      </c>
      <c r="E4322" s="11">
        <f>SUM(C$2:C4322)</f>
        <v>4321</v>
      </c>
      <c r="F4322" s="12">
        <f>IF(stats[[#This Row],[Datetime]],stats[[#This Row],[Total Clear]]/stats[[#This Row],[Total Runs]],NA())</f>
        <v>2.0828511918537375E-3</v>
      </c>
      <c r="G4322" s="2">
        <f t="shared" si="210"/>
        <v>0</v>
      </c>
      <c r="H4322" s="3">
        <f>IFERROR(stats[[#This Row],[Datetime]]-A4321,"")</f>
        <v>1.1226851856918074E-3</v>
      </c>
      <c r="I4322" s="3">
        <f t="shared" si="211"/>
        <v>1.0879629626288079E-3</v>
      </c>
      <c r="J4322" s="3">
        <f t="shared" si="212"/>
        <v>1.1689814800774911E-3</v>
      </c>
      <c r="K4322" s="3">
        <f>IFERROR(stats[[#This Row],[Q3]]-stats[[#This Row],[Q1]],"")</f>
        <v>8.1018517448683269E-5</v>
      </c>
      <c r="L4322" s="3">
        <f>IFERROR(AVERAGEIFS(H4303:H4322, H4303:H4322, "&lt;" &amp; stats[[#This Row],[Q3]]+(2*stats[[#This Row],[IQR]]), H4303:H4322, "&gt;" &amp; stats[[#This Row],[Q1]]-(2*stats[[#This Row],[IQR]])),"")</f>
        <v>1.1245126703502855E-3</v>
      </c>
    </row>
    <row r="4323" spans="1:12" x14ac:dyDescent="0.25">
      <c r="A4323" s="9">
        <v>44284.661689814813</v>
      </c>
      <c r="B4323" s="10">
        <v>0</v>
      </c>
      <c r="C4323" s="10">
        <v>1</v>
      </c>
      <c r="D4323" s="11">
        <f>SUM(B$2:B4323)</f>
        <v>9</v>
      </c>
      <c r="E4323" s="11">
        <f>SUM(C$2:C4323)</f>
        <v>4322</v>
      </c>
      <c r="F4323" s="12">
        <f>IF(stats[[#This Row],[Datetime]],stats[[#This Row],[Total Clear]]/stats[[#This Row],[Total Runs]],NA())</f>
        <v>2.0823692734844978E-3</v>
      </c>
      <c r="G4323" s="2">
        <f t="shared" ref="G4323:G4386" si="213">SUM(B4304:B4323) / SUM(C4304:C4323)</f>
        <v>0</v>
      </c>
      <c r="H4323" s="3">
        <f>IFERROR(stats[[#This Row],[Datetime]]-A4322,"")</f>
        <v>1.157407408754807E-3</v>
      </c>
      <c r="I4323" s="3">
        <f t="shared" ref="I4323:I4386" si="214">IFERROR(_xlfn.QUARTILE.INC(H4304:H4323,1),"")</f>
        <v>1.0879629626288079E-3</v>
      </c>
      <c r="J4323" s="3">
        <f t="shared" ref="J4323:J4386" si="215">IFERROR(_xlfn.QUARTILE.INC(H4304:H4323,3),"")</f>
        <v>1.1603009261307307E-3</v>
      </c>
      <c r="K4323" s="3">
        <f>IFERROR(stats[[#This Row],[Q3]]-stats[[#This Row],[Q1]],"")</f>
        <v>7.2337963501922786E-5</v>
      </c>
      <c r="L4323" s="3">
        <f>IFERROR(AVERAGEIFS(H4304:H4323, H4304:H4323, "&lt;" &amp; stats[[#This Row],[Q3]]+(2*stats[[#This Row],[IQR]]), H4304:H4323, "&gt;" &amp; stats[[#This Row],[Q1]]-(2*stats[[#This Row],[IQR]])),"")</f>
        <v>1.1208576995015488E-3</v>
      </c>
    </row>
    <row r="4324" spans="1:12" x14ac:dyDescent="0.25">
      <c r="A4324" s="9">
        <v>44284.662789351853</v>
      </c>
      <c r="B4324" s="10">
        <v>0</v>
      </c>
      <c r="C4324" s="10">
        <v>1</v>
      </c>
      <c r="D4324" s="11">
        <f>SUM(B$2:B4324)</f>
        <v>9</v>
      </c>
      <c r="E4324" s="11">
        <f>SUM(C$2:C4324)</f>
        <v>4323</v>
      </c>
      <c r="F4324" s="12">
        <f>IF(stats[[#This Row],[Datetime]],stats[[#This Row],[Total Clear]]/stats[[#This Row],[Total Runs]],NA())</f>
        <v>2.0818875780707841E-3</v>
      </c>
      <c r="G4324" s="2">
        <f t="shared" si="213"/>
        <v>0</v>
      </c>
      <c r="H4324" s="3">
        <f>IFERROR(stats[[#This Row],[Datetime]]-A4323,"")</f>
        <v>1.0995370394084603E-3</v>
      </c>
      <c r="I4324" s="3">
        <f t="shared" si="214"/>
        <v>1.096643514756579E-3</v>
      </c>
      <c r="J4324" s="3">
        <f t="shared" si="215"/>
        <v>1.1603009261307307E-3</v>
      </c>
      <c r="K4324" s="3">
        <f>IFERROR(stats[[#This Row],[Q3]]-stats[[#This Row],[Q1]],"")</f>
        <v>6.3657411374151707E-5</v>
      </c>
      <c r="L4324" s="3">
        <f>IFERROR(AVERAGEIFS(H4305:H4324, H4305:H4324, "&lt;" &amp; stats[[#This Row],[Q3]]+(2*stats[[#This Row],[IQR]]), H4305:H4324, "&gt;" &amp; stats[[#This Row],[Q1]]-(2*stats[[#This Row],[IQR]])),"")</f>
        <v>1.1239035087974596E-3</v>
      </c>
    </row>
    <row r="4325" spans="1:12" x14ac:dyDescent="0.25">
      <c r="A4325" s="9">
        <v>44284.663888888892</v>
      </c>
      <c r="B4325" s="10">
        <v>0</v>
      </c>
      <c r="C4325" s="10">
        <v>1</v>
      </c>
      <c r="D4325" s="11">
        <f>SUM(B$2:B4325)</f>
        <v>9</v>
      </c>
      <c r="E4325" s="11">
        <f>SUM(C$2:C4325)</f>
        <v>4324</v>
      </c>
      <c r="F4325" s="12">
        <f>IF(stats[[#This Row],[Datetime]],stats[[#This Row],[Total Clear]]/stats[[#This Row],[Total Runs]],NA())</f>
        <v>2.0814061054579094E-3</v>
      </c>
      <c r="G4325" s="2">
        <f t="shared" si="213"/>
        <v>0</v>
      </c>
      <c r="H4325" s="3">
        <f>IFERROR(stats[[#This Row],[Datetime]]-A4324,"")</f>
        <v>1.0995370394084603E-3</v>
      </c>
      <c r="I4325" s="3">
        <f t="shared" si="214"/>
        <v>1.096643514756579E-3</v>
      </c>
      <c r="J4325" s="3">
        <f t="shared" si="215"/>
        <v>1.1603009261307307E-3</v>
      </c>
      <c r="K4325" s="3">
        <f>IFERROR(stats[[#This Row],[Q3]]-stats[[#This Row],[Q1]],"")</f>
        <v>6.3657411374151707E-5</v>
      </c>
      <c r="L4325" s="3">
        <f>IFERROR(AVERAGEIFS(H4306:H4325, H4306:H4325, "&lt;" &amp; stats[[#This Row],[Q3]]+(2*stats[[#This Row],[IQR]]), H4306:H4325, "&gt;" &amp; stats[[#This Row],[Q1]]-(2*stats[[#This Row],[IQR]])),"")</f>
        <v>1.1232943468616884E-3</v>
      </c>
    </row>
    <row r="4326" spans="1:12" x14ac:dyDescent="0.25">
      <c r="A4326" s="9">
        <v>44284.665034722224</v>
      </c>
      <c r="B4326" s="10">
        <v>0</v>
      </c>
      <c r="C4326" s="10">
        <v>1</v>
      </c>
      <c r="D4326" s="11">
        <f>SUM(B$2:B4326)</f>
        <v>9</v>
      </c>
      <c r="E4326" s="11">
        <f>SUM(C$2:C4326)</f>
        <v>4325</v>
      </c>
      <c r="F4326" s="12">
        <f>IF(stats[[#This Row],[Datetime]],stats[[#This Row],[Total Clear]]/stats[[#This Row],[Total Runs]],NA())</f>
        <v>2.0809248554913293E-3</v>
      </c>
      <c r="G4326" s="2">
        <f t="shared" si="213"/>
        <v>0</v>
      </c>
      <c r="H4326" s="3">
        <f>IFERROR(stats[[#This Row],[Datetime]]-A4325,"")</f>
        <v>1.1458333319751546E-3</v>
      </c>
      <c r="I4326" s="3">
        <f t="shared" si="214"/>
        <v>1.096643514756579E-3</v>
      </c>
      <c r="J4326" s="3">
        <f t="shared" si="215"/>
        <v>1.1603009261307307E-3</v>
      </c>
      <c r="K4326" s="3">
        <f>IFERROR(stats[[#This Row],[Q3]]-stats[[#This Row],[Q1]],"")</f>
        <v>6.3657411374151707E-5</v>
      </c>
      <c r="L4326" s="3">
        <f>IFERROR(AVERAGEIFS(H4307:H4326, H4307:H4326, "&lt;" &amp; stats[[#This Row],[Q3]]+(2*stats[[#This Row],[IQR]]), H4307:H4326, "&gt;" &amp; stats[[#This Row],[Q1]]-(2*stats[[#This Row],[IQR]])),"")</f>
        <v>1.1245126703502855E-3</v>
      </c>
    </row>
    <row r="4327" spans="1:12" x14ac:dyDescent="0.25">
      <c r="A4327" s="9">
        <v>44284.666261574072</v>
      </c>
      <c r="B4327" s="10">
        <v>0</v>
      </c>
      <c r="C4327" s="10">
        <v>1</v>
      </c>
      <c r="D4327" s="11">
        <f>SUM(B$2:B4327)</f>
        <v>9</v>
      </c>
      <c r="E4327" s="11">
        <f>SUM(C$2:C4327)</f>
        <v>4326</v>
      </c>
      <c r="F4327" s="12">
        <f>IF(stats[[#This Row],[Datetime]],stats[[#This Row],[Total Clear]]/stats[[#This Row],[Total Runs]],NA())</f>
        <v>2.0804438280166435E-3</v>
      </c>
      <c r="G4327" s="2">
        <f t="shared" si="213"/>
        <v>0</v>
      </c>
      <c r="H4327" s="3">
        <f>IFERROR(stats[[#This Row],[Datetime]]-A4326,"")</f>
        <v>1.2268518476048484E-3</v>
      </c>
      <c r="I4327" s="3">
        <f t="shared" si="214"/>
        <v>1.096643514756579E-3</v>
      </c>
      <c r="J4327" s="3">
        <f t="shared" si="215"/>
        <v>1.1689814800774911E-3</v>
      </c>
      <c r="K4327" s="3">
        <f>IFERROR(stats[[#This Row],[Q3]]-stats[[#This Row],[Q1]],"")</f>
        <v>7.233796532091219E-5</v>
      </c>
      <c r="L4327" s="3">
        <f>IFERROR(AVERAGEIFS(H4308:H4327, H4308:H4327, "&lt;" &amp; stats[[#This Row],[Q3]]+(2*stats[[#This Row],[IQR]]), H4308:H4327, "&gt;" &amp; stats[[#This Row],[Q1]]-(2*stats[[#This Row],[IQR]])),"")</f>
        <v>1.1281676411990223E-3</v>
      </c>
    </row>
    <row r="4328" spans="1:12" x14ac:dyDescent="0.25">
      <c r="A4328" s="9">
        <v>44284.667314814818</v>
      </c>
      <c r="B4328" s="10">
        <v>0</v>
      </c>
      <c r="C4328" s="10">
        <v>1</v>
      </c>
      <c r="D4328" s="11">
        <f>SUM(B$2:B4328)</f>
        <v>9</v>
      </c>
      <c r="E4328" s="11">
        <f>SUM(C$2:C4328)</f>
        <v>4327</v>
      </c>
      <c r="F4328" s="12">
        <f>IF(stats[[#This Row],[Datetime]],stats[[#This Row],[Total Clear]]/stats[[#This Row],[Total Runs]],NA())</f>
        <v>2.0799630228795934E-3</v>
      </c>
      <c r="G4328" s="2">
        <f t="shared" si="213"/>
        <v>0</v>
      </c>
      <c r="H4328" s="3">
        <f>IFERROR(stats[[#This Row],[Datetime]]-A4327,"")</f>
        <v>1.0532407468417659E-3</v>
      </c>
      <c r="I4328" s="3">
        <f t="shared" si="214"/>
        <v>1.0879629626288079E-3</v>
      </c>
      <c r="J4328" s="3">
        <f t="shared" si="215"/>
        <v>1.1603009261307307E-3</v>
      </c>
      <c r="K4328" s="3">
        <f>IFERROR(stats[[#This Row],[Q3]]-stats[[#This Row],[Q1]],"")</f>
        <v>7.2337963501922786E-5</v>
      </c>
      <c r="L4328" s="3">
        <f>IFERROR(AVERAGEIFS(H4309:H4328, H4309:H4328, "&lt;" &amp; stats[[#This Row],[Q3]]+(2*stats[[#This Row],[IQR]]), H4309:H4328, "&gt;" &amp; stats[[#This Row],[Q1]]-(2*stats[[#This Row],[IQR]])),"")</f>
        <v>1.1172027290357572E-3</v>
      </c>
    </row>
    <row r="4329" spans="1:12" x14ac:dyDescent="0.25">
      <c r="A4329" s="9">
        <v>44284.668483796297</v>
      </c>
      <c r="B4329" s="10">
        <v>0</v>
      </c>
      <c r="C4329" s="10">
        <v>1</v>
      </c>
      <c r="D4329" s="11">
        <f>SUM(B$2:B4329)</f>
        <v>9</v>
      </c>
      <c r="E4329" s="11">
        <f>SUM(C$2:C4329)</f>
        <v>4328</v>
      </c>
      <c r="F4329" s="12">
        <f>IF(stats[[#This Row],[Datetime]],stats[[#This Row],[Total Clear]]/stats[[#This Row],[Total Runs]],NA())</f>
        <v>2.0794824399260627E-3</v>
      </c>
      <c r="G4329" s="2">
        <f t="shared" si="213"/>
        <v>0</v>
      </c>
      <c r="H4329" s="3">
        <f>IFERROR(stats[[#This Row],[Datetime]]-A4328,"")</f>
        <v>1.1689814782585017E-3</v>
      </c>
      <c r="I4329" s="3">
        <f t="shared" si="214"/>
        <v>1.0879629626288079E-3</v>
      </c>
      <c r="J4329" s="3">
        <f t="shared" si="215"/>
        <v>1.1603009261307307E-3</v>
      </c>
      <c r="K4329" s="3">
        <f>IFERROR(stats[[#This Row],[Q3]]-stats[[#This Row],[Q1]],"")</f>
        <v>7.2337963501922786E-5</v>
      </c>
      <c r="L4329" s="3">
        <f>IFERROR(AVERAGEIFS(H4310:H4329, H4310:H4329, "&lt;" &amp; stats[[#This Row],[Q3]]+(2*stats[[#This Row],[IQR]]), H4310:H4329, "&gt;" &amp; stats[[#This Row],[Q1]]-(2*stats[[#This Row],[IQR]])),"")</f>
        <v>1.1165935670999858E-3</v>
      </c>
    </row>
    <row r="4330" spans="1:12" x14ac:dyDescent="0.25">
      <c r="A4330" s="9">
        <v>44284.669548611113</v>
      </c>
      <c r="B4330" s="10">
        <v>0</v>
      </c>
      <c r="C4330" s="10">
        <v>1</v>
      </c>
      <c r="D4330" s="11">
        <f>SUM(B$2:B4330)</f>
        <v>9</v>
      </c>
      <c r="E4330" s="11">
        <f>SUM(C$2:C4330)</f>
        <v>4329</v>
      </c>
      <c r="F4330" s="12">
        <f>IF(stats[[#This Row],[Datetime]],stats[[#This Row],[Total Clear]]/stats[[#This Row],[Total Runs]],NA())</f>
        <v>2.0790020790020791E-3</v>
      </c>
      <c r="G4330" s="2">
        <f t="shared" si="213"/>
        <v>0</v>
      </c>
      <c r="H4330" s="3">
        <f>IFERROR(stats[[#This Row],[Datetime]]-A4329,"")</f>
        <v>1.0648148163454607E-3</v>
      </c>
      <c r="I4330" s="3">
        <f t="shared" si="214"/>
        <v>1.0850694434338948E-3</v>
      </c>
      <c r="J4330" s="3">
        <f t="shared" si="215"/>
        <v>1.1487268511700677E-3</v>
      </c>
      <c r="K4330" s="3">
        <f>IFERROR(stats[[#This Row],[Q3]]-stats[[#This Row],[Q1]],"")</f>
        <v>6.36574077361729E-5</v>
      </c>
      <c r="L4330" s="3">
        <f>IFERROR(AVERAGEIFS(H4311:H4330, H4311:H4330, "&lt;" &amp; stats[[#This Row],[Q3]]+(2*stats[[#This Row],[IQR]]), H4311:H4330, "&gt;" &amp; stats[[#This Row],[Q1]]-(2*stats[[#This Row],[IQR]])),"")</f>
        <v>1.1140046295622596E-3</v>
      </c>
    </row>
    <row r="4331" spans="1:12" x14ac:dyDescent="0.25">
      <c r="A4331" s="9">
        <v>44284.670636574076</v>
      </c>
      <c r="B4331" s="10">
        <v>0</v>
      </c>
      <c r="C4331" s="10">
        <v>1</v>
      </c>
      <c r="D4331" s="11">
        <f>SUM(B$2:B4331)</f>
        <v>9</v>
      </c>
      <c r="E4331" s="11">
        <f>SUM(C$2:C4331)</f>
        <v>4330</v>
      </c>
      <c r="F4331" s="12">
        <f>IF(stats[[#This Row],[Datetime]],stats[[#This Row],[Total Clear]]/stats[[#This Row],[Total Runs]],NA())</f>
        <v>2.0785219399538108E-3</v>
      </c>
      <c r="G4331" s="2">
        <f t="shared" si="213"/>
        <v>0</v>
      </c>
      <c r="H4331" s="3">
        <f>IFERROR(stats[[#This Row],[Datetime]]-A4330,"")</f>
        <v>1.0879629626288079E-3</v>
      </c>
      <c r="I4331" s="3">
        <f t="shared" si="214"/>
        <v>1.0850694434338948E-3</v>
      </c>
      <c r="J4331" s="3">
        <f t="shared" si="215"/>
        <v>1.1487268511700677E-3</v>
      </c>
      <c r="K4331" s="3">
        <f>IFERROR(stats[[#This Row],[Q3]]-stats[[#This Row],[Q1]],"")</f>
        <v>6.36574077361729E-5</v>
      </c>
      <c r="L4331" s="3">
        <f>IFERROR(AVERAGEIFS(H4312:H4331, H4312:H4331, "&lt;" &amp; stats[[#This Row],[Q3]]+(2*stats[[#This Row],[IQR]]), H4312:H4331, "&gt;" &amp; stats[[#This Row],[Q1]]-(2*stats[[#This Row],[IQR]])),"")</f>
        <v>1.1140046295622596E-3</v>
      </c>
    </row>
    <row r="4332" spans="1:12" x14ac:dyDescent="0.25">
      <c r="A4332" s="9">
        <v>44284.671724537038</v>
      </c>
      <c r="B4332" s="10">
        <v>0</v>
      </c>
      <c r="C4332" s="10">
        <v>1</v>
      </c>
      <c r="D4332" s="11">
        <f>SUM(B$2:B4332)</f>
        <v>9</v>
      </c>
      <c r="E4332" s="11">
        <f>SUM(C$2:C4332)</f>
        <v>4331</v>
      </c>
      <c r="F4332" s="12">
        <f>IF(stats[[#This Row],[Datetime]],stats[[#This Row],[Total Clear]]/stats[[#This Row],[Total Runs]],NA())</f>
        <v>2.0780420226275687E-3</v>
      </c>
      <c r="G4332" s="2">
        <f t="shared" si="213"/>
        <v>0</v>
      </c>
      <c r="H4332" s="3">
        <f>IFERROR(stats[[#This Row],[Datetime]]-A4331,"")</f>
        <v>1.0879629626288079E-3</v>
      </c>
      <c r="I4332" s="3">
        <f t="shared" si="214"/>
        <v>1.0850694434338948E-3</v>
      </c>
      <c r="J4332" s="3">
        <f t="shared" si="215"/>
        <v>1.1487268511700677E-3</v>
      </c>
      <c r="K4332" s="3">
        <f>IFERROR(stats[[#This Row],[Q3]]-stats[[#This Row],[Q1]],"")</f>
        <v>6.36574077361729E-5</v>
      </c>
      <c r="L4332" s="3">
        <f>IFERROR(AVERAGEIFS(H4313:H4332, H4313:H4332, "&lt;" &amp; stats[[#This Row],[Q3]]+(2*stats[[#This Row],[IQR]]), H4313:H4332, "&gt;" &amp; stats[[#This Row],[Q1]]-(2*stats[[#This Row],[IQR]])),"")</f>
        <v>1.1116898149339249E-3</v>
      </c>
    </row>
    <row r="4333" spans="1:12" x14ac:dyDescent="0.25">
      <c r="A4333" s="9">
        <v>44284.672789351855</v>
      </c>
      <c r="B4333" s="10">
        <v>0</v>
      </c>
      <c r="C4333" s="10">
        <v>1</v>
      </c>
      <c r="D4333" s="11">
        <f>SUM(B$2:B4333)</f>
        <v>9</v>
      </c>
      <c r="E4333" s="11">
        <f>SUM(C$2:C4333)</f>
        <v>4332</v>
      </c>
      <c r="F4333" s="12">
        <f>IF(stats[[#This Row],[Datetime]],stats[[#This Row],[Total Clear]]/stats[[#This Row],[Total Runs]],NA())</f>
        <v>2.0775623268698062E-3</v>
      </c>
      <c r="G4333" s="2">
        <f t="shared" si="213"/>
        <v>0</v>
      </c>
      <c r="H4333" s="3">
        <f>IFERROR(stats[[#This Row],[Datetime]]-A4332,"")</f>
        <v>1.0648148163454607E-3</v>
      </c>
      <c r="I4333" s="3">
        <f t="shared" si="214"/>
        <v>1.0734953684732318E-3</v>
      </c>
      <c r="J4333" s="3">
        <f t="shared" si="215"/>
        <v>1.1487268511700677E-3</v>
      </c>
      <c r="K4333" s="3">
        <f>IFERROR(stats[[#This Row],[Q3]]-stats[[#This Row],[Q1]],"")</f>
        <v>7.5231482696835883E-5</v>
      </c>
      <c r="L4333" s="3">
        <f>IFERROR(AVERAGEIFS(H4314:H4333, H4314:H4333, "&lt;" &amp; stats[[#This Row],[Q3]]+(2*stats[[#This Row],[IQR]]), H4314:H4333, "&gt;" &amp; stats[[#This Row],[Q1]]-(2*stats[[#This Row],[IQR]])),"")</f>
        <v>1.1105324076197576E-3</v>
      </c>
    </row>
    <row r="4334" spans="1:12" x14ac:dyDescent="0.25">
      <c r="A4334" s="9">
        <v>44284.673900462964</v>
      </c>
      <c r="B4334" s="10">
        <v>0</v>
      </c>
      <c r="C4334" s="10">
        <v>1</v>
      </c>
      <c r="D4334" s="11">
        <f>SUM(B$2:B4334)</f>
        <v>9</v>
      </c>
      <c r="E4334" s="11">
        <f>SUM(C$2:C4334)</f>
        <v>4333</v>
      </c>
      <c r="F4334" s="12">
        <f>IF(stats[[#This Row],[Datetime]],stats[[#This Row],[Total Clear]]/stats[[#This Row],[Total Runs]],NA())</f>
        <v>2.0770828525271175E-3</v>
      </c>
      <c r="G4334" s="2">
        <f t="shared" si="213"/>
        <v>0</v>
      </c>
      <c r="H4334" s="3">
        <f>IFERROR(stats[[#This Row],[Datetime]]-A4333,"")</f>
        <v>1.111111108912155E-3</v>
      </c>
      <c r="I4334" s="3">
        <f t="shared" si="214"/>
        <v>1.0850694434338948E-3</v>
      </c>
      <c r="J4334" s="3">
        <f t="shared" si="215"/>
        <v>1.1487268511700677E-3</v>
      </c>
      <c r="K4334" s="3">
        <f>IFERROR(stats[[#This Row],[Q3]]-stats[[#This Row],[Q1]],"")</f>
        <v>6.36574077361729E-5</v>
      </c>
      <c r="L4334" s="3">
        <f>IFERROR(AVERAGEIFS(H4315:H4334, H4315:H4334, "&lt;" &amp; stats[[#This Row],[Q3]]+(2*stats[[#This Row],[IQR]]), H4315:H4334, "&gt;" &amp; stats[[#This Row],[Q1]]-(2*stats[[#This Row],[IQR]])),"")</f>
        <v>1.1128472222480923E-3</v>
      </c>
    </row>
    <row r="4335" spans="1:12" x14ac:dyDescent="0.25">
      <c r="A4335" s="9">
        <v>44284.674953703703</v>
      </c>
      <c r="B4335" s="10">
        <v>0</v>
      </c>
      <c r="C4335" s="10">
        <v>1</v>
      </c>
      <c r="D4335" s="11">
        <f>SUM(B$2:B4335)</f>
        <v>9</v>
      </c>
      <c r="E4335" s="11">
        <f>SUM(C$2:C4335)</f>
        <v>4334</v>
      </c>
      <c r="F4335" s="12">
        <f>IF(stats[[#This Row],[Datetime]],stats[[#This Row],[Total Clear]]/stats[[#This Row],[Total Runs]],NA())</f>
        <v>2.076603599446239E-3</v>
      </c>
      <c r="G4335" s="2">
        <f t="shared" si="213"/>
        <v>0</v>
      </c>
      <c r="H4335" s="3">
        <f>IFERROR(stats[[#This Row],[Datetime]]-A4334,"")</f>
        <v>1.0532407395658083E-3</v>
      </c>
      <c r="I4335" s="3">
        <f t="shared" si="214"/>
        <v>1.0821759260579711E-3</v>
      </c>
      <c r="J4335" s="3">
        <f t="shared" si="215"/>
        <v>1.1487268511700677E-3</v>
      </c>
      <c r="K4335" s="3">
        <f>IFERROR(stats[[#This Row],[Q3]]-stats[[#This Row],[Q1]],"")</f>
        <v>6.6550925112096593E-5</v>
      </c>
      <c r="L4335" s="3">
        <f>IFERROR(AVERAGEIFS(H4316:H4335, H4316:H4335, "&lt;" &amp; stats[[#This Row],[Q3]]+(2*stats[[#This Row],[IQR]]), H4316:H4335, "&gt;" &amp; stats[[#This Row],[Q1]]-(2*stats[[#This Row],[IQR]])),"")</f>
        <v>1.1116898149339249E-3</v>
      </c>
    </row>
    <row r="4336" spans="1:12" x14ac:dyDescent="0.25">
      <c r="A4336" s="9">
        <v>44284.676111111112</v>
      </c>
      <c r="B4336" s="10">
        <v>0</v>
      </c>
      <c r="C4336" s="10">
        <v>1</v>
      </c>
      <c r="D4336" s="11">
        <f>SUM(B$2:B4336)</f>
        <v>9</v>
      </c>
      <c r="E4336" s="11">
        <f>SUM(C$2:C4336)</f>
        <v>4335</v>
      </c>
      <c r="F4336" s="12">
        <f>IF(stats[[#This Row],[Datetime]],stats[[#This Row],[Total Clear]]/stats[[#This Row],[Total Runs]],NA())</f>
        <v>2.0761245674740486E-3</v>
      </c>
      <c r="G4336" s="2">
        <f t="shared" si="213"/>
        <v>0</v>
      </c>
      <c r="H4336" s="3">
        <f>IFERROR(stats[[#This Row],[Datetime]]-A4335,"")</f>
        <v>1.157407408754807E-3</v>
      </c>
      <c r="I4336" s="3">
        <f t="shared" si="214"/>
        <v>1.0821759260579711E-3</v>
      </c>
      <c r="J4336" s="3">
        <f t="shared" si="215"/>
        <v>1.1487268511700677E-3</v>
      </c>
      <c r="K4336" s="3">
        <f>IFERROR(stats[[#This Row],[Q3]]-stats[[#This Row],[Q1]],"")</f>
        <v>6.6550925112096593E-5</v>
      </c>
      <c r="L4336" s="3">
        <f>IFERROR(AVERAGEIFS(H4317:H4336, H4317:H4336, "&lt;" &amp; stats[[#This Row],[Q3]]+(2*stats[[#This Row],[IQR]]), H4317:H4336, "&gt;" &amp; stats[[#This Row],[Q1]]-(2*stats[[#This Row],[IQR]])),"")</f>
        <v>1.1111111110949424E-3</v>
      </c>
    </row>
    <row r="4337" spans="1:12" x14ac:dyDescent="0.25">
      <c r="A4337" s="9">
        <v>44284.677222222221</v>
      </c>
      <c r="B4337" s="10">
        <v>0</v>
      </c>
      <c r="C4337" s="10">
        <v>1</v>
      </c>
      <c r="D4337" s="11">
        <f>SUM(B$2:B4337)</f>
        <v>9</v>
      </c>
      <c r="E4337" s="11">
        <f>SUM(C$2:C4337)</f>
        <v>4336</v>
      </c>
      <c r="F4337" s="12">
        <f>IF(stats[[#This Row],[Datetime]],stats[[#This Row],[Total Clear]]/stats[[#This Row],[Total Runs]],NA())</f>
        <v>2.0756457564575647E-3</v>
      </c>
      <c r="G4337" s="2">
        <f t="shared" si="213"/>
        <v>0</v>
      </c>
      <c r="H4337" s="3">
        <f>IFERROR(stats[[#This Row],[Datetime]]-A4336,"")</f>
        <v>1.111111108912155E-3</v>
      </c>
      <c r="I4337" s="3">
        <f t="shared" si="214"/>
        <v>1.0879629626288079E-3</v>
      </c>
      <c r="J4337" s="3">
        <f t="shared" si="215"/>
        <v>1.1487268511700677E-3</v>
      </c>
      <c r="K4337" s="3">
        <f>IFERROR(stats[[#This Row],[Q3]]-stats[[#This Row],[Q1]],"")</f>
        <v>6.0763888541259803E-5</v>
      </c>
      <c r="L4337" s="3">
        <f>IFERROR(AVERAGEIFS(H4318:H4337, H4318:H4337, "&lt;" &amp; stats[[#This Row],[Q3]]+(2*stats[[#This Row],[IQR]]), H4318:H4337, "&gt;" &amp; stats[[#This Row],[Q1]]-(2*stats[[#This Row],[IQR]])),"")</f>
        <v>1.1145833334012423E-3</v>
      </c>
    </row>
    <row r="4338" spans="1:12" x14ac:dyDescent="0.25">
      <c r="A4338" s="9">
        <v>44284.678356481483</v>
      </c>
      <c r="B4338" s="10">
        <v>0</v>
      </c>
      <c r="C4338" s="10">
        <v>1</v>
      </c>
      <c r="D4338" s="11">
        <f>SUM(B$2:B4338)</f>
        <v>9</v>
      </c>
      <c r="E4338" s="11">
        <f>SUM(C$2:C4338)</f>
        <v>4337</v>
      </c>
      <c r="F4338" s="12">
        <f>IF(stats[[#This Row],[Datetime]],stats[[#This Row],[Total Clear]]/stats[[#This Row],[Total Runs]],NA())</f>
        <v>2.0751671662439476E-3</v>
      </c>
      <c r="G4338" s="2">
        <f t="shared" si="213"/>
        <v>0</v>
      </c>
      <c r="H4338" s="3">
        <f>IFERROR(stats[[#This Row],[Datetime]]-A4337,"")</f>
        <v>1.1342592624714598E-3</v>
      </c>
      <c r="I4338" s="3">
        <f t="shared" si="214"/>
        <v>1.0879629626288079E-3</v>
      </c>
      <c r="J4338" s="3">
        <f t="shared" si="215"/>
        <v>1.1487268511700677E-3</v>
      </c>
      <c r="K4338" s="3">
        <f>IFERROR(stats[[#This Row],[Q3]]-stats[[#This Row],[Q1]],"")</f>
        <v>6.0763888541259803E-5</v>
      </c>
      <c r="L4338" s="3">
        <f>IFERROR(AVERAGEIFS(H4319:H4338, H4319:H4338, "&lt;" &amp; stats[[#This Row],[Q3]]+(2*stats[[#This Row],[IQR]]), H4319:H4338, "&gt;" &amp; stats[[#This Row],[Q1]]-(2*stats[[#This Row],[IQR]])),"")</f>
        <v>1.1157407407154096E-3</v>
      </c>
    </row>
    <row r="4339" spans="1:12" x14ac:dyDescent="0.25">
      <c r="A4339" s="9">
        <v>44284.679467592592</v>
      </c>
      <c r="B4339" s="10">
        <v>0</v>
      </c>
      <c r="C4339" s="10">
        <v>1</v>
      </c>
      <c r="D4339" s="11">
        <f>SUM(B$2:B4339)</f>
        <v>9</v>
      </c>
      <c r="E4339" s="11">
        <f>SUM(C$2:C4339)</f>
        <v>4338</v>
      </c>
      <c r="F4339" s="12">
        <f>IF(stats[[#This Row],[Datetime]],stats[[#This Row],[Total Clear]]/stats[[#This Row],[Total Runs]],NA())</f>
        <v>2.0746887966804979E-3</v>
      </c>
      <c r="G4339" s="2">
        <f t="shared" si="213"/>
        <v>0</v>
      </c>
      <c r="H4339" s="3">
        <f>IFERROR(stats[[#This Row],[Datetime]]-A4338,"")</f>
        <v>1.111111108912155E-3</v>
      </c>
      <c r="I4339" s="3">
        <f t="shared" si="214"/>
        <v>1.0879629626288079E-3</v>
      </c>
      <c r="J4339" s="3">
        <f t="shared" si="215"/>
        <v>1.1371527798473835E-3</v>
      </c>
      <c r="K4339" s="3">
        <f>IFERROR(stats[[#This Row],[Q3]]-stats[[#This Row],[Q1]],"")</f>
        <v>4.9189817218575627E-5</v>
      </c>
      <c r="L4339" s="3">
        <f>IFERROR(AVERAGEIFS(H4320:H4339, H4320:H4339, "&lt;" &amp; stats[[#This Row],[Q3]]+(2*stats[[#This Row],[IQR]]), H4320:H4339, "&gt;" &amp; stats[[#This Row],[Q1]]-(2*stats[[#This Row],[IQR]])),"")</f>
        <v>1.1128472222480923E-3</v>
      </c>
    </row>
    <row r="4340" spans="1:12" x14ac:dyDescent="0.25">
      <c r="A4340" s="9">
        <v>44284.680567129632</v>
      </c>
      <c r="B4340" s="10">
        <v>0</v>
      </c>
      <c r="C4340" s="10">
        <v>1</v>
      </c>
      <c r="D4340" s="11">
        <f>SUM(B$2:B4340)</f>
        <v>9</v>
      </c>
      <c r="E4340" s="11">
        <f>SUM(C$2:C4340)</f>
        <v>4339</v>
      </c>
      <c r="F4340" s="12">
        <f>IF(stats[[#This Row],[Datetime]],stats[[#This Row],[Total Clear]]/stats[[#This Row],[Total Runs]],NA())</f>
        <v>2.0742106476146576E-3</v>
      </c>
      <c r="G4340" s="2">
        <f t="shared" si="213"/>
        <v>0</v>
      </c>
      <c r="H4340" s="3">
        <f>IFERROR(stats[[#This Row],[Datetime]]-A4339,"")</f>
        <v>1.0995370394084603E-3</v>
      </c>
      <c r="I4340" s="3">
        <f t="shared" si="214"/>
        <v>1.0879629626288079E-3</v>
      </c>
      <c r="J4340" s="3">
        <f t="shared" si="215"/>
        <v>1.1371527798473835E-3</v>
      </c>
      <c r="K4340" s="3">
        <f>IFERROR(stats[[#This Row],[Q3]]-stats[[#This Row],[Q1]],"")</f>
        <v>4.9189817218575627E-5</v>
      </c>
      <c r="L4340" s="3">
        <f>IFERROR(AVERAGEIFS(H4321:H4340, H4321:H4340, "&lt;" &amp; stats[[#This Row],[Q3]]+(2*stats[[#This Row],[IQR]]), H4321:H4340, "&gt;" &amp; stats[[#This Row],[Q1]]-(2*stats[[#This Row],[IQR]])),"")</f>
        <v>1.1128472222480923E-3</v>
      </c>
    </row>
    <row r="4341" spans="1:12" x14ac:dyDescent="0.25">
      <c r="A4341" s="9">
        <v>44284.681655092594</v>
      </c>
      <c r="B4341" s="10">
        <v>0</v>
      </c>
      <c r="C4341" s="10">
        <v>1</v>
      </c>
      <c r="D4341" s="11">
        <f>SUM(B$2:B4341)</f>
        <v>9</v>
      </c>
      <c r="E4341" s="11">
        <f>SUM(C$2:C4341)</f>
        <v>4340</v>
      </c>
      <c r="F4341" s="12">
        <f>IF(stats[[#This Row],[Datetime]],stats[[#This Row],[Total Clear]]/stats[[#This Row],[Total Runs]],NA())</f>
        <v>2.0737327188940094E-3</v>
      </c>
      <c r="G4341" s="2">
        <f t="shared" si="213"/>
        <v>0</v>
      </c>
      <c r="H4341" s="3">
        <f>IFERROR(stats[[#This Row],[Datetime]]-A4340,"")</f>
        <v>1.0879629626288079E-3</v>
      </c>
      <c r="I4341" s="3">
        <f t="shared" si="214"/>
        <v>1.0879629626288079E-3</v>
      </c>
      <c r="J4341" s="3">
        <f t="shared" si="215"/>
        <v>1.1371527798473835E-3</v>
      </c>
      <c r="K4341" s="3">
        <f>IFERROR(stats[[#This Row],[Q3]]-stats[[#This Row],[Q1]],"")</f>
        <v>4.9189817218575627E-5</v>
      </c>
      <c r="L4341" s="3">
        <f>IFERROR(AVERAGEIFS(H4322:H4341, H4322:H4341, "&lt;" &amp; stats[[#This Row],[Q3]]+(2*stats[[#This Row],[IQR]]), H4322:H4341, "&gt;" &amp; stats[[#This Row],[Q1]]-(2*stats[[#This Row],[IQR]])),"")</f>
        <v>1.1122685187729075E-3</v>
      </c>
    </row>
    <row r="4342" spans="1:12" x14ac:dyDescent="0.25">
      <c r="A4342" s="9">
        <v>44284.682835648149</v>
      </c>
      <c r="B4342" s="10">
        <v>0</v>
      </c>
      <c r="C4342" s="10">
        <v>1</v>
      </c>
      <c r="D4342" s="11">
        <f>SUM(B$2:B4342)</f>
        <v>9</v>
      </c>
      <c r="E4342" s="11">
        <f>SUM(C$2:C4342)</f>
        <v>4341</v>
      </c>
      <c r="F4342" s="12">
        <f>IF(stats[[#This Row],[Datetime]],stats[[#This Row],[Total Clear]]/stats[[#This Row],[Total Runs]],NA())</f>
        <v>2.0732550103662751E-3</v>
      </c>
      <c r="G4342" s="2">
        <f t="shared" si="213"/>
        <v>0</v>
      </c>
      <c r="H4342" s="3">
        <f>IFERROR(stats[[#This Row],[Datetime]]-A4341,"")</f>
        <v>1.1805555550381541E-3</v>
      </c>
      <c r="I4342" s="3">
        <f t="shared" si="214"/>
        <v>1.0879629626288079E-3</v>
      </c>
      <c r="J4342" s="3">
        <f t="shared" si="215"/>
        <v>1.1487268511700677E-3</v>
      </c>
      <c r="K4342" s="3">
        <f>IFERROR(stats[[#This Row],[Q3]]-stats[[#This Row],[Q1]],"")</f>
        <v>6.0763888541259803E-5</v>
      </c>
      <c r="L4342" s="3">
        <f>IFERROR(AVERAGEIFS(H4323:H4342, H4323:H4342, "&lt;" &amp; stats[[#This Row],[Q3]]+(2*stats[[#This Row],[IQR]]), H4323:H4342, "&gt;" &amp; stats[[#This Row],[Q1]]-(2*stats[[#This Row],[IQR]])),"")</f>
        <v>1.1151620372402248E-3</v>
      </c>
    </row>
    <row r="4343" spans="1:12" x14ac:dyDescent="0.25">
      <c r="A4343" s="9">
        <v>44284.684166666666</v>
      </c>
      <c r="B4343" s="10">
        <v>0</v>
      </c>
      <c r="C4343" s="10">
        <v>1</v>
      </c>
      <c r="D4343" s="11">
        <f>SUM(B$2:B4343)</f>
        <v>9</v>
      </c>
      <c r="E4343" s="11">
        <f>SUM(C$2:C4343)</f>
        <v>4342</v>
      </c>
      <c r="F4343" s="12">
        <f>IF(stats[[#This Row],[Datetime]],stats[[#This Row],[Total Clear]]/stats[[#This Row],[Total Runs]],NA())</f>
        <v>2.0727775218793184E-3</v>
      </c>
      <c r="G4343" s="2">
        <f t="shared" si="213"/>
        <v>0</v>
      </c>
      <c r="H4343" s="3">
        <f>IFERROR(stats[[#This Row],[Datetime]]-A4342,"")</f>
        <v>1.3310185167938471E-3</v>
      </c>
      <c r="I4343" s="3">
        <f t="shared" si="214"/>
        <v>1.0879629626288079E-3</v>
      </c>
      <c r="J4343" s="3">
        <f t="shared" si="215"/>
        <v>1.1487268511700677E-3</v>
      </c>
      <c r="K4343" s="3">
        <f>IFERROR(stats[[#This Row],[Q3]]-stats[[#This Row],[Q1]],"")</f>
        <v>6.0763888541259803E-5</v>
      </c>
      <c r="L4343" s="3">
        <f>IFERROR(AVERAGEIFS(H4324:H4343, H4324:H4343, "&lt;" &amp; stats[[#This Row],[Q3]]+(2*stats[[#This Row],[IQR]]), H4324:H4343, "&gt;" &amp; stats[[#This Row],[Q1]]-(2*stats[[#This Row],[IQR]])),"")</f>
        <v>1.1129385966341943E-3</v>
      </c>
    </row>
    <row r="4344" spans="1:12" x14ac:dyDescent="0.25">
      <c r="A4344" s="9">
        <v>44284.685393518521</v>
      </c>
      <c r="B4344" s="10">
        <v>0</v>
      </c>
      <c r="C4344" s="10">
        <v>1</v>
      </c>
      <c r="D4344" s="11">
        <f>SUM(B$2:B4344)</f>
        <v>9</v>
      </c>
      <c r="E4344" s="11">
        <f>SUM(C$2:C4344)</f>
        <v>4343</v>
      </c>
      <c r="F4344" s="12">
        <f>IF(stats[[#This Row],[Datetime]],stats[[#This Row],[Total Clear]]/stats[[#This Row],[Total Runs]],NA())</f>
        <v>2.0723002532811422E-3</v>
      </c>
      <c r="G4344" s="2">
        <f t="shared" si="213"/>
        <v>0</v>
      </c>
      <c r="H4344" s="3">
        <f>IFERROR(stats[[#This Row],[Datetime]]-A4343,"")</f>
        <v>1.2268518548808061E-3</v>
      </c>
      <c r="I4344" s="3">
        <f t="shared" si="214"/>
        <v>1.0879629626288079E-3</v>
      </c>
      <c r="J4344" s="3">
        <f t="shared" si="215"/>
        <v>1.1603009261307307E-3</v>
      </c>
      <c r="K4344" s="3">
        <f>IFERROR(stats[[#This Row],[Q3]]-stats[[#This Row],[Q1]],"")</f>
        <v>7.2337963501922786E-5</v>
      </c>
      <c r="L4344" s="3">
        <f>IFERROR(AVERAGEIFS(H4325:H4344, H4325:H4344, "&lt;" &amp; stats[[#This Row],[Q3]]+(2*stats[[#This Row],[IQR]]), H4325:H4344, "&gt;" &amp; stats[[#This Row],[Q1]]-(2*stats[[#This Row],[IQR]])),"")</f>
        <v>1.1196393763958966E-3</v>
      </c>
    </row>
    <row r="4345" spans="1:12" x14ac:dyDescent="0.25">
      <c r="A4345" s="9">
        <v>44284.686689814815</v>
      </c>
      <c r="B4345" s="10">
        <v>0</v>
      </c>
      <c r="C4345" s="10">
        <v>1</v>
      </c>
      <c r="D4345" s="11">
        <f>SUM(B$2:B4345)</f>
        <v>9</v>
      </c>
      <c r="E4345" s="11">
        <f>SUM(C$2:C4345)</f>
        <v>4344</v>
      </c>
      <c r="F4345" s="12">
        <f>IF(stats[[#This Row],[Datetime]],stats[[#This Row],[Total Clear]]/stats[[#This Row],[Total Runs]],NA())</f>
        <v>2.0718232044198894E-3</v>
      </c>
      <c r="G4345" s="2">
        <f t="shared" si="213"/>
        <v>0</v>
      </c>
      <c r="H4345" s="3">
        <f>IFERROR(stats[[#This Row],[Datetime]]-A4344,"")</f>
        <v>1.2962962937308475E-3</v>
      </c>
      <c r="I4345" s="3">
        <f t="shared" si="214"/>
        <v>1.0879629626288079E-3</v>
      </c>
      <c r="J4345" s="3">
        <f t="shared" si="215"/>
        <v>1.1718749974534148E-3</v>
      </c>
      <c r="K4345" s="3">
        <f>IFERROR(stats[[#This Row],[Q3]]-stats[[#This Row],[Q1]],"")</f>
        <v>8.3912034824606963E-5</v>
      </c>
      <c r="L4345" s="3">
        <f>IFERROR(AVERAGEIFS(H4326:H4345, H4326:H4345, "&lt;" &amp; stats[[#This Row],[Q3]]+(2*stats[[#This Row],[IQR]]), H4326:H4345, "&gt;" &amp; stats[[#This Row],[Q1]]-(2*stats[[#This Row],[IQR]])),"")</f>
        <v>1.1400462961319135E-3</v>
      </c>
    </row>
    <row r="4346" spans="1:12" x14ac:dyDescent="0.25">
      <c r="A4346" s="9">
        <v>44284.687905092593</v>
      </c>
      <c r="B4346" s="10">
        <v>0</v>
      </c>
      <c r="C4346" s="10">
        <v>1</v>
      </c>
      <c r="D4346" s="11">
        <f>SUM(B$2:B4346)</f>
        <v>9</v>
      </c>
      <c r="E4346" s="11">
        <f>SUM(C$2:C4346)</f>
        <v>4345</v>
      </c>
      <c r="F4346" s="12">
        <f>IF(stats[[#This Row],[Datetime]],stats[[#This Row],[Total Clear]]/stats[[#This Row],[Total Runs]],NA())</f>
        <v>2.0713463751438435E-3</v>
      </c>
      <c r="G4346" s="2">
        <f t="shared" si="213"/>
        <v>0</v>
      </c>
      <c r="H4346" s="3">
        <f>IFERROR(stats[[#This Row],[Datetime]]-A4345,"")</f>
        <v>1.2152777781011537E-3</v>
      </c>
      <c r="I4346" s="3">
        <f t="shared" si="214"/>
        <v>1.0879629626288079E-3</v>
      </c>
      <c r="J4346" s="3">
        <f t="shared" si="215"/>
        <v>1.189236110803904E-3</v>
      </c>
      <c r="K4346" s="3">
        <f>IFERROR(stats[[#This Row],[Q3]]-stats[[#This Row],[Q1]],"")</f>
        <v>1.0127314817509614E-4</v>
      </c>
      <c r="L4346" s="3">
        <f>IFERROR(AVERAGEIFS(H4327:H4346, H4327:H4346, "&lt;" &amp; stats[[#This Row],[Q3]]+(2*stats[[#This Row],[IQR]]), H4327:H4346, "&gt;" &amp; stats[[#This Row],[Q1]]-(2*stats[[#This Row],[IQR]])),"")</f>
        <v>1.1435185184382134E-3</v>
      </c>
    </row>
    <row r="4347" spans="1:12" x14ac:dyDescent="0.25">
      <c r="A4347" s="9">
        <v>44284.689097222225</v>
      </c>
      <c r="B4347" s="10">
        <v>0</v>
      </c>
      <c r="C4347" s="10">
        <v>1</v>
      </c>
      <c r="D4347" s="11">
        <f>SUM(B$2:B4347)</f>
        <v>9</v>
      </c>
      <c r="E4347" s="11">
        <f>SUM(C$2:C4347)</f>
        <v>4346</v>
      </c>
      <c r="F4347" s="12">
        <f>IF(stats[[#This Row],[Datetime]],stats[[#This Row],[Total Clear]]/stats[[#This Row],[Total Runs]],NA())</f>
        <v>2.0708697653014268E-3</v>
      </c>
      <c r="G4347" s="2">
        <f t="shared" si="213"/>
        <v>0</v>
      </c>
      <c r="H4347" s="3">
        <f>IFERROR(stats[[#This Row],[Datetime]]-A4346,"")</f>
        <v>1.1921296318178065E-3</v>
      </c>
      <c r="I4347" s="3">
        <f t="shared" si="214"/>
        <v>1.0879629626288079E-3</v>
      </c>
      <c r="J4347" s="3">
        <f t="shared" si="215"/>
        <v>1.1834490742330672E-3</v>
      </c>
      <c r="K4347" s="3">
        <f>IFERROR(stats[[#This Row],[Q3]]-stats[[#This Row],[Q1]],"")</f>
        <v>9.5486111604259349E-5</v>
      </c>
      <c r="L4347" s="3">
        <f>IFERROR(AVERAGEIFS(H4328:H4347, H4328:H4347, "&lt;" &amp; stats[[#This Row],[Q3]]+(2*stats[[#This Row],[IQR]]), H4328:H4347, "&gt;" &amp; stats[[#This Row],[Q1]]-(2*stats[[#This Row],[IQR]])),"")</f>
        <v>1.1417824076488613E-3</v>
      </c>
    </row>
    <row r="4348" spans="1:12" x14ac:dyDescent="0.25">
      <c r="A4348" s="9">
        <v>44284.690266203703</v>
      </c>
      <c r="B4348" s="10">
        <v>0</v>
      </c>
      <c r="C4348" s="10">
        <v>1</v>
      </c>
      <c r="D4348" s="11">
        <f>SUM(B$2:B4348)</f>
        <v>9</v>
      </c>
      <c r="E4348" s="11">
        <f>SUM(C$2:C4348)</f>
        <v>4347</v>
      </c>
      <c r="F4348" s="12">
        <f>IF(stats[[#This Row],[Datetime]],stats[[#This Row],[Total Clear]]/stats[[#This Row],[Total Runs]],NA())</f>
        <v>2.070393374741201E-3</v>
      </c>
      <c r="G4348" s="2">
        <f t="shared" si="213"/>
        <v>0</v>
      </c>
      <c r="H4348" s="3">
        <f>IFERROR(stats[[#This Row],[Datetime]]-A4347,"")</f>
        <v>1.1689814782585017E-3</v>
      </c>
      <c r="I4348" s="3">
        <f t="shared" si="214"/>
        <v>1.0879629626288079E-3</v>
      </c>
      <c r="J4348" s="3">
        <f t="shared" si="215"/>
        <v>1.1834490742330672E-3</v>
      </c>
      <c r="K4348" s="3">
        <f>IFERROR(stats[[#This Row],[Q3]]-stats[[#This Row],[Q1]],"")</f>
        <v>9.5486111604259349E-5</v>
      </c>
      <c r="L4348" s="3">
        <f>IFERROR(AVERAGEIFS(H4329:H4348, H4329:H4348, "&lt;" &amp; stats[[#This Row],[Q3]]+(2*stats[[#This Row],[IQR]]), H4329:H4348, "&gt;" &amp; stats[[#This Row],[Q1]]-(2*stats[[#This Row],[IQR]])),"")</f>
        <v>1.1475694442196981E-3</v>
      </c>
    </row>
    <row r="4349" spans="1:12" x14ac:dyDescent="0.25">
      <c r="A4349" s="9">
        <v>44284.691423611112</v>
      </c>
      <c r="B4349" s="10">
        <v>0</v>
      </c>
      <c r="C4349" s="10">
        <v>1</v>
      </c>
      <c r="D4349" s="11">
        <f>SUM(B$2:B4349)</f>
        <v>9</v>
      </c>
      <c r="E4349" s="11">
        <f>SUM(C$2:C4349)</f>
        <v>4348</v>
      </c>
      <c r="F4349" s="12">
        <f>IF(stats[[#This Row],[Datetime]],stats[[#This Row],[Total Clear]]/stats[[#This Row],[Total Runs]],NA())</f>
        <v>2.0699172033118675E-3</v>
      </c>
      <c r="G4349" s="2">
        <f t="shared" si="213"/>
        <v>0</v>
      </c>
      <c r="H4349" s="3">
        <f>IFERROR(stats[[#This Row],[Datetime]]-A4348,"")</f>
        <v>1.157407408754807E-3</v>
      </c>
      <c r="I4349" s="3">
        <f t="shared" si="214"/>
        <v>1.0879629626288079E-3</v>
      </c>
      <c r="J4349" s="3">
        <f t="shared" si="215"/>
        <v>1.1834490742330672E-3</v>
      </c>
      <c r="K4349" s="3">
        <f>IFERROR(stats[[#This Row],[Q3]]-stats[[#This Row],[Q1]],"")</f>
        <v>9.5486111604259349E-5</v>
      </c>
      <c r="L4349" s="3">
        <f>IFERROR(AVERAGEIFS(H4330:H4349, H4330:H4349, "&lt;" &amp; stats[[#This Row],[Q3]]+(2*stats[[#This Row],[IQR]]), H4330:H4349, "&gt;" &amp; stats[[#This Row],[Q1]]-(2*stats[[#This Row],[IQR]])),"")</f>
        <v>1.1469907407445135E-3</v>
      </c>
    </row>
    <row r="4350" spans="1:12" x14ac:dyDescent="0.25">
      <c r="A4350" s="9">
        <v>44284.692569444444</v>
      </c>
      <c r="B4350" s="10">
        <v>0</v>
      </c>
      <c r="C4350" s="10">
        <v>1</v>
      </c>
      <c r="D4350" s="11">
        <f>SUM(B$2:B4350)</f>
        <v>9</v>
      </c>
      <c r="E4350" s="11">
        <f>SUM(C$2:C4350)</f>
        <v>4349</v>
      </c>
      <c r="F4350" s="12">
        <f>IF(stats[[#This Row],[Datetime]],stats[[#This Row],[Total Clear]]/stats[[#This Row],[Total Runs]],NA())</f>
        <v>2.0694412508622671E-3</v>
      </c>
      <c r="G4350" s="2">
        <f t="shared" si="213"/>
        <v>0</v>
      </c>
      <c r="H4350" s="3">
        <f>IFERROR(stats[[#This Row],[Datetime]]-A4349,"")</f>
        <v>1.1458333319751546E-3</v>
      </c>
      <c r="I4350" s="3">
        <f t="shared" si="214"/>
        <v>1.0966435202135472E-3</v>
      </c>
      <c r="J4350" s="3">
        <f t="shared" si="215"/>
        <v>1.1834490742330672E-3</v>
      </c>
      <c r="K4350" s="3">
        <f>IFERROR(stats[[#This Row],[Q3]]-stats[[#This Row],[Q1]],"")</f>
        <v>8.6805554019520059E-5</v>
      </c>
      <c r="L4350" s="3">
        <f>IFERROR(AVERAGEIFS(H4331:H4350, H4331:H4350, "&lt;" &amp; stats[[#This Row],[Q3]]+(2*stats[[#This Row],[IQR]]), H4331:H4350, "&gt;" &amp; stats[[#This Row],[Q1]]-(2*stats[[#This Row],[IQR]])),"")</f>
        <v>1.1510416665259982E-3</v>
      </c>
    </row>
    <row r="4351" spans="1:12" x14ac:dyDescent="0.25">
      <c r="A4351" s="9">
        <v>44284.693796296298</v>
      </c>
      <c r="B4351" s="10">
        <v>0</v>
      </c>
      <c r="C4351" s="10">
        <v>1</v>
      </c>
      <c r="D4351" s="11">
        <f>SUM(B$2:B4351)</f>
        <v>9</v>
      </c>
      <c r="E4351" s="11">
        <f>SUM(C$2:C4351)</f>
        <v>4350</v>
      </c>
      <c r="F4351" s="12">
        <f>IF(stats[[#This Row],[Datetime]],stats[[#This Row],[Total Clear]]/stats[[#This Row],[Total Runs]],NA())</f>
        <v>2.0689655172413794E-3</v>
      </c>
      <c r="G4351" s="2">
        <f t="shared" si="213"/>
        <v>0</v>
      </c>
      <c r="H4351" s="3">
        <f>IFERROR(stats[[#This Row],[Datetime]]-A4350,"")</f>
        <v>1.2268518548808061E-3</v>
      </c>
      <c r="I4351" s="3">
        <f t="shared" si="214"/>
        <v>1.1082175915362313E-3</v>
      </c>
      <c r="J4351" s="3">
        <f t="shared" si="215"/>
        <v>1.1979166683886433E-3</v>
      </c>
      <c r="K4351" s="3">
        <f>IFERROR(stats[[#This Row],[Q3]]-stats[[#This Row],[Q1]],"")</f>
        <v>8.9699076852411963E-5</v>
      </c>
      <c r="L4351" s="3">
        <f>IFERROR(AVERAGEIFS(H4332:H4351, H4332:H4351, "&lt;" &amp; stats[[#This Row],[Q3]]+(2*stats[[#This Row],[IQR]]), H4332:H4351, "&gt;" &amp; stats[[#This Row],[Q1]]-(2*stats[[#This Row],[IQR]])),"")</f>
        <v>1.1579861111385981E-3</v>
      </c>
    </row>
    <row r="4352" spans="1:12" x14ac:dyDescent="0.25">
      <c r="A4352" s="9">
        <v>44284.694988425923</v>
      </c>
      <c r="B4352" s="10">
        <v>0</v>
      </c>
      <c r="C4352" s="10">
        <v>1</v>
      </c>
      <c r="D4352" s="11">
        <f>SUM(B$2:B4352)</f>
        <v>9</v>
      </c>
      <c r="E4352" s="11">
        <f>SUM(C$2:C4352)</f>
        <v>4351</v>
      </c>
      <c r="F4352" s="12">
        <f>IF(stats[[#This Row],[Datetime]],stats[[#This Row],[Total Clear]]/stats[[#This Row],[Total Runs]],NA())</f>
        <v>2.0684900022983222E-3</v>
      </c>
      <c r="G4352" s="2">
        <f t="shared" si="213"/>
        <v>0</v>
      </c>
      <c r="H4352" s="3">
        <f>IFERROR(stats[[#This Row],[Datetime]]-A4351,"")</f>
        <v>1.1921296245418489E-3</v>
      </c>
      <c r="I4352" s="3">
        <f t="shared" si="214"/>
        <v>1.111111108912155E-3</v>
      </c>
      <c r="J4352" s="3">
        <f t="shared" si="215"/>
        <v>1.1979166683886433E-3</v>
      </c>
      <c r="K4352" s="3">
        <f>IFERROR(stats[[#This Row],[Q3]]-stats[[#This Row],[Q1]],"")</f>
        <v>8.680555947648827E-5</v>
      </c>
      <c r="L4352" s="3">
        <f>IFERROR(AVERAGEIFS(H4333:H4352, H4333:H4352, "&lt;" &amp; stats[[#This Row],[Q3]]+(2*stats[[#This Row],[IQR]]), H4333:H4352, "&gt;" &amp; stats[[#This Row],[Q1]]-(2*stats[[#This Row],[IQR]])),"")</f>
        <v>1.1631944442342501E-3</v>
      </c>
    </row>
    <row r="4353" spans="1:12" x14ac:dyDescent="0.25">
      <c r="A4353" s="9">
        <v>44284.696111111109</v>
      </c>
      <c r="B4353" s="10">
        <v>0</v>
      </c>
      <c r="C4353" s="10">
        <v>1</v>
      </c>
      <c r="D4353" s="11">
        <f>SUM(B$2:B4353)</f>
        <v>9</v>
      </c>
      <c r="E4353" s="11">
        <f>SUM(C$2:C4353)</f>
        <v>4352</v>
      </c>
      <c r="F4353" s="12">
        <f>IF(stats[[#This Row],[Datetime]],stats[[#This Row],[Total Clear]]/stats[[#This Row],[Total Runs]],NA())</f>
        <v>2.068014705882353E-3</v>
      </c>
      <c r="G4353" s="2">
        <f t="shared" si="213"/>
        <v>0</v>
      </c>
      <c r="H4353" s="3">
        <f>IFERROR(stats[[#This Row],[Datetime]]-A4352,"")</f>
        <v>1.1226851856918074E-3</v>
      </c>
      <c r="I4353" s="3">
        <f t="shared" si="214"/>
        <v>1.111111108912155E-3</v>
      </c>
      <c r="J4353" s="3">
        <f t="shared" si="215"/>
        <v>1.1979166683886433E-3</v>
      </c>
      <c r="K4353" s="3">
        <f>IFERROR(stats[[#This Row],[Q3]]-stats[[#This Row],[Q1]],"")</f>
        <v>8.680555947648827E-5</v>
      </c>
      <c r="L4353" s="3">
        <f>IFERROR(AVERAGEIFS(H4334:H4353, H4334:H4353, "&lt;" &amp; stats[[#This Row],[Q3]]+(2*stats[[#This Row],[IQR]]), H4334:H4353, "&gt;" &amp; stats[[#This Row],[Q1]]-(2*stats[[#This Row],[IQR]])),"")</f>
        <v>1.1660879627015674E-3</v>
      </c>
    </row>
    <row r="4354" spans="1:12" x14ac:dyDescent="0.25">
      <c r="A4354" s="9">
        <v>44284.697175925925</v>
      </c>
      <c r="B4354" s="10">
        <v>0</v>
      </c>
      <c r="C4354" s="10">
        <v>1</v>
      </c>
      <c r="D4354" s="11">
        <f>SUM(B$2:B4354)</f>
        <v>9</v>
      </c>
      <c r="E4354" s="11">
        <f>SUM(C$2:C4354)</f>
        <v>4353</v>
      </c>
      <c r="F4354" s="12">
        <f>IF(stats[[#This Row],[Datetime]],stats[[#This Row],[Total Clear]]/stats[[#This Row],[Total Runs]],NA())</f>
        <v>2.0675396278428669E-3</v>
      </c>
      <c r="G4354" s="2">
        <f t="shared" si="213"/>
        <v>0</v>
      </c>
      <c r="H4354" s="3">
        <f>IFERROR(stats[[#This Row],[Datetime]]-A4353,"")</f>
        <v>1.0648148163454607E-3</v>
      </c>
      <c r="I4354" s="3">
        <f t="shared" si="214"/>
        <v>1.111111108912155E-3</v>
      </c>
      <c r="J4354" s="3">
        <f t="shared" si="215"/>
        <v>1.1979166683886433E-3</v>
      </c>
      <c r="K4354" s="3">
        <f>IFERROR(stats[[#This Row],[Q3]]-stats[[#This Row],[Q1]],"")</f>
        <v>8.680555947648827E-5</v>
      </c>
      <c r="L4354" s="3">
        <f>IFERROR(AVERAGEIFS(H4335:H4354, H4335:H4354, "&lt;" &amp; stats[[#This Row],[Q3]]+(2*stats[[#This Row],[IQR]]), H4335:H4354, "&gt;" &amp; stats[[#This Row],[Q1]]-(2*stats[[#This Row],[IQR]])),"")</f>
        <v>1.1637731480732328E-3</v>
      </c>
    </row>
    <row r="4355" spans="1:12" x14ac:dyDescent="0.25">
      <c r="A4355" s="9">
        <v>44284.698287037034</v>
      </c>
      <c r="B4355" s="10">
        <v>0</v>
      </c>
      <c r="C4355" s="10">
        <v>1</v>
      </c>
      <c r="D4355" s="11">
        <f>SUM(B$2:B4355)</f>
        <v>9</v>
      </c>
      <c r="E4355" s="11">
        <f>SUM(C$2:C4355)</f>
        <v>4354</v>
      </c>
      <c r="F4355" s="12">
        <f>IF(stats[[#This Row],[Datetime]],stats[[#This Row],[Total Clear]]/stats[[#This Row],[Total Runs]],NA())</f>
        <v>2.0670647680293983E-3</v>
      </c>
      <c r="G4355" s="2">
        <f t="shared" si="213"/>
        <v>0</v>
      </c>
      <c r="H4355" s="3">
        <f>IFERROR(stats[[#This Row],[Datetime]]-A4354,"")</f>
        <v>1.111111108912155E-3</v>
      </c>
      <c r="I4355" s="3">
        <f t="shared" si="214"/>
        <v>1.111111108912155E-3</v>
      </c>
      <c r="J4355" s="3">
        <f t="shared" si="215"/>
        <v>1.1979166683886433E-3</v>
      </c>
      <c r="K4355" s="3">
        <f>IFERROR(stats[[#This Row],[Q3]]-stats[[#This Row],[Q1]],"")</f>
        <v>8.680555947648827E-5</v>
      </c>
      <c r="L4355" s="3">
        <f>IFERROR(AVERAGEIFS(H4336:H4355, H4336:H4355, "&lt;" &amp; stats[[#This Row],[Q3]]+(2*stats[[#This Row],[IQR]]), H4336:H4355, "&gt;" &amp; stats[[#This Row],[Q1]]-(2*stats[[#This Row],[IQR]])),"")</f>
        <v>1.16666666654055E-3</v>
      </c>
    </row>
    <row r="4356" spans="1:12" x14ac:dyDescent="0.25">
      <c r="A4356" s="9">
        <v>44284.69940972222</v>
      </c>
      <c r="B4356" s="10">
        <v>0</v>
      </c>
      <c r="C4356" s="10">
        <v>1</v>
      </c>
      <c r="D4356" s="11">
        <f>SUM(B$2:B4356)</f>
        <v>9</v>
      </c>
      <c r="E4356" s="11">
        <f>SUM(C$2:C4356)</f>
        <v>4355</v>
      </c>
      <c r="F4356" s="12">
        <f>IF(stats[[#This Row],[Datetime]],stats[[#This Row],[Total Clear]]/stats[[#This Row],[Total Runs]],NA())</f>
        <v>2.0665901262916187E-3</v>
      </c>
      <c r="G4356" s="2">
        <f t="shared" si="213"/>
        <v>0</v>
      </c>
      <c r="H4356" s="3">
        <f>IFERROR(stats[[#This Row],[Datetime]]-A4355,"")</f>
        <v>1.1226851856918074E-3</v>
      </c>
      <c r="I4356" s="3">
        <f t="shared" si="214"/>
        <v>1.111111108912155E-3</v>
      </c>
      <c r="J4356" s="3">
        <f t="shared" si="215"/>
        <v>1.1979166683886433E-3</v>
      </c>
      <c r="K4356" s="3">
        <f>IFERROR(stats[[#This Row],[Q3]]-stats[[#This Row],[Q1]],"")</f>
        <v>8.680555947648827E-5</v>
      </c>
      <c r="L4356" s="3">
        <f>IFERROR(AVERAGEIFS(H4337:H4356, H4337:H4356, "&lt;" &amp; stats[[#This Row],[Q3]]+(2*stats[[#This Row],[IQR]]), H4337:H4356, "&gt;" &amp; stats[[#This Row],[Q1]]-(2*stats[[#This Row],[IQR]])),"")</f>
        <v>1.1649305553874001E-3</v>
      </c>
    </row>
    <row r="4357" spans="1:12" x14ac:dyDescent="0.25">
      <c r="A4357" s="9">
        <v>44284.700543981482</v>
      </c>
      <c r="B4357" s="10">
        <v>0</v>
      </c>
      <c r="C4357" s="10">
        <v>1</v>
      </c>
      <c r="D4357" s="11">
        <f>SUM(B$2:B4357)</f>
        <v>9</v>
      </c>
      <c r="E4357" s="11">
        <f>SUM(C$2:C4357)</f>
        <v>4356</v>
      </c>
      <c r="F4357" s="12">
        <f>IF(stats[[#This Row],[Datetime]],stats[[#This Row],[Total Clear]]/stats[[#This Row],[Total Runs]],NA())</f>
        <v>2.0661157024793389E-3</v>
      </c>
      <c r="G4357" s="2">
        <f t="shared" si="213"/>
        <v>0</v>
      </c>
      <c r="H4357" s="3">
        <f>IFERROR(stats[[#This Row],[Datetime]]-A4356,"")</f>
        <v>1.1342592624714598E-3</v>
      </c>
      <c r="I4357" s="3">
        <f t="shared" si="214"/>
        <v>1.1197916664968943E-3</v>
      </c>
      <c r="J4357" s="3">
        <f t="shared" si="215"/>
        <v>1.1979166683886433E-3</v>
      </c>
      <c r="K4357" s="3">
        <f>IFERROR(stats[[#This Row],[Q3]]-stats[[#This Row],[Q1]],"")</f>
        <v>7.812500189174898E-5</v>
      </c>
      <c r="L4357" s="3">
        <f>IFERROR(AVERAGEIFS(H4338:H4357, H4338:H4357, "&lt;" &amp; stats[[#This Row],[Q3]]+(2*stats[[#This Row],[IQR]]), H4338:H4357, "&gt;" &amp; stats[[#This Row],[Q1]]-(2*stats[[#This Row],[IQR]])),"")</f>
        <v>1.1660879630653654E-3</v>
      </c>
    </row>
    <row r="4358" spans="1:12" x14ac:dyDescent="0.25">
      <c r="A4358" s="9">
        <v>44284.701643518521</v>
      </c>
      <c r="B4358" s="10">
        <v>0</v>
      </c>
      <c r="C4358" s="10">
        <v>1</v>
      </c>
      <c r="D4358" s="11">
        <f>SUM(B$2:B4358)</f>
        <v>9</v>
      </c>
      <c r="E4358" s="11">
        <f>SUM(C$2:C4358)</f>
        <v>4357</v>
      </c>
      <c r="F4358" s="12">
        <f>IF(stats[[#This Row],[Datetime]],stats[[#This Row],[Total Clear]]/stats[[#This Row],[Total Runs]],NA())</f>
        <v>2.0656414964425065E-3</v>
      </c>
      <c r="G4358" s="2">
        <f t="shared" si="213"/>
        <v>0</v>
      </c>
      <c r="H4358" s="3">
        <f>IFERROR(stats[[#This Row],[Datetime]]-A4357,"")</f>
        <v>1.0995370394084603E-3</v>
      </c>
      <c r="I4358" s="3">
        <f t="shared" si="214"/>
        <v>1.111111108912155E-3</v>
      </c>
      <c r="J4358" s="3">
        <f t="shared" si="215"/>
        <v>1.1979166683886433E-3</v>
      </c>
      <c r="K4358" s="3">
        <f>IFERROR(stats[[#This Row],[Q3]]-stats[[#This Row],[Q1]],"")</f>
        <v>8.680555947648827E-5</v>
      </c>
      <c r="L4358" s="3">
        <f>IFERROR(AVERAGEIFS(H4339:H4358, H4339:H4358, "&lt;" &amp; stats[[#This Row],[Q3]]+(2*stats[[#This Row],[IQR]]), H4339:H4358, "&gt;" &amp; stats[[#This Row],[Q1]]-(2*stats[[#This Row],[IQR]])),"")</f>
        <v>1.1643518519122154E-3</v>
      </c>
    </row>
    <row r="4359" spans="1:12" x14ac:dyDescent="0.25">
      <c r="A4359" s="9">
        <v>44284.702789351853</v>
      </c>
      <c r="B4359" s="10">
        <v>0</v>
      </c>
      <c r="C4359" s="10">
        <v>1</v>
      </c>
      <c r="D4359" s="11">
        <f>SUM(B$2:B4359)</f>
        <v>9</v>
      </c>
      <c r="E4359" s="11">
        <f>SUM(C$2:C4359)</f>
        <v>4358</v>
      </c>
      <c r="F4359" s="12">
        <f>IF(stats[[#This Row],[Datetime]],stats[[#This Row],[Total Clear]]/stats[[#This Row],[Total Runs]],NA())</f>
        <v>2.0651675080312071E-3</v>
      </c>
      <c r="G4359" s="2">
        <f t="shared" si="213"/>
        <v>0</v>
      </c>
      <c r="H4359" s="3">
        <f>IFERROR(stats[[#This Row],[Datetime]]-A4358,"")</f>
        <v>1.1458333319751546E-3</v>
      </c>
      <c r="I4359" s="3">
        <f t="shared" si="214"/>
        <v>1.1197916664968943E-3</v>
      </c>
      <c r="J4359" s="3">
        <f t="shared" si="215"/>
        <v>1.1979166683886433E-3</v>
      </c>
      <c r="K4359" s="3">
        <f>IFERROR(stats[[#This Row],[Q3]]-stats[[#This Row],[Q1]],"")</f>
        <v>7.812500189174898E-5</v>
      </c>
      <c r="L4359" s="3">
        <f>IFERROR(AVERAGEIFS(H4340:H4359, H4340:H4359, "&lt;" &amp; stats[[#This Row],[Q3]]+(2*stats[[#This Row],[IQR]]), H4340:H4359, "&gt;" &amp; stats[[#This Row],[Q1]]-(2*stats[[#This Row],[IQR]])),"")</f>
        <v>1.1660879630653654E-3</v>
      </c>
    </row>
    <row r="4360" spans="1:12" x14ac:dyDescent="0.25">
      <c r="A4360" s="9">
        <v>44284.704027777778</v>
      </c>
      <c r="B4360" s="10">
        <v>0</v>
      </c>
      <c r="C4360" s="10">
        <v>1</v>
      </c>
      <c r="D4360" s="11">
        <f>SUM(B$2:B4360)</f>
        <v>9</v>
      </c>
      <c r="E4360" s="11">
        <f>SUM(C$2:C4360)</f>
        <v>4359</v>
      </c>
      <c r="F4360" s="12">
        <f>IF(stats[[#This Row],[Datetime]],stats[[#This Row],[Total Clear]]/stats[[#This Row],[Total Runs]],NA())</f>
        <v>2.0646937370956643E-3</v>
      </c>
      <c r="G4360" s="2">
        <f t="shared" si="213"/>
        <v>0</v>
      </c>
      <c r="H4360" s="3">
        <f>IFERROR(stats[[#This Row],[Datetime]]-A4359,"")</f>
        <v>1.2384259243845008E-3</v>
      </c>
      <c r="I4360" s="3">
        <f t="shared" si="214"/>
        <v>1.1226851856918074E-3</v>
      </c>
      <c r="J4360" s="3">
        <f t="shared" si="215"/>
        <v>1.2181712972960668E-3</v>
      </c>
      <c r="K4360" s="3">
        <f>IFERROR(stats[[#This Row],[Q3]]-stats[[#This Row],[Q1]],"")</f>
        <v>9.5486111604259349E-5</v>
      </c>
      <c r="L4360" s="3">
        <f>IFERROR(AVERAGEIFS(H4341:H4360, H4341:H4360, "&lt;" &amp; stats[[#This Row],[Q3]]+(2*stats[[#This Row],[IQR]]), H4341:H4360, "&gt;" &amp; stats[[#This Row],[Q1]]-(2*stats[[#This Row],[IQR]])),"")</f>
        <v>1.1730324073141673E-3</v>
      </c>
    </row>
    <row r="4361" spans="1:12" x14ac:dyDescent="0.25">
      <c r="A4361" s="9">
        <v>44284.705138888887</v>
      </c>
      <c r="B4361" s="10">
        <v>0</v>
      </c>
      <c r="C4361" s="10">
        <v>1</v>
      </c>
      <c r="D4361" s="11">
        <f>SUM(B$2:B4361)</f>
        <v>9</v>
      </c>
      <c r="E4361" s="11">
        <f>SUM(C$2:C4361)</f>
        <v>4360</v>
      </c>
      <c r="F4361" s="12">
        <f>IF(stats[[#This Row],[Datetime]],stats[[#This Row],[Total Clear]]/stats[[#This Row],[Total Runs]],NA())</f>
        <v>2.0642201834862386E-3</v>
      </c>
      <c r="G4361" s="2">
        <f t="shared" si="213"/>
        <v>0</v>
      </c>
      <c r="H4361" s="3">
        <f>IFERROR(stats[[#This Row],[Datetime]]-A4360,"")</f>
        <v>1.111111108912155E-3</v>
      </c>
      <c r="I4361" s="3">
        <f t="shared" si="214"/>
        <v>1.1226851856918074E-3</v>
      </c>
      <c r="J4361" s="3">
        <f t="shared" si="215"/>
        <v>1.2181712972960668E-3</v>
      </c>
      <c r="K4361" s="3">
        <f>IFERROR(stats[[#This Row],[Q3]]-stats[[#This Row],[Q1]],"")</f>
        <v>9.5486111604259349E-5</v>
      </c>
      <c r="L4361" s="3">
        <f>IFERROR(AVERAGEIFS(H4342:H4361, H4342:H4361, "&lt;" &amp; stats[[#This Row],[Q3]]+(2*stats[[#This Row],[IQR]]), H4342:H4361, "&gt;" &amp; stats[[#This Row],[Q1]]-(2*stats[[#This Row],[IQR]])),"")</f>
        <v>1.1741898146283348E-3</v>
      </c>
    </row>
    <row r="4362" spans="1:12" x14ac:dyDescent="0.25">
      <c r="A4362" s="9">
        <v>44284.706296296295</v>
      </c>
      <c r="B4362" s="10">
        <v>0</v>
      </c>
      <c r="C4362" s="10">
        <v>1</v>
      </c>
      <c r="D4362" s="11">
        <f>SUM(B$2:B4362)</f>
        <v>9</v>
      </c>
      <c r="E4362" s="11">
        <f>SUM(C$2:C4362)</f>
        <v>4361</v>
      </c>
      <c r="F4362" s="12">
        <f>IF(stats[[#This Row],[Datetime]],stats[[#This Row],[Total Clear]]/stats[[#This Row],[Total Runs]],NA())</f>
        <v>2.0637468470534283E-3</v>
      </c>
      <c r="G4362" s="2">
        <f t="shared" si="213"/>
        <v>0</v>
      </c>
      <c r="H4362" s="3">
        <f>IFERROR(stats[[#This Row],[Datetime]]-A4361,"")</f>
        <v>1.157407408754807E-3</v>
      </c>
      <c r="I4362" s="3">
        <f t="shared" si="214"/>
        <v>1.1226851856918074E-3</v>
      </c>
      <c r="J4362" s="3">
        <f t="shared" si="215"/>
        <v>1.2181712972960668E-3</v>
      </c>
      <c r="K4362" s="3">
        <f>IFERROR(stats[[#This Row],[Q3]]-stats[[#This Row],[Q1]],"")</f>
        <v>9.5486111604259349E-5</v>
      </c>
      <c r="L4362" s="3">
        <f>IFERROR(AVERAGEIFS(H4343:H4362, H4343:H4362, "&lt;" &amp; stats[[#This Row],[Q3]]+(2*stats[[#This Row],[IQR]]), H4343:H4362, "&gt;" &amp; stats[[#This Row],[Q1]]-(2*stats[[#This Row],[IQR]])),"")</f>
        <v>1.1730324073141673E-3</v>
      </c>
    </row>
    <row r="4363" spans="1:12" x14ac:dyDescent="0.25">
      <c r="A4363" s="9">
        <v>44284.707465277781</v>
      </c>
      <c r="B4363" s="10">
        <v>0</v>
      </c>
      <c r="C4363" s="10">
        <v>1</v>
      </c>
      <c r="D4363" s="11">
        <f>SUM(B$2:B4363)</f>
        <v>9</v>
      </c>
      <c r="E4363" s="11">
        <f>SUM(C$2:C4363)</f>
        <v>4362</v>
      </c>
      <c r="F4363" s="12">
        <f>IF(stats[[#This Row],[Datetime]],stats[[#This Row],[Total Clear]]/stats[[#This Row],[Total Runs]],NA())</f>
        <v>2.0632737276478678E-3</v>
      </c>
      <c r="G4363" s="2">
        <f t="shared" si="213"/>
        <v>0</v>
      </c>
      <c r="H4363" s="3">
        <f>IFERROR(stats[[#This Row],[Datetime]]-A4362,"")</f>
        <v>1.1689814855344594E-3</v>
      </c>
      <c r="I4363" s="3">
        <f t="shared" si="214"/>
        <v>1.1226851856918074E-3</v>
      </c>
      <c r="J4363" s="3">
        <f t="shared" si="215"/>
        <v>1.1979166683886433E-3</v>
      </c>
      <c r="K4363" s="3">
        <f>IFERROR(stats[[#This Row],[Q3]]-stats[[#This Row],[Q1]],"")</f>
        <v>7.5231482696835883E-5</v>
      </c>
      <c r="L4363" s="3">
        <f>IFERROR(AVERAGEIFS(H4344:H4363, H4344:H4363, "&lt;" &amp; stats[[#This Row],[Q3]]+(2*stats[[#This Row],[IQR]]), H4344:H4363, "&gt;" &amp; stats[[#This Row],[Q1]]-(2*stats[[#This Row],[IQR]])),"")</f>
        <v>1.1649305557511979E-3</v>
      </c>
    </row>
    <row r="4364" spans="1:12" x14ac:dyDescent="0.25">
      <c r="A4364" s="9">
        <v>44284.708622685182</v>
      </c>
      <c r="B4364" s="10">
        <v>0</v>
      </c>
      <c r="C4364" s="10">
        <v>1</v>
      </c>
      <c r="D4364" s="11">
        <f>SUM(B$2:B4364)</f>
        <v>9</v>
      </c>
      <c r="E4364" s="11">
        <f>SUM(C$2:C4364)</f>
        <v>4363</v>
      </c>
      <c r="F4364" s="12">
        <f>IF(stats[[#This Row],[Datetime]],stats[[#This Row],[Total Clear]]/stats[[#This Row],[Total Runs]],NA())</f>
        <v>2.0628008251203302E-3</v>
      </c>
      <c r="G4364" s="2">
        <f t="shared" si="213"/>
        <v>0</v>
      </c>
      <c r="H4364" s="3">
        <f>IFERROR(stats[[#This Row],[Datetime]]-A4363,"")</f>
        <v>1.1574074014788494E-3</v>
      </c>
      <c r="I4364" s="3">
        <f t="shared" si="214"/>
        <v>1.1226851856918074E-3</v>
      </c>
      <c r="J4364" s="3">
        <f t="shared" si="215"/>
        <v>1.1921296263608383E-3</v>
      </c>
      <c r="K4364" s="3">
        <f>IFERROR(stats[[#This Row],[Q3]]-stats[[#This Row],[Q1]],"")</f>
        <v>6.9444440669030882E-5</v>
      </c>
      <c r="L4364" s="3">
        <f>IFERROR(AVERAGEIFS(H4345:H4364, H4345:H4364, "&lt;" &amp; stats[[#This Row],[Q3]]+(2*stats[[#This Row],[IQR]]), H4345:H4364, "&gt;" &amp; stats[[#This Row],[Q1]]-(2*stats[[#This Row],[IQR]])),"")</f>
        <v>1.1614583330811002E-3</v>
      </c>
    </row>
    <row r="4365" spans="1:12" x14ac:dyDescent="0.25">
      <c r="A4365" s="9">
        <v>44284.709710648145</v>
      </c>
      <c r="B4365" s="10">
        <v>0</v>
      </c>
      <c r="C4365" s="10">
        <v>1</v>
      </c>
      <c r="D4365" s="11">
        <f>SUM(B$2:B4365)</f>
        <v>9</v>
      </c>
      <c r="E4365" s="11">
        <f>SUM(C$2:C4365)</f>
        <v>4364</v>
      </c>
      <c r="F4365" s="12">
        <f>IF(stats[[#This Row],[Datetime]],stats[[#This Row],[Total Clear]]/stats[[#This Row],[Total Runs]],NA())</f>
        <v>2.062328139321723E-3</v>
      </c>
      <c r="G4365" s="2">
        <f t="shared" si="213"/>
        <v>0</v>
      </c>
      <c r="H4365" s="3">
        <f>IFERROR(stats[[#This Row],[Datetime]]-A4364,"")</f>
        <v>1.0879629626288079E-3</v>
      </c>
      <c r="I4365" s="3">
        <f t="shared" si="214"/>
        <v>1.1197916664968943E-3</v>
      </c>
      <c r="J4365" s="3">
        <f t="shared" si="215"/>
        <v>1.1747685202863067E-3</v>
      </c>
      <c r="K4365" s="3">
        <f>IFERROR(stats[[#This Row],[Q3]]-stats[[#This Row],[Q1]],"")</f>
        <v>5.4976853789412417E-5</v>
      </c>
      <c r="L4365" s="3">
        <f>IFERROR(AVERAGEIFS(H4346:H4365, H4346:H4365, "&lt;" &amp; stats[[#This Row],[Q3]]+(2*stats[[#This Row],[IQR]]), H4346:H4365, "&gt;" &amp; stats[[#This Row],[Q1]]-(2*stats[[#This Row],[IQR]])),"")</f>
        <v>1.1510416665259982E-3</v>
      </c>
    </row>
    <row r="4366" spans="1:12" x14ac:dyDescent="0.25">
      <c r="A4366" s="9">
        <v>44284.710810185185</v>
      </c>
      <c r="B4366" s="10">
        <v>0</v>
      </c>
      <c r="C4366" s="10">
        <v>1</v>
      </c>
      <c r="D4366" s="11">
        <f>SUM(B$2:B4366)</f>
        <v>9</v>
      </c>
      <c r="E4366" s="11">
        <f>SUM(C$2:C4366)</f>
        <v>4365</v>
      </c>
      <c r="F4366" s="12">
        <f>IF(stats[[#This Row],[Datetime]],stats[[#This Row],[Total Clear]]/stats[[#This Row],[Total Runs]],NA())</f>
        <v>2.0618556701030928E-3</v>
      </c>
      <c r="G4366" s="2">
        <f t="shared" si="213"/>
        <v>0</v>
      </c>
      <c r="H4366" s="3">
        <f>IFERROR(stats[[#This Row],[Datetime]]-A4365,"")</f>
        <v>1.0995370394084603E-3</v>
      </c>
      <c r="I4366" s="3">
        <f t="shared" si="214"/>
        <v>1.111111108912155E-3</v>
      </c>
      <c r="J4366" s="3">
        <f t="shared" si="215"/>
        <v>1.1689814800774911E-3</v>
      </c>
      <c r="K4366" s="3">
        <f>IFERROR(stats[[#This Row],[Q3]]-stats[[#This Row],[Q1]],"")</f>
        <v>5.787037116533611E-5</v>
      </c>
      <c r="L4366" s="3">
        <f>IFERROR(AVERAGEIFS(H4347:H4366, H4347:H4366, "&lt;" &amp; stats[[#This Row],[Q3]]+(2*stats[[#This Row],[IQR]]), H4347:H4366, "&gt;" &amp; stats[[#This Row],[Q1]]-(2*stats[[#This Row],[IQR]])),"")</f>
        <v>1.1452546295913635E-3</v>
      </c>
    </row>
    <row r="4367" spans="1:12" x14ac:dyDescent="0.25">
      <c r="A4367" s="9">
        <v>44284.711967592593</v>
      </c>
      <c r="B4367" s="10">
        <v>0</v>
      </c>
      <c r="C4367" s="10">
        <v>1</v>
      </c>
      <c r="D4367" s="11">
        <f>SUM(B$2:B4367)</f>
        <v>9</v>
      </c>
      <c r="E4367" s="11">
        <f>SUM(C$2:C4367)</f>
        <v>4366</v>
      </c>
      <c r="F4367" s="12">
        <f>IF(stats[[#This Row],[Datetime]],stats[[#This Row],[Total Clear]]/stats[[#This Row],[Total Runs]],NA())</f>
        <v>2.0613834173156208E-3</v>
      </c>
      <c r="G4367" s="2">
        <f t="shared" si="213"/>
        <v>0</v>
      </c>
      <c r="H4367" s="3">
        <f>IFERROR(stats[[#This Row],[Datetime]]-A4366,"")</f>
        <v>1.157407408754807E-3</v>
      </c>
      <c r="I4367" s="3">
        <f t="shared" si="214"/>
        <v>1.111111108912155E-3</v>
      </c>
      <c r="J4367" s="3">
        <f t="shared" si="215"/>
        <v>1.1603009261307307E-3</v>
      </c>
      <c r="K4367" s="3">
        <f>IFERROR(stats[[#This Row],[Q3]]-stats[[#This Row],[Q1]],"")</f>
        <v>4.9189817218575627E-5</v>
      </c>
      <c r="L4367" s="3">
        <f>IFERROR(AVERAGEIFS(H4348:H4367, H4348:H4367, "&lt;" &amp; stats[[#This Row],[Q3]]+(2*stats[[#This Row],[IQR]]), H4348:H4367, "&gt;" &amp; stats[[#This Row],[Q1]]-(2*stats[[#This Row],[IQR]])),"")</f>
        <v>1.1435185184382134E-3</v>
      </c>
    </row>
    <row r="4368" spans="1:12" x14ac:dyDescent="0.25">
      <c r="A4368" s="9">
        <v>44284.713159722225</v>
      </c>
      <c r="B4368" s="10">
        <v>0</v>
      </c>
      <c r="C4368" s="10">
        <v>1</v>
      </c>
      <c r="D4368" s="11">
        <f>SUM(B$2:B4368)</f>
        <v>9</v>
      </c>
      <c r="E4368" s="11">
        <f>SUM(C$2:C4368)</f>
        <v>4367</v>
      </c>
      <c r="F4368" s="12">
        <f>IF(stats[[#This Row],[Datetime]],stats[[#This Row],[Total Clear]]/stats[[#This Row],[Total Runs]],NA())</f>
        <v>2.0609113808106251E-3</v>
      </c>
      <c r="G4368" s="2">
        <f t="shared" si="213"/>
        <v>0</v>
      </c>
      <c r="H4368" s="3">
        <f>IFERROR(stats[[#This Row],[Datetime]]-A4367,"")</f>
        <v>1.1921296318178065E-3</v>
      </c>
      <c r="I4368" s="3">
        <f t="shared" si="214"/>
        <v>1.111111108912155E-3</v>
      </c>
      <c r="J4368" s="3">
        <f t="shared" si="215"/>
        <v>1.1603009279497201E-3</v>
      </c>
      <c r="K4368" s="3">
        <f>IFERROR(stats[[#This Row],[Q3]]-stats[[#This Row],[Q1]],"")</f>
        <v>4.918981903756503E-5</v>
      </c>
      <c r="L4368" s="3">
        <f>IFERROR(AVERAGEIFS(H4349:H4368, H4349:H4368, "&lt;" &amp; stats[[#This Row],[Q3]]+(2*stats[[#This Row],[IQR]]), H4349:H4368, "&gt;" &amp; stats[[#This Row],[Q1]]-(2*stats[[#This Row],[IQR]])),"")</f>
        <v>1.1446759261161787E-3</v>
      </c>
    </row>
    <row r="4369" spans="1:12" x14ac:dyDescent="0.25">
      <c r="A4369" s="9">
        <v>44284.71435185185</v>
      </c>
      <c r="B4369" s="10">
        <v>0</v>
      </c>
      <c r="C4369" s="10">
        <v>1</v>
      </c>
      <c r="D4369" s="11">
        <f>SUM(B$2:B4369)</f>
        <v>9</v>
      </c>
      <c r="E4369" s="11">
        <f>SUM(C$2:C4369)</f>
        <v>4368</v>
      </c>
      <c r="F4369" s="12">
        <f>IF(stats[[#This Row],[Datetime]],stats[[#This Row],[Total Clear]]/stats[[#This Row],[Total Runs]],NA())</f>
        <v>2.0604395604395605E-3</v>
      </c>
      <c r="G4369" s="2">
        <f t="shared" si="213"/>
        <v>0</v>
      </c>
      <c r="H4369" s="3">
        <f>IFERROR(stats[[#This Row],[Datetime]]-A4368,"")</f>
        <v>1.1921296245418489E-3</v>
      </c>
      <c r="I4369" s="3">
        <f t="shared" si="214"/>
        <v>1.111111108912155E-3</v>
      </c>
      <c r="J4369" s="3">
        <f t="shared" si="215"/>
        <v>1.1747685202863067E-3</v>
      </c>
      <c r="K4369" s="3">
        <f>IFERROR(stats[[#This Row],[Q3]]-stats[[#This Row],[Q1]],"")</f>
        <v>6.3657411374151707E-5</v>
      </c>
      <c r="L4369" s="3">
        <f>IFERROR(AVERAGEIFS(H4350:H4369, H4350:H4369, "&lt;" &amp; stats[[#This Row],[Q3]]+(2*stats[[#This Row],[IQR]]), H4350:H4369, "&gt;" &amp; stats[[#This Row],[Q1]]-(2*stats[[#This Row],[IQR]])),"")</f>
        <v>1.1464120369055308E-3</v>
      </c>
    </row>
    <row r="4370" spans="1:12" x14ac:dyDescent="0.25">
      <c r="A4370" s="9">
        <v>44284.715439814812</v>
      </c>
      <c r="B4370" s="10">
        <v>0</v>
      </c>
      <c r="C4370" s="10">
        <v>1</v>
      </c>
      <c r="D4370" s="11">
        <f>SUM(B$2:B4370)</f>
        <v>9</v>
      </c>
      <c r="E4370" s="11">
        <f>SUM(C$2:C4370)</f>
        <v>4369</v>
      </c>
      <c r="F4370" s="12">
        <f>IF(stats[[#This Row],[Datetime]],stats[[#This Row],[Total Clear]]/stats[[#This Row],[Total Runs]],NA())</f>
        <v>2.059967956054017E-3</v>
      </c>
      <c r="G4370" s="2">
        <f t="shared" si="213"/>
        <v>0</v>
      </c>
      <c r="H4370" s="3">
        <f>IFERROR(stats[[#This Row],[Datetime]]-A4369,"")</f>
        <v>1.0879629626288079E-3</v>
      </c>
      <c r="I4370" s="3">
        <f t="shared" si="214"/>
        <v>1.1082175915362313E-3</v>
      </c>
      <c r="J4370" s="3">
        <f t="shared" si="215"/>
        <v>1.1747685202863067E-3</v>
      </c>
      <c r="K4370" s="3">
        <f>IFERROR(stats[[#This Row],[Q3]]-stats[[#This Row],[Q1]],"")</f>
        <v>6.65509287500754E-5</v>
      </c>
      <c r="L4370" s="3">
        <f>IFERROR(AVERAGEIFS(H4351:H4370, H4351:H4370, "&lt;" &amp; stats[[#This Row],[Q3]]+(2*stats[[#This Row],[IQR]]), H4351:H4370, "&gt;" &amp; stats[[#This Row],[Q1]]-(2*stats[[#This Row],[IQR]])),"")</f>
        <v>1.1435185184382134E-3</v>
      </c>
    </row>
    <row r="4371" spans="1:12" x14ac:dyDescent="0.25">
      <c r="A4371" s="9">
        <v>44284.716504629629</v>
      </c>
      <c r="B4371" s="10">
        <v>0</v>
      </c>
      <c r="C4371" s="10">
        <v>1</v>
      </c>
      <c r="D4371" s="11">
        <f>SUM(B$2:B4371)</f>
        <v>9</v>
      </c>
      <c r="E4371" s="11">
        <f>SUM(C$2:C4371)</f>
        <v>4370</v>
      </c>
      <c r="F4371" s="12">
        <f>IF(stats[[#This Row],[Datetime]],stats[[#This Row],[Total Clear]]/stats[[#This Row],[Total Runs]],NA())</f>
        <v>2.0594965675057209E-3</v>
      </c>
      <c r="G4371" s="2">
        <f t="shared" si="213"/>
        <v>0</v>
      </c>
      <c r="H4371" s="3">
        <f>IFERROR(stats[[#This Row],[Datetime]]-A4370,"")</f>
        <v>1.0648148163454607E-3</v>
      </c>
      <c r="I4371" s="3">
        <f t="shared" si="214"/>
        <v>1.0995370394084603E-3</v>
      </c>
      <c r="J4371" s="3">
        <f t="shared" si="215"/>
        <v>1.1603009279497201E-3</v>
      </c>
      <c r="K4371" s="3">
        <f>IFERROR(stats[[#This Row],[Q3]]-stats[[#This Row],[Q1]],"")</f>
        <v>6.0763888541259803E-5</v>
      </c>
      <c r="L4371" s="3">
        <f>IFERROR(AVERAGEIFS(H4352:H4371, H4352:H4371, "&lt;" &amp; stats[[#This Row],[Q3]]+(2*stats[[#This Row],[IQR]]), H4352:H4371, "&gt;" &amp; stats[[#This Row],[Q1]]-(2*stats[[#This Row],[IQR]])),"")</f>
        <v>1.1354166665114463E-3</v>
      </c>
    </row>
    <row r="4372" spans="1:12" x14ac:dyDescent="0.25">
      <c r="A4372" s="9">
        <v>44284.717604166668</v>
      </c>
      <c r="B4372" s="10">
        <v>0</v>
      </c>
      <c r="C4372" s="10">
        <v>1</v>
      </c>
      <c r="D4372" s="11">
        <f>SUM(B$2:B4372)</f>
        <v>9</v>
      </c>
      <c r="E4372" s="11">
        <f>SUM(C$2:C4372)</f>
        <v>4371</v>
      </c>
      <c r="F4372" s="12">
        <f>IF(stats[[#This Row],[Datetime]],stats[[#This Row],[Total Clear]]/stats[[#This Row],[Total Runs]],NA())</f>
        <v>2.0590253946465341E-3</v>
      </c>
      <c r="G4372" s="2">
        <f t="shared" si="213"/>
        <v>0</v>
      </c>
      <c r="H4372" s="3">
        <f>IFERROR(stats[[#This Row],[Datetime]]-A4371,"")</f>
        <v>1.0995370394084603E-3</v>
      </c>
      <c r="I4372" s="3">
        <f t="shared" si="214"/>
        <v>1.0995370394084603E-3</v>
      </c>
      <c r="J4372" s="3">
        <f t="shared" si="215"/>
        <v>1.157407408754807E-3</v>
      </c>
      <c r="K4372" s="3">
        <f>IFERROR(stats[[#This Row],[Q3]]-stats[[#This Row],[Q1]],"")</f>
        <v>5.7870369346346706E-5</v>
      </c>
      <c r="L4372" s="3">
        <f>IFERROR(AVERAGEIFS(H4353:H4372, H4353:H4372, "&lt;" &amp; stats[[#This Row],[Q3]]+(2*stats[[#This Row],[IQR]]), H4353:H4372, "&gt;" &amp; stats[[#This Row],[Q1]]-(2*stats[[#This Row],[IQR]])),"")</f>
        <v>1.1307870372547768E-3</v>
      </c>
    </row>
    <row r="4373" spans="1:12" x14ac:dyDescent="0.25">
      <c r="A4373" s="9">
        <v>44284.718738425923</v>
      </c>
      <c r="B4373" s="10">
        <v>0</v>
      </c>
      <c r="C4373" s="10">
        <v>1</v>
      </c>
      <c r="D4373" s="11">
        <f>SUM(B$2:B4373)</f>
        <v>9</v>
      </c>
      <c r="E4373" s="11">
        <f>SUM(C$2:C4373)</f>
        <v>4372</v>
      </c>
      <c r="F4373" s="12">
        <f>IF(stats[[#This Row],[Datetime]],stats[[#This Row],[Total Clear]]/stats[[#This Row],[Total Runs]],NA())</f>
        <v>2.0585544373284536E-3</v>
      </c>
      <c r="G4373" s="2">
        <f t="shared" si="213"/>
        <v>0</v>
      </c>
      <c r="H4373" s="3">
        <f>IFERROR(stats[[#This Row],[Datetime]]-A4372,"")</f>
        <v>1.1342592551955022E-3</v>
      </c>
      <c r="I4373" s="3">
        <f t="shared" si="214"/>
        <v>1.0995370394084603E-3</v>
      </c>
      <c r="J4373" s="3">
        <f t="shared" si="215"/>
        <v>1.157407408754807E-3</v>
      </c>
      <c r="K4373" s="3">
        <f>IFERROR(stats[[#This Row],[Q3]]-stats[[#This Row],[Q1]],"")</f>
        <v>5.7870369346346706E-5</v>
      </c>
      <c r="L4373" s="3">
        <f>IFERROR(AVERAGEIFS(H4354:H4373, H4354:H4373, "&lt;" &amp; stats[[#This Row],[Q3]]+(2*stats[[#This Row],[IQR]]), H4354:H4373, "&gt;" &amp; stats[[#This Row],[Q1]]-(2*stats[[#This Row],[IQR]])),"")</f>
        <v>1.1313657407299616E-3</v>
      </c>
    </row>
    <row r="4374" spans="1:12" x14ac:dyDescent="0.25">
      <c r="A4374" s="9">
        <v>44284.719988425924</v>
      </c>
      <c r="B4374" s="10">
        <v>0</v>
      </c>
      <c r="C4374" s="10">
        <v>1</v>
      </c>
      <c r="D4374" s="11">
        <f>SUM(B$2:B4374)</f>
        <v>9</v>
      </c>
      <c r="E4374" s="11">
        <f>SUM(C$2:C4374)</f>
        <v>4373</v>
      </c>
      <c r="F4374" s="12">
        <f>IF(stats[[#This Row],[Datetime]],stats[[#This Row],[Total Clear]]/stats[[#This Row],[Total Runs]],NA())</f>
        <v>2.0580836954036132E-3</v>
      </c>
      <c r="G4374" s="2">
        <f t="shared" si="213"/>
        <v>0</v>
      </c>
      <c r="H4374" s="3">
        <f>IFERROR(stats[[#This Row],[Datetime]]-A4373,"")</f>
        <v>1.2500000011641532E-3</v>
      </c>
      <c r="I4374" s="3">
        <f t="shared" si="214"/>
        <v>1.0995370394084603E-3</v>
      </c>
      <c r="J4374" s="3">
        <f t="shared" si="215"/>
        <v>1.1603009279497201E-3</v>
      </c>
      <c r="K4374" s="3">
        <f>IFERROR(stats[[#This Row],[Q3]]-stats[[#This Row],[Q1]],"")</f>
        <v>6.0763888541259803E-5</v>
      </c>
      <c r="L4374" s="3">
        <f>IFERROR(AVERAGEIFS(H4355:H4374, H4355:H4374, "&lt;" &amp; stats[[#This Row],[Q3]]+(2*stats[[#This Row],[IQR]]), H4355:H4374, "&gt;" &amp; stats[[#This Row],[Q1]]-(2*stats[[#This Row],[IQR]])),"")</f>
        <v>1.1406249999708963E-3</v>
      </c>
    </row>
    <row r="4375" spans="1:12" x14ac:dyDescent="0.25">
      <c r="A4375" s="9">
        <v>44284.72111111111</v>
      </c>
      <c r="B4375" s="10">
        <v>0</v>
      </c>
      <c r="C4375" s="10">
        <v>1</v>
      </c>
      <c r="D4375" s="11">
        <f>SUM(B$2:B4375)</f>
        <v>9</v>
      </c>
      <c r="E4375" s="11">
        <f>SUM(C$2:C4375)</f>
        <v>4374</v>
      </c>
      <c r="F4375" s="12">
        <f>IF(stats[[#This Row],[Datetime]],stats[[#This Row],[Total Clear]]/stats[[#This Row],[Total Runs]],NA())</f>
        <v>2.05761316872428E-3</v>
      </c>
      <c r="G4375" s="2">
        <f t="shared" si="213"/>
        <v>0</v>
      </c>
      <c r="H4375" s="3">
        <f>IFERROR(stats[[#This Row],[Datetime]]-A4374,"")</f>
        <v>1.1226851856918074E-3</v>
      </c>
      <c r="I4375" s="3">
        <f t="shared" si="214"/>
        <v>1.0995370394084603E-3</v>
      </c>
      <c r="J4375" s="3">
        <f t="shared" si="215"/>
        <v>1.1603009279497201E-3</v>
      </c>
      <c r="K4375" s="3">
        <f>IFERROR(stats[[#This Row],[Q3]]-stats[[#This Row],[Q1]],"")</f>
        <v>6.0763888541259803E-5</v>
      </c>
      <c r="L4375" s="3">
        <f>IFERROR(AVERAGEIFS(H4356:H4375, H4356:H4375, "&lt;" &amp; stats[[#This Row],[Q3]]+(2*stats[[#This Row],[IQR]]), H4356:H4375, "&gt;" &amp; stats[[#This Row],[Q1]]-(2*stats[[#This Row],[IQR]])),"")</f>
        <v>1.1412037038098788E-3</v>
      </c>
    </row>
    <row r="4376" spans="1:12" x14ac:dyDescent="0.25">
      <c r="A4376" s="9">
        <v>44284.722291666665</v>
      </c>
      <c r="B4376" s="10">
        <v>0</v>
      </c>
      <c r="C4376" s="10">
        <v>1</v>
      </c>
      <c r="D4376" s="11">
        <f>SUM(B$2:B4376)</f>
        <v>9</v>
      </c>
      <c r="E4376" s="11">
        <f>SUM(C$2:C4376)</f>
        <v>4375</v>
      </c>
      <c r="F4376" s="12">
        <f>IF(stats[[#This Row],[Datetime]],stats[[#This Row],[Total Clear]]/stats[[#This Row],[Total Runs]],NA())</f>
        <v>2.0571428571428572E-3</v>
      </c>
      <c r="G4376" s="2">
        <f t="shared" si="213"/>
        <v>0</v>
      </c>
      <c r="H4376" s="3">
        <f>IFERROR(stats[[#This Row],[Datetime]]-A4375,"")</f>
        <v>1.1805555550381541E-3</v>
      </c>
      <c r="I4376" s="3">
        <f t="shared" si="214"/>
        <v>1.0995370394084603E-3</v>
      </c>
      <c r="J4376" s="3">
        <f t="shared" si="215"/>
        <v>1.171875002910383E-3</v>
      </c>
      <c r="K4376" s="3">
        <f>IFERROR(stats[[#This Row],[Q3]]-stats[[#This Row],[Q1]],"")</f>
        <v>7.2337963501922786E-5</v>
      </c>
      <c r="L4376" s="3">
        <f>IFERROR(AVERAGEIFS(H4357:H4376, H4357:H4376, "&lt;" &amp; stats[[#This Row],[Q3]]+(2*stats[[#This Row],[IQR]]), H4357:H4376, "&gt;" &amp; stats[[#This Row],[Q1]]-(2*stats[[#This Row],[IQR]])),"")</f>
        <v>1.1440972222771962E-3</v>
      </c>
    </row>
    <row r="4377" spans="1:12" x14ac:dyDescent="0.25">
      <c r="A4377" s="9">
        <v>44284.723437499997</v>
      </c>
      <c r="B4377" s="10">
        <v>0</v>
      </c>
      <c r="C4377" s="10">
        <v>1</v>
      </c>
      <c r="D4377" s="11">
        <f>SUM(B$2:B4377)</f>
        <v>9</v>
      </c>
      <c r="E4377" s="11">
        <f>SUM(C$2:C4377)</f>
        <v>4376</v>
      </c>
      <c r="F4377" s="12">
        <f>IF(stats[[#This Row],[Datetime]],stats[[#This Row],[Total Clear]]/stats[[#This Row],[Total Runs]],NA())</f>
        <v>2.0566727605118829E-3</v>
      </c>
      <c r="G4377" s="2">
        <f t="shared" si="213"/>
        <v>0</v>
      </c>
      <c r="H4377" s="3">
        <f>IFERROR(stats[[#This Row],[Datetime]]-A4376,"")</f>
        <v>1.1458333319751546E-3</v>
      </c>
      <c r="I4377" s="3">
        <f t="shared" si="214"/>
        <v>1.0995370394084603E-3</v>
      </c>
      <c r="J4377" s="3">
        <f t="shared" si="215"/>
        <v>1.171875002910383E-3</v>
      </c>
      <c r="K4377" s="3">
        <f>IFERROR(stats[[#This Row],[Q3]]-stats[[#This Row],[Q1]],"")</f>
        <v>7.2337963501922786E-5</v>
      </c>
      <c r="L4377" s="3">
        <f>IFERROR(AVERAGEIFS(H4358:H4377, H4358:H4377, "&lt;" &amp; stats[[#This Row],[Q3]]+(2*stats[[#This Row],[IQR]]), H4358:H4377, "&gt;" &amp; stats[[#This Row],[Q1]]-(2*stats[[#This Row],[IQR]])),"")</f>
        <v>1.1446759257523809E-3</v>
      </c>
    </row>
    <row r="4378" spans="1:12" x14ac:dyDescent="0.25">
      <c r="A4378" s="9">
        <v>44284.727789351855</v>
      </c>
      <c r="B4378" s="10">
        <v>0</v>
      </c>
      <c r="C4378" s="10">
        <v>1</v>
      </c>
      <c r="D4378" s="11">
        <f>SUM(B$2:B4378)</f>
        <v>9</v>
      </c>
      <c r="E4378" s="11">
        <f>SUM(C$2:C4378)</f>
        <v>4377</v>
      </c>
      <c r="F4378" s="12">
        <f>IF(stats[[#This Row],[Datetime]],stats[[#This Row],[Total Clear]]/stats[[#This Row],[Total Runs]],NA())</f>
        <v>2.0562028786840301E-3</v>
      </c>
      <c r="G4378" s="2">
        <f t="shared" si="213"/>
        <v>0</v>
      </c>
      <c r="H4378" s="3">
        <f>IFERROR(stats[[#This Row],[Datetime]]-A4377,"")</f>
        <v>4.3518518577911891E-3</v>
      </c>
      <c r="I4378" s="3">
        <f t="shared" si="214"/>
        <v>1.1082175915362313E-3</v>
      </c>
      <c r="J4378" s="3">
        <f t="shared" si="215"/>
        <v>1.1834490724140778E-3</v>
      </c>
      <c r="K4378" s="3">
        <f>IFERROR(stats[[#This Row],[Q3]]-stats[[#This Row],[Q1]],"")</f>
        <v>7.5231480877846479E-5</v>
      </c>
      <c r="L4378" s="3">
        <f>IFERROR(AVERAGEIFS(H4359:H4378, H4359:H4378, "&lt;" &amp; stats[[#This Row],[Q3]]+(2*stats[[#This Row],[IQR]]), H4359:H4378, "&gt;" &amp; stats[[#This Row],[Q1]]-(2*stats[[#This Row],[IQR]])),"")</f>
        <v>1.1470516566125873E-3</v>
      </c>
    </row>
    <row r="4379" spans="1:12" x14ac:dyDescent="0.25">
      <c r="A4379" s="9">
        <v>44284.72892361111</v>
      </c>
      <c r="B4379" s="10">
        <v>0</v>
      </c>
      <c r="C4379" s="10">
        <v>1</v>
      </c>
      <c r="D4379" s="11">
        <f>SUM(B$2:B4379)</f>
        <v>9</v>
      </c>
      <c r="E4379" s="11">
        <f>SUM(C$2:C4379)</f>
        <v>4378</v>
      </c>
      <c r="F4379" s="12">
        <f>IF(stats[[#This Row],[Datetime]],stats[[#This Row],[Total Clear]]/stats[[#This Row],[Total Runs]],NA())</f>
        <v>2.0557332115121061E-3</v>
      </c>
      <c r="G4379" s="2">
        <f t="shared" si="213"/>
        <v>0</v>
      </c>
      <c r="H4379" s="3">
        <f>IFERROR(stats[[#This Row],[Datetime]]-A4378,"")</f>
        <v>1.1342592551955022E-3</v>
      </c>
      <c r="I4379" s="3">
        <f t="shared" si="214"/>
        <v>1.1082175915362313E-3</v>
      </c>
      <c r="J4379" s="3">
        <f t="shared" si="215"/>
        <v>1.1834490724140778E-3</v>
      </c>
      <c r="K4379" s="3">
        <f>IFERROR(stats[[#This Row],[Q3]]-stats[[#This Row],[Q1]],"")</f>
        <v>7.5231480877846479E-5</v>
      </c>
      <c r="L4379" s="3">
        <f>IFERROR(AVERAGEIFS(H4360:H4379, H4360:H4379, "&lt;" &amp; stats[[#This Row],[Q3]]+(2*stats[[#This Row],[IQR]]), H4360:H4379, "&gt;" &amp; stats[[#This Row],[Q1]]-(2*stats[[#This Row],[IQR]])),"")</f>
        <v>1.1464424946768161E-3</v>
      </c>
    </row>
    <row r="4380" spans="1:12" x14ac:dyDescent="0.25">
      <c r="A4380" s="9">
        <v>44284.730162037034</v>
      </c>
      <c r="B4380" s="10">
        <v>0</v>
      </c>
      <c r="C4380" s="10">
        <v>1</v>
      </c>
      <c r="D4380" s="11">
        <f>SUM(B$2:B4380)</f>
        <v>9</v>
      </c>
      <c r="E4380" s="11">
        <f>SUM(C$2:C4380)</f>
        <v>4379</v>
      </c>
      <c r="F4380" s="12">
        <f>IF(stats[[#This Row],[Datetime]],stats[[#This Row],[Total Clear]]/stats[[#This Row],[Total Runs]],NA())</f>
        <v>2.0552637588490525E-3</v>
      </c>
      <c r="G4380" s="2">
        <f t="shared" si="213"/>
        <v>0</v>
      </c>
      <c r="H4380" s="3">
        <f>IFERROR(stats[[#This Row],[Datetime]]-A4379,"")</f>
        <v>1.2384259243845008E-3</v>
      </c>
      <c r="I4380" s="3">
        <f t="shared" si="214"/>
        <v>1.1082175915362313E-3</v>
      </c>
      <c r="J4380" s="3">
        <f t="shared" si="215"/>
        <v>1.1834490724140778E-3</v>
      </c>
      <c r="K4380" s="3">
        <f>IFERROR(stats[[#This Row],[Q3]]-stats[[#This Row],[Q1]],"")</f>
        <v>7.5231480877846479E-5</v>
      </c>
      <c r="L4380" s="3">
        <f>IFERROR(AVERAGEIFS(H4361:H4380, H4361:H4380, "&lt;" &amp; stats[[#This Row],[Q3]]+(2*stats[[#This Row],[IQR]]), H4361:H4380, "&gt;" &amp; stats[[#This Row],[Q1]]-(2*stats[[#This Row],[IQR]])),"")</f>
        <v>1.1464424946768161E-3</v>
      </c>
    </row>
    <row r="4381" spans="1:12" x14ac:dyDescent="0.25">
      <c r="A4381" s="9">
        <v>44284.731296296297</v>
      </c>
      <c r="B4381" s="10">
        <v>0</v>
      </c>
      <c r="C4381" s="10">
        <v>1</v>
      </c>
      <c r="D4381" s="11">
        <f>SUM(B$2:B4381)</f>
        <v>9</v>
      </c>
      <c r="E4381" s="11">
        <f>SUM(C$2:C4381)</f>
        <v>4380</v>
      </c>
      <c r="F4381" s="12">
        <f>IF(stats[[#This Row],[Datetime]],stats[[#This Row],[Total Clear]]/stats[[#This Row],[Total Runs]],NA())</f>
        <v>2.054794520547945E-3</v>
      </c>
      <c r="G4381" s="2">
        <f t="shared" si="213"/>
        <v>0</v>
      </c>
      <c r="H4381" s="3">
        <f>IFERROR(stats[[#This Row],[Datetime]]-A4380,"")</f>
        <v>1.1342592624714598E-3</v>
      </c>
      <c r="I4381" s="3">
        <f t="shared" si="214"/>
        <v>1.1168981491209706E-3</v>
      </c>
      <c r="J4381" s="3">
        <f t="shared" si="215"/>
        <v>1.1834490724140778E-3</v>
      </c>
      <c r="K4381" s="3">
        <f>IFERROR(stats[[#This Row],[Q3]]-stats[[#This Row],[Q1]],"")</f>
        <v>6.6550923293107189E-5</v>
      </c>
      <c r="L4381" s="3">
        <f>IFERROR(AVERAGEIFS(H4362:H4381, H4362:H4381, "&lt;" &amp; stats[[#This Row],[Q3]]+(2*stats[[#This Row],[IQR]]), H4362:H4381, "&gt;" &amp; stats[[#This Row],[Q1]]-(2*stats[[#This Row],[IQR]])),"")</f>
        <v>1.1476608185483584E-3</v>
      </c>
    </row>
    <row r="4382" spans="1:12" x14ac:dyDescent="0.25">
      <c r="A4382" s="9">
        <v>44284.732407407406</v>
      </c>
      <c r="B4382" s="10">
        <v>0</v>
      </c>
      <c r="C4382" s="10">
        <v>1</v>
      </c>
      <c r="D4382" s="11">
        <f>SUM(B$2:B4382)</f>
        <v>9</v>
      </c>
      <c r="E4382" s="11">
        <f>SUM(C$2:C4382)</f>
        <v>4381</v>
      </c>
      <c r="F4382" s="12">
        <f>IF(stats[[#This Row],[Datetime]],stats[[#This Row],[Total Clear]]/stats[[#This Row],[Total Runs]],NA())</f>
        <v>2.0543254964619949E-3</v>
      </c>
      <c r="G4382" s="2">
        <f t="shared" si="213"/>
        <v>0</v>
      </c>
      <c r="H4382" s="3">
        <f>IFERROR(stats[[#This Row],[Datetime]]-A4381,"")</f>
        <v>1.111111108912155E-3</v>
      </c>
      <c r="I4382" s="3">
        <f t="shared" si="214"/>
        <v>1.1082175915362313E-3</v>
      </c>
      <c r="J4382" s="3">
        <f t="shared" si="215"/>
        <v>1.1834490724140778E-3</v>
      </c>
      <c r="K4382" s="3">
        <f>IFERROR(stats[[#This Row],[Q3]]-stats[[#This Row],[Q1]],"")</f>
        <v>7.5231480877846479E-5</v>
      </c>
      <c r="L4382" s="3">
        <f>IFERROR(AVERAGEIFS(H4363:H4382, H4363:H4382, "&lt;" &amp; stats[[#This Row],[Q3]]+(2*stats[[#This Row],[IQR]]), H4363:H4382, "&gt;" &amp; stats[[#This Row],[Q1]]-(2*stats[[#This Row],[IQR]])),"")</f>
        <v>1.1452241711882188E-3</v>
      </c>
    </row>
    <row r="4383" spans="1:12" x14ac:dyDescent="0.25">
      <c r="A4383" s="9">
        <v>44284.733541666668</v>
      </c>
      <c r="B4383" s="10">
        <v>0</v>
      </c>
      <c r="C4383" s="10">
        <v>1</v>
      </c>
      <c r="D4383" s="11">
        <f>SUM(B$2:B4383)</f>
        <v>9</v>
      </c>
      <c r="E4383" s="11">
        <f>SUM(C$2:C4383)</f>
        <v>4382</v>
      </c>
      <c r="F4383" s="12">
        <f>IF(stats[[#This Row],[Datetime]],stats[[#This Row],[Total Clear]]/stats[[#This Row],[Total Runs]],NA())</f>
        <v>2.0538566864445459E-3</v>
      </c>
      <c r="G4383" s="2">
        <f t="shared" si="213"/>
        <v>0</v>
      </c>
      <c r="H4383" s="3">
        <f>IFERROR(stats[[#This Row],[Datetime]]-A4382,"")</f>
        <v>1.1342592624714598E-3</v>
      </c>
      <c r="I4383" s="3">
        <f t="shared" si="214"/>
        <v>1.1082175915362313E-3</v>
      </c>
      <c r="J4383" s="3">
        <f t="shared" si="215"/>
        <v>1.1834490724140778E-3</v>
      </c>
      <c r="K4383" s="3">
        <f>IFERROR(stats[[#This Row],[Q3]]-stats[[#This Row],[Q1]],"")</f>
        <v>7.5231480877846479E-5</v>
      </c>
      <c r="L4383" s="3">
        <f>IFERROR(AVERAGEIFS(H4364:H4383, H4364:H4383, "&lt;" &amp; stats[[#This Row],[Q3]]+(2*stats[[#This Row],[IQR]]), H4364:H4383, "&gt;" &amp; stats[[#This Row],[Q1]]-(2*stats[[#This Row],[IQR]])),"")</f>
        <v>1.1433966857638505E-3</v>
      </c>
    </row>
    <row r="4384" spans="1:12" x14ac:dyDescent="0.25">
      <c r="A4384" s="9">
        <v>44284.734652777777</v>
      </c>
      <c r="B4384" s="10">
        <v>0</v>
      </c>
      <c r="C4384" s="10">
        <v>1</v>
      </c>
      <c r="D4384" s="11">
        <f>SUM(B$2:B4384)</f>
        <v>9</v>
      </c>
      <c r="E4384" s="11">
        <f>SUM(C$2:C4384)</f>
        <v>4383</v>
      </c>
      <c r="F4384" s="12">
        <f>IF(stats[[#This Row],[Datetime]],stats[[#This Row],[Total Clear]]/stats[[#This Row],[Total Runs]],NA())</f>
        <v>2.0533880903490761E-3</v>
      </c>
      <c r="G4384" s="2">
        <f t="shared" si="213"/>
        <v>0</v>
      </c>
      <c r="H4384" s="3">
        <f>IFERROR(stats[[#This Row],[Datetime]]-A4383,"")</f>
        <v>1.111111108912155E-3</v>
      </c>
      <c r="I4384" s="3">
        <f t="shared" si="214"/>
        <v>1.1082175915362313E-3</v>
      </c>
      <c r="J4384" s="3">
        <f t="shared" si="215"/>
        <v>1.1834490724140778E-3</v>
      </c>
      <c r="K4384" s="3">
        <f>IFERROR(stats[[#This Row],[Q3]]-stats[[#This Row],[Q1]],"")</f>
        <v>7.5231480877846479E-5</v>
      </c>
      <c r="L4384" s="3">
        <f>IFERROR(AVERAGEIFS(H4365:H4384, H4365:H4384, "&lt;" &amp; stats[[#This Row],[Q3]]+(2*stats[[#This Row],[IQR]]), H4365:H4384, "&gt;" &amp; stats[[#This Row],[Q1]]-(2*stats[[#This Row],[IQR]])),"")</f>
        <v>1.1409600387866561E-3</v>
      </c>
    </row>
    <row r="4385" spans="1:12" x14ac:dyDescent="0.25">
      <c r="A4385" s="9">
        <v>44284.735729166663</v>
      </c>
      <c r="B4385" s="10">
        <v>0</v>
      </c>
      <c r="C4385" s="10">
        <v>1</v>
      </c>
      <c r="D4385" s="11">
        <f>SUM(B$2:B4385)</f>
        <v>9</v>
      </c>
      <c r="E4385" s="11">
        <f>SUM(C$2:C4385)</f>
        <v>4384</v>
      </c>
      <c r="F4385" s="12">
        <f>IF(stats[[#This Row],[Datetime]],stats[[#This Row],[Total Clear]]/stats[[#This Row],[Total Runs]],NA())</f>
        <v>2.0529197080291972E-3</v>
      </c>
      <c r="G4385" s="2">
        <f t="shared" si="213"/>
        <v>0</v>
      </c>
      <c r="H4385" s="3">
        <f>IFERROR(stats[[#This Row],[Datetime]]-A4384,"")</f>
        <v>1.0763888858491555E-3</v>
      </c>
      <c r="I4385" s="3">
        <f t="shared" si="214"/>
        <v>1.1082175915362313E-3</v>
      </c>
      <c r="J4385" s="3">
        <f t="shared" si="215"/>
        <v>1.1834490724140778E-3</v>
      </c>
      <c r="K4385" s="3">
        <f>IFERROR(stats[[#This Row],[Q3]]-stats[[#This Row],[Q1]],"")</f>
        <v>7.5231480877846479E-5</v>
      </c>
      <c r="L4385" s="3">
        <f>IFERROR(AVERAGEIFS(H4366:H4385, H4366:H4385, "&lt;" &amp; stats[[#This Row],[Q3]]+(2*stats[[#This Row],[IQR]]), H4366:H4385, "&gt;" &amp; stats[[#This Row],[Q1]]-(2*stats[[#This Row],[IQR]])),"")</f>
        <v>1.1403508768508847E-3</v>
      </c>
    </row>
    <row r="4386" spans="1:12" x14ac:dyDescent="0.25">
      <c r="A4386" s="9">
        <v>44284.736863425926</v>
      </c>
      <c r="B4386" s="10">
        <v>0</v>
      </c>
      <c r="C4386" s="10">
        <v>1</v>
      </c>
      <c r="D4386" s="11">
        <f>SUM(B$2:B4386)</f>
        <v>9</v>
      </c>
      <c r="E4386" s="11">
        <f>SUM(C$2:C4386)</f>
        <v>4385</v>
      </c>
      <c r="F4386" s="12">
        <f>IF(stats[[#This Row],[Datetime]],stats[[#This Row],[Total Clear]]/stats[[#This Row],[Total Runs]],NA())</f>
        <v>2.0524515393386543E-3</v>
      </c>
      <c r="G4386" s="2">
        <f t="shared" si="213"/>
        <v>0</v>
      </c>
      <c r="H4386" s="3">
        <f>IFERROR(stats[[#This Row],[Datetime]]-A4385,"")</f>
        <v>1.1342592624714598E-3</v>
      </c>
      <c r="I4386" s="3">
        <f t="shared" si="214"/>
        <v>1.111111108912155E-3</v>
      </c>
      <c r="J4386" s="3">
        <f t="shared" si="215"/>
        <v>1.1834490724140778E-3</v>
      </c>
      <c r="K4386" s="3">
        <f>IFERROR(stats[[#This Row],[Q3]]-stats[[#This Row],[Q1]],"")</f>
        <v>7.2337963501922786E-5</v>
      </c>
      <c r="L4386" s="3">
        <f>IFERROR(AVERAGEIFS(H4367:H4386, H4367:H4386, "&lt;" &amp; stats[[#This Row],[Q3]]+(2*stats[[#This Row],[IQR]]), H4367:H4386, "&gt;" &amp; stats[[#This Row],[Q1]]-(2*stats[[#This Row],[IQR]])),"")</f>
        <v>1.1421783622752532E-3</v>
      </c>
    </row>
    <row r="4387" spans="1:12" x14ac:dyDescent="0.25">
      <c r="A4387" s="9">
        <v>44284.737974537034</v>
      </c>
      <c r="B4387" s="10">
        <v>0</v>
      </c>
      <c r="C4387" s="10">
        <v>1</v>
      </c>
      <c r="D4387" s="11">
        <f>SUM(B$2:B4387)</f>
        <v>9</v>
      </c>
      <c r="E4387" s="11">
        <f>SUM(C$2:C4387)</f>
        <v>4386</v>
      </c>
      <c r="F4387" s="12">
        <f>IF(stats[[#This Row],[Datetime]],stats[[#This Row],[Total Clear]]/stats[[#This Row],[Total Runs]],NA())</f>
        <v>2.0519835841313269E-3</v>
      </c>
      <c r="G4387" s="2">
        <f t="shared" ref="G4387:G4450" si="216">SUM(B4368:B4387) / SUM(C4368:C4387)</f>
        <v>0</v>
      </c>
      <c r="H4387" s="3">
        <f>IFERROR(stats[[#This Row],[Datetime]]-A4386,"")</f>
        <v>1.111111108912155E-3</v>
      </c>
      <c r="I4387" s="3">
        <f t="shared" ref="I4387:I4450" si="217">IFERROR(_xlfn.QUARTILE.INC(H4368:H4387,1),"")</f>
        <v>1.111111108912155E-3</v>
      </c>
      <c r="J4387" s="3">
        <f t="shared" ref="J4387:J4450" si="218">IFERROR(_xlfn.QUARTILE.INC(H4368:H4387,3),"")</f>
        <v>1.1834490724140778E-3</v>
      </c>
      <c r="K4387" s="3">
        <f>IFERROR(stats[[#This Row],[Q3]]-stats[[#This Row],[Q1]],"")</f>
        <v>7.2337963501922786E-5</v>
      </c>
      <c r="L4387" s="3">
        <f>IFERROR(AVERAGEIFS(H4368:H4387, H4368:H4387, "&lt;" &amp; stats[[#This Row],[Q3]]+(2*stats[[#This Row],[IQR]]), H4368:H4387, "&gt;" &amp; stats[[#This Row],[Q1]]-(2*stats[[#This Row],[IQR]])),"")</f>
        <v>1.1397417149151135E-3</v>
      </c>
    </row>
    <row r="4388" spans="1:12" x14ac:dyDescent="0.25">
      <c r="A4388" s="9">
        <v>44284.73909722222</v>
      </c>
      <c r="B4388" s="10">
        <v>0</v>
      </c>
      <c r="C4388" s="10">
        <v>1</v>
      </c>
      <c r="D4388" s="11">
        <f>SUM(B$2:B4388)</f>
        <v>9</v>
      </c>
      <c r="E4388" s="11">
        <f>SUM(C$2:C4388)</f>
        <v>4387</v>
      </c>
      <c r="F4388" s="12">
        <f>IF(stats[[#This Row],[Datetime]],stats[[#This Row],[Total Clear]]/stats[[#This Row],[Total Runs]],NA())</f>
        <v>2.0515158422612263E-3</v>
      </c>
      <c r="G4388" s="2">
        <f t="shared" si="216"/>
        <v>0</v>
      </c>
      <c r="H4388" s="3">
        <f>IFERROR(stats[[#This Row],[Datetime]]-A4387,"")</f>
        <v>1.1226851856918074E-3</v>
      </c>
      <c r="I4388" s="3">
        <f t="shared" si="217"/>
        <v>1.111111108912155E-3</v>
      </c>
      <c r="J4388" s="3">
        <f t="shared" si="218"/>
        <v>1.1545138877409045E-3</v>
      </c>
      <c r="K4388" s="3">
        <f>IFERROR(stats[[#This Row],[Q3]]-stats[[#This Row],[Q1]],"")</f>
        <v>4.3402778828749433E-5</v>
      </c>
      <c r="L4388" s="3">
        <f>IFERROR(AVERAGEIFS(H4369:H4388, H4369:H4388, "&lt;" &amp; stats[[#This Row],[Q3]]+(2*stats[[#This Row],[IQR]]), H4369:H4388, "&gt;" &amp; stats[[#This Row],[Q1]]-(2*stats[[#This Row],[IQR]])),"")</f>
        <v>1.1297582297831671E-3</v>
      </c>
    </row>
    <row r="4389" spans="1:12" x14ac:dyDescent="0.25">
      <c r="A4389" s="9">
        <v>44284.740266203706</v>
      </c>
      <c r="B4389" s="10">
        <v>0</v>
      </c>
      <c r="C4389" s="10">
        <v>1</v>
      </c>
      <c r="D4389" s="11">
        <f>SUM(B$2:B4389)</f>
        <v>9</v>
      </c>
      <c r="E4389" s="11">
        <f>SUM(C$2:C4389)</f>
        <v>4388</v>
      </c>
      <c r="F4389" s="12">
        <f>IF(stats[[#This Row],[Datetime]],stats[[#This Row],[Total Clear]]/stats[[#This Row],[Total Runs]],NA())</f>
        <v>2.0510483135824978E-3</v>
      </c>
      <c r="G4389" s="2">
        <f t="shared" si="216"/>
        <v>0</v>
      </c>
      <c r="H4389" s="3">
        <f>IFERROR(stats[[#This Row],[Datetime]]-A4388,"")</f>
        <v>1.1689814855344594E-3</v>
      </c>
      <c r="I4389" s="3">
        <f t="shared" si="217"/>
        <v>1.111111108912155E-3</v>
      </c>
      <c r="J4389" s="3">
        <f t="shared" si="218"/>
        <v>1.1516203703649808E-3</v>
      </c>
      <c r="K4389" s="3">
        <f>IFERROR(stats[[#This Row],[Q3]]-stats[[#This Row],[Q1]],"")</f>
        <v>4.050926145282574E-5</v>
      </c>
      <c r="L4389" s="3">
        <f>IFERROR(AVERAGEIFS(H4370:H4389, H4370:H4389, "&lt;" &amp; stats[[#This Row],[Q3]]+(2*stats[[#This Row],[IQR]]), H4370:H4389, "&gt;" &amp; stats[[#This Row],[Q1]]-(2*stats[[#This Row],[IQR]])),"")</f>
        <v>1.1220043572179479E-3</v>
      </c>
    </row>
    <row r="4390" spans="1:12" x14ac:dyDescent="0.25">
      <c r="A4390" s="9">
        <v>44284.741388888891</v>
      </c>
      <c r="B4390" s="10">
        <v>0</v>
      </c>
      <c r="C4390" s="10">
        <v>1</v>
      </c>
      <c r="D4390" s="11">
        <f>SUM(B$2:B4390)</f>
        <v>9</v>
      </c>
      <c r="E4390" s="11">
        <f>SUM(C$2:C4390)</f>
        <v>4389</v>
      </c>
      <c r="F4390" s="12">
        <f>IF(stats[[#This Row],[Datetime]],stats[[#This Row],[Total Clear]]/stats[[#This Row],[Total Runs]],NA())</f>
        <v>2.050580997949419E-3</v>
      </c>
      <c r="G4390" s="2">
        <f t="shared" si="216"/>
        <v>0</v>
      </c>
      <c r="H4390" s="3">
        <f>IFERROR(stats[[#This Row],[Datetime]]-A4389,"")</f>
        <v>1.1226851856918074E-3</v>
      </c>
      <c r="I4390" s="3">
        <f t="shared" si="217"/>
        <v>1.111111108912155E-3</v>
      </c>
      <c r="J4390" s="3">
        <f t="shared" si="218"/>
        <v>1.1516203703649808E-3</v>
      </c>
      <c r="K4390" s="3">
        <f>IFERROR(stats[[#This Row],[Q3]]-stats[[#This Row],[Q1]],"")</f>
        <v>4.050926145282574E-5</v>
      </c>
      <c r="L4390" s="3">
        <f>IFERROR(AVERAGEIFS(H4371:H4390, H4371:H4390, "&lt;" &amp; stats[[#This Row],[Q3]]+(2*stats[[#This Row],[IQR]]), H4371:H4390, "&gt;" &amp; stats[[#This Row],[Q1]]-(2*stats[[#This Row],[IQR]])),"")</f>
        <v>1.1240468409275362E-3</v>
      </c>
    </row>
    <row r="4391" spans="1:12" x14ac:dyDescent="0.25">
      <c r="A4391" s="9">
        <v>44284.742465277777</v>
      </c>
      <c r="B4391" s="10">
        <v>0</v>
      </c>
      <c r="C4391" s="10">
        <v>1</v>
      </c>
      <c r="D4391" s="11">
        <f>SUM(B$2:B4391)</f>
        <v>9</v>
      </c>
      <c r="E4391" s="11">
        <f>SUM(C$2:C4391)</f>
        <v>4390</v>
      </c>
      <c r="F4391" s="12">
        <f>IF(stats[[#This Row],[Datetime]],stats[[#This Row],[Total Clear]]/stats[[#This Row],[Total Runs]],NA())</f>
        <v>2.0501138952164011E-3</v>
      </c>
      <c r="G4391" s="2">
        <f t="shared" si="216"/>
        <v>0</v>
      </c>
      <c r="H4391" s="3">
        <f>IFERROR(stats[[#This Row],[Datetime]]-A4390,"")</f>
        <v>1.0763888858491555E-3</v>
      </c>
      <c r="I4391" s="3">
        <f t="shared" si="217"/>
        <v>1.111111108912155E-3</v>
      </c>
      <c r="J4391" s="3">
        <f t="shared" si="218"/>
        <v>1.1516203703649808E-3</v>
      </c>
      <c r="K4391" s="3">
        <f>IFERROR(stats[[#This Row],[Q3]]-stats[[#This Row],[Q1]],"")</f>
        <v>4.050926145282574E-5</v>
      </c>
      <c r="L4391" s="3">
        <f>IFERROR(AVERAGEIFS(H4372:H4391, H4372:H4391, "&lt;" &amp; stats[[#This Row],[Q3]]+(2*stats[[#This Row],[IQR]]), H4372:H4391, "&gt;" &amp; stats[[#This Row],[Q1]]-(2*stats[[#This Row],[IQR]])),"")</f>
        <v>1.1247276685454005E-3</v>
      </c>
    </row>
    <row r="4392" spans="1:12" x14ac:dyDescent="0.25">
      <c r="A4392" s="9">
        <v>44284.743634259263</v>
      </c>
      <c r="B4392" s="10">
        <v>0</v>
      </c>
      <c r="C4392" s="10">
        <v>1</v>
      </c>
      <c r="D4392" s="11">
        <f>SUM(B$2:B4392)</f>
        <v>9</v>
      </c>
      <c r="E4392" s="11">
        <f>SUM(C$2:C4392)</f>
        <v>4391</v>
      </c>
      <c r="F4392" s="12">
        <f>IF(stats[[#This Row],[Datetime]],stats[[#This Row],[Total Clear]]/stats[[#This Row],[Total Runs]],NA())</f>
        <v>2.0496470052379866E-3</v>
      </c>
      <c r="G4392" s="2">
        <f t="shared" si="216"/>
        <v>0</v>
      </c>
      <c r="H4392" s="3">
        <f>IFERROR(stats[[#This Row],[Datetime]]-A4391,"")</f>
        <v>1.1689814855344594E-3</v>
      </c>
      <c r="I4392" s="3">
        <f t="shared" si="217"/>
        <v>1.1197916664968943E-3</v>
      </c>
      <c r="J4392" s="3">
        <f t="shared" si="218"/>
        <v>1.1689814855344594E-3</v>
      </c>
      <c r="K4392" s="3">
        <f>IFERROR(stats[[#This Row],[Q3]]-stats[[#This Row],[Q1]],"")</f>
        <v>4.918981903756503E-5</v>
      </c>
      <c r="L4392" s="3">
        <f>IFERROR(AVERAGEIFS(H4373:H4392, H4373:H4392, "&lt;" &amp; stats[[#This Row],[Q3]]+(2*stats[[#This Row],[IQR]]), H4373:H4392, "&gt;" &amp; stats[[#This Row],[Q1]]-(2*stats[[#This Row],[IQR]])),"")</f>
        <v>1.1409600387866561E-3</v>
      </c>
    </row>
    <row r="4393" spans="1:12" x14ac:dyDescent="0.25">
      <c r="A4393" s="9">
        <v>44284.744895833333</v>
      </c>
      <c r="B4393" s="10">
        <v>0</v>
      </c>
      <c r="C4393" s="10">
        <v>1</v>
      </c>
      <c r="D4393" s="11">
        <f>SUM(B$2:B4393)</f>
        <v>9</v>
      </c>
      <c r="E4393" s="11">
        <f>SUM(C$2:C4393)</f>
        <v>4392</v>
      </c>
      <c r="F4393" s="12">
        <f>IF(stats[[#This Row],[Datetime]],stats[[#This Row],[Total Clear]]/stats[[#This Row],[Total Runs]],NA())</f>
        <v>2.0491803278688526E-3</v>
      </c>
      <c r="G4393" s="2">
        <f t="shared" si="216"/>
        <v>0</v>
      </c>
      <c r="H4393" s="3">
        <f>IFERROR(stats[[#This Row],[Datetime]]-A4392,"")</f>
        <v>1.261574070667848E-3</v>
      </c>
      <c r="I4393" s="3">
        <f t="shared" si="217"/>
        <v>1.1197916664968943E-3</v>
      </c>
      <c r="J4393" s="3">
        <f t="shared" si="218"/>
        <v>1.171875002910383E-3</v>
      </c>
      <c r="K4393" s="3">
        <f>IFERROR(stats[[#This Row],[Q3]]-stats[[#This Row],[Q1]],"")</f>
        <v>5.2083336413488723E-5</v>
      </c>
      <c r="L4393" s="3">
        <f>IFERROR(AVERAGEIFS(H4374:H4393, H4374:H4393, "&lt;" &amp; stats[[#This Row],[Q3]]+(2*stats[[#This Row],[IQR]]), H4374:H4393, "&gt;" &amp; stats[[#This Row],[Q1]]-(2*stats[[#This Row],[IQR]])),"")</f>
        <v>1.1476608185483584E-3</v>
      </c>
    </row>
    <row r="4394" spans="1:12" x14ac:dyDescent="0.25">
      <c r="A4394" s="9">
        <v>44284.746145833335</v>
      </c>
      <c r="B4394" s="10">
        <v>0</v>
      </c>
      <c r="C4394" s="10">
        <v>1</v>
      </c>
      <c r="D4394" s="11">
        <f>SUM(B$2:B4394)</f>
        <v>9</v>
      </c>
      <c r="E4394" s="11">
        <f>SUM(C$2:C4394)</f>
        <v>4393</v>
      </c>
      <c r="F4394" s="12">
        <f>IF(stats[[#This Row],[Datetime]],stats[[#This Row],[Total Clear]]/stats[[#This Row],[Total Runs]],NA())</f>
        <v>2.0487138629638061E-3</v>
      </c>
      <c r="G4394" s="2">
        <f t="shared" si="216"/>
        <v>0</v>
      </c>
      <c r="H4394" s="3">
        <f>IFERROR(stats[[#This Row],[Datetime]]-A4393,"")</f>
        <v>1.2500000011641532E-3</v>
      </c>
      <c r="I4394" s="3">
        <f t="shared" si="217"/>
        <v>1.1197916664968943E-3</v>
      </c>
      <c r="J4394" s="3">
        <f t="shared" si="218"/>
        <v>1.171875002910383E-3</v>
      </c>
      <c r="K4394" s="3">
        <f>IFERROR(stats[[#This Row],[Q3]]-stats[[#This Row],[Q1]],"")</f>
        <v>5.2083336413488723E-5</v>
      </c>
      <c r="L4394" s="3">
        <f>IFERROR(AVERAGEIFS(H4375:H4394, H4375:H4394, "&lt;" &amp; stats[[#This Row],[Q3]]+(2*stats[[#This Row],[IQR]]), H4375:H4394, "&gt;" &amp; stats[[#This Row],[Q1]]-(2*stats[[#This Row],[IQR]])),"")</f>
        <v>1.1476608185483584E-3</v>
      </c>
    </row>
    <row r="4395" spans="1:12" x14ac:dyDescent="0.25">
      <c r="A4395" s="9">
        <v>44284.747233796297</v>
      </c>
      <c r="B4395" s="10">
        <v>0</v>
      </c>
      <c r="C4395" s="10">
        <v>1</v>
      </c>
      <c r="D4395" s="11">
        <f>SUM(B$2:B4395)</f>
        <v>9</v>
      </c>
      <c r="E4395" s="11">
        <f>SUM(C$2:C4395)</f>
        <v>4394</v>
      </c>
      <c r="F4395" s="12">
        <f>IF(stats[[#This Row],[Datetime]],stats[[#This Row],[Total Clear]]/stats[[#This Row],[Total Runs]],NA())</f>
        <v>2.0482476103777878E-3</v>
      </c>
      <c r="G4395" s="2">
        <f t="shared" si="216"/>
        <v>0</v>
      </c>
      <c r="H4395" s="3">
        <f>IFERROR(stats[[#This Row],[Datetime]]-A4394,"")</f>
        <v>1.0879629626288079E-3</v>
      </c>
      <c r="I4395" s="3">
        <f t="shared" si="217"/>
        <v>1.111111108912155E-3</v>
      </c>
      <c r="J4395" s="3">
        <f t="shared" si="218"/>
        <v>1.171875002910383E-3</v>
      </c>
      <c r="K4395" s="3">
        <f>IFERROR(stats[[#This Row],[Q3]]-stats[[#This Row],[Q1]],"")</f>
        <v>6.0763893998228014E-5</v>
      </c>
      <c r="L4395" s="3">
        <f>IFERROR(AVERAGEIFS(H4376:H4395, H4376:H4395, "&lt;" &amp; stats[[#This Row],[Q3]]+(2*stats[[#This Row],[IQR]]), H4376:H4395, "&gt;" &amp; stats[[#This Row],[Q1]]-(2*stats[[#This Row],[IQR]])),"")</f>
        <v>1.1458333331239899E-3</v>
      </c>
    </row>
    <row r="4396" spans="1:12" x14ac:dyDescent="0.25">
      <c r="A4396" s="9">
        <v>44284.748425925929</v>
      </c>
      <c r="B4396" s="10">
        <v>0</v>
      </c>
      <c r="C4396" s="10">
        <v>1</v>
      </c>
      <c r="D4396" s="11">
        <f>SUM(B$2:B4396)</f>
        <v>9</v>
      </c>
      <c r="E4396" s="11">
        <f>SUM(C$2:C4396)</f>
        <v>4395</v>
      </c>
      <c r="F4396" s="12">
        <f>IF(stats[[#This Row],[Datetime]],stats[[#This Row],[Total Clear]]/stats[[#This Row],[Total Runs]],NA())</f>
        <v>2.0477815699658703E-3</v>
      </c>
      <c r="G4396" s="2">
        <f t="shared" si="216"/>
        <v>0</v>
      </c>
      <c r="H4396" s="3">
        <f>IFERROR(stats[[#This Row],[Datetime]]-A4395,"")</f>
        <v>1.1921296318178065E-3</v>
      </c>
      <c r="I4396" s="3">
        <f t="shared" si="217"/>
        <v>1.111111108912155E-3</v>
      </c>
      <c r="J4396" s="3">
        <f t="shared" si="218"/>
        <v>1.1747685221052961E-3</v>
      </c>
      <c r="K4396" s="3">
        <f>IFERROR(stats[[#This Row],[Q3]]-stats[[#This Row],[Q1]],"")</f>
        <v>6.365741319314111E-5</v>
      </c>
      <c r="L4396" s="3">
        <f>IFERROR(AVERAGEIFS(H4377:H4396, H4377:H4396, "&lt;" &amp; stats[[#This Row],[Q3]]+(2*stats[[#This Row],[IQR]]), H4377:H4396, "&gt;" &amp; stats[[#This Row],[Q1]]-(2*stats[[#This Row],[IQR]])),"")</f>
        <v>1.1464424950597611E-3</v>
      </c>
    </row>
    <row r="4397" spans="1:12" x14ac:dyDescent="0.25">
      <c r="A4397" s="9">
        <v>44284.749513888892</v>
      </c>
      <c r="B4397" s="10">
        <v>0</v>
      </c>
      <c r="C4397" s="10">
        <v>1</v>
      </c>
      <c r="D4397" s="11">
        <f>SUM(B$2:B4397)</f>
        <v>9</v>
      </c>
      <c r="E4397" s="11">
        <f>SUM(C$2:C4397)</f>
        <v>4396</v>
      </c>
      <c r="F4397" s="12">
        <f>IF(stats[[#This Row],[Datetime]],stats[[#This Row],[Total Clear]]/stats[[#This Row],[Total Runs]],NA())</f>
        <v>2.0473157415832575E-3</v>
      </c>
      <c r="G4397" s="2">
        <f t="shared" si="216"/>
        <v>0</v>
      </c>
      <c r="H4397" s="3">
        <f>IFERROR(stats[[#This Row],[Datetime]]-A4396,"")</f>
        <v>1.0879629626288079E-3</v>
      </c>
      <c r="I4397" s="3">
        <f t="shared" si="217"/>
        <v>1.111111108912155E-3</v>
      </c>
      <c r="J4397" s="3">
        <f t="shared" si="218"/>
        <v>1.1747685221052961E-3</v>
      </c>
      <c r="K4397" s="3">
        <f>IFERROR(stats[[#This Row],[Q3]]-stats[[#This Row],[Q1]],"")</f>
        <v>6.365741319314111E-5</v>
      </c>
      <c r="L4397" s="3">
        <f>IFERROR(AVERAGEIFS(H4378:H4397, H4378:H4397, "&lt;" &amp; stats[[#This Row],[Q3]]+(2*stats[[#This Row],[IQR]]), H4378:H4397, "&gt;" &amp; stats[[#This Row],[Q1]]-(2*stats[[#This Row],[IQR]])),"")</f>
        <v>1.1433966861467955E-3</v>
      </c>
    </row>
    <row r="4398" spans="1:12" x14ac:dyDescent="0.25">
      <c r="A4398" s="9">
        <v>44284.750671296293</v>
      </c>
      <c r="B4398" s="10">
        <v>0</v>
      </c>
      <c r="C4398" s="10">
        <v>1</v>
      </c>
      <c r="D4398" s="11">
        <f>SUM(B$2:B4398)</f>
        <v>9</v>
      </c>
      <c r="E4398" s="11">
        <f>SUM(C$2:C4398)</f>
        <v>4397</v>
      </c>
      <c r="F4398" s="12">
        <f>IF(stats[[#This Row],[Datetime]],stats[[#This Row],[Total Clear]]/stats[[#This Row],[Total Runs]],NA())</f>
        <v>2.0468501250852852E-3</v>
      </c>
      <c r="G4398" s="2">
        <f t="shared" si="216"/>
        <v>0</v>
      </c>
      <c r="H4398" s="3">
        <f>IFERROR(stats[[#This Row],[Datetime]]-A4397,"")</f>
        <v>1.1574074014788494E-3</v>
      </c>
      <c r="I4398" s="3">
        <f t="shared" si="217"/>
        <v>1.111111108912155E-3</v>
      </c>
      <c r="J4398" s="3">
        <f t="shared" si="218"/>
        <v>1.1689814855344594E-3</v>
      </c>
      <c r="K4398" s="3">
        <f>IFERROR(stats[[#This Row],[Q3]]-stats[[#This Row],[Q1]],"")</f>
        <v>5.787037662230432E-5</v>
      </c>
      <c r="L4398" s="3">
        <f>IFERROR(AVERAGEIFS(H4379:H4398, H4379:H4398, "&lt;" &amp; stats[[#This Row],[Q3]]+(2*stats[[#This Row],[IQR]]), H4379:H4398, "&gt;" &amp; stats[[#This Row],[Q1]]-(2*stats[[#This Row],[IQR]])),"")</f>
        <v>1.1440972219133982E-3</v>
      </c>
    </row>
    <row r="4399" spans="1:12" x14ac:dyDescent="0.25">
      <c r="A4399" s="9">
        <v>44284.751840277779</v>
      </c>
      <c r="B4399" s="10">
        <v>0</v>
      </c>
      <c r="C4399" s="10">
        <v>1</v>
      </c>
      <c r="D4399" s="11">
        <f>SUM(B$2:B4399)</f>
        <v>9</v>
      </c>
      <c r="E4399" s="11">
        <f>SUM(C$2:C4399)</f>
        <v>4398</v>
      </c>
      <c r="F4399" s="12">
        <f>IF(stats[[#This Row],[Datetime]],stats[[#This Row],[Total Clear]]/stats[[#This Row],[Total Runs]],NA())</f>
        <v>2.0463847203274215E-3</v>
      </c>
      <c r="G4399" s="2">
        <f t="shared" si="216"/>
        <v>0</v>
      </c>
      <c r="H4399" s="3">
        <f>IFERROR(stats[[#This Row],[Datetime]]-A4398,"")</f>
        <v>1.1689814855344594E-3</v>
      </c>
      <c r="I4399" s="3">
        <f t="shared" si="217"/>
        <v>1.111111108912155E-3</v>
      </c>
      <c r="J4399" s="3">
        <f t="shared" si="218"/>
        <v>1.1689814855344594E-3</v>
      </c>
      <c r="K4399" s="3">
        <f>IFERROR(stats[[#This Row],[Q3]]-stats[[#This Row],[Q1]],"")</f>
        <v>5.787037662230432E-5</v>
      </c>
      <c r="L4399" s="3">
        <f>IFERROR(AVERAGEIFS(H4380:H4399, H4380:H4399, "&lt;" &amp; stats[[#This Row],[Q3]]+(2*stats[[#This Row],[IQR]]), H4380:H4399, "&gt;" &amp; stats[[#This Row],[Q1]]-(2*stats[[#This Row],[IQR]])),"")</f>
        <v>1.145833333430346E-3</v>
      </c>
    </row>
    <row r="4400" spans="1:12" x14ac:dyDescent="0.25">
      <c r="A4400" s="9">
        <v>44284.753009259257</v>
      </c>
      <c r="B4400" s="10">
        <v>0</v>
      </c>
      <c r="C4400" s="10">
        <v>1</v>
      </c>
      <c r="D4400" s="11">
        <f>SUM(B$2:B4400)</f>
        <v>9</v>
      </c>
      <c r="E4400" s="11">
        <f>SUM(C$2:C4400)</f>
        <v>4399</v>
      </c>
      <c r="F4400" s="12">
        <f>IF(stats[[#This Row],[Datetime]],stats[[#This Row],[Total Clear]]/stats[[#This Row],[Total Runs]],NA())</f>
        <v>2.0459195271652648E-3</v>
      </c>
      <c r="G4400" s="2">
        <f t="shared" si="216"/>
        <v>0</v>
      </c>
      <c r="H4400" s="3">
        <f>IFERROR(stats[[#This Row],[Datetime]]-A4399,"")</f>
        <v>1.1689814782585017E-3</v>
      </c>
      <c r="I4400" s="3">
        <f t="shared" si="217"/>
        <v>1.111111108912155E-3</v>
      </c>
      <c r="J4400" s="3">
        <f t="shared" si="218"/>
        <v>1.1689814855344594E-3</v>
      </c>
      <c r="K4400" s="3">
        <f>IFERROR(stats[[#This Row],[Q3]]-stats[[#This Row],[Q1]],"")</f>
        <v>5.787037662230432E-5</v>
      </c>
      <c r="L4400" s="3">
        <f>IFERROR(AVERAGEIFS(H4381:H4400, H4381:H4400, "&lt;" &amp; stats[[#This Row],[Q3]]+(2*stats[[#This Row],[IQR]]), H4381:H4400, "&gt;" &amp; stats[[#This Row],[Q1]]-(2*stats[[#This Row],[IQR]])),"")</f>
        <v>1.1423611111240461E-3</v>
      </c>
    </row>
    <row r="4401" spans="1:12" x14ac:dyDescent="0.25">
      <c r="A4401" s="9">
        <v>44284.754236111112</v>
      </c>
      <c r="B4401" s="10">
        <v>0</v>
      </c>
      <c r="C4401" s="10">
        <v>1</v>
      </c>
      <c r="D4401" s="11">
        <f>SUM(B$2:B4401)</f>
        <v>9</v>
      </c>
      <c r="E4401" s="11">
        <f>SUM(C$2:C4401)</f>
        <v>4400</v>
      </c>
      <c r="F4401" s="12">
        <f>IF(stats[[#This Row],[Datetime]],stats[[#This Row],[Total Clear]]/stats[[#This Row],[Total Runs]],NA())</f>
        <v>2.0454545454545456E-3</v>
      </c>
      <c r="G4401" s="2">
        <f t="shared" si="216"/>
        <v>0</v>
      </c>
      <c r="H4401" s="3">
        <f>IFERROR(stats[[#This Row],[Datetime]]-A4400,"")</f>
        <v>1.2268518548808061E-3</v>
      </c>
      <c r="I4401" s="3">
        <f t="shared" si="217"/>
        <v>1.111111108912155E-3</v>
      </c>
      <c r="J4401" s="3">
        <f t="shared" si="218"/>
        <v>1.1689814855344594E-3</v>
      </c>
      <c r="K4401" s="3">
        <f>IFERROR(stats[[#This Row],[Q3]]-stats[[#This Row],[Q1]],"")</f>
        <v>5.787037662230432E-5</v>
      </c>
      <c r="L4401" s="3">
        <f>IFERROR(AVERAGEIFS(H4382:H4401, H4382:H4401, "&lt;" &amp; stats[[#This Row],[Q3]]+(2*stats[[#This Row],[IQR]]), H4382:H4401, "&gt;" &amp; stats[[#This Row],[Q1]]-(2*stats[[#This Row],[IQR]])),"")</f>
        <v>1.1469907407445135E-3</v>
      </c>
    </row>
    <row r="4402" spans="1:12" x14ac:dyDescent="0.25">
      <c r="A4402" s="9">
        <v>44284.755393518521</v>
      </c>
      <c r="B4402" s="10">
        <v>0</v>
      </c>
      <c r="C4402" s="10">
        <v>1</v>
      </c>
      <c r="D4402" s="11">
        <f>SUM(B$2:B4402)</f>
        <v>9</v>
      </c>
      <c r="E4402" s="11">
        <f>SUM(C$2:C4402)</f>
        <v>4401</v>
      </c>
      <c r="F4402" s="12">
        <f>IF(stats[[#This Row],[Datetime]],stats[[#This Row],[Total Clear]]/stats[[#This Row],[Total Runs]],NA())</f>
        <v>2.0449897750511249E-3</v>
      </c>
      <c r="G4402" s="2">
        <f t="shared" si="216"/>
        <v>0</v>
      </c>
      <c r="H4402" s="3">
        <f>IFERROR(stats[[#This Row],[Datetime]]-A4401,"")</f>
        <v>1.157407408754807E-3</v>
      </c>
      <c r="I4402" s="3">
        <f t="shared" si="217"/>
        <v>1.111111108912155E-3</v>
      </c>
      <c r="J4402" s="3">
        <f t="shared" si="218"/>
        <v>1.1689814855344594E-3</v>
      </c>
      <c r="K4402" s="3">
        <f>IFERROR(stats[[#This Row],[Q3]]-stats[[#This Row],[Q1]],"")</f>
        <v>5.787037662230432E-5</v>
      </c>
      <c r="L4402" s="3">
        <f>IFERROR(AVERAGEIFS(H4383:H4402, H4383:H4402, "&lt;" &amp; stats[[#This Row],[Q3]]+(2*stats[[#This Row],[IQR]]), H4383:H4402, "&gt;" &amp; stats[[#This Row],[Q1]]-(2*stats[[#This Row],[IQR]])),"")</f>
        <v>1.1493055557366461E-3</v>
      </c>
    </row>
    <row r="4403" spans="1:12" x14ac:dyDescent="0.25">
      <c r="A4403" s="9">
        <v>44284.756620370368</v>
      </c>
      <c r="B4403" s="10">
        <v>0</v>
      </c>
      <c r="C4403" s="10">
        <v>1</v>
      </c>
      <c r="D4403" s="11">
        <f>SUM(B$2:B4403)</f>
        <v>9</v>
      </c>
      <c r="E4403" s="11">
        <f>SUM(C$2:C4403)</f>
        <v>4402</v>
      </c>
      <c r="F4403" s="12">
        <f>IF(stats[[#This Row],[Datetime]],stats[[#This Row],[Total Clear]]/stats[[#This Row],[Total Runs]],NA())</f>
        <v>2.0445252158109951E-3</v>
      </c>
      <c r="G4403" s="2">
        <f t="shared" si="216"/>
        <v>0</v>
      </c>
      <c r="H4403" s="3">
        <f>IFERROR(stats[[#This Row],[Datetime]]-A4402,"")</f>
        <v>1.2268518476048484E-3</v>
      </c>
      <c r="I4403" s="3">
        <f t="shared" si="217"/>
        <v>1.111111108912155E-3</v>
      </c>
      <c r="J4403" s="3">
        <f t="shared" si="218"/>
        <v>1.1747685221052961E-3</v>
      </c>
      <c r="K4403" s="3">
        <f>IFERROR(stats[[#This Row],[Q3]]-stats[[#This Row],[Q1]],"")</f>
        <v>6.365741319314111E-5</v>
      </c>
      <c r="L4403" s="3">
        <f>IFERROR(AVERAGEIFS(H4384:H4403, H4384:H4403, "&lt;" &amp; stats[[#This Row],[Q3]]+(2*stats[[#This Row],[IQR]]), H4384:H4403, "&gt;" &amp; stats[[#This Row],[Q1]]-(2*stats[[#This Row],[IQR]])),"")</f>
        <v>1.1539351849933154E-3</v>
      </c>
    </row>
    <row r="4404" spans="1:12" x14ac:dyDescent="0.25">
      <c r="A4404" s="9">
        <v>44284.7577662037</v>
      </c>
      <c r="B4404" s="10">
        <v>0</v>
      </c>
      <c r="C4404" s="10">
        <v>1</v>
      </c>
      <c r="D4404" s="11">
        <f>SUM(B$2:B4404)</f>
        <v>9</v>
      </c>
      <c r="E4404" s="11">
        <f>SUM(C$2:C4404)</f>
        <v>4403</v>
      </c>
      <c r="F4404" s="12">
        <f>IF(stats[[#This Row],[Datetime]],stats[[#This Row],[Total Clear]]/stats[[#This Row],[Total Runs]],NA())</f>
        <v>2.0440608675902795E-3</v>
      </c>
      <c r="G4404" s="2">
        <f t="shared" si="216"/>
        <v>0</v>
      </c>
      <c r="H4404" s="3">
        <f>IFERROR(stats[[#This Row],[Datetime]]-A4403,"")</f>
        <v>1.1458333319751546E-3</v>
      </c>
      <c r="I4404" s="3">
        <f t="shared" si="217"/>
        <v>1.1197916664968943E-3</v>
      </c>
      <c r="J4404" s="3">
        <f t="shared" si="218"/>
        <v>1.1747685221052961E-3</v>
      </c>
      <c r="K4404" s="3">
        <f>IFERROR(stats[[#This Row],[Q3]]-stats[[#This Row],[Q1]],"")</f>
        <v>5.497685560840182E-5</v>
      </c>
      <c r="L4404" s="3">
        <f>IFERROR(AVERAGEIFS(H4385:H4404, H4385:H4404, "&lt;" &amp; stats[[#This Row],[Q3]]+(2*stats[[#This Row],[IQR]]), H4385:H4404, "&gt;" &amp; stats[[#This Row],[Q1]]-(2*stats[[#This Row],[IQR]])),"")</f>
        <v>1.1556712961464655E-3</v>
      </c>
    </row>
    <row r="4405" spans="1:12" x14ac:dyDescent="0.25">
      <c r="A4405" s="9">
        <v>44284.75886574074</v>
      </c>
      <c r="B4405" s="10">
        <v>0</v>
      </c>
      <c r="C4405" s="10">
        <v>1</v>
      </c>
      <c r="D4405" s="11">
        <f>SUM(B$2:B4405)</f>
        <v>9</v>
      </c>
      <c r="E4405" s="11">
        <f>SUM(C$2:C4405)</f>
        <v>4404</v>
      </c>
      <c r="F4405" s="12">
        <f>IF(stats[[#This Row],[Datetime]],stats[[#This Row],[Total Clear]]/stats[[#This Row],[Total Runs]],NA())</f>
        <v>2.0435967302452314E-3</v>
      </c>
      <c r="G4405" s="2">
        <f t="shared" si="216"/>
        <v>0</v>
      </c>
      <c r="H4405" s="3">
        <f>IFERROR(stats[[#This Row],[Datetime]]-A4404,"")</f>
        <v>1.0995370394084603E-3</v>
      </c>
      <c r="I4405" s="3">
        <f t="shared" si="217"/>
        <v>1.1197916664968943E-3</v>
      </c>
      <c r="J4405" s="3">
        <f t="shared" si="218"/>
        <v>1.1747685221052961E-3</v>
      </c>
      <c r="K4405" s="3">
        <f>IFERROR(stats[[#This Row],[Q3]]-stats[[#This Row],[Q1]],"")</f>
        <v>5.497685560840182E-5</v>
      </c>
      <c r="L4405" s="3">
        <f>IFERROR(AVERAGEIFS(H4386:H4405, H4386:H4405, "&lt;" &amp; stats[[#This Row],[Q3]]+(2*stats[[#This Row],[IQR]]), H4386:H4405, "&gt;" &amp; stats[[#This Row],[Q1]]-(2*stats[[#This Row],[IQR]])),"")</f>
        <v>1.1568287038244307E-3</v>
      </c>
    </row>
    <row r="4406" spans="1:12" x14ac:dyDescent="0.25">
      <c r="A4406" s="9">
        <v>44284.760011574072</v>
      </c>
      <c r="B4406" s="10">
        <v>0</v>
      </c>
      <c r="C4406" s="10">
        <v>1</v>
      </c>
      <c r="D4406" s="11">
        <f>SUM(B$2:B4406)</f>
        <v>9</v>
      </c>
      <c r="E4406" s="11">
        <f>SUM(C$2:C4406)</f>
        <v>4405</v>
      </c>
      <c r="F4406" s="12">
        <f>IF(stats[[#This Row],[Datetime]],stats[[#This Row],[Total Clear]]/stats[[#This Row],[Total Runs]],NA())</f>
        <v>2.0431328036322363E-3</v>
      </c>
      <c r="G4406" s="2">
        <f t="shared" si="216"/>
        <v>0</v>
      </c>
      <c r="H4406" s="3">
        <f>IFERROR(stats[[#This Row],[Datetime]]-A4405,"")</f>
        <v>1.1458333319751546E-3</v>
      </c>
      <c r="I4406" s="3">
        <f t="shared" si="217"/>
        <v>1.1197916664968943E-3</v>
      </c>
      <c r="J4406" s="3">
        <f t="shared" si="218"/>
        <v>1.1747685221052961E-3</v>
      </c>
      <c r="K4406" s="3">
        <f>IFERROR(stats[[#This Row],[Q3]]-stats[[#This Row],[Q1]],"")</f>
        <v>5.497685560840182E-5</v>
      </c>
      <c r="L4406" s="3">
        <f>IFERROR(AVERAGEIFS(H4387:H4406, H4387:H4406, "&lt;" &amp; stats[[#This Row],[Q3]]+(2*stats[[#This Row],[IQR]]), H4387:H4406, "&gt;" &amp; stats[[#This Row],[Q1]]-(2*stats[[#This Row],[IQR]])),"")</f>
        <v>1.1574074072996155E-3</v>
      </c>
    </row>
    <row r="4407" spans="1:12" x14ac:dyDescent="0.25">
      <c r="A4407" s="9">
        <v>44284.76116898148</v>
      </c>
      <c r="B4407" s="10">
        <v>0</v>
      </c>
      <c r="C4407" s="10">
        <v>1</v>
      </c>
      <c r="D4407" s="11">
        <f>SUM(B$2:B4407)</f>
        <v>9</v>
      </c>
      <c r="E4407" s="11">
        <f>SUM(C$2:C4407)</f>
        <v>4406</v>
      </c>
      <c r="F4407" s="12">
        <f>IF(stats[[#This Row],[Datetime]],stats[[#This Row],[Total Clear]]/stats[[#This Row],[Total Runs]],NA())</f>
        <v>2.0426690876078077E-3</v>
      </c>
      <c r="G4407" s="2">
        <f t="shared" si="216"/>
        <v>0</v>
      </c>
      <c r="H4407" s="3">
        <f>IFERROR(stats[[#This Row],[Datetime]]-A4406,"")</f>
        <v>1.157407408754807E-3</v>
      </c>
      <c r="I4407" s="3">
        <f t="shared" si="217"/>
        <v>1.1226851856918074E-3</v>
      </c>
      <c r="J4407" s="3">
        <f t="shared" si="218"/>
        <v>1.1747685221052961E-3</v>
      </c>
      <c r="K4407" s="3">
        <f>IFERROR(stats[[#This Row],[Q3]]-stats[[#This Row],[Q1]],"")</f>
        <v>5.2083336413488723E-5</v>
      </c>
      <c r="L4407" s="3">
        <f>IFERROR(AVERAGEIFS(H4388:H4407, H4388:H4407, "&lt;" &amp; stats[[#This Row],[Q3]]+(2*stats[[#This Row],[IQR]]), H4388:H4407, "&gt;" &amp; stats[[#This Row],[Q1]]-(2*stats[[#This Row],[IQR]])),"")</f>
        <v>1.1597222222917481E-3</v>
      </c>
    </row>
    <row r="4408" spans="1:12" x14ac:dyDescent="0.25">
      <c r="A4408" s="9">
        <v>44284.762280092589</v>
      </c>
      <c r="B4408" s="10">
        <v>0</v>
      </c>
      <c r="C4408" s="10">
        <v>1</v>
      </c>
      <c r="D4408" s="11">
        <f>SUM(B$2:B4408)</f>
        <v>9</v>
      </c>
      <c r="E4408" s="11">
        <f>SUM(C$2:C4408)</f>
        <v>4407</v>
      </c>
      <c r="F4408" s="12">
        <f>IF(stats[[#This Row],[Datetime]],stats[[#This Row],[Total Clear]]/stats[[#This Row],[Total Runs]],NA())</f>
        <v>2.0422055820285907E-3</v>
      </c>
      <c r="G4408" s="2">
        <f t="shared" si="216"/>
        <v>0</v>
      </c>
      <c r="H4408" s="3">
        <f>IFERROR(stats[[#This Row],[Datetime]]-A4407,"")</f>
        <v>1.111111108912155E-3</v>
      </c>
      <c r="I4408" s="3">
        <f t="shared" si="217"/>
        <v>1.1197916664968943E-3</v>
      </c>
      <c r="J4408" s="3">
        <f t="shared" si="218"/>
        <v>1.1747685221052961E-3</v>
      </c>
      <c r="K4408" s="3">
        <f>IFERROR(stats[[#This Row],[Q3]]-stats[[#This Row],[Q1]],"")</f>
        <v>5.497685560840182E-5</v>
      </c>
      <c r="L4408" s="3">
        <f>IFERROR(AVERAGEIFS(H4389:H4408, H4389:H4408, "&lt;" &amp; stats[[#This Row],[Q3]]+(2*stats[[#This Row],[IQR]]), H4389:H4408, "&gt;" &amp; stats[[#This Row],[Q1]]-(2*stats[[#This Row],[IQR]])),"")</f>
        <v>1.1591435184527654E-3</v>
      </c>
    </row>
    <row r="4409" spans="1:12" x14ac:dyDescent="0.25">
      <c r="A4409" s="9">
        <v>44284.763368055559</v>
      </c>
      <c r="B4409" s="10">
        <v>0</v>
      </c>
      <c r="C4409" s="10">
        <v>1</v>
      </c>
      <c r="D4409" s="11">
        <f>SUM(B$2:B4409)</f>
        <v>9</v>
      </c>
      <c r="E4409" s="11">
        <f>SUM(C$2:C4409)</f>
        <v>4408</v>
      </c>
      <c r="F4409" s="12">
        <f>IF(stats[[#This Row],[Datetime]],stats[[#This Row],[Total Clear]]/stats[[#This Row],[Total Runs]],NA())</f>
        <v>2.041742286751361E-3</v>
      </c>
      <c r="G4409" s="2">
        <f t="shared" si="216"/>
        <v>0</v>
      </c>
      <c r="H4409" s="3">
        <f>IFERROR(stats[[#This Row],[Datetime]]-A4408,"")</f>
        <v>1.0879629699047655E-3</v>
      </c>
      <c r="I4409" s="3">
        <f t="shared" si="217"/>
        <v>1.1082175915362313E-3</v>
      </c>
      <c r="J4409" s="3">
        <f t="shared" si="218"/>
        <v>1.1747685221052961E-3</v>
      </c>
      <c r="K4409" s="3">
        <f>IFERROR(stats[[#This Row],[Q3]]-stats[[#This Row],[Q1]],"")</f>
        <v>6.6550930569064803E-5</v>
      </c>
      <c r="L4409" s="3">
        <f>IFERROR(AVERAGEIFS(H4390:H4409, H4390:H4409, "&lt;" &amp; stats[[#This Row],[Q3]]+(2*stats[[#This Row],[IQR]]), H4390:H4409, "&gt;" &amp; stats[[#This Row],[Q1]]-(2*stats[[#This Row],[IQR]])),"")</f>
        <v>1.1550925926712807E-3</v>
      </c>
    </row>
    <row r="4410" spans="1:12" x14ac:dyDescent="0.25">
      <c r="A4410" s="9">
        <v>44284.764467592591</v>
      </c>
      <c r="B4410" s="10">
        <v>0</v>
      </c>
      <c r="C4410" s="10">
        <v>1</v>
      </c>
      <c r="D4410" s="11">
        <f>SUM(B$2:B4410)</f>
        <v>9</v>
      </c>
      <c r="E4410" s="11">
        <f>SUM(C$2:C4410)</f>
        <v>4409</v>
      </c>
      <c r="F4410" s="12">
        <f>IF(stats[[#This Row],[Datetime]],stats[[#This Row],[Total Clear]]/stats[[#This Row],[Total Runs]],NA())</f>
        <v>2.0412792016330232E-3</v>
      </c>
      <c r="G4410" s="2">
        <f t="shared" si="216"/>
        <v>0</v>
      </c>
      <c r="H4410" s="3">
        <f>IFERROR(stats[[#This Row],[Datetime]]-A4409,"")</f>
        <v>1.0995370321325026E-3</v>
      </c>
      <c r="I4410" s="3">
        <f t="shared" si="217"/>
        <v>1.0995370375894709E-3</v>
      </c>
      <c r="J4410" s="3">
        <f t="shared" si="218"/>
        <v>1.1747685221052961E-3</v>
      </c>
      <c r="K4410" s="3">
        <f>IFERROR(stats[[#This Row],[Q3]]-stats[[#This Row],[Q1]],"")</f>
        <v>7.5231484515825287E-5</v>
      </c>
      <c r="L4410" s="3">
        <f>IFERROR(AVERAGEIFS(H4391:H4410, H4391:H4410, "&lt;" &amp; stats[[#This Row],[Q3]]+(2*stats[[#This Row],[IQR]]), H4391:H4410, "&gt;" &amp; stats[[#This Row],[Q1]]-(2*stats[[#This Row],[IQR]])),"")</f>
        <v>1.1539351849933154E-3</v>
      </c>
    </row>
    <row r="4411" spans="1:12" x14ac:dyDescent="0.25">
      <c r="A4411" s="9">
        <v>44284.765798611108</v>
      </c>
      <c r="B4411" s="10">
        <v>0</v>
      </c>
      <c r="C4411" s="10">
        <v>1</v>
      </c>
      <c r="D4411" s="11">
        <f>SUM(B$2:B4411)</f>
        <v>9</v>
      </c>
      <c r="E4411" s="11">
        <f>SUM(C$2:C4411)</f>
        <v>4410</v>
      </c>
      <c r="F4411" s="12">
        <f>IF(stats[[#This Row],[Datetime]],stats[[#This Row],[Total Clear]]/stats[[#This Row],[Total Runs]],NA())</f>
        <v>2.0408163265306124E-3</v>
      </c>
      <c r="G4411" s="2">
        <f t="shared" si="216"/>
        <v>0</v>
      </c>
      <c r="H4411" s="3">
        <f>IFERROR(stats[[#This Row],[Datetime]]-A4410,"")</f>
        <v>1.3310185167938471E-3</v>
      </c>
      <c r="I4411" s="3">
        <f t="shared" si="217"/>
        <v>1.1082175915362313E-3</v>
      </c>
      <c r="J4411" s="3">
        <f t="shared" si="218"/>
        <v>1.200810185764567E-3</v>
      </c>
      <c r="K4411" s="3">
        <f>IFERROR(stats[[#This Row],[Q3]]-stats[[#This Row],[Q1]],"")</f>
        <v>9.2592594228335656E-5</v>
      </c>
      <c r="L4411" s="3">
        <f>IFERROR(AVERAGEIFS(H4392:H4411, H4392:H4411, "&lt;" &amp; stats[[#This Row],[Q3]]+(2*stats[[#This Row],[IQR]]), H4392:H4411, "&gt;" &amp; stats[[#This Row],[Q1]]-(2*stats[[#This Row],[IQR]])),"")</f>
        <v>1.16666666654055E-3</v>
      </c>
    </row>
    <row r="4412" spans="1:12" x14ac:dyDescent="0.25">
      <c r="A4412" s="9">
        <v>44284.767187500001</v>
      </c>
      <c r="B4412" s="10">
        <v>0</v>
      </c>
      <c r="C4412" s="10">
        <v>1</v>
      </c>
      <c r="D4412" s="11">
        <f>SUM(B$2:B4412)</f>
        <v>9</v>
      </c>
      <c r="E4412" s="11">
        <f>SUM(C$2:C4412)</f>
        <v>4411</v>
      </c>
      <c r="F4412" s="12">
        <f>IF(stats[[#This Row],[Datetime]],stats[[#This Row],[Total Clear]]/stats[[#This Row],[Total Runs]],NA())</f>
        <v>2.0403536613012923E-3</v>
      </c>
      <c r="G4412" s="2">
        <f t="shared" si="216"/>
        <v>0</v>
      </c>
      <c r="H4412" s="3">
        <f>IFERROR(stats[[#This Row],[Datetime]]-A4411,"")</f>
        <v>1.3888888934161514E-3</v>
      </c>
      <c r="I4412" s="3">
        <f t="shared" si="217"/>
        <v>1.1082175915362313E-3</v>
      </c>
      <c r="J4412" s="3">
        <f t="shared" si="218"/>
        <v>1.2268518494238378E-3</v>
      </c>
      <c r="K4412" s="3">
        <f>IFERROR(stats[[#This Row],[Q3]]-stats[[#This Row],[Q1]],"")</f>
        <v>1.1863425788760651E-4</v>
      </c>
      <c r="L4412" s="3">
        <f>IFERROR(AVERAGEIFS(H4393:H4412, H4393:H4412, "&lt;" &amp; stats[[#This Row],[Q3]]+(2*stats[[#This Row],[IQR]]), H4393:H4412, "&gt;" &amp; stats[[#This Row],[Q1]]-(2*stats[[#This Row],[IQR]])),"")</f>
        <v>1.1776620369346347E-3</v>
      </c>
    </row>
    <row r="4413" spans="1:12" x14ac:dyDescent="0.25">
      <c r="A4413" s="9">
        <v>44284.768483796295</v>
      </c>
      <c r="B4413" s="10">
        <v>0</v>
      </c>
      <c r="C4413" s="10">
        <v>1</v>
      </c>
      <c r="D4413" s="11">
        <f>SUM(B$2:B4413)</f>
        <v>9</v>
      </c>
      <c r="E4413" s="11">
        <f>SUM(C$2:C4413)</f>
        <v>4412</v>
      </c>
      <c r="F4413" s="12">
        <f>IF(stats[[#This Row],[Datetime]],stats[[#This Row],[Total Clear]]/stats[[#This Row],[Total Runs]],NA())</f>
        <v>2.0398912058023572E-3</v>
      </c>
      <c r="G4413" s="2">
        <f t="shared" si="216"/>
        <v>0</v>
      </c>
      <c r="H4413" s="3">
        <f>IFERROR(stats[[#This Row],[Datetime]]-A4412,"")</f>
        <v>1.2962962937308475E-3</v>
      </c>
      <c r="I4413" s="3">
        <f t="shared" si="217"/>
        <v>1.1082175915362313E-3</v>
      </c>
      <c r="J4413" s="3">
        <f t="shared" si="218"/>
        <v>1.2268518494238378E-3</v>
      </c>
      <c r="K4413" s="3">
        <f>IFERROR(stats[[#This Row],[Q3]]-stats[[#This Row],[Q1]],"")</f>
        <v>1.1863425788760651E-4</v>
      </c>
      <c r="L4413" s="3">
        <f>IFERROR(AVERAGEIFS(H4394:H4413, H4394:H4413, "&lt;" &amp; stats[[#This Row],[Q3]]+(2*stats[[#This Row],[IQR]]), H4394:H4413, "&gt;" &amp; stats[[#This Row],[Q1]]-(2*stats[[#This Row],[IQR]])),"")</f>
        <v>1.1793981480877846E-3</v>
      </c>
    </row>
    <row r="4414" spans="1:12" x14ac:dyDescent="0.25">
      <c r="A4414" s="9">
        <v>44284.769513888888</v>
      </c>
      <c r="B4414" s="10">
        <v>0</v>
      </c>
      <c r="C4414" s="10">
        <v>1</v>
      </c>
      <c r="D4414" s="11">
        <f>SUM(B$2:B4414)</f>
        <v>9</v>
      </c>
      <c r="E4414" s="11">
        <f>SUM(C$2:C4414)</f>
        <v>4413</v>
      </c>
      <c r="F4414" s="12">
        <f>IF(stats[[#This Row],[Datetime]],stats[[#This Row],[Total Clear]]/stats[[#This Row],[Total Runs]],NA())</f>
        <v>2.0394289598912306E-3</v>
      </c>
      <c r="G4414" s="2">
        <f t="shared" si="216"/>
        <v>0</v>
      </c>
      <c r="H4414" s="3">
        <f>IFERROR(stats[[#This Row],[Datetime]]-A4413,"")</f>
        <v>1.0300925932824612E-3</v>
      </c>
      <c r="I4414" s="3">
        <f t="shared" si="217"/>
        <v>1.0995370375894709E-3</v>
      </c>
      <c r="J4414" s="3">
        <f t="shared" si="218"/>
        <v>1.200810185764567E-3</v>
      </c>
      <c r="K4414" s="3">
        <f>IFERROR(stats[[#This Row],[Q3]]-stats[[#This Row],[Q1]],"")</f>
        <v>1.0127314817509614E-4</v>
      </c>
      <c r="L4414" s="3">
        <f>IFERROR(AVERAGEIFS(H4395:H4414, H4395:H4414, "&lt;" &amp; stats[[#This Row],[Q3]]+(2*stats[[#This Row],[IQR]]), H4395:H4414, "&gt;" &amp; stats[[#This Row],[Q1]]-(2*stats[[#This Row],[IQR]])),"")</f>
        <v>1.1684027776937E-3</v>
      </c>
    </row>
    <row r="4415" spans="1:12" x14ac:dyDescent="0.25">
      <c r="A4415" s="9">
        <v>44284.77065972222</v>
      </c>
      <c r="B4415" s="10">
        <v>0</v>
      </c>
      <c r="C4415" s="10">
        <v>1</v>
      </c>
      <c r="D4415" s="11">
        <f>SUM(B$2:B4415)</f>
        <v>9</v>
      </c>
      <c r="E4415" s="11">
        <f>SUM(C$2:C4415)</f>
        <v>4414</v>
      </c>
      <c r="F4415" s="12">
        <f>IF(stats[[#This Row],[Datetime]],stats[[#This Row],[Total Clear]]/stats[[#This Row],[Total Runs]],NA())</f>
        <v>2.0389669234254643E-3</v>
      </c>
      <c r="G4415" s="2">
        <f t="shared" si="216"/>
        <v>0</v>
      </c>
      <c r="H4415" s="3">
        <f>IFERROR(stats[[#This Row],[Datetime]]-A4414,"")</f>
        <v>1.1458333319751546E-3</v>
      </c>
      <c r="I4415" s="3">
        <f t="shared" si="217"/>
        <v>1.1082175915362313E-3</v>
      </c>
      <c r="J4415" s="3">
        <f t="shared" si="218"/>
        <v>1.200810185764567E-3</v>
      </c>
      <c r="K4415" s="3">
        <f>IFERROR(stats[[#This Row],[Q3]]-stats[[#This Row],[Q1]],"")</f>
        <v>9.2592594228335656E-5</v>
      </c>
      <c r="L4415" s="3">
        <f>IFERROR(AVERAGEIFS(H4396:H4415, H4396:H4415, "&lt;" &amp; stats[[#This Row],[Q3]]+(2*stats[[#This Row],[IQR]]), H4396:H4415, "&gt;" &amp; stats[[#This Row],[Q1]]-(2*stats[[#This Row],[IQR]])),"")</f>
        <v>1.1598440542002209E-3</v>
      </c>
    </row>
    <row r="4416" spans="1:12" x14ac:dyDescent="0.25">
      <c r="A4416" s="9">
        <v>44284.771828703706</v>
      </c>
      <c r="B4416" s="10">
        <v>0</v>
      </c>
      <c r="C4416" s="10">
        <v>1</v>
      </c>
      <c r="D4416" s="11">
        <f>SUM(B$2:B4416)</f>
        <v>9</v>
      </c>
      <c r="E4416" s="11">
        <f>SUM(C$2:C4416)</f>
        <v>4415</v>
      </c>
      <c r="F4416" s="12">
        <f>IF(stats[[#This Row],[Datetime]],stats[[#This Row],[Total Clear]]/stats[[#This Row],[Total Runs]],NA())</f>
        <v>2.0385050962627408E-3</v>
      </c>
      <c r="G4416" s="2">
        <f t="shared" si="216"/>
        <v>0</v>
      </c>
      <c r="H4416" s="3">
        <f>IFERROR(stats[[#This Row],[Datetime]]-A4415,"")</f>
        <v>1.1689814855344594E-3</v>
      </c>
      <c r="I4416" s="3">
        <f t="shared" si="217"/>
        <v>1.1082175915362313E-3</v>
      </c>
      <c r="J4416" s="3">
        <f t="shared" si="218"/>
        <v>1.1834490760520566E-3</v>
      </c>
      <c r="K4416" s="3">
        <f>IFERROR(stats[[#This Row],[Q3]]-stats[[#This Row],[Q1]],"")</f>
        <v>7.5231484515825287E-5</v>
      </c>
      <c r="L4416" s="3">
        <f>IFERROR(AVERAGEIFS(H4397:H4416, H4397:H4416, "&lt;" &amp; stats[[#This Row],[Q3]]+(2*stats[[#This Row],[IQR]]), H4397:H4416, "&gt;" &amp; stats[[#This Row],[Q1]]-(2*stats[[#This Row],[IQR]])),"")</f>
        <v>1.1586257307116237E-3</v>
      </c>
    </row>
    <row r="4417" spans="1:12" x14ac:dyDescent="0.25">
      <c r="A4417" s="9">
        <v>44284.77306712963</v>
      </c>
      <c r="B4417" s="10">
        <v>0</v>
      </c>
      <c r="C4417" s="10">
        <v>1</v>
      </c>
      <c r="D4417" s="11">
        <f>SUM(B$2:B4417)</f>
        <v>9</v>
      </c>
      <c r="E4417" s="11">
        <f>SUM(C$2:C4417)</f>
        <v>4416</v>
      </c>
      <c r="F4417" s="12">
        <f>IF(stats[[#This Row],[Datetime]],stats[[#This Row],[Total Clear]]/stats[[#This Row],[Total Runs]],NA())</f>
        <v>2.0380434782608695E-3</v>
      </c>
      <c r="G4417" s="2">
        <f t="shared" si="216"/>
        <v>0</v>
      </c>
      <c r="H4417" s="3">
        <f>IFERROR(stats[[#This Row],[Datetime]]-A4416,"")</f>
        <v>1.2384259243845008E-3</v>
      </c>
      <c r="I4417" s="3">
        <f t="shared" si="217"/>
        <v>1.1371527762094047E-3</v>
      </c>
      <c r="J4417" s="3">
        <f t="shared" si="218"/>
        <v>1.2268518494238378E-3</v>
      </c>
      <c r="K4417" s="3">
        <f>IFERROR(stats[[#This Row],[Q3]]-stats[[#This Row],[Q1]],"")</f>
        <v>8.9699073214433156E-5</v>
      </c>
      <c r="L4417" s="3">
        <f>IFERROR(AVERAGEIFS(H4398:H4417, H4398:H4417, "&lt;" &amp; stats[[#This Row],[Q3]]+(2*stats[[#This Row],[IQR]]), H4398:H4417, "&gt;" &amp; stats[[#This Row],[Q1]]-(2*stats[[#This Row],[IQR]])),"")</f>
        <v>1.1776620369346347E-3</v>
      </c>
    </row>
    <row r="4418" spans="1:12" x14ac:dyDescent="0.25">
      <c r="A4418" s="9">
        <v>44284.774201388886</v>
      </c>
      <c r="B4418" s="10">
        <v>0</v>
      </c>
      <c r="C4418" s="10">
        <v>1</v>
      </c>
      <c r="D4418" s="11">
        <f>SUM(B$2:B4418)</f>
        <v>9</v>
      </c>
      <c r="E4418" s="11">
        <f>SUM(C$2:C4418)</f>
        <v>4417</v>
      </c>
      <c r="F4418" s="12">
        <f>IF(stats[[#This Row],[Datetime]],stats[[#This Row],[Total Clear]]/stats[[#This Row],[Total Runs]],NA())</f>
        <v>2.0375820692777906E-3</v>
      </c>
      <c r="G4418" s="2">
        <f t="shared" si="216"/>
        <v>0</v>
      </c>
      <c r="H4418" s="3">
        <f>IFERROR(stats[[#This Row],[Datetime]]-A4417,"")</f>
        <v>1.1342592551955022E-3</v>
      </c>
      <c r="I4418" s="3">
        <f t="shared" si="217"/>
        <v>1.1284722186246654E-3</v>
      </c>
      <c r="J4418" s="3">
        <f t="shared" si="218"/>
        <v>1.2268518494238378E-3</v>
      </c>
      <c r="K4418" s="3">
        <f>IFERROR(stats[[#This Row],[Q3]]-stats[[#This Row],[Q1]],"")</f>
        <v>9.8379630799172446E-5</v>
      </c>
      <c r="L4418" s="3">
        <f>IFERROR(AVERAGEIFS(H4399:H4418, H4399:H4418, "&lt;" &amp; stats[[#This Row],[Q3]]+(2*stats[[#This Row],[IQR]]), H4399:H4418, "&gt;" &amp; stats[[#This Row],[Q1]]-(2*stats[[#This Row],[IQR]])),"")</f>
        <v>1.1765046296204674E-3</v>
      </c>
    </row>
    <row r="4419" spans="1:12" x14ac:dyDescent="0.25">
      <c r="A4419" s="9">
        <v>44284.775370370371</v>
      </c>
      <c r="B4419" s="10">
        <v>0</v>
      </c>
      <c r="C4419" s="10">
        <v>1</v>
      </c>
      <c r="D4419" s="11">
        <f>SUM(B$2:B4419)</f>
        <v>9</v>
      </c>
      <c r="E4419" s="11">
        <f>SUM(C$2:C4419)</f>
        <v>4418</v>
      </c>
      <c r="F4419" s="12">
        <f>IF(stats[[#This Row],[Datetime]],stats[[#This Row],[Total Clear]]/stats[[#This Row],[Total Runs]],NA())</f>
        <v>2.037120869171571E-3</v>
      </c>
      <c r="G4419" s="2">
        <f t="shared" si="216"/>
        <v>0</v>
      </c>
      <c r="H4419" s="3">
        <f>IFERROR(stats[[#This Row],[Datetime]]-A4418,"")</f>
        <v>1.1689814855344594E-3</v>
      </c>
      <c r="I4419" s="3">
        <f t="shared" si="217"/>
        <v>1.1284722186246654E-3</v>
      </c>
      <c r="J4419" s="3">
        <f t="shared" si="218"/>
        <v>1.2268518494238378E-3</v>
      </c>
      <c r="K4419" s="3">
        <f>IFERROR(stats[[#This Row],[Q3]]-stats[[#This Row],[Q1]],"")</f>
        <v>9.8379630799172446E-5</v>
      </c>
      <c r="L4419" s="3">
        <f>IFERROR(AVERAGEIFS(H4400:H4419, H4400:H4419, "&lt;" &amp; stats[[#This Row],[Q3]]+(2*stats[[#This Row],[IQR]]), H4400:H4419, "&gt;" &amp; stats[[#This Row],[Q1]]-(2*stats[[#This Row],[IQR]])),"")</f>
        <v>1.1765046296204674E-3</v>
      </c>
    </row>
    <row r="4420" spans="1:12" x14ac:dyDescent="0.25">
      <c r="A4420" s="9">
        <v>44284.776539351849</v>
      </c>
      <c r="B4420" s="10">
        <v>0</v>
      </c>
      <c r="C4420" s="10">
        <v>1</v>
      </c>
      <c r="D4420" s="11">
        <f>SUM(B$2:B4420)</f>
        <v>9</v>
      </c>
      <c r="E4420" s="11">
        <f>SUM(C$2:C4420)</f>
        <v>4419</v>
      </c>
      <c r="F4420" s="12">
        <f>IF(stats[[#This Row],[Datetime]],stats[[#This Row],[Total Clear]]/stats[[#This Row],[Total Runs]],NA())</f>
        <v>2.0366598778004071E-3</v>
      </c>
      <c r="G4420" s="2">
        <f t="shared" si="216"/>
        <v>0</v>
      </c>
      <c r="H4420" s="3">
        <f>IFERROR(stats[[#This Row],[Datetime]]-A4419,"")</f>
        <v>1.1689814782585017E-3</v>
      </c>
      <c r="I4420" s="3">
        <f t="shared" si="217"/>
        <v>1.1284722186246654E-3</v>
      </c>
      <c r="J4420" s="3">
        <f t="shared" si="218"/>
        <v>1.2268518494238378E-3</v>
      </c>
      <c r="K4420" s="3">
        <f>IFERROR(stats[[#This Row],[Q3]]-stats[[#This Row],[Q1]],"")</f>
        <v>9.8379630799172446E-5</v>
      </c>
      <c r="L4420" s="3">
        <f>IFERROR(AVERAGEIFS(H4401:H4420, H4401:H4420, "&lt;" &amp; stats[[#This Row],[Q3]]+(2*stats[[#This Row],[IQR]]), H4401:H4420, "&gt;" &amp; stats[[#This Row],[Q1]]-(2*stats[[#This Row],[IQR]])),"")</f>
        <v>1.1765046296204674E-3</v>
      </c>
    </row>
    <row r="4421" spans="1:12" x14ac:dyDescent="0.25">
      <c r="A4421" s="9">
        <v>44284.777719907404</v>
      </c>
      <c r="B4421" s="10">
        <v>0</v>
      </c>
      <c r="C4421" s="10">
        <v>1</v>
      </c>
      <c r="D4421" s="11">
        <f>SUM(B$2:B4421)</f>
        <v>9</v>
      </c>
      <c r="E4421" s="11">
        <f>SUM(C$2:C4421)</f>
        <v>4420</v>
      </c>
      <c r="F4421" s="12">
        <f>IF(stats[[#This Row],[Datetime]],stats[[#This Row],[Total Clear]]/stats[[#This Row],[Total Runs]],NA())</f>
        <v>2.0361990950226246E-3</v>
      </c>
      <c r="G4421" s="2">
        <f t="shared" si="216"/>
        <v>0</v>
      </c>
      <c r="H4421" s="3">
        <f>IFERROR(stats[[#This Row],[Datetime]]-A4420,"")</f>
        <v>1.1805555550381541E-3</v>
      </c>
      <c r="I4421" s="3">
        <f t="shared" si="217"/>
        <v>1.1284722186246654E-3</v>
      </c>
      <c r="J4421" s="3">
        <f t="shared" si="218"/>
        <v>1.1921296281798277E-3</v>
      </c>
      <c r="K4421" s="3">
        <f>IFERROR(stats[[#This Row],[Q3]]-stats[[#This Row],[Q1]],"")</f>
        <v>6.3657409555162303E-5</v>
      </c>
      <c r="L4421" s="3">
        <f>IFERROR(AVERAGEIFS(H4402:H4421, H4402:H4421, "&lt;" &amp; stats[[#This Row],[Q3]]+(2*stats[[#This Row],[IQR]]), H4402:H4421, "&gt;" &amp; stats[[#This Row],[Q1]]-(2*stats[[#This Row],[IQR]])),"")</f>
        <v>1.1535493823531498E-3</v>
      </c>
    </row>
    <row r="4422" spans="1:12" x14ac:dyDescent="0.25">
      <c r="A4422" s="9">
        <v>44284.778900462959</v>
      </c>
      <c r="B4422" s="10">
        <v>0</v>
      </c>
      <c r="C4422" s="10">
        <v>1</v>
      </c>
      <c r="D4422" s="11">
        <f>SUM(B$2:B4422)</f>
        <v>9</v>
      </c>
      <c r="E4422" s="11">
        <f>SUM(C$2:C4422)</f>
        <v>4421</v>
      </c>
      <c r="F4422" s="12">
        <f>IF(stats[[#This Row],[Datetime]],stats[[#This Row],[Total Clear]]/stats[[#This Row],[Total Runs]],NA())</f>
        <v>2.0357385206966751E-3</v>
      </c>
      <c r="G4422" s="2">
        <f t="shared" si="216"/>
        <v>0</v>
      </c>
      <c r="H4422" s="3">
        <f>IFERROR(stats[[#This Row],[Datetime]]-A4421,"")</f>
        <v>1.1805555550381541E-3</v>
      </c>
      <c r="I4422" s="3">
        <f t="shared" si="217"/>
        <v>1.1284722186246654E-3</v>
      </c>
      <c r="J4422" s="3">
        <f t="shared" si="218"/>
        <v>1.1921296281798277E-3</v>
      </c>
      <c r="K4422" s="3">
        <f>IFERROR(stats[[#This Row],[Q3]]-stats[[#This Row],[Q1]],"")</f>
        <v>6.3657409555162303E-5</v>
      </c>
      <c r="L4422" s="3">
        <f>IFERROR(AVERAGEIFS(H4403:H4422, H4403:H4422, "&lt;" &amp; stats[[#This Row],[Q3]]+(2*stats[[#This Row],[IQR]]), H4403:H4422, "&gt;" &amp; stats[[#This Row],[Q1]]-(2*stats[[#This Row],[IQR]])),"")</f>
        <v>1.1548353904800024E-3</v>
      </c>
    </row>
    <row r="4423" spans="1:12" x14ac:dyDescent="0.25">
      <c r="A4423" s="9">
        <v>44284.780069444445</v>
      </c>
      <c r="B4423" s="10">
        <v>0</v>
      </c>
      <c r="C4423" s="10">
        <v>1</v>
      </c>
      <c r="D4423" s="11">
        <f>SUM(B$2:B4423)</f>
        <v>9</v>
      </c>
      <c r="E4423" s="11">
        <f>SUM(C$2:C4423)</f>
        <v>4422</v>
      </c>
      <c r="F4423" s="12">
        <f>IF(stats[[#This Row],[Datetime]],stats[[#This Row],[Total Clear]]/stats[[#This Row],[Total Runs]],NA())</f>
        <v>2.0352781546811396E-3</v>
      </c>
      <c r="G4423" s="2">
        <f t="shared" si="216"/>
        <v>0</v>
      </c>
      <c r="H4423" s="3">
        <f>IFERROR(stats[[#This Row],[Datetime]]-A4422,"")</f>
        <v>1.1689814855344594E-3</v>
      </c>
      <c r="I4423" s="3">
        <f t="shared" si="217"/>
        <v>1.1284722186246654E-3</v>
      </c>
      <c r="J4423" s="3">
        <f t="shared" si="218"/>
        <v>1.1805555550381541E-3</v>
      </c>
      <c r="K4423" s="3">
        <f>IFERROR(stats[[#This Row],[Q3]]-stats[[#This Row],[Q1]],"")</f>
        <v>5.2083336413488723E-5</v>
      </c>
      <c r="L4423" s="3">
        <f>IFERROR(AVERAGEIFS(H4404:H4423, H4404:H4423, "&lt;" &amp; stats[[#This Row],[Q3]]+(2*stats[[#This Row],[IQR]]), H4404:H4423, "&gt;" &amp; stats[[#This Row],[Q1]]-(2*stats[[#This Row],[IQR]])),"")</f>
        <v>1.1431100219316944E-3</v>
      </c>
    </row>
    <row r="4424" spans="1:12" x14ac:dyDescent="0.25">
      <c r="A4424" s="9">
        <v>44284.781226851854</v>
      </c>
      <c r="B4424" s="10">
        <v>0</v>
      </c>
      <c r="C4424" s="10">
        <v>1</v>
      </c>
      <c r="D4424" s="11">
        <f>SUM(B$2:B4424)</f>
        <v>9</v>
      </c>
      <c r="E4424" s="11">
        <f>SUM(C$2:C4424)</f>
        <v>4423</v>
      </c>
      <c r="F4424" s="12">
        <f>IF(stats[[#This Row],[Datetime]],stats[[#This Row],[Total Clear]]/stats[[#This Row],[Total Runs]],NA())</f>
        <v>2.0348179968347276E-3</v>
      </c>
      <c r="G4424" s="2">
        <f t="shared" si="216"/>
        <v>0</v>
      </c>
      <c r="H4424" s="3">
        <f>IFERROR(stats[[#This Row],[Datetime]]-A4423,"")</f>
        <v>1.157407408754807E-3</v>
      </c>
      <c r="I4424" s="3">
        <f t="shared" si="217"/>
        <v>1.1284722186246654E-3</v>
      </c>
      <c r="J4424" s="3">
        <f t="shared" si="218"/>
        <v>1.1805555550381541E-3</v>
      </c>
      <c r="K4424" s="3">
        <f>IFERROR(stats[[#This Row],[Q3]]-stats[[#This Row],[Q1]],"")</f>
        <v>5.2083336413488723E-5</v>
      </c>
      <c r="L4424" s="3">
        <f>IFERROR(AVERAGEIFS(H4405:H4424, H4405:H4424, "&lt;" &amp; stats[[#This Row],[Q3]]+(2*stats[[#This Row],[IQR]]), H4405:H4424, "&gt;" &amp; stats[[#This Row],[Q1]]-(2*stats[[#This Row],[IQR]])),"")</f>
        <v>1.1437908499775564E-3</v>
      </c>
    </row>
    <row r="4425" spans="1:12" x14ac:dyDescent="0.25">
      <c r="A4425" s="9">
        <v>44284.782349537039</v>
      </c>
      <c r="B4425" s="10">
        <v>0</v>
      </c>
      <c r="C4425" s="10">
        <v>1</v>
      </c>
      <c r="D4425" s="11">
        <f>SUM(B$2:B4425)</f>
        <v>9</v>
      </c>
      <c r="E4425" s="11">
        <f>SUM(C$2:C4425)</f>
        <v>4424</v>
      </c>
      <c r="F4425" s="12">
        <f>IF(stats[[#This Row],[Datetime]],stats[[#This Row],[Total Clear]]/stats[[#This Row],[Total Runs]],NA())</f>
        <v>2.034358047016275E-3</v>
      </c>
      <c r="G4425" s="2">
        <f t="shared" si="216"/>
        <v>0</v>
      </c>
      <c r="H4425" s="3">
        <f>IFERROR(stats[[#This Row],[Datetime]]-A4424,"")</f>
        <v>1.1226851856918074E-3</v>
      </c>
      <c r="I4425" s="3">
        <f t="shared" si="217"/>
        <v>1.1313657378195785E-3</v>
      </c>
      <c r="J4425" s="3">
        <f t="shared" si="218"/>
        <v>1.1805555550381541E-3</v>
      </c>
      <c r="K4425" s="3">
        <f>IFERROR(stats[[#This Row],[Q3]]-stats[[#This Row],[Q1]],"")</f>
        <v>4.9189817218575627E-5</v>
      </c>
      <c r="L4425" s="3">
        <f>IFERROR(AVERAGEIFS(H4406:H4425, H4406:H4425, "&lt;" &amp; stats[[#This Row],[Q3]]+(2*stats[[#This Row],[IQR]]), H4406:H4425, "&gt;" &amp; stats[[#This Row],[Q1]]-(2*stats[[#This Row],[IQR]])),"")</f>
        <v>1.152343750163709E-3</v>
      </c>
    </row>
    <row r="4426" spans="1:12" x14ac:dyDescent="0.25">
      <c r="A4426" s="9">
        <v>44284.783495370371</v>
      </c>
      <c r="B4426" s="10">
        <v>0</v>
      </c>
      <c r="C4426" s="10">
        <v>1</v>
      </c>
      <c r="D4426" s="11">
        <f>SUM(B$2:B4426)</f>
        <v>9</v>
      </c>
      <c r="E4426" s="11">
        <f>SUM(C$2:C4426)</f>
        <v>4425</v>
      </c>
      <c r="F4426" s="12">
        <f>IF(stats[[#This Row],[Datetime]],stats[[#This Row],[Total Clear]]/stats[[#This Row],[Total Runs]],NA())</f>
        <v>2.0338983050847458E-3</v>
      </c>
      <c r="G4426" s="2">
        <f t="shared" si="216"/>
        <v>0</v>
      </c>
      <c r="H4426" s="3">
        <f>IFERROR(stats[[#This Row],[Datetime]]-A4425,"")</f>
        <v>1.1458333319751546E-3</v>
      </c>
      <c r="I4426" s="3">
        <f t="shared" si="217"/>
        <v>1.1313657378195785E-3</v>
      </c>
      <c r="J4426" s="3">
        <f t="shared" si="218"/>
        <v>1.1805555550381541E-3</v>
      </c>
      <c r="K4426" s="3">
        <f>IFERROR(stats[[#This Row],[Q3]]-stats[[#This Row],[Q1]],"")</f>
        <v>4.9189817218575627E-5</v>
      </c>
      <c r="L4426" s="3">
        <f>IFERROR(AVERAGEIFS(H4407:H4426, H4407:H4426, "&lt;" &amp; stats[[#This Row],[Q3]]+(2*stats[[#This Row],[IQR]]), H4407:H4426, "&gt;" &amp; stats[[#This Row],[Q1]]-(2*stats[[#This Row],[IQR]])),"")</f>
        <v>1.152343750163709E-3</v>
      </c>
    </row>
    <row r="4427" spans="1:12" x14ac:dyDescent="0.25">
      <c r="A4427" s="9">
        <v>44284.784687500003</v>
      </c>
      <c r="B4427" s="10">
        <v>0</v>
      </c>
      <c r="C4427" s="10">
        <v>1</v>
      </c>
      <c r="D4427" s="11">
        <f>SUM(B$2:B4427)</f>
        <v>9</v>
      </c>
      <c r="E4427" s="11">
        <f>SUM(C$2:C4427)</f>
        <v>4426</v>
      </c>
      <c r="F4427" s="12">
        <f>IF(stats[[#This Row],[Datetime]],stats[[#This Row],[Total Clear]]/stats[[#This Row],[Total Runs]],NA())</f>
        <v>2.0334387708992319E-3</v>
      </c>
      <c r="G4427" s="2">
        <f t="shared" si="216"/>
        <v>0</v>
      </c>
      <c r="H4427" s="3">
        <f>IFERROR(stats[[#This Row],[Datetime]]-A4426,"")</f>
        <v>1.1921296318178065E-3</v>
      </c>
      <c r="I4427" s="3">
        <f t="shared" si="217"/>
        <v>1.1313657378195785E-3</v>
      </c>
      <c r="J4427" s="3">
        <f t="shared" si="218"/>
        <v>1.1834490742330672E-3</v>
      </c>
      <c r="K4427" s="3">
        <f>IFERROR(stats[[#This Row],[Q3]]-stats[[#This Row],[Q1]],"")</f>
        <v>5.2083336413488723E-5</v>
      </c>
      <c r="L4427" s="3">
        <f>IFERROR(AVERAGEIFS(H4408:H4427, H4408:H4427, "&lt;" &amp; stats[[#This Row],[Q3]]+(2*stats[[#This Row],[IQR]]), H4408:H4427, "&gt;" &amp; stats[[#This Row],[Q1]]-(2*stats[[#This Row],[IQR]])),"")</f>
        <v>1.147194989350871E-3</v>
      </c>
    </row>
    <row r="4428" spans="1:12" x14ac:dyDescent="0.25">
      <c r="A4428" s="9">
        <v>44284.785844907405</v>
      </c>
      <c r="B4428" s="10">
        <v>0</v>
      </c>
      <c r="C4428" s="10">
        <v>1</v>
      </c>
      <c r="D4428" s="11">
        <f>SUM(B$2:B4428)</f>
        <v>9</v>
      </c>
      <c r="E4428" s="11">
        <f>SUM(C$2:C4428)</f>
        <v>4427</v>
      </c>
      <c r="F4428" s="12">
        <f>IF(stats[[#This Row],[Datetime]],stats[[#This Row],[Total Clear]]/stats[[#This Row],[Total Runs]],NA())</f>
        <v>2.0329794443189517E-3</v>
      </c>
      <c r="G4428" s="2">
        <f t="shared" si="216"/>
        <v>0</v>
      </c>
      <c r="H4428" s="3">
        <f>IFERROR(stats[[#This Row],[Datetime]]-A4427,"")</f>
        <v>1.1574074014788494E-3</v>
      </c>
      <c r="I4428" s="3">
        <f t="shared" si="217"/>
        <v>1.1429398127802415E-3</v>
      </c>
      <c r="J4428" s="3">
        <f t="shared" si="218"/>
        <v>1.1834490742330672E-3</v>
      </c>
      <c r="K4428" s="3">
        <f>IFERROR(stats[[#This Row],[Q3]]-stats[[#This Row],[Q1]],"")</f>
        <v>4.050926145282574E-5</v>
      </c>
      <c r="L4428" s="3">
        <f>IFERROR(AVERAGEIFS(H4409:H4428, H4409:H4428, "&lt;" &amp; stats[[#This Row],[Q3]]+(2*stats[[#This Row],[IQR]]), H4409:H4428, "&gt;" &amp; stats[[#This Row],[Q1]]-(2*stats[[#This Row],[IQR]])),"")</f>
        <v>1.1574074073905649E-3</v>
      </c>
    </row>
    <row r="4429" spans="1:12" x14ac:dyDescent="0.25">
      <c r="A4429" s="9">
        <v>44284.787048611113</v>
      </c>
      <c r="B4429" s="10">
        <v>0</v>
      </c>
      <c r="C4429" s="10">
        <v>1</v>
      </c>
      <c r="D4429" s="11">
        <f>SUM(B$2:B4429)</f>
        <v>9</v>
      </c>
      <c r="E4429" s="11">
        <f>SUM(C$2:C4429)</f>
        <v>4428</v>
      </c>
      <c r="F4429" s="12">
        <f>IF(stats[[#This Row],[Datetime]],stats[[#This Row],[Total Clear]]/stats[[#This Row],[Total Runs]],NA())</f>
        <v>2.0325203252032522E-3</v>
      </c>
      <c r="G4429" s="2">
        <f t="shared" si="216"/>
        <v>0</v>
      </c>
      <c r="H4429" s="3">
        <f>IFERROR(stats[[#This Row],[Datetime]]-A4428,"")</f>
        <v>1.2037037085974589E-3</v>
      </c>
      <c r="I4429" s="3">
        <f t="shared" si="217"/>
        <v>1.1458333319751546E-3</v>
      </c>
      <c r="J4429" s="3">
        <f t="shared" si="218"/>
        <v>1.1950231510127196E-3</v>
      </c>
      <c r="K4429" s="3">
        <f>IFERROR(stats[[#This Row],[Q3]]-stats[[#This Row],[Q1]],"")</f>
        <v>4.918981903756503E-5</v>
      </c>
      <c r="L4429" s="3">
        <f>IFERROR(AVERAGEIFS(H4410:H4429, H4410:H4429, "&lt;" &amp; stats[[#This Row],[Q3]]+(2*stats[[#This Row],[IQR]]), H4410:H4429, "&gt;" &amp; stats[[#This Row],[Q1]]-(2*stats[[#This Row],[IQR]])),"")</f>
        <v>1.1646412035588583E-3</v>
      </c>
    </row>
    <row r="4430" spans="1:12" x14ac:dyDescent="0.25">
      <c r="A4430" s="9">
        <v>44284.788229166668</v>
      </c>
      <c r="B4430" s="10">
        <v>0</v>
      </c>
      <c r="C4430" s="10">
        <v>1</v>
      </c>
      <c r="D4430" s="11">
        <f>SUM(B$2:B4430)</f>
        <v>9</v>
      </c>
      <c r="E4430" s="11">
        <f>SUM(C$2:C4430)</f>
        <v>4429</v>
      </c>
      <c r="F4430" s="12">
        <f>IF(stats[[#This Row],[Datetime]],stats[[#This Row],[Total Clear]]/stats[[#This Row],[Total Runs]],NA())</f>
        <v>2.0320614134116052E-3</v>
      </c>
      <c r="G4430" s="2">
        <f t="shared" si="216"/>
        <v>0</v>
      </c>
      <c r="H4430" s="3">
        <f>IFERROR(stats[[#This Row],[Datetime]]-A4429,"")</f>
        <v>1.1805555550381541E-3</v>
      </c>
      <c r="I4430" s="3">
        <f t="shared" si="217"/>
        <v>1.1545138841029257E-3</v>
      </c>
      <c r="J4430" s="3">
        <f t="shared" si="218"/>
        <v>1.1950231510127196E-3</v>
      </c>
      <c r="K4430" s="3">
        <f>IFERROR(stats[[#This Row],[Q3]]-stats[[#This Row],[Q1]],"")</f>
        <v>4.0509266909793951E-5</v>
      </c>
      <c r="L4430" s="3">
        <f>IFERROR(AVERAGEIFS(H4411:H4430, H4411:H4430, "&lt;" &amp; stats[[#This Row],[Q3]]+(2*stats[[#This Row],[IQR]]), H4411:H4430, "&gt;" &amp; stats[[#This Row],[Q1]]-(2*stats[[#This Row],[IQR]])),"")</f>
        <v>1.1697048612404615E-3</v>
      </c>
    </row>
    <row r="4431" spans="1:12" x14ac:dyDescent="0.25">
      <c r="A4431" s="9">
        <v>44284.789467592593</v>
      </c>
      <c r="B4431" s="10">
        <v>0</v>
      </c>
      <c r="C4431" s="10">
        <v>1</v>
      </c>
      <c r="D4431" s="11">
        <f>SUM(B$2:B4431)</f>
        <v>9</v>
      </c>
      <c r="E4431" s="11">
        <f>SUM(C$2:C4431)</f>
        <v>4430</v>
      </c>
      <c r="F4431" s="12">
        <f>IF(stats[[#This Row],[Datetime]],stats[[#This Row],[Total Clear]]/stats[[#This Row],[Total Runs]],NA())</f>
        <v>2.0316027088036117E-3</v>
      </c>
      <c r="G4431" s="2">
        <f t="shared" si="216"/>
        <v>0</v>
      </c>
      <c r="H4431" s="3">
        <f>IFERROR(stats[[#This Row],[Datetime]]-A4430,"")</f>
        <v>1.2384259243845008E-3</v>
      </c>
      <c r="I4431" s="3">
        <f t="shared" si="217"/>
        <v>1.1545138841029257E-3</v>
      </c>
      <c r="J4431" s="3">
        <f t="shared" si="218"/>
        <v>1.1950231510127196E-3</v>
      </c>
      <c r="K4431" s="3">
        <f>IFERROR(stats[[#This Row],[Q3]]-stats[[#This Row],[Q1]],"")</f>
        <v>4.0509266909793951E-5</v>
      </c>
      <c r="L4431" s="3">
        <f>IFERROR(AVERAGEIFS(H4412:H4431, H4412:H4431, "&lt;" &amp; stats[[#This Row],[Q3]]+(2*stats[[#This Row],[IQR]]), H4412:H4431, "&gt;" &amp; stats[[#This Row],[Q1]]-(2*stats[[#This Row],[IQR]])),"")</f>
        <v>1.1737472767195227E-3</v>
      </c>
    </row>
    <row r="4432" spans="1:12" x14ac:dyDescent="0.25">
      <c r="A4432" s="9">
        <v>44284.790520833332</v>
      </c>
      <c r="B4432" s="10">
        <v>0</v>
      </c>
      <c r="C4432" s="10">
        <v>1</v>
      </c>
      <c r="D4432" s="11">
        <f>SUM(B$2:B4432)</f>
        <v>9</v>
      </c>
      <c r="E4432" s="11">
        <f>SUM(C$2:C4432)</f>
        <v>4431</v>
      </c>
      <c r="F4432" s="12">
        <f>IF(stats[[#This Row],[Datetime]],stats[[#This Row],[Total Clear]]/stats[[#This Row],[Total Runs]],NA())</f>
        <v>2.031144211238998E-3</v>
      </c>
      <c r="G4432" s="2">
        <f t="shared" si="216"/>
        <v>0</v>
      </c>
      <c r="H4432" s="3">
        <f>IFERROR(stats[[#This Row],[Datetime]]-A4431,"")</f>
        <v>1.0532407395658083E-3</v>
      </c>
      <c r="I4432" s="3">
        <f t="shared" si="217"/>
        <v>1.1458333319751546E-3</v>
      </c>
      <c r="J4432" s="3">
        <f t="shared" si="218"/>
        <v>1.1834490742330672E-3</v>
      </c>
      <c r="K4432" s="3">
        <f>IFERROR(stats[[#This Row],[Q3]]-stats[[#This Row],[Q1]],"")</f>
        <v>3.7615742257912643E-5</v>
      </c>
      <c r="L4432" s="3">
        <f>IFERROR(AVERAGEIFS(H4413:H4432, H4413:H4432, "&lt;" &amp; stats[[#This Row],[Q3]]+(2*stats[[#This Row],[IQR]]), H4413:H4432, "&gt;" &amp; stats[[#This Row],[Q1]]-(2*stats[[#This Row],[IQR]])),"")</f>
        <v>1.1737472767195227E-3</v>
      </c>
    </row>
    <row r="4433" spans="1:12" x14ac:dyDescent="0.25">
      <c r="A4433" s="9">
        <v>44284.79173611111</v>
      </c>
      <c r="B4433" s="10">
        <v>0</v>
      </c>
      <c r="C4433" s="10">
        <v>1</v>
      </c>
      <c r="D4433" s="11">
        <f>SUM(B$2:B4433)</f>
        <v>9</v>
      </c>
      <c r="E4433" s="11">
        <f>SUM(C$2:C4433)</f>
        <v>4432</v>
      </c>
      <c r="F4433" s="12">
        <f>IF(stats[[#This Row],[Datetime]],stats[[#This Row],[Total Clear]]/stats[[#This Row],[Total Runs]],NA())</f>
        <v>2.0306859205776171E-3</v>
      </c>
      <c r="G4433" s="2">
        <f t="shared" si="216"/>
        <v>0</v>
      </c>
      <c r="H4433" s="3">
        <f>IFERROR(stats[[#This Row],[Datetime]]-A4432,"")</f>
        <v>1.2152777781011537E-3</v>
      </c>
      <c r="I4433" s="3">
        <f t="shared" si="217"/>
        <v>1.1458333319751546E-3</v>
      </c>
      <c r="J4433" s="3">
        <f t="shared" si="218"/>
        <v>1.1834490742330672E-3</v>
      </c>
      <c r="K4433" s="3">
        <f>IFERROR(stats[[#This Row],[Q3]]-stats[[#This Row],[Q1]],"")</f>
        <v>3.7615742257912643E-5</v>
      </c>
      <c r="L4433" s="3">
        <f>IFERROR(AVERAGEIFS(H4414:H4433, H4414:H4433, "&lt;" &amp; stats[[#This Row],[Q3]]+(2*stats[[#This Row],[IQR]]), H4414:H4433, "&gt;" &amp; stats[[#This Row],[Q1]]-(2*stats[[#This Row],[IQR]])),"")</f>
        <v>1.1760545267962799E-3</v>
      </c>
    </row>
    <row r="4434" spans="1:12" x14ac:dyDescent="0.25">
      <c r="A4434" s="9">
        <v>44284.792951388888</v>
      </c>
      <c r="B4434" s="10">
        <v>0</v>
      </c>
      <c r="C4434" s="10">
        <v>1</v>
      </c>
      <c r="D4434" s="11">
        <f>SUM(B$2:B4434)</f>
        <v>9</v>
      </c>
      <c r="E4434" s="11">
        <f>SUM(C$2:C4434)</f>
        <v>4433</v>
      </c>
      <c r="F4434" s="12">
        <f>IF(stats[[#This Row],[Datetime]],stats[[#This Row],[Total Clear]]/stats[[#This Row],[Total Runs]],NA())</f>
        <v>2.0302278366794496E-3</v>
      </c>
      <c r="G4434" s="2">
        <f t="shared" si="216"/>
        <v>0</v>
      </c>
      <c r="H4434" s="3">
        <f>IFERROR(stats[[#This Row],[Datetime]]-A4433,"")</f>
        <v>1.2152777781011537E-3</v>
      </c>
      <c r="I4434" s="3">
        <f t="shared" si="217"/>
        <v>1.1545138841029257E-3</v>
      </c>
      <c r="J4434" s="3">
        <f t="shared" si="218"/>
        <v>1.1950231510127196E-3</v>
      </c>
      <c r="K4434" s="3">
        <f>IFERROR(stats[[#This Row],[Q3]]-stats[[#This Row],[Q1]],"")</f>
        <v>4.0509266909793951E-5</v>
      </c>
      <c r="L4434" s="3">
        <f>IFERROR(AVERAGEIFS(H4415:H4434, H4415:H4434, "&lt;" &amp; stats[[#This Row],[Q3]]+(2*stats[[#This Row],[IQR]]), H4415:H4434, "&gt;" &amp; stats[[#This Row],[Q1]]-(2*stats[[#This Row],[IQR]])),"")</f>
        <v>1.1781189084439049E-3</v>
      </c>
    </row>
    <row r="4435" spans="1:12" x14ac:dyDescent="0.25">
      <c r="A4435" s="9">
        <v>44284.794074074074</v>
      </c>
      <c r="B4435" s="10">
        <v>0</v>
      </c>
      <c r="C4435" s="10">
        <v>1</v>
      </c>
      <c r="D4435" s="11">
        <f>SUM(B$2:B4435)</f>
        <v>9</v>
      </c>
      <c r="E4435" s="11">
        <f>SUM(C$2:C4435)</f>
        <v>4434</v>
      </c>
      <c r="F4435" s="12">
        <f>IF(stats[[#This Row],[Datetime]],stats[[#This Row],[Total Clear]]/stats[[#This Row],[Total Runs]],NA())</f>
        <v>2.0297699594046007E-3</v>
      </c>
      <c r="G4435" s="2">
        <f t="shared" si="216"/>
        <v>0</v>
      </c>
      <c r="H4435" s="3">
        <f>IFERROR(stats[[#This Row],[Datetime]]-A4434,"")</f>
        <v>1.1226851856918074E-3</v>
      </c>
      <c r="I4435" s="3">
        <f t="shared" si="217"/>
        <v>1.1545138841029257E-3</v>
      </c>
      <c r="J4435" s="3">
        <f t="shared" si="218"/>
        <v>1.1950231510127196E-3</v>
      </c>
      <c r="K4435" s="3">
        <f>IFERROR(stats[[#This Row],[Q3]]-stats[[#This Row],[Q1]],"")</f>
        <v>4.0509266909793951E-5</v>
      </c>
      <c r="L4435" s="3">
        <f>IFERROR(AVERAGEIFS(H4416:H4435, H4416:H4435, "&lt;" &amp; stats[[#This Row],[Q3]]+(2*stats[[#This Row],[IQR]]), H4416:H4435, "&gt;" &amp; stats[[#This Row],[Q1]]-(2*stats[[#This Row],[IQR]])),"")</f>
        <v>1.1769005849553075E-3</v>
      </c>
    </row>
    <row r="4436" spans="1:12" x14ac:dyDescent="0.25">
      <c r="A4436" s="9">
        <v>44284.795231481483</v>
      </c>
      <c r="B4436" s="10">
        <v>0</v>
      </c>
      <c r="C4436" s="10">
        <v>1</v>
      </c>
      <c r="D4436" s="11">
        <f>SUM(B$2:B4436)</f>
        <v>9</v>
      </c>
      <c r="E4436" s="11">
        <f>SUM(C$2:C4436)</f>
        <v>4435</v>
      </c>
      <c r="F4436" s="12">
        <f>IF(stats[[#This Row],[Datetime]],stats[[#This Row],[Total Clear]]/stats[[#This Row],[Total Runs]],NA())</f>
        <v>2.0293122886133031E-3</v>
      </c>
      <c r="G4436" s="2">
        <f t="shared" si="216"/>
        <v>0</v>
      </c>
      <c r="H4436" s="3">
        <f>IFERROR(stats[[#This Row],[Datetime]]-A4435,"")</f>
        <v>1.157407408754807E-3</v>
      </c>
      <c r="I4436" s="3">
        <f t="shared" si="217"/>
        <v>1.1545138841029257E-3</v>
      </c>
      <c r="J4436" s="3">
        <f t="shared" si="218"/>
        <v>1.1950231510127196E-3</v>
      </c>
      <c r="K4436" s="3">
        <f>IFERROR(stats[[#This Row],[Q3]]-stats[[#This Row],[Q1]],"")</f>
        <v>4.0509266909793951E-5</v>
      </c>
      <c r="L4436" s="3">
        <f>IFERROR(AVERAGEIFS(H4417:H4436, H4417:H4436, "&lt;" &amp; stats[[#This Row],[Q3]]+(2*stats[[#This Row],[IQR]]), H4417:H4436, "&gt;" &amp; stats[[#This Row],[Q1]]-(2*stats[[#This Row],[IQR]])),"")</f>
        <v>1.1762914230195364E-3</v>
      </c>
    </row>
    <row r="4437" spans="1:12" x14ac:dyDescent="0.25">
      <c r="A4437" s="9">
        <v>44284.796412037038</v>
      </c>
      <c r="B4437" s="10">
        <v>0</v>
      </c>
      <c r="C4437" s="10">
        <v>1</v>
      </c>
      <c r="D4437" s="11">
        <f>SUM(B$2:B4437)</f>
        <v>9</v>
      </c>
      <c r="E4437" s="11">
        <f>SUM(C$2:C4437)</f>
        <v>4436</v>
      </c>
      <c r="F4437" s="12">
        <f>IF(stats[[#This Row],[Datetime]],stats[[#This Row],[Total Clear]]/stats[[#This Row],[Total Runs]],NA())</f>
        <v>2.0288548241659153E-3</v>
      </c>
      <c r="G4437" s="2">
        <f t="shared" si="216"/>
        <v>0</v>
      </c>
      <c r="H4437" s="3">
        <f>IFERROR(stats[[#This Row],[Datetime]]-A4436,"")</f>
        <v>1.1805555550381541E-3</v>
      </c>
      <c r="I4437" s="3">
        <f t="shared" si="217"/>
        <v>1.1545138841029257E-3</v>
      </c>
      <c r="J4437" s="3">
        <f t="shared" si="218"/>
        <v>1.1834490742330672E-3</v>
      </c>
      <c r="K4437" s="3">
        <f>IFERROR(stats[[#This Row],[Q3]]-stats[[#This Row],[Q1]],"")</f>
        <v>2.8935190130141564E-5</v>
      </c>
      <c r="L4437" s="3">
        <f>IFERROR(AVERAGEIFS(H4418:H4437, H4418:H4437, "&lt;" &amp; stats[[#This Row],[Q3]]+(2*stats[[#This Row],[IQR]]), H4418:H4437, "&gt;" &amp; stats[[#This Row],[Q1]]-(2*stats[[#This Row],[IQR]])),"")</f>
        <v>1.1732456141065708E-3</v>
      </c>
    </row>
    <row r="4438" spans="1:12" x14ac:dyDescent="0.25">
      <c r="A4438" s="9">
        <v>44284.797569444447</v>
      </c>
      <c r="B4438" s="10">
        <v>0</v>
      </c>
      <c r="C4438" s="10">
        <v>1</v>
      </c>
      <c r="D4438" s="11">
        <f>SUM(B$2:B4438)</f>
        <v>9</v>
      </c>
      <c r="E4438" s="11">
        <f>SUM(C$2:C4438)</f>
        <v>4437</v>
      </c>
      <c r="F4438" s="12">
        <f>IF(stats[[#This Row],[Datetime]],stats[[#This Row],[Total Clear]]/stats[[#This Row],[Total Runs]],NA())</f>
        <v>2.0283975659229209E-3</v>
      </c>
      <c r="G4438" s="2">
        <f t="shared" si="216"/>
        <v>0</v>
      </c>
      <c r="H4438" s="3">
        <f>IFERROR(stats[[#This Row],[Datetime]]-A4437,"")</f>
        <v>1.157407408754807E-3</v>
      </c>
      <c r="I4438" s="3">
        <f t="shared" si="217"/>
        <v>1.1574074069358176E-3</v>
      </c>
      <c r="J4438" s="3">
        <f t="shared" si="218"/>
        <v>1.1834490742330672E-3</v>
      </c>
      <c r="K4438" s="3">
        <f>IFERROR(stats[[#This Row],[Q3]]-stats[[#This Row],[Q1]],"")</f>
        <v>2.604166729724966E-5</v>
      </c>
      <c r="L4438" s="3">
        <f>IFERROR(AVERAGEIFS(H4419:H4438, H4419:H4438, "&lt;" &amp; stats[[#This Row],[Q3]]+(2*stats[[#This Row],[IQR]]), H4419:H4438, "&gt;" &amp; stats[[#This Row],[Q1]]-(2*stats[[#This Row],[IQR]])),"")</f>
        <v>1.1709104942888694E-3</v>
      </c>
    </row>
    <row r="4439" spans="1:12" x14ac:dyDescent="0.25">
      <c r="A4439" s="9">
        <v>44284.798680555556</v>
      </c>
      <c r="B4439" s="10">
        <v>0</v>
      </c>
      <c r="C4439" s="10">
        <v>1</v>
      </c>
      <c r="D4439" s="11">
        <f>SUM(B$2:B4439)</f>
        <v>9</v>
      </c>
      <c r="E4439" s="11">
        <f>SUM(C$2:C4439)</f>
        <v>4438</v>
      </c>
      <c r="F4439" s="12">
        <f>IF(stats[[#This Row],[Datetime]],stats[[#This Row],[Total Clear]]/stats[[#This Row],[Total Runs]],NA())</f>
        <v>2.0279405137449301E-3</v>
      </c>
      <c r="G4439" s="2">
        <f t="shared" si="216"/>
        <v>0</v>
      </c>
      <c r="H4439" s="3">
        <f>IFERROR(stats[[#This Row],[Datetime]]-A4438,"")</f>
        <v>1.111111108912155E-3</v>
      </c>
      <c r="I4439" s="3">
        <f t="shared" si="217"/>
        <v>1.1545138841029257E-3</v>
      </c>
      <c r="J4439" s="3">
        <f t="shared" si="218"/>
        <v>1.1834490742330672E-3</v>
      </c>
      <c r="K4439" s="3">
        <f>IFERROR(stats[[#This Row],[Q3]]-stats[[#This Row],[Q1]],"")</f>
        <v>2.8935190130141564E-5</v>
      </c>
      <c r="L4439" s="3">
        <f>IFERROR(AVERAGEIFS(H4420:H4439, H4420:H4439, "&lt;" &amp; stats[[#This Row],[Q3]]+(2*stats[[#This Row],[IQR]]), H4420:H4439, "&gt;" &amp; stats[[#This Row],[Q1]]-(2*stats[[#This Row],[IQR]])),"")</f>
        <v>1.1714181286822025E-3</v>
      </c>
    </row>
    <row r="4440" spans="1:12" x14ac:dyDescent="0.25">
      <c r="A4440" s="9">
        <v>44284.799849537034</v>
      </c>
      <c r="B4440" s="10">
        <v>0</v>
      </c>
      <c r="C4440" s="10">
        <v>1</v>
      </c>
      <c r="D4440" s="11">
        <f>SUM(B$2:B4440)</f>
        <v>9</v>
      </c>
      <c r="E4440" s="11">
        <f>SUM(C$2:C4440)</f>
        <v>4439</v>
      </c>
      <c r="F4440" s="12">
        <f>IF(stats[[#This Row],[Datetime]],stats[[#This Row],[Total Clear]]/stats[[#This Row],[Total Runs]],NA())</f>
        <v>2.0274836674926784E-3</v>
      </c>
      <c r="G4440" s="2">
        <f t="shared" si="216"/>
        <v>0</v>
      </c>
      <c r="H4440" s="3">
        <f>IFERROR(stats[[#This Row],[Datetime]]-A4439,"")</f>
        <v>1.1689814782585017E-3</v>
      </c>
      <c r="I4440" s="3">
        <f t="shared" si="217"/>
        <v>1.1545138841029257E-3</v>
      </c>
      <c r="J4440" s="3">
        <f t="shared" si="218"/>
        <v>1.1834490742330672E-3</v>
      </c>
      <c r="K4440" s="3">
        <f>IFERROR(stats[[#This Row],[Q3]]-stats[[#This Row],[Q1]],"")</f>
        <v>2.8935190130141564E-5</v>
      </c>
      <c r="L4440" s="3">
        <f>IFERROR(AVERAGEIFS(H4421:H4440, H4421:H4440, "&lt;" &amp; stats[[#This Row],[Q3]]+(2*stats[[#This Row],[IQR]]), H4421:H4440, "&gt;" &amp; stats[[#This Row],[Q1]]-(2*stats[[#This Row],[IQR]])),"")</f>
        <v>1.1714181286822025E-3</v>
      </c>
    </row>
    <row r="4441" spans="1:12" x14ac:dyDescent="0.25">
      <c r="A4441" s="9">
        <v>44284.801053240742</v>
      </c>
      <c r="B4441" s="10">
        <v>0</v>
      </c>
      <c r="C4441" s="10">
        <v>1</v>
      </c>
      <c r="D4441" s="11">
        <f>SUM(B$2:B4441)</f>
        <v>9</v>
      </c>
      <c r="E4441" s="11">
        <f>SUM(C$2:C4441)</f>
        <v>4440</v>
      </c>
      <c r="F4441" s="12">
        <f>IF(stats[[#This Row],[Datetime]],stats[[#This Row],[Total Clear]]/stats[[#This Row],[Total Runs]],NA())</f>
        <v>2.0270270270270271E-3</v>
      </c>
      <c r="G4441" s="2">
        <f t="shared" si="216"/>
        <v>0</v>
      </c>
      <c r="H4441" s="3">
        <f>IFERROR(stats[[#This Row],[Datetime]]-A4440,"")</f>
        <v>1.2037037085974589E-3</v>
      </c>
      <c r="I4441" s="3">
        <f t="shared" si="217"/>
        <v>1.1545138841029257E-3</v>
      </c>
      <c r="J4441" s="3">
        <f t="shared" si="218"/>
        <v>1.1950231510127196E-3</v>
      </c>
      <c r="K4441" s="3">
        <f>IFERROR(stats[[#This Row],[Q3]]-stats[[#This Row],[Q1]],"")</f>
        <v>4.0509266909793951E-5</v>
      </c>
      <c r="L4441" s="3">
        <f>IFERROR(AVERAGEIFS(H4422:H4441, H4422:H4441, "&lt;" &amp; stats[[#This Row],[Q3]]+(2*stats[[#This Row],[IQR]]), H4422:H4441, "&gt;" &amp; stats[[#This Row],[Q1]]-(2*stats[[#This Row],[IQR]])),"")</f>
        <v>1.1726364525537448E-3</v>
      </c>
    </row>
    <row r="4442" spans="1:12" x14ac:dyDescent="0.25">
      <c r="A4442" s="9">
        <v>44284.802164351851</v>
      </c>
      <c r="B4442" s="10">
        <v>0</v>
      </c>
      <c r="C4442" s="10">
        <v>1</v>
      </c>
      <c r="D4442" s="11">
        <f>SUM(B$2:B4442)</f>
        <v>9</v>
      </c>
      <c r="E4442" s="11">
        <f>SUM(C$2:C4442)</f>
        <v>4441</v>
      </c>
      <c r="F4442" s="12">
        <f>IF(stats[[#This Row],[Datetime]],stats[[#This Row],[Total Clear]]/stats[[#This Row],[Total Runs]],NA())</f>
        <v>2.0265705922089621E-3</v>
      </c>
      <c r="G4442" s="2">
        <f t="shared" si="216"/>
        <v>0</v>
      </c>
      <c r="H4442" s="3">
        <f>IFERROR(stats[[#This Row],[Datetime]]-A4441,"")</f>
        <v>1.111111108912155E-3</v>
      </c>
      <c r="I4442" s="3">
        <f t="shared" si="217"/>
        <v>1.1400462954043178E-3</v>
      </c>
      <c r="J4442" s="3">
        <f t="shared" si="218"/>
        <v>1.1950231510127196E-3</v>
      </c>
      <c r="K4442" s="3">
        <f>IFERROR(stats[[#This Row],[Q3]]-stats[[#This Row],[Q1]],"")</f>
        <v>5.497685560840182E-5</v>
      </c>
      <c r="L4442" s="3">
        <f>IFERROR(AVERAGEIFS(H4423:H4442, H4423:H4442, "&lt;" &amp; stats[[#This Row],[Q3]]+(2*stats[[#This Row],[IQR]]), H4423:H4442, "&gt;" &amp; stats[[#This Row],[Q1]]-(2*stats[[#This Row],[IQR]])),"")</f>
        <v>1.163194444598048E-3</v>
      </c>
    </row>
    <row r="4443" spans="1:12" x14ac:dyDescent="0.25">
      <c r="A4443" s="9">
        <v>44284.803437499999</v>
      </c>
      <c r="B4443" s="10">
        <v>0</v>
      </c>
      <c r="C4443" s="10">
        <v>1</v>
      </c>
      <c r="D4443" s="11">
        <f>SUM(B$2:B4443)</f>
        <v>9</v>
      </c>
      <c r="E4443" s="11">
        <f>SUM(C$2:C4443)</f>
        <v>4442</v>
      </c>
      <c r="F4443" s="12">
        <f>IF(stats[[#This Row],[Datetime]],stats[[#This Row],[Total Clear]]/stats[[#This Row],[Total Runs]],NA())</f>
        <v>2.0261143628995948E-3</v>
      </c>
      <c r="G4443" s="2">
        <f t="shared" si="216"/>
        <v>0</v>
      </c>
      <c r="H4443" s="3">
        <f>IFERROR(stats[[#This Row],[Datetime]]-A4442,"")</f>
        <v>1.2731481474475004E-3</v>
      </c>
      <c r="I4443" s="3">
        <f t="shared" si="217"/>
        <v>1.1400462954043178E-3</v>
      </c>
      <c r="J4443" s="3">
        <f t="shared" si="218"/>
        <v>1.2037037085974589E-3</v>
      </c>
      <c r="K4443" s="3">
        <f>IFERROR(stats[[#This Row],[Q3]]-stats[[#This Row],[Q1]],"")</f>
        <v>6.365741319314111E-5</v>
      </c>
      <c r="L4443" s="3">
        <f>IFERROR(AVERAGEIFS(H4424:H4443, H4424:H4443, "&lt;" &amp; stats[[#This Row],[Q3]]+(2*stats[[#This Row],[IQR]]), H4424:H4443, "&gt;" &amp; stats[[#This Row],[Q1]]-(2*stats[[#This Row],[IQR]])),"")</f>
        <v>1.1684027776937E-3</v>
      </c>
    </row>
    <row r="4444" spans="1:12" x14ac:dyDescent="0.25">
      <c r="A4444" s="9">
        <v>44284.804560185185</v>
      </c>
      <c r="B4444" s="10">
        <v>0</v>
      </c>
      <c r="C4444" s="10">
        <v>1</v>
      </c>
      <c r="D4444" s="11">
        <f>SUM(B$2:B4444)</f>
        <v>9</v>
      </c>
      <c r="E4444" s="11">
        <f>SUM(C$2:C4444)</f>
        <v>4443</v>
      </c>
      <c r="F4444" s="12">
        <f>IF(stats[[#This Row],[Datetime]],stats[[#This Row],[Total Clear]]/stats[[#This Row],[Total Runs]],NA())</f>
        <v>2.0256583389601621E-3</v>
      </c>
      <c r="G4444" s="2">
        <f t="shared" si="216"/>
        <v>0</v>
      </c>
      <c r="H4444" s="3">
        <f>IFERROR(stats[[#This Row],[Datetime]]-A4443,"")</f>
        <v>1.1226851856918074E-3</v>
      </c>
      <c r="I4444" s="3">
        <f t="shared" si="217"/>
        <v>1.1226851856918074E-3</v>
      </c>
      <c r="J4444" s="3">
        <f t="shared" si="218"/>
        <v>1.2037037085974589E-3</v>
      </c>
      <c r="K4444" s="3">
        <f>IFERROR(stats[[#This Row],[Q3]]-stats[[#This Row],[Q1]],"")</f>
        <v>8.101852290565148E-5</v>
      </c>
      <c r="L4444" s="3">
        <f>IFERROR(AVERAGEIFS(H4425:H4444, H4425:H4444, "&lt;" &amp; stats[[#This Row],[Q3]]+(2*stats[[#This Row],[IQR]]), H4425:H4444, "&gt;" &amp; stats[[#This Row],[Q1]]-(2*stats[[#This Row],[IQR]])),"")</f>
        <v>1.16666666654055E-3</v>
      </c>
    </row>
    <row r="4445" spans="1:12" x14ac:dyDescent="0.25">
      <c r="A4445" s="9">
        <v>44284.805648148147</v>
      </c>
      <c r="B4445" s="10">
        <v>0</v>
      </c>
      <c r="C4445" s="10">
        <v>1</v>
      </c>
      <c r="D4445" s="11">
        <f>SUM(B$2:B4445)</f>
        <v>9</v>
      </c>
      <c r="E4445" s="11">
        <f>SUM(C$2:C4445)</f>
        <v>4444</v>
      </c>
      <c r="F4445" s="12">
        <f>IF(stats[[#This Row],[Datetime]],stats[[#This Row],[Total Clear]]/stats[[#This Row],[Total Runs]],NA())</f>
        <v>2.0252025202520253E-3</v>
      </c>
      <c r="G4445" s="2">
        <f t="shared" si="216"/>
        <v>0</v>
      </c>
      <c r="H4445" s="3">
        <f>IFERROR(stats[[#This Row],[Datetime]]-A4444,"")</f>
        <v>1.0879629626288079E-3</v>
      </c>
      <c r="I4445" s="3">
        <f t="shared" si="217"/>
        <v>1.1226851856918074E-3</v>
      </c>
      <c r="J4445" s="3">
        <f t="shared" si="218"/>
        <v>1.2037037085974589E-3</v>
      </c>
      <c r="K4445" s="3">
        <f>IFERROR(stats[[#This Row],[Q3]]-stats[[#This Row],[Q1]],"")</f>
        <v>8.101852290565148E-5</v>
      </c>
      <c r="L4445" s="3">
        <f>IFERROR(AVERAGEIFS(H4426:H4445, H4426:H4445, "&lt;" &amp; stats[[#This Row],[Q3]]+(2*stats[[#This Row],[IQR]]), H4426:H4445, "&gt;" &amp; stats[[#This Row],[Q1]]-(2*stats[[#This Row],[IQR]])),"")</f>
        <v>1.1649305553874001E-3</v>
      </c>
    </row>
    <row r="4446" spans="1:12" x14ac:dyDescent="0.25">
      <c r="A4446" s="9">
        <v>44284.806759259256</v>
      </c>
      <c r="B4446" s="10">
        <v>0</v>
      </c>
      <c r="C4446" s="10">
        <v>1</v>
      </c>
      <c r="D4446" s="11">
        <f>SUM(B$2:B4446)</f>
        <v>9</v>
      </c>
      <c r="E4446" s="11">
        <f>SUM(C$2:C4446)</f>
        <v>4445</v>
      </c>
      <c r="F4446" s="12">
        <f>IF(stats[[#This Row],[Datetime]],stats[[#This Row],[Total Clear]]/stats[[#This Row],[Total Runs]],NA())</f>
        <v>2.0247469066366703E-3</v>
      </c>
      <c r="G4446" s="2">
        <f t="shared" si="216"/>
        <v>0</v>
      </c>
      <c r="H4446" s="3">
        <f>IFERROR(stats[[#This Row],[Datetime]]-A4445,"")</f>
        <v>1.111111108912155E-3</v>
      </c>
      <c r="I4446" s="3">
        <f t="shared" si="217"/>
        <v>1.1197916664968943E-3</v>
      </c>
      <c r="J4446" s="3">
        <f t="shared" si="218"/>
        <v>1.2037037085974589E-3</v>
      </c>
      <c r="K4446" s="3">
        <f>IFERROR(stats[[#This Row],[Q3]]-stats[[#This Row],[Q1]],"")</f>
        <v>8.3912042100564577E-5</v>
      </c>
      <c r="L4446" s="3">
        <f>IFERROR(AVERAGEIFS(H4427:H4446, H4427:H4446, "&lt;" &amp; stats[[#This Row],[Q3]]+(2*stats[[#This Row],[IQR]]), H4427:H4446, "&gt;" &amp; stats[[#This Row],[Q1]]-(2*stats[[#This Row],[IQR]])),"")</f>
        <v>1.1631944442342501E-3</v>
      </c>
    </row>
    <row r="4447" spans="1:12" x14ac:dyDescent="0.25">
      <c r="A4447" s="9">
        <v>44284.807986111111</v>
      </c>
      <c r="B4447" s="10">
        <v>0</v>
      </c>
      <c r="C4447" s="10">
        <v>1</v>
      </c>
      <c r="D4447" s="11">
        <f>SUM(B$2:B4447)</f>
        <v>9</v>
      </c>
      <c r="E4447" s="11">
        <f>SUM(C$2:C4447)</f>
        <v>4446</v>
      </c>
      <c r="F4447" s="12">
        <f>IF(stats[[#This Row],[Datetime]],stats[[#This Row],[Total Clear]]/stats[[#This Row],[Total Runs]],NA())</f>
        <v>2.0242914979757085E-3</v>
      </c>
      <c r="G4447" s="2">
        <f t="shared" si="216"/>
        <v>0</v>
      </c>
      <c r="H4447" s="3">
        <f>IFERROR(stats[[#This Row],[Datetime]]-A4446,"")</f>
        <v>1.2268518548808061E-3</v>
      </c>
      <c r="I4447" s="3">
        <f t="shared" si="217"/>
        <v>1.1197916664968943E-3</v>
      </c>
      <c r="J4447" s="3">
        <f t="shared" si="218"/>
        <v>1.2065972259733826E-3</v>
      </c>
      <c r="K4447" s="3">
        <f>IFERROR(stats[[#This Row],[Q3]]-stats[[#This Row],[Q1]],"")</f>
        <v>8.680555947648827E-5</v>
      </c>
      <c r="L4447" s="3">
        <f>IFERROR(AVERAGEIFS(H4428:H4447, H4428:H4447, "&lt;" &amp; stats[[#This Row],[Q3]]+(2*stats[[#This Row],[IQR]]), H4428:H4447, "&gt;" &amp; stats[[#This Row],[Q1]]-(2*stats[[#This Row],[IQR]])),"")</f>
        <v>1.1649305553874001E-3</v>
      </c>
    </row>
    <row r="4448" spans="1:12" x14ac:dyDescent="0.25">
      <c r="A4448" s="9">
        <v>44284.809155092589</v>
      </c>
      <c r="B4448" s="10">
        <v>0</v>
      </c>
      <c r="C4448" s="10">
        <v>1</v>
      </c>
      <c r="D4448" s="11">
        <f>SUM(B$2:B4448)</f>
        <v>9</v>
      </c>
      <c r="E4448" s="11">
        <f>SUM(C$2:C4448)</f>
        <v>4447</v>
      </c>
      <c r="F4448" s="12">
        <f>IF(stats[[#This Row],[Datetime]],stats[[#This Row],[Total Clear]]/stats[[#This Row],[Total Runs]],NA())</f>
        <v>2.0238362941308748E-3</v>
      </c>
      <c r="G4448" s="2">
        <f t="shared" si="216"/>
        <v>0</v>
      </c>
      <c r="H4448" s="3">
        <f>IFERROR(stats[[#This Row],[Datetime]]-A4447,"")</f>
        <v>1.1689814782585017E-3</v>
      </c>
      <c r="I4448" s="3">
        <f t="shared" si="217"/>
        <v>1.1197916664968943E-3</v>
      </c>
      <c r="J4448" s="3">
        <f t="shared" si="218"/>
        <v>1.2065972259733826E-3</v>
      </c>
      <c r="K4448" s="3">
        <f>IFERROR(stats[[#This Row],[Q3]]-stats[[#This Row],[Q1]],"")</f>
        <v>8.680555947648827E-5</v>
      </c>
      <c r="L4448" s="3">
        <f>IFERROR(AVERAGEIFS(H4429:H4448, H4429:H4448, "&lt;" &amp; stats[[#This Row],[Q3]]+(2*stats[[#This Row],[IQR]]), H4429:H4448, "&gt;" &amp; stats[[#This Row],[Q1]]-(2*stats[[#This Row],[IQR]])),"")</f>
        <v>1.1655092592263827E-3</v>
      </c>
    </row>
    <row r="4449" spans="1:12" x14ac:dyDescent="0.25">
      <c r="A4449" s="9">
        <v>44284.81040509259</v>
      </c>
      <c r="B4449" s="10">
        <v>0</v>
      </c>
      <c r="C4449" s="10">
        <v>1</v>
      </c>
      <c r="D4449" s="11">
        <f>SUM(B$2:B4449)</f>
        <v>9</v>
      </c>
      <c r="E4449" s="11">
        <f>SUM(C$2:C4449)</f>
        <v>4448</v>
      </c>
      <c r="F4449" s="12">
        <f>IF(stats[[#This Row],[Datetime]],stats[[#This Row],[Total Clear]]/stats[[#This Row],[Total Runs]],NA())</f>
        <v>2.0233812949640288E-3</v>
      </c>
      <c r="G4449" s="2">
        <f t="shared" si="216"/>
        <v>0</v>
      </c>
      <c r="H4449" s="3">
        <f>IFERROR(stats[[#This Row],[Datetime]]-A4448,"")</f>
        <v>1.2500000011641532E-3</v>
      </c>
      <c r="I4449" s="3">
        <f t="shared" si="217"/>
        <v>1.1197916664968943E-3</v>
      </c>
      <c r="J4449" s="3">
        <f t="shared" si="218"/>
        <v>1.2152777781011537E-3</v>
      </c>
      <c r="K4449" s="3">
        <f>IFERROR(stats[[#This Row],[Q3]]-stats[[#This Row],[Q1]],"")</f>
        <v>9.5486111604259349E-5</v>
      </c>
      <c r="L4449" s="3">
        <f>IFERROR(AVERAGEIFS(H4430:H4449, H4430:H4449, "&lt;" &amp; stats[[#This Row],[Q3]]+(2*stats[[#This Row],[IQR]]), H4430:H4449, "&gt;" &amp; stats[[#This Row],[Q1]]-(2*stats[[#This Row],[IQR]])),"")</f>
        <v>1.1678240738547175E-3</v>
      </c>
    </row>
    <row r="4450" spans="1:12" x14ac:dyDescent="0.25">
      <c r="A4450" s="9">
        <v>44284.811585648145</v>
      </c>
      <c r="B4450" s="10">
        <v>0</v>
      </c>
      <c r="C4450" s="10">
        <v>1</v>
      </c>
      <c r="D4450" s="11">
        <f>SUM(B$2:B4450)</f>
        <v>9</v>
      </c>
      <c r="E4450" s="11">
        <f>SUM(C$2:C4450)</f>
        <v>4449</v>
      </c>
      <c r="F4450" s="12">
        <f>IF(stats[[#This Row],[Datetime]],stats[[#This Row],[Total Clear]]/stats[[#This Row],[Total Runs]],NA())</f>
        <v>2.0229265003371545E-3</v>
      </c>
      <c r="G4450" s="2">
        <f t="shared" si="216"/>
        <v>0</v>
      </c>
      <c r="H4450" s="3">
        <f>IFERROR(stats[[#This Row],[Datetime]]-A4449,"")</f>
        <v>1.1805555550381541E-3</v>
      </c>
      <c r="I4450" s="3">
        <f t="shared" si="217"/>
        <v>1.1197916664968943E-3</v>
      </c>
      <c r="J4450" s="3">
        <f t="shared" si="218"/>
        <v>1.2152777781011537E-3</v>
      </c>
      <c r="K4450" s="3">
        <f>IFERROR(stats[[#This Row],[Q3]]-stats[[#This Row],[Q1]],"")</f>
        <v>9.5486111604259349E-5</v>
      </c>
      <c r="L4450" s="3">
        <f>IFERROR(AVERAGEIFS(H4431:H4450, H4431:H4450, "&lt;" &amp; stats[[#This Row],[Q3]]+(2*stats[[#This Row],[IQR]]), H4431:H4450, "&gt;" &amp; stats[[#This Row],[Q1]]-(2*stats[[#This Row],[IQR]])),"")</f>
        <v>1.1678240738547175E-3</v>
      </c>
    </row>
    <row r="4451" spans="1:12" x14ac:dyDescent="0.25">
      <c r="A4451" s="9">
        <v>44284.812754629631</v>
      </c>
      <c r="B4451" s="10">
        <v>0</v>
      </c>
      <c r="C4451" s="10">
        <v>1</v>
      </c>
      <c r="D4451" s="11">
        <f>SUM(B$2:B4451)</f>
        <v>9</v>
      </c>
      <c r="E4451" s="11">
        <f>SUM(C$2:C4451)</f>
        <v>4450</v>
      </c>
      <c r="F4451" s="12">
        <f>IF(stats[[#This Row],[Datetime]],stats[[#This Row],[Total Clear]]/stats[[#This Row],[Total Runs]],NA())</f>
        <v>2.0224719101123597E-3</v>
      </c>
      <c r="G4451" s="2">
        <f t="shared" ref="G4451:G4514" si="219">SUM(B4432:B4451) / SUM(C4432:C4451)</f>
        <v>0</v>
      </c>
      <c r="H4451" s="3">
        <f>IFERROR(stats[[#This Row],[Datetime]]-A4450,"")</f>
        <v>1.1689814855344594E-3</v>
      </c>
      <c r="I4451" s="3">
        <f t="shared" ref="I4451:I4514" si="220">IFERROR(_xlfn.QUARTILE.INC(H4432:H4451,1),"")</f>
        <v>1.1197916664968943E-3</v>
      </c>
      <c r="J4451" s="3">
        <f t="shared" ref="J4451:J4514" si="221">IFERROR(_xlfn.QUARTILE.INC(H4432:H4451,3),"")</f>
        <v>1.2065972259733826E-3</v>
      </c>
      <c r="K4451" s="3">
        <f>IFERROR(stats[[#This Row],[Q3]]-stats[[#This Row],[Q1]],"")</f>
        <v>8.680555947648827E-5</v>
      </c>
      <c r="L4451" s="3">
        <f>IFERROR(AVERAGEIFS(H4432:H4451, H4432:H4451, "&lt;" &amp; stats[[#This Row],[Q3]]+(2*stats[[#This Row],[IQR]]), H4432:H4451, "&gt;" &amp; stats[[#This Row],[Q1]]-(2*stats[[#This Row],[IQR]])),"")</f>
        <v>1.1643518519122154E-3</v>
      </c>
    </row>
    <row r="4452" spans="1:12" x14ac:dyDescent="0.25">
      <c r="A4452" s="9">
        <v>44284.81391203704</v>
      </c>
      <c r="B4452" s="10">
        <v>0</v>
      </c>
      <c r="C4452" s="10">
        <v>1</v>
      </c>
      <c r="D4452" s="11">
        <f>SUM(B$2:B4452)</f>
        <v>9</v>
      </c>
      <c r="E4452" s="11">
        <f>SUM(C$2:C4452)</f>
        <v>4451</v>
      </c>
      <c r="F4452" s="12">
        <f>IF(stats[[#This Row],[Datetime]],stats[[#This Row],[Total Clear]]/stats[[#This Row],[Total Runs]],NA())</f>
        <v>2.0220175241518761E-3</v>
      </c>
      <c r="G4452" s="2">
        <f t="shared" si="219"/>
        <v>0</v>
      </c>
      <c r="H4452" s="3">
        <f>IFERROR(stats[[#This Row],[Datetime]]-A4451,"")</f>
        <v>1.157407408754807E-3</v>
      </c>
      <c r="I4452" s="3">
        <f t="shared" si="220"/>
        <v>1.1226851856918074E-3</v>
      </c>
      <c r="J4452" s="3">
        <f t="shared" si="221"/>
        <v>1.2065972259733826E-3</v>
      </c>
      <c r="K4452" s="3">
        <f>IFERROR(stats[[#This Row],[Q3]]-stats[[#This Row],[Q1]],"")</f>
        <v>8.3912040281575173E-5</v>
      </c>
      <c r="L4452" s="3">
        <f>IFERROR(AVERAGEIFS(H4433:H4452, H4433:H4452, "&lt;" &amp; stats[[#This Row],[Q3]]+(2*stats[[#This Row],[IQR]]), H4433:H4452, "&gt;" &amp; stats[[#This Row],[Q1]]-(2*stats[[#This Row],[IQR]])),"")</f>
        <v>1.1695601853716653E-3</v>
      </c>
    </row>
    <row r="4453" spans="1:12" x14ac:dyDescent="0.25">
      <c r="A4453" s="9">
        <v>44284.815023148149</v>
      </c>
      <c r="B4453" s="10">
        <v>0</v>
      </c>
      <c r="C4453" s="10">
        <v>1</v>
      </c>
      <c r="D4453" s="11">
        <f>SUM(B$2:B4453)</f>
        <v>9</v>
      </c>
      <c r="E4453" s="11">
        <f>SUM(C$2:C4453)</f>
        <v>4452</v>
      </c>
      <c r="F4453" s="12">
        <f>IF(stats[[#This Row],[Datetime]],stats[[#This Row],[Total Clear]]/stats[[#This Row],[Total Runs]],NA())</f>
        <v>2.0215633423180594E-3</v>
      </c>
      <c r="G4453" s="2">
        <f t="shared" si="219"/>
        <v>0</v>
      </c>
      <c r="H4453" s="3">
        <f>IFERROR(stats[[#This Row],[Datetime]]-A4452,"")</f>
        <v>1.111111108912155E-3</v>
      </c>
      <c r="I4453" s="3">
        <f t="shared" si="220"/>
        <v>1.1197916664968943E-3</v>
      </c>
      <c r="J4453" s="3">
        <f t="shared" si="221"/>
        <v>1.1863425934279803E-3</v>
      </c>
      <c r="K4453" s="3">
        <f>IFERROR(stats[[#This Row],[Q3]]-stats[[#This Row],[Q1]],"")</f>
        <v>6.6550926931085996E-5</v>
      </c>
      <c r="L4453" s="3">
        <f>IFERROR(AVERAGEIFS(H4434:H4453, H4434:H4453, "&lt;" &amp; stats[[#This Row],[Q3]]+(2*stats[[#This Row],[IQR]]), H4434:H4453, "&gt;" &amp; stats[[#This Row],[Q1]]-(2*stats[[#This Row],[IQR]])),"")</f>
        <v>1.1643518519122154E-3</v>
      </c>
    </row>
    <row r="4454" spans="1:12" x14ac:dyDescent="0.25">
      <c r="A4454" s="9">
        <v>44284.81622685185</v>
      </c>
      <c r="B4454" s="10">
        <v>0</v>
      </c>
      <c r="C4454" s="10">
        <v>1</v>
      </c>
      <c r="D4454" s="11">
        <f>SUM(B$2:B4454)</f>
        <v>9</v>
      </c>
      <c r="E4454" s="11">
        <f>SUM(C$2:C4454)</f>
        <v>4453</v>
      </c>
      <c r="F4454" s="12">
        <f>IF(stats[[#This Row],[Datetime]],stats[[#This Row],[Total Clear]]/stats[[#This Row],[Total Runs]],NA())</f>
        <v>2.0211093644733886E-3</v>
      </c>
      <c r="G4454" s="2">
        <f t="shared" si="219"/>
        <v>0</v>
      </c>
      <c r="H4454" s="3">
        <f>IFERROR(stats[[#This Row],[Datetime]]-A4453,"")</f>
        <v>1.2037037013215013E-3</v>
      </c>
      <c r="I4454" s="3">
        <f t="shared" si="220"/>
        <v>1.1197916664968943E-3</v>
      </c>
      <c r="J4454" s="3">
        <f t="shared" si="221"/>
        <v>1.1863425916089909E-3</v>
      </c>
      <c r="K4454" s="3">
        <f>IFERROR(stats[[#This Row],[Q3]]-stats[[#This Row],[Q1]],"")</f>
        <v>6.6550925112096593E-5</v>
      </c>
      <c r="L4454" s="3">
        <f>IFERROR(AVERAGEIFS(H4435:H4454, H4435:H4454, "&lt;" &amp; stats[[#This Row],[Q3]]+(2*stats[[#This Row],[IQR]]), H4435:H4454, "&gt;" &amp; stats[[#This Row],[Q1]]-(2*stats[[#This Row],[IQR]])),"")</f>
        <v>1.1637731480732328E-3</v>
      </c>
    </row>
    <row r="4455" spans="1:12" x14ac:dyDescent="0.25">
      <c r="A4455" s="9">
        <v>44284.817349537036</v>
      </c>
      <c r="B4455" s="10">
        <v>0</v>
      </c>
      <c r="C4455" s="10">
        <v>1</v>
      </c>
      <c r="D4455" s="11">
        <f>SUM(B$2:B4455)</f>
        <v>9</v>
      </c>
      <c r="E4455" s="11">
        <f>SUM(C$2:C4455)</f>
        <v>4454</v>
      </c>
      <c r="F4455" s="12">
        <f>IF(stats[[#This Row],[Datetime]],stats[[#This Row],[Total Clear]]/stats[[#This Row],[Total Runs]],NA())</f>
        <v>2.0206555904804671E-3</v>
      </c>
      <c r="G4455" s="2">
        <f t="shared" si="219"/>
        <v>0</v>
      </c>
      <c r="H4455" s="3">
        <f>IFERROR(stats[[#This Row],[Datetime]]-A4454,"")</f>
        <v>1.1226851856918074E-3</v>
      </c>
      <c r="I4455" s="3">
        <f t="shared" si="220"/>
        <v>1.1197916664968943E-3</v>
      </c>
      <c r="J4455" s="3">
        <f t="shared" si="221"/>
        <v>1.1863425916089909E-3</v>
      </c>
      <c r="K4455" s="3">
        <f>IFERROR(stats[[#This Row],[Q3]]-stats[[#This Row],[Q1]],"")</f>
        <v>6.6550925112096593E-5</v>
      </c>
      <c r="L4455" s="3">
        <f>IFERROR(AVERAGEIFS(H4436:H4455, H4436:H4455, "&lt;" &amp; stats[[#This Row],[Q3]]+(2*stats[[#This Row],[IQR]]), H4436:H4455, "&gt;" &amp; stats[[#This Row],[Q1]]-(2*stats[[#This Row],[IQR]])),"")</f>
        <v>1.1637731480732328E-3</v>
      </c>
    </row>
    <row r="4456" spans="1:12" x14ac:dyDescent="0.25">
      <c r="A4456" s="9">
        <v>44284.818495370368</v>
      </c>
      <c r="B4456" s="10">
        <v>0</v>
      </c>
      <c r="C4456" s="10">
        <v>1</v>
      </c>
      <c r="D4456" s="11">
        <f>SUM(B$2:B4456)</f>
        <v>9</v>
      </c>
      <c r="E4456" s="11">
        <f>SUM(C$2:C4456)</f>
        <v>4455</v>
      </c>
      <c r="F4456" s="12">
        <f>IF(stats[[#This Row],[Datetime]],stats[[#This Row],[Total Clear]]/stats[[#This Row],[Total Runs]],NA())</f>
        <v>2.0202020202020202E-3</v>
      </c>
      <c r="G4456" s="2">
        <f t="shared" si="219"/>
        <v>0</v>
      </c>
      <c r="H4456" s="3">
        <f>IFERROR(stats[[#This Row],[Datetime]]-A4455,"")</f>
        <v>1.1458333319751546E-3</v>
      </c>
      <c r="I4456" s="3">
        <f t="shared" si="220"/>
        <v>1.1197916664968943E-3</v>
      </c>
      <c r="J4456" s="3">
        <f t="shared" si="221"/>
        <v>1.1863425916089909E-3</v>
      </c>
      <c r="K4456" s="3">
        <f>IFERROR(stats[[#This Row],[Q3]]-stats[[#This Row],[Q1]],"")</f>
        <v>6.6550925112096593E-5</v>
      </c>
      <c r="L4456" s="3">
        <f>IFERROR(AVERAGEIFS(H4437:H4456, H4437:H4456, "&lt;" &amp; stats[[#This Row],[Q3]]+(2*stats[[#This Row],[IQR]]), H4437:H4456, "&gt;" &amp; stats[[#This Row],[Q1]]-(2*stats[[#This Row],[IQR]])),"")</f>
        <v>1.1631944442342501E-3</v>
      </c>
    </row>
    <row r="4457" spans="1:12" x14ac:dyDescent="0.25">
      <c r="A4457" s="9">
        <v>44284.819652777776</v>
      </c>
      <c r="B4457" s="10">
        <v>0</v>
      </c>
      <c r="C4457" s="10">
        <v>1</v>
      </c>
      <c r="D4457" s="11">
        <f>SUM(B$2:B4457)</f>
        <v>9</v>
      </c>
      <c r="E4457" s="11">
        <f>SUM(C$2:C4457)</f>
        <v>4456</v>
      </c>
      <c r="F4457" s="12">
        <f>IF(stats[[#This Row],[Datetime]],stats[[#This Row],[Total Clear]]/stats[[#This Row],[Total Runs]],NA())</f>
        <v>2.0197486535008975E-3</v>
      </c>
      <c r="G4457" s="2">
        <f t="shared" si="219"/>
        <v>0</v>
      </c>
      <c r="H4457" s="3">
        <f>IFERROR(stats[[#This Row],[Datetime]]-A4456,"")</f>
        <v>1.157407408754807E-3</v>
      </c>
      <c r="I4457" s="3">
        <f t="shared" si="220"/>
        <v>1.1197916664968943E-3</v>
      </c>
      <c r="J4457" s="3">
        <f t="shared" si="221"/>
        <v>1.1863425916089909E-3</v>
      </c>
      <c r="K4457" s="3">
        <f>IFERROR(stats[[#This Row],[Q3]]-stats[[#This Row],[Q1]],"")</f>
        <v>6.6550925112096593E-5</v>
      </c>
      <c r="L4457" s="3">
        <f>IFERROR(AVERAGEIFS(H4438:H4457, H4438:H4457, "&lt;" &amp; stats[[#This Row],[Q3]]+(2*stats[[#This Row],[IQR]]), H4438:H4457, "&gt;" &amp; stats[[#This Row],[Q1]]-(2*stats[[#This Row],[IQR]])),"")</f>
        <v>1.1620370369200828E-3</v>
      </c>
    </row>
    <row r="4458" spans="1:12" x14ac:dyDescent="0.25">
      <c r="A4458" s="9">
        <v>44284.820810185185</v>
      </c>
      <c r="B4458" s="10">
        <v>0</v>
      </c>
      <c r="C4458" s="10">
        <v>1</v>
      </c>
      <c r="D4458" s="11">
        <f>SUM(B$2:B4458)</f>
        <v>9</v>
      </c>
      <c r="E4458" s="11">
        <f>SUM(C$2:C4458)</f>
        <v>4457</v>
      </c>
      <c r="F4458" s="12">
        <f>IF(stats[[#This Row],[Datetime]],stats[[#This Row],[Total Clear]]/stats[[#This Row],[Total Runs]],NA())</f>
        <v>2.019295490240072E-3</v>
      </c>
      <c r="G4458" s="2">
        <f t="shared" si="219"/>
        <v>0</v>
      </c>
      <c r="H4458" s="3">
        <f>IFERROR(stats[[#This Row],[Datetime]]-A4457,"")</f>
        <v>1.157407408754807E-3</v>
      </c>
      <c r="I4458" s="3">
        <f t="shared" si="220"/>
        <v>1.1197916664968943E-3</v>
      </c>
      <c r="J4458" s="3">
        <f t="shared" si="221"/>
        <v>1.1863425916089909E-3</v>
      </c>
      <c r="K4458" s="3">
        <f>IFERROR(stats[[#This Row],[Q3]]-stats[[#This Row],[Q1]],"")</f>
        <v>6.6550925112096593E-5</v>
      </c>
      <c r="L4458" s="3">
        <f>IFERROR(AVERAGEIFS(H4439:H4458, H4439:H4458, "&lt;" &amp; stats[[#This Row],[Q3]]+(2*stats[[#This Row],[IQR]]), H4439:H4458, "&gt;" &amp; stats[[#This Row],[Q1]]-(2*stats[[#This Row],[IQR]])),"")</f>
        <v>1.1620370369200828E-3</v>
      </c>
    </row>
    <row r="4459" spans="1:12" x14ac:dyDescent="0.25">
      <c r="A4459" s="9">
        <v>44284.821967592594</v>
      </c>
      <c r="B4459" s="10">
        <v>0</v>
      </c>
      <c r="C4459" s="10">
        <v>1</v>
      </c>
      <c r="D4459" s="11">
        <f>SUM(B$2:B4459)</f>
        <v>9</v>
      </c>
      <c r="E4459" s="11">
        <f>SUM(C$2:C4459)</f>
        <v>4458</v>
      </c>
      <c r="F4459" s="12">
        <f>IF(stats[[#This Row],[Datetime]],stats[[#This Row],[Total Clear]]/stats[[#This Row],[Total Runs]],NA())</f>
        <v>2.018842530282638E-3</v>
      </c>
      <c r="G4459" s="2">
        <f t="shared" si="219"/>
        <v>0</v>
      </c>
      <c r="H4459" s="3">
        <f>IFERROR(stats[[#This Row],[Datetime]]-A4458,"")</f>
        <v>1.157407408754807E-3</v>
      </c>
      <c r="I4459" s="3">
        <f t="shared" si="220"/>
        <v>1.1226851856918074E-3</v>
      </c>
      <c r="J4459" s="3">
        <f t="shared" si="221"/>
        <v>1.1863425916089909E-3</v>
      </c>
      <c r="K4459" s="3">
        <f>IFERROR(stats[[#This Row],[Q3]]-stats[[#This Row],[Q1]],"")</f>
        <v>6.3657405917183496E-5</v>
      </c>
      <c r="L4459" s="3">
        <f>IFERROR(AVERAGEIFS(H4440:H4459, H4440:H4459, "&lt;" &amp; stats[[#This Row],[Q3]]+(2*stats[[#This Row],[IQR]]), H4440:H4459, "&gt;" &amp; stats[[#This Row],[Q1]]-(2*stats[[#This Row],[IQR]])),"")</f>
        <v>1.1643518519122154E-3</v>
      </c>
    </row>
    <row r="4460" spans="1:12" x14ac:dyDescent="0.25">
      <c r="A4460" s="9">
        <v>44284.82309027778</v>
      </c>
      <c r="B4460" s="10">
        <v>0</v>
      </c>
      <c r="C4460" s="10">
        <v>1</v>
      </c>
      <c r="D4460" s="11">
        <f>SUM(B$2:B4460)</f>
        <v>9</v>
      </c>
      <c r="E4460" s="11">
        <f>SUM(C$2:C4460)</f>
        <v>4459</v>
      </c>
      <c r="F4460" s="12">
        <f>IF(stats[[#This Row],[Datetime]],stats[[#This Row],[Total Clear]]/stats[[#This Row],[Total Runs]],NA())</f>
        <v>2.0183897734918142E-3</v>
      </c>
      <c r="G4460" s="2">
        <f t="shared" si="219"/>
        <v>0</v>
      </c>
      <c r="H4460" s="3">
        <f>IFERROR(stats[[#This Row],[Datetime]]-A4459,"")</f>
        <v>1.1226851856918074E-3</v>
      </c>
      <c r="I4460" s="3">
        <f t="shared" si="220"/>
        <v>1.1226851856918074E-3</v>
      </c>
      <c r="J4460" s="3">
        <f t="shared" si="221"/>
        <v>1.1863425916089909E-3</v>
      </c>
      <c r="K4460" s="3">
        <f>IFERROR(stats[[#This Row],[Q3]]-stats[[#This Row],[Q1]],"")</f>
        <v>6.3657405917183496E-5</v>
      </c>
      <c r="L4460" s="3">
        <f>IFERROR(AVERAGEIFS(H4441:H4460, H4441:H4460, "&lt;" &amp; stats[[#This Row],[Q3]]+(2*stats[[#This Row],[IQR]]), H4441:H4460, "&gt;" &amp; stats[[#This Row],[Q1]]-(2*stats[[#This Row],[IQR]])),"")</f>
        <v>1.1620370372838807E-3</v>
      </c>
    </row>
    <row r="4461" spans="1:12" x14ac:dyDescent="0.25">
      <c r="A4461" s="9">
        <v>44284.824224537035</v>
      </c>
      <c r="B4461" s="10">
        <v>0</v>
      </c>
      <c r="C4461" s="10">
        <v>1</v>
      </c>
      <c r="D4461" s="11">
        <f>SUM(B$2:B4461)</f>
        <v>9</v>
      </c>
      <c r="E4461" s="11">
        <f>SUM(C$2:C4461)</f>
        <v>4460</v>
      </c>
      <c r="F4461" s="12">
        <f>IF(stats[[#This Row],[Datetime]],stats[[#This Row],[Total Clear]]/stats[[#This Row],[Total Runs]],NA())</f>
        <v>2.0179372197309418E-3</v>
      </c>
      <c r="G4461" s="2">
        <f t="shared" si="219"/>
        <v>0</v>
      </c>
      <c r="H4461" s="3">
        <f>IFERROR(stats[[#This Row],[Datetime]]-A4460,"")</f>
        <v>1.1342592551955022E-3</v>
      </c>
      <c r="I4461" s="3">
        <f t="shared" si="220"/>
        <v>1.1226851856918074E-3</v>
      </c>
      <c r="J4461" s="3">
        <f t="shared" si="221"/>
        <v>1.171875002910383E-3</v>
      </c>
      <c r="K4461" s="3">
        <f>IFERROR(stats[[#This Row],[Q3]]-stats[[#This Row],[Q1]],"")</f>
        <v>4.9189817218575627E-5</v>
      </c>
      <c r="L4461" s="3">
        <f>IFERROR(AVERAGEIFS(H4442:H4461, H4442:H4461, "&lt;" &amp; stats[[#This Row],[Q3]]+(2*stats[[#This Row],[IQR]]), H4442:H4461, "&gt;" &amp; stats[[#This Row],[Q1]]-(2*stats[[#This Row],[IQR]])),"")</f>
        <v>1.1525341128856923E-3</v>
      </c>
    </row>
    <row r="4462" spans="1:12" x14ac:dyDescent="0.25">
      <c r="A4462" s="9">
        <v>44284.82534722222</v>
      </c>
      <c r="B4462" s="10">
        <v>0</v>
      </c>
      <c r="C4462" s="10">
        <v>1</v>
      </c>
      <c r="D4462" s="11">
        <f>SUM(B$2:B4462)</f>
        <v>9</v>
      </c>
      <c r="E4462" s="11">
        <f>SUM(C$2:C4462)</f>
        <v>4461</v>
      </c>
      <c r="F4462" s="12">
        <f>IF(stats[[#This Row],[Datetime]],stats[[#This Row],[Total Clear]]/stats[[#This Row],[Total Runs]],NA())</f>
        <v>2.0174848688634837E-3</v>
      </c>
      <c r="G4462" s="2">
        <f t="shared" si="219"/>
        <v>0</v>
      </c>
      <c r="H4462" s="3">
        <f>IFERROR(stats[[#This Row],[Datetime]]-A4461,"")</f>
        <v>1.1226851856918074E-3</v>
      </c>
      <c r="I4462" s="3">
        <f t="shared" si="220"/>
        <v>1.1226851856918074E-3</v>
      </c>
      <c r="J4462" s="3">
        <f t="shared" si="221"/>
        <v>1.171875002910383E-3</v>
      </c>
      <c r="K4462" s="3">
        <f>IFERROR(stats[[#This Row],[Q3]]-stats[[#This Row],[Q1]],"")</f>
        <v>4.9189817218575627E-5</v>
      </c>
      <c r="L4462" s="3">
        <f>IFERROR(AVERAGEIFS(H4443:H4462, H4443:H4462, "&lt;" &amp; stats[[#This Row],[Q3]]+(2*stats[[#This Row],[IQR]]), H4443:H4462, "&gt;" &amp; stats[[#This Row],[Q1]]-(2*stats[[#This Row],[IQR]])),"")</f>
        <v>1.1531432748214637E-3</v>
      </c>
    </row>
    <row r="4463" spans="1:12" x14ac:dyDescent="0.25">
      <c r="A4463" s="9">
        <v>44284.826458333337</v>
      </c>
      <c r="B4463" s="10">
        <v>0</v>
      </c>
      <c r="C4463" s="10">
        <v>1</v>
      </c>
      <c r="D4463" s="11">
        <f>SUM(B$2:B4463)</f>
        <v>9</v>
      </c>
      <c r="E4463" s="11">
        <f>SUM(C$2:C4463)</f>
        <v>4462</v>
      </c>
      <c r="F4463" s="12">
        <f>IF(stats[[#This Row],[Datetime]],stats[[#This Row],[Total Clear]]/stats[[#This Row],[Total Runs]],NA())</f>
        <v>2.0170327207530256E-3</v>
      </c>
      <c r="G4463" s="2">
        <f t="shared" si="219"/>
        <v>0</v>
      </c>
      <c r="H4463" s="3">
        <f>IFERROR(stats[[#This Row],[Datetime]]-A4462,"")</f>
        <v>1.1111111161881126E-3</v>
      </c>
      <c r="I4463" s="3">
        <f t="shared" si="220"/>
        <v>1.1226851856918074E-3</v>
      </c>
      <c r="J4463" s="3">
        <f t="shared" si="221"/>
        <v>1.1689814800774911E-3</v>
      </c>
      <c r="K4463" s="3">
        <f>IFERROR(stats[[#This Row],[Q3]]-stats[[#This Row],[Q1]],"")</f>
        <v>4.6296294385683723E-5</v>
      </c>
      <c r="L4463" s="3">
        <f>IFERROR(AVERAGEIFS(H4444:H4463, H4444:H4463, "&lt;" &amp; stats[[#This Row],[Q3]]+(2*stats[[#This Row],[IQR]]), H4444:H4463, "&gt;" &amp; stats[[#This Row],[Q1]]-(2*stats[[#This Row],[IQR]])),"")</f>
        <v>1.151041666889796E-3</v>
      </c>
    </row>
    <row r="4464" spans="1:12" x14ac:dyDescent="0.25">
      <c r="A4464" s="9">
        <v>44284.827719907407</v>
      </c>
      <c r="B4464" s="10">
        <v>0</v>
      </c>
      <c r="C4464" s="10">
        <v>1</v>
      </c>
      <c r="D4464" s="11">
        <f>SUM(B$2:B4464)</f>
        <v>9</v>
      </c>
      <c r="E4464" s="11">
        <f>SUM(C$2:C4464)</f>
        <v>4463</v>
      </c>
      <c r="F4464" s="12">
        <f>IF(stats[[#This Row],[Datetime]],stats[[#This Row],[Total Clear]]/stats[[#This Row],[Total Runs]],NA())</f>
        <v>2.0165807752632759E-3</v>
      </c>
      <c r="G4464" s="2">
        <f t="shared" si="219"/>
        <v>0</v>
      </c>
      <c r="H4464" s="3">
        <f>IFERROR(stats[[#This Row],[Datetime]]-A4463,"")</f>
        <v>1.261574070667848E-3</v>
      </c>
      <c r="I4464" s="3">
        <f t="shared" si="220"/>
        <v>1.1226851856918074E-3</v>
      </c>
      <c r="J4464" s="3">
        <f t="shared" si="221"/>
        <v>1.171875002910383E-3</v>
      </c>
      <c r="K4464" s="3">
        <f>IFERROR(stats[[#This Row],[Q3]]-stats[[#This Row],[Q1]],"")</f>
        <v>4.9189817218575627E-5</v>
      </c>
      <c r="L4464" s="3">
        <f>IFERROR(AVERAGEIFS(H4445:H4464, H4445:H4464, "&lt;" &amp; stats[[#This Row],[Q3]]+(2*stats[[#This Row],[IQR]]), H4445:H4464, "&gt;" &amp; stats[[#This Row],[Q1]]-(2*stats[[#This Row],[IQR]])),"")</f>
        <v>1.1579861111385981E-3</v>
      </c>
    </row>
    <row r="4465" spans="1:12" x14ac:dyDescent="0.25">
      <c r="A4465" s="9">
        <v>44284.829247685186</v>
      </c>
      <c r="B4465" s="10">
        <v>0</v>
      </c>
      <c r="C4465" s="10">
        <v>1</v>
      </c>
      <c r="D4465" s="11">
        <f>SUM(B$2:B4465)</f>
        <v>9</v>
      </c>
      <c r="E4465" s="11">
        <f>SUM(C$2:C4465)</f>
        <v>4464</v>
      </c>
      <c r="F4465" s="12">
        <f>IF(stats[[#This Row],[Datetime]],stats[[#This Row],[Total Clear]]/stats[[#This Row],[Total Runs]],NA())</f>
        <v>2.0161290322580645E-3</v>
      </c>
      <c r="G4465" s="2">
        <f t="shared" si="219"/>
        <v>0</v>
      </c>
      <c r="H4465" s="3">
        <f>IFERROR(stats[[#This Row],[Datetime]]-A4464,"")</f>
        <v>1.527777778392192E-3</v>
      </c>
      <c r="I4465" s="3">
        <f t="shared" si="220"/>
        <v>1.1226851856918074E-3</v>
      </c>
      <c r="J4465" s="3">
        <f t="shared" si="221"/>
        <v>1.1863425916089909E-3</v>
      </c>
      <c r="K4465" s="3">
        <f>IFERROR(stats[[#This Row],[Q3]]-stats[[#This Row],[Q1]],"")</f>
        <v>6.3657405917183496E-5</v>
      </c>
      <c r="L4465" s="3">
        <f>IFERROR(AVERAGEIFS(H4446:H4465, H4446:H4465, "&lt;" &amp; stats[[#This Row],[Q3]]+(2*stats[[#This Row],[IQR]]), H4446:H4465, "&gt;" &amp; stats[[#This Row],[Q1]]-(2*stats[[#This Row],[IQR]])),"")</f>
        <v>1.1616715400075343E-3</v>
      </c>
    </row>
    <row r="4466" spans="1:12" x14ac:dyDescent="0.25">
      <c r="A4466" s="9">
        <v>44284.830613425926</v>
      </c>
      <c r="B4466" s="10">
        <v>0</v>
      </c>
      <c r="C4466" s="10">
        <v>1</v>
      </c>
      <c r="D4466" s="11">
        <f>SUM(B$2:B4466)</f>
        <v>9</v>
      </c>
      <c r="E4466" s="11">
        <f>SUM(C$2:C4466)</f>
        <v>4465</v>
      </c>
      <c r="F4466" s="12">
        <f>IF(stats[[#This Row],[Datetime]],stats[[#This Row],[Total Clear]]/stats[[#This Row],[Total Runs]],NA())</f>
        <v>2.0156774916013438E-3</v>
      </c>
      <c r="G4466" s="2">
        <f t="shared" si="219"/>
        <v>0</v>
      </c>
      <c r="H4466" s="3">
        <f>IFERROR(stats[[#This Row],[Datetime]]-A4465,"")</f>
        <v>1.3657407398568466E-3</v>
      </c>
      <c r="I4466" s="3">
        <f t="shared" si="220"/>
        <v>1.1313657378195785E-3</v>
      </c>
      <c r="J4466" s="3">
        <f t="shared" si="221"/>
        <v>1.2094907397113275E-3</v>
      </c>
      <c r="K4466" s="3">
        <f>IFERROR(stats[[#This Row],[Q3]]-stats[[#This Row],[Q1]],"")</f>
        <v>7.812500189174898E-5</v>
      </c>
      <c r="L4466" s="3">
        <f>IFERROR(AVERAGEIFS(H4447:H4466, H4447:H4466, "&lt;" &amp; stats[[#This Row],[Q3]]+(2*stats[[#This Row],[IQR]]), H4447:H4466, "&gt;" &amp; stats[[#This Row],[Q1]]-(2*stats[[#This Row],[IQR]])),"")</f>
        <v>1.1750730995309393E-3</v>
      </c>
    </row>
    <row r="4467" spans="1:12" x14ac:dyDescent="0.25">
      <c r="A4467" s="9">
        <v>44284.831956018519</v>
      </c>
      <c r="B4467" s="10">
        <v>0</v>
      </c>
      <c r="C4467" s="10">
        <v>1</v>
      </c>
      <c r="D4467" s="11">
        <f>SUM(B$2:B4467)</f>
        <v>9</v>
      </c>
      <c r="E4467" s="11">
        <f>SUM(C$2:C4467)</f>
        <v>4466</v>
      </c>
      <c r="F4467" s="12">
        <f>IF(stats[[#This Row],[Datetime]],stats[[#This Row],[Total Clear]]/stats[[#This Row],[Total Runs]],NA())</f>
        <v>2.0152261531571876E-3</v>
      </c>
      <c r="G4467" s="2">
        <f t="shared" si="219"/>
        <v>0</v>
      </c>
      <c r="H4467" s="3">
        <f>IFERROR(stats[[#This Row],[Datetime]]-A4466,"")</f>
        <v>1.3425925935734995E-3</v>
      </c>
      <c r="I4467" s="3">
        <f t="shared" si="220"/>
        <v>1.1313657378195785E-3</v>
      </c>
      <c r="J4467" s="3">
        <f t="shared" si="221"/>
        <v>1.2152777762821643E-3</v>
      </c>
      <c r="K4467" s="3">
        <f>IFERROR(stats[[#This Row],[Q3]]-stats[[#This Row],[Q1]],"")</f>
        <v>8.391203846258577E-5</v>
      </c>
      <c r="L4467" s="3">
        <f>IFERROR(AVERAGEIFS(H4448:H4467, H4448:H4467, "&lt;" &amp; stats[[#This Row],[Q3]]+(2*stats[[#This Row],[IQR]]), H4448:H4467, "&gt;" &amp; stats[[#This Row],[Q1]]-(2*stats[[#This Row],[IQR]])),"")</f>
        <v>1.1811647173568705E-3</v>
      </c>
    </row>
    <row r="4468" spans="1:12" x14ac:dyDescent="0.25">
      <c r="A4468" s="9">
        <v>44284.833287037036</v>
      </c>
      <c r="B4468" s="10">
        <v>0</v>
      </c>
      <c r="C4468" s="10">
        <v>1</v>
      </c>
      <c r="D4468" s="11">
        <f>SUM(B$2:B4468)</f>
        <v>9</v>
      </c>
      <c r="E4468" s="11">
        <f>SUM(C$2:C4468)</f>
        <v>4467</v>
      </c>
      <c r="F4468" s="12">
        <f>IF(stats[[#This Row],[Datetime]],stats[[#This Row],[Total Clear]]/stats[[#This Row],[Total Runs]],NA())</f>
        <v>2.0147750167897917E-3</v>
      </c>
      <c r="G4468" s="2">
        <f t="shared" si="219"/>
        <v>0</v>
      </c>
      <c r="H4468" s="3">
        <f>IFERROR(stats[[#This Row],[Datetime]]-A4467,"")</f>
        <v>1.3310185167938471E-3</v>
      </c>
      <c r="I4468" s="3">
        <f t="shared" si="220"/>
        <v>1.1313657378195785E-3</v>
      </c>
      <c r="J4468" s="3">
        <f t="shared" si="221"/>
        <v>1.2528935185400769E-3</v>
      </c>
      <c r="K4468" s="3">
        <f>IFERROR(stats[[#This Row],[Q3]]-stats[[#This Row],[Q1]],"")</f>
        <v>1.2152778072049841E-4</v>
      </c>
      <c r="L4468" s="3">
        <f>IFERROR(AVERAGEIFS(H4449:H4468, H4449:H4468, "&lt;" &amp; stats[[#This Row],[Q3]]+(2*stats[[#This Row],[IQR]]), H4449:H4468, "&gt;" &amp; stats[[#This Row],[Q1]]-(2*stats[[#This Row],[IQR]])),"")</f>
        <v>1.1896929825429413E-3</v>
      </c>
    </row>
    <row r="4469" spans="1:12" x14ac:dyDescent="0.25">
      <c r="A4469" s="9">
        <v>44284.834606481483</v>
      </c>
      <c r="B4469" s="10">
        <v>0</v>
      </c>
      <c r="C4469" s="10">
        <v>1</v>
      </c>
      <c r="D4469" s="11">
        <f>SUM(B$2:B4469)</f>
        <v>9</v>
      </c>
      <c r="E4469" s="11">
        <f>SUM(C$2:C4469)</f>
        <v>4468</v>
      </c>
      <c r="F4469" s="12">
        <f>IF(stats[[#This Row],[Datetime]],stats[[#This Row],[Total Clear]]/stats[[#This Row],[Total Runs]],NA())</f>
        <v>2.0143240823634737E-3</v>
      </c>
      <c r="G4469" s="2">
        <f t="shared" si="219"/>
        <v>0</v>
      </c>
      <c r="H4469" s="3">
        <f>IFERROR(stats[[#This Row],[Datetime]]-A4468,"")</f>
        <v>1.3194444472901523E-3</v>
      </c>
      <c r="I4469" s="3">
        <f t="shared" si="220"/>
        <v>1.1313657378195785E-3</v>
      </c>
      <c r="J4469" s="3">
        <f t="shared" si="221"/>
        <v>1.2760416648234241E-3</v>
      </c>
      <c r="K4469" s="3">
        <f>IFERROR(stats[[#This Row],[Q3]]-stats[[#This Row],[Q1]],"")</f>
        <v>1.4467592700384557E-4</v>
      </c>
      <c r="L4469" s="3">
        <f>IFERROR(AVERAGEIFS(H4450:H4469, H4450:H4469, "&lt;" &amp; stats[[#This Row],[Q3]]+(2*stats[[#This Row],[IQR]]), H4450:H4469, "&gt;" &amp; stats[[#This Row],[Q1]]-(2*stats[[#This Row],[IQR]])),"")</f>
        <v>1.2100694446417037E-3</v>
      </c>
    </row>
    <row r="4470" spans="1:12" x14ac:dyDescent="0.25">
      <c r="A4470" s="9">
        <v>44284.835833333331</v>
      </c>
      <c r="B4470" s="10">
        <v>0</v>
      </c>
      <c r="C4470" s="10">
        <v>1</v>
      </c>
      <c r="D4470" s="11">
        <f>SUM(B$2:B4470)</f>
        <v>9</v>
      </c>
      <c r="E4470" s="11">
        <f>SUM(C$2:C4470)</f>
        <v>4469</v>
      </c>
      <c r="F4470" s="12">
        <f>IF(stats[[#This Row],[Datetime]],stats[[#This Row],[Total Clear]]/stats[[#This Row],[Total Runs]],NA())</f>
        <v>2.0138733497426717E-3</v>
      </c>
      <c r="G4470" s="2">
        <f t="shared" si="219"/>
        <v>0</v>
      </c>
      <c r="H4470" s="3">
        <f>IFERROR(stats[[#This Row],[Datetime]]-A4469,"")</f>
        <v>1.2268518476048484E-3</v>
      </c>
      <c r="I4470" s="3">
        <f t="shared" si="220"/>
        <v>1.1313657378195785E-3</v>
      </c>
      <c r="J4470" s="3">
        <f t="shared" si="221"/>
        <v>1.2760416648234241E-3</v>
      </c>
      <c r="K4470" s="3">
        <f>IFERROR(stats[[#This Row],[Q3]]-stats[[#This Row],[Q1]],"")</f>
        <v>1.4467592700384557E-4</v>
      </c>
      <c r="L4470" s="3">
        <f>IFERROR(AVERAGEIFS(H4451:H4470, H4451:H4470, "&lt;" &amp; stats[[#This Row],[Q3]]+(2*stats[[#This Row],[IQR]]), H4451:H4470, "&gt;" &amp; stats[[#This Row],[Q1]]-(2*stats[[#This Row],[IQR]])),"")</f>
        <v>1.2123842592700385E-3</v>
      </c>
    </row>
    <row r="4471" spans="1:12" x14ac:dyDescent="0.25">
      <c r="A4471" s="9">
        <v>44284.836967592593</v>
      </c>
      <c r="B4471" s="10">
        <v>0</v>
      </c>
      <c r="C4471" s="10">
        <v>1</v>
      </c>
      <c r="D4471" s="11">
        <f>SUM(B$2:B4471)</f>
        <v>9</v>
      </c>
      <c r="E4471" s="11">
        <f>SUM(C$2:C4471)</f>
        <v>4470</v>
      </c>
      <c r="F4471" s="12">
        <f>IF(stats[[#This Row],[Datetime]],stats[[#This Row],[Total Clear]]/stats[[#This Row],[Total Runs]],NA())</f>
        <v>2.0134228187919465E-3</v>
      </c>
      <c r="G4471" s="2">
        <f t="shared" si="219"/>
        <v>0</v>
      </c>
      <c r="H4471" s="3">
        <f>IFERROR(stats[[#This Row],[Datetime]]-A4470,"")</f>
        <v>1.1342592624714598E-3</v>
      </c>
      <c r="I4471" s="3">
        <f t="shared" si="220"/>
        <v>1.1313657378195785E-3</v>
      </c>
      <c r="J4471" s="3">
        <f t="shared" si="221"/>
        <v>1.2760416648234241E-3</v>
      </c>
      <c r="K4471" s="3">
        <f>IFERROR(stats[[#This Row],[Q3]]-stats[[#This Row],[Q1]],"")</f>
        <v>1.4467592700384557E-4</v>
      </c>
      <c r="L4471" s="3">
        <f>IFERROR(AVERAGEIFS(H4452:H4471, H4452:H4471, "&lt;" &amp; stats[[#This Row],[Q3]]+(2*stats[[#This Row],[IQR]]), H4452:H4471, "&gt;" &amp; stats[[#This Row],[Q1]]-(2*stats[[#This Row],[IQR]])),"")</f>
        <v>1.2106481481168885E-3</v>
      </c>
    </row>
    <row r="4472" spans="1:12" x14ac:dyDescent="0.25">
      <c r="A4472" s="9">
        <v>44284.838055555556</v>
      </c>
      <c r="B4472" s="10">
        <v>0</v>
      </c>
      <c r="C4472" s="10">
        <v>1</v>
      </c>
      <c r="D4472" s="11">
        <f>SUM(B$2:B4472)</f>
        <v>9</v>
      </c>
      <c r="E4472" s="11">
        <f>SUM(C$2:C4472)</f>
        <v>4471</v>
      </c>
      <c r="F4472" s="12">
        <f>IF(stats[[#This Row],[Datetime]],stats[[#This Row],[Total Clear]]/stats[[#This Row],[Total Runs]],NA())</f>
        <v>2.0129724893759786E-3</v>
      </c>
      <c r="G4472" s="2">
        <f t="shared" si="219"/>
        <v>0</v>
      </c>
      <c r="H4472" s="3">
        <f>IFERROR(stats[[#This Row],[Datetime]]-A4471,"")</f>
        <v>1.0879629626288079E-3</v>
      </c>
      <c r="I4472" s="3">
        <f t="shared" si="220"/>
        <v>1.1226851856918074E-3</v>
      </c>
      <c r="J4472" s="3">
        <f t="shared" si="221"/>
        <v>1.2760416648234241E-3</v>
      </c>
      <c r="K4472" s="3">
        <f>IFERROR(stats[[#This Row],[Q3]]-stats[[#This Row],[Q1]],"")</f>
        <v>1.5335647913161665E-4</v>
      </c>
      <c r="L4472" s="3">
        <f>IFERROR(AVERAGEIFS(H4453:H4472, H4453:H4472, "&lt;" &amp; stats[[#This Row],[Q3]]+(2*stats[[#This Row],[IQR]]), H4453:H4472, "&gt;" &amp; stats[[#This Row],[Q1]]-(2*stats[[#This Row],[IQR]])),"")</f>
        <v>1.2071759258105886E-3</v>
      </c>
    </row>
    <row r="4473" spans="1:12" x14ac:dyDescent="0.25">
      <c r="A4473" s="9">
        <v>44284.839236111111</v>
      </c>
      <c r="B4473" s="10">
        <v>0</v>
      </c>
      <c r="C4473" s="10">
        <v>1</v>
      </c>
      <c r="D4473" s="11">
        <f>SUM(B$2:B4473)</f>
        <v>9</v>
      </c>
      <c r="E4473" s="11">
        <f>SUM(C$2:C4473)</f>
        <v>4472</v>
      </c>
      <c r="F4473" s="12">
        <f>IF(stats[[#This Row],[Datetime]],stats[[#This Row],[Total Clear]]/stats[[#This Row],[Total Runs]],NA())</f>
        <v>2.0125223613595708E-3</v>
      </c>
      <c r="G4473" s="2">
        <f t="shared" si="219"/>
        <v>0</v>
      </c>
      <c r="H4473" s="3">
        <f>IFERROR(stats[[#This Row],[Datetime]]-A4472,"")</f>
        <v>1.1805555550381541E-3</v>
      </c>
      <c r="I4473" s="3">
        <f t="shared" si="220"/>
        <v>1.1313657378195785E-3</v>
      </c>
      <c r="J4473" s="3">
        <f t="shared" si="221"/>
        <v>1.2760416648234241E-3</v>
      </c>
      <c r="K4473" s="3">
        <f>IFERROR(stats[[#This Row],[Q3]]-stats[[#This Row],[Q1]],"")</f>
        <v>1.4467592700384557E-4</v>
      </c>
      <c r="L4473" s="3">
        <f>IFERROR(AVERAGEIFS(H4454:H4473, H4454:H4473, "&lt;" &amp; stats[[#This Row],[Q3]]+(2*stats[[#This Row],[IQR]]), H4454:H4473, "&gt;" &amp; stats[[#This Row],[Q1]]-(2*stats[[#This Row],[IQR]])),"")</f>
        <v>1.2106481481168885E-3</v>
      </c>
    </row>
    <row r="4474" spans="1:12" x14ac:dyDescent="0.25">
      <c r="A4474" s="9">
        <v>44284.840358796297</v>
      </c>
      <c r="B4474" s="10">
        <v>0</v>
      </c>
      <c r="C4474" s="10">
        <v>1</v>
      </c>
      <c r="D4474" s="11">
        <f>SUM(B$2:B4474)</f>
        <v>9</v>
      </c>
      <c r="E4474" s="11">
        <f>SUM(C$2:C4474)</f>
        <v>4473</v>
      </c>
      <c r="F4474" s="12">
        <f>IF(stats[[#This Row],[Datetime]],stats[[#This Row],[Total Clear]]/stats[[#This Row],[Total Runs]],NA())</f>
        <v>2.012072434607646E-3</v>
      </c>
      <c r="G4474" s="2">
        <f t="shared" si="219"/>
        <v>0</v>
      </c>
      <c r="H4474" s="3">
        <f>IFERROR(stats[[#This Row],[Datetime]]-A4473,"")</f>
        <v>1.1226851856918074E-3</v>
      </c>
      <c r="I4474" s="3">
        <f t="shared" si="220"/>
        <v>1.1226851856918074E-3</v>
      </c>
      <c r="J4474" s="3">
        <f t="shared" si="221"/>
        <v>1.2760416648234241E-3</v>
      </c>
      <c r="K4474" s="3">
        <f>IFERROR(stats[[#This Row],[Q3]]-stats[[#This Row],[Q1]],"")</f>
        <v>1.5335647913161665E-4</v>
      </c>
      <c r="L4474" s="3">
        <f>IFERROR(AVERAGEIFS(H4455:H4474, H4455:H4474, "&lt;" &amp; stats[[#This Row],[Q3]]+(2*stats[[#This Row],[IQR]]), H4455:H4474, "&gt;" &amp; stats[[#This Row],[Q1]]-(2*stats[[#This Row],[IQR]])),"")</f>
        <v>1.2065972223354038E-3</v>
      </c>
    </row>
    <row r="4475" spans="1:12" x14ac:dyDescent="0.25">
      <c r="A4475" s="9">
        <v>44284.841562499998</v>
      </c>
      <c r="B4475" s="10">
        <v>0</v>
      </c>
      <c r="C4475" s="10">
        <v>1</v>
      </c>
      <c r="D4475" s="11">
        <f>SUM(B$2:B4475)</f>
        <v>9</v>
      </c>
      <c r="E4475" s="11">
        <f>SUM(C$2:C4475)</f>
        <v>4474</v>
      </c>
      <c r="F4475" s="12">
        <f>IF(stats[[#This Row],[Datetime]],stats[[#This Row],[Total Clear]]/stats[[#This Row],[Total Runs]],NA())</f>
        <v>2.0116227089852479E-3</v>
      </c>
      <c r="G4475" s="2">
        <f t="shared" si="219"/>
        <v>0</v>
      </c>
      <c r="H4475" s="3">
        <f>IFERROR(stats[[#This Row],[Datetime]]-A4474,"")</f>
        <v>1.2037037013215013E-3</v>
      </c>
      <c r="I4475" s="3">
        <f t="shared" si="220"/>
        <v>1.1313657378195785E-3</v>
      </c>
      <c r="J4475" s="3">
        <f t="shared" si="221"/>
        <v>1.2760416648234241E-3</v>
      </c>
      <c r="K4475" s="3">
        <f>IFERROR(stats[[#This Row],[Q3]]-stats[[#This Row],[Q1]],"")</f>
        <v>1.4467592700384557E-4</v>
      </c>
      <c r="L4475" s="3">
        <f>IFERROR(AVERAGEIFS(H4456:H4475, H4456:H4475, "&lt;" &amp; stats[[#This Row],[Q3]]+(2*stats[[#This Row],[IQR]]), H4456:H4475, "&gt;" &amp; stats[[#This Row],[Q1]]-(2*stats[[#This Row],[IQR]])),"")</f>
        <v>1.2106481481168885E-3</v>
      </c>
    </row>
    <row r="4476" spans="1:12" x14ac:dyDescent="0.25">
      <c r="A4476" s="9">
        <v>44284.842731481483</v>
      </c>
      <c r="B4476" s="10">
        <v>0</v>
      </c>
      <c r="C4476" s="10">
        <v>1</v>
      </c>
      <c r="D4476" s="11">
        <f>SUM(B$2:B4476)</f>
        <v>9</v>
      </c>
      <c r="E4476" s="11">
        <f>SUM(C$2:C4476)</f>
        <v>4475</v>
      </c>
      <c r="F4476" s="12">
        <f>IF(stats[[#This Row],[Datetime]],stats[[#This Row],[Total Clear]]/stats[[#This Row],[Total Runs]],NA())</f>
        <v>2.011173184357542E-3</v>
      </c>
      <c r="G4476" s="2">
        <f t="shared" si="219"/>
        <v>0</v>
      </c>
      <c r="H4476" s="3">
        <f>IFERROR(stats[[#This Row],[Datetime]]-A4475,"")</f>
        <v>1.1689814855344594E-3</v>
      </c>
      <c r="I4476" s="3">
        <f t="shared" si="220"/>
        <v>1.1313657378195785E-3</v>
      </c>
      <c r="J4476" s="3">
        <f t="shared" si="221"/>
        <v>1.2760416648234241E-3</v>
      </c>
      <c r="K4476" s="3">
        <f>IFERROR(stats[[#This Row],[Q3]]-stats[[#This Row],[Q1]],"")</f>
        <v>1.4467592700384557E-4</v>
      </c>
      <c r="L4476" s="3">
        <f>IFERROR(AVERAGEIFS(H4457:H4476, H4457:H4476, "&lt;" &amp; stats[[#This Row],[Q3]]+(2*stats[[#This Row],[IQR]]), H4457:H4476, "&gt;" &amp; stats[[#This Row],[Q1]]-(2*stats[[#This Row],[IQR]])),"")</f>
        <v>1.2118055557948538E-3</v>
      </c>
    </row>
    <row r="4477" spans="1:12" x14ac:dyDescent="0.25">
      <c r="A4477" s="9">
        <v>44284.843888888892</v>
      </c>
      <c r="B4477" s="10">
        <v>0</v>
      </c>
      <c r="C4477" s="10">
        <v>1</v>
      </c>
      <c r="D4477" s="11">
        <f>SUM(B$2:B4477)</f>
        <v>9</v>
      </c>
      <c r="E4477" s="11">
        <f>SUM(C$2:C4477)</f>
        <v>4476</v>
      </c>
      <c r="F4477" s="12">
        <f>IF(stats[[#This Row],[Datetime]],stats[[#This Row],[Total Clear]]/stats[[#This Row],[Total Runs]],NA())</f>
        <v>2.0107238605898124E-3</v>
      </c>
      <c r="G4477" s="2">
        <f t="shared" si="219"/>
        <v>0</v>
      </c>
      <c r="H4477" s="3">
        <f>IFERROR(stats[[#This Row],[Datetime]]-A4476,"")</f>
        <v>1.157407408754807E-3</v>
      </c>
      <c r="I4477" s="3">
        <f t="shared" si="220"/>
        <v>1.1313657378195785E-3</v>
      </c>
      <c r="J4477" s="3">
        <f t="shared" si="221"/>
        <v>1.2760416648234241E-3</v>
      </c>
      <c r="K4477" s="3">
        <f>IFERROR(stats[[#This Row],[Q3]]-stats[[#This Row],[Q1]],"")</f>
        <v>1.4467592700384557E-4</v>
      </c>
      <c r="L4477" s="3">
        <f>IFERROR(AVERAGEIFS(H4458:H4477, H4458:H4477, "&lt;" &amp; stats[[#This Row],[Q3]]+(2*stats[[#This Row],[IQR]]), H4458:H4477, "&gt;" &amp; stats[[#This Row],[Q1]]-(2*stats[[#This Row],[IQR]])),"")</f>
        <v>1.2118055557948538E-3</v>
      </c>
    </row>
    <row r="4478" spans="1:12" x14ac:dyDescent="0.25">
      <c r="A4478" s="9">
        <v>44284.845081018517</v>
      </c>
      <c r="B4478" s="10">
        <v>0</v>
      </c>
      <c r="C4478" s="10">
        <v>1</v>
      </c>
      <c r="D4478" s="11">
        <f>SUM(B$2:B4478)</f>
        <v>9</v>
      </c>
      <c r="E4478" s="11">
        <f>SUM(C$2:C4478)</f>
        <v>4477</v>
      </c>
      <c r="F4478" s="12">
        <f>IF(stats[[#This Row],[Datetime]],stats[[#This Row],[Total Clear]]/stats[[#This Row],[Total Runs]],NA())</f>
        <v>2.0102747375474648E-3</v>
      </c>
      <c r="G4478" s="2">
        <f t="shared" si="219"/>
        <v>0</v>
      </c>
      <c r="H4478" s="3">
        <f>IFERROR(stats[[#This Row],[Datetime]]-A4477,"")</f>
        <v>1.1921296245418489E-3</v>
      </c>
      <c r="I4478" s="3">
        <f t="shared" si="220"/>
        <v>1.1313657378195785E-3</v>
      </c>
      <c r="J4478" s="3">
        <f t="shared" si="221"/>
        <v>1.2760416648234241E-3</v>
      </c>
      <c r="K4478" s="3">
        <f>IFERROR(stats[[#This Row],[Q3]]-stats[[#This Row],[Q1]],"")</f>
        <v>1.4467592700384557E-4</v>
      </c>
      <c r="L4478" s="3">
        <f>IFERROR(AVERAGEIFS(H4459:H4478, H4459:H4478, "&lt;" &amp; stats[[#This Row],[Q3]]+(2*stats[[#This Row],[IQR]]), H4459:H4478, "&gt;" &amp; stats[[#This Row],[Q1]]-(2*stats[[#This Row],[IQR]])),"")</f>
        <v>1.2135416665842059E-3</v>
      </c>
    </row>
    <row r="4479" spans="1:12" x14ac:dyDescent="0.25">
      <c r="A4479" s="9">
        <v>44284.846250000002</v>
      </c>
      <c r="B4479" s="10">
        <v>0</v>
      </c>
      <c r="C4479" s="10">
        <v>1</v>
      </c>
      <c r="D4479" s="11">
        <f>SUM(B$2:B4479)</f>
        <v>9</v>
      </c>
      <c r="E4479" s="11">
        <f>SUM(C$2:C4479)</f>
        <v>4478</v>
      </c>
      <c r="F4479" s="12">
        <f>IF(stats[[#This Row],[Datetime]],stats[[#This Row],[Total Clear]]/stats[[#This Row],[Total Runs]],NA())</f>
        <v>2.0098258150960252E-3</v>
      </c>
      <c r="G4479" s="2">
        <f t="shared" si="219"/>
        <v>0</v>
      </c>
      <c r="H4479" s="3">
        <f>IFERROR(stats[[#This Row],[Datetime]]-A4478,"")</f>
        <v>1.1689814855344594E-3</v>
      </c>
      <c r="I4479" s="3">
        <f t="shared" si="220"/>
        <v>1.1313657378195785E-3</v>
      </c>
      <c r="J4479" s="3">
        <f t="shared" si="221"/>
        <v>1.2760416648234241E-3</v>
      </c>
      <c r="K4479" s="3">
        <f>IFERROR(stats[[#This Row],[Q3]]-stats[[#This Row],[Q1]],"")</f>
        <v>1.4467592700384557E-4</v>
      </c>
      <c r="L4479" s="3">
        <f>IFERROR(AVERAGEIFS(H4460:H4479, H4460:H4479, "&lt;" &amp; stats[[#This Row],[Q3]]+(2*stats[[#This Row],[IQR]]), H4460:H4479, "&gt;" &amp; stats[[#This Row],[Q1]]-(2*stats[[#This Row],[IQR]])),"")</f>
        <v>1.2141203704231884E-3</v>
      </c>
    </row>
    <row r="4480" spans="1:12" x14ac:dyDescent="0.25">
      <c r="A4480" s="9">
        <v>44284.847395833334</v>
      </c>
      <c r="B4480" s="10">
        <v>0</v>
      </c>
      <c r="C4480" s="10">
        <v>1</v>
      </c>
      <c r="D4480" s="11">
        <f>SUM(B$2:B4480)</f>
        <v>9</v>
      </c>
      <c r="E4480" s="11">
        <f>SUM(C$2:C4480)</f>
        <v>4479</v>
      </c>
      <c r="F4480" s="12">
        <f>IF(stats[[#This Row],[Datetime]],stats[[#This Row],[Total Clear]]/stats[[#This Row],[Total Runs]],NA())</f>
        <v>2.0093770931011385E-3</v>
      </c>
      <c r="G4480" s="2">
        <f t="shared" si="219"/>
        <v>0</v>
      </c>
      <c r="H4480" s="3">
        <f>IFERROR(stats[[#This Row],[Datetime]]-A4479,"")</f>
        <v>1.1458333319751546E-3</v>
      </c>
      <c r="I4480" s="3">
        <f t="shared" si="220"/>
        <v>1.1342592606524704E-3</v>
      </c>
      <c r="J4480" s="3">
        <f t="shared" si="221"/>
        <v>1.2760416648234241E-3</v>
      </c>
      <c r="K4480" s="3">
        <f>IFERROR(stats[[#This Row],[Q3]]-stats[[#This Row],[Q1]],"")</f>
        <v>1.4178240417095367E-4</v>
      </c>
      <c r="L4480" s="3">
        <f>IFERROR(AVERAGEIFS(H4461:H4480, H4461:H4480, "&lt;" &amp; stats[[#This Row],[Q3]]+(2*stats[[#This Row],[IQR]]), H4461:H4480, "&gt;" &amp; stats[[#This Row],[Q1]]-(2*stats[[#This Row],[IQR]])),"")</f>
        <v>1.2152777777373557E-3</v>
      </c>
    </row>
    <row r="4481" spans="1:12" x14ac:dyDescent="0.25">
      <c r="A4481" s="9">
        <v>44284.848692129628</v>
      </c>
      <c r="B4481" s="10">
        <v>0</v>
      </c>
      <c r="C4481" s="10">
        <v>1</v>
      </c>
      <c r="D4481" s="11">
        <f>SUM(B$2:B4481)</f>
        <v>9</v>
      </c>
      <c r="E4481" s="11">
        <f>SUM(C$2:C4481)</f>
        <v>4480</v>
      </c>
      <c r="F4481" s="12">
        <f>IF(stats[[#This Row],[Datetime]],stats[[#This Row],[Total Clear]]/stats[[#This Row],[Total Runs]],NA())</f>
        <v>2.0089285714285712E-3</v>
      </c>
      <c r="G4481" s="2">
        <f t="shared" si="219"/>
        <v>0</v>
      </c>
      <c r="H4481" s="3">
        <f>IFERROR(stats[[#This Row],[Datetime]]-A4480,"")</f>
        <v>1.2962962937308475E-3</v>
      </c>
      <c r="I4481" s="3">
        <f t="shared" si="220"/>
        <v>1.1429398145992309E-3</v>
      </c>
      <c r="J4481" s="3">
        <f t="shared" si="221"/>
        <v>1.3020833321206737E-3</v>
      </c>
      <c r="K4481" s="3">
        <f>IFERROR(stats[[#This Row],[Q3]]-stats[[#This Row],[Q1]],"")</f>
        <v>1.5914351752144285E-4</v>
      </c>
      <c r="L4481" s="3">
        <f>IFERROR(AVERAGEIFS(H4462:H4481, H4462:H4481, "&lt;" &amp; stats[[#This Row],[Q3]]+(2*stats[[#This Row],[IQR]]), H4462:H4481, "&gt;" &amp; stats[[#This Row],[Q1]]-(2*stats[[#This Row],[IQR]])),"")</f>
        <v>1.2233796296641231E-3</v>
      </c>
    </row>
    <row r="4482" spans="1:12" x14ac:dyDescent="0.25">
      <c r="A4482" s="9">
        <v>44284.850057870368</v>
      </c>
      <c r="B4482" s="10">
        <v>0</v>
      </c>
      <c r="C4482" s="10">
        <v>1</v>
      </c>
      <c r="D4482" s="11">
        <f>SUM(B$2:B4482)</f>
        <v>9</v>
      </c>
      <c r="E4482" s="11">
        <f>SUM(C$2:C4482)</f>
        <v>4481</v>
      </c>
      <c r="F4482" s="12">
        <f>IF(stats[[#This Row],[Datetime]],stats[[#This Row],[Total Clear]]/stats[[#This Row],[Total Runs]],NA())</f>
        <v>2.008480249944209E-3</v>
      </c>
      <c r="G4482" s="2">
        <f t="shared" si="219"/>
        <v>0</v>
      </c>
      <c r="H4482" s="3">
        <f>IFERROR(stats[[#This Row],[Datetime]]-A4481,"")</f>
        <v>1.3657407398568466E-3</v>
      </c>
      <c r="I4482" s="3">
        <f t="shared" si="220"/>
        <v>1.1545138895598939E-3</v>
      </c>
      <c r="J4482" s="3">
        <f t="shared" si="221"/>
        <v>1.322337964666076E-3</v>
      </c>
      <c r="K4482" s="3">
        <f>IFERROR(stats[[#This Row],[Q3]]-stats[[#This Row],[Q1]],"")</f>
        <v>1.6782407510618214E-4</v>
      </c>
      <c r="L4482" s="3">
        <f>IFERROR(AVERAGEIFS(H4463:H4482, H4463:H4482, "&lt;" &amp; stats[[#This Row],[Q3]]+(2*stats[[#This Row],[IQR]]), H4463:H4482, "&gt;" &amp; stats[[#This Row],[Q1]]-(2*stats[[#This Row],[IQR]])),"")</f>
        <v>1.2355324073723751E-3</v>
      </c>
    </row>
    <row r="4483" spans="1:12" x14ac:dyDescent="0.25">
      <c r="A4483" s="9">
        <v>44284.851168981484</v>
      </c>
      <c r="B4483" s="10">
        <v>0</v>
      </c>
      <c r="C4483" s="10">
        <v>1</v>
      </c>
      <c r="D4483" s="11">
        <f>SUM(B$2:B4483)</f>
        <v>9</v>
      </c>
      <c r="E4483" s="11">
        <f>SUM(C$2:C4483)</f>
        <v>4482</v>
      </c>
      <c r="F4483" s="12">
        <f>IF(stats[[#This Row],[Datetime]],stats[[#This Row],[Total Clear]]/stats[[#This Row],[Total Runs]],NA())</f>
        <v>2.008032128514056E-3</v>
      </c>
      <c r="G4483" s="2">
        <f t="shared" si="219"/>
        <v>0</v>
      </c>
      <c r="H4483" s="3">
        <f>IFERROR(stats[[#This Row],[Datetime]]-A4482,"")</f>
        <v>1.1111111161881126E-3</v>
      </c>
      <c r="I4483" s="3">
        <f t="shared" si="220"/>
        <v>1.1545138895598939E-3</v>
      </c>
      <c r="J4483" s="3">
        <f t="shared" si="221"/>
        <v>1.322337964666076E-3</v>
      </c>
      <c r="K4483" s="3">
        <f>IFERROR(stats[[#This Row],[Q3]]-stats[[#This Row],[Q1]],"")</f>
        <v>1.6782407510618214E-4</v>
      </c>
      <c r="L4483" s="3">
        <f>IFERROR(AVERAGEIFS(H4464:H4483, H4464:H4483, "&lt;" &amp; stats[[#This Row],[Q3]]+(2*stats[[#This Row],[IQR]]), H4464:H4483, "&gt;" &amp; stats[[#This Row],[Q1]]-(2*stats[[#This Row],[IQR]])),"")</f>
        <v>1.2355324073723751E-3</v>
      </c>
    </row>
    <row r="4484" spans="1:12" x14ac:dyDescent="0.25">
      <c r="A4484" s="9">
        <v>44284.852326388886</v>
      </c>
      <c r="B4484" s="10">
        <v>0</v>
      </c>
      <c r="C4484" s="10">
        <v>1</v>
      </c>
      <c r="D4484" s="11">
        <f>SUM(B$2:B4484)</f>
        <v>9</v>
      </c>
      <c r="E4484" s="11">
        <f>SUM(C$2:C4484)</f>
        <v>4483</v>
      </c>
      <c r="F4484" s="12">
        <f>IF(stats[[#This Row],[Datetime]],stats[[#This Row],[Total Clear]]/stats[[#This Row],[Total Runs]],NA())</f>
        <v>2.0075842070042382E-3</v>
      </c>
      <c r="G4484" s="2">
        <f t="shared" si="219"/>
        <v>0</v>
      </c>
      <c r="H4484" s="3">
        <f>IFERROR(stats[[#This Row],[Datetime]]-A4483,"")</f>
        <v>1.1574074014788494E-3</v>
      </c>
      <c r="I4484" s="3">
        <f t="shared" si="220"/>
        <v>1.1545138841029257E-3</v>
      </c>
      <c r="J4484" s="3">
        <f t="shared" si="221"/>
        <v>1.322337964666076E-3</v>
      </c>
      <c r="K4484" s="3">
        <f>IFERROR(stats[[#This Row],[Q3]]-stats[[#This Row],[Q1]],"")</f>
        <v>1.6782408056315035E-4</v>
      </c>
      <c r="L4484" s="3">
        <f>IFERROR(AVERAGEIFS(H4465:H4484, H4465:H4484, "&lt;" &amp; stats[[#This Row],[Q3]]+(2*stats[[#This Row],[IQR]]), H4465:H4484, "&gt;" &amp; stats[[#This Row],[Q1]]-(2*stats[[#This Row],[IQR]])),"")</f>
        <v>1.2303240739129251E-3</v>
      </c>
    </row>
    <row r="4485" spans="1:12" x14ac:dyDescent="0.25">
      <c r="A4485" s="9">
        <v>44284.853437500002</v>
      </c>
      <c r="B4485" s="10">
        <v>0</v>
      </c>
      <c r="C4485" s="10">
        <v>1</v>
      </c>
      <c r="D4485" s="11">
        <f>SUM(B$2:B4485)</f>
        <v>9</v>
      </c>
      <c r="E4485" s="11">
        <f>SUM(C$2:C4485)</f>
        <v>4484</v>
      </c>
      <c r="F4485" s="12">
        <f>IF(stats[[#This Row],[Datetime]],stats[[#This Row],[Total Clear]]/stats[[#This Row],[Total Runs]],NA())</f>
        <v>2.0071364852809991E-3</v>
      </c>
      <c r="G4485" s="2">
        <f t="shared" si="219"/>
        <v>0</v>
      </c>
      <c r="H4485" s="3">
        <f>IFERROR(stats[[#This Row],[Datetime]]-A4484,"")</f>
        <v>1.1111111161881126E-3</v>
      </c>
      <c r="I4485" s="3">
        <f t="shared" si="220"/>
        <v>1.1429398145992309E-3</v>
      </c>
      <c r="J4485" s="3">
        <f t="shared" si="221"/>
        <v>1.3020833321206737E-3</v>
      </c>
      <c r="K4485" s="3">
        <f>IFERROR(stats[[#This Row],[Q3]]-stats[[#This Row],[Q1]],"")</f>
        <v>1.5914351752144285E-4</v>
      </c>
      <c r="L4485" s="3">
        <f>IFERROR(AVERAGEIFS(H4466:H4485, H4466:H4485, "&lt;" &amp; stats[[#This Row],[Q3]]+(2*stats[[#This Row],[IQR]]), H4466:H4485, "&gt;" &amp; stats[[#This Row],[Q1]]-(2*stats[[#This Row],[IQR]])),"")</f>
        <v>1.2094907408027212E-3</v>
      </c>
    </row>
    <row r="4486" spans="1:12" x14ac:dyDescent="0.25">
      <c r="A4486" s="9">
        <v>44284.854814814818</v>
      </c>
      <c r="B4486" s="10">
        <v>0</v>
      </c>
      <c r="C4486" s="10">
        <v>1</v>
      </c>
      <c r="D4486" s="11">
        <f>SUM(B$2:B4486)</f>
        <v>9</v>
      </c>
      <c r="E4486" s="11">
        <f>SUM(C$2:C4486)</f>
        <v>4485</v>
      </c>
      <c r="F4486" s="12">
        <f>IF(stats[[#This Row],[Datetime]],stats[[#This Row],[Total Clear]]/stats[[#This Row],[Total Runs]],NA())</f>
        <v>2.0066889632107021E-3</v>
      </c>
      <c r="G4486" s="2">
        <f t="shared" si="219"/>
        <v>0</v>
      </c>
      <c r="H4486" s="3">
        <f>IFERROR(stats[[#This Row],[Datetime]]-A4485,"")</f>
        <v>1.377314816636499E-3</v>
      </c>
      <c r="I4486" s="3">
        <f t="shared" si="220"/>
        <v>1.1429398145992309E-3</v>
      </c>
      <c r="J4486" s="3">
        <f t="shared" si="221"/>
        <v>1.3020833321206737E-3</v>
      </c>
      <c r="K4486" s="3">
        <f>IFERROR(stats[[#This Row],[Q3]]-stats[[#This Row],[Q1]],"")</f>
        <v>1.5914351752144285E-4</v>
      </c>
      <c r="L4486" s="3">
        <f>IFERROR(AVERAGEIFS(H4467:H4486, H4467:H4486, "&lt;" &amp; stats[[#This Row],[Q3]]+(2*stats[[#This Row],[IQR]]), H4467:H4486, "&gt;" &amp; stats[[#This Row],[Q1]]-(2*stats[[#This Row],[IQR]])),"")</f>
        <v>1.2100694446417037E-3</v>
      </c>
    </row>
    <row r="4487" spans="1:12" x14ac:dyDescent="0.25">
      <c r="A4487" s="9">
        <v>44284.855995370373</v>
      </c>
      <c r="B4487" s="10">
        <v>0</v>
      </c>
      <c r="C4487" s="10">
        <v>1</v>
      </c>
      <c r="D4487" s="11">
        <f>SUM(B$2:B4487)</f>
        <v>9</v>
      </c>
      <c r="E4487" s="11">
        <f>SUM(C$2:C4487)</f>
        <v>4486</v>
      </c>
      <c r="F4487" s="12">
        <f>IF(stats[[#This Row],[Datetime]],stats[[#This Row],[Total Clear]]/stats[[#This Row],[Total Runs]],NA())</f>
        <v>2.0062416406598305E-3</v>
      </c>
      <c r="G4487" s="2">
        <f t="shared" si="219"/>
        <v>0</v>
      </c>
      <c r="H4487" s="3">
        <f>IFERROR(stats[[#This Row],[Datetime]]-A4486,"")</f>
        <v>1.1805555550381541E-3</v>
      </c>
      <c r="I4487" s="3">
        <f t="shared" si="220"/>
        <v>1.1429398145992309E-3</v>
      </c>
      <c r="J4487" s="3">
        <f t="shared" si="221"/>
        <v>1.2442129591363482E-3</v>
      </c>
      <c r="K4487" s="3">
        <f>IFERROR(stats[[#This Row],[Q3]]-stats[[#This Row],[Q1]],"")</f>
        <v>1.0127314453711733E-4</v>
      </c>
      <c r="L4487" s="3">
        <f>IFERROR(AVERAGEIFS(H4468:H4487, H4468:H4487, "&lt;" &amp; stats[[#This Row],[Q3]]+(2*stats[[#This Row],[IQR]]), H4468:H4487, "&gt;" &amp; stats[[#This Row],[Q1]]-(2*stats[[#This Row],[IQR]])),"")</f>
        <v>1.2019675927149366E-3</v>
      </c>
    </row>
    <row r="4488" spans="1:12" x14ac:dyDescent="0.25">
      <c r="A4488" s="9">
        <v>44284.857222222221</v>
      </c>
      <c r="B4488" s="10">
        <v>0</v>
      </c>
      <c r="C4488" s="10">
        <v>1</v>
      </c>
      <c r="D4488" s="11">
        <f>SUM(B$2:B4488)</f>
        <v>9</v>
      </c>
      <c r="E4488" s="11">
        <f>SUM(C$2:C4488)</f>
        <v>4487</v>
      </c>
      <c r="F4488" s="12">
        <f>IF(stats[[#This Row],[Datetime]],stats[[#This Row],[Total Clear]]/stats[[#This Row],[Total Runs]],NA())</f>
        <v>2.0057945174949856E-3</v>
      </c>
      <c r="G4488" s="2">
        <f t="shared" si="219"/>
        <v>0</v>
      </c>
      <c r="H4488" s="3">
        <f>IFERROR(stats[[#This Row],[Datetime]]-A4487,"")</f>
        <v>1.2268518476048484E-3</v>
      </c>
      <c r="I4488" s="3">
        <f t="shared" si="220"/>
        <v>1.1429398145992309E-3</v>
      </c>
      <c r="J4488" s="3">
        <f t="shared" si="221"/>
        <v>1.2268518476048484E-3</v>
      </c>
      <c r="K4488" s="3">
        <f>IFERROR(stats[[#This Row],[Q3]]-stats[[#This Row],[Q1]],"")</f>
        <v>8.3912033005617559E-5</v>
      </c>
      <c r="L4488" s="3">
        <f>IFERROR(AVERAGEIFS(H4469:H4488, H4469:H4488, "&lt;" &amp; stats[[#This Row],[Q3]]+(2*stats[[#This Row],[IQR]]), H4469:H4488, "&gt;" &amp; stats[[#This Row],[Q1]]-(2*stats[[#This Row],[IQR]])),"")</f>
        <v>1.1967592592554866E-3</v>
      </c>
    </row>
    <row r="4489" spans="1:12" x14ac:dyDescent="0.25">
      <c r="A4489" s="9">
        <v>44284.85833333333</v>
      </c>
      <c r="B4489" s="10">
        <v>0</v>
      </c>
      <c r="C4489" s="10">
        <v>1</v>
      </c>
      <c r="D4489" s="11">
        <f>SUM(B$2:B4489)</f>
        <v>9</v>
      </c>
      <c r="E4489" s="11">
        <f>SUM(C$2:C4489)</f>
        <v>4488</v>
      </c>
      <c r="F4489" s="12">
        <f>IF(stats[[#This Row],[Datetime]],stats[[#This Row],[Total Clear]]/stats[[#This Row],[Total Runs]],NA())</f>
        <v>2.0053475935828879E-3</v>
      </c>
      <c r="G4489" s="2">
        <f t="shared" si="219"/>
        <v>0</v>
      </c>
      <c r="H4489" s="3">
        <f>IFERROR(stats[[#This Row],[Datetime]]-A4488,"")</f>
        <v>1.111111108912155E-3</v>
      </c>
      <c r="I4489" s="3">
        <f t="shared" si="220"/>
        <v>1.1313657432765467E-3</v>
      </c>
      <c r="J4489" s="3">
        <f t="shared" si="221"/>
        <v>1.2094907378923381E-3</v>
      </c>
      <c r="K4489" s="3">
        <f>IFERROR(stats[[#This Row],[Q3]]-stats[[#This Row],[Q1]],"")</f>
        <v>7.8124994615791366E-5</v>
      </c>
      <c r="L4489" s="3">
        <f>IFERROR(AVERAGEIFS(H4470:H4489, H4470:H4489, "&lt;" &amp; stats[[#This Row],[Q3]]+(2*stats[[#This Row],[IQR]]), H4470:H4489, "&gt;" &amp; stats[[#This Row],[Q1]]-(2*stats[[#This Row],[IQR]])),"")</f>
        <v>1.1657664605687994E-3</v>
      </c>
    </row>
    <row r="4490" spans="1:12" x14ac:dyDescent="0.25">
      <c r="A4490" s="9">
        <v>44284.859490740739</v>
      </c>
      <c r="B4490" s="10">
        <v>0</v>
      </c>
      <c r="C4490" s="10">
        <v>1</v>
      </c>
      <c r="D4490" s="11">
        <f>SUM(B$2:B4490)</f>
        <v>9</v>
      </c>
      <c r="E4490" s="11">
        <f>SUM(C$2:C4490)</f>
        <v>4489</v>
      </c>
      <c r="F4490" s="12">
        <f>IF(stats[[#This Row],[Datetime]],stats[[#This Row],[Total Clear]]/stats[[#This Row],[Total Runs]],NA())</f>
        <v>2.0049008687903764E-3</v>
      </c>
      <c r="G4490" s="2">
        <f t="shared" si="219"/>
        <v>0</v>
      </c>
      <c r="H4490" s="3">
        <f>IFERROR(stats[[#This Row],[Datetime]]-A4489,"")</f>
        <v>1.157407408754807E-3</v>
      </c>
      <c r="I4490" s="3">
        <f t="shared" si="220"/>
        <v>1.1313657432765467E-3</v>
      </c>
      <c r="J4490" s="3">
        <f t="shared" si="221"/>
        <v>1.195023143736762E-3</v>
      </c>
      <c r="K4490" s="3">
        <f>IFERROR(stats[[#This Row],[Q3]]-stats[[#This Row],[Q1]],"")</f>
        <v>6.3657400460215285E-5</v>
      </c>
      <c r="L4490" s="3">
        <f>IFERROR(AVERAGEIFS(H4471:H4490, H4471:H4490, "&lt;" &amp; stats[[#This Row],[Q3]]+(2*stats[[#This Row],[IQR]]), H4471:H4490, "&gt;" &amp; stats[[#This Row],[Q1]]-(2*stats[[#This Row],[IQR]])),"")</f>
        <v>1.1619084361882415E-3</v>
      </c>
    </row>
    <row r="4491" spans="1:12" x14ac:dyDescent="0.25">
      <c r="A4491" s="9">
        <v>44284.860636574071</v>
      </c>
      <c r="B4491" s="10">
        <v>0</v>
      </c>
      <c r="C4491" s="10">
        <v>1</v>
      </c>
      <c r="D4491" s="11">
        <f>SUM(B$2:B4491)</f>
        <v>9</v>
      </c>
      <c r="E4491" s="11">
        <f>SUM(C$2:C4491)</f>
        <v>4490</v>
      </c>
      <c r="F4491" s="12">
        <f>IF(stats[[#This Row],[Datetime]],stats[[#This Row],[Total Clear]]/stats[[#This Row],[Total Runs]],NA())</f>
        <v>2.0044543429844097E-3</v>
      </c>
      <c r="G4491" s="2">
        <f t="shared" si="219"/>
        <v>0</v>
      </c>
      <c r="H4491" s="3">
        <f>IFERROR(stats[[#This Row],[Datetime]]-A4490,"")</f>
        <v>1.1458333319751546E-3</v>
      </c>
      <c r="I4491" s="3">
        <f t="shared" si="220"/>
        <v>1.1400462954043178E-3</v>
      </c>
      <c r="J4491" s="3">
        <f t="shared" si="221"/>
        <v>1.195023143736762E-3</v>
      </c>
      <c r="K4491" s="3">
        <f>IFERROR(stats[[#This Row],[Q3]]-stats[[#This Row],[Q1]],"")</f>
        <v>5.4976848332444206E-5</v>
      </c>
      <c r="L4491" s="3">
        <f>IFERROR(AVERAGEIFS(H4472:H4491, H4472:H4491, "&lt;" &amp; stats[[#This Row],[Q3]]+(2*stats[[#This Row],[IQR]]), H4472:H4491, "&gt;" &amp; stats[[#This Row],[Q1]]-(2*stats[[#This Row],[IQR]])),"")</f>
        <v>1.1625514400495579E-3</v>
      </c>
    </row>
    <row r="4492" spans="1:12" x14ac:dyDescent="0.25">
      <c r="A4492" s="9">
        <v>44284.861759259256</v>
      </c>
      <c r="B4492" s="10">
        <v>0</v>
      </c>
      <c r="C4492" s="10">
        <v>1</v>
      </c>
      <c r="D4492" s="11">
        <f>SUM(B$2:B4492)</f>
        <v>9</v>
      </c>
      <c r="E4492" s="11">
        <f>SUM(C$2:C4492)</f>
        <v>4491</v>
      </c>
      <c r="F4492" s="12">
        <f>IF(stats[[#This Row],[Datetime]],stats[[#This Row],[Total Clear]]/stats[[#This Row],[Total Runs]],NA())</f>
        <v>2.004008016032064E-3</v>
      </c>
      <c r="G4492" s="2">
        <f t="shared" si="219"/>
        <v>0</v>
      </c>
      <c r="H4492" s="3">
        <f>IFERROR(stats[[#This Row],[Datetime]]-A4491,"")</f>
        <v>1.1226851856918074E-3</v>
      </c>
      <c r="I4492" s="3">
        <f t="shared" si="220"/>
        <v>1.1400462954043178E-3</v>
      </c>
      <c r="J4492" s="3">
        <f t="shared" si="221"/>
        <v>1.195023143736762E-3</v>
      </c>
      <c r="K4492" s="3">
        <f>IFERROR(stats[[#This Row],[Q3]]-stats[[#This Row],[Q1]],"")</f>
        <v>5.4976848332444206E-5</v>
      </c>
      <c r="L4492" s="3">
        <f>IFERROR(AVERAGEIFS(H4473:H4492, H4473:H4492, "&lt;" &amp; stats[[#This Row],[Q3]]+(2*stats[[#This Row],[IQR]]), H4473:H4492, "&gt;" &amp; stats[[#This Row],[Q1]]-(2*stats[[#This Row],[IQR]])),"")</f>
        <v>1.1644804524419466E-3</v>
      </c>
    </row>
    <row r="4493" spans="1:12" x14ac:dyDescent="0.25">
      <c r="A4493" s="9">
        <v>44284.862962962965</v>
      </c>
      <c r="B4493" s="10">
        <v>0</v>
      </c>
      <c r="C4493" s="10">
        <v>1</v>
      </c>
      <c r="D4493" s="11">
        <f>SUM(B$2:B4493)</f>
        <v>9</v>
      </c>
      <c r="E4493" s="11">
        <f>SUM(C$2:C4493)</f>
        <v>4492</v>
      </c>
      <c r="F4493" s="12">
        <f>IF(stats[[#This Row],[Datetime]],stats[[#This Row],[Total Clear]]/stats[[#This Row],[Total Runs]],NA())</f>
        <v>2.0035618878005341E-3</v>
      </c>
      <c r="G4493" s="2">
        <f t="shared" si="219"/>
        <v>0</v>
      </c>
      <c r="H4493" s="3">
        <f>IFERROR(stats[[#This Row],[Datetime]]-A4492,"")</f>
        <v>1.2037037085974589E-3</v>
      </c>
      <c r="I4493" s="3">
        <f t="shared" si="220"/>
        <v>1.1400462954043178E-3</v>
      </c>
      <c r="J4493" s="3">
        <f t="shared" si="221"/>
        <v>1.2037037031404907E-3</v>
      </c>
      <c r="K4493" s="3">
        <f>IFERROR(stats[[#This Row],[Q3]]-stats[[#This Row],[Q1]],"")</f>
        <v>6.36574077361729E-5</v>
      </c>
      <c r="L4493" s="3">
        <f>IFERROR(AVERAGEIFS(H4474:H4493, H4474:H4493, "&lt;" &amp; stats[[#This Row],[Q3]]+(2*stats[[#This Row],[IQR]]), H4474:H4493, "&gt;" &amp; stats[[#This Row],[Q1]]-(2*stats[[#This Row],[IQR]])),"")</f>
        <v>1.1657664609730192E-3</v>
      </c>
    </row>
    <row r="4494" spans="1:12" x14ac:dyDescent="0.25">
      <c r="A4494" s="9">
        <v>44284.864085648151</v>
      </c>
      <c r="B4494" s="10">
        <v>0</v>
      </c>
      <c r="C4494" s="10">
        <v>1</v>
      </c>
      <c r="D4494" s="11">
        <f>SUM(B$2:B4494)</f>
        <v>9</v>
      </c>
      <c r="E4494" s="11">
        <f>SUM(C$2:C4494)</f>
        <v>4493</v>
      </c>
      <c r="F4494" s="12">
        <f>IF(stats[[#This Row],[Datetime]],stats[[#This Row],[Total Clear]]/stats[[#This Row],[Total Runs]],NA())</f>
        <v>2.0031159581571333E-3</v>
      </c>
      <c r="G4494" s="2">
        <f t="shared" si="219"/>
        <v>0</v>
      </c>
      <c r="H4494" s="3">
        <f>IFERROR(stats[[#This Row],[Datetime]]-A4493,"")</f>
        <v>1.1226851856918074E-3</v>
      </c>
      <c r="I4494" s="3">
        <f t="shared" si="220"/>
        <v>1.1400462954043178E-3</v>
      </c>
      <c r="J4494" s="3">
        <f t="shared" si="221"/>
        <v>1.2037037031404907E-3</v>
      </c>
      <c r="K4494" s="3">
        <f>IFERROR(stats[[#This Row],[Q3]]-stats[[#This Row],[Q1]],"")</f>
        <v>6.36574077361729E-5</v>
      </c>
      <c r="L4494" s="3">
        <f>IFERROR(AVERAGEIFS(H4475:H4494, H4475:H4494, "&lt;" &amp; stats[[#This Row],[Q3]]+(2*stats[[#This Row],[IQR]]), H4475:H4494, "&gt;" &amp; stats[[#This Row],[Q1]]-(2*stats[[#This Row],[IQR]])),"")</f>
        <v>1.1657664609730192E-3</v>
      </c>
    </row>
    <row r="4495" spans="1:12" x14ac:dyDescent="0.25">
      <c r="A4495" s="9">
        <v>44284.865289351852</v>
      </c>
      <c r="B4495" s="10">
        <v>0</v>
      </c>
      <c r="C4495" s="10">
        <v>1</v>
      </c>
      <c r="D4495" s="11">
        <f>SUM(B$2:B4495)</f>
        <v>9</v>
      </c>
      <c r="E4495" s="11">
        <f>SUM(C$2:C4495)</f>
        <v>4494</v>
      </c>
      <c r="F4495" s="12">
        <f>IF(stats[[#This Row],[Datetime]],stats[[#This Row],[Total Clear]]/stats[[#This Row],[Total Runs]],NA())</f>
        <v>2.0026702269692926E-3</v>
      </c>
      <c r="G4495" s="2">
        <f t="shared" si="219"/>
        <v>0</v>
      </c>
      <c r="H4495" s="3">
        <f>IFERROR(stats[[#This Row],[Datetime]]-A4494,"")</f>
        <v>1.2037037013215013E-3</v>
      </c>
      <c r="I4495" s="3">
        <f t="shared" si="220"/>
        <v>1.1400462954043178E-3</v>
      </c>
      <c r="J4495" s="3">
        <f t="shared" si="221"/>
        <v>1.2037037031404907E-3</v>
      </c>
      <c r="K4495" s="3">
        <f>IFERROR(stats[[#This Row],[Q3]]-stats[[#This Row],[Q1]],"")</f>
        <v>6.36574077361729E-5</v>
      </c>
      <c r="L4495" s="3">
        <f>IFERROR(AVERAGEIFS(H4476:H4495, H4476:H4495, "&lt;" &amp; stats[[#This Row],[Q3]]+(2*stats[[#This Row],[IQR]]), H4476:H4495, "&gt;" &amp; stats[[#This Row],[Q1]]-(2*stats[[#This Row],[IQR]])),"")</f>
        <v>1.1657664609730192E-3</v>
      </c>
    </row>
    <row r="4496" spans="1:12" x14ac:dyDescent="0.25">
      <c r="A4496" s="9">
        <v>44284.86650462963</v>
      </c>
      <c r="B4496" s="10">
        <v>0</v>
      </c>
      <c r="C4496" s="10">
        <v>1</v>
      </c>
      <c r="D4496" s="11">
        <f>SUM(B$2:B4496)</f>
        <v>9</v>
      </c>
      <c r="E4496" s="11">
        <f>SUM(C$2:C4496)</f>
        <v>4495</v>
      </c>
      <c r="F4496" s="12">
        <f>IF(stats[[#This Row],[Datetime]],stats[[#This Row],[Total Clear]]/stats[[#This Row],[Total Runs]],NA())</f>
        <v>2.0022246941045607E-3</v>
      </c>
      <c r="G4496" s="2">
        <f t="shared" si="219"/>
        <v>0</v>
      </c>
      <c r="H4496" s="3">
        <f>IFERROR(stats[[#This Row],[Datetime]]-A4495,"")</f>
        <v>1.2152777781011537E-3</v>
      </c>
      <c r="I4496" s="3">
        <f t="shared" si="220"/>
        <v>1.1400462954043178E-3</v>
      </c>
      <c r="J4496" s="3">
        <f t="shared" si="221"/>
        <v>1.2065972259733826E-3</v>
      </c>
      <c r="K4496" s="3">
        <f>IFERROR(stats[[#This Row],[Q3]]-stats[[#This Row],[Q1]],"")</f>
        <v>6.6550930569064803E-5</v>
      </c>
      <c r="L4496" s="3">
        <f>IFERROR(AVERAGEIFS(H4477:H4496, H4477:H4496, "&lt;" &amp; stats[[#This Row],[Q3]]+(2*stats[[#This Row],[IQR]]), H4477:H4496, "&gt;" &amp; stats[[#This Row],[Q1]]-(2*stats[[#This Row],[IQR]])),"")</f>
        <v>1.1683384772267244E-3</v>
      </c>
    </row>
    <row r="4497" spans="1:12" x14ac:dyDescent="0.25">
      <c r="A4497" s="9">
        <v>44284.867604166669</v>
      </c>
      <c r="B4497" s="10">
        <v>0</v>
      </c>
      <c r="C4497" s="10">
        <v>1</v>
      </c>
      <c r="D4497" s="11">
        <f>SUM(B$2:B4497)</f>
        <v>9</v>
      </c>
      <c r="E4497" s="11">
        <f>SUM(C$2:C4497)</f>
        <v>4496</v>
      </c>
      <c r="F4497" s="12">
        <f>IF(stats[[#This Row],[Datetime]],stats[[#This Row],[Total Clear]]/stats[[#This Row],[Total Runs]],NA())</f>
        <v>2.001779359430605E-3</v>
      </c>
      <c r="G4497" s="2">
        <f t="shared" si="219"/>
        <v>0</v>
      </c>
      <c r="H4497" s="3">
        <f>IFERROR(stats[[#This Row],[Datetime]]-A4496,"")</f>
        <v>1.0995370394084603E-3</v>
      </c>
      <c r="I4497" s="3">
        <f t="shared" si="220"/>
        <v>1.1226851856918074E-3</v>
      </c>
      <c r="J4497" s="3">
        <f t="shared" si="221"/>
        <v>1.2065972259733826E-3</v>
      </c>
      <c r="K4497" s="3">
        <f>IFERROR(stats[[#This Row],[Q3]]-stats[[#This Row],[Q1]],"")</f>
        <v>8.3912040281575173E-5</v>
      </c>
      <c r="L4497" s="3">
        <f>IFERROR(AVERAGEIFS(H4478:H4497, H4478:H4497, "&lt;" &amp; stats[[#This Row],[Q3]]+(2*stats[[#This Row],[IQR]]), H4478:H4497, "&gt;" &amp; stats[[#This Row],[Q1]]-(2*stats[[#This Row],[IQR]])),"")</f>
        <v>1.1756822610837652E-3</v>
      </c>
    </row>
    <row r="4498" spans="1:12" x14ac:dyDescent="0.25">
      <c r="A4498" s="9">
        <v>44284.868877314817</v>
      </c>
      <c r="B4498" s="10">
        <v>0</v>
      </c>
      <c r="C4498" s="10">
        <v>1</v>
      </c>
      <c r="D4498" s="11">
        <f>SUM(B$2:B4498)</f>
        <v>9</v>
      </c>
      <c r="E4498" s="11">
        <f>SUM(C$2:C4498)</f>
        <v>4497</v>
      </c>
      <c r="F4498" s="12">
        <f>IF(stats[[#This Row],[Datetime]],stats[[#This Row],[Total Clear]]/stats[[#This Row],[Total Runs]],NA())</f>
        <v>2.0013342228152103E-3</v>
      </c>
      <c r="G4498" s="2">
        <f t="shared" si="219"/>
        <v>0</v>
      </c>
      <c r="H4498" s="3">
        <f>IFERROR(stats[[#This Row],[Datetime]]-A4497,"")</f>
        <v>1.2731481474475004E-3</v>
      </c>
      <c r="I4498" s="3">
        <f t="shared" si="220"/>
        <v>1.1226851856918074E-3</v>
      </c>
      <c r="J4498" s="3">
        <f t="shared" si="221"/>
        <v>1.2181712954770774E-3</v>
      </c>
      <c r="K4498" s="3">
        <f>IFERROR(stats[[#This Row],[Q3]]-stats[[#This Row],[Q1]],"")</f>
        <v>9.5486109785269946E-5</v>
      </c>
      <c r="L4498" s="3">
        <f>IFERROR(AVERAGEIFS(H4479:H4498, H4479:H4498, "&lt;" &amp; stats[[#This Row],[Q3]]+(2*stats[[#This Row],[IQR]]), H4479:H4498, "&gt;" &amp; stats[[#This Row],[Q1]]-(2*stats[[#This Row],[IQR]])),"")</f>
        <v>1.1898148150066845E-3</v>
      </c>
    </row>
    <row r="4499" spans="1:12" x14ac:dyDescent="0.25">
      <c r="A4499" s="9">
        <v>44284.869976851849</v>
      </c>
      <c r="B4499" s="10">
        <v>0</v>
      </c>
      <c r="C4499" s="10">
        <v>1</v>
      </c>
      <c r="D4499" s="11">
        <f>SUM(B$2:B4499)</f>
        <v>9</v>
      </c>
      <c r="E4499" s="11">
        <f>SUM(C$2:C4499)</f>
        <v>4498</v>
      </c>
      <c r="F4499" s="12">
        <f>IF(stats[[#This Row],[Datetime]],stats[[#This Row],[Total Clear]]/stats[[#This Row],[Total Runs]],NA())</f>
        <v>2.0008892841262785E-3</v>
      </c>
      <c r="G4499" s="2">
        <f t="shared" si="219"/>
        <v>0</v>
      </c>
      <c r="H4499" s="3">
        <f>IFERROR(stats[[#This Row],[Datetime]]-A4498,"")</f>
        <v>1.0995370321325026E-3</v>
      </c>
      <c r="I4499" s="3">
        <f t="shared" si="220"/>
        <v>1.1197916683158837E-3</v>
      </c>
      <c r="J4499" s="3">
        <f t="shared" si="221"/>
        <v>1.2181712954770774E-3</v>
      </c>
      <c r="K4499" s="3">
        <f>IFERROR(stats[[#This Row],[Q3]]-stats[[#This Row],[Q1]],"")</f>
        <v>9.8379627161193639E-5</v>
      </c>
      <c r="L4499" s="3">
        <f>IFERROR(AVERAGEIFS(H4480:H4499, H4480:H4499, "&lt;" &amp; stats[[#This Row],[Q3]]+(2*stats[[#This Row],[IQR]]), H4480:H4499, "&gt;" &amp; stats[[#This Row],[Q1]]-(2*stats[[#This Row],[IQR]])),"")</f>
        <v>1.1863425923365866E-3</v>
      </c>
    </row>
    <row r="4500" spans="1:12" x14ac:dyDescent="0.25">
      <c r="A4500" s="9">
        <v>44284.871157407404</v>
      </c>
      <c r="B4500" s="10">
        <v>0</v>
      </c>
      <c r="C4500" s="10">
        <v>1</v>
      </c>
      <c r="D4500" s="11">
        <f>SUM(B$2:B4500)</f>
        <v>9</v>
      </c>
      <c r="E4500" s="11">
        <f>SUM(C$2:C4500)</f>
        <v>4499</v>
      </c>
      <c r="F4500" s="12">
        <f>IF(stats[[#This Row],[Datetime]],stats[[#This Row],[Total Clear]]/stats[[#This Row],[Total Runs]],NA())</f>
        <v>2.0004445432318294E-3</v>
      </c>
      <c r="G4500" s="2">
        <f t="shared" si="219"/>
        <v>0</v>
      </c>
      <c r="H4500" s="3">
        <f>IFERROR(stats[[#This Row],[Datetime]]-A4499,"")</f>
        <v>1.1805555550381541E-3</v>
      </c>
      <c r="I4500" s="3">
        <f t="shared" si="220"/>
        <v>1.1197916683158837E-3</v>
      </c>
      <c r="J4500" s="3">
        <f t="shared" si="221"/>
        <v>1.2181712954770774E-3</v>
      </c>
      <c r="K4500" s="3">
        <f>IFERROR(stats[[#This Row],[Q3]]-stats[[#This Row],[Q1]],"")</f>
        <v>9.8379627161193639E-5</v>
      </c>
      <c r="L4500" s="3">
        <f>IFERROR(AVERAGEIFS(H4481:H4500, H4481:H4500, "&lt;" &amp; stats[[#This Row],[Q3]]+(2*stats[[#This Row],[IQR]]), H4481:H4500, "&gt;" &amp; stats[[#This Row],[Q1]]-(2*stats[[#This Row],[IQR]])),"")</f>
        <v>1.1880787034897367E-3</v>
      </c>
    </row>
    <row r="4501" spans="1:12" x14ac:dyDescent="0.25">
      <c r="A4501" s="9">
        <v>44284.872210648151</v>
      </c>
      <c r="B4501" s="10">
        <v>0</v>
      </c>
      <c r="C4501" s="10">
        <v>1</v>
      </c>
      <c r="D4501" s="11">
        <f>SUM(B$2:B4501)</f>
        <v>9</v>
      </c>
      <c r="E4501" s="11">
        <f>SUM(C$2:C4501)</f>
        <v>4500</v>
      </c>
      <c r="F4501" s="12">
        <f>IF(stats[[#This Row],[Datetime]],stats[[#This Row],[Total Clear]]/stats[[#This Row],[Total Runs]],NA())</f>
        <v>2E-3</v>
      </c>
      <c r="G4501" s="2">
        <f t="shared" si="219"/>
        <v>0</v>
      </c>
      <c r="H4501" s="3">
        <f>IFERROR(stats[[#This Row],[Datetime]]-A4500,"")</f>
        <v>1.0532407468417659E-3</v>
      </c>
      <c r="I4501" s="3">
        <f t="shared" si="220"/>
        <v>1.1111111161881126E-3</v>
      </c>
      <c r="J4501" s="3">
        <f t="shared" si="221"/>
        <v>1.2065972259733826E-3</v>
      </c>
      <c r="K4501" s="3">
        <f>IFERROR(stats[[#This Row],[Q3]]-stats[[#This Row],[Q1]],"")</f>
        <v>9.5486109785269946E-5</v>
      </c>
      <c r="L4501" s="3">
        <f>IFERROR(AVERAGEIFS(H4482:H4501, H4482:H4501, "&lt;" &amp; stats[[#This Row],[Q3]]+(2*stats[[#This Row],[IQR]]), H4482:H4501, "&gt;" &amp; stats[[#This Row],[Q1]]-(2*stats[[#This Row],[IQR]])),"")</f>
        <v>1.1759259261452826E-3</v>
      </c>
    </row>
    <row r="4502" spans="1:12" x14ac:dyDescent="0.25">
      <c r="A4502" s="9">
        <v>44284.873518518521</v>
      </c>
      <c r="B4502" s="10">
        <v>0</v>
      </c>
      <c r="C4502" s="10">
        <v>1</v>
      </c>
      <c r="D4502" s="11">
        <f>SUM(B$2:B4502)</f>
        <v>9</v>
      </c>
      <c r="E4502" s="11">
        <f>SUM(C$2:C4502)</f>
        <v>4501</v>
      </c>
      <c r="F4502" s="12">
        <f>IF(stats[[#This Row],[Datetime]],stats[[#This Row],[Total Clear]]/stats[[#This Row],[Total Runs]],NA())</f>
        <v>1.9995556542990447E-3</v>
      </c>
      <c r="G4502" s="2">
        <f t="shared" si="219"/>
        <v>0</v>
      </c>
      <c r="H4502" s="3">
        <f>IFERROR(stats[[#This Row],[Datetime]]-A4501,"")</f>
        <v>1.3078703705104999E-3</v>
      </c>
      <c r="I4502" s="3">
        <f t="shared" si="220"/>
        <v>1.1111111161881126E-3</v>
      </c>
      <c r="J4502" s="3">
        <f t="shared" si="221"/>
        <v>1.2065972259733826E-3</v>
      </c>
      <c r="K4502" s="3">
        <f>IFERROR(stats[[#This Row],[Q3]]-stats[[#This Row],[Q1]],"")</f>
        <v>9.5486109785269946E-5</v>
      </c>
      <c r="L4502" s="3">
        <f>IFERROR(AVERAGEIFS(H4483:H4502, H4483:H4502, "&lt;" &amp; stats[[#This Row],[Q3]]+(2*stats[[#This Row],[IQR]]), H4483:H4502, "&gt;" &amp; stats[[#This Row],[Q1]]-(2*stats[[#This Row],[IQR]])),"")</f>
        <v>1.1730324076779652E-3</v>
      </c>
    </row>
    <row r="4503" spans="1:12" x14ac:dyDescent="0.25">
      <c r="A4503" s="9">
        <v>44284.874664351853</v>
      </c>
      <c r="B4503" s="10">
        <v>0</v>
      </c>
      <c r="C4503" s="10">
        <v>1</v>
      </c>
      <c r="D4503" s="11">
        <f>SUM(B$2:B4503)</f>
        <v>9</v>
      </c>
      <c r="E4503" s="11">
        <f>SUM(C$2:C4503)</f>
        <v>4502</v>
      </c>
      <c r="F4503" s="12">
        <f>IF(stats[[#This Row],[Datetime]],stats[[#This Row],[Total Clear]]/stats[[#This Row],[Total Runs]],NA())</f>
        <v>1.9991115059973343E-3</v>
      </c>
      <c r="G4503" s="2">
        <f t="shared" si="219"/>
        <v>0</v>
      </c>
      <c r="H4503" s="3">
        <f>IFERROR(stats[[#This Row],[Datetime]]-A4502,"")</f>
        <v>1.1458333319751546E-3</v>
      </c>
      <c r="I4503" s="3">
        <f t="shared" si="220"/>
        <v>1.1197916683158837E-3</v>
      </c>
      <c r="J4503" s="3">
        <f t="shared" si="221"/>
        <v>1.2065972259733826E-3</v>
      </c>
      <c r="K4503" s="3">
        <f>IFERROR(stats[[#This Row],[Q3]]-stats[[#This Row],[Q1]],"")</f>
        <v>8.6805557657498866E-5</v>
      </c>
      <c r="L4503" s="3">
        <f>IFERROR(AVERAGEIFS(H4484:H4503, H4484:H4503, "&lt;" &amp; stats[[#This Row],[Q3]]+(2*stats[[#This Row],[IQR]]), H4484:H4503, "&gt;" &amp; stats[[#This Row],[Q1]]-(2*stats[[#This Row],[IQR]])),"")</f>
        <v>1.1747685184673173E-3</v>
      </c>
    </row>
    <row r="4504" spans="1:12" x14ac:dyDescent="0.25">
      <c r="A4504" s="9">
        <v>44284.875810185185</v>
      </c>
      <c r="B4504" s="10">
        <v>0</v>
      </c>
      <c r="C4504" s="10">
        <v>1</v>
      </c>
      <c r="D4504" s="11">
        <f>SUM(B$2:B4504)</f>
        <v>9</v>
      </c>
      <c r="E4504" s="11">
        <f>SUM(C$2:C4504)</f>
        <v>4503</v>
      </c>
      <c r="F4504" s="12">
        <f>IF(stats[[#This Row],[Datetime]],stats[[#This Row],[Total Clear]]/stats[[#This Row],[Total Runs]],NA())</f>
        <v>1.9986675549633578E-3</v>
      </c>
      <c r="G4504" s="2">
        <f t="shared" si="219"/>
        <v>0</v>
      </c>
      <c r="H4504" s="3">
        <f>IFERROR(stats[[#This Row],[Datetime]]-A4503,"")</f>
        <v>1.1458333319751546E-3</v>
      </c>
      <c r="I4504" s="3">
        <f t="shared" si="220"/>
        <v>1.1197916683158837E-3</v>
      </c>
      <c r="J4504" s="3">
        <f t="shared" si="221"/>
        <v>1.2065972259733826E-3</v>
      </c>
      <c r="K4504" s="3">
        <f>IFERROR(stats[[#This Row],[Q3]]-stats[[#This Row],[Q1]],"")</f>
        <v>8.6805557657498866E-5</v>
      </c>
      <c r="L4504" s="3">
        <f>IFERROR(AVERAGEIFS(H4485:H4504, H4485:H4504, "&lt;" &amp; stats[[#This Row],[Q3]]+(2*stats[[#This Row],[IQR]]), H4485:H4504, "&gt;" &amp; stats[[#This Row],[Q1]]-(2*stats[[#This Row],[IQR]])),"")</f>
        <v>1.1741898149921326E-3</v>
      </c>
    </row>
    <row r="4505" spans="1:12" x14ac:dyDescent="0.25">
      <c r="A4505" s="9">
        <v>44284.876956018517</v>
      </c>
      <c r="B4505" s="10">
        <v>0</v>
      </c>
      <c r="C4505" s="10">
        <v>1</v>
      </c>
      <c r="D4505" s="11">
        <f>SUM(B$2:B4505)</f>
        <v>9</v>
      </c>
      <c r="E4505" s="11">
        <f>SUM(C$2:C4505)</f>
        <v>4504</v>
      </c>
      <c r="F4505" s="12">
        <f>IF(stats[[#This Row],[Datetime]],stats[[#This Row],[Total Clear]]/stats[[#This Row],[Total Runs]],NA())</f>
        <v>1.9982238010657193E-3</v>
      </c>
      <c r="G4505" s="2">
        <f t="shared" si="219"/>
        <v>0</v>
      </c>
      <c r="H4505" s="3">
        <f>IFERROR(stats[[#This Row],[Datetime]]-A4504,"")</f>
        <v>1.1458333319751546E-3</v>
      </c>
      <c r="I4505" s="3">
        <f t="shared" si="220"/>
        <v>1.1226851856918074E-3</v>
      </c>
      <c r="J4505" s="3">
        <f t="shared" si="221"/>
        <v>1.2065972259733826E-3</v>
      </c>
      <c r="K4505" s="3">
        <f>IFERROR(stats[[#This Row],[Q3]]-stats[[#This Row],[Q1]],"")</f>
        <v>8.3912040281575173E-5</v>
      </c>
      <c r="L4505" s="3">
        <f>IFERROR(AVERAGEIFS(H4486:H4505, H4486:H4505, "&lt;" &amp; stats[[#This Row],[Q3]]+(2*stats[[#This Row],[IQR]]), H4486:H4505, "&gt;" &amp; stats[[#This Row],[Q1]]-(2*stats[[#This Row],[IQR]])),"")</f>
        <v>1.1653265104733261E-3</v>
      </c>
    </row>
    <row r="4506" spans="1:12" x14ac:dyDescent="0.25">
      <c r="A4506" s="9">
        <v>44284.878148148149</v>
      </c>
      <c r="B4506" s="10">
        <v>0</v>
      </c>
      <c r="C4506" s="10">
        <v>1</v>
      </c>
      <c r="D4506" s="11">
        <f>SUM(B$2:B4506)</f>
        <v>9</v>
      </c>
      <c r="E4506" s="11">
        <f>SUM(C$2:C4506)</f>
        <v>4505</v>
      </c>
      <c r="F4506" s="12">
        <f>IF(stats[[#This Row],[Datetime]],stats[[#This Row],[Total Clear]]/stats[[#This Row],[Total Runs]],NA())</f>
        <v>1.9977802441731411E-3</v>
      </c>
      <c r="G4506" s="2">
        <f t="shared" si="219"/>
        <v>0</v>
      </c>
      <c r="H4506" s="3">
        <f>IFERROR(stats[[#This Row],[Datetime]]-A4505,"")</f>
        <v>1.1921296318178065E-3</v>
      </c>
      <c r="I4506" s="3">
        <f t="shared" si="220"/>
        <v>1.1226851856918074E-3</v>
      </c>
      <c r="J4506" s="3">
        <f t="shared" si="221"/>
        <v>1.2037037031404907E-3</v>
      </c>
      <c r="K4506" s="3">
        <f>IFERROR(stats[[#This Row],[Q3]]-stats[[#This Row],[Q1]],"")</f>
        <v>8.1018517448683269E-5</v>
      </c>
      <c r="L4506" s="3">
        <f>IFERROR(AVERAGEIFS(H4487:H4506, H4487:H4506, "&lt;" &amp; stats[[#This Row],[Q3]]+(2*stats[[#This Row],[IQR]]), H4487:H4506, "&gt;" &amp; stats[[#This Row],[Q1]]-(2*stats[[#This Row],[IQR]])),"")</f>
        <v>1.16666666654055E-3</v>
      </c>
    </row>
    <row r="4507" spans="1:12" x14ac:dyDescent="0.25">
      <c r="A4507" s="9">
        <v>44284.87939814815</v>
      </c>
      <c r="B4507" s="10">
        <v>0</v>
      </c>
      <c r="C4507" s="10">
        <v>1</v>
      </c>
      <c r="D4507" s="11">
        <f>SUM(B$2:B4507)</f>
        <v>9</v>
      </c>
      <c r="E4507" s="11">
        <f>SUM(C$2:C4507)</f>
        <v>4506</v>
      </c>
      <c r="F4507" s="12">
        <f>IF(stats[[#This Row],[Datetime]],stats[[#This Row],[Total Clear]]/stats[[#This Row],[Total Runs]],NA())</f>
        <v>1.9973368841544607E-3</v>
      </c>
      <c r="G4507" s="2">
        <f t="shared" si="219"/>
        <v>0</v>
      </c>
      <c r="H4507" s="3">
        <f>IFERROR(stats[[#This Row],[Datetime]]-A4506,"")</f>
        <v>1.2500000011641532E-3</v>
      </c>
      <c r="I4507" s="3">
        <f t="shared" si="220"/>
        <v>1.1226851856918074E-3</v>
      </c>
      <c r="J4507" s="3">
        <f t="shared" si="221"/>
        <v>1.2065972259733826E-3</v>
      </c>
      <c r="K4507" s="3">
        <f>IFERROR(stats[[#This Row],[Q3]]-stats[[#This Row],[Q1]],"")</f>
        <v>8.3912040281575173E-5</v>
      </c>
      <c r="L4507" s="3">
        <f>IFERROR(AVERAGEIFS(H4488:H4507, H4488:H4507, "&lt;" &amp; stats[[#This Row],[Q3]]+(2*stats[[#This Row],[IQR]]), H4488:H4507, "&gt;" &amp; stats[[#This Row],[Q1]]-(2*stats[[#This Row],[IQR]])),"")</f>
        <v>1.1701388888468501E-3</v>
      </c>
    </row>
    <row r="4508" spans="1:12" x14ac:dyDescent="0.25">
      <c r="A4508" s="9">
        <v>44284.880486111113</v>
      </c>
      <c r="B4508" s="10">
        <v>0</v>
      </c>
      <c r="C4508" s="10">
        <v>1</v>
      </c>
      <c r="D4508" s="11">
        <f>SUM(B$2:B4508)</f>
        <v>9</v>
      </c>
      <c r="E4508" s="11">
        <f>SUM(C$2:C4508)</f>
        <v>4507</v>
      </c>
      <c r="F4508" s="12">
        <f>IF(stats[[#This Row],[Datetime]],stats[[#This Row],[Total Clear]]/stats[[#This Row],[Total Runs]],NA())</f>
        <v>1.9968937208786333E-3</v>
      </c>
      <c r="G4508" s="2">
        <f t="shared" si="219"/>
        <v>0</v>
      </c>
      <c r="H4508" s="3">
        <f>IFERROR(stats[[#This Row],[Datetime]]-A4507,"")</f>
        <v>1.0879629626288079E-3</v>
      </c>
      <c r="I4508" s="3">
        <f t="shared" si="220"/>
        <v>1.1197916664968943E-3</v>
      </c>
      <c r="J4508" s="3">
        <f t="shared" si="221"/>
        <v>1.2037037031404907E-3</v>
      </c>
      <c r="K4508" s="3">
        <f>IFERROR(stats[[#This Row],[Q3]]-stats[[#This Row],[Q1]],"")</f>
        <v>8.3912036643596366E-5</v>
      </c>
      <c r="L4508" s="3">
        <f>IFERROR(AVERAGEIFS(H4489:H4508, H4489:H4508, "&lt;" &amp; stats[[#This Row],[Q3]]+(2*stats[[#This Row],[IQR]]), H4489:H4508, "&gt;" &amp; stats[[#This Row],[Q1]]-(2*stats[[#This Row],[IQR]])),"")</f>
        <v>1.163194444598048E-3</v>
      </c>
    </row>
    <row r="4509" spans="1:12" x14ac:dyDescent="0.25">
      <c r="A4509" s="9">
        <v>44284.881643518522</v>
      </c>
      <c r="B4509" s="10">
        <v>0</v>
      </c>
      <c r="C4509" s="10">
        <v>1</v>
      </c>
      <c r="D4509" s="11">
        <f>SUM(B$2:B4509)</f>
        <v>9</v>
      </c>
      <c r="E4509" s="11">
        <f>SUM(C$2:C4509)</f>
        <v>4508</v>
      </c>
      <c r="F4509" s="12">
        <f>IF(stats[[#This Row],[Datetime]],stats[[#This Row],[Total Clear]]/stats[[#This Row],[Total Runs]],NA())</f>
        <v>1.9964507542147292E-3</v>
      </c>
      <c r="G4509" s="2">
        <f t="shared" si="219"/>
        <v>0</v>
      </c>
      <c r="H4509" s="3">
        <f>IFERROR(stats[[#This Row],[Datetime]]-A4508,"")</f>
        <v>1.157407408754807E-3</v>
      </c>
      <c r="I4509" s="3">
        <f t="shared" si="220"/>
        <v>1.1226851856918074E-3</v>
      </c>
      <c r="J4509" s="3">
        <f t="shared" si="221"/>
        <v>1.2037037031404907E-3</v>
      </c>
      <c r="K4509" s="3">
        <f>IFERROR(stats[[#This Row],[Q3]]-stats[[#This Row],[Q1]],"")</f>
        <v>8.1018517448683269E-5</v>
      </c>
      <c r="L4509" s="3">
        <f>IFERROR(AVERAGEIFS(H4490:H4509, H4490:H4509, "&lt;" &amp; stats[[#This Row],[Q3]]+(2*stats[[#This Row],[IQR]]), H4490:H4509, "&gt;" &amp; stats[[#This Row],[Q1]]-(2*stats[[#This Row],[IQR]])),"")</f>
        <v>1.1655092595901806E-3</v>
      </c>
    </row>
    <row r="4510" spans="1:12" x14ac:dyDescent="0.25">
      <c r="A4510" s="9">
        <v>44284.8828587963</v>
      </c>
      <c r="B4510" s="10">
        <v>0</v>
      </c>
      <c r="C4510" s="10">
        <v>1</v>
      </c>
      <c r="D4510" s="11">
        <f>SUM(B$2:B4510)</f>
        <v>9</v>
      </c>
      <c r="E4510" s="11">
        <f>SUM(C$2:C4510)</f>
        <v>4509</v>
      </c>
      <c r="F4510" s="12">
        <f>IF(stats[[#This Row],[Datetime]],stats[[#This Row],[Total Clear]]/stats[[#This Row],[Total Runs]],NA())</f>
        <v>1.996007984031936E-3</v>
      </c>
      <c r="G4510" s="2">
        <f t="shared" si="219"/>
        <v>0</v>
      </c>
      <c r="H4510" s="3">
        <f>IFERROR(stats[[#This Row],[Datetime]]-A4509,"")</f>
        <v>1.2152777781011537E-3</v>
      </c>
      <c r="I4510" s="3">
        <f t="shared" si="220"/>
        <v>1.1226851856918074E-3</v>
      </c>
      <c r="J4510" s="3">
        <f t="shared" si="221"/>
        <v>1.2065972259733826E-3</v>
      </c>
      <c r="K4510" s="3">
        <f>IFERROR(stats[[#This Row],[Q3]]-stats[[#This Row],[Q1]],"")</f>
        <v>8.3912040281575173E-5</v>
      </c>
      <c r="L4510" s="3">
        <f>IFERROR(AVERAGEIFS(H4491:H4510, H4491:H4510, "&lt;" &amp; stats[[#This Row],[Q3]]+(2*stats[[#This Row],[IQR]]), H4491:H4510, "&gt;" &amp; stats[[#This Row],[Q1]]-(2*stats[[#This Row],[IQR]])),"")</f>
        <v>1.168402778057498E-3</v>
      </c>
    </row>
    <row r="4511" spans="1:12" x14ac:dyDescent="0.25">
      <c r="A4511" s="9">
        <v>44284.884004629632</v>
      </c>
      <c r="B4511" s="10">
        <v>0</v>
      </c>
      <c r="C4511" s="10">
        <v>1</v>
      </c>
      <c r="D4511" s="11">
        <f>SUM(B$2:B4511)</f>
        <v>9</v>
      </c>
      <c r="E4511" s="11">
        <f>SUM(C$2:C4511)</f>
        <v>4510</v>
      </c>
      <c r="F4511" s="12">
        <f>IF(stats[[#This Row],[Datetime]],stats[[#This Row],[Total Clear]]/stats[[#This Row],[Total Runs]],NA())</f>
        <v>1.9955654101995565E-3</v>
      </c>
      <c r="G4511" s="2">
        <f t="shared" si="219"/>
        <v>0</v>
      </c>
      <c r="H4511" s="3">
        <f>IFERROR(stats[[#This Row],[Datetime]]-A4510,"")</f>
        <v>1.1458333319751546E-3</v>
      </c>
      <c r="I4511" s="3">
        <f t="shared" si="220"/>
        <v>1.1226851856918074E-3</v>
      </c>
      <c r="J4511" s="3">
        <f t="shared" si="221"/>
        <v>1.2065972259733826E-3</v>
      </c>
      <c r="K4511" s="3">
        <f>IFERROR(stats[[#This Row],[Q3]]-stats[[#This Row],[Q1]],"")</f>
        <v>8.3912040281575173E-5</v>
      </c>
      <c r="L4511" s="3">
        <f>IFERROR(AVERAGEIFS(H4492:H4511, H4492:H4511, "&lt;" &amp; stats[[#This Row],[Q3]]+(2*stats[[#This Row],[IQR]]), H4492:H4511, "&gt;" &amp; stats[[#This Row],[Q1]]-(2*stats[[#This Row],[IQR]])),"")</f>
        <v>1.168402778057498E-3</v>
      </c>
    </row>
    <row r="4512" spans="1:12" x14ac:dyDescent="0.25">
      <c r="A4512" s="9">
        <v>44284.885243055556</v>
      </c>
      <c r="B4512" s="10">
        <v>0</v>
      </c>
      <c r="C4512" s="10">
        <v>1</v>
      </c>
      <c r="D4512" s="11">
        <f>SUM(B$2:B4512)</f>
        <v>9</v>
      </c>
      <c r="E4512" s="11">
        <f>SUM(C$2:C4512)</f>
        <v>4511</v>
      </c>
      <c r="F4512" s="12">
        <f>IF(stats[[#This Row],[Datetime]],stats[[#This Row],[Total Clear]]/stats[[#This Row],[Total Runs]],NA())</f>
        <v>1.9951230325870096E-3</v>
      </c>
      <c r="G4512" s="2">
        <f t="shared" si="219"/>
        <v>0</v>
      </c>
      <c r="H4512" s="3">
        <f>IFERROR(stats[[#This Row],[Datetime]]-A4511,"")</f>
        <v>1.2384259243845008E-3</v>
      </c>
      <c r="I4512" s="3">
        <f t="shared" si="220"/>
        <v>1.1400462954043178E-3</v>
      </c>
      <c r="J4512" s="3">
        <f t="shared" si="221"/>
        <v>1.2152777781011537E-3</v>
      </c>
      <c r="K4512" s="3">
        <f>IFERROR(stats[[#This Row],[Q3]]-stats[[#This Row],[Q1]],"")</f>
        <v>7.5231482696835883E-5</v>
      </c>
      <c r="L4512" s="3">
        <f>IFERROR(AVERAGEIFS(H4493:H4512, H4493:H4512, "&lt;" &amp; stats[[#This Row],[Q3]]+(2*stats[[#This Row],[IQR]]), H4493:H4512, "&gt;" &amp; stats[[#This Row],[Q1]]-(2*stats[[#This Row],[IQR]])),"")</f>
        <v>1.1741898149921326E-3</v>
      </c>
    </row>
    <row r="4513" spans="1:12" x14ac:dyDescent="0.25">
      <c r="A4513" s="9">
        <v>44284.886435185188</v>
      </c>
      <c r="B4513" s="10">
        <v>0</v>
      </c>
      <c r="C4513" s="10">
        <v>1</v>
      </c>
      <c r="D4513" s="11">
        <f>SUM(B$2:B4513)</f>
        <v>9</v>
      </c>
      <c r="E4513" s="11">
        <f>SUM(C$2:C4513)</f>
        <v>4512</v>
      </c>
      <c r="F4513" s="12">
        <f>IF(stats[[#This Row],[Datetime]],stats[[#This Row],[Total Clear]]/stats[[#This Row],[Total Runs]],NA())</f>
        <v>1.9946808510638296E-3</v>
      </c>
      <c r="G4513" s="2">
        <f t="shared" si="219"/>
        <v>0</v>
      </c>
      <c r="H4513" s="3">
        <f>IFERROR(stats[[#This Row],[Datetime]]-A4512,"")</f>
        <v>1.1921296318178065E-3</v>
      </c>
      <c r="I4513" s="3">
        <f t="shared" si="220"/>
        <v>1.1400462954043178E-3</v>
      </c>
      <c r="J4513" s="3">
        <f t="shared" si="221"/>
        <v>1.2152777781011537E-3</v>
      </c>
      <c r="K4513" s="3">
        <f>IFERROR(stats[[#This Row],[Q3]]-stats[[#This Row],[Q1]],"")</f>
        <v>7.5231482696835883E-5</v>
      </c>
      <c r="L4513" s="3">
        <f>IFERROR(AVERAGEIFS(H4494:H4513, H4494:H4513, "&lt;" &amp; stats[[#This Row],[Q3]]+(2*stats[[#This Row],[IQR]]), H4494:H4513, "&gt;" &amp; stats[[#This Row],[Q1]]-(2*stats[[#This Row],[IQR]])),"")</f>
        <v>1.17361111115315E-3</v>
      </c>
    </row>
    <row r="4514" spans="1:12" x14ac:dyDescent="0.25">
      <c r="A4514" s="9">
        <v>44284.887569444443</v>
      </c>
      <c r="B4514" s="10">
        <v>0</v>
      </c>
      <c r="C4514" s="10">
        <v>1</v>
      </c>
      <c r="D4514" s="11">
        <f>SUM(B$2:B4514)</f>
        <v>9</v>
      </c>
      <c r="E4514" s="11">
        <f>SUM(C$2:C4514)</f>
        <v>4513</v>
      </c>
      <c r="F4514" s="12">
        <f>IF(stats[[#This Row],[Datetime]],stats[[#This Row],[Total Clear]]/stats[[#This Row],[Total Runs]],NA())</f>
        <v>1.9942388654996678E-3</v>
      </c>
      <c r="G4514" s="2">
        <f t="shared" si="219"/>
        <v>0</v>
      </c>
      <c r="H4514" s="3">
        <f>IFERROR(stats[[#This Row],[Datetime]]-A4513,"")</f>
        <v>1.1342592551955022E-3</v>
      </c>
      <c r="I4514" s="3">
        <f t="shared" si="220"/>
        <v>1.1429398127802415E-3</v>
      </c>
      <c r="J4514" s="3">
        <f t="shared" si="221"/>
        <v>1.2152777781011537E-3</v>
      </c>
      <c r="K4514" s="3">
        <f>IFERROR(stats[[#This Row],[Q3]]-stats[[#This Row],[Q1]],"")</f>
        <v>7.233796532091219E-5</v>
      </c>
      <c r="L4514" s="3">
        <f>IFERROR(AVERAGEIFS(H4495:H4514, H4495:H4514, "&lt;" &amp; stats[[#This Row],[Q3]]+(2*stats[[#This Row],[IQR]]), H4495:H4514, "&gt;" &amp; stats[[#This Row],[Q1]]-(2*stats[[#This Row],[IQR]])),"")</f>
        <v>1.1741898146283348E-3</v>
      </c>
    </row>
    <row r="4515" spans="1:12" x14ac:dyDescent="0.25">
      <c r="A4515" s="9">
        <v>44284.888715277775</v>
      </c>
      <c r="B4515" s="10">
        <v>0</v>
      </c>
      <c r="C4515" s="10">
        <v>1</v>
      </c>
      <c r="D4515" s="11">
        <f>SUM(B$2:B4515)</f>
        <v>9</v>
      </c>
      <c r="E4515" s="11">
        <f>SUM(C$2:C4515)</f>
        <v>4514</v>
      </c>
      <c r="F4515" s="12">
        <f>IF(stats[[#This Row],[Datetime]],stats[[#This Row],[Total Clear]]/stats[[#This Row],[Total Runs]],NA())</f>
        <v>1.9937970757642888E-3</v>
      </c>
      <c r="G4515" s="2">
        <f t="shared" ref="G4515:G4578" si="222">SUM(B4496:B4515) / SUM(C4496:C4515)</f>
        <v>0</v>
      </c>
      <c r="H4515" s="3">
        <f>IFERROR(stats[[#This Row],[Datetime]]-A4514,"")</f>
        <v>1.1458333319751546E-3</v>
      </c>
      <c r="I4515" s="3">
        <f t="shared" ref="I4515:I4578" si="223">IFERROR(_xlfn.QUARTILE.INC(H4496:H4515,1),"")</f>
        <v>1.1429398127802415E-3</v>
      </c>
      <c r="J4515" s="3">
        <f t="shared" ref="J4515:J4578" si="224">IFERROR(_xlfn.QUARTILE.INC(H4496:H4515,3),"")</f>
        <v>1.2152777781011537E-3</v>
      </c>
      <c r="K4515" s="3">
        <f>IFERROR(stats[[#This Row],[Q3]]-stats[[#This Row],[Q1]],"")</f>
        <v>7.233796532091219E-5</v>
      </c>
      <c r="L4515" s="3">
        <f>IFERROR(AVERAGEIFS(H4496:H4515, H4496:H4515, "&lt;" &amp; stats[[#This Row],[Q3]]+(2*stats[[#This Row],[IQR]]), H4496:H4515, "&gt;" &amp; stats[[#This Row],[Q1]]-(2*stats[[#This Row],[IQR]])),"")</f>
        <v>1.1712962961610174E-3</v>
      </c>
    </row>
    <row r="4516" spans="1:12" x14ac:dyDescent="0.25">
      <c r="A4516" s="9">
        <v>44284.889872685184</v>
      </c>
      <c r="B4516" s="10">
        <v>0</v>
      </c>
      <c r="C4516" s="10">
        <v>1</v>
      </c>
      <c r="D4516" s="11">
        <f>SUM(B$2:B4516)</f>
        <v>9</v>
      </c>
      <c r="E4516" s="11">
        <f>SUM(C$2:C4516)</f>
        <v>4515</v>
      </c>
      <c r="F4516" s="12">
        <f>IF(stats[[#This Row],[Datetime]],stats[[#This Row],[Total Clear]]/stats[[#This Row],[Total Runs]],NA())</f>
        <v>1.9933554817275745E-3</v>
      </c>
      <c r="G4516" s="2">
        <f t="shared" si="222"/>
        <v>0</v>
      </c>
      <c r="H4516" s="3">
        <f>IFERROR(stats[[#This Row],[Datetime]]-A4515,"")</f>
        <v>1.157407408754807E-3</v>
      </c>
      <c r="I4516" s="3">
        <f t="shared" si="223"/>
        <v>1.1429398127802415E-3</v>
      </c>
      <c r="J4516" s="3">
        <f t="shared" si="224"/>
        <v>1.1979166683886433E-3</v>
      </c>
      <c r="K4516" s="3">
        <f>IFERROR(stats[[#This Row],[Q3]]-stats[[#This Row],[Q1]],"")</f>
        <v>5.497685560840182E-5</v>
      </c>
      <c r="L4516" s="3">
        <f>IFERROR(AVERAGEIFS(H4497:H4516, H4497:H4516, "&lt;" &amp; stats[[#This Row],[Q3]]+(2*stats[[#This Row],[IQR]]), H4497:H4516, "&gt;" &amp; stats[[#This Row],[Q1]]-(2*stats[[#This Row],[IQR]])),"")</f>
        <v>1.1684027776937E-3</v>
      </c>
    </row>
    <row r="4517" spans="1:12" x14ac:dyDescent="0.25">
      <c r="A4517" s="9">
        <v>44284.891087962962</v>
      </c>
      <c r="B4517" s="10">
        <v>0</v>
      </c>
      <c r="C4517" s="10">
        <v>1</v>
      </c>
      <c r="D4517" s="11">
        <f>SUM(B$2:B4517)</f>
        <v>9</v>
      </c>
      <c r="E4517" s="11">
        <f>SUM(C$2:C4517)</f>
        <v>4516</v>
      </c>
      <c r="F4517" s="12">
        <f>IF(stats[[#This Row],[Datetime]],stats[[#This Row],[Total Clear]]/stats[[#This Row],[Total Runs]],NA())</f>
        <v>1.9929140832595218E-3</v>
      </c>
      <c r="G4517" s="2">
        <f t="shared" si="222"/>
        <v>0</v>
      </c>
      <c r="H4517" s="3">
        <f>IFERROR(stats[[#This Row],[Datetime]]-A4516,"")</f>
        <v>1.2152777781011537E-3</v>
      </c>
      <c r="I4517" s="3">
        <f t="shared" si="223"/>
        <v>1.1458333319751546E-3</v>
      </c>
      <c r="J4517" s="3">
        <f t="shared" si="224"/>
        <v>1.2152777781011537E-3</v>
      </c>
      <c r="K4517" s="3">
        <f>IFERROR(stats[[#This Row],[Q3]]-stats[[#This Row],[Q1]],"")</f>
        <v>6.9444446125999093E-5</v>
      </c>
      <c r="L4517" s="3">
        <f>IFERROR(AVERAGEIFS(H4498:H4517, H4498:H4517, "&lt;" &amp; stats[[#This Row],[Q3]]+(2*stats[[#This Row],[IQR]]), H4498:H4517, "&gt;" &amp; stats[[#This Row],[Q1]]-(2*stats[[#This Row],[IQR]])),"")</f>
        <v>1.1741898146283348E-3</v>
      </c>
    </row>
    <row r="4518" spans="1:12" x14ac:dyDescent="0.25">
      <c r="A4518" s="9">
        <v>44284.892384259256</v>
      </c>
      <c r="B4518" s="10">
        <v>0</v>
      </c>
      <c r="C4518" s="10">
        <v>1</v>
      </c>
      <c r="D4518" s="11">
        <f>SUM(B$2:B4518)</f>
        <v>9</v>
      </c>
      <c r="E4518" s="11">
        <f>SUM(C$2:C4518)</f>
        <v>4517</v>
      </c>
      <c r="F4518" s="12">
        <f>IF(stats[[#This Row],[Datetime]],stats[[#This Row],[Total Clear]]/stats[[#This Row],[Total Runs]],NA())</f>
        <v>1.9924728802302415E-3</v>
      </c>
      <c r="G4518" s="2">
        <f t="shared" si="222"/>
        <v>0</v>
      </c>
      <c r="H4518" s="3">
        <f>IFERROR(stats[[#This Row],[Datetime]]-A4517,"")</f>
        <v>1.2962962937308475E-3</v>
      </c>
      <c r="I4518" s="3">
        <f t="shared" si="223"/>
        <v>1.1458333319751546E-3</v>
      </c>
      <c r="J4518" s="3">
        <f t="shared" si="224"/>
        <v>1.2152777781011537E-3</v>
      </c>
      <c r="K4518" s="3">
        <f>IFERROR(stats[[#This Row],[Q3]]-stats[[#This Row],[Q1]],"")</f>
        <v>6.9444446125999093E-5</v>
      </c>
      <c r="L4518" s="3">
        <f>IFERROR(AVERAGEIFS(H4499:H4518, H4499:H4518, "&lt;" &amp; stats[[#This Row],[Q3]]+(2*stats[[#This Row],[IQR]]), H4499:H4518, "&gt;" &amp; stats[[#This Row],[Q1]]-(2*stats[[#This Row],[IQR]])),"")</f>
        <v>1.1753472219425021E-3</v>
      </c>
    </row>
    <row r="4519" spans="1:12" x14ac:dyDescent="0.25">
      <c r="A4519" s="9">
        <v>44284.893587962964</v>
      </c>
      <c r="B4519" s="10">
        <v>0</v>
      </c>
      <c r="C4519" s="10">
        <v>1</v>
      </c>
      <c r="D4519" s="11">
        <f>SUM(B$2:B4519)</f>
        <v>9</v>
      </c>
      <c r="E4519" s="11">
        <f>SUM(C$2:C4519)</f>
        <v>4518</v>
      </c>
      <c r="F4519" s="12">
        <f>IF(stats[[#This Row],[Datetime]],stats[[#This Row],[Total Clear]]/stats[[#This Row],[Total Runs]],NA())</f>
        <v>1.9920318725099601E-3</v>
      </c>
      <c r="G4519" s="2">
        <f t="shared" si="222"/>
        <v>0</v>
      </c>
      <c r="H4519" s="3">
        <f>IFERROR(stats[[#This Row],[Datetime]]-A4518,"")</f>
        <v>1.2037037085974589E-3</v>
      </c>
      <c r="I4519" s="3">
        <f t="shared" si="223"/>
        <v>1.1458333319751546E-3</v>
      </c>
      <c r="J4519" s="3">
        <f t="shared" si="224"/>
        <v>1.2152777781011537E-3</v>
      </c>
      <c r="K4519" s="3">
        <f>IFERROR(stats[[#This Row],[Q3]]-stats[[#This Row],[Q1]],"")</f>
        <v>6.9444446125999093E-5</v>
      </c>
      <c r="L4519" s="3">
        <f>IFERROR(AVERAGEIFS(H4500:H4519, H4500:H4519, "&lt;" &amp; stats[[#This Row],[Q3]]+(2*stats[[#This Row],[IQR]]), H4500:H4519, "&gt;" &amp; stats[[#This Row],[Q1]]-(2*stats[[#This Row],[IQR]])),"")</f>
        <v>1.1805555557657498E-3</v>
      </c>
    </row>
    <row r="4520" spans="1:12" x14ac:dyDescent="0.25">
      <c r="A4520" s="9">
        <v>44284.894733796296</v>
      </c>
      <c r="B4520" s="10">
        <v>0</v>
      </c>
      <c r="C4520" s="10">
        <v>1</v>
      </c>
      <c r="D4520" s="11">
        <f>SUM(B$2:B4520)</f>
        <v>9</v>
      </c>
      <c r="E4520" s="11">
        <f>SUM(C$2:C4520)</f>
        <v>4519</v>
      </c>
      <c r="F4520" s="12">
        <f>IF(stats[[#This Row],[Datetime]],stats[[#This Row],[Total Clear]]/stats[[#This Row],[Total Runs]],NA())</f>
        <v>1.9915910599690198E-3</v>
      </c>
      <c r="G4520" s="2">
        <f t="shared" si="222"/>
        <v>0</v>
      </c>
      <c r="H4520" s="3">
        <f>IFERROR(stats[[#This Row],[Datetime]]-A4519,"")</f>
        <v>1.1458333319751546E-3</v>
      </c>
      <c r="I4520" s="3">
        <f t="shared" si="223"/>
        <v>1.1458333319751546E-3</v>
      </c>
      <c r="J4520" s="3">
        <f t="shared" si="224"/>
        <v>1.2152777781011537E-3</v>
      </c>
      <c r="K4520" s="3">
        <f>IFERROR(stats[[#This Row],[Q3]]-stats[[#This Row],[Q1]],"")</f>
        <v>6.9444446125999093E-5</v>
      </c>
      <c r="L4520" s="3">
        <f>IFERROR(AVERAGEIFS(H4501:H4520, H4501:H4520, "&lt;" &amp; stats[[#This Row],[Q3]]+(2*stats[[#This Row],[IQR]]), H4501:H4520, "&gt;" &amp; stats[[#This Row],[Q1]]-(2*stats[[#This Row],[IQR]])),"")</f>
        <v>1.1788194446126E-3</v>
      </c>
    </row>
    <row r="4521" spans="1:12" x14ac:dyDescent="0.25">
      <c r="A4521" s="9">
        <v>44284.895902777775</v>
      </c>
      <c r="B4521" s="10">
        <v>0</v>
      </c>
      <c r="C4521" s="10">
        <v>1</v>
      </c>
      <c r="D4521" s="11">
        <f>SUM(B$2:B4521)</f>
        <v>9</v>
      </c>
      <c r="E4521" s="11">
        <f>SUM(C$2:C4521)</f>
        <v>4520</v>
      </c>
      <c r="F4521" s="12">
        <f>IF(stats[[#This Row],[Datetime]],stats[[#This Row],[Total Clear]]/stats[[#This Row],[Total Runs]],NA())</f>
        <v>1.9911504424778761E-3</v>
      </c>
      <c r="G4521" s="2">
        <f t="shared" si="222"/>
        <v>0</v>
      </c>
      <c r="H4521" s="3">
        <f>IFERROR(stats[[#This Row],[Datetime]]-A4520,"")</f>
        <v>1.1689814782585017E-3</v>
      </c>
      <c r="I4521" s="3">
        <f t="shared" si="223"/>
        <v>1.1458333319751546E-3</v>
      </c>
      <c r="J4521" s="3">
        <f t="shared" si="224"/>
        <v>1.2152777781011537E-3</v>
      </c>
      <c r="K4521" s="3">
        <f>IFERROR(stats[[#This Row],[Q3]]-stats[[#This Row],[Q1]],"")</f>
        <v>6.9444446125999093E-5</v>
      </c>
      <c r="L4521" s="3">
        <f>IFERROR(AVERAGEIFS(H4502:H4521, H4502:H4521, "&lt;" &amp; stats[[#This Row],[Q3]]+(2*stats[[#This Row],[IQR]]), H4502:H4521, "&gt;" &amp; stats[[#This Row],[Q1]]-(2*stats[[#This Row],[IQR]])),"")</f>
        <v>1.1846064811834368E-3</v>
      </c>
    </row>
    <row r="4522" spans="1:12" x14ac:dyDescent="0.25">
      <c r="A4522" s="9">
        <v>44284.897164351853</v>
      </c>
      <c r="B4522" s="10">
        <v>0</v>
      </c>
      <c r="C4522" s="10">
        <v>1</v>
      </c>
      <c r="D4522" s="11">
        <f>SUM(B$2:B4522)</f>
        <v>9</v>
      </c>
      <c r="E4522" s="11">
        <f>SUM(C$2:C4522)</f>
        <v>4521</v>
      </c>
      <c r="F4522" s="12">
        <f>IF(stats[[#This Row],[Datetime]],stats[[#This Row],[Total Clear]]/stats[[#This Row],[Total Runs]],NA())</f>
        <v>1.9907100199071004E-3</v>
      </c>
      <c r="G4522" s="2">
        <f t="shared" si="222"/>
        <v>0</v>
      </c>
      <c r="H4522" s="3">
        <f>IFERROR(stats[[#This Row],[Datetime]]-A4521,"")</f>
        <v>1.2615740779438056E-3</v>
      </c>
      <c r="I4522" s="3">
        <f t="shared" si="223"/>
        <v>1.1458333319751546E-3</v>
      </c>
      <c r="J4522" s="3">
        <f t="shared" si="224"/>
        <v>1.2152777781011537E-3</v>
      </c>
      <c r="K4522" s="3">
        <f>IFERROR(stats[[#This Row],[Q3]]-stats[[#This Row],[Q1]],"")</f>
        <v>6.9444446125999093E-5</v>
      </c>
      <c r="L4522" s="3">
        <f>IFERROR(AVERAGEIFS(H4503:H4522, H4503:H4522, "&lt;" &amp; stats[[#This Row],[Q3]]+(2*stats[[#This Row],[IQR]]), H4503:H4522, "&gt;" &amp; stats[[#This Row],[Q1]]-(2*stats[[#This Row],[IQR]])),"")</f>
        <v>1.1822916665551019E-3</v>
      </c>
    </row>
    <row r="4523" spans="1:12" x14ac:dyDescent="0.25">
      <c r="A4523" s="9">
        <v>44284.898356481484</v>
      </c>
      <c r="B4523" s="10">
        <v>0</v>
      </c>
      <c r="C4523" s="10">
        <v>1</v>
      </c>
      <c r="D4523" s="11">
        <f>SUM(B$2:B4523)</f>
        <v>9</v>
      </c>
      <c r="E4523" s="11">
        <f>SUM(C$2:C4523)</f>
        <v>4522</v>
      </c>
      <c r="F4523" s="12">
        <f>IF(stats[[#This Row],[Datetime]],stats[[#This Row],[Total Clear]]/stats[[#This Row],[Total Runs]],NA())</f>
        <v>1.9902697921273774E-3</v>
      </c>
      <c r="G4523" s="2">
        <f t="shared" si="222"/>
        <v>0</v>
      </c>
      <c r="H4523" s="3">
        <f>IFERROR(stats[[#This Row],[Datetime]]-A4522,"")</f>
        <v>1.1921296318178065E-3</v>
      </c>
      <c r="I4523" s="3">
        <f t="shared" si="223"/>
        <v>1.1458333319751546E-3</v>
      </c>
      <c r="J4523" s="3">
        <f t="shared" si="224"/>
        <v>1.2152777781011537E-3</v>
      </c>
      <c r="K4523" s="3">
        <f>IFERROR(stats[[#This Row],[Q3]]-stats[[#This Row],[Q1]],"")</f>
        <v>6.9444446125999093E-5</v>
      </c>
      <c r="L4523" s="3">
        <f>IFERROR(AVERAGEIFS(H4504:H4523, H4504:H4523, "&lt;" &amp; stats[[#This Row],[Q3]]+(2*stats[[#This Row],[IQR]]), H4504:H4523, "&gt;" &amp; stats[[#This Row],[Q1]]-(2*stats[[#This Row],[IQR]])),"")</f>
        <v>1.1846064815472345E-3</v>
      </c>
    </row>
    <row r="4524" spans="1:12" x14ac:dyDescent="0.25">
      <c r="A4524" s="9">
        <v>44284.899525462963</v>
      </c>
      <c r="B4524" s="10">
        <v>0</v>
      </c>
      <c r="C4524" s="10">
        <v>1</v>
      </c>
      <c r="D4524" s="11">
        <f>SUM(B$2:B4524)</f>
        <v>9</v>
      </c>
      <c r="E4524" s="11">
        <f>SUM(C$2:C4524)</f>
        <v>4523</v>
      </c>
      <c r="F4524" s="12">
        <f>IF(stats[[#This Row],[Datetime]],stats[[#This Row],[Total Clear]]/stats[[#This Row],[Total Runs]],NA())</f>
        <v>1.989829759009507E-3</v>
      </c>
      <c r="G4524" s="2">
        <f t="shared" si="222"/>
        <v>0</v>
      </c>
      <c r="H4524" s="3">
        <f>IFERROR(stats[[#This Row],[Datetime]]-A4523,"")</f>
        <v>1.1689814782585017E-3</v>
      </c>
      <c r="I4524" s="3">
        <f t="shared" si="223"/>
        <v>1.1458333319751546E-3</v>
      </c>
      <c r="J4524" s="3">
        <f t="shared" si="224"/>
        <v>1.2152777781011537E-3</v>
      </c>
      <c r="K4524" s="3">
        <f>IFERROR(stats[[#This Row],[Q3]]-stats[[#This Row],[Q1]],"")</f>
        <v>6.9444446125999093E-5</v>
      </c>
      <c r="L4524" s="3">
        <f>IFERROR(AVERAGEIFS(H4505:H4524, H4505:H4524, "&lt;" &amp; stats[[#This Row],[Q3]]+(2*stats[[#This Row],[IQR]]), H4505:H4524, "&gt;" &amp; stats[[#This Row],[Q1]]-(2*stats[[#This Row],[IQR]])),"")</f>
        <v>1.1857638888614019E-3</v>
      </c>
    </row>
    <row r="4525" spans="1:12" x14ac:dyDescent="0.25">
      <c r="A4525" s="9">
        <v>44284.900659722225</v>
      </c>
      <c r="B4525" s="10">
        <v>0</v>
      </c>
      <c r="C4525" s="10">
        <v>1</v>
      </c>
      <c r="D4525" s="11">
        <f>SUM(B$2:B4525)</f>
        <v>9</v>
      </c>
      <c r="E4525" s="11">
        <f>SUM(C$2:C4525)</f>
        <v>4524</v>
      </c>
      <c r="F4525" s="12">
        <f>IF(stats[[#This Row],[Datetime]],stats[[#This Row],[Total Clear]]/stats[[#This Row],[Total Runs]],NA())</f>
        <v>1.9893899204244032E-3</v>
      </c>
      <c r="G4525" s="2">
        <f t="shared" si="222"/>
        <v>0</v>
      </c>
      <c r="H4525" s="3">
        <f>IFERROR(stats[[#This Row],[Datetime]]-A4524,"")</f>
        <v>1.1342592624714598E-3</v>
      </c>
      <c r="I4525" s="3">
        <f t="shared" si="223"/>
        <v>1.1458333319751546E-3</v>
      </c>
      <c r="J4525" s="3">
        <f t="shared" si="224"/>
        <v>1.2152777781011537E-3</v>
      </c>
      <c r="K4525" s="3">
        <f>IFERROR(stats[[#This Row],[Q3]]-stats[[#This Row],[Q1]],"")</f>
        <v>6.9444446125999093E-5</v>
      </c>
      <c r="L4525" s="3">
        <f>IFERROR(AVERAGEIFS(H4506:H4525, H4506:H4525, "&lt;" &amp; stats[[#This Row],[Q3]]+(2*stats[[#This Row],[IQR]]), H4506:H4525, "&gt;" &amp; stats[[#This Row],[Q1]]-(2*stats[[#This Row],[IQR]])),"")</f>
        <v>1.1851851853862173E-3</v>
      </c>
    </row>
    <row r="4526" spans="1:12" x14ac:dyDescent="0.25">
      <c r="A4526" s="9">
        <v>44284.901747685188</v>
      </c>
      <c r="B4526" s="10">
        <v>0</v>
      </c>
      <c r="C4526" s="10">
        <v>1</v>
      </c>
      <c r="D4526" s="11">
        <f>SUM(B$2:B4526)</f>
        <v>9</v>
      </c>
      <c r="E4526" s="11">
        <f>SUM(C$2:C4526)</f>
        <v>4525</v>
      </c>
      <c r="F4526" s="12">
        <f>IF(stats[[#This Row],[Datetime]],stats[[#This Row],[Total Clear]]/stats[[#This Row],[Total Runs]],NA())</f>
        <v>1.9889502762430941E-3</v>
      </c>
      <c r="G4526" s="2">
        <f t="shared" si="222"/>
        <v>0</v>
      </c>
      <c r="H4526" s="3">
        <f>IFERROR(stats[[#This Row],[Datetime]]-A4525,"")</f>
        <v>1.0879629626288079E-3</v>
      </c>
      <c r="I4526" s="3">
        <f t="shared" si="223"/>
        <v>1.1458333319751546E-3</v>
      </c>
      <c r="J4526" s="3">
        <f t="shared" si="224"/>
        <v>1.2152777781011537E-3</v>
      </c>
      <c r="K4526" s="3">
        <f>IFERROR(stats[[#This Row],[Q3]]-stats[[#This Row],[Q1]],"")</f>
        <v>6.9444446125999093E-5</v>
      </c>
      <c r="L4526" s="3">
        <f>IFERROR(AVERAGEIFS(H4507:H4526, H4507:H4526, "&lt;" &amp; stats[[#This Row],[Q3]]+(2*stats[[#This Row],[IQR]]), H4507:H4526, "&gt;" &amp; stats[[#This Row],[Q1]]-(2*stats[[#This Row],[IQR]])),"")</f>
        <v>1.1799768519267673E-3</v>
      </c>
    </row>
    <row r="4527" spans="1:12" x14ac:dyDescent="0.25">
      <c r="A4527" s="9">
        <v>44284.902905092589</v>
      </c>
      <c r="B4527" s="10">
        <v>0</v>
      </c>
      <c r="C4527" s="10">
        <v>1</v>
      </c>
      <c r="D4527" s="11">
        <f>SUM(B$2:B4527)</f>
        <v>9</v>
      </c>
      <c r="E4527" s="11">
        <f>SUM(C$2:C4527)</f>
        <v>4526</v>
      </c>
      <c r="F4527" s="12">
        <f>IF(stats[[#This Row],[Datetime]],stats[[#This Row],[Total Clear]]/stats[[#This Row],[Total Runs]],NA())</f>
        <v>1.988510826336721E-3</v>
      </c>
      <c r="G4527" s="2">
        <f t="shared" si="222"/>
        <v>0</v>
      </c>
      <c r="H4527" s="3">
        <f>IFERROR(stats[[#This Row],[Datetime]]-A4526,"")</f>
        <v>1.1574074014788494E-3</v>
      </c>
      <c r="I4527" s="3">
        <f t="shared" si="223"/>
        <v>1.1458333319751546E-3</v>
      </c>
      <c r="J4527" s="3">
        <f t="shared" si="224"/>
        <v>1.2065972259733826E-3</v>
      </c>
      <c r="K4527" s="3">
        <f>IFERROR(stats[[#This Row],[Q3]]-stats[[#This Row],[Q1]],"")</f>
        <v>6.0763893998228014E-5</v>
      </c>
      <c r="L4527" s="3">
        <f>IFERROR(AVERAGEIFS(H4508:H4527, H4508:H4527, "&lt;" &amp; stats[[#This Row],[Q3]]+(2*stats[[#This Row],[IQR]]), H4508:H4527, "&gt;" &amp; stats[[#This Row],[Q1]]-(2*stats[[#This Row],[IQR]])),"")</f>
        <v>1.1753472219425021E-3</v>
      </c>
    </row>
    <row r="4528" spans="1:12" x14ac:dyDescent="0.25">
      <c r="A4528" s="9">
        <v>44284.90415509259</v>
      </c>
      <c r="B4528" s="10">
        <v>0</v>
      </c>
      <c r="C4528" s="10">
        <v>1</v>
      </c>
      <c r="D4528" s="11">
        <f>SUM(B$2:B4528)</f>
        <v>9</v>
      </c>
      <c r="E4528" s="11">
        <f>SUM(C$2:C4528)</f>
        <v>4527</v>
      </c>
      <c r="F4528" s="12">
        <f>IF(stats[[#This Row],[Datetime]],stats[[#This Row],[Total Clear]]/stats[[#This Row],[Total Runs]],NA())</f>
        <v>1.9880715705765406E-3</v>
      </c>
      <c r="G4528" s="2">
        <f t="shared" si="222"/>
        <v>0</v>
      </c>
      <c r="H4528" s="3">
        <f>IFERROR(stats[[#This Row],[Datetime]]-A4527,"")</f>
        <v>1.2500000011641532E-3</v>
      </c>
      <c r="I4528" s="3">
        <f t="shared" si="223"/>
        <v>1.1458333319751546E-3</v>
      </c>
      <c r="J4528" s="3">
        <f t="shared" si="224"/>
        <v>1.2152777781011537E-3</v>
      </c>
      <c r="K4528" s="3">
        <f>IFERROR(stats[[#This Row],[Q3]]-stats[[#This Row],[Q1]],"")</f>
        <v>6.9444446125999093E-5</v>
      </c>
      <c r="L4528" s="3">
        <f>IFERROR(AVERAGEIFS(H4509:H4528, H4509:H4528, "&lt;" &amp; stats[[#This Row],[Q3]]+(2*stats[[#This Row],[IQR]]), H4509:H4528, "&gt;" &amp; stats[[#This Row],[Q1]]-(2*stats[[#This Row],[IQR]])),"")</f>
        <v>1.1834490738692693E-3</v>
      </c>
    </row>
    <row r="4529" spans="1:12" x14ac:dyDescent="0.25">
      <c r="A4529" s="9">
        <v>44284.905300925922</v>
      </c>
      <c r="B4529" s="10">
        <v>0</v>
      </c>
      <c r="C4529" s="10">
        <v>1</v>
      </c>
      <c r="D4529" s="11">
        <f>SUM(B$2:B4529)</f>
        <v>9</v>
      </c>
      <c r="E4529" s="11">
        <f>SUM(C$2:C4529)</f>
        <v>4528</v>
      </c>
      <c r="F4529" s="12">
        <f>IF(stats[[#This Row],[Datetime]],stats[[#This Row],[Total Clear]]/stats[[#This Row],[Total Runs]],NA())</f>
        <v>1.9876325088339221E-3</v>
      </c>
      <c r="G4529" s="2">
        <f t="shared" si="222"/>
        <v>0</v>
      </c>
      <c r="H4529" s="3">
        <f>IFERROR(stats[[#This Row],[Datetime]]-A4528,"")</f>
        <v>1.1458333319751546E-3</v>
      </c>
      <c r="I4529" s="3">
        <f t="shared" si="223"/>
        <v>1.1458333319751546E-3</v>
      </c>
      <c r="J4529" s="3">
        <f t="shared" si="224"/>
        <v>1.2152777781011537E-3</v>
      </c>
      <c r="K4529" s="3">
        <f>IFERROR(stats[[#This Row],[Q3]]-stats[[#This Row],[Q1]],"")</f>
        <v>6.9444446125999093E-5</v>
      </c>
      <c r="L4529" s="3">
        <f>IFERROR(AVERAGEIFS(H4510:H4529, H4510:H4529, "&lt;" &amp; stats[[#This Row],[Q3]]+(2*stats[[#This Row],[IQR]]), H4510:H4529, "&gt;" &amp; stats[[#This Row],[Q1]]-(2*stats[[#This Row],[IQR]])),"")</f>
        <v>1.1828703700302867E-3</v>
      </c>
    </row>
    <row r="4530" spans="1:12" x14ac:dyDescent="0.25">
      <c r="A4530" s="9">
        <v>44284.9065162037</v>
      </c>
      <c r="B4530" s="10">
        <v>0</v>
      </c>
      <c r="C4530" s="10">
        <v>1</v>
      </c>
      <c r="D4530" s="11">
        <f>SUM(B$2:B4530)</f>
        <v>9</v>
      </c>
      <c r="E4530" s="11">
        <f>SUM(C$2:C4530)</f>
        <v>4529</v>
      </c>
      <c r="F4530" s="12">
        <f>IF(stats[[#This Row],[Datetime]],stats[[#This Row],[Total Clear]]/stats[[#This Row],[Total Runs]],NA())</f>
        <v>1.987193640980349E-3</v>
      </c>
      <c r="G4530" s="2">
        <f t="shared" si="222"/>
        <v>0</v>
      </c>
      <c r="H4530" s="3">
        <f>IFERROR(stats[[#This Row],[Datetime]]-A4529,"")</f>
        <v>1.2152777781011537E-3</v>
      </c>
      <c r="I4530" s="3">
        <f t="shared" si="223"/>
        <v>1.1458333319751546E-3</v>
      </c>
      <c r="J4530" s="3">
        <f t="shared" si="224"/>
        <v>1.2152777781011537E-3</v>
      </c>
      <c r="K4530" s="3">
        <f>IFERROR(stats[[#This Row],[Q3]]-stats[[#This Row],[Q1]],"")</f>
        <v>6.9444446125999093E-5</v>
      </c>
      <c r="L4530" s="3">
        <f>IFERROR(AVERAGEIFS(H4511:H4530, H4511:H4530, "&lt;" &amp; stats[[#This Row],[Q3]]+(2*stats[[#This Row],[IQR]]), H4511:H4530, "&gt;" &amp; stats[[#This Row],[Q1]]-(2*stats[[#This Row],[IQR]])),"")</f>
        <v>1.1828703700302867E-3</v>
      </c>
    </row>
    <row r="4531" spans="1:12" x14ac:dyDescent="0.25">
      <c r="A4531" s="9">
        <v>44284.90766203704</v>
      </c>
      <c r="B4531" s="10">
        <v>0</v>
      </c>
      <c r="C4531" s="10">
        <v>1</v>
      </c>
      <c r="D4531" s="11">
        <f>SUM(B$2:B4531)</f>
        <v>9</v>
      </c>
      <c r="E4531" s="11">
        <f>SUM(C$2:C4531)</f>
        <v>4530</v>
      </c>
      <c r="F4531" s="12">
        <f>IF(stats[[#This Row],[Datetime]],stats[[#This Row],[Total Clear]]/stats[[#This Row],[Total Runs]],NA())</f>
        <v>1.9867549668874172E-3</v>
      </c>
      <c r="G4531" s="2">
        <f t="shared" si="222"/>
        <v>0</v>
      </c>
      <c r="H4531" s="3">
        <f>IFERROR(stats[[#This Row],[Datetime]]-A4530,"")</f>
        <v>1.1458333392511122E-3</v>
      </c>
      <c r="I4531" s="3">
        <f t="shared" si="223"/>
        <v>1.1458333319751546E-3</v>
      </c>
      <c r="J4531" s="3">
        <f t="shared" si="224"/>
        <v>1.2152777781011537E-3</v>
      </c>
      <c r="K4531" s="3">
        <f>IFERROR(stats[[#This Row],[Q3]]-stats[[#This Row],[Q1]],"")</f>
        <v>6.9444446125999093E-5</v>
      </c>
      <c r="L4531" s="3">
        <f>IFERROR(AVERAGEIFS(H4512:H4531, H4512:H4531, "&lt;" &amp; stats[[#This Row],[Q3]]+(2*stats[[#This Row],[IQR]]), H4512:H4531, "&gt;" &amp; stats[[#This Row],[Q1]]-(2*stats[[#This Row],[IQR]])),"")</f>
        <v>1.1828703703940847E-3</v>
      </c>
    </row>
    <row r="4532" spans="1:12" x14ac:dyDescent="0.25">
      <c r="A4532" s="9">
        <v>44284.908750000002</v>
      </c>
      <c r="B4532" s="10">
        <v>0</v>
      </c>
      <c r="C4532" s="10">
        <v>1</v>
      </c>
      <c r="D4532" s="11">
        <f>SUM(B$2:B4532)</f>
        <v>9</v>
      </c>
      <c r="E4532" s="11">
        <f>SUM(C$2:C4532)</f>
        <v>4531</v>
      </c>
      <c r="F4532" s="12">
        <f>IF(stats[[#This Row],[Datetime]],stats[[#This Row],[Total Clear]]/stats[[#This Row],[Total Runs]],NA())</f>
        <v>1.9863164864268373E-3</v>
      </c>
      <c r="G4532" s="2">
        <f t="shared" si="222"/>
        <v>0</v>
      </c>
      <c r="H4532" s="3">
        <f>IFERROR(stats[[#This Row],[Datetime]]-A4531,"")</f>
        <v>1.0879629626288079E-3</v>
      </c>
      <c r="I4532" s="3">
        <f t="shared" si="223"/>
        <v>1.1458333319751546E-3</v>
      </c>
      <c r="J4532" s="3">
        <f t="shared" si="224"/>
        <v>1.2065972259733826E-3</v>
      </c>
      <c r="K4532" s="3">
        <f>IFERROR(stats[[#This Row],[Q3]]-stats[[#This Row],[Q1]],"")</f>
        <v>6.0763893998228014E-5</v>
      </c>
      <c r="L4532" s="3">
        <f>IFERROR(AVERAGEIFS(H4513:H4532, H4513:H4532, "&lt;" &amp; stats[[#This Row],[Q3]]+(2*stats[[#This Row],[IQR]]), H4513:H4532, "&gt;" &amp; stats[[#This Row],[Q1]]-(2*stats[[#This Row],[IQR]])),"")</f>
        <v>1.1753472223062999E-3</v>
      </c>
    </row>
    <row r="4533" spans="1:12" x14ac:dyDescent="0.25">
      <c r="A4533" s="9">
        <v>44284.909930555557</v>
      </c>
      <c r="B4533" s="10">
        <v>0</v>
      </c>
      <c r="C4533" s="10">
        <v>1</v>
      </c>
      <c r="D4533" s="11">
        <f>SUM(B$2:B4533)</f>
        <v>9</v>
      </c>
      <c r="E4533" s="11">
        <f>SUM(C$2:C4533)</f>
        <v>4532</v>
      </c>
      <c r="F4533" s="12">
        <f>IF(stats[[#This Row],[Datetime]],stats[[#This Row],[Total Clear]]/stats[[#This Row],[Total Runs]],NA())</f>
        <v>1.9858781994704323E-3</v>
      </c>
      <c r="G4533" s="2">
        <f t="shared" si="222"/>
        <v>0</v>
      </c>
      <c r="H4533" s="3">
        <f>IFERROR(stats[[#This Row],[Datetime]]-A4532,"")</f>
        <v>1.1805555550381541E-3</v>
      </c>
      <c r="I4533" s="3">
        <f t="shared" si="223"/>
        <v>1.1458333319751546E-3</v>
      </c>
      <c r="J4533" s="3">
        <f t="shared" si="224"/>
        <v>1.2065972259733826E-3</v>
      </c>
      <c r="K4533" s="3">
        <f>IFERROR(stats[[#This Row],[Q3]]-stats[[#This Row],[Q1]],"")</f>
        <v>6.0763893998228014E-5</v>
      </c>
      <c r="L4533" s="3">
        <f>IFERROR(AVERAGEIFS(H4514:H4533, H4514:H4533, "&lt;" &amp; stats[[#This Row],[Q3]]+(2*stats[[#This Row],[IQR]]), H4514:H4533, "&gt;" &amp; stats[[#This Row],[Q1]]-(2*stats[[#This Row],[IQR]])),"")</f>
        <v>1.1747685184673173E-3</v>
      </c>
    </row>
    <row r="4534" spans="1:12" x14ac:dyDescent="0.25">
      <c r="A4534" s="9">
        <v>44284.911122685182</v>
      </c>
      <c r="B4534" s="10">
        <v>0</v>
      </c>
      <c r="C4534" s="10">
        <v>1</v>
      </c>
      <c r="D4534" s="11">
        <f>SUM(B$2:B4534)</f>
        <v>9</v>
      </c>
      <c r="E4534" s="11">
        <f>SUM(C$2:C4534)</f>
        <v>4533</v>
      </c>
      <c r="F4534" s="12">
        <f>IF(stats[[#This Row],[Datetime]],stats[[#This Row],[Total Clear]]/stats[[#This Row],[Total Runs]],NA())</f>
        <v>1.9854401058901389E-3</v>
      </c>
      <c r="G4534" s="2">
        <f t="shared" si="222"/>
        <v>0</v>
      </c>
      <c r="H4534" s="3">
        <f>IFERROR(stats[[#This Row],[Datetime]]-A4533,"")</f>
        <v>1.1921296245418489E-3</v>
      </c>
      <c r="I4534" s="3">
        <f t="shared" si="223"/>
        <v>1.1458333319751546E-3</v>
      </c>
      <c r="J4534" s="3">
        <f t="shared" si="224"/>
        <v>1.2065972259733826E-3</v>
      </c>
      <c r="K4534" s="3">
        <f>IFERROR(stats[[#This Row],[Q3]]-stats[[#This Row],[Q1]],"")</f>
        <v>6.0763893998228014E-5</v>
      </c>
      <c r="L4534" s="3">
        <f>IFERROR(AVERAGEIFS(H4515:H4534, H4515:H4534, "&lt;" &amp; stats[[#This Row],[Q3]]+(2*stats[[#This Row],[IQR]]), H4515:H4534, "&gt;" &amp; stats[[#This Row],[Q1]]-(2*stats[[#This Row],[IQR]])),"")</f>
        <v>1.1776620369346347E-3</v>
      </c>
    </row>
    <row r="4535" spans="1:12" x14ac:dyDescent="0.25">
      <c r="A4535" s="9">
        <v>44284.912280092591</v>
      </c>
      <c r="B4535" s="10">
        <v>0</v>
      </c>
      <c r="C4535" s="10">
        <v>1</v>
      </c>
      <c r="D4535" s="11">
        <f>SUM(B$2:B4535)</f>
        <v>9</v>
      </c>
      <c r="E4535" s="11">
        <f>SUM(C$2:C4535)</f>
        <v>4534</v>
      </c>
      <c r="F4535" s="12">
        <f>IF(stats[[#This Row],[Datetime]],stats[[#This Row],[Total Clear]]/stats[[#This Row],[Total Runs]],NA())</f>
        <v>1.985002205558006E-3</v>
      </c>
      <c r="G4535" s="2">
        <f t="shared" si="222"/>
        <v>0</v>
      </c>
      <c r="H4535" s="3">
        <f>IFERROR(stats[[#This Row],[Datetime]]-A4534,"")</f>
        <v>1.157407408754807E-3</v>
      </c>
      <c r="I4535" s="3">
        <f t="shared" si="223"/>
        <v>1.1458333374321228E-3</v>
      </c>
      <c r="J4535" s="3">
        <f t="shared" si="224"/>
        <v>1.2065972259733826E-3</v>
      </c>
      <c r="K4535" s="3">
        <f>IFERROR(stats[[#This Row],[Q3]]-stats[[#This Row],[Q1]],"")</f>
        <v>6.0763888541259803E-5</v>
      </c>
      <c r="L4535" s="3">
        <f>IFERROR(AVERAGEIFS(H4516:H4535, H4516:H4535, "&lt;" &amp; stats[[#This Row],[Q3]]+(2*stats[[#This Row],[IQR]]), H4516:H4535, "&gt;" &amp; stats[[#This Row],[Q1]]-(2*stats[[#This Row],[IQR]])),"")</f>
        <v>1.1782407407736172E-3</v>
      </c>
    </row>
    <row r="4536" spans="1:12" x14ac:dyDescent="0.25">
      <c r="A4536" s="9">
        <v>44284.913483796299</v>
      </c>
      <c r="B4536" s="10">
        <v>0</v>
      </c>
      <c r="C4536" s="10">
        <v>1</v>
      </c>
      <c r="D4536" s="11">
        <f>SUM(B$2:B4536)</f>
        <v>9</v>
      </c>
      <c r="E4536" s="11">
        <f>SUM(C$2:C4536)</f>
        <v>4535</v>
      </c>
      <c r="F4536" s="12">
        <f>IF(stats[[#This Row],[Datetime]],stats[[#This Row],[Total Clear]]/stats[[#This Row],[Total Runs]],NA())</f>
        <v>1.9845644983461962E-3</v>
      </c>
      <c r="G4536" s="2">
        <f t="shared" si="222"/>
        <v>0</v>
      </c>
      <c r="H4536" s="3">
        <f>IFERROR(stats[[#This Row],[Datetime]]-A4535,"")</f>
        <v>1.2037037085974589E-3</v>
      </c>
      <c r="I4536" s="3">
        <f t="shared" si="223"/>
        <v>1.1458333374321228E-3</v>
      </c>
      <c r="J4536" s="3">
        <f t="shared" si="224"/>
        <v>1.2065972259733826E-3</v>
      </c>
      <c r="K4536" s="3">
        <f>IFERROR(stats[[#This Row],[Q3]]-stats[[#This Row],[Q1]],"")</f>
        <v>6.0763888541259803E-5</v>
      </c>
      <c r="L4536" s="3">
        <f>IFERROR(AVERAGEIFS(H4517:H4536, H4517:H4536, "&lt;" &amp; stats[[#This Row],[Q3]]+(2*stats[[#This Row],[IQR]]), H4517:H4536, "&gt;" &amp; stats[[#This Row],[Q1]]-(2*stats[[#This Row],[IQR]])),"")</f>
        <v>1.1805555557657498E-3</v>
      </c>
    </row>
    <row r="4537" spans="1:12" x14ac:dyDescent="0.25">
      <c r="A4537" s="9">
        <v>44284.914583333331</v>
      </c>
      <c r="B4537" s="10">
        <v>0</v>
      </c>
      <c r="C4537" s="10">
        <v>1</v>
      </c>
      <c r="D4537" s="11">
        <f>SUM(B$2:B4537)</f>
        <v>9</v>
      </c>
      <c r="E4537" s="11">
        <f>SUM(C$2:C4537)</f>
        <v>4536</v>
      </c>
      <c r="F4537" s="12">
        <f>IF(stats[[#This Row],[Datetime]],stats[[#This Row],[Total Clear]]/stats[[#This Row],[Total Runs]],NA())</f>
        <v>1.984126984126984E-3</v>
      </c>
      <c r="G4537" s="2">
        <f t="shared" si="222"/>
        <v>0</v>
      </c>
      <c r="H4537" s="3">
        <f>IFERROR(stats[[#This Row],[Datetime]]-A4536,"")</f>
        <v>1.0995370321325026E-3</v>
      </c>
      <c r="I4537" s="3">
        <f t="shared" si="223"/>
        <v>1.1458333319751546E-3</v>
      </c>
      <c r="J4537" s="3">
        <f t="shared" si="224"/>
        <v>1.2037037085974589E-3</v>
      </c>
      <c r="K4537" s="3">
        <f>IFERROR(stats[[#This Row],[Q3]]-stats[[#This Row],[Q1]],"")</f>
        <v>5.787037662230432E-5</v>
      </c>
      <c r="L4537" s="3">
        <f>IFERROR(AVERAGEIFS(H4518:H4537, H4518:H4537, "&lt;" &amp; stats[[#This Row],[Q3]]+(2*stats[[#This Row],[IQR]]), H4518:H4537, "&gt;" &amp; stats[[#This Row],[Q1]]-(2*stats[[#This Row],[IQR]])),"")</f>
        <v>1.1747685184673173E-3</v>
      </c>
    </row>
    <row r="4538" spans="1:12" x14ac:dyDescent="0.25">
      <c r="A4538" s="9">
        <v>44284.915706018517</v>
      </c>
      <c r="B4538" s="10">
        <v>0</v>
      </c>
      <c r="C4538" s="10">
        <v>1</v>
      </c>
      <c r="D4538" s="11">
        <f>SUM(B$2:B4538)</f>
        <v>9</v>
      </c>
      <c r="E4538" s="11">
        <f>SUM(C$2:C4538)</f>
        <v>4537</v>
      </c>
      <c r="F4538" s="12">
        <f>IF(stats[[#This Row],[Datetime]],stats[[#This Row],[Total Clear]]/stats[[#This Row],[Total Runs]],NA())</f>
        <v>1.9836896627727575E-3</v>
      </c>
      <c r="G4538" s="2">
        <f t="shared" si="222"/>
        <v>0</v>
      </c>
      <c r="H4538" s="3">
        <f>IFERROR(stats[[#This Row],[Datetime]]-A4537,"")</f>
        <v>1.1226851856918074E-3</v>
      </c>
      <c r="I4538" s="3">
        <f t="shared" si="223"/>
        <v>1.1429398145992309E-3</v>
      </c>
      <c r="J4538" s="3">
        <f t="shared" si="224"/>
        <v>1.1950231510127196E-3</v>
      </c>
      <c r="K4538" s="3">
        <f>IFERROR(stats[[#This Row],[Q3]]-stats[[#This Row],[Q1]],"")</f>
        <v>5.2083336413488723E-5</v>
      </c>
      <c r="L4538" s="3">
        <f>IFERROR(AVERAGEIFS(H4519:H4538, H4519:H4538, "&lt;" &amp; stats[[#This Row],[Q3]]+(2*stats[[#This Row],[IQR]]), H4519:H4538, "&gt;" &amp; stats[[#This Row],[Q1]]-(2*stats[[#This Row],[IQR]])),"")</f>
        <v>1.1660879630653654E-3</v>
      </c>
    </row>
    <row r="4539" spans="1:12" x14ac:dyDescent="0.25">
      <c r="A4539" s="9">
        <v>44284.917013888888</v>
      </c>
      <c r="B4539" s="10">
        <v>0</v>
      </c>
      <c r="C4539" s="10">
        <v>1</v>
      </c>
      <c r="D4539" s="11">
        <f>SUM(B$2:B4539)</f>
        <v>9</v>
      </c>
      <c r="E4539" s="11">
        <f>SUM(C$2:C4539)</f>
        <v>4538</v>
      </c>
      <c r="F4539" s="12">
        <f>IF(stats[[#This Row],[Datetime]],stats[[#This Row],[Total Clear]]/stats[[#This Row],[Total Runs]],NA())</f>
        <v>1.9832525341560159E-3</v>
      </c>
      <c r="G4539" s="2">
        <f t="shared" si="222"/>
        <v>0</v>
      </c>
      <c r="H4539" s="3">
        <f>IFERROR(stats[[#This Row],[Datetime]]-A4538,"")</f>
        <v>1.3078703705104999E-3</v>
      </c>
      <c r="I4539" s="3">
        <f t="shared" si="223"/>
        <v>1.1429398145992309E-3</v>
      </c>
      <c r="J4539" s="3">
        <f t="shared" si="224"/>
        <v>1.1950231510127196E-3</v>
      </c>
      <c r="K4539" s="3">
        <f>IFERROR(stats[[#This Row],[Q3]]-stats[[#This Row],[Q1]],"")</f>
        <v>5.2083336413488723E-5</v>
      </c>
      <c r="L4539" s="3">
        <f>IFERROR(AVERAGEIFS(H4520:H4539, H4520:H4539, "&lt;" &amp; stats[[#This Row],[Q3]]+(2*stats[[#This Row],[IQR]]), H4520:H4539, "&gt;" &amp; stats[[#This Row],[Q1]]-(2*stats[[#This Row],[IQR]])),"")</f>
        <v>1.1641081869847288E-3</v>
      </c>
    </row>
    <row r="4540" spans="1:12" x14ac:dyDescent="0.25">
      <c r="A4540" s="9">
        <v>44284.918194444443</v>
      </c>
      <c r="B4540" s="10">
        <v>0</v>
      </c>
      <c r="C4540" s="10">
        <v>1</v>
      </c>
      <c r="D4540" s="11">
        <f>SUM(B$2:B4540)</f>
        <v>9</v>
      </c>
      <c r="E4540" s="11">
        <f>SUM(C$2:C4540)</f>
        <v>4539</v>
      </c>
      <c r="F4540" s="12">
        <f>IF(stats[[#This Row],[Datetime]],stats[[#This Row],[Total Clear]]/stats[[#This Row],[Total Runs]],NA())</f>
        <v>1.9828155981493722E-3</v>
      </c>
      <c r="G4540" s="2">
        <f t="shared" si="222"/>
        <v>0</v>
      </c>
      <c r="H4540" s="3">
        <f>IFERROR(stats[[#This Row],[Datetime]]-A4539,"")</f>
        <v>1.1805555550381541E-3</v>
      </c>
      <c r="I4540" s="3">
        <f t="shared" si="223"/>
        <v>1.1429398145992309E-3</v>
      </c>
      <c r="J4540" s="3">
        <f t="shared" si="224"/>
        <v>1.1950231510127196E-3</v>
      </c>
      <c r="K4540" s="3">
        <f>IFERROR(stats[[#This Row],[Q3]]-stats[[#This Row],[Q1]],"")</f>
        <v>5.2083336413488723E-5</v>
      </c>
      <c r="L4540" s="3">
        <f>IFERROR(AVERAGEIFS(H4521:H4540, H4521:H4540, "&lt;" &amp; stats[[#This Row],[Q3]]+(2*stats[[#This Row],[IQR]]), H4521:H4540, "&gt;" &amp; stats[[#This Row],[Q1]]-(2*stats[[#This Row],[IQR]])),"")</f>
        <v>1.1659356724090973E-3</v>
      </c>
    </row>
    <row r="4541" spans="1:12" x14ac:dyDescent="0.25">
      <c r="A4541" s="9">
        <v>44284.919409722221</v>
      </c>
      <c r="B4541" s="10">
        <v>0</v>
      </c>
      <c r="C4541" s="10">
        <v>1</v>
      </c>
      <c r="D4541" s="11">
        <f>SUM(B$2:B4541)</f>
        <v>9</v>
      </c>
      <c r="E4541" s="11">
        <f>SUM(C$2:C4541)</f>
        <v>4540</v>
      </c>
      <c r="F4541" s="12">
        <f>IF(stats[[#This Row],[Datetime]],stats[[#This Row],[Total Clear]]/stats[[#This Row],[Total Runs]],NA())</f>
        <v>1.9823788546255508E-3</v>
      </c>
      <c r="G4541" s="2">
        <f t="shared" si="222"/>
        <v>0</v>
      </c>
      <c r="H4541" s="3">
        <f>IFERROR(stats[[#This Row],[Datetime]]-A4540,"")</f>
        <v>1.2152777781011537E-3</v>
      </c>
      <c r="I4541" s="3">
        <f t="shared" si="223"/>
        <v>1.1429398145992309E-3</v>
      </c>
      <c r="J4541" s="3">
        <f t="shared" si="224"/>
        <v>1.2065972259733826E-3</v>
      </c>
      <c r="K4541" s="3">
        <f>IFERROR(stats[[#This Row],[Q3]]-stats[[#This Row],[Q1]],"")</f>
        <v>6.3657411374151707E-5</v>
      </c>
      <c r="L4541" s="3">
        <f>IFERROR(AVERAGEIFS(H4522:H4541, H4522:H4541, "&lt;" &amp; stats[[#This Row],[Q3]]+(2*stats[[#This Row],[IQR]]), H4522:H4541, "&gt;" &amp; stats[[#This Row],[Q1]]-(2*stats[[#This Row],[IQR]])),"")</f>
        <v>1.1753472223062999E-3</v>
      </c>
    </row>
    <row r="4542" spans="1:12" x14ac:dyDescent="0.25">
      <c r="A4542" s="9">
        <v>44284.920555555553</v>
      </c>
      <c r="B4542" s="10">
        <v>0</v>
      </c>
      <c r="C4542" s="10">
        <v>1</v>
      </c>
      <c r="D4542" s="11">
        <f>SUM(B$2:B4542)</f>
        <v>9</v>
      </c>
      <c r="E4542" s="11">
        <f>SUM(C$2:C4542)</f>
        <v>4541</v>
      </c>
      <c r="F4542" s="12">
        <f>IF(stats[[#This Row],[Datetime]],stats[[#This Row],[Total Clear]]/stats[[#This Row],[Total Runs]],NA())</f>
        <v>1.9819423034573881E-3</v>
      </c>
      <c r="G4542" s="2">
        <f t="shared" si="222"/>
        <v>0</v>
      </c>
      <c r="H4542" s="3">
        <f>IFERROR(stats[[#This Row],[Datetime]]-A4541,"")</f>
        <v>1.1458333319751546E-3</v>
      </c>
      <c r="I4542" s="3">
        <f t="shared" si="223"/>
        <v>1.1429398145992309E-3</v>
      </c>
      <c r="J4542" s="3">
        <f t="shared" si="224"/>
        <v>1.1950231510127196E-3</v>
      </c>
      <c r="K4542" s="3">
        <f>IFERROR(stats[[#This Row],[Q3]]-stats[[#This Row],[Q1]],"")</f>
        <v>5.2083336413488723E-5</v>
      </c>
      <c r="L4542" s="3">
        <f>IFERROR(AVERAGEIFS(H4523:H4542, H4523:H4542, "&lt;" &amp; stats[[#This Row],[Q3]]+(2*stats[[#This Row],[IQR]]), H4523:H4542, "&gt;" &amp; stats[[#This Row],[Q1]]-(2*stats[[#This Row],[IQR]])),"")</f>
        <v>1.1622807015603605E-3</v>
      </c>
    </row>
    <row r="4543" spans="1:12" x14ac:dyDescent="0.25">
      <c r="A4543" s="9">
        <v>44284.921863425923</v>
      </c>
      <c r="B4543" s="10">
        <v>0</v>
      </c>
      <c r="C4543" s="10">
        <v>1</v>
      </c>
      <c r="D4543" s="11">
        <f>SUM(B$2:B4543)</f>
        <v>9</v>
      </c>
      <c r="E4543" s="11">
        <f>SUM(C$2:C4543)</f>
        <v>4542</v>
      </c>
      <c r="F4543" s="12">
        <f>IF(stats[[#This Row],[Datetime]],stats[[#This Row],[Total Clear]]/stats[[#This Row],[Total Runs]],NA())</f>
        <v>1.9815059445178335E-3</v>
      </c>
      <c r="G4543" s="2">
        <f t="shared" si="222"/>
        <v>0</v>
      </c>
      <c r="H4543" s="3">
        <f>IFERROR(stats[[#This Row],[Datetime]]-A4542,"")</f>
        <v>1.3078703705104999E-3</v>
      </c>
      <c r="I4543" s="3">
        <f t="shared" si="223"/>
        <v>1.1429398145992309E-3</v>
      </c>
      <c r="J4543" s="3">
        <f t="shared" si="224"/>
        <v>1.2065972259733826E-3</v>
      </c>
      <c r="K4543" s="3">
        <f>IFERROR(stats[[#This Row],[Q3]]-stats[[#This Row],[Q1]],"")</f>
        <v>6.3657411374151707E-5</v>
      </c>
      <c r="L4543" s="3">
        <f>IFERROR(AVERAGEIFS(H4524:H4543, H4524:H4543, "&lt;" &amp; stats[[#This Row],[Q3]]+(2*stats[[#This Row],[IQR]]), H4524:H4543, "&gt;" &amp; stats[[#This Row],[Q1]]-(2*stats[[#This Row],[IQR]])),"")</f>
        <v>1.1753472219425021E-3</v>
      </c>
    </row>
    <row r="4544" spans="1:12" x14ac:dyDescent="0.25">
      <c r="A4544" s="9">
        <v>44284.923113425924</v>
      </c>
      <c r="B4544" s="10">
        <v>0</v>
      </c>
      <c r="C4544" s="10">
        <v>1</v>
      </c>
      <c r="D4544" s="11">
        <f>SUM(B$2:B4544)</f>
        <v>9</v>
      </c>
      <c r="E4544" s="11">
        <f>SUM(C$2:C4544)</f>
        <v>4543</v>
      </c>
      <c r="F4544" s="12">
        <f>IF(stats[[#This Row],[Datetime]],stats[[#This Row],[Total Clear]]/stats[[#This Row],[Total Runs]],NA())</f>
        <v>1.9810697776799471E-3</v>
      </c>
      <c r="G4544" s="2">
        <f t="shared" si="222"/>
        <v>0</v>
      </c>
      <c r="H4544" s="3">
        <f>IFERROR(stats[[#This Row],[Datetime]]-A4543,"")</f>
        <v>1.2500000011641532E-3</v>
      </c>
      <c r="I4544" s="3">
        <f t="shared" si="223"/>
        <v>1.1429398145992309E-3</v>
      </c>
      <c r="J4544" s="3">
        <f t="shared" si="224"/>
        <v>1.2152777781011537E-3</v>
      </c>
      <c r="K4544" s="3">
        <f>IFERROR(stats[[#This Row],[Q3]]-stats[[#This Row],[Q1]],"")</f>
        <v>7.2337963501922786E-5</v>
      </c>
      <c r="L4544" s="3">
        <f>IFERROR(AVERAGEIFS(H4525:H4544, H4525:H4544, "&lt;" &amp; stats[[#This Row],[Q3]]+(2*stats[[#This Row],[IQR]]), H4525:H4544, "&gt;" &amp; stats[[#This Row],[Q1]]-(2*stats[[#This Row],[IQR]])),"")</f>
        <v>1.1793981480877846E-3</v>
      </c>
    </row>
    <row r="4545" spans="1:12" x14ac:dyDescent="0.25">
      <c r="A4545" s="9">
        <v>44284.924398148149</v>
      </c>
      <c r="B4545" s="10">
        <v>0</v>
      </c>
      <c r="C4545" s="10">
        <v>1</v>
      </c>
      <c r="D4545" s="11">
        <f>SUM(B$2:B4545)</f>
        <v>9</v>
      </c>
      <c r="E4545" s="11">
        <f>SUM(C$2:C4545)</f>
        <v>4544</v>
      </c>
      <c r="F4545" s="12">
        <f>IF(stats[[#This Row],[Datetime]],stats[[#This Row],[Total Clear]]/stats[[#This Row],[Total Runs]],NA())</f>
        <v>1.9806338028169014E-3</v>
      </c>
      <c r="G4545" s="2">
        <f t="shared" si="222"/>
        <v>0</v>
      </c>
      <c r="H4545" s="3">
        <f>IFERROR(stats[[#This Row],[Datetime]]-A4544,"")</f>
        <v>1.2847222242271528E-3</v>
      </c>
      <c r="I4545" s="3">
        <f t="shared" si="223"/>
        <v>1.1458333319751546E-3</v>
      </c>
      <c r="J4545" s="3">
        <f t="shared" si="224"/>
        <v>1.2239583338669036E-3</v>
      </c>
      <c r="K4545" s="3">
        <f>IFERROR(stats[[#This Row],[Q3]]-stats[[#This Row],[Q1]],"")</f>
        <v>7.812500189174898E-5</v>
      </c>
      <c r="L4545" s="3">
        <f>IFERROR(AVERAGEIFS(H4526:H4545, H4526:H4545, "&lt;" &amp; stats[[#This Row],[Q3]]+(2*stats[[#This Row],[IQR]]), H4526:H4545, "&gt;" &amp; stats[[#This Row],[Q1]]-(2*stats[[#This Row],[IQR]])),"")</f>
        <v>1.1869212961755694E-3</v>
      </c>
    </row>
    <row r="4546" spans="1:12" x14ac:dyDescent="0.25">
      <c r="A4546" s="9">
        <v>44284.925497685188</v>
      </c>
      <c r="B4546" s="10">
        <v>0</v>
      </c>
      <c r="C4546" s="10">
        <v>1</v>
      </c>
      <c r="D4546" s="11">
        <f>SUM(B$2:B4546)</f>
        <v>9</v>
      </c>
      <c r="E4546" s="11">
        <f>SUM(C$2:C4546)</f>
        <v>4545</v>
      </c>
      <c r="F4546" s="12">
        <f>IF(stats[[#This Row],[Datetime]],stats[[#This Row],[Total Clear]]/stats[[#This Row],[Total Runs]],NA())</f>
        <v>1.9801980198019802E-3</v>
      </c>
      <c r="G4546" s="2">
        <f t="shared" si="222"/>
        <v>0</v>
      </c>
      <c r="H4546" s="3">
        <f>IFERROR(stats[[#This Row],[Datetime]]-A4545,"")</f>
        <v>1.0995370394084603E-3</v>
      </c>
      <c r="I4546" s="3">
        <f t="shared" si="223"/>
        <v>1.1458333319751546E-3</v>
      </c>
      <c r="J4546" s="3">
        <f t="shared" si="224"/>
        <v>1.2239583338669036E-3</v>
      </c>
      <c r="K4546" s="3">
        <f>IFERROR(stats[[#This Row],[Q3]]-stats[[#This Row],[Q1]],"")</f>
        <v>7.812500189174898E-5</v>
      </c>
      <c r="L4546" s="3">
        <f>IFERROR(AVERAGEIFS(H4527:H4546, H4527:H4546, "&lt;" &amp; stats[[#This Row],[Q3]]+(2*stats[[#This Row],[IQR]]), H4527:H4546, "&gt;" &amp; stats[[#This Row],[Q1]]-(2*stats[[#This Row],[IQR]])),"")</f>
        <v>1.1875000000145519E-3</v>
      </c>
    </row>
    <row r="4547" spans="1:12" x14ac:dyDescent="0.25">
      <c r="A4547" s="9">
        <v>44284.926620370374</v>
      </c>
      <c r="B4547" s="10">
        <v>0</v>
      </c>
      <c r="C4547" s="10">
        <v>1</v>
      </c>
      <c r="D4547" s="11">
        <f>SUM(B$2:B4547)</f>
        <v>9</v>
      </c>
      <c r="E4547" s="11">
        <f>SUM(C$2:C4547)</f>
        <v>4546</v>
      </c>
      <c r="F4547" s="12">
        <f>IF(stats[[#This Row],[Datetime]],stats[[#This Row],[Total Clear]]/stats[[#This Row],[Total Runs]],NA())</f>
        <v>1.9797624285085788E-3</v>
      </c>
      <c r="G4547" s="2">
        <f t="shared" si="222"/>
        <v>0</v>
      </c>
      <c r="H4547" s="3">
        <f>IFERROR(stats[[#This Row],[Datetime]]-A4546,"")</f>
        <v>1.1226851856918074E-3</v>
      </c>
      <c r="I4547" s="3">
        <f t="shared" si="223"/>
        <v>1.1400462954043178E-3</v>
      </c>
      <c r="J4547" s="3">
        <f t="shared" si="224"/>
        <v>1.2239583338669036E-3</v>
      </c>
      <c r="K4547" s="3">
        <f>IFERROR(stats[[#This Row],[Q3]]-stats[[#This Row],[Q1]],"")</f>
        <v>8.391203846258577E-5</v>
      </c>
      <c r="L4547" s="3">
        <f>IFERROR(AVERAGEIFS(H4528:H4547, H4528:H4547, "&lt;" &amp; stats[[#This Row],[Q3]]+(2*stats[[#This Row],[IQR]]), H4528:H4547, "&gt;" &amp; stats[[#This Row],[Q1]]-(2*stats[[#This Row],[IQR]])),"")</f>
        <v>1.1857638892251998E-3</v>
      </c>
    </row>
    <row r="4548" spans="1:12" x14ac:dyDescent="0.25">
      <c r="A4548" s="9">
        <v>44284.927789351852</v>
      </c>
      <c r="B4548" s="10">
        <v>0</v>
      </c>
      <c r="C4548" s="10">
        <v>1</v>
      </c>
      <c r="D4548" s="11">
        <f>SUM(B$2:B4548)</f>
        <v>9</v>
      </c>
      <c r="E4548" s="11">
        <f>SUM(C$2:C4548)</f>
        <v>4547</v>
      </c>
      <c r="F4548" s="12">
        <f>IF(stats[[#This Row],[Datetime]],stats[[#This Row],[Total Clear]]/stats[[#This Row],[Total Runs]],NA())</f>
        <v>1.9793270288102046E-3</v>
      </c>
      <c r="G4548" s="2">
        <f t="shared" si="222"/>
        <v>0</v>
      </c>
      <c r="H4548" s="3">
        <f>IFERROR(stats[[#This Row],[Datetime]]-A4547,"")</f>
        <v>1.1689814782585017E-3</v>
      </c>
      <c r="I4548" s="3">
        <f t="shared" si="223"/>
        <v>1.1400462954043178E-3</v>
      </c>
      <c r="J4548" s="3">
        <f t="shared" si="224"/>
        <v>1.2152777781011537E-3</v>
      </c>
      <c r="K4548" s="3">
        <f>IFERROR(stats[[#This Row],[Q3]]-stats[[#This Row],[Q1]],"")</f>
        <v>7.5231482696835883E-5</v>
      </c>
      <c r="L4548" s="3">
        <f>IFERROR(AVERAGEIFS(H4529:H4548, H4529:H4548, "&lt;" &amp; stats[[#This Row],[Q3]]+(2*stats[[#This Row],[IQR]]), H4529:H4548, "&gt;" &amp; stats[[#This Row],[Q1]]-(2*stats[[#This Row],[IQR]])),"")</f>
        <v>1.1817129630799172E-3</v>
      </c>
    </row>
    <row r="4549" spans="1:12" x14ac:dyDescent="0.25">
      <c r="A4549" s="9">
        <v>44284.928946759261</v>
      </c>
      <c r="B4549" s="10">
        <v>0</v>
      </c>
      <c r="C4549" s="10">
        <v>1</v>
      </c>
      <c r="D4549" s="11">
        <f>SUM(B$2:B4549)</f>
        <v>9</v>
      </c>
      <c r="E4549" s="11">
        <f>SUM(C$2:C4549)</f>
        <v>4548</v>
      </c>
      <c r="F4549" s="12">
        <f>IF(stats[[#This Row],[Datetime]],stats[[#This Row],[Total Clear]]/stats[[#This Row],[Total Runs]],NA())</f>
        <v>1.9788918205804751E-3</v>
      </c>
      <c r="G4549" s="2">
        <f t="shared" si="222"/>
        <v>0</v>
      </c>
      <c r="H4549" s="3">
        <f>IFERROR(stats[[#This Row],[Datetime]]-A4548,"")</f>
        <v>1.157407408754807E-3</v>
      </c>
      <c r="I4549" s="3">
        <f t="shared" si="223"/>
        <v>1.1400462954043178E-3</v>
      </c>
      <c r="J4549" s="3">
        <f t="shared" si="224"/>
        <v>1.2152777781011537E-3</v>
      </c>
      <c r="K4549" s="3">
        <f>IFERROR(stats[[#This Row],[Q3]]-stats[[#This Row],[Q1]],"")</f>
        <v>7.5231482696835883E-5</v>
      </c>
      <c r="L4549" s="3">
        <f>IFERROR(AVERAGEIFS(H4530:H4549, H4530:H4549, "&lt;" &amp; stats[[#This Row],[Q3]]+(2*stats[[#This Row],[IQR]]), H4530:H4549, "&gt;" &amp; stats[[#This Row],[Q1]]-(2*stats[[#This Row],[IQR]])),"")</f>
        <v>1.1822916669188999E-3</v>
      </c>
    </row>
    <row r="4550" spans="1:12" x14ac:dyDescent="0.25">
      <c r="A4550" s="9">
        <v>44284.930034722223</v>
      </c>
      <c r="B4550" s="10">
        <v>0</v>
      </c>
      <c r="C4550" s="10">
        <v>1</v>
      </c>
      <c r="D4550" s="11">
        <f>SUM(B$2:B4550)</f>
        <v>9</v>
      </c>
      <c r="E4550" s="11">
        <f>SUM(C$2:C4550)</f>
        <v>4549</v>
      </c>
      <c r="F4550" s="12">
        <f>IF(stats[[#This Row],[Datetime]],stats[[#This Row],[Total Clear]]/stats[[#This Row],[Total Runs]],NA())</f>
        <v>1.9784568036931194E-3</v>
      </c>
      <c r="G4550" s="2">
        <f t="shared" si="222"/>
        <v>0</v>
      </c>
      <c r="H4550" s="3">
        <f>IFERROR(stats[[#This Row],[Datetime]]-A4549,"")</f>
        <v>1.0879629626288079E-3</v>
      </c>
      <c r="I4550" s="3">
        <f t="shared" si="223"/>
        <v>1.1226851856918074E-3</v>
      </c>
      <c r="J4550" s="3">
        <f t="shared" si="224"/>
        <v>1.2065972259733826E-3</v>
      </c>
      <c r="K4550" s="3">
        <f>IFERROR(stats[[#This Row],[Q3]]-stats[[#This Row],[Q1]],"")</f>
        <v>8.3912040281575173E-5</v>
      </c>
      <c r="L4550" s="3">
        <f>IFERROR(AVERAGEIFS(H4531:H4550, H4531:H4550, "&lt;" &amp; stats[[#This Row],[Q3]]+(2*stats[[#This Row],[IQR]]), H4531:H4550, "&gt;" &amp; stats[[#This Row],[Q1]]-(2*stats[[#This Row],[IQR]])),"")</f>
        <v>1.1759259261452826E-3</v>
      </c>
    </row>
    <row r="4551" spans="1:12" x14ac:dyDescent="0.25">
      <c r="A4551" s="9">
        <v>44284.931226851855</v>
      </c>
      <c r="B4551" s="10">
        <v>0</v>
      </c>
      <c r="C4551" s="10">
        <v>1</v>
      </c>
      <c r="D4551" s="11">
        <f>SUM(B$2:B4551)</f>
        <v>9</v>
      </c>
      <c r="E4551" s="11">
        <f>SUM(C$2:C4551)</f>
        <v>4550</v>
      </c>
      <c r="F4551" s="12">
        <f>IF(stats[[#This Row],[Datetime]],stats[[#This Row],[Total Clear]]/stats[[#This Row],[Total Runs]],NA())</f>
        <v>1.978021978021978E-3</v>
      </c>
      <c r="G4551" s="2">
        <f t="shared" si="222"/>
        <v>0</v>
      </c>
      <c r="H4551" s="3">
        <f>IFERROR(stats[[#This Row],[Datetime]]-A4550,"")</f>
        <v>1.1921296318178065E-3</v>
      </c>
      <c r="I4551" s="3">
        <f t="shared" si="223"/>
        <v>1.1226851856918074E-3</v>
      </c>
      <c r="J4551" s="3">
        <f t="shared" si="224"/>
        <v>1.2065972259733826E-3</v>
      </c>
      <c r="K4551" s="3">
        <f>IFERROR(stats[[#This Row],[Q3]]-stats[[#This Row],[Q1]],"")</f>
        <v>8.3912040281575173E-5</v>
      </c>
      <c r="L4551" s="3">
        <f>IFERROR(AVERAGEIFS(H4532:H4551, H4532:H4551, "&lt;" &amp; stats[[#This Row],[Q3]]+(2*stats[[#This Row],[IQR]]), H4532:H4551, "&gt;" &amp; stats[[#This Row],[Q1]]-(2*stats[[#This Row],[IQR]])),"")</f>
        <v>1.1782407407736172E-3</v>
      </c>
    </row>
    <row r="4552" spans="1:12" x14ac:dyDescent="0.25">
      <c r="A4552" s="9">
        <v>44284.932337962964</v>
      </c>
      <c r="B4552" s="10">
        <v>0</v>
      </c>
      <c r="C4552" s="10">
        <v>1</v>
      </c>
      <c r="D4552" s="11">
        <f>SUM(B$2:B4552)</f>
        <v>9</v>
      </c>
      <c r="E4552" s="11">
        <f>SUM(C$2:C4552)</f>
        <v>4551</v>
      </c>
      <c r="F4552" s="12">
        <f>IF(stats[[#This Row],[Datetime]],stats[[#This Row],[Total Clear]]/stats[[#This Row],[Total Runs]],NA())</f>
        <v>1.977587343441002E-3</v>
      </c>
      <c r="G4552" s="2">
        <f t="shared" si="222"/>
        <v>0</v>
      </c>
      <c r="H4552" s="3">
        <f>IFERROR(stats[[#This Row],[Datetime]]-A4551,"")</f>
        <v>1.111111108912155E-3</v>
      </c>
      <c r="I4552" s="3">
        <f t="shared" si="223"/>
        <v>1.1226851856918074E-3</v>
      </c>
      <c r="J4552" s="3">
        <f t="shared" si="224"/>
        <v>1.2065972259733826E-3</v>
      </c>
      <c r="K4552" s="3">
        <f>IFERROR(stats[[#This Row],[Q3]]-stats[[#This Row],[Q1]],"")</f>
        <v>8.3912040281575173E-5</v>
      </c>
      <c r="L4552" s="3">
        <f>IFERROR(AVERAGEIFS(H4533:H4552, H4533:H4552, "&lt;" &amp; stats[[#This Row],[Q3]]+(2*stats[[#This Row],[IQR]]), H4533:H4552, "&gt;" &amp; stats[[#This Row],[Q1]]-(2*stats[[#This Row],[IQR]])),"")</f>
        <v>1.1793981480877846E-3</v>
      </c>
    </row>
    <row r="4553" spans="1:12" x14ac:dyDescent="0.25">
      <c r="A4553" s="9">
        <v>44284.933564814812</v>
      </c>
      <c r="B4553" s="10">
        <v>0</v>
      </c>
      <c r="C4553" s="10">
        <v>1</v>
      </c>
      <c r="D4553" s="11">
        <f>SUM(B$2:B4553)</f>
        <v>9</v>
      </c>
      <c r="E4553" s="11">
        <f>SUM(C$2:C4553)</f>
        <v>4552</v>
      </c>
      <c r="F4553" s="12">
        <f>IF(stats[[#This Row],[Datetime]],stats[[#This Row],[Total Clear]]/stats[[#This Row],[Total Runs]],NA())</f>
        <v>1.9771528998242531E-3</v>
      </c>
      <c r="G4553" s="2">
        <f t="shared" si="222"/>
        <v>0</v>
      </c>
      <c r="H4553" s="3">
        <f>IFERROR(stats[[#This Row],[Datetime]]-A4552,"")</f>
        <v>1.2268518476048484E-3</v>
      </c>
      <c r="I4553" s="3">
        <f t="shared" si="223"/>
        <v>1.1226851856918074E-3</v>
      </c>
      <c r="J4553" s="3">
        <f t="shared" si="224"/>
        <v>1.2181712954770774E-3</v>
      </c>
      <c r="K4553" s="3">
        <f>IFERROR(stats[[#This Row],[Q3]]-stats[[#This Row],[Q1]],"")</f>
        <v>9.5486109785269946E-5</v>
      </c>
      <c r="L4553" s="3">
        <f>IFERROR(AVERAGEIFS(H4534:H4553, H4534:H4553, "&lt;" &amp; stats[[#This Row],[Q3]]+(2*stats[[#This Row],[IQR]]), H4534:H4553, "&gt;" &amp; stats[[#This Row],[Q1]]-(2*stats[[#This Row],[IQR]])),"")</f>
        <v>1.1817129627161194E-3</v>
      </c>
    </row>
    <row r="4554" spans="1:12" x14ac:dyDescent="0.25">
      <c r="A4554" s="9">
        <v>44284.934837962966</v>
      </c>
      <c r="B4554" s="10">
        <v>0</v>
      </c>
      <c r="C4554" s="10">
        <v>1</v>
      </c>
      <c r="D4554" s="11">
        <f>SUM(B$2:B4554)</f>
        <v>9</v>
      </c>
      <c r="E4554" s="11">
        <f>SUM(C$2:C4554)</f>
        <v>4553</v>
      </c>
      <c r="F4554" s="12">
        <f>IF(stats[[#This Row],[Datetime]],stats[[#This Row],[Total Clear]]/stats[[#This Row],[Total Runs]],NA())</f>
        <v>1.976718647045904E-3</v>
      </c>
      <c r="G4554" s="2">
        <f t="shared" si="222"/>
        <v>0</v>
      </c>
      <c r="H4554" s="3">
        <f>IFERROR(stats[[#This Row],[Datetime]]-A4553,"")</f>
        <v>1.273148154723458E-3</v>
      </c>
      <c r="I4554" s="3">
        <f t="shared" si="223"/>
        <v>1.1226851856918074E-3</v>
      </c>
      <c r="J4554" s="3">
        <f t="shared" si="224"/>
        <v>1.2326388859946746E-3</v>
      </c>
      <c r="K4554" s="3">
        <f>IFERROR(stats[[#This Row],[Q3]]-stats[[#This Row],[Q1]],"")</f>
        <v>1.0995370030286722E-4</v>
      </c>
      <c r="L4554" s="3">
        <f>IFERROR(AVERAGEIFS(H4535:H4554, H4535:H4554, "&lt;" &amp; stats[[#This Row],[Q3]]+(2*stats[[#This Row],[IQR]]), H4535:H4554, "&gt;" &amp; stats[[#This Row],[Q1]]-(2*stats[[#This Row],[IQR]])),"")</f>
        <v>1.1857638892251998E-3</v>
      </c>
    </row>
    <row r="4555" spans="1:12" x14ac:dyDescent="0.25">
      <c r="A4555" s="9">
        <v>44284.935914351852</v>
      </c>
      <c r="B4555" s="10">
        <v>0</v>
      </c>
      <c r="C4555" s="10">
        <v>1</v>
      </c>
      <c r="D4555" s="11">
        <f>SUM(B$2:B4555)</f>
        <v>9</v>
      </c>
      <c r="E4555" s="11">
        <f>SUM(C$2:C4555)</f>
        <v>4554</v>
      </c>
      <c r="F4555" s="12">
        <f>IF(stats[[#This Row],[Datetime]],stats[[#This Row],[Total Clear]]/stats[[#This Row],[Total Runs]],NA())</f>
        <v>1.976284584980237E-3</v>
      </c>
      <c r="G4555" s="2">
        <f t="shared" si="222"/>
        <v>0</v>
      </c>
      <c r="H4555" s="3">
        <f>IFERROR(stats[[#This Row],[Datetime]]-A4554,"")</f>
        <v>1.0763888858491555E-3</v>
      </c>
      <c r="I4555" s="3">
        <f t="shared" si="223"/>
        <v>1.1197916664968943E-3</v>
      </c>
      <c r="J4555" s="3">
        <f t="shared" si="224"/>
        <v>1.2326388859946746E-3</v>
      </c>
      <c r="K4555" s="3">
        <f>IFERROR(stats[[#This Row],[Q3]]-stats[[#This Row],[Q1]],"")</f>
        <v>1.1284721949778032E-4</v>
      </c>
      <c r="L4555" s="3">
        <f>IFERROR(AVERAGEIFS(H4536:H4555, H4536:H4555, "&lt;" &amp; stats[[#This Row],[Q3]]+(2*stats[[#This Row],[IQR]]), H4536:H4555, "&gt;" &amp; stats[[#This Row],[Q1]]-(2*stats[[#This Row],[IQR]])),"")</f>
        <v>1.1817129630799172E-3</v>
      </c>
    </row>
    <row r="4556" spans="1:12" x14ac:dyDescent="0.25">
      <c r="A4556" s="9">
        <v>44284.937071759261</v>
      </c>
      <c r="B4556" s="10">
        <v>0</v>
      </c>
      <c r="C4556" s="10">
        <v>1</v>
      </c>
      <c r="D4556" s="11">
        <f>SUM(B$2:B4556)</f>
        <v>9</v>
      </c>
      <c r="E4556" s="11">
        <f>SUM(C$2:C4556)</f>
        <v>4555</v>
      </c>
      <c r="F4556" s="12">
        <f>IF(stats[[#This Row],[Datetime]],stats[[#This Row],[Total Clear]]/stats[[#This Row],[Total Runs]],NA())</f>
        <v>1.9758507135016466E-3</v>
      </c>
      <c r="G4556" s="2">
        <f t="shared" si="222"/>
        <v>0</v>
      </c>
      <c r="H4556" s="3">
        <f>IFERROR(stats[[#This Row],[Datetime]]-A4555,"")</f>
        <v>1.157407408754807E-3</v>
      </c>
      <c r="I4556" s="3">
        <f t="shared" si="223"/>
        <v>1.1197916664968943E-3</v>
      </c>
      <c r="J4556" s="3">
        <f t="shared" si="224"/>
        <v>1.2326388859946746E-3</v>
      </c>
      <c r="K4556" s="3">
        <f>IFERROR(stats[[#This Row],[Q3]]-stats[[#This Row],[Q1]],"")</f>
        <v>1.1284721949778032E-4</v>
      </c>
      <c r="L4556" s="3">
        <f>IFERROR(AVERAGEIFS(H4537:H4556, H4537:H4556, "&lt;" &amp; stats[[#This Row],[Q3]]+(2*stats[[#This Row],[IQR]]), H4537:H4556, "&gt;" &amp; stats[[#This Row],[Q1]]-(2*stats[[#This Row],[IQR]])),"")</f>
        <v>1.1793981480877846E-3</v>
      </c>
    </row>
    <row r="4557" spans="1:12" x14ac:dyDescent="0.25">
      <c r="A4557" s="9">
        <v>44284.938217592593</v>
      </c>
      <c r="B4557" s="10">
        <v>0</v>
      </c>
      <c r="C4557" s="10">
        <v>1</v>
      </c>
      <c r="D4557" s="11">
        <f>SUM(B$2:B4557)</f>
        <v>9</v>
      </c>
      <c r="E4557" s="11">
        <f>SUM(C$2:C4557)</f>
        <v>4556</v>
      </c>
      <c r="F4557" s="12">
        <f>IF(stats[[#This Row],[Datetime]],stats[[#This Row],[Total Clear]]/stats[[#This Row],[Total Runs]],NA())</f>
        <v>1.9754170324846358E-3</v>
      </c>
      <c r="G4557" s="2">
        <f t="shared" si="222"/>
        <v>0</v>
      </c>
      <c r="H4557" s="3">
        <f>IFERROR(stats[[#This Row],[Datetime]]-A4556,"")</f>
        <v>1.1458333319751546E-3</v>
      </c>
      <c r="I4557" s="3">
        <f t="shared" si="223"/>
        <v>1.1226851856918074E-3</v>
      </c>
      <c r="J4557" s="3">
        <f t="shared" si="224"/>
        <v>1.2326388859946746E-3</v>
      </c>
      <c r="K4557" s="3">
        <f>IFERROR(stats[[#This Row],[Q3]]-stats[[#This Row],[Q1]],"")</f>
        <v>1.0995370030286722E-4</v>
      </c>
      <c r="L4557" s="3">
        <f>IFERROR(AVERAGEIFS(H4538:H4557, H4538:H4557, "&lt;" &amp; stats[[#This Row],[Q3]]+(2*stats[[#This Row],[IQR]]), H4538:H4557, "&gt;" &amp; stats[[#This Row],[Q1]]-(2*stats[[#This Row],[IQR]])),"")</f>
        <v>1.1817129630799172E-3</v>
      </c>
    </row>
    <row r="4558" spans="1:12" x14ac:dyDescent="0.25">
      <c r="A4558" s="9">
        <v>44284.939409722225</v>
      </c>
      <c r="B4558" s="10">
        <v>0</v>
      </c>
      <c r="C4558" s="10">
        <v>1</v>
      </c>
      <c r="D4558" s="11">
        <f>SUM(B$2:B4558)</f>
        <v>9</v>
      </c>
      <c r="E4558" s="11">
        <f>SUM(C$2:C4558)</f>
        <v>4557</v>
      </c>
      <c r="F4558" s="12">
        <f>IF(stats[[#This Row],[Datetime]],stats[[#This Row],[Total Clear]]/stats[[#This Row],[Total Runs]],NA())</f>
        <v>1.9749835418038184E-3</v>
      </c>
      <c r="G4558" s="2">
        <f t="shared" si="222"/>
        <v>0</v>
      </c>
      <c r="H4558" s="3">
        <f>IFERROR(stats[[#This Row],[Datetime]]-A4557,"")</f>
        <v>1.1921296318178065E-3</v>
      </c>
      <c r="I4558" s="3">
        <f t="shared" si="223"/>
        <v>1.1400462954043178E-3</v>
      </c>
      <c r="J4558" s="3">
        <f t="shared" si="224"/>
        <v>1.2326388859946746E-3</v>
      </c>
      <c r="K4558" s="3">
        <f>IFERROR(stats[[#This Row],[Q3]]-stats[[#This Row],[Q1]],"")</f>
        <v>9.2592590590356849E-5</v>
      </c>
      <c r="L4558" s="3">
        <f>IFERROR(AVERAGEIFS(H4539:H4558, H4539:H4558, "&lt;" &amp; stats[[#This Row],[Q3]]+(2*stats[[#This Row],[IQR]]), H4539:H4558, "&gt;" &amp; stats[[#This Row],[Q1]]-(2*stats[[#This Row],[IQR]])),"")</f>
        <v>1.1851851853862173E-3</v>
      </c>
    </row>
    <row r="4559" spans="1:12" x14ac:dyDescent="0.25">
      <c r="A4559" s="9">
        <v>44284.940520833334</v>
      </c>
      <c r="B4559" s="10">
        <v>0</v>
      </c>
      <c r="C4559" s="10">
        <v>1</v>
      </c>
      <c r="D4559" s="11">
        <f>SUM(B$2:B4559)</f>
        <v>9</v>
      </c>
      <c r="E4559" s="11">
        <f>SUM(C$2:C4559)</f>
        <v>4558</v>
      </c>
      <c r="F4559" s="12">
        <f>IF(stats[[#This Row],[Datetime]],stats[[#This Row],[Total Clear]]/stats[[#This Row],[Total Runs]],NA())</f>
        <v>1.9745502413339184E-3</v>
      </c>
      <c r="G4559" s="2">
        <f t="shared" si="222"/>
        <v>0</v>
      </c>
      <c r="H4559" s="3">
        <f>IFERROR(stats[[#This Row],[Datetime]]-A4558,"")</f>
        <v>1.111111108912155E-3</v>
      </c>
      <c r="I4559" s="3">
        <f t="shared" si="223"/>
        <v>1.1197916664968943E-3</v>
      </c>
      <c r="J4559" s="3">
        <f t="shared" si="224"/>
        <v>1.2181712954770774E-3</v>
      </c>
      <c r="K4559" s="3">
        <f>IFERROR(stats[[#This Row],[Q3]]-stats[[#This Row],[Q1]],"")</f>
        <v>9.8379628980183043E-5</v>
      </c>
      <c r="L4559" s="3">
        <f>IFERROR(AVERAGEIFS(H4540:H4559, H4540:H4559, "&lt;" &amp; stats[[#This Row],[Q3]]+(2*stats[[#This Row],[IQR]]), H4540:H4559, "&gt;" &amp; stats[[#This Row],[Q1]]-(2*stats[[#This Row],[IQR]])),"")</f>
        <v>1.1753472223062999E-3</v>
      </c>
    </row>
    <row r="4560" spans="1:12" x14ac:dyDescent="0.25">
      <c r="A4560" s="9">
        <v>44284.941770833335</v>
      </c>
      <c r="B4560" s="10">
        <v>0</v>
      </c>
      <c r="C4560" s="10">
        <v>1</v>
      </c>
      <c r="D4560" s="11">
        <f>SUM(B$2:B4560)</f>
        <v>9</v>
      </c>
      <c r="E4560" s="11">
        <f>SUM(C$2:C4560)</f>
        <v>4559</v>
      </c>
      <c r="F4560" s="12">
        <f>IF(stats[[#This Row],[Datetime]],stats[[#This Row],[Total Clear]]/stats[[#This Row],[Total Runs]],NA())</f>
        <v>1.9741171309497698E-3</v>
      </c>
      <c r="G4560" s="2">
        <f t="shared" si="222"/>
        <v>0</v>
      </c>
      <c r="H4560" s="3">
        <f>IFERROR(stats[[#This Row],[Datetime]]-A4559,"")</f>
        <v>1.2500000011641532E-3</v>
      </c>
      <c r="I4560" s="3">
        <f t="shared" si="223"/>
        <v>1.1197916664968943E-3</v>
      </c>
      <c r="J4560" s="3">
        <f t="shared" si="224"/>
        <v>1.2326388859946746E-3</v>
      </c>
      <c r="K4560" s="3">
        <f>IFERROR(stats[[#This Row],[Q3]]-stats[[#This Row],[Q1]],"")</f>
        <v>1.1284721949778032E-4</v>
      </c>
      <c r="L4560" s="3">
        <f>IFERROR(AVERAGEIFS(H4541:H4560, H4541:H4560, "&lt;" &amp; stats[[#This Row],[Q3]]+(2*stats[[#This Row],[IQR]]), H4541:H4560, "&gt;" &amp; stats[[#This Row],[Q1]]-(2*stats[[#This Row],[IQR]])),"")</f>
        <v>1.1788194446126E-3</v>
      </c>
    </row>
    <row r="4561" spans="1:12" x14ac:dyDescent="0.25">
      <c r="A4561" s="9">
        <v>44284.942870370367</v>
      </c>
      <c r="B4561" s="10">
        <v>0</v>
      </c>
      <c r="C4561" s="10">
        <v>1</v>
      </c>
      <c r="D4561" s="11">
        <f>SUM(B$2:B4561)</f>
        <v>9</v>
      </c>
      <c r="E4561" s="11">
        <f>SUM(C$2:C4561)</f>
        <v>4560</v>
      </c>
      <c r="F4561" s="12">
        <f>IF(stats[[#This Row],[Datetime]],stats[[#This Row],[Total Clear]]/stats[[#This Row],[Total Runs]],NA())</f>
        <v>1.9736842105263159E-3</v>
      </c>
      <c r="G4561" s="2">
        <f t="shared" si="222"/>
        <v>0</v>
      </c>
      <c r="H4561" s="3">
        <f>IFERROR(stats[[#This Row],[Datetime]]-A4560,"")</f>
        <v>1.0995370321325026E-3</v>
      </c>
      <c r="I4561" s="3">
        <f t="shared" si="223"/>
        <v>1.111111108912155E-3</v>
      </c>
      <c r="J4561" s="3">
        <f t="shared" si="224"/>
        <v>1.2326388859946746E-3</v>
      </c>
      <c r="K4561" s="3">
        <f>IFERROR(stats[[#This Row],[Q3]]-stats[[#This Row],[Q1]],"")</f>
        <v>1.2152777708251961E-4</v>
      </c>
      <c r="L4561" s="3">
        <f>IFERROR(AVERAGEIFS(H4542:H4561, H4542:H4561, "&lt;" &amp; stats[[#This Row],[Q3]]+(2*stats[[#This Row],[IQR]]), H4542:H4561, "&gt;" &amp; stats[[#This Row],[Q1]]-(2*stats[[#This Row],[IQR]])),"")</f>
        <v>1.1730324073141673E-3</v>
      </c>
    </row>
    <row r="4562" spans="1:12" x14ac:dyDescent="0.25">
      <c r="A4562" s="9">
        <v>44284.944189814814</v>
      </c>
      <c r="B4562" s="10">
        <v>0</v>
      </c>
      <c r="C4562" s="10">
        <v>1</v>
      </c>
      <c r="D4562" s="11">
        <f>SUM(B$2:B4562)</f>
        <v>9</v>
      </c>
      <c r="E4562" s="11">
        <f>SUM(C$2:C4562)</f>
        <v>4561</v>
      </c>
      <c r="F4562" s="12">
        <f>IF(stats[[#This Row],[Datetime]],stats[[#This Row],[Total Clear]]/stats[[#This Row],[Total Runs]],NA())</f>
        <v>1.9732514799386098E-3</v>
      </c>
      <c r="G4562" s="2">
        <f t="shared" si="222"/>
        <v>0</v>
      </c>
      <c r="H4562" s="3">
        <f>IFERROR(stats[[#This Row],[Datetime]]-A4561,"")</f>
        <v>1.3194444472901523E-3</v>
      </c>
      <c r="I4562" s="3">
        <f t="shared" si="223"/>
        <v>1.111111108912155E-3</v>
      </c>
      <c r="J4562" s="3">
        <f t="shared" si="224"/>
        <v>1.2500000011641532E-3</v>
      </c>
      <c r="K4562" s="3">
        <f>IFERROR(stats[[#This Row],[Q3]]-stats[[#This Row],[Q1]],"")</f>
        <v>1.3888889225199819E-4</v>
      </c>
      <c r="L4562" s="3">
        <f>IFERROR(AVERAGEIFS(H4543:H4562, H4543:H4562, "&lt;" &amp; stats[[#This Row],[Q3]]+(2*stats[[#This Row],[IQR]]), H4543:H4562, "&gt;" &amp; stats[[#This Row],[Q1]]-(2*stats[[#This Row],[IQR]])),"")</f>
        <v>1.1817129630799172E-3</v>
      </c>
    </row>
    <row r="4563" spans="1:12" x14ac:dyDescent="0.25">
      <c r="A4563" s="9">
        <v>44284.945428240739</v>
      </c>
      <c r="B4563" s="10">
        <v>0</v>
      </c>
      <c r="C4563" s="10">
        <v>1</v>
      </c>
      <c r="D4563" s="11">
        <f>SUM(B$2:B4563)</f>
        <v>9</v>
      </c>
      <c r="E4563" s="11">
        <f>SUM(C$2:C4563)</f>
        <v>4562</v>
      </c>
      <c r="F4563" s="12">
        <f>IF(stats[[#This Row],[Datetime]],stats[[#This Row],[Total Clear]]/stats[[#This Row],[Total Runs]],NA())</f>
        <v>1.9728189390618152E-3</v>
      </c>
      <c r="G4563" s="2">
        <f t="shared" si="222"/>
        <v>0</v>
      </c>
      <c r="H4563" s="3">
        <f>IFERROR(stats[[#This Row],[Datetime]]-A4562,"")</f>
        <v>1.2384259243845008E-3</v>
      </c>
      <c r="I4563" s="3">
        <f t="shared" si="223"/>
        <v>1.111111108912155E-3</v>
      </c>
      <c r="J4563" s="3">
        <f t="shared" si="224"/>
        <v>1.2413194435794139E-3</v>
      </c>
      <c r="K4563" s="3">
        <f>IFERROR(stats[[#This Row],[Q3]]-stats[[#This Row],[Q1]],"")</f>
        <v>1.302083346672589E-4</v>
      </c>
      <c r="L4563" s="3">
        <f>IFERROR(AVERAGEIFS(H4544:H4563, H4544:H4563, "&lt;" &amp; stats[[#This Row],[Q3]]+(2*stats[[#This Row],[IQR]]), H4544:H4563, "&gt;" &amp; stats[[#This Row],[Q1]]-(2*stats[[#This Row],[IQR]])),"")</f>
        <v>1.1782407407736172E-3</v>
      </c>
    </row>
    <row r="4564" spans="1:12" x14ac:dyDescent="0.25">
      <c r="A4564" s="9">
        <v>44284.946574074071</v>
      </c>
      <c r="B4564" s="10">
        <v>0</v>
      </c>
      <c r="C4564" s="10">
        <v>1</v>
      </c>
      <c r="D4564" s="11">
        <f>SUM(B$2:B4564)</f>
        <v>9</v>
      </c>
      <c r="E4564" s="11">
        <f>SUM(C$2:C4564)</f>
        <v>4563</v>
      </c>
      <c r="F4564" s="12">
        <f>IF(stats[[#This Row],[Datetime]],stats[[#This Row],[Total Clear]]/stats[[#This Row],[Total Runs]],NA())</f>
        <v>1.9723865877712033E-3</v>
      </c>
      <c r="G4564" s="2">
        <f t="shared" si="222"/>
        <v>0</v>
      </c>
      <c r="H4564" s="3">
        <f>IFERROR(stats[[#This Row],[Datetime]]-A4563,"")</f>
        <v>1.1458333319751546E-3</v>
      </c>
      <c r="I4564" s="3">
        <f t="shared" si="223"/>
        <v>1.111111108912155E-3</v>
      </c>
      <c r="J4564" s="3">
        <f t="shared" si="224"/>
        <v>1.2297453667997615E-3</v>
      </c>
      <c r="K4564" s="3">
        <f>IFERROR(stats[[#This Row],[Q3]]-stats[[#This Row],[Q1]],"")</f>
        <v>1.1863425788760651E-4</v>
      </c>
      <c r="L4564" s="3">
        <f>IFERROR(AVERAGEIFS(H4545:H4564, H4545:H4564, "&lt;" &amp; stats[[#This Row],[Q3]]+(2*stats[[#This Row],[IQR]]), H4545:H4564, "&gt;" &amp; stats[[#This Row],[Q1]]-(2*stats[[#This Row],[IQR]])),"")</f>
        <v>1.1730324073141673E-3</v>
      </c>
    </row>
    <row r="4565" spans="1:12" x14ac:dyDescent="0.25">
      <c r="A4565" s="9">
        <v>44284.94771990741</v>
      </c>
      <c r="B4565" s="10">
        <v>0</v>
      </c>
      <c r="C4565" s="10">
        <v>1</v>
      </c>
      <c r="D4565" s="11">
        <f>SUM(B$2:B4565)</f>
        <v>9</v>
      </c>
      <c r="E4565" s="11">
        <f>SUM(C$2:C4565)</f>
        <v>4564</v>
      </c>
      <c r="F4565" s="12">
        <f>IF(stats[[#This Row],[Datetime]],stats[[#This Row],[Total Clear]]/stats[[#This Row],[Total Runs]],NA())</f>
        <v>1.9719544259421558E-3</v>
      </c>
      <c r="G4565" s="2">
        <f t="shared" si="222"/>
        <v>0</v>
      </c>
      <c r="H4565" s="3">
        <f>IFERROR(stats[[#This Row],[Datetime]]-A4564,"")</f>
        <v>1.1458333392511122E-3</v>
      </c>
      <c r="I4565" s="3">
        <f t="shared" si="223"/>
        <v>1.111111108912155E-3</v>
      </c>
      <c r="J4565" s="3">
        <f t="shared" si="224"/>
        <v>1.200810185764567E-3</v>
      </c>
      <c r="K4565" s="3">
        <f>IFERROR(stats[[#This Row],[Q3]]-stats[[#This Row],[Q1]],"")</f>
        <v>8.9699076852411963E-5</v>
      </c>
      <c r="L4565" s="3">
        <f>IFERROR(AVERAGEIFS(H4546:H4565, H4546:H4565, "&lt;" &amp; stats[[#This Row],[Q3]]+(2*stats[[#This Row],[IQR]]), H4546:H4565, "&gt;" &amp; stats[[#This Row],[Q1]]-(2*stats[[#This Row],[IQR]])),"")</f>
        <v>1.1660879630653654E-3</v>
      </c>
    </row>
    <row r="4566" spans="1:12" x14ac:dyDescent="0.25">
      <c r="A4566" s="9">
        <v>44284.948888888888</v>
      </c>
      <c r="B4566" s="10">
        <v>0</v>
      </c>
      <c r="C4566" s="10">
        <v>1</v>
      </c>
      <c r="D4566" s="11">
        <f>SUM(B$2:B4566)</f>
        <v>9</v>
      </c>
      <c r="E4566" s="11">
        <f>SUM(C$2:C4566)</f>
        <v>4565</v>
      </c>
      <c r="F4566" s="12">
        <f>IF(stats[[#This Row],[Datetime]],stats[[#This Row],[Total Clear]]/stats[[#This Row],[Total Runs]],NA())</f>
        <v>1.9715224534501644E-3</v>
      </c>
      <c r="G4566" s="2">
        <f t="shared" si="222"/>
        <v>0</v>
      </c>
      <c r="H4566" s="3">
        <f>IFERROR(stats[[#This Row],[Datetime]]-A4565,"")</f>
        <v>1.1689814782585017E-3</v>
      </c>
      <c r="I4566" s="3">
        <f t="shared" si="223"/>
        <v>1.1197916664968943E-3</v>
      </c>
      <c r="J4566" s="3">
        <f t="shared" si="224"/>
        <v>1.200810185764567E-3</v>
      </c>
      <c r="K4566" s="3">
        <f>IFERROR(stats[[#This Row],[Q3]]-stats[[#This Row],[Q1]],"")</f>
        <v>8.1018519267672673E-5</v>
      </c>
      <c r="L4566" s="3">
        <f>IFERROR(AVERAGEIFS(H4547:H4566, H4547:H4566, "&lt;" &amp; stats[[#This Row],[Q3]]+(2*stats[[#This Row],[IQR]]), H4547:H4566, "&gt;" &amp; stats[[#This Row],[Q1]]-(2*stats[[#This Row],[IQR]])),"")</f>
        <v>1.1695601850078674E-3</v>
      </c>
    </row>
    <row r="4567" spans="1:12" x14ac:dyDescent="0.25">
      <c r="A4567" s="9">
        <v>44284.949988425928</v>
      </c>
      <c r="B4567" s="10">
        <v>0</v>
      </c>
      <c r="C4567" s="10">
        <v>1</v>
      </c>
      <c r="D4567" s="11">
        <f>SUM(B$2:B4567)</f>
        <v>9</v>
      </c>
      <c r="E4567" s="11">
        <f>SUM(C$2:C4567)</f>
        <v>4566</v>
      </c>
      <c r="F4567" s="12">
        <f>IF(stats[[#This Row],[Datetime]],stats[[#This Row],[Total Clear]]/stats[[#This Row],[Total Runs]],NA())</f>
        <v>1.9710906701708277E-3</v>
      </c>
      <c r="G4567" s="2">
        <f t="shared" si="222"/>
        <v>0</v>
      </c>
      <c r="H4567" s="3">
        <f>IFERROR(stats[[#This Row],[Datetime]]-A4566,"")</f>
        <v>1.0995370394084603E-3</v>
      </c>
      <c r="I4567" s="3">
        <f t="shared" si="223"/>
        <v>1.111111108912155E-3</v>
      </c>
      <c r="J4567" s="3">
        <f t="shared" si="224"/>
        <v>1.200810185764567E-3</v>
      </c>
      <c r="K4567" s="3">
        <f>IFERROR(stats[[#This Row],[Q3]]-stats[[#This Row],[Q1]],"")</f>
        <v>8.9699076852411963E-5</v>
      </c>
      <c r="L4567" s="3">
        <f>IFERROR(AVERAGEIFS(H4548:H4567, H4548:H4567, "&lt;" &amp; stats[[#This Row],[Q3]]+(2*stats[[#This Row],[IQR]]), H4548:H4567, "&gt;" &amp; stats[[#This Row],[Q1]]-(2*stats[[#This Row],[IQR]])),"")</f>
        <v>1.1684027776937E-3</v>
      </c>
    </row>
    <row r="4568" spans="1:12" x14ac:dyDescent="0.25">
      <c r="A4568" s="9">
        <v>44284.951157407406</v>
      </c>
      <c r="B4568" s="10">
        <v>0</v>
      </c>
      <c r="C4568" s="10">
        <v>1</v>
      </c>
      <c r="D4568" s="11">
        <f>SUM(B$2:B4568)</f>
        <v>9</v>
      </c>
      <c r="E4568" s="11">
        <f>SUM(C$2:C4568)</f>
        <v>4567</v>
      </c>
      <c r="F4568" s="12">
        <f>IF(stats[[#This Row],[Datetime]],stats[[#This Row],[Total Clear]]/stats[[#This Row],[Total Runs]],NA())</f>
        <v>1.9706590759798557E-3</v>
      </c>
      <c r="G4568" s="2">
        <f t="shared" si="222"/>
        <v>0</v>
      </c>
      <c r="H4568" s="3">
        <f>IFERROR(stats[[#This Row],[Datetime]]-A4567,"")</f>
        <v>1.1689814782585017E-3</v>
      </c>
      <c r="I4568" s="3">
        <f t="shared" si="223"/>
        <v>1.111111108912155E-3</v>
      </c>
      <c r="J4568" s="3">
        <f t="shared" si="224"/>
        <v>1.200810185764567E-3</v>
      </c>
      <c r="K4568" s="3">
        <f>IFERROR(stats[[#This Row],[Q3]]-stats[[#This Row],[Q1]],"")</f>
        <v>8.9699076852411963E-5</v>
      </c>
      <c r="L4568" s="3">
        <f>IFERROR(AVERAGEIFS(H4549:H4568, H4549:H4568, "&lt;" &amp; stats[[#This Row],[Q3]]+(2*stats[[#This Row],[IQR]]), H4549:H4568, "&gt;" &amp; stats[[#This Row],[Q1]]-(2*stats[[#This Row],[IQR]])),"")</f>
        <v>1.1684027776937E-3</v>
      </c>
    </row>
    <row r="4569" spans="1:12" x14ac:dyDescent="0.25">
      <c r="A4569" s="9">
        <v>44284.952372685184</v>
      </c>
      <c r="B4569" s="10">
        <v>0</v>
      </c>
      <c r="C4569" s="10">
        <v>1</v>
      </c>
      <c r="D4569" s="11">
        <f>SUM(B$2:B4569)</f>
        <v>9</v>
      </c>
      <c r="E4569" s="11">
        <f>SUM(C$2:C4569)</f>
        <v>4568</v>
      </c>
      <c r="F4569" s="12">
        <f>IF(stats[[#This Row],[Datetime]],stats[[#This Row],[Total Clear]]/stats[[#This Row],[Total Runs]],NA())</f>
        <v>1.9702276707530648E-3</v>
      </c>
      <c r="G4569" s="2">
        <f t="shared" si="222"/>
        <v>0</v>
      </c>
      <c r="H4569" s="3">
        <f>IFERROR(stats[[#This Row],[Datetime]]-A4568,"")</f>
        <v>1.2152777781011537E-3</v>
      </c>
      <c r="I4569" s="3">
        <f t="shared" si="223"/>
        <v>1.111111108912155E-3</v>
      </c>
      <c r="J4569" s="3">
        <f t="shared" si="224"/>
        <v>1.2181712954770774E-3</v>
      </c>
      <c r="K4569" s="3">
        <f>IFERROR(stats[[#This Row],[Q3]]-stats[[#This Row],[Q1]],"")</f>
        <v>1.0706018656492233E-4</v>
      </c>
      <c r="L4569" s="3">
        <f>IFERROR(AVERAGEIFS(H4550:H4569, H4550:H4569, "&lt;" &amp; stats[[#This Row],[Q3]]+(2*stats[[#This Row],[IQR]]), H4550:H4569, "&gt;" &amp; stats[[#This Row],[Q1]]-(2*stats[[#This Row],[IQR]])),"")</f>
        <v>1.1712962961610174E-3</v>
      </c>
    </row>
    <row r="4570" spans="1:12" x14ac:dyDescent="0.25">
      <c r="A4570" s="9">
        <v>44284.953530092593</v>
      </c>
      <c r="B4570" s="10">
        <v>0</v>
      </c>
      <c r="C4570" s="10">
        <v>1</v>
      </c>
      <c r="D4570" s="11">
        <f>SUM(B$2:B4570)</f>
        <v>9</v>
      </c>
      <c r="E4570" s="11">
        <f>SUM(C$2:C4570)</f>
        <v>4569</v>
      </c>
      <c r="F4570" s="12">
        <f>IF(stats[[#This Row],[Datetime]],stats[[#This Row],[Total Clear]]/stats[[#This Row],[Total Runs]],NA())</f>
        <v>1.969796454366382E-3</v>
      </c>
      <c r="G4570" s="2">
        <f t="shared" si="222"/>
        <v>0</v>
      </c>
      <c r="H4570" s="3">
        <f>IFERROR(stats[[#This Row],[Datetime]]-A4569,"")</f>
        <v>1.157407408754807E-3</v>
      </c>
      <c r="I4570" s="3">
        <f t="shared" si="223"/>
        <v>1.1371527762094047E-3</v>
      </c>
      <c r="J4570" s="3">
        <f t="shared" si="224"/>
        <v>1.2181712954770774E-3</v>
      </c>
      <c r="K4570" s="3">
        <f>IFERROR(stats[[#This Row],[Q3]]-stats[[#This Row],[Q1]],"")</f>
        <v>8.1018519267672673E-5</v>
      </c>
      <c r="L4570" s="3">
        <f>IFERROR(AVERAGEIFS(H4551:H4570, H4551:H4570, "&lt;" &amp; stats[[#This Row],[Q3]]+(2*stats[[#This Row],[IQR]]), H4551:H4570, "&gt;" &amp; stats[[#This Row],[Q1]]-(2*stats[[#This Row],[IQR]])),"")</f>
        <v>1.1747685184673173E-3</v>
      </c>
    </row>
    <row r="4571" spans="1:12" x14ac:dyDescent="0.25">
      <c r="A4571" s="9">
        <v>44285.084814814814</v>
      </c>
      <c r="B4571" s="10">
        <v>0</v>
      </c>
      <c r="C4571" s="10">
        <v>1</v>
      </c>
      <c r="D4571" s="11">
        <f>SUM(B$2:B4571)</f>
        <v>9</v>
      </c>
      <c r="E4571" s="11">
        <f>SUM(C$2:C4571)</f>
        <v>4570</v>
      </c>
      <c r="F4571" s="12">
        <f>IF(stats[[#This Row],[Datetime]],stats[[#This Row],[Total Clear]]/stats[[#This Row],[Total Runs]],NA())</f>
        <v>1.9693654266958426E-3</v>
      </c>
      <c r="G4571" s="2">
        <f t="shared" si="222"/>
        <v>0</v>
      </c>
      <c r="H4571" s="3">
        <f>IFERROR(stats[[#This Row],[Datetime]]-A4570,"")</f>
        <v>0.13128472222160781</v>
      </c>
      <c r="I4571" s="3">
        <f t="shared" si="223"/>
        <v>1.1371527762094047E-3</v>
      </c>
      <c r="J4571" s="3">
        <f t="shared" si="224"/>
        <v>1.2297453667997615E-3</v>
      </c>
      <c r="K4571" s="3">
        <f>IFERROR(stats[[#This Row],[Q3]]-stats[[#This Row],[Q1]],"")</f>
        <v>9.2592590590356849E-5</v>
      </c>
      <c r="L4571" s="3">
        <f>IFERROR(AVERAGEIFS(H4552:H4571, H4552:H4571, "&lt;" &amp; stats[[#This Row],[Q3]]+(2*stats[[#This Row],[IQR]]), H4552:H4571, "&gt;" &amp; stats[[#This Row],[Q1]]-(2*stats[[#This Row],[IQR]])),"")</f>
        <v>1.173854775659397E-3</v>
      </c>
    </row>
    <row r="4572" spans="1:12" x14ac:dyDescent="0.25">
      <c r="A4572" s="9">
        <v>44285.086192129631</v>
      </c>
      <c r="B4572" s="10">
        <v>0</v>
      </c>
      <c r="C4572" s="10">
        <v>1</v>
      </c>
      <c r="D4572" s="11">
        <f>SUM(B$2:B4572)</f>
        <v>9</v>
      </c>
      <c r="E4572" s="11">
        <f>SUM(C$2:C4572)</f>
        <v>4571</v>
      </c>
      <c r="F4572" s="12">
        <f>IF(stats[[#This Row],[Datetime]],stats[[#This Row],[Total Clear]]/stats[[#This Row],[Total Runs]],NA())</f>
        <v>1.968934587617589E-3</v>
      </c>
      <c r="G4572" s="2">
        <f t="shared" si="222"/>
        <v>0</v>
      </c>
      <c r="H4572" s="3">
        <f>IFERROR(stats[[#This Row],[Datetime]]-A4571,"")</f>
        <v>1.377314816636499E-3</v>
      </c>
      <c r="I4572" s="3">
        <f t="shared" si="223"/>
        <v>1.1458333319751546E-3</v>
      </c>
      <c r="J4572" s="3">
        <f t="shared" si="224"/>
        <v>1.2413194435794139E-3</v>
      </c>
      <c r="K4572" s="3">
        <f>IFERROR(stats[[#This Row],[Q3]]-stats[[#This Row],[Q1]],"")</f>
        <v>9.5486111604259349E-5</v>
      </c>
      <c r="L4572" s="3">
        <f>IFERROR(AVERAGEIFS(H4553:H4572, H4553:H4572, "&lt;" &amp; stats[[#This Row],[Q3]]+(2*stats[[#This Row],[IQR]]), H4553:H4572, "&gt;" &amp; stats[[#This Row],[Q1]]-(2*stats[[#This Row],[IQR]])),"")</f>
        <v>1.1878654971185728E-3</v>
      </c>
    </row>
    <row r="4573" spans="1:12" x14ac:dyDescent="0.25">
      <c r="A4573" s="9">
        <v>44285.087314814817</v>
      </c>
      <c r="B4573" s="10">
        <v>0</v>
      </c>
      <c r="C4573" s="10">
        <v>1</v>
      </c>
      <c r="D4573" s="11">
        <f>SUM(B$2:B4573)</f>
        <v>9</v>
      </c>
      <c r="E4573" s="11">
        <f>SUM(C$2:C4573)</f>
        <v>4572</v>
      </c>
      <c r="F4573" s="12">
        <f>IF(stats[[#This Row],[Datetime]],stats[[#This Row],[Total Clear]]/stats[[#This Row],[Total Runs]],NA())</f>
        <v>1.968503937007874E-3</v>
      </c>
      <c r="G4573" s="2">
        <f t="shared" si="222"/>
        <v>0</v>
      </c>
      <c r="H4573" s="3">
        <f>IFERROR(stats[[#This Row],[Datetime]]-A4572,"")</f>
        <v>1.1226851856918074E-3</v>
      </c>
      <c r="I4573" s="3">
        <f t="shared" si="223"/>
        <v>1.1400462954043178E-3</v>
      </c>
      <c r="J4573" s="3">
        <f t="shared" si="224"/>
        <v>1.2413194435794139E-3</v>
      </c>
      <c r="K4573" s="3">
        <f>IFERROR(stats[[#This Row],[Q3]]-stats[[#This Row],[Q1]],"")</f>
        <v>1.0127314817509614E-4</v>
      </c>
      <c r="L4573" s="3">
        <f>IFERROR(AVERAGEIFS(H4554:H4573, H4554:H4573, "&lt;" &amp; stats[[#This Row],[Q3]]+(2*stats[[#This Row],[IQR]]), H4554:H4573, "&gt;" &amp; stats[[#This Row],[Q1]]-(2*stats[[#This Row],[IQR]])),"")</f>
        <v>1.1823830412284128E-3</v>
      </c>
    </row>
    <row r="4574" spans="1:12" x14ac:dyDescent="0.25">
      <c r="A4574" s="9">
        <v>44285.088518518518</v>
      </c>
      <c r="B4574" s="10">
        <v>0</v>
      </c>
      <c r="C4574" s="10">
        <v>1</v>
      </c>
      <c r="D4574" s="11">
        <f>SUM(B$2:B4574)</f>
        <v>9</v>
      </c>
      <c r="E4574" s="11">
        <f>SUM(C$2:C4574)</f>
        <v>4573</v>
      </c>
      <c r="F4574" s="12">
        <f>IF(stats[[#This Row],[Datetime]],stats[[#This Row],[Total Clear]]/stats[[#This Row],[Total Runs]],NA())</f>
        <v>1.9680734747430572E-3</v>
      </c>
      <c r="G4574" s="2">
        <f t="shared" si="222"/>
        <v>0</v>
      </c>
      <c r="H4574" s="3">
        <f>IFERROR(stats[[#This Row],[Datetime]]-A4573,"")</f>
        <v>1.2037037013215013E-3</v>
      </c>
      <c r="I4574" s="3">
        <f t="shared" si="223"/>
        <v>1.1400462954043178E-3</v>
      </c>
      <c r="J4574" s="3">
        <f t="shared" si="224"/>
        <v>1.2210648146719905E-3</v>
      </c>
      <c r="K4574" s="3">
        <f>IFERROR(stats[[#This Row],[Q3]]-stats[[#This Row],[Q1]],"")</f>
        <v>8.1018519267672673E-5</v>
      </c>
      <c r="L4574" s="3">
        <f>IFERROR(AVERAGEIFS(H4555:H4574, H4555:H4574, "&lt;" &amp; stats[[#This Row],[Q3]]+(2*stats[[#This Row],[IQR]]), H4555:H4574, "&gt;" &amp; stats[[#This Row],[Q1]]-(2*stats[[#This Row],[IQR]])),"")</f>
        <v>1.1787280699967308E-3</v>
      </c>
    </row>
    <row r="4575" spans="1:12" x14ac:dyDescent="0.25">
      <c r="A4575" s="9">
        <v>44285.294930555552</v>
      </c>
      <c r="B4575" s="10">
        <v>0</v>
      </c>
      <c r="C4575" s="10">
        <v>1</v>
      </c>
      <c r="D4575" s="11">
        <f>SUM(B$2:B4575)</f>
        <v>9</v>
      </c>
      <c r="E4575" s="11">
        <f>SUM(C$2:C4575)</f>
        <v>4574</v>
      </c>
      <c r="F4575" s="12">
        <f>IF(stats[[#This Row],[Datetime]],stats[[#This Row],[Total Clear]]/stats[[#This Row],[Total Runs]],NA())</f>
        <v>1.9676432006996065E-3</v>
      </c>
      <c r="G4575" s="2">
        <f t="shared" si="222"/>
        <v>0</v>
      </c>
      <c r="H4575" s="3">
        <f>IFERROR(stats[[#This Row],[Datetime]]-A4574,"")</f>
        <v>0.20641203703416977</v>
      </c>
      <c r="I4575" s="3">
        <f t="shared" si="223"/>
        <v>1.1458333319751546E-3</v>
      </c>
      <c r="J4575" s="3">
        <f t="shared" si="224"/>
        <v>1.2413194435794139E-3</v>
      </c>
      <c r="K4575" s="3">
        <f>IFERROR(stats[[#This Row],[Q3]]-stats[[#This Row],[Q1]],"")</f>
        <v>9.5486111604259349E-5</v>
      </c>
      <c r="L4575" s="3">
        <f>IFERROR(AVERAGEIFS(H4556:H4575, H4556:H4575, "&lt;" &amp; stats[[#This Row],[Q3]]+(2*stats[[#This Row],[IQR]]), H4556:H4575, "&gt;" &amp; stats[[#This Row],[Q1]]-(2*stats[[#This Row],[IQR]])),"")</f>
        <v>1.1844135802271517E-3</v>
      </c>
    </row>
    <row r="4576" spans="1:12" x14ac:dyDescent="0.25">
      <c r="A4576" s="9">
        <v>44285.296284722222</v>
      </c>
      <c r="B4576" s="10">
        <v>0</v>
      </c>
      <c r="C4576" s="10">
        <v>1</v>
      </c>
      <c r="D4576" s="11">
        <f>SUM(B$2:B4576)</f>
        <v>9</v>
      </c>
      <c r="E4576" s="11">
        <f>SUM(C$2:C4576)</f>
        <v>4575</v>
      </c>
      <c r="F4576" s="12">
        <f>IF(stats[[#This Row],[Datetime]],stats[[#This Row],[Total Clear]]/stats[[#This Row],[Total Runs]],NA())</f>
        <v>1.9672131147540984E-3</v>
      </c>
      <c r="G4576" s="2">
        <f t="shared" si="222"/>
        <v>0</v>
      </c>
      <c r="H4576" s="3">
        <f>IFERROR(stats[[#This Row],[Datetime]]-A4575,"")</f>
        <v>1.3541666703531519E-3</v>
      </c>
      <c r="I4576" s="3">
        <f t="shared" si="223"/>
        <v>1.1458333319751546E-3</v>
      </c>
      <c r="J4576" s="3">
        <f t="shared" si="224"/>
        <v>1.267361112695653E-3</v>
      </c>
      <c r="K4576" s="3">
        <f>IFERROR(stats[[#This Row],[Q3]]-stats[[#This Row],[Q1]],"")</f>
        <v>1.2152778072049841E-4</v>
      </c>
      <c r="L4576" s="3">
        <f>IFERROR(AVERAGEIFS(H4557:H4576, H4557:H4576, "&lt;" &amp; stats[[#This Row],[Q3]]+(2*stats[[#This Row],[IQR]]), H4557:H4576, "&gt;" &amp; stats[[#This Row],[Q1]]-(2*stats[[#This Row],[IQR]])),"")</f>
        <v>1.1953446503159488E-3</v>
      </c>
    </row>
    <row r="4577" spans="1:12" x14ac:dyDescent="0.25">
      <c r="A4577" s="9">
        <v>44285.297569444447</v>
      </c>
      <c r="B4577" s="10">
        <v>0</v>
      </c>
      <c r="C4577" s="10">
        <v>1</v>
      </c>
      <c r="D4577" s="11">
        <f>SUM(B$2:B4577)</f>
        <v>9</v>
      </c>
      <c r="E4577" s="11">
        <f>SUM(C$2:C4577)</f>
        <v>4576</v>
      </c>
      <c r="F4577" s="12">
        <f>IF(stats[[#This Row],[Datetime]],stats[[#This Row],[Total Clear]]/stats[[#This Row],[Total Runs]],NA())</f>
        <v>1.966783216783217E-3</v>
      </c>
      <c r="G4577" s="2">
        <f t="shared" si="222"/>
        <v>0</v>
      </c>
      <c r="H4577" s="3">
        <f>IFERROR(stats[[#This Row],[Datetime]]-A4576,"")</f>
        <v>1.2847222242271528E-3</v>
      </c>
      <c r="I4577" s="3">
        <f t="shared" si="223"/>
        <v>1.1458333374321228E-3</v>
      </c>
      <c r="J4577" s="3">
        <f t="shared" si="224"/>
        <v>1.2934027799929027E-3</v>
      </c>
      <c r="K4577" s="3">
        <f>IFERROR(stats[[#This Row],[Q3]]-stats[[#This Row],[Q1]],"")</f>
        <v>1.4756944256077986E-4</v>
      </c>
      <c r="L4577" s="3">
        <f>IFERROR(AVERAGEIFS(H4558:H4577, H4558:H4577, "&lt;" &amp; stats[[#This Row],[Q3]]+(2*stats[[#This Row],[IQR]]), H4558:H4577, "&gt;" &amp; stats[[#This Row],[Q1]]-(2*stats[[#This Row],[IQR]])),"")</f>
        <v>1.2030606998855041E-3</v>
      </c>
    </row>
    <row r="4578" spans="1:12" x14ac:dyDescent="0.25">
      <c r="A4578" s="9">
        <v>44285.298668981479</v>
      </c>
      <c r="B4578" s="10">
        <v>0</v>
      </c>
      <c r="C4578" s="10">
        <v>1</v>
      </c>
      <c r="D4578" s="11">
        <f>SUM(B$2:B4578)</f>
        <v>9</v>
      </c>
      <c r="E4578" s="11">
        <f>SUM(C$2:C4578)</f>
        <v>4577</v>
      </c>
      <c r="F4578" s="12">
        <f>IF(stats[[#This Row],[Datetime]],stats[[#This Row],[Total Clear]]/stats[[#This Row],[Total Runs]],NA())</f>
        <v>1.9663535066637536E-3</v>
      </c>
      <c r="G4578" s="2">
        <f t="shared" si="222"/>
        <v>0</v>
      </c>
      <c r="H4578" s="3">
        <f>IFERROR(stats[[#This Row],[Datetime]]-A4577,"")</f>
        <v>1.0995370321325026E-3</v>
      </c>
      <c r="I4578" s="3">
        <f t="shared" si="223"/>
        <v>1.1400462954043178E-3</v>
      </c>
      <c r="J4578" s="3">
        <f t="shared" si="224"/>
        <v>1.2934027799929027E-3</v>
      </c>
      <c r="K4578" s="3">
        <f>IFERROR(stats[[#This Row],[Q3]]-stats[[#This Row],[Q1]],"")</f>
        <v>1.5335648458858486E-4</v>
      </c>
      <c r="L4578" s="3">
        <f>IFERROR(AVERAGEIFS(H4559:H4578, H4559:H4578, "&lt;" &amp; stats[[#This Row],[Q3]]+(2*stats[[#This Row],[IQR]]), H4559:H4578, "&gt;" &amp; stats[[#This Row],[Q1]]-(2*stats[[#This Row],[IQR]])),"")</f>
        <v>1.1979166665696539E-3</v>
      </c>
    </row>
    <row r="4579" spans="1:12" x14ac:dyDescent="0.25">
      <c r="A4579" s="9">
        <v>44285.299791666665</v>
      </c>
      <c r="B4579" s="10">
        <v>0</v>
      </c>
      <c r="C4579" s="10">
        <v>1</v>
      </c>
      <c r="D4579" s="11">
        <f>SUM(B$2:B4579)</f>
        <v>9</v>
      </c>
      <c r="E4579" s="11">
        <f>SUM(C$2:C4579)</f>
        <v>4578</v>
      </c>
      <c r="F4579" s="12">
        <f>IF(stats[[#This Row],[Datetime]],stats[[#This Row],[Total Clear]]/stats[[#This Row],[Total Runs]],NA())</f>
        <v>1.9659239842726079E-3</v>
      </c>
      <c r="G4579" s="2">
        <f t="shared" ref="G4579:G4582" si="225">SUM(B4560:B4579) / SUM(C4560:C4579)</f>
        <v>0</v>
      </c>
      <c r="H4579" s="3">
        <f>IFERROR(stats[[#This Row],[Datetime]]-A4578,"")</f>
        <v>1.1226851856918074E-3</v>
      </c>
      <c r="I4579" s="3">
        <f t="shared" ref="I4579:I4582" si="226">IFERROR(_xlfn.QUARTILE.INC(H4560:H4579,1),"")</f>
        <v>1.1400462954043178E-3</v>
      </c>
      <c r="J4579" s="3">
        <f t="shared" ref="J4579:J4582" si="227">IFERROR(_xlfn.QUARTILE.INC(H4560:H4579,3),"")</f>
        <v>1.2934027799929027E-3</v>
      </c>
      <c r="K4579" s="3">
        <f>IFERROR(stats[[#This Row],[Q3]]-stats[[#This Row],[Q1]],"")</f>
        <v>1.5335648458858486E-4</v>
      </c>
      <c r="L4579" s="3">
        <f>IFERROR(AVERAGEIFS(H4560:H4579, H4560:H4579, "&lt;" &amp; stats[[#This Row],[Q3]]+(2*stats[[#This Row],[IQR]]), H4560:H4579, "&gt;" &amp; stats[[#This Row],[Q1]]-(2*stats[[#This Row],[IQR]])),"")</f>
        <v>1.1985596708351902E-3</v>
      </c>
    </row>
    <row r="4580" spans="1:12" x14ac:dyDescent="0.25">
      <c r="A4580" s="9">
        <v>44285.30096064815</v>
      </c>
      <c r="B4580" s="10">
        <v>0</v>
      </c>
      <c r="C4580" s="10">
        <v>1</v>
      </c>
      <c r="D4580" s="11">
        <f>SUM(B$2:B4580)</f>
        <v>9</v>
      </c>
      <c r="E4580" s="11">
        <f>SUM(C$2:C4580)</f>
        <v>4579</v>
      </c>
      <c r="F4580" s="12">
        <f>IF(stats[[#This Row],[Datetime]],stats[[#This Row],[Total Clear]]/stats[[#This Row],[Total Runs]],NA())</f>
        <v>1.9654946494867876E-3</v>
      </c>
      <c r="G4580" s="2">
        <f t="shared" si="225"/>
        <v>0</v>
      </c>
      <c r="H4580" s="3">
        <f>IFERROR(stats[[#This Row],[Datetime]]-A4579,"")</f>
        <v>1.1689814855344594E-3</v>
      </c>
      <c r="I4580" s="3">
        <f t="shared" si="226"/>
        <v>1.1400462954043178E-3</v>
      </c>
      <c r="J4580" s="3">
        <f t="shared" si="227"/>
        <v>1.2934027799929027E-3</v>
      </c>
      <c r="K4580" s="3">
        <f>IFERROR(stats[[#This Row],[Q3]]-stats[[#This Row],[Q1]],"")</f>
        <v>1.5335648458858486E-4</v>
      </c>
      <c r="L4580" s="3">
        <f>IFERROR(AVERAGEIFS(H4561:H4580, H4561:H4580, "&lt;" &amp; stats[[#This Row],[Q3]]+(2*stats[[#This Row],[IQR]]), H4561:H4580, "&gt;" &amp; stats[[#This Row],[Q1]]-(2*stats[[#This Row],[IQR]])),"")</f>
        <v>1.194058642189096E-3</v>
      </c>
    </row>
    <row r="4581" spans="1:12" x14ac:dyDescent="0.25">
      <c r="A4581" s="9">
        <v>44285.302106481482</v>
      </c>
      <c r="B4581" s="10">
        <v>0</v>
      </c>
      <c r="C4581" s="10">
        <v>1</v>
      </c>
      <c r="D4581" s="11">
        <f>SUM(B$2:B4581)</f>
        <v>9</v>
      </c>
      <c r="E4581" s="11">
        <f>SUM(C$2:C4581)</f>
        <v>4580</v>
      </c>
      <c r="F4581" s="12">
        <f>IF(stats[[#This Row],[Datetime]],stats[[#This Row],[Total Clear]]/stats[[#This Row],[Total Runs]],NA())</f>
        <v>1.9650655021834062E-3</v>
      </c>
      <c r="G4581" s="2">
        <f t="shared" si="225"/>
        <v>0</v>
      </c>
      <c r="H4581" s="3">
        <f>IFERROR(stats[[#This Row],[Datetime]]-A4580,"")</f>
        <v>1.1458333319751546E-3</v>
      </c>
      <c r="I4581" s="3">
        <f t="shared" si="226"/>
        <v>1.1458333319751546E-3</v>
      </c>
      <c r="J4581" s="3">
        <f t="shared" si="227"/>
        <v>1.2934027799929027E-3</v>
      </c>
      <c r="K4581" s="3">
        <f>IFERROR(stats[[#This Row],[Q3]]-stats[[#This Row],[Q1]],"")</f>
        <v>1.4756944801774807E-4</v>
      </c>
      <c r="L4581" s="3">
        <f>IFERROR(AVERAGEIFS(H4562:H4581, H4562:H4581, "&lt;" &amp; stats[[#This Row],[Q3]]+(2*stats[[#This Row],[IQR]]), H4562:H4581, "&gt;" &amp; stats[[#This Row],[Q1]]-(2*stats[[#This Row],[IQR]])),"")</f>
        <v>1.1966306588470212E-3</v>
      </c>
    </row>
    <row r="4582" spans="1:12" x14ac:dyDescent="0.25">
      <c r="A4582" s="9">
        <v>44285.347569444442</v>
      </c>
      <c r="B4582" s="10">
        <v>0</v>
      </c>
      <c r="C4582" s="10">
        <v>1</v>
      </c>
      <c r="D4582" s="11">
        <f>SUM(B$2:B4582)</f>
        <v>9</v>
      </c>
      <c r="E4582" s="11">
        <f>SUM(C$2:C4582)</f>
        <v>4581</v>
      </c>
      <c r="F4582" s="12">
        <f>IF(stats[[#This Row],[Datetime]],stats[[#This Row],[Total Clear]]/stats[[#This Row],[Total Runs]],NA())</f>
        <v>1.9646365422396855E-3</v>
      </c>
      <c r="G4582" s="2">
        <f t="shared" si="225"/>
        <v>0</v>
      </c>
      <c r="H4582" s="3">
        <f>IFERROR(stats[[#This Row],[Datetime]]-A4581,"")</f>
        <v>4.5462962960300501E-2</v>
      </c>
      <c r="I4582" s="3">
        <f t="shared" si="226"/>
        <v>1.1458333319751546E-3</v>
      </c>
      <c r="J4582" s="3">
        <f t="shared" si="227"/>
        <v>1.3020833357586525E-3</v>
      </c>
      <c r="K4582" s="3">
        <f>IFERROR(stats[[#This Row],[Q3]]-stats[[#This Row],[Q1]],"")</f>
        <v>1.5625000378349796E-4</v>
      </c>
      <c r="L4582" s="3">
        <f>IFERROR(AVERAGEIFS(H4563:H4582, H4563:H4582, "&lt;" &amp; stats[[#This Row],[Q3]]+(2*stats[[#This Row],[IQR]]), H4563:H4582, "&gt;" &amp; stats[[#This Row],[Q1]]-(2*stats[[#This Row],[IQR]])),"")</f>
        <v>1.1894063183503663E-3</v>
      </c>
    </row>
    <row r="4583" spans="1:12" x14ac:dyDescent="0.25">
      <c r="A4583" s="9">
        <v>44285.348495370374</v>
      </c>
      <c r="B4583" s="10">
        <v>0</v>
      </c>
      <c r="C4583" s="10">
        <v>1</v>
      </c>
      <c r="D4583" s="11">
        <f>SUM(B$2:B4583)</f>
        <v>9</v>
      </c>
      <c r="E4583" s="11">
        <f>SUM(C$2:C4583)</f>
        <v>4582</v>
      </c>
      <c r="F4583" s="12">
        <f>IF(stats[[#This Row],[Datetime]],stats[[#This Row],[Total Clear]]/stats[[#This Row],[Total Runs]],NA())</f>
        <v>1.9642077695329551E-3</v>
      </c>
      <c r="G4583" s="2">
        <f t="shared" ref="G4583:G4646" si="228">SUM(B4564:B4583) / SUM(C4564:C4583)</f>
        <v>0</v>
      </c>
      <c r="H4583" s="3">
        <f>IFERROR(stats[[#This Row],[Datetime]]-A4582,"")</f>
        <v>9.2592593136942014E-4</v>
      </c>
      <c r="I4583" s="3">
        <f t="shared" ref="I4583:I4646" si="229">IFERROR(_xlfn.QUARTILE.INC(H4564:H4583,1),"")</f>
        <v>1.1400462954043178E-3</v>
      </c>
      <c r="J4583" s="3">
        <f t="shared" ref="J4583:J4646" si="230">IFERROR(_xlfn.QUARTILE.INC(H4564:H4583,3),"")</f>
        <v>1.3020833357586525E-3</v>
      </c>
      <c r="K4583" s="3">
        <f>IFERROR(stats[[#This Row],[Q3]]-stats[[#This Row],[Q1]],"")</f>
        <v>1.6203704035433475E-4</v>
      </c>
      <c r="L4583" s="3">
        <f>IFERROR(AVERAGEIFS(H4564:H4583, H4564:H4583, "&lt;" &amp; stats[[#This Row],[Q3]]+(2*stats[[#This Row],[IQR]]), H4564:H4583, "&gt;" &amp; stats[[#This Row],[Q1]]-(2*stats[[#This Row],[IQR]])),"")</f>
        <v>1.1710239658200676E-3</v>
      </c>
    </row>
    <row r="4584" spans="1:12" x14ac:dyDescent="0.25">
      <c r="A4584" s="9">
        <v>44286.032071759262</v>
      </c>
      <c r="B4584" s="10">
        <v>0</v>
      </c>
      <c r="C4584" s="10">
        <v>1</v>
      </c>
      <c r="D4584" s="11">
        <f>SUM(B$2:B4584)</f>
        <v>9</v>
      </c>
      <c r="E4584" s="11">
        <f>SUM(C$2:C4584)</f>
        <v>4583</v>
      </c>
      <c r="F4584" s="12">
        <f>IF(stats[[#This Row],[Datetime]],stats[[#This Row],[Total Clear]]/stats[[#This Row],[Total Runs]],NA())</f>
        <v>1.9637791839406502E-3</v>
      </c>
      <c r="G4584" s="2">
        <f t="shared" si="228"/>
        <v>0</v>
      </c>
      <c r="H4584" s="3">
        <f>IFERROR(stats[[#This Row],[Datetime]]-A4583,"")</f>
        <v>0.6835763888884685</v>
      </c>
      <c r="I4584" s="3">
        <f t="shared" si="229"/>
        <v>1.1400462954043178E-3</v>
      </c>
      <c r="J4584" s="3">
        <f t="shared" si="230"/>
        <v>1.3599537069239886E-3</v>
      </c>
      <c r="K4584" s="3">
        <f>IFERROR(stats[[#This Row],[Q3]]-stats[[#This Row],[Q1]],"")</f>
        <v>2.1990741151967086E-4</v>
      </c>
      <c r="L4584" s="3">
        <f>IFERROR(AVERAGEIFS(H4565:H4584, H4565:H4584, "&lt;" &amp; stats[[#This Row],[Q3]]+(2*stats[[#This Row],[IQR]]), H4565:H4584, "&gt;" &amp; stats[[#This Row],[Q1]]-(2*stats[[#This Row],[IQR]])),"")</f>
        <v>1.1725983804353746E-3</v>
      </c>
    </row>
    <row r="4585" spans="1:12" x14ac:dyDescent="0.25">
      <c r="A4585" s="9">
        <v>44286.033009259256</v>
      </c>
      <c r="B4585" s="10">
        <v>0</v>
      </c>
      <c r="C4585" s="10">
        <v>1</v>
      </c>
      <c r="D4585" s="11">
        <f>SUM(B$2:B4585)</f>
        <v>9</v>
      </c>
      <c r="E4585" s="11">
        <f>SUM(C$2:C4585)</f>
        <v>4584</v>
      </c>
      <c r="F4585" s="12">
        <f>IF(stats[[#This Row],[Datetime]],stats[[#This Row],[Total Clear]]/stats[[#This Row],[Total Runs]],NA())</f>
        <v>1.963350785340314E-3</v>
      </c>
      <c r="G4585" s="2">
        <f t="shared" si="228"/>
        <v>0</v>
      </c>
      <c r="H4585" s="3">
        <f>IFERROR(stats[[#This Row],[Datetime]]-A4584,"")</f>
        <v>9.374999935971573E-4</v>
      </c>
      <c r="I4585" s="3">
        <f t="shared" si="229"/>
        <v>1.1226851856918074E-3</v>
      </c>
      <c r="J4585" s="3">
        <f t="shared" si="230"/>
        <v>1.3599537069239886E-3</v>
      </c>
      <c r="K4585" s="3">
        <f>IFERROR(stats[[#This Row],[Q3]]-stats[[#This Row],[Q1]],"")</f>
        <v>2.3726852123218123E-4</v>
      </c>
      <c r="L4585" s="3">
        <f>IFERROR(AVERAGEIFS(H4566:H4585, H4566:H4585, "&lt;" &amp; stats[[#This Row],[Q3]]+(2*stats[[#This Row],[IQR]]), H4566:H4585, "&gt;" &amp; stats[[#This Row],[Q1]]-(2*stats[[#This Row],[IQR]])),"")</f>
        <v>1.1595775463320024E-3</v>
      </c>
    </row>
    <row r="4586" spans="1:12" x14ac:dyDescent="0.25">
      <c r="A4586" s="9">
        <v>44286.034016203703</v>
      </c>
      <c r="B4586" s="10">
        <v>0</v>
      </c>
      <c r="C4586" s="10">
        <v>1</v>
      </c>
      <c r="D4586" s="11">
        <f>SUM(B$2:B4586)</f>
        <v>9</v>
      </c>
      <c r="E4586" s="11">
        <f>SUM(C$2:C4586)</f>
        <v>4585</v>
      </c>
      <c r="F4586" s="12">
        <f>IF(stats[[#This Row],[Datetime]],stats[[#This Row],[Total Clear]]/stats[[#This Row],[Total Runs]],NA())</f>
        <v>1.9629225736095966E-3</v>
      </c>
      <c r="G4586" s="2">
        <f t="shared" si="228"/>
        <v>0</v>
      </c>
      <c r="H4586" s="3">
        <f>IFERROR(stats[[#This Row],[Datetime]]-A4585,"")</f>
        <v>1.006944446999114E-3</v>
      </c>
      <c r="I4586" s="3">
        <f t="shared" si="229"/>
        <v>1.1168981491209706E-3</v>
      </c>
      <c r="J4586" s="3">
        <f t="shared" si="230"/>
        <v>1.3599537069239886E-3</v>
      </c>
      <c r="K4586" s="3">
        <f>IFERROR(stats[[#This Row],[Q3]]-stats[[#This Row],[Q1]],"")</f>
        <v>2.4305555780301802E-4</v>
      </c>
      <c r="L4586" s="3">
        <f>IFERROR(AVERAGEIFS(H4567:H4586, H4567:H4586, "&lt;" &amp; stats[[#This Row],[Q3]]+(2*stats[[#This Row],[IQR]]), H4567:H4586, "&gt;" &amp; stats[[#This Row],[Q1]]-(2*stats[[#This Row],[IQR]])),"")</f>
        <v>1.1494502318782907E-3</v>
      </c>
    </row>
    <row r="4587" spans="1:12" x14ac:dyDescent="0.25">
      <c r="A4587" s="9">
        <v>44286.034907407404</v>
      </c>
      <c r="B4587" s="10">
        <v>0</v>
      </c>
      <c r="C4587" s="10">
        <v>1</v>
      </c>
      <c r="D4587" s="11">
        <f>SUM(B$2:B4587)</f>
        <v>9</v>
      </c>
      <c r="E4587" s="11">
        <f>SUM(C$2:C4587)</f>
        <v>4586</v>
      </c>
      <c r="F4587" s="12">
        <f>IF(stats[[#This Row],[Datetime]],stats[[#This Row],[Total Clear]]/stats[[#This Row],[Total Runs]],NA())</f>
        <v>1.9624945486262538E-3</v>
      </c>
      <c r="G4587" s="2">
        <f t="shared" si="228"/>
        <v>0</v>
      </c>
      <c r="H4587" s="3">
        <f>IFERROR(stats[[#This Row],[Datetime]]-A4586,"")</f>
        <v>8.9120370103046298E-4</v>
      </c>
      <c r="I4587" s="3">
        <f t="shared" si="229"/>
        <v>1.1168981473019812E-3</v>
      </c>
      <c r="J4587" s="3">
        <f t="shared" si="230"/>
        <v>1.3599537069239886E-3</v>
      </c>
      <c r="K4587" s="3">
        <f>IFERROR(stats[[#This Row],[Q3]]-stats[[#This Row],[Q1]],"")</f>
        <v>2.4305555962200742E-4</v>
      </c>
      <c r="L4587" s="3">
        <f>IFERROR(AVERAGEIFS(H4568:H4587, H4568:H4587, "&lt;" &amp; stats[[#This Row],[Q3]]+(2*stats[[#This Row],[IQR]]), H4568:H4587, "&gt;" &amp; stats[[#This Row],[Q1]]-(2*stats[[#This Row],[IQR]])),"")</f>
        <v>1.1364293982296658E-3</v>
      </c>
    </row>
    <row r="4588" spans="1:12" x14ac:dyDescent="0.25">
      <c r="A4588" s="9">
        <v>44286.035752314812</v>
      </c>
      <c r="B4588" s="10">
        <v>0</v>
      </c>
      <c r="C4588" s="10">
        <v>1</v>
      </c>
      <c r="D4588" s="11">
        <f>SUM(B$2:B4588)</f>
        <v>9</v>
      </c>
      <c r="E4588" s="11">
        <f>SUM(C$2:C4588)</f>
        <v>4587</v>
      </c>
      <c r="F4588" s="12">
        <f>IF(stats[[#This Row],[Datetime]],stats[[#This Row],[Total Clear]]/stats[[#This Row],[Total Runs]],NA())</f>
        <v>1.9620667102681491E-3</v>
      </c>
      <c r="G4588" s="2">
        <f t="shared" si="228"/>
        <v>0</v>
      </c>
      <c r="H4588" s="3">
        <f>IFERROR(stats[[#This Row],[Datetime]]-A4587,"")</f>
        <v>8.4490740846376866E-4</v>
      </c>
      <c r="I4588" s="3">
        <f t="shared" si="229"/>
        <v>1.0763888858491555E-3</v>
      </c>
      <c r="J4588" s="3">
        <f t="shared" si="230"/>
        <v>1.3599537069239886E-3</v>
      </c>
      <c r="K4588" s="3">
        <f>IFERROR(stats[[#This Row],[Q3]]-stats[[#This Row],[Q1]],"")</f>
        <v>2.8356482107483316E-4</v>
      </c>
      <c r="L4588" s="3">
        <f>IFERROR(AVERAGEIFS(H4569:H4588, H4569:H4588, "&lt;" &amp; stats[[#This Row],[Q3]]+(2*stats[[#This Row],[IQR]]), H4569:H4588, "&gt;" &amp; stats[[#This Row],[Q1]]-(2*stats[[#This Row],[IQR]])),"")</f>
        <v>1.116174768867495E-3</v>
      </c>
    </row>
    <row r="4589" spans="1:12" x14ac:dyDescent="0.25">
      <c r="A4589" s="9">
        <v>44286.036724537036</v>
      </c>
      <c r="B4589" s="10">
        <v>0</v>
      </c>
      <c r="C4589" s="10">
        <v>1</v>
      </c>
      <c r="D4589" s="11">
        <f>SUM(B$2:B4589)</f>
        <v>9</v>
      </c>
      <c r="E4589" s="11">
        <f>SUM(C$2:C4589)</f>
        <v>4588</v>
      </c>
      <c r="F4589" s="12">
        <f>IF(stats[[#This Row],[Datetime]],stats[[#This Row],[Total Clear]]/stats[[#This Row],[Total Runs]],NA())</f>
        <v>1.9616390584132519E-3</v>
      </c>
      <c r="G4589" s="2">
        <f t="shared" si="228"/>
        <v>0</v>
      </c>
      <c r="H4589" s="3">
        <f>IFERROR(stats[[#This Row],[Datetime]]-A4588,"")</f>
        <v>9.7222222393611446E-4</v>
      </c>
      <c r="I4589" s="3">
        <f t="shared" si="229"/>
        <v>9.9826389123336412E-4</v>
      </c>
      <c r="J4589" s="3">
        <f t="shared" si="230"/>
        <v>1.3599537069239886E-3</v>
      </c>
      <c r="K4589" s="3">
        <f>IFERROR(stats[[#This Row],[Q3]]-stats[[#This Row],[Q1]],"")</f>
        <v>3.6168981569062453E-4</v>
      </c>
      <c r="L4589" s="3">
        <f>IFERROR(AVERAGEIFS(H4570:H4589, H4570:H4589, "&lt;" &amp; stats[[#This Row],[Q3]]+(2*stats[[#This Row],[IQR]]), H4570:H4589, "&gt;" &amp; stats[[#This Row],[Q1]]-(2*stats[[#This Row],[IQR]])),"")</f>
        <v>1.1009837967321801E-3</v>
      </c>
    </row>
    <row r="4590" spans="1:12" x14ac:dyDescent="0.25">
      <c r="A4590" s="9">
        <v>44286.037604166668</v>
      </c>
      <c r="B4590" s="10">
        <v>0</v>
      </c>
      <c r="C4590" s="10">
        <v>1</v>
      </c>
      <c r="D4590" s="11">
        <f>SUM(B$2:B4590)</f>
        <v>9</v>
      </c>
      <c r="E4590" s="11">
        <f>SUM(C$2:C4590)</f>
        <v>4589</v>
      </c>
      <c r="F4590" s="12">
        <f>IF(stats[[#This Row],[Datetime]],stats[[#This Row],[Total Clear]]/stats[[#This Row],[Total Runs]],NA())</f>
        <v>1.9612115929396384E-3</v>
      </c>
      <c r="G4590" s="2">
        <f t="shared" si="228"/>
        <v>0</v>
      </c>
      <c r="H4590" s="3">
        <f>IFERROR(stats[[#This Row],[Datetime]]-A4589,"")</f>
        <v>8.7962963152676821E-4</v>
      </c>
      <c r="I4590" s="3">
        <f t="shared" si="229"/>
        <v>9.6354166635137517E-4</v>
      </c>
      <c r="J4590" s="3">
        <f t="shared" si="230"/>
        <v>1.3599537069239886E-3</v>
      </c>
      <c r="K4590" s="3">
        <f>IFERROR(stats[[#This Row],[Q3]]-stats[[#This Row],[Q1]],"")</f>
        <v>3.9641204057261348E-4</v>
      </c>
      <c r="L4590" s="3">
        <f>IFERROR(AVERAGEIFS(H4571:H4590, H4571:H4590, "&lt;" &amp; stats[[#This Row],[Q3]]+(2*stats[[#This Row],[IQR]]), H4571:H4590, "&gt;" &amp; stats[[#This Row],[Q1]]-(2*stats[[#This Row],[IQR]])),"")</f>
        <v>1.0836226856554276E-3</v>
      </c>
    </row>
    <row r="4591" spans="1:12" x14ac:dyDescent="0.25">
      <c r="A4591" s="9">
        <v>44286.038495370369</v>
      </c>
      <c r="B4591" s="10">
        <v>0</v>
      </c>
      <c r="C4591" s="10">
        <v>1</v>
      </c>
      <c r="D4591" s="11">
        <f>SUM(B$2:B4591)</f>
        <v>9</v>
      </c>
      <c r="E4591" s="11">
        <f>SUM(C$2:C4591)</f>
        <v>4590</v>
      </c>
      <c r="F4591" s="12">
        <f>IF(stats[[#This Row],[Datetime]],stats[[#This Row],[Total Clear]]/stats[[#This Row],[Total Runs]],NA())</f>
        <v>1.9607843137254902E-3</v>
      </c>
      <c r="G4591" s="2">
        <f t="shared" si="228"/>
        <v>0</v>
      </c>
      <c r="H4591" s="3">
        <f>IFERROR(stats[[#This Row],[Datetime]]-A4590,"")</f>
        <v>8.9120370103046298E-4</v>
      </c>
      <c r="I4591" s="3">
        <f t="shared" si="229"/>
        <v>9.3460647804022301E-4</v>
      </c>
      <c r="J4591" s="3">
        <f t="shared" si="230"/>
        <v>1.3020833357586525E-3</v>
      </c>
      <c r="K4591" s="3">
        <f>IFERROR(stats[[#This Row],[Q3]]-stats[[#This Row],[Q1]],"")</f>
        <v>3.6747685771842953E-4</v>
      </c>
      <c r="L4591" s="3">
        <f>IFERROR(AVERAGEIFS(H4572:H4591, H4572:H4591, "&lt;" &amp; stats[[#This Row],[Q3]]+(2*stats[[#This Row],[IQR]]), H4572:H4591, "&gt;" &amp; stats[[#This Row],[Q1]]-(2*stats[[#This Row],[IQR]])),"")</f>
        <v>1.0723039218539592E-3</v>
      </c>
    </row>
    <row r="4592" spans="1:12" x14ac:dyDescent="0.25">
      <c r="A4592" s="9">
        <v>44286.039444444446</v>
      </c>
      <c r="B4592" s="10">
        <v>0</v>
      </c>
      <c r="C4592" s="10">
        <v>1</v>
      </c>
      <c r="D4592" s="11">
        <f>SUM(B$2:B4592)</f>
        <v>9</v>
      </c>
      <c r="E4592" s="11">
        <f>SUM(C$2:C4592)</f>
        <v>4591</v>
      </c>
      <c r="F4592" s="12">
        <f>IF(stats[[#This Row],[Datetime]],stats[[#This Row],[Total Clear]]/stats[[#This Row],[Total Runs]],NA())</f>
        <v>1.960357220649096E-3</v>
      </c>
      <c r="G4592" s="2">
        <f t="shared" si="228"/>
        <v>0</v>
      </c>
      <c r="H4592" s="3">
        <f>IFERROR(stats[[#This Row],[Datetime]]-A4591,"")</f>
        <v>9.490740776527673E-4</v>
      </c>
      <c r="I4592" s="3">
        <f t="shared" si="229"/>
        <v>9.3460647804022301E-4</v>
      </c>
      <c r="J4592" s="3">
        <f t="shared" si="230"/>
        <v>1.2239583320479142E-3</v>
      </c>
      <c r="K4592" s="3">
        <f>IFERROR(stats[[#This Row],[Q3]]-stats[[#This Row],[Q1]],"")</f>
        <v>2.8935185400769114E-4</v>
      </c>
      <c r="L4592" s="3">
        <f>IFERROR(AVERAGEIFS(H4573:H4592, H4573:H4592, "&lt;" &amp; stats[[#This Row],[Q3]]+(2*stats[[#This Row],[IQR]]), H4573:H4592, "&gt;" &amp; stats[[#This Row],[Q1]]-(2*stats[[#This Row],[IQR]])),"")</f>
        <v>1.0471132901490338E-3</v>
      </c>
    </row>
    <row r="4593" spans="1:12" x14ac:dyDescent="0.25">
      <c r="A4593" s="9">
        <v>44286.040324074071</v>
      </c>
      <c r="B4593" s="10">
        <v>0</v>
      </c>
      <c r="C4593" s="10">
        <v>1</v>
      </c>
      <c r="D4593" s="11">
        <f>SUM(B$2:B4593)</f>
        <v>9</v>
      </c>
      <c r="E4593" s="11">
        <f>SUM(C$2:C4593)</f>
        <v>4592</v>
      </c>
      <c r="F4593" s="12">
        <f>IF(stats[[#This Row],[Datetime]],stats[[#This Row],[Total Clear]]/stats[[#This Row],[Total Runs]],NA())</f>
        <v>1.9599303135888501E-3</v>
      </c>
      <c r="G4593" s="2">
        <f t="shared" si="228"/>
        <v>0</v>
      </c>
      <c r="H4593" s="3">
        <f>IFERROR(stats[[#This Row],[Datetime]]-A4592,"")</f>
        <v>8.7962962425081059E-4</v>
      </c>
      <c r="I4593" s="3">
        <f t="shared" si="229"/>
        <v>9.1724537378468085E-4</v>
      </c>
      <c r="J4593" s="3">
        <f t="shared" si="230"/>
        <v>1.2239583320479142E-3</v>
      </c>
      <c r="K4593" s="3">
        <f>IFERROR(stats[[#This Row],[Q3]]-stats[[#This Row],[Q1]],"")</f>
        <v>3.067129582632333E-4</v>
      </c>
      <c r="L4593" s="3">
        <f>IFERROR(AVERAGEIFS(H4574:H4593, H4574:H4593, "&lt;" &amp; stats[[#This Row],[Q3]]+(2*stats[[#This Row],[IQR]]), H4574:H4593, "&gt;" &amp; stats[[#This Row],[Q1]]-(2*stats[[#This Row],[IQR]])),"")</f>
        <v>1.0328159041819163E-3</v>
      </c>
    </row>
    <row r="4594" spans="1:12" x14ac:dyDescent="0.25">
      <c r="A4594" s="9">
        <v>44286.041203703702</v>
      </c>
      <c r="B4594" s="10">
        <v>0</v>
      </c>
      <c r="C4594" s="10">
        <v>1</v>
      </c>
      <c r="D4594" s="11">
        <f>SUM(B$2:B4594)</f>
        <v>9</v>
      </c>
      <c r="E4594" s="11">
        <f>SUM(C$2:C4594)</f>
        <v>4593</v>
      </c>
      <c r="F4594" s="12">
        <f>IF(stats[[#This Row],[Datetime]],stats[[#This Row],[Total Clear]]/stats[[#This Row],[Total Runs]],NA())</f>
        <v>1.9595035924232528E-3</v>
      </c>
      <c r="G4594" s="2">
        <f t="shared" si="228"/>
        <v>0</v>
      </c>
      <c r="H4594" s="3">
        <f>IFERROR(stats[[#This Row],[Datetime]]-A4593,"")</f>
        <v>8.7962963152676821E-4</v>
      </c>
      <c r="I4594" s="3">
        <f t="shared" si="229"/>
        <v>8.9120370103046298E-4</v>
      </c>
      <c r="J4594" s="3">
        <f t="shared" si="230"/>
        <v>1.1979166702076327E-3</v>
      </c>
      <c r="K4594" s="3">
        <f>IFERROR(stats[[#This Row],[Q3]]-stats[[#This Row],[Q1]],"")</f>
        <v>3.0671296917716973E-4</v>
      </c>
      <c r="L4594" s="3">
        <f>IFERROR(AVERAGEIFS(H4575:H4594, H4575:H4594, "&lt;" &amp; stats[[#This Row],[Q3]]+(2*stats[[#This Row],[IQR]]), H4575:H4594, "&gt;" &amp; stats[[#This Row],[Q1]]-(2*stats[[#This Row],[IQR]])),"")</f>
        <v>1.0137527236057555E-3</v>
      </c>
    </row>
    <row r="4595" spans="1:12" x14ac:dyDescent="0.25">
      <c r="A4595" s="9">
        <v>44286.042083333334</v>
      </c>
      <c r="B4595" s="10">
        <v>0</v>
      </c>
      <c r="C4595" s="10">
        <v>1</v>
      </c>
      <c r="D4595" s="11">
        <f>SUM(B$2:B4595)</f>
        <v>9</v>
      </c>
      <c r="E4595" s="11">
        <f>SUM(C$2:C4595)</f>
        <v>4594</v>
      </c>
      <c r="F4595" s="12">
        <f>IF(stats[[#This Row],[Datetime]],stats[[#This Row],[Total Clear]]/stats[[#This Row],[Total Runs]],NA())</f>
        <v>1.95907705703091E-3</v>
      </c>
      <c r="G4595" s="2">
        <f t="shared" si="228"/>
        <v>0</v>
      </c>
      <c r="H4595" s="3">
        <f>IFERROR(stats[[#This Row],[Datetime]]-A4594,"")</f>
        <v>8.7962963152676821E-4</v>
      </c>
      <c r="I4595" s="3">
        <f t="shared" si="229"/>
        <v>8.8831018365453929E-4</v>
      </c>
      <c r="J4595" s="3">
        <f t="shared" si="230"/>
        <v>1.1516203703649808E-3</v>
      </c>
      <c r="K4595" s="3">
        <f>IFERROR(stats[[#This Row],[Q3]]-stats[[#This Row],[Q1]],"")</f>
        <v>2.6331018671044149E-4</v>
      </c>
      <c r="L4595" s="3">
        <f>IFERROR(AVERAGEIFS(H4576:H4595, H4576:H4595, "&lt;" &amp; stats[[#This Row],[Q3]]+(2*stats[[#This Row],[IQR]]), H4576:H4595, "&gt;" &amp; stats[[#This Row],[Q1]]-(2*stats[[#This Row],[IQR]])),"")</f>
        <v>1.0063014407124785E-3</v>
      </c>
    </row>
    <row r="4596" spans="1:12" x14ac:dyDescent="0.25">
      <c r="A4596" s="9">
        <v>44286.043020833335</v>
      </c>
      <c r="B4596" s="10">
        <v>0</v>
      </c>
      <c r="C4596" s="10">
        <v>1</v>
      </c>
      <c r="D4596" s="11">
        <f>SUM(B$2:B4596)</f>
        <v>9</v>
      </c>
      <c r="E4596" s="11">
        <f>SUM(C$2:C4596)</f>
        <v>4595</v>
      </c>
      <c r="F4596" s="12">
        <f>IF(stats[[#This Row],[Datetime]],stats[[#This Row],[Total Clear]]/stats[[#This Row],[Total Runs]],NA())</f>
        <v>1.9586507072905331E-3</v>
      </c>
      <c r="G4596" s="2">
        <f t="shared" si="228"/>
        <v>0</v>
      </c>
      <c r="H4596" s="3">
        <f>IFERROR(stats[[#This Row],[Datetime]]-A4595,"")</f>
        <v>9.3750000087311491E-4</v>
      </c>
      <c r="I4596" s="3">
        <f t="shared" si="229"/>
        <v>8.8831018365453929E-4</v>
      </c>
      <c r="J4596" s="3">
        <f t="shared" si="230"/>
        <v>1.1284722222626442E-3</v>
      </c>
      <c r="K4596" s="3">
        <f>IFERROR(stats[[#This Row],[Q3]]-stats[[#This Row],[Q1]],"")</f>
        <v>2.4016203860810492E-4</v>
      </c>
      <c r="L4596" s="3">
        <f>IFERROR(AVERAGEIFS(H4577:H4596, H4577:H4596, "&lt;" &amp; stats[[#This Row],[Q3]]+(2*stats[[#This Row],[IQR]]), H4577:H4596, "&gt;" &amp; stats[[#This Row],[Q1]]-(2*stats[[#This Row],[IQR]])),"")</f>
        <v>9.8315329240803188E-4</v>
      </c>
    </row>
    <row r="4597" spans="1:12" x14ac:dyDescent="0.25">
      <c r="A4597" s="9">
        <v>44286.043946759259</v>
      </c>
      <c r="B4597" s="10">
        <v>0</v>
      </c>
      <c r="C4597" s="10">
        <v>1</v>
      </c>
      <c r="D4597" s="11">
        <f>SUM(B$2:B4597)</f>
        <v>9</v>
      </c>
      <c r="E4597" s="11">
        <f>SUM(C$2:C4597)</f>
        <v>4596</v>
      </c>
      <c r="F4597" s="12">
        <f>IF(stats[[#This Row],[Datetime]],stats[[#This Row],[Total Clear]]/stats[[#This Row],[Total Runs]],NA())</f>
        <v>1.9582245430809398E-3</v>
      </c>
      <c r="G4597" s="2">
        <f t="shared" si="228"/>
        <v>0</v>
      </c>
      <c r="H4597" s="3">
        <f>IFERROR(stats[[#This Row],[Datetime]]-A4596,"")</f>
        <v>9.2592592409346253E-4</v>
      </c>
      <c r="I4597" s="3">
        <f t="shared" si="229"/>
        <v>8.8831018365453929E-4</v>
      </c>
      <c r="J4597" s="3">
        <f t="shared" si="230"/>
        <v>1.1053240705223288E-3</v>
      </c>
      <c r="K4597" s="3">
        <f>IFERROR(stats[[#This Row],[Q3]]-stats[[#This Row],[Q1]],"")</f>
        <v>2.1701388686778955E-4</v>
      </c>
      <c r="L4597" s="3">
        <f>IFERROR(AVERAGEIFS(H4578:H4597, H4578:H4597, "&lt;" &amp; stats[[#This Row],[Q3]]+(2*stats[[#This Row],[IQR]]), H4578:H4597, "&gt;" &amp; stats[[#This Row],[Q1]]-(2*stats[[#This Row],[IQR]])),"")</f>
        <v>9.6322016462282696E-4</v>
      </c>
    </row>
    <row r="4598" spans="1:12" x14ac:dyDescent="0.25">
      <c r="A4598" s="9">
        <v>44286.04482638889</v>
      </c>
      <c r="B4598" s="10">
        <v>0</v>
      </c>
      <c r="C4598" s="10">
        <v>1</v>
      </c>
      <c r="D4598" s="11">
        <f>SUM(B$2:B4598)</f>
        <v>9</v>
      </c>
      <c r="E4598" s="11">
        <f>SUM(C$2:C4598)</f>
        <v>4597</v>
      </c>
      <c r="F4598" s="12">
        <f>IF(stats[[#This Row],[Datetime]],stats[[#This Row],[Total Clear]]/stats[[#This Row],[Total Runs]],NA())</f>
        <v>1.9577985642810531E-3</v>
      </c>
      <c r="G4598" s="2">
        <f t="shared" si="228"/>
        <v>0</v>
      </c>
      <c r="H4598" s="3">
        <f>IFERROR(stats[[#This Row],[Datetime]]-A4597,"")</f>
        <v>8.7962963152676821E-4</v>
      </c>
      <c r="I4598" s="3">
        <f t="shared" si="229"/>
        <v>8.7962963152676821E-4</v>
      </c>
      <c r="J4598" s="3">
        <f t="shared" si="230"/>
        <v>1.0358796316722874E-3</v>
      </c>
      <c r="K4598" s="3">
        <f>IFERROR(stats[[#This Row],[Q3]]-stats[[#This Row],[Q1]],"")</f>
        <v>1.5625000014551915E-4</v>
      </c>
      <c r="L4598" s="3">
        <f>IFERROR(AVERAGEIFS(H4579:H4598, H4579:H4598, "&lt;" &amp; stats[[#This Row],[Q3]]+(2*stats[[#This Row],[IQR]]), H4579:H4598, "&gt;" &amp; stats[[#This Row],[Q1]]-(2*stats[[#This Row],[IQR]])),"")</f>
        <v>9.5100308681139722E-4</v>
      </c>
    </row>
    <row r="4599" spans="1:12" x14ac:dyDescent="0.25">
      <c r="A4599" s="9">
        <v>44286.045740740738</v>
      </c>
      <c r="B4599" s="10">
        <v>0</v>
      </c>
      <c r="C4599" s="10">
        <v>1</v>
      </c>
      <c r="D4599" s="11">
        <f>SUM(B$2:B4599)</f>
        <v>9</v>
      </c>
      <c r="E4599" s="11">
        <f>SUM(C$2:C4599)</f>
        <v>4598</v>
      </c>
      <c r="F4599" s="12">
        <f>IF(stats[[#This Row],[Datetime]],stats[[#This Row],[Total Clear]]/stats[[#This Row],[Total Runs]],NA())</f>
        <v>1.9573727707698999E-3</v>
      </c>
      <c r="G4599" s="2">
        <f t="shared" si="228"/>
        <v>0</v>
      </c>
      <c r="H4599" s="3">
        <f>IFERROR(stats[[#This Row],[Datetime]]-A4598,"")</f>
        <v>9.1435184731381014E-4</v>
      </c>
      <c r="I4599" s="3">
        <f t="shared" si="229"/>
        <v>8.7962963152676821E-4</v>
      </c>
      <c r="J4599" s="3">
        <f t="shared" si="230"/>
        <v>9.8090277970186435E-4</v>
      </c>
      <c r="K4599" s="3">
        <f>IFERROR(stats[[#This Row],[Q3]]-stats[[#This Row],[Q1]],"")</f>
        <v>1.0127314817509614E-4</v>
      </c>
      <c r="L4599" s="3">
        <f>IFERROR(AVERAGEIFS(H4580:H4599, H4580:H4599, "&lt;" &amp; stats[[#This Row],[Q3]]+(2*stats[[#This Row],[IQR]]), H4580:H4599, "&gt;" &amp; stats[[#This Row],[Q1]]-(2*stats[[#This Row],[IQR]])),"")</f>
        <v>9.3942901245706401E-4</v>
      </c>
    </row>
    <row r="4600" spans="1:12" x14ac:dyDescent="0.25">
      <c r="A4600" s="9">
        <v>44286.046678240738</v>
      </c>
      <c r="B4600" s="10">
        <v>0</v>
      </c>
      <c r="C4600" s="10">
        <v>1</v>
      </c>
      <c r="D4600" s="11">
        <f>SUM(B$2:B4600)</f>
        <v>9</v>
      </c>
      <c r="E4600" s="11">
        <f>SUM(C$2:C4600)</f>
        <v>4599</v>
      </c>
      <c r="F4600" s="12">
        <f>IF(stats[[#This Row],[Datetime]],stats[[#This Row],[Total Clear]]/stats[[#This Row],[Total Runs]],NA())</f>
        <v>1.9569471624266144E-3</v>
      </c>
      <c r="G4600" s="2">
        <f t="shared" si="228"/>
        <v>0</v>
      </c>
      <c r="H4600" s="3">
        <f>IFERROR(stats[[#This Row],[Datetime]]-A4599,"")</f>
        <v>9.3750000087311491E-4</v>
      </c>
      <c r="I4600" s="3">
        <f t="shared" si="229"/>
        <v>8.7962963152676821E-4</v>
      </c>
      <c r="J4600" s="3">
        <f t="shared" si="230"/>
        <v>9.5486111422360409E-4</v>
      </c>
      <c r="K4600" s="3">
        <f>IFERROR(stats[[#This Row],[Q3]]-stats[[#This Row],[Q1]],"")</f>
        <v>7.5231482696835883E-5</v>
      </c>
      <c r="L4600" s="3">
        <f>IFERROR(AVERAGEIFS(H4581:H4600, H4581:H4600, "&lt;" &amp; stats[[#This Row],[Q3]]+(2*stats[[#This Row],[IQR]]), H4581:H4600, "&gt;" &amp; stats[[#This Row],[Q1]]-(2*stats[[#This Row],[IQR]])),"")</f>
        <v>9.1367102397592076E-4</v>
      </c>
    </row>
    <row r="4601" spans="1:12" x14ac:dyDescent="0.25">
      <c r="A4601" s="9">
        <v>44286.047569444447</v>
      </c>
      <c r="B4601" s="10">
        <v>0</v>
      </c>
      <c r="C4601" s="10">
        <v>1</v>
      </c>
      <c r="D4601" s="11">
        <f>SUM(B$2:B4601)</f>
        <v>9</v>
      </c>
      <c r="E4601" s="11">
        <f>SUM(C$2:C4601)</f>
        <v>4600</v>
      </c>
      <c r="F4601" s="12">
        <f>IF(stats[[#This Row],[Datetime]],stats[[#This Row],[Total Clear]]/stats[[#This Row],[Total Runs]],NA())</f>
        <v>1.9565217391304349E-3</v>
      </c>
      <c r="G4601" s="2">
        <f t="shared" si="228"/>
        <v>0</v>
      </c>
      <c r="H4601" s="3">
        <f>IFERROR(stats[[#This Row],[Datetime]]-A4600,"")</f>
        <v>8.9120370830642059E-4</v>
      </c>
      <c r="I4601" s="3">
        <f t="shared" si="229"/>
        <v>8.7962963152676821E-4</v>
      </c>
      <c r="J4601" s="3">
        <f t="shared" si="230"/>
        <v>9.4039352006802801E-4</v>
      </c>
      <c r="K4601" s="3">
        <f>IFERROR(stats[[#This Row],[Q3]]-stats[[#This Row],[Q1]],"")</f>
        <v>6.0763888541259803E-5</v>
      </c>
      <c r="L4601" s="3">
        <f>IFERROR(AVERAGEIFS(H4582:H4601, H4582:H4601, "&lt;" &amp; stats[[#This Row],[Q3]]+(2*stats[[#This Row],[IQR]]), H4582:H4601, "&gt;" &amp; stats[[#This Row],[Q1]]-(2*stats[[#This Row],[IQR]])),"")</f>
        <v>9.124228397720597E-4</v>
      </c>
    </row>
    <row r="4602" spans="1:12" x14ac:dyDescent="0.25">
      <c r="A4602" s="9">
        <v>44286.048518518517</v>
      </c>
      <c r="B4602" s="10">
        <v>0</v>
      </c>
      <c r="C4602" s="10">
        <v>1</v>
      </c>
      <c r="D4602" s="11">
        <f>SUM(B$2:B4602)</f>
        <v>9</v>
      </c>
      <c r="E4602" s="11">
        <f>SUM(C$2:C4602)</f>
        <v>4601</v>
      </c>
      <c r="F4602" s="12">
        <f>IF(stats[[#This Row],[Datetime]],stats[[#This Row],[Total Clear]]/stats[[#This Row],[Total Runs]],NA())</f>
        <v>1.9560965007607042E-3</v>
      </c>
      <c r="G4602" s="2">
        <f t="shared" si="228"/>
        <v>0</v>
      </c>
      <c r="H4602" s="3">
        <f>IFERROR(stats[[#This Row],[Datetime]]-A4601,"")</f>
        <v>9.4907407037680969E-4</v>
      </c>
      <c r="I4602" s="3">
        <f t="shared" si="229"/>
        <v>8.7962963152676821E-4</v>
      </c>
      <c r="J4602" s="3">
        <f t="shared" si="230"/>
        <v>9.4039351824903861E-4</v>
      </c>
      <c r="K4602" s="3">
        <f>IFERROR(stats[[#This Row],[Q3]]-stats[[#This Row],[Q1]],"")</f>
        <v>6.0763886722270399E-5</v>
      </c>
      <c r="L4602" s="3">
        <f>IFERROR(AVERAGEIFS(H4583:H4602, H4583:H4602, "&lt;" &amp; stats[[#This Row],[Q3]]+(2*stats[[#This Row],[IQR]]), H4583:H4602, "&gt;" &amp; stats[[#This Row],[Q1]]-(2*stats[[#This Row],[IQR]])),"")</f>
        <v>9.1435185190915183E-4</v>
      </c>
    </row>
    <row r="4603" spans="1:12" x14ac:dyDescent="0.25">
      <c r="A4603" s="9">
        <v>44286.049421296295</v>
      </c>
      <c r="B4603" s="10">
        <v>0</v>
      </c>
      <c r="C4603" s="10">
        <v>1</v>
      </c>
      <c r="D4603" s="11">
        <f>SUM(B$2:B4603)</f>
        <v>9</v>
      </c>
      <c r="E4603" s="11">
        <f>SUM(C$2:C4603)</f>
        <v>4602</v>
      </c>
      <c r="F4603" s="12">
        <f>IF(stats[[#This Row],[Datetime]],stats[[#This Row],[Total Clear]]/stats[[#This Row],[Total Runs]],NA())</f>
        <v>1.9556714471968711E-3</v>
      </c>
      <c r="G4603" s="2">
        <f t="shared" si="228"/>
        <v>0</v>
      </c>
      <c r="H4603" s="3">
        <f>IFERROR(stats[[#This Row],[Datetime]]-A4602,"")</f>
        <v>9.0277777781011537E-4</v>
      </c>
      <c r="I4603" s="3">
        <f t="shared" si="229"/>
        <v>8.7962963152676821E-4</v>
      </c>
      <c r="J4603" s="3">
        <f t="shared" si="230"/>
        <v>9.4039351824903861E-4</v>
      </c>
      <c r="K4603" s="3">
        <f>IFERROR(stats[[#This Row],[Q3]]-stats[[#This Row],[Q1]],"")</f>
        <v>6.0763886722270399E-5</v>
      </c>
      <c r="L4603" s="3">
        <f>IFERROR(AVERAGEIFS(H4584:H4603, H4584:H4603, "&lt;" &amp; stats[[#This Row],[Q3]]+(2*stats[[#This Row],[IQR]]), H4584:H4603, "&gt;" &amp; stats[[#This Row],[Q1]]-(2*stats[[#This Row],[IQR]])),"")</f>
        <v>9.1313352803760941E-4</v>
      </c>
    </row>
    <row r="4604" spans="1:12" x14ac:dyDescent="0.25">
      <c r="A4604" s="9">
        <v>44286.050370370373</v>
      </c>
      <c r="B4604" s="10">
        <v>0</v>
      </c>
      <c r="C4604" s="10">
        <v>1</v>
      </c>
      <c r="D4604" s="11">
        <f>SUM(B$2:B4604)</f>
        <v>9</v>
      </c>
      <c r="E4604" s="11">
        <f>SUM(C$2:C4604)</f>
        <v>4603</v>
      </c>
      <c r="F4604" s="12">
        <f>IF(stats[[#This Row],[Datetime]],stats[[#This Row],[Total Clear]]/stats[[#This Row],[Total Runs]],NA())</f>
        <v>1.955246578318488E-3</v>
      </c>
      <c r="G4604" s="2">
        <f t="shared" si="228"/>
        <v>0</v>
      </c>
      <c r="H4604" s="3">
        <f>IFERROR(stats[[#This Row],[Datetime]]-A4603,"")</f>
        <v>9.490740776527673E-4</v>
      </c>
      <c r="I4604" s="3">
        <f t="shared" si="229"/>
        <v>8.7962963152676821E-4</v>
      </c>
      <c r="J4604" s="3">
        <f t="shared" si="230"/>
        <v>9.4039351824903861E-4</v>
      </c>
      <c r="K4604" s="3">
        <f>IFERROR(stats[[#This Row],[Q3]]-stats[[#This Row],[Q1]],"")</f>
        <v>6.0763886722270399E-5</v>
      </c>
      <c r="L4604" s="3">
        <f>IFERROR(AVERAGEIFS(H4585:H4604, H4585:H4604, "&lt;" &amp; stats[[#This Row],[Q3]]+(2*stats[[#This Row],[IQR]]), H4585:H4604, "&gt;" &amp; stats[[#This Row],[Q1]]-(2*stats[[#This Row],[IQR]])),"")</f>
        <v>9.1493055551836731E-4</v>
      </c>
    </row>
    <row r="4605" spans="1:12" x14ac:dyDescent="0.25">
      <c r="A4605" s="9">
        <v>44286.051307870373</v>
      </c>
      <c r="B4605" s="10">
        <v>0</v>
      </c>
      <c r="C4605" s="10">
        <v>1</v>
      </c>
      <c r="D4605" s="11">
        <f>SUM(B$2:B4605)</f>
        <v>9</v>
      </c>
      <c r="E4605" s="11">
        <f>SUM(C$2:C4605)</f>
        <v>4604</v>
      </c>
      <c r="F4605" s="12">
        <f>IF(stats[[#This Row],[Datetime]],stats[[#This Row],[Total Clear]]/stats[[#This Row],[Total Runs]],NA())</f>
        <v>1.954821894005213E-3</v>
      </c>
      <c r="G4605" s="2">
        <f t="shared" si="228"/>
        <v>0</v>
      </c>
      <c r="H4605" s="3">
        <f>IFERROR(stats[[#This Row],[Datetime]]-A4604,"")</f>
        <v>9.3750000087311491E-4</v>
      </c>
      <c r="I4605" s="3">
        <f t="shared" si="229"/>
        <v>8.7962963152676821E-4</v>
      </c>
      <c r="J4605" s="3">
        <f t="shared" si="230"/>
        <v>9.4039351824903861E-4</v>
      </c>
      <c r="K4605" s="3">
        <f>IFERROR(stats[[#This Row],[Q3]]-stats[[#This Row],[Q1]],"")</f>
        <v>6.0763886722270399E-5</v>
      </c>
      <c r="L4605" s="3">
        <f>IFERROR(AVERAGEIFS(H4586:H4605, H4586:H4605, "&lt;" &amp; stats[[#This Row],[Q3]]+(2*stats[[#This Row],[IQR]]), H4586:H4605, "&gt;" &amp; stats[[#This Row],[Q1]]-(2*stats[[#This Row],[IQR]])),"")</f>
        <v>9.1493055588216517E-4</v>
      </c>
    </row>
    <row r="4606" spans="1:12" x14ac:dyDescent="0.25">
      <c r="A4606" s="9">
        <v>44286.052187499998</v>
      </c>
      <c r="B4606" s="10">
        <v>0</v>
      </c>
      <c r="C4606" s="10">
        <v>1</v>
      </c>
      <c r="D4606" s="11">
        <f>SUM(B$2:B4606)</f>
        <v>9</v>
      </c>
      <c r="E4606" s="11">
        <f>SUM(C$2:C4606)</f>
        <v>4605</v>
      </c>
      <c r="F4606" s="12">
        <f>IF(stats[[#This Row],[Datetime]],stats[[#This Row],[Total Clear]]/stats[[#This Row],[Total Runs]],NA())</f>
        <v>1.9543973941368079E-3</v>
      </c>
      <c r="G4606" s="2">
        <f t="shared" si="228"/>
        <v>0</v>
      </c>
      <c r="H4606" s="3">
        <f>IFERROR(stats[[#This Row],[Datetime]]-A4605,"")</f>
        <v>8.7962962425081059E-4</v>
      </c>
      <c r="I4606" s="3">
        <f t="shared" si="229"/>
        <v>8.7962963152676821E-4</v>
      </c>
      <c r="J4606" s="3">
        <f t="shared" si="230"/>
        <v>9.3750000087311491E-4</v>
      </c>
      <c r="K4606" s="3">
        <f>IFERROR(stats[[#This Row],[Q3]]-stats[[#This Row],[Q1]],"")</f>
        <v>5.7870369346346706E-5</v>
      </c>
      <c r="L4606" s="3">
        <f>IFERROR(AVERAGEIFS(H4587:H4606, H4587:H4606, "&lt;" &amp; stats[[#This Row],[Q3]]+(2*stats[[#This Row],[IQR]]), H4587:H4606, "&gt;" &amp; stats[[#This Row],[Q1]]-(2*stats[[#This Row],[IQR]])),"")</f>
        <v>9.0856481474475002E-4</v>
      </c>
    </row>
    <row r="4607" spans="1:12" x14ac:dyDescent="0.25">
      <c r="A4607" s="9">
        <v>44286.053067129629</v>
      </c>
      <c r="B4607" s="10">
        <v>0</v>
      </c>
      <c r="C4607" s="10">
        <v>1</v>
      </c>
      <c r="D4607" s="11">
        <f>SUM(B$2:B4607)</f>
        <v>9</v>
      </c>
      <c r="E4607" s="11">
        <f>SUM(C$2:C4607)</f>
        <v>4606</v>
      </c>
      <c r="F4607" s="12">
        <f>IF(stats[[#This Row],[Datetime]],stats[[#This Row],[Total Clear]]/stats[[#This Row],[Total Runs]],NA())</f>
        <v>1.9539730785931393E-3</v>
      </c>
      <c r="G4607" s="2">
        <f t="shared" si="228"/>
        <v>0</v>
      </c>
      <c r="H4607" s="3">
        <f>IFERROR(stats[[#This Row],[Datetime]]-A4606,"")</f>
        <v>8.7962963152676821E-4</v>
      </c>
      <c r="I4607" s="3">
        <f t="shared" si="229"/>
        <v>8.7962963152676821E-4</v>
      </c>
      <c r="J4607" s="3">
        <f t="shared" si="230"/>
        <v>9.3750000087311491E-4</v>
      </c>
      <c r="K4607" s="3">
        <f>IFERROR(stats[[#This Row],[Q3]]-stats[[#This Row],[Q1]],"")</f>
        <v>5.7870369346346706E-5</v>
      </c>
      <c r="L4607" s="3">
        <f>IFERROR(AVERAGEIFS(H4588:H4607, H4588:H4607, "&lt;" &amp; stats[[#This Row],[Q3]]+(2*stats[[#This Row],[IQR]]), H4588:H4607, "&gt;" &amp; stats[[#This Row],[Q1]]-(2*stats[[#This Row],[IQR]])),"")</f>
        <v>9.0798611126956534E-4</v>
      </c>
    </row>
    <row r="4608" spans="1:12" x14ac:dyDescent="0.25">
      <c r="A4608" s="9">
        <v>44286.054062499999</v>
      </c>
      <c r="B4608" s="10">
        <v>0</v>
      </c>
      <c r="C4608" s="10">
        <v>1</v>
      </c>
      <c r="D4608" s="11">
        <f>SUM(B$2:B4608)</f>
        <v>9</v>
      </c>
      <c r="E4608" s="11">
        <f>SUM(C$2:C4608)</f>
        <v>4607</v>
      </c>
      <c r="F4608" s="12">
        <f>IF(stats[[#This Row],[Datetime]],stats[[#This Row],[Total Clear]]/stats[[#This Row],[Total Runs]],NA())</f>
        <v>1.9535489472541786E-3</v>
      </c>
      <c r="G4608" s="2">
        <f t="shared" si="228"/>
        <v>0</v>
      </c>
      <c r="H4608" s="3">
        <f>IFERROR(stats[[#This Row],[Datetime]]-A4607,"")</f>
        <v>9.9537037021946162E-4</v>
      </c>
      <c r="I4608" s="3">
        <f t="shared" si="229"/>
        <v>8.7962963152676821E-4</v>
      </c>
      <c r="J4608" s="3">
        <f t="shared" si="230"/>
        <v>9.4039351824903861E-4</v>
      </c>
      <c r="K4608" s="3">
        <f>IFERROR(stats[[#This Row],[Q3]]-stats[[#This Row],[Q1]],"")</f>
        <v>6.0763886722270399E-5</v>
      </c>
      <c r="L4608" s="3">
        <f>IFERROR(AVERAGEIFS(H4589:H4608, H4589:H4608, "&lt;" &amp; stats[[#This Row],[Q3]]+(2*stats[[#This Row],[IQR]]), H4589:H4608, "&gt;" &amp; stats[[#This Row],[Q1]]-(2*stats[[#This Row],[IQR]])),"")</f>
        <v>9.1550925935734995E-4</v>
      </c>
    </row>
    <row r="4609" spans="1:12" x14ac:dyDescent="0.25">
      <c r="A4609" s="9">
        <v>44286.055</v>
      </c>
      <c r="B4609" s="10">
        <v>0</v>
      </c>
      <c r="C4609" s="10">
        <v>1</v>
      </c>
      <c r="D4609" s="11">
        <f>SUM(B$2:B4609)</f>
        <v>9</v>
      </c>
      <c r="E4609" s="11">
        <f>SUM(C$2:C4609)</f>
        <v>4608</v>
      </c>
      <c r="F4609" s="12">
        <f>IF(stats[[#This Row],[Datetime]],stats[[#This Row],[Total Clear]]/stats[[#This Row],[Total Runs]],NA())</f>
        <v>1.953125E-3</v>
      </c>
      <c r="G4609" s="2">
        <f t="shared" si="228"/>
        <v>0</v>
      </c>
      <c r="H4609" s="3">
        <f>IFERROR(stats[[#This Row],[Datetime]]-A4608,"")</f>
        <v>9.3750000087311491E-4</v>
      </c>
      <c r="I4609" s="3">
        <f t="shared" si="229"/>
        <v>8.7962963152676821E-4</v>
      </c>
      <c r="J4609" s="3">
        <f t="shared" si="230"/>
        <v>9.3750000087311491E-4</v>
      </c>
      <c r="K4609" s="3">
        <f>IFERROR(stats[[#This Row],[Q3]]-stats[[#This Row],[Q1]],"")</f>
        <v>5.7870369346346706E-5</v>
      </c>
      <c r="L4609" s="3">
        <f>IFERROR(AVERAGEIFS(H4590:H4609, H4590:H4609, "&lt;" &amp; stats[[#This Row],[Q3]]+(2*stats[[#This Row],[IQR]]), H4590:H4609, "&gt;" &amp; stats[[#This Row],[Q1]]-(2*stats[[#This Row],[IQR]])),"")</f>
        <v>9.1377314820419999E-4</v>
      </c>
    </row>
    <row r="4610" spans="1:12" x14ac:dyDescent="0.25">
      <c r="A4610" s="9">
        <v>44286.056006944447</v>
      </c>
      <c r="B4610" s="10">
        <v>0</v>
      </c>
      <c r="C4610" s="10">
        <v>1</v>
      </c>
      <c r="D4610" s="11">
        <f>SUM(B$2:B4610)</f>
        <v>9</v>
      </c>
      <c r="E4610" s="11">
        <f>SUM(C$2:C4610)</f>
        <v>4609</v>
      </c>
      <c r="F4610" s="12">
        <f>IF(stats[[#This Row],[Datetime]],stats[[#This Row],[Total Clear]]/stats[[#This Row],[Total Runs]],NA())</f>
        <v>1.9527012367107832E-3</v>
      </c>
      <c r="G4610" s="2">
        <f t="shared" si="228"/>
        <v>0</v>
      </c>
      <c r="H4610" s="3">
        <f>IFERROR(stats[[#This Row],[Datetime]]-A4609,"")</f>
        <v>1.006944446999114E-3</v>
      </c>
      <c r="I4610" s="3">
        <f t="shared" si="229"/>
        <v>8.7962963152676821E-4</v>
      </c>
      <c r="J4610" s="3">
        <f t="shared" si="230"/>
        <v>9.4039351824903861E-4</v>
      </c>
      <c r="K4610" s="3">
        <f>IFERROR(stats[[#This Row],[Q3]]-stats[[#This Row],[Q1]],"")</f>
        <v>6.0763886722270399E-5</v>
      </c>
      <c r="L4610" s="3">
        <f>IFERROR(AVERAGEIFS(H4591:H4610, H4591:H4610, "&lt;" &amp; stats[[#This Row],[Q3]]+(2*stats[[#This Row],[IQR]]), H4591:H4610, "&gt;" &amp; stats[[#This Row],[Q1]]-(2*stats[[#This Row],[IQR]])),"")</f>
        <v>9.2013888897781728E-4</v>
      </c>
    </row>
    <row r="4611" spans="1:12" x14ac:dyDescent="0.25">
      <c r="A4611" s="9">
        <v>44286.056921296295</v>
      </c>
      <c r="B4611" s="10">
        <v>0</v>
      </c>
      <c r="C4611" s="10">
        <v>1</v>
      </c>
      <c r="D4611" s="11">
        <f>SUM(B$2:B4611)</f>
        <v>9</v>
      </c>
      <c r="E4611" s="11">
        <f>SUM(C$2:C4611)</f>
        <v>4610</v>
      </c>
      <c r="F4611" s="12">
        <f>IF(stats[[#This Row],[Datetime]],stats[[#This Row],[Total Clear]]/stats[[#This Row],[Total Runs]],NA())</f>
        <v>1.9522776572668114E-3</v>
      </c>
      <c r="G4611" s="2">
        <f t="shared" si="228"/>
        <v>0</v>
      </c>
      <c r="H4611" s="3">
        <f>IFERROR(stats[[#This Row],[Datetime]]-A4610,"")</f>
        <v>9.1435184731381014E-4</v>
      </c>
      <c r="I4611" s="3">
        <f t="shared" si="229"/>
        <v>8.7962963152676821E-4</v>
      </c>
      <c r="J4611" s="3">
        <f t="shared" si="230"/>
        <v>9.4039351824903861E-4</v>
      </c>
      <c r="K4611" s="3">
        <f>IFERROR(stats[[#This Row],[Q3]]-stats[[#This Row],[Q1]],"")</f>
        <v>6.0763886722270399E-5</v>
      </c>
      <c r="L4611" s="3">
        <f>IFERROR(AVERAGEIFS(H4592:H4611, H4592:H4611, "&lt;" &amp; stats[[#This Row],[Q3]]+(2*stats[[#This Row],[IQR]]), H4592:H4611, "&gt;" &amp; stats[[#This Row],[Q1]]-(2*stats[[#This Row],[IQR]])),"")</f>
        <v>9.212962962919846E-4</v>
      </c>
    </row>
    <row r="4612" spans="1:12" x14ac:dyDescent="0.25">
      <c r="A4612" s="9">
        <v>44286.057893518519</v>
      </c>
      <c r="B4612" s="10">
        <v>0</v>
      </c>
      <c r="C4612" s="10">
        <v>1</v>
      </c>
      <c r="D4612" s="11">
        <f>SUM(B$2:B4612)</f>
        <v>9</v>
      </c>
      <c r="E4612" s="11">
        <f>SUM(C$2:C4612)</f>
        <v>4611</v>
      </c>
      <c r="F4612" s="12">
        <f>IF(stats[[#This Row],[Datetime]],stats[[#This Row],[Total Clear]]/stats[[#This Row],[Total Runs]],NA())</f>
        <v>1.9518542615484711E-3</v>
      </c>
      <c r="G4612" s="2">
        <f t="shared" si="228"/>
        <v>0</v>
      </c>
      <c r="H4612" s="3">
        <f>IFERROR(stats[[#This Row],[Datetime]]-A4611,"")</f>
        <v>9.7222222393611446E-4</v>
      </c>
      <c r="I4612" s="3">
        <f t="shared" si="229"/>
        <v>8.7962963152676821E-4</v>
      </c>
      <c r="J4612" s="3">
        <f t="shared" si="230"/>
        <v>9.4039351824903861E-4</v>
      </c>
      <c r="K4612" s="3">
        <f>IFERROR(stats[[#This Row],[Q3]]-stats[[#This Row],[Q1]],"")</f>
        <v>6.0763886722270399E-5</v>
      </c>
      <c r="L4612" s="3">
        <f>IFERROR(AVERAGEIFS(H4593:H4612, H4593:H4612, "&lt;" &amp; stats[[#This Row],[Q3]]+(2*stats[[#This Row],[IQR]]), H4593:H4612, "&gt;" &amp; stats[[#This Row],[Q1]]-(2*stats[[#This Row],[IQR]])),"")</f>
        <v>9.2245370360615202E-4</v>
      </c>
    </row>
    <row r="4613" spans="1:12" x14ac:dyDescent="0.25">
      <c r="A4613" s="9">
        <v>44286.058865740742</v>
      </c>
      <c r="B4613" s="10">
        <v>0</v>
      </c>
      <c r="C4613" s="10">
        <v>1</v>
      </c>
      <c r="D4613" s="11">
        <f>SUM(B$2:B4613)</f>
        <v>9</v>
      </c>
      <c r="E4613" s="11">
        <f>SUM(C$2:C4613)</f>
        <v>4612</v>
      </c>
      <c r="F4613" s="12">
        <f>IF(stats[[#This Row],[Datetime]],stats[[#This Row],[Total Clear]]/stats[[#This Row],[Total Runs]],NA())</f>
        <v>1.9514310494362533E-3</v>
      </c>
      <c r="G4613" s="2">
        <f t="shared" si="228"/>
        <v>0</v>
      </c>
      <c r="H4613" s="3">
        <f>IFERROR(stats[[#This Row],[Datetime]]-A4612,"")</f>
        <v>9.7222222393611446E-4</v>
      </c>
      <c r="I4613" s="3">
        <f t="shared" si="229"/>
        <v>8.883101891115075E-4</v>
      </c>
      <c r="J4613" s="3">
        <f t="shared" si="230"/>
        <v>9.4907407219579909E-4</v>
      </c>
      <c r="K4613" s="3">
        <f>IFERROR(stats[[#This Row],[Q3]]-stats[[#This Row],[Q1]],"")</f>
        <v>6.0763883084291592E-5</v>
      </c>
      <c r="L4613" s="3">
        <f>IFERROR(AVERAGEIFS(H4594:H4613, H4594:H4613, "&lt;" &amp; stats[[#This Row],[Q3]]+(2*stats[[#This Row],[IQR]]), H4594:H4613, "&gt;" &amp; stats[[#This Row],[Q1]]-(2*stats[[#This Row],[IQR]])),"")</f>
        <v>9.2708333359041721E-4</v>
      </c>
    </row>
    <row r="4614" spans="1:12" x14ac:dyDescent="0.25">
      <c r="A4614" s="9">
        <v>44286.05976851852</v>
      </c>
      <c r="B4614" s="10">
        <v>0</v>
      </c>
      <c r="C4614" s="10">
        <v>1</v>
      </c>
      <c r="D4614" s="11">
        <f>SUM(B$2:B4614)</f>
        <v>9</v>
      </c>
      <c r="E4614" s="11">
        <f>SUM(C$2:C4614)</f>
        <v>4613</v>
      </c>
      <c r="F4614" s="12">
        <f>IF(stats[[#This Row],[Datetime]],stats[[#This Row],[Total Clear]]/stats[[#This Row],[Total Runs]],NA())</f>
        <v>1.9510080208107522E-3</v>
      </c>
      <c r="G4614" s="2">
        <f t="shared" si="228"/>
        <v>0</v>
      </c>
      <c r="H4614" s="3">
        <f>IFERROR(stats[[#This Row],[Datetime]]-A4613,"")</f>
        <v>9.0277777781011537E-4</v>
      </c>
      <c r="I4614" s="3">
        <f t="shared" si="229"/>
        <v>8.9988426043419167E-4</v>
      </c>
      <c r="J4614" s="3">
        <f t="shared" si="230"/>
        <v>9.4907407219579909E-4</v>
      </c>
      <c r="K4614" s="3">
        <f>IFERROR(stats[[#This Row],[Q3]]-stats[[#This Row],[Q1]],"")</f>
        <v>4.9189811761607416E-5</v>
      </c>
      <c r="L4614" s="3">
        <f>IFERROR(AVERAGEIFS(H4595:H4614, H4595:H4614, "&lt;" &amp; stats[[#This Row],[Q3]]+(2*stats[[#This Row],[IQR]]), H4595:H4614, "&gt;" &amp; stats[[#This Row],[Q1]]-(2*stats[[#This Row],[IQR]])),"")</f>
        <v>9.2824074090458453E-4</v>
      </c>
    </row>
    <row r="4615" spans="1:12" x14ac:dyDescent="0.25">
      <c r="A4615" s="9">
        <v>44286.060798611114</v>
      </c>
      <c r="B4615" s="10">
        <v>0</v>
      </c>
      <c r="C4615" s="10">
        <v>1</v>
      </c>
      <c r="D4615" s="11">
        <f>SUM(B$2:B4615)</f>
        <v>9</v>
      </c>
      <c r="E4615" s="11">
        <f>SUM(C$2:C4615)</f>
        <v>4614</v>
      </c>
      <c r="F4615" s="12">
        <f>IF(stats[[#This Row],[Datetime]],stats[[#This Row],[Total Clear]]/stats[[#This Row],[Total Runs]],NA())</f>
        <v>1.9505851755526658E-3</v>
      </c>
      <c r="G4615" s="2">
        <f t="shared" si="228"/>
        <v>0</v>
      </c>
      <c r="H4615" s="3">
        <f>IFERROR(stats[[#This Row],[Datetime]]-A4614,"")</f>
        <v>1.0300925932824612E-3</v>
      </c>
      <c r="I4615" s="3">
        <f t="shared" si="229"/>
        <v>9.0277777781011537E-4</v>
      </c>
      <c r="J4615" s="3">
        <f t="shared" si="230"/>
        <v>9.5486111422360409E-4</v>
      </c>
      <c r="K4615" s="3">
        <f>IFERROR(stats[[#This Row],[Q3]]-stats[[#This Row],[Q1]],"")</f>
        <v>5.2083336413488723E-5</v>
      </c>
      <c r="L4615" s="3">
        <f>IFERROR(AVERAGEIFS(H4596:H4615, H4596:H4615, "&lt;" &amp; stats[[#This Row],[Q3]]+(2*stats[[#This Row],[IQR]]), H4596:H4615, "&gt;" &amp; stats[[#This Row],[Q1]]-(2*stats[[#This Row],[IQR]])),"")</f>
        <v>9.3576388899236913E-4</v>
      </c>
    </row>
    <row r="4616" spans="1:12" x14ac:dyDescent="0.25">
      <c r="A4616" s="9">
        <v>44286.061724537038</v>
      </c>
      <c r="B4616" s="10">
        <v>0</v>
      </c>
      <c r="C4616" s="10">
        <v>1</v>
      </c>
      <c r="D4616" s="11">
        <f>SUM(B$2:B4616)</f>
        <v>9</v>
      </c>
      <c r="E4616" s="11">
        <f>SUM(C$2:C4616)</f>
        <v>4615</v>
      </c>
      <c r="F4616" s="12">
        <f>IF(stats[[#This Row],[Datetime]],stats[[#This Row],[Total Clear]]/stats[[#This Row],[Total Runs]],NA())</f>
        <v>1.9501625135427952E-3</v>
      </c>
      <c r="G4616" s="2">
        <f t="shared" si="228"/>
        <v>0</v>
      </c>
      <c r="H4616" s="3">
        <f>IFERROR(stats[[#This Row],[Datetime]]-A4615,"")</f>
        <v>9.2592592409346253E-4</v>
      </c>
      <c r="I4616" s="3">
        <f t="shared" si="229"/>
        <v>9.0277777781011537E-4</v>
      </c>
      <c r="J4616" s="3">
        <f t="shared" si="230"/>
        <v>9.5486111422360409E-4</v>
      </c>
      <c r="K4616" s="3">
        <f>IFERROR(stats[[#This Row],[Q3]]-stats[[#This Row],[Q1]],"")</f>
        <v>5.2083336413488723E-5</v>
      </c>
      <c r="L4616" s="3">
        <f>IFERROR(AVERAGEIFS(H4597:H4616, H4597:H4616, "&lt;" &amp; stats[[#This Row],[Q3]]+(2*stats[[#This Row],[IQR]]), H4597:H4616, "&gt;" &amp; stats[[#This Row],[Q1]]-(2*stats[[#This Row],[IQR]])),"")</f>
        <v>9.351851851533866E-4</v>
      </c>
    </row>
    <row r="4617" spans="1:12" x14ac:dyDescent="0.25">
      <c r="A4617" s="9">
        <v>44286.062696759262</v>
      </c>
      <c r="B4617" s="10">
        <v>0</v>
      </c>
      <c r="C4617" s="10">
        <v>1</v>
      </c>
      <c r="D4617" s="11">
        <f>SUM(B$2:B4617)</f>
        <v>9</v>
      </c>
      <c r="E4617" s="11">
        <f>SUM(C$2:C4617)</f>
        <v>4616</v>
      </c>
      <c r="F4617" s="12">
        <f>IF(stats[[#This Row],[Datetime]],stats[[#This Row],[Total Clear]]/stats[[#This Row],[Total Runs]],NA())</f>
        <v>1.9497400346620451E-3</v>
      </c>
      <c r="G4617" s="2">
        <f t="shared" si="228"/>
        <v>0</v>
      </c>
      <c r="H4617" s="3">
        <f>IFERROR(stats[[#This Row],[Datetime]]-A4616,"")</f>
        <v>9.7222222393611446E-4</v>
      </c>
      <c r="I4617" s="3">
        <f t="shared" si="229"/>
        <v>9.0277777781011537E-4</v>
      </c>
      <c r="J4617" s="3">
        <f t="shared" si="230"/>
        <v>9.7222222393611446E-4</v>
      </c>
      <c r="K4617" s="3">
        <f>IFERROR(stats[[#This Row],[Q3]]-stats[[#This Row],[Q1]],"")</f>
        <v>6.9444446125999093E-5</v>
      </c>
      <c r="L4617" s="3">
        <f>IFERROR(AVERAGEIFS(H4598:H4617, H4598:H4617, "&lt;" &amp; stats[[#This Row],[Q3]]+(2*stats[[#This Row],[IQR]]), H4598:H4617, "&gt;" &amp; stats[[#This Row],[Q1]]-(2*stats[[#This Row],[IQR]])),"")</f>
        <v>9.375000001455192E-4</v>
      </c>
    </row>
    <row r="4618" spans="1:12" x14ac:dyDescent="0.25">
      <c r="A4618" s="9">
        <v>44286.063692129632</v>
      </c>
      <c r="B4618" s="10">
        <v>0</v>
      </c>
      <c r="C4618" s="10">
        <v>1</v>
      </c>
      <c r="D4618" s="11">
        <f>SUM(B$2:B4618)</f>
        <v>9</v>
      </c>
      <c r="E4618" s="11">
        <f>SUM(C$2:C4618)</f>
        <v>4617</v>
      </c>
      <c r="F4618" s="12">
        <f>IF(stats[[#This Row],[Datetime]],stats[[#This Row],[Total Clear]]/stats[[#This Row],[Total Runs]],NA())</f>
        <v>1.9493177387914229E-3</v>
      </c>
      <c r="G4618" s="2">
        <f t="shared" si="228"/>
        <v>0</v>
      </c>
      <c r="H4618" s="3">
        <f>IFERROR(stats[[#This Row],[Datetime]]-A4617,"")</f>
        <v>9.9537037021946162E-4</v>
      </c>
      <c r="I4618" s="3">
        <f t="shared" si="229"/>
        <v>9.1145832993788645E-4</v>
      </c>
      <c r="J4618" s="3">
        <f t="shared" si="230"/>
        <v>9.7222222393611446E-4</v>
      </c>
      <c r="K4618" s="3">
        <f>IFERROR(stats[[#This Row],[Q3]]-stats[[#This Row],[Q1]],"")</f>
        <v>6.0763893998228014E-5</v>
      </c>
      <c r="L4618" s="3">
        <f>IFERROR(AVERAGEIFS(H4599:H4618, H4599:H4618, "&lt;" &amp; stats[[#This Row],[Q3]]+(2*stats[[#This Row],[IQR]]), H4599:H4618, "&gt;" &amp; stats[[#This Row],[Q1]]-(2*stats[[#This Row],[IQR]])),"")</f>
        <v>9.4328703708015384E-4</v>
      </c>
    </row>
    <row r="4619" spans="1:12" x14ac:dyDescent="0.25">
      <c r="A4619" s="9">
        <v>44286.064652777779</v>
      </c>
      <c r="B4619" s="10">
        <v>0</v>
      </c>
      <c r="C4619" s="10">
        <v>1</v>
      </c>
      <c r="D4619" s="11">
        <f>SUM(B$2:B4619)</f>
        <v>9</v>
      </c>
      <c r="E4619" s="11">
        <f>SUM(C$2:C4619)</f>
        <v>4618</v>
      </c>
      <c r="F4619" s="12">
        <f>IF(stats[[#This Row],[Datetime]],stats[[#This Row],[Total Clear]]/stats[[#This Row],[Total Runs]],NA())</f>
        <v>1.9488956258120397E-3</v>
      </c>
      <c r="G4619" s="2">
        <f t="shared" si="228"/>
        <v>0</v>
      </c>
      <c r="H4619" s="3">
        <f>IFERROR(stats[[#This Row],[Datetime]]-A4618,"")</f>
        <v>9.6064814715646207E-4</v>
      </c>
      <c r="I4619" s="3">
        <f t="shared" si="229"/>
        <v>9.1145832993788645E-4</v>
      </c>
      <c r="J4619" s="3">
        <f t="shared" si="230"/>
        <v>9.7222222393611446E-4</v>
      </c>
      <c r="K4619" s="3">
        <f>IFERROR(stats[[#This Row],[Q3]]-stats[[#This Row],[Q1]],"")</f>
        <v>6.0763893998228014E-5</v>
      </c>
      <c r="L4619" s="3">
        <f>IFERROR(AVERAGEIFS(H4600:H4619, H4600:H4619, "&lt;" &amp; stats[[#This Row],[Q3]]+(2*stats[[#This Row],[IQR]]), H4600:H4619, "&gt;" &amp; stats[[#This Row],[Q1]]-(2*stats[[#This Row],[IQR]])),"")</f>
        <v>9.4560185207228644E-4</v>
      </c>
    </row>
    <row r="4620" spans="1:12" x14ac:dyDescent="0.25">
      <c r="A4620" s="9">
        <v>44286.065636574072</v>
      </c>
      <c r="B4620" s="10">
        <v>0</v>
      </c>
      <c r="C4620" s="10">
        <v>1</v>
      </c>
      <c r="D4620" s="11">
        <f>SUM(B$2:B4620)</f>
        <v>9</v>
      </c>
      <c r="E4620" s="11">
        <f>SUM(C$2:C4620)</f>
        <v>4619</v>
      </c>
      <c r="F4620" s="12">
        <f>IF(stats[[#This Row],[Datetime]],stats[[#This Row],[Total Clear]]/stats[[#This Row],[Total Runs]],NA())</f>
        <v>1.9484736956051094E-3</v>
      </c>
      <c r="G4620" s="2">
        <f t="shared" si="228"/>
        <v>0</v>
      </c>
      <c r="H4620" s="3">
        <f>IFERROR(stats[[#This Row],[Datetime]]-A4619,"")</f>
        <v>9.8379629343980923E-4</v>
      </c>
      <c r="I4620" s="3">
        <f t="shared" si="229"/>
        <v>9.1145832993788645E-4</v>
      </c>
      <c r="J4620" s="3">
        <f t="shared" si="230"/>
        <v>9.7511574131203815E-4</v>
      </c>
      <c r="K4620" s="3">
        <f>IFERROR(stats[[#This Row],[Q3]]-stats[[#This Row],[Q1]],"")</f>
        <v>6.3657411374151707E-5</v>
      </c>
      <c r="L4620" s="3">
        <f>IFERROR(AVERAGEIFS(H4601:H4620, H4601:H4620, "&lt;" &amp; stats[[#This Row],[Q3]]+(2*stats[[#This Row],[IQR]]), H4601:H4620, "&gt;" &amp; stats[[#This Row],[Q1]]-(2*stats[[#This Row],[IQR]])),"")</f>
        <v>9.4791666670062118E-4</v>
      </c>
    </row>
    <row r="4621" spans="1:12" x14ac:dyDescent="0.25">
      <c r="A4621" s="9">
        <v>44286.066643518519</v>
      </c>
      <c r="B4621" s="10">
        <v>0</v>
      </c>
      <c r="C4621" s="10">
        <v>1</v>
      </c>
      <c r="D4621" s="11">
        <f>SUM(B$2:B4621)</f>
        <v>9</v>
      </c>
      <c r="E4621" s="11">
        <f>SUM(C$2:C4621)</f>
        <v>4620</v>
      </c>
      <c r="F4621" s="12">
        <f>IF(stats[[#This Row],[Datetime]],stats[[#This Row],[Total Clear]]/stats[[#This Row],[Total Runs]],NA())</f>
        <v>1.9480519480519481E-3</v>
      </c>
      <c r="G4621" s="2">
        <f t="shared" si="228"/>
        <v>0</v>
      </c>
      <c r="H4621" s="3">
        <f>IFERROR(stats[[#This Row],[Datetime]]-A4620,"")</f>
        <v>1.006944446999114E-3</v>
      </c>
      <c r="I4621" s="3">
        <f t="shared" si="229"/>
        <v>9.2303240489854943E-4</v>
      </c>
      <c r="J4621" s="3">
        <f t="shared" si="230"/>
        <v>9.8668981263472233E-4</v>
      </c>
      <c r="K4621" s="3">
        <f>IFERROR(stats[[#This Row],[Q3]]-stats[[#This Row],[Q1]],"")</f>
        <v>6.36574077361729E-5</v>
      </c>
      <c r="L4621" s="3">
        <f>IFERROR(AVERAGEIFS(H4602:H4621, H4602:H4621, "&lt;" &amp; stats[[#This Row],[Q3]]+(2*stats[[#This Row],[IQR]]), H4602:H4621, "&gt;" &amp; stats[[#This Row],[Q1]]-(2*stats[[#This Row],[IQR]])),"")</f>
        <v>9.5370370363525583E-4</v>
      </c>
    </row>
    <row r="4622" spans="1:12" x14ac:dyDescent="0.25">
      <c r="A4622" s="9">
        <v>44286.067604166667</v>
      </c>
      <c r="B4622" s="10">
        <v>0</v>
      </c>
      <c r="C4622" s="10">
        <v>1</v>
      </c>
      <c r="D4622" s="11">
        <f>SUM(B$2:B4622)</f>
        <v>9</v>
      </c>
      <c r="E4622" s="11">
        <f>SUM(C$2:C4622)</f>
        <v>4621</v>
      </c>
      <c r="F4622" s="12">
        <f>IF(stats[[#This Row],[Datetime]],stats[[#This Row],[Total Clear]]/stats[[#This Row],[Total Runs]],NA())</f>
        <v>1.9476303830339753E-3</v>
      </c>
      <c r="G4622" s="2">
        <f t="shared" si="228"/>
        <v>0</v>
      </c>
      <c r="H4622" s="3">
        <f>IFERROR(stats[[#This Row],[Datetime]]-A4621,"")</f>
        <v>9.6064814715646207E-4</v>
      </c>
      <c r="I4622" s="3">
        <f t="shared" si="229"/>
        <v>9.2303240489854943E-4</v>
      </c>
      <c r="J4622" s="3">
        <f t="shared" si="230"/>
        <v>9.8668981263472233E-4</v>
      </c>
      <c r="K4622" s="3">
        <f>IFERROR(stats[[#This Row],[Q3]]-stats[[#This Row],[Q1]],"")</f>
        <v>6.36574077361729E-5</v>
      </c>
      <c r="L4622" s="3">
        <f>IFERROR(AVERAGEIFS(H4603:H4622, H4603:H4622, "&lt;" &amp; stats[[#This Row],[Q3]]+(2*stats[[#This Row],[IQR]]), H4603:H4622, "&gt;" &amp; stats[[#This Row],[Q1]]-(2*stats[[#This Row],[IQR]])),"")</f>
        <v>9.5428240747423847E-4</v>
      </c>
    </row>
    <row r="4623" spans="1:12" x14ac:dyDescent="0.25">
      <c r="A4623" s="9">
        <v>44286.068518518521</v>
      </c>
      <c r="B4623" s="10">
        <v>0</v>
      </c>
      <c r="C4623" s="10">
        <v>1</v>
      </c>
      <c r="D4623" s="11">
        <f>SUM(B$2:B4623)</f>
        <v>9</v>
      </c>
      <c r="E4623" s="11">
        <f>SUM(C$2:C4623)</f>
        <v>4622</v>
      </c>
      <c r="F4623" s="12">
        <f>IF(stats[[#This Row],[Datetime]],stats[[#This Row],[Total Clear]]/stats[[#This Row],[Total Runs]],NA())</f>
        <v>1.9472090004327132E-3</v>
      </c>
      <c r="G4623" s="2">
        <f t="shared" si="228"/>
        <v>0</v>
      </c>
      <c r="H4623" s="3">
        <f>IFERROR(stats[[#This Row],[Datetime]]-A4622,"")</f>
        <v>9.1435185458976775E-4</v>
      </c>
      <c r="I4623" s="3">
        <f t="shared" si="229"/>
        <v>9.2303240671753883E-4</v>
      </c>
      <c r="J4623" s="3">
        <f t="shared" si="230"/>
        <v>9.8668981263472233E-4</v>
      </c>
      <c r="K4623" s="3">
        <f>IFERROR(stats[[#This Row],[Q3]]-stats[[#This Row],[Q1]],"")</f>
        <v>6.3657405917183496E-5</v>
      </c>
      <c r="L4623" s="3">
        <f>IFERROR(AVERAGEIFS(H4604:H4623, H4604:H4623, "&lt;" &amp; stats[[#This Row],[Q3]]+(2*stats[[#This Row],[IQR]]), H4604:H4623, "&gt;" &amp; stats[[#This Row],[Q1]]-(2*stats[[#This Row],[IQR]])),"")</f>
        <v>9.54861111313221E-4</v>
      </c>
    </row>
    <row r="4624" spans="1:12" x14ac:dyDescent="0.25">
      <c r="A4624" s="9">
        <v>44286.069571759261</v>
      </c>
      <c r="B4624" s="10">
        <v>0</v>
      </c>
      <c r="C4624" s="10">
        <v>1</v>
      </c>
      <c r="D4624" s="11">
        <f>SUM(B$2:B4624)</f>
        <v>9</v>
      </c>
      <c r="E4624" s="11">
        <f>SUM(C$2:C4624)</f>
        <v>4623</v>
      </c>
      <c r="F4624" s="12">
        <f>IF(stats[[#This Row],[Datetime]],stats[[#This Row],[Total Clear]]/stats[[#This Row],[Total Runs]],NA())</f>
        <v>1.9467878001297859E-3</v>
      </c>
      <c r="G4624" s="2">
        <f t="shared" si="228"/>
        <v>0</v>
      </c>
      <c r="H4624" s="3">
        <f>IFERROR(stats[[#This Row],[Datetime]]-A4623,"")</f>
        <v>1.0532407395658083E-3</v>
      </c>
      <c r="I4624" s="3">
        <f t="shared" si="229"/>
        <v>9.2303240671753883E-4</v>
      </c>
      <c r="J4624" s="3">
        <f t="shared" si="230"/>
        <v>9.9537037021946162E-4</v>
      </c>
      <c r="K4624" s="3">
        <f>IFERROR(stats[[#This Row],[Q3]]-stats[[#This Row],[Q1]],"")</f>
        <v>7.2337963501922786E-5</v>
      </c>
      <c r="L4624" s="3">
        <f>IFERROR(AVERAGEIFS(H4605:H4624, H4605:H4624, "&lt;" &amp; stats[[#This Row],[Q3]]+(2*stats[[#This Row],[IQR]]), H4605:H4624, "&gt;" &amp; stats[[#This Row],[Q1]]-(2*stats[[#This Row],[IQR]])),"")</f>
        <v>9.6006944440887312E-4</v>
      </c>
    </row>
    <row r="4625" spans="1:12" x14ac:dyDescent="0.25">
      <c r="A4625" s="9">
        <v>44286.070520833331</v>
      </c>
      <c r="B4625" s="10">
        <v>0</v>
      </c>
      <c r="C4625" s="10">
        <v>1</v>
      </c>
      <c r="D4625" s="11">
        <f>SUM(B$2:B4625)</f>
        <v>9</v>
      </c>
      <c r="E4625" s="11">
        <f>SUM(C$2:C4625)</f>
        <v>4624</v>
      </c>
      <c r="F4625" s="12">
        <f>IF(stats[[#This Row],[Datetime]],stats[[#This Row],[Total Clear]]/stats[[#This Row],[Total Runs]],NA())</f>
        <v>1.9463667820069203E-3</v>
      </c>
      <c r="G4625" s="2">
        <f t="shared" si="228"/>
        <v>0</v>
      </c>
      <c r="H4625" s="3">
        <f>IFERROR(stats[[#This Row],[Datetime]]-A4624,"")</f>
        <v>9.4907407037680969E-4</v>
      </c>
      <c r="I4625" s="3">
        <f t="shared" si="229"/>
        <v>9.2303240671753883E-4</v>
      </c>
      <c r="J4625" s="3">
        <f t="shared" si="230"/>
        <v>9.9537037021946162E-4</v>
      </c>
      <c r="K4625" s="3">
        <f>IFERROR(stats[[#This Row],[Q3]]-stats[[#This Row],[Q1]],"")</f>
        <v>7.2337963501922786E-5</v>
      </c>
      <c r="L4625" s="3">
        <f>IFERROR(AVERAGEIFS(H4606:H4625, H4606:H4625, "&lt;" &amp; stats[[#This Row],[Q3]]+(2*stats[[#This Row],[IQR]]), H4606:H4625, "&gt;" &amp; stats[[#This Row],[Q1]]-(2*stats[[#This Row],[IQR]])),"")</f>
        <v>9.6064814788405779E-4</v>
      </c>
    </row>
    <row r="4626" spans="1:12" x14ac:dyDescent="0.25">
      <c r="A4626" s="9">
        <v>44286.071550925924</v>
      </c>
      <c r="B4626" s="10">
        <v>0</v>
      </c>
      <c r="C4626" s="10">
        <v>1</v>
      </c>
      <c r="D4626" s="11">
        <f>SUM(B$2:B4626)</f>
        <v>9</v>
      </c>
      <c r="E4626" s="11">
        <f>SUM(C$2:C4626)</f>
        <v>4625</v>
      </c>
      <c r="F4626" s="12">
        <f>IF(stats[[#This Row],[Datetime]],stats[[#This Row],[Total Clear]]/stats[[#This Row],[Total Runs]],NA())</f>
        <v>1.9459459459459458E-3</v>
      </c>
      <c r="G4626" s="2">
        <f t="shared" si="228"/>
        <v>0</v>
      </c>
      <c r="H4626" s="3">
        <f>IFERROR(stats[[#This Row],[Datetime]]-A4625,"")</f>
        <v>1.0300925932824612E-3</v>
      </c>
      <c r="I4626" s="3">
        <f t="shared" si="229"/>
        <v>9.3460648167820182E-4</v>
      </c>
      <c r="J4626" s="3">
        <f t="shared" si="230"/>
        <v>9.9826388941437472E-4</v>
      </c>
      <c r="K4626" s="3">
        <f>IFERROR(stats[[#This Row],[Q3]]-stats[[#This Row],[Q1]],"")</f>
        <v>6.36574077361729E-5</v>
      </c>
      <c r="L4626" s="3">
        <f>IFERROR(AVERAGEIFS(H4607:H4626, H4607:H4626, "&lt;" &amp; stats[[#This Row],[Q3]]+(2*stats[[#This Row],[IQR]]), H4607:H4626, "&gt;" &amp; stats[[#This Row],[Q1]]-(2*stats[[#This Row],[IQR]])),"")</f>
        <v>9.6817129633564036E-4</v>
      </c>
    </row>
    <row r="4627" spans="1:12" x14ac:dyDescent="0.25">
      <c r="A4627" s="9">
        <v>44286.072523148148</v>
      </c>
      <c r="B4627" s="10">
        <v>0</v>
      </c>
      <c r="C4627" s="10">
        <v>1</v>
      </c>
      <c r="D4627" s="11">
        <f>SUM(B$2:B4627)</f>
        <v>9</v>
      </c>
      <c r="E4627" s="11">
        <f>SUM(C$2:C4627)</f>
        <v>4626</v>
      </c>
      <c r="F4627" s="12">
        <f>IF(stats[[#This Row],[Datetime]],stats[[#This Row],[Total Clear]]/stats[[#This Row],[Total Runs]],NA())</f>
        <v>1.9455252918287938E-3</v>
      </c>
      <c r="G4627" s="2">
        <f t="shared" si="228"/>
        <v>0</v>
      </c>
      <c r="H4627" s="3">
        <f>IFERROR(stats[[#This Row],[Datetime]]-A4626,"")</f>
        <v>9.7222222393611446E-4</v>
      </c>
      <c r="I4627" s="3">
        <f t="shared" si="229"/>
        <v>9.4618055300088599E-4</v>
      </c>
      <c r="J4627" s="3">
        <f t="shared" si="230"/>
        <v>9.9826388941437472E-4</v>
      </c>
      <c r="K4627" s="3">
        <f>IFERROR(stats[[#This Row],[Q3]]-stats[[#This Row],[Q1]],"")</f>
        <v>5.2083336413488723E-5</v>
      </c>
      <c r="L4627" s="3">
        <f>IFERROR(AVERAGEIFS(H4608:H4627, H4608:H4627, "&lt;" &amp; stats[[#This Row],[Q3]]+(2*stats[[#This Row],[IQR]]), H4608:H4627, "&gt;" &amp; stats[[#This Row],[Q1]]-(2*stats[[#This Row],[IQR]])),"")</f>
        <v>9.728009259561077E-4</v>
      </c>
    </row>
    <row r="4628" spans="1:12" x14ac:dyDescent="0.25">
      <c r="A4628" s="9">
        <v>44286.073483796295</v>
      </c>
      <c r="B4628" s="10">
        <v>0</v>
      </c>
      <c r="C4628" s="10">
        <v>1</v>
      </c>
      <c r="D4628" s="11">
        <f>SUM(B$2:B4628)</f>
        <v>9</v>
      </c>
      <c r="E4628" s="11">
        <f>SUM(C$2:C4628)</f>
        <v>4627</v>
      </c>
      <c r="F4628" s="12">
        <f>IF(stats[[#This Row],[Datetime]],stats[[#This Row],[Total Clear]]/stats[[#This Row],[Total Runs]],NA())</f>
        <v>1.9451048195374973E-3</v>
      </c>
      <c r="G4628" s="2">
        <f t="shared" si="228"/>
        <v>0</v>
      </c>
      <c r="H4628" s="3">
        <f>IFERROR(stats[[#This Row],[Datetime]]-A4627,"")</f>
        <v>9.6064814715646207E-4</v>
      </c>
      <c r="I4628" s="3">
        <f t="shared" si="229"/>
        <v>9.4618055300088599E-4</v>
      </c>
      <c r="J4628" s="3">
        <f t="shared" si="230"/>
        <v>9.9826388941437472E-4</v>
      </c>
      <c r="K4628" s="3">
        <f>IFERROR(stats[[#This Row],[Q3]]-stats[[#This Row],[Q1]],"")</f>
        <v>5.2083336413488723E-5</v>
      </c>
      <c r="L4628" s="3">
        <f>IFERROR(AVERAGEIFS(H4609:H4628, H4609:H4628, "&lt;" &amp; stats[[#This Row],[Q3]]+(2*stats[[#This Row],[IQR]]), H4609:H4628, "&gt;" &amp; stats[[#This Row],[Q1]]-(2*stats[[#This Row],[IQR]])),"")</f>
        <v>9.7106481480295774E-4</v>
      </c>
    </row>
    <row r="4629" spans="1:12" x14ac:dyDescent="0.25">
      <c r="A4629" s="9">
        <v>44286.074432870373</v>
      </c>
      <c r="B4629" s="10">
        <v>0</v>
      </c>
      <c r="C4629" s="10">
        <v>1</v>
      </c>
      <c r="D4629" s="11">
        <f>SUM(B$2:B4629)</f>
        <v>9</v>
      </c>
      <c r="E4629" s="11">
        <f>SUM(C$2:C4629)</f>
        <v>4628</v>
      </c>
      <c r="F4629" s="12">
        <f>IF(stats[[#This Row],[Datetime]],stats[[#This Row],[Total Clear]]/stats[[#This Row],[Total Runs]],NA())</f>
        <v>1.9446845289541918E-3</v>
      </c>
      <c r="G4629" s="2">
        <f t="shared" si="228"/>
        <v>0</v>
      </c>
      <c r="H4629" s="3">
        <f>IFERROR(stats[[#This Row],[Datetime]]-A4628,"")</f>
        <v>9.490740776527673E-4</v>
      </c>
      <c r="I4629" s="3">
        <f t="shared" si="229"/>
        <v>9.490740758337779E-4</v>
      </c>
      <c r="J4629" s="3">
        <f t="shared" si="230"/>
        <v>9.9826388941437472E-4</v>
      </c>
      <c r="K4629" s="3">
        <f>IFERROR(stats[[#This Row],[Q3]]-stats[[#This Row],[Q1]],"")</f>
        <v>4.918981358059682E-5</v>
      </c>
      <c r="L4629" s="3">
        <f>IFERROR(AVERAGEIFS(H4610:H4629, H4610:H4629, "&lt;" &amp; stats[[#This Row],[Q3]]+(2*stats[[#This Row],[IQR]]), H4610:H4629, "&gt;" &amp; stats[[#This Row],[Q1]]-(2*stats[[#This Row],[IQR]])),"")</f>
        <v>9.7164351864194027E-4</v>
      </c>
    </row>
    <row r="4630" spans="1:12" x14ac:dyDescent="0.25">
      <c r="A4630" s="9">
        <v>44286.075416666667</v>
      </c>
      <c r="B4630" s="10">
        <v>0</v>
      </c>
      <c r="C4630" s="10">
        <v>1</v>
      </c>
      <c r="D4630" s="11">
        <f>SUM(B$2:B4630)</f>
        <v>9</v>
      </c>
      <c r="E4630" s="11">
        <f>SUM(C$2:C4630)</f>
        <v>4629</v>
      </c>
      <c r="F4630" s="12">
        <f>IF(stats[[#This Row],[Datetime]],stats[[#This Row],[Total Clear]]/stats[[#This Row],[Total Runs]],NA())</f>
        <v>1.9442644199611147E-3</v>
      </c>
      <c r="G4630" s="2">
        <f t="shared" si="228"/>
        <v>0</v>
      </c>
      <c r="H4630" s="3">
        <f>IFERROR(stats[[#This Row],[Datetime]]-A4629,"")</f>
        <v>9.8379629343980923E-4</v>
      </c>
      <c r="I4630" s="3">
        <f t="shared" si="229"/>
        <v>9.490740758337779E-4</v>
      </c>
      <c r="J4630" s="3">
        <f t="shared" si="230"/>
        <v>9.8668981263472233E-4</v>
      </c>
      <c r="K4630" s="3">
        <f>IFERROR(stats[[#This Row],[Q3]]-stats[[#This Row],[Q1]],"")</f>
        <v>3.7615736800944433E-5</v>
      </c>
      <c r="L4630" s="3">
        <f>IFERROR(AVERAGEIFS(H4611:H4630, H4611:H4630, "&lt;" &amp; stats[[#This Row],[Q3]]+(2*stats[[#This Row],[IQR]]), H4611:H4630, "&gt;" &amp; stats[[#This Row],[Q1]]-(2*stats[[#This Row],[IQR]])),"")</f>
        <v>9.704861109639751E-4</v>
      </c>
    </row>
    <row r="4631" spans="1:12" x14ac:dyDescent="0.25">
      <c r="A4631" s="9">
        <v>44286.07644675926</v>
      </c>
      <c r="B4631" s="10">
        <v>0</v>
      </c>
      <c r="C4631" s="10">
        <v>1</v>
      </c>
      <c r="D4631" s="11">
        <f>SUM(B$2:B4631)</f>
        <v>9</v>
      </c>
      <c r="E4631" s="11">
        <f>SUM(C$2:C4631)</f>
        <v>4630</v>
      </c>
      <c r="F4631" s="12">
        <f>IF(stats[[#This Row],[Datetime]],stats[[#This Row],[Total Clear]]/stats[[#This Row],[Total Runs]],NA())</f>
        <v>1.9438444924406047E-3</v>
      </c>
      <c r="G4631" s="2">
        <f t="shared" si="228"/>
        <v>0</v>
      </c>
      <c r="H4631" s="3">
        <f>IFERROR(stats[[#This Row],[Datetime]]-A4630,"")</f>
        <v>1.0300925932824612E-3</v>
      </c>
      <c r="I4631" s="3">
        <f t="shared" si="229"/>
        <v>9.5775462978053838E-4</v>
      </c>
      <c r="J4631" s="3">
        <f t="shared" si="230"/>
        <v>9.9826388941437472E-4</v>
      </c>
      <c r="K4631" s="3">
        <f>IFERROR(stats[[#This Row],[Q3]]-stats[[#This Row],[Q1]],"")</f>
        <v>4.0509259633836336E-5</v>
      </c>
      <c r="L4631" s="3">
        <f>IFERROR(AVERAGEIFS(H4612:H4631, H4612:H4631, "&lt;" &amp; stats[[#This Row],[Q3]]+(2*stats[[#This Row],[IQR]]), H4612:H4631, "&gt;" &amp; stats[[#This Row],[Q1]]-(2*stats[[#This Row],[IQR]])),"")</f>
        <v>9.7627314826240761E-4</v>
      </c>
    </row>
    <row r="4632" spans="1:12" x14ac:dyDescent="0.25">
      <c r="A4632" s="9">
        <v>44286.077349537038</v>
      </c>
      <c r="B4632" s="10">
        <v>0</v>
      </c>
      <c r="C4632" s="10">
        <v>1</v>
      </c>
      <c r="D4632" s="11">
        <f>SUM(B$2:B4632)</f>
        <v>9</v>
      </c>
      <c r="E4632" s="11">
        <f>SUM(C$2:C4632)</f>
        <v>4631</v>
      </c>
      <c r="F4632" s="12">
        <f>IF(stats[[#This Row],[Datetime]],stats[[#This Row],[Total Clear]]/stats[[#This Row],[Total Runs]],NA())</f>
        <v>1.9434247462751025E-3</v>
      </c>
      <c r="G4632" s="2">
        <f t="shared" si="228"/>
        <v>0</v>
      </c>
      <c r="H4632" s="3">
        <f>IFERROR(stats[[#This Row],[Datetime]]-A4631,"")</f>
        <v>9.0277777781011537E-4</v>
      </c>
      <c r="I4632" s="3">
        <f t="shared" si="229"/>
        <v>9.490740758337779E-4</v>
      </c>
      <c r="J4632" s="3">
        <f t="shared" si="230"/>
        <v>9.9826388941437472E-4</v>
      </c>
      <c r="K4632" s="3">
        <f>IFERROR(stats[[#This Row],[Q3]]-stats[[#This Row],[Q1]],"")</f>
        <v>4.918981358059682E-5</v>
      </c>
      <c r="L4632" s="3">
        <f>IFERROR(AVERAGEIFS(H4613:H4632, H4613:H4632, "&lt;" &amp; stats[[#This Row],[Q3]]+(2*stats[[#This Row],[IQR]]), H4613:H4632, "&gt;" &amp; stats[[#This Row],[Q1]]-(2*stats[[#This Row],[IQR]])),"")</f>
        <v>9.728009259561077E-4</v>
      </c>
    </row>
    <row r="4633" spans="1:12" x14ac:dyDescent="0.25">
      <c r="A4633" s="9">
        <v>44286.078298611108</v>
      </c>
      <c r="B4633" s="10">
        <v>0</v>
      </c>
      <c r="C4633" s="10">
        <v>1</v>
      </c>
      <c r="D4633" s="11">
        <f>SUM(B$2:B4633)</f>
        <v>9</v>
      </c>
      <c r="E4633" s="11">
        <f>SUM(C$2:C4633)</f>
        <v>4632</v>
      </c>
      <c r="F4633" s="12">
        <f>IF(stats[[#This Row],[Datetime]],stats[[#This Row],[Total Clear]]/stats[[#This Row],[Total Runs]],NA())</f>
        <v>1.9430051813471502E-3</v>
      </c>
      <c r="G4633" s="2">
        <f t="shared" si="228"/>
        <v>0</v>
      </c>
      <c r="H4633" s="3">
        <f>IFERROR(stats[[#This Row],[Datetime]]-A4632,"")</f>
        <v>9.4907407037680969E-4</v>
      </c>
      <c r="I4633" s="3">
        <f t="shared" si="229"/>
        <v>9.4907407037680969E-4</v>
      </c>
      <c r="J4633" s="3">
        <f t="shared" si="230"/>
        <v>9.9826388941437472E-4</v>
      </c>
      <c r="K4633" s="3">
        <f>IFERROR(stats[[#This Row],[Q3]]-stats[[#This Row],[Q1]],"")</f>
        <v>4.918981903756503E-5</v>
      </c>
      <c r="L4633" s="3">
        <f>IFERROR(AVERAGEIFS(H4614:H4633, H4614:H4633, "&lt;" &amp; stats[[#This Row],[Q3]]+(2*stats[[#This Row],[IQR]]), H4614:H4633, "&gt;" &amp; stats[[#This Row],[Q1]]-(2*stats[[#This Row],[IQR]])),"")</f>
        <v>9.7164351827814242E-4</v>
      </c>
    </row>
    <row r="4634" spans="1:12" x14ac:dyDescent="0.25">
      <c r="A4634" s="9">
        <v>44286.079224537039</v>
      </c>
      <c r="B4634" s="10">
        <v>0</v>
      </c>
      <c r="C4634" s="10">
        <v>1</v>
      </c>
      <c r="D4634" s="11">
        <f>SUM(B$2:B4634)</f>
        <v>9</v>
      </c>
      <c r="E4634" s="11">
        <f>SUM(C$2:C4634)</f>
        <v>4633</v>
      </c>
      <c r="F4634" s="12">
        <f>IF(stats[[#This Row],[Datetime]],stats[[#This Row],[Total Clear]]/stats[[#This Row],[Total Runs]],NA())</f>
        <v>1.9425857975393912E-3</v>
      </c>
      <c r="G4634" s="2">
        <f t="shared" si="228"/>
        <v>0</v>
      </c>
      <c r="H4634" s="3">
        <f>IFERROR(stats[[#This Row],[Datetime]]-A4633,"")</f>
        <v>9.2592593136942014E-4</v>
      </c>
      <c r="I4634" s="3">
        <f t="shared" si="229"/>
        <v>9.4907407037680969E-4</v>
      </c>
      <c r="J4634" s="3">
        <f t="shared" si="230"/>
        <v>9.9826388941437472E-4</v>
      </c>
      <c r="K4634" s="3">
        <f>IFERROR(stats[[#This Row],[Q3]]-stats[[#This Row],[Q1]],"")</f>
        <v>4.918981903756503E-5</v>
      </c>
      <c r="L4634" s="3">
        <f>IFERROR(AVERAGEIFS(H4615:H4634, H4615:H4634, "&lt;" &amp; stats[[#This Row],[Q3]]+(2*stats[[#This Row],[IQR]]), H4615:H4634, "&gt;" &amp; stats[[#This Row],[Q1]]-(2*stats[[#This Row],[IQR]])),"")</f>
        <v>9.728009259561077E-4</v>
      </c>
    </row>
    <row r="4635" spans="1:12" x14ac:dyDescent="0.25">
      <c r="A4635" s="9">
        <v>44286.080138888887</v>
      </c>
      <c r="B4635" s="10">
        <v>0</v>
      </c>
      <c r="C4635" s="10">
        <v>1</v>
      </c>
      <c r="D4635" s="11">
        <f>SUM(B$2:B4635)</f>
        <v>9</v>
      </c>
      <c r="E4635" s="11">
        <f>SUM(C$2:C4635)</f>
        <v>4634</v>
      </c>
      <c r="F4635" s="12">
        <f>IF(stats[[#This Row],[Datetime]],stats[[#This Row],[Total Clear]]/stats[[#This Row],[Total Runs]],NA())</f>
        <v>1.9421665947345706E-3</v>
      </c>
      <c r="G4635" s="2">
        <f t="shared" si="228"/>
        <v>0</v>
      </c>
      <c r="H4635" s="3">
        <f>IFERROR(stats[[#This Row],[Datetime]]-A4634,"")</f>
        <v>9.1435184731381014E-4</v>
      </c>
      <c r="I4635" s="3">
        <f t="shared" si="229"/>
        <v>9.432870356249623E-4</v>
      </c>
      <c r="J4635" s="3">
        <f t="shared" si="230"/>
        <v>9.8668981263472233E-4</v>
      </c>
      <c r="K4635" s="3">
        <f>IFERROR(stats[[#This Row],[Q3]]-stats[[#This Row],[Q1]],"")</f>
        <v>4.340277700976003E-5</v>
      </c>
      <c r="L4635" s="3">
        <f>IFERROR(AVERAGEIFS(H4616:H4635, H4616:H4635, "&lt;" &amp; stats[[#This Row],[Q3]]+(2*stats[[#This Row],[IQR]]), H4616:H4635, "&gt;" &amp; stats[[#This Row],[Q1]]-(2*stats[[#This Row],[IQR]])),"")</f>
        <v>9.6701388865767508E-4</v>
      </c>
    </row>
    <row r="4636" spans="1:12" x14ac:dyDescent="0.25">
      <c r="A4636" s="9">
        <v>44286.081157407411</v>
      </c>
      <c r="B4636" s="10">
        <v>0</v>
      </c>
      <c r="C4636" s="10">
        <v>1</v>
      </c>
      <c r="D4636" s="11">
        <f>SUM(B$2:B4636)</f>
        <v>9</v>
      </c>
      <c r="E4636" s="11">
        <f>SUM(C$2:C4636)</f>
        <v>4635</v>
      </c>
      <c r="F4636" s="12">
        <f>IF(stats[[#This Row],[Datetime]],stats[[#This Row],[Total Clear]]/stats[[#This Row],[Total Runs]],NA())</f>
        <v>1.9417475728155339E-3</v>
      </c>
      <c r="G4636" s="2">
        <f t="shared" si="228"/>
        <v>0</v>
      </c>
      <c r="H4636" s="3">
        <f>IFERROR(stats[[#This Row],[Datetime]]-A4635,"")</f>
        <v>1.0185185237787664E-3</v>
      </c>
      <c r="I4636" s="3">
        <f t="shared" si="229"/>
        <v>9.4907407037680969E-4</v>
      </c>
      <c r="J4636" s="3">
        <f t="shared" si="230"/>
        <v>9.9826388941437472E-4</v>
      </c>
      <c r="K4636" s="3">
        <f>IFERROR(stats[[#This Row],[Q3]]-stats[[#This Row],[Q1]],"")</f>
        <v>4.918981903756503E-5</v>
      </c>
      <c r="L4636" s="3">
        <f>IFERROR(AVERAGEIFS(H4617:H4636, H4617:H4636, "&lt;" &amp; stats[[#This Row],[Q3]]+(2*stats[[#This Row],[IQR]]), H4617:H4636, "&gt;" &amp; stats[[#This Row],[Q1]]-(2*stats[[#This Row],[IQR]])),"")</f>
        <v>9.7164351864194027E-4</v>
      </c>
    </row>
    <row r="4637" spans="1:12" x14ac:dyDescent="0.25">
      <c r="A4637" s="9">
        <v>44286.08216435185</v>
      </c>
      <c r="B4637" s="10">
        <v>0</v>
      </c>
      <c r="C4637" s="10">
        <v>1</v>
      </c>
      <c r="D4637" s="11">
        <f>SUM(B$2:B4637)</f>
        <v>9</v>
      </c>
      <c r="E4637" s="11">
        <f>SUM(C$2:C4637)</f>
        <v>4636</v>
      </c>
      <c r="F4637" s="12">
        <f>IF(stats[[#This Row],[Datetime]],stats[[#This Row],[Total Clear]]/stats[[#This Row],[Total Runs]],NA())</f>
        <v>1.9413287316652286E-3</v>
      </c>
      <c r="G4637" s="2">
        <f t="shared" si="228"/>
        <v>0</v>
      </c>
      <c r="H4637" s="3">
        <f>IFERROR(stats[[#This Row],[Datetime]]-A4636,"")</f>
        <v>1.0069444397231564E-3</v>
      </c>
      <c r="I4637" s="3">
        <f t="shared" si="229"/>
        <v>9.4907407037680969E-4</v>
      </c>
      <c r="J4637" s="3">
        <f t="shared" si="230"/>
        <v>1.0069444415421458E-3</v>
      </c>
      <c r="K4637" s="3">
        <f>IFERROR(stats[[#This Row],[Q3]]-stats[[#This Row],[Q1]],"")</f>
        <v>5.787037116533611E-5</v>
      </c>
      <c r="L4637" s="3">
        <f>IFERROR(AVERAGEIFS(H4618:H4637, H4618:H4637, "&lt;" &amp; stats[[#This Row],[Q3]]+(2*stats[[#This Row],[IQR]]), H4618:H4637, "&gt;" &amp; stats[[#This Row],[Q1]]-(2*stats[[#This Row],[IQR]])),"")</f>
        <v>9.7337962943129237E-4</v>
      </c>
    </row>
    <row r="4638" spans="1:12" x14ac:dyDescent="0.25">
      <c r="A4638" s="9">
        <v>44286.083101851851</v>
      </c>
      <c r="B4638" s="10">
        <v>0</v>
      </c>
      <c r="C4638" s="10">
        <v>1</v>
      </c>
      <c r="D4638" s="11">
        <f>SUM(B$2:B4638)</f>
        <v>9</v>
      </c>
      <c r="E4638" s="11">
        <f>SUM(C$2:C4638)</f>
        <v>4637</v>
      </c>
      <c r="F4638" s="12">
        <f>IF(stats[[#This Row],[Datetime]],stats[[#This Row],[Total Clear]]/stats[[#This Row],[Total Runs]],NA())</f>
        <v>1.9409100711667026E-3</v>
      </c>
      <c r="G4638" s="2">
        <f t="shared" si="228"/>
        <v>0</v>
      </c>
      <c r="H4638" s="3">
        <f>IFERROR(stats[[#This Row],[Datetime]]-A4637,"")</f>
        <v>9.3750000087311491E-4</v>
      </c>
      <c r="I4638" s="3">
        <f t="shared" si="229"/>
        <v>9.4618055300088599E-4</v>
      </c>
      <c r="J4638" s="3">
        <f t="shared" si="230"/>
        <v>1.0069444415421458E-3</v>
      </c>
      <c r="K4638" s="3">
        <f>IFERROR(stats[[#This Row],[Q3]]-stats[[#This Row],[Q1]],"")</f>
        <v>6.0763888541259803E-5</v>
      </c>
      <c r="L4638" s="3">
        <f>IFERROR(AVERAGEIFS(H4619:H4638, H4619:H4638, "&lt;" &amp; stats[[#This Row],[Q3]]+(2*stats[[#This Row],[IQR]]), H4619:H4638, "&gt;" &amp; stats[[#This Row],[Q1]]-(2*stats[[#This Row],[IQR]])),"")</f>
        <v>9.704861109639751E-4</v>
      </c>
    </row>
    <row r="4639" spans="1:12" x14ac:dyDescent="0.25">
      <c r="A4639" s="9">
        <v>44286.084097222221</v>
      </c>
      <c r="B4639" s="10">
        <v>0</v>
      </c>
      <c r="C4639" s="10">
        <v>1</v>
      </c>
      <c r="D4639" s="11">
        <f>SUM(B$2:B4639)</f>
        <v>9</v>
      </c>
      <c r="E4639" s="11">
        <f>SUM(C$2:C4639)</f>
        <v>4638</v>
      </c>
      <c r="F4639" s="12">
        <f>IF(stats[[#This Row],[Datetime]],stats[[#This Row],[Total Clear]]/stats[[#This Row],[Total Runs]],NA())</f>
        <v>1.9404915912031048E-3</v>
      </c>
      <c r="G4639" s="2">
        <f t="shared" si="228"/>
        <v>0</v>
      </c>
      <c r="H4639" s="3">
        <f>IFERROR(stats[[#This Row],[Datetime]]-A4638,"")</f>
        <v>9.9537037021946162E-4</v>
      </c>
      <c r="I4639" s="3">
        <f t="shared" si="229"/>
        <v>9.4618055300088599E-4</v>
      </c>
      <c r="J4639" s="3">
        <f t="shared" si="230"/>
        <v>1.0069444415421458E-3</v>
      </c>
      <c r="K4639" s="3">
        <f>IFERROR(stats[[#This Row],[Q3]]-stats[[#This Row],[Q1]],"")</f>
        <v>6.0763888541259803E-5</v>
      </c>
      <c r="L4639" s="3">
        <f>IFERROR(AVERAGEIFS(H4620:H4639, H4620:H4639, "&lt;" &amp; stats[[#This Row],[Q3]]+(2*stats[[#This Row],[IQR]]), H4620:H4639, "&gt;" &amp; stats[[#This Row],[Q1]]-(2*stats[[#This Row],[IQR]])),"")</f>
        <v>9.7222222211712506E-4</v>
      </c>
    </row>
    <row r="4640" spans="1:12" x14ac:dyDescent="0.25">
      <c r="A4640" s="9">
        <v>44286.085104166668</v>
      </c>
      <c r="B4640" s="10">
        <v>0</v>
      </c>
      <c r="C4640" s="10">
        <v>1</v>
      </c>
      <c r="D4640" s="11">
        <f>SUM(B$2:B4640)</f>
        <v>9</v>
      </c>
      <c r="E4640" s="11">
        <f>SUM(C$2:C4640)</f>
        <v>4639</v>
      </c>
      <c r="F4640" s="12">
        <f>IF(stats[[#This Row],[Datetime]],stats[[#This Row],[Total Clear]]/stats[[#This Row],[Total Runs]],NA())</f>
        <v>1.9400732916576848E-3</v>
      </c>
      <c r="G4640" s="2">
        <f t="shared" si="228"/>
        <v>0</v>
      </c>
      <c r="H4640" s="3">
        <f>IFERROR(stats[[#This Row],[Datetime]]-A4639,"")</f>
        <v>1.006944446999114E-3</v>
      </c>
      <c r="I4640" s="3">
        <f t="shared" si="229"/>
        <v>9.4618055300088599E-4</v>
      </c>
      <c r="J4640" s="3">
        <f t="shared" si="230"/>
        <v>1.006944446999114E-3</v>
      </c>
      <c r="K4640" s="3">
        <f>IFERROR(stats[[#This Row],[Q3]]-stats[[#This Row],[Q1]],"")</f>
        <v>6.0763893998228014E-5</v>
      </c>
      <c r="L4640" s="3">
        <f>IFERROR(AVERAGEIFS(H4621:H4640, H4621:H4640, "&lt;" &amp; stats[[#This Row],[Q3]]+(2*stats[[#This Row],[IQR]]), H4621:H4640, "&gt;" &amp; stats[[#This Row],[Q1]]-(2*stats[[#This Row],[IQR]])),"")</f>
        <v>9.7337962979509034E-4</v>
      </c>
    </row>
    <row r="4641" spans="1:12" x14ac:dyDescent="0.25">
      <c r="A4641" s="9">
        <v>44286.086180555554</v>
      </c>
      <c r="B4641" s="10">
        <v>0</v>
      </c>
      <c r="C4641" s="10">
        <v>1</v>
      </c>
      <c r="D4641" s="11">
        <f>SUM(B$2:B4641)</f>
        <v>9</v>
      </c>
      <c r="E4641" s="11">
        <f>SUM(C$2:C4641)</f>
        <v>4640</v>
      </c>
      <c r="F4641" s="12">
        <f>IF(stats[[#This Row],[Datetime]],stats[[#This Row],[Total Clear]]/stats[[#This Row],[Total Runs]],NA())</f>
        <v>1.9396551724137931E-3</v>
      </c>
      <c r="G4641" s="2">
        <f t="shared" si="228"/>
        <v>0</v>
      </c>
      <c r="H4641" s="3">
        <f>IFERROR(stats[[#This Row],[Datetime]]-A4640,"")</f>
        <v>1.0763888858491555E-3</v>
      </c>
      <c r="I4641" s="3">
        <f t="shared" si="229"/>
        <v>9.4618055300088599E-4</v>
      </c>
      <c r="J4641" s="3">
        <f t="shared" si="230"/>
        <v>1.0098379661940271E-3</v>
      </c>
      <c r="K4641" s="3">
        <f>IFERROR(stats[[#This Row],[Q3]]-stats[[#This Row],[Q1]],"")</f>
        <v>6.365741319314111E-5</v>
      </c>
      <c r="L4641" s="3">
        <f>IFERROR(AVERAGEIFS(H4622:H4641, H4622:H4641, "&lt;" &amp; stats[[#This Row],[Q3]]+(2*stats[[#This Row],[IQR]]), H4622:H4641, "&gt;" &amp; stats[[#This Row],[Q1]]-(2*stats[[#This Row],[IQR]])),"")</f>
        <v>9.7685185173759228E-4</v>
      </c>
    </row>
    <row r="4642" spans="1:12" x14ac:dyDescent="0.25">
      <c r="A4642" s="9">
        <v>44286.087395833332</v>
      </c>
      <c r="B4642" s="10">
        <v>0</v>
      </c>
      <c r="C4642" s="10">
        <v>1</v>
      </c>
      <c r="D4642" s="11">
        <f>SUM(B$2:B4642)</f>
        <v>9</v>
      </c>
      <c r="E4642" s="11">
        <f>SUM(C$2:C4642)</f>
        <v>4641</v>
      </c>
      <c r="F4642" s="12">
        <f>IF(stats[[#This Row],[Datetime]],stats[[#This Row],[Total Clear]]/stats[[#This Row],[Total Runs]],NA())</f>
        <v>1.9392372333548805E-3</v>
      </c>
      <c r="G4642" s="2">
        <f t="shared" si="228"/>
        <v>0</v>
      </c>
      <c r="H4642" s="3">
        <f>IFERROR(stats[[#This Row],[Datetime]]-A4641,"")</f>
        <v>1.2152777781011537E-3</v>
      </c>
      <c r="I4642" s="3">
        <f t="shared" si="229"/>
        <v>9.4618055300088599E-4</v>
      </c>
      <c r="J4642" s="3">
        <f t="shared" si="230"/>
        <v>1.0214120411546901E-3</v>
      </c>
      <c r="K4642" s="3">
        <f>IFERROR(stats[[#This Row],[Q3]]-stats[[#This Row],[Q1]],"")</f>
        <v>7.5231488153804094E-5</v>
      </c>
      <c r="L4642" s="3">
        <f>IFERROR(AVERAGEIFS(H4623:H4642, H4623:H4642, "&lt;" &amp; stats[[#This Row],[Q3]]+(2*stats[[#This Row],[IQR]]), H4623:H4642, "&gt;" &amp; stats[[#This Row],[Q1]]-(2*stats[[#This Row],[IQR]])),"")</f>
        <v>9.7770467829449395E-4</v>
      </c>
    </row>
    <row r="4643" spans="1:12" x14ac:dyDescent="0.25">
      <c r="A4643" s="9">
        <v>44286.088483796295</v>
      </c>
      <c r="B4643" s="10">
        <v>0</v>
      </c>
      <c r="C4643" s="10">
        <v>1</v>
      </c>
      <c r="D4643" s="11">
        <f>SUM(B$2:B4643)</f>
        <v>9</v>
      </c>
      <c r="E4643" s="11">
        <f>SUM(C$2:C4643)</f>
        <v>4642</v>
      </c>
      <c r="F4643" s="12">
        <f>IF(stats[[#This Row],[Datetime]],stats[[#This Row],[Total Clear]]/stats[[#This Row],[Total Runs]],NA())</f>
        <v>1.938819474364498E-3</v>
      </c>
      <c r="G4643" s="2">
        <f t="shared" si="228"/>
        <v>0</v>
      </c>
      <c r="H4643" s="3">
        <f>IFERROR(stats[[#This Row],[Datetime]]-A4642,"")</f>
        <v>1.0879629626288079E-3</v>
      </c>
      <c r="I4643" s="3">
        <f t="shared" si="229"/>
        <v>9.4907407037680969E-4</v>
      </c>
      <c r="J4643" s="3">
        <f t="shared" si="230"/>
        <v>1.0300925932824612E-3</v>
      </c>
      <c r="K4643" s="3">
        <f>IFERROR(stats[[#This Row],[Q3]]-stats[[#This Row],[Q1]],"")</f>
        <v>8.101852290565148E-5</v>
      </c>
      <c r="L4643" s="3">
        <f>IFERROR(AVERAGEIFS(H4624:H4643, H4624:H4643, "&lt;" &amp; stats[[#This Row],[Q3]]+(2*stats[[#This Row],[IQR]]), H4624:H4643, "&gt;" &amp; stats[[#This Row],[Q1]]-(2*stats[[#This Row],[IQR]])),"")</f>
        <v>9.8684210503339077E-4</v>
      </c>
    </row>
    <row r="4644" spans="1:12" x14ac:dyDescent="0.25">
      <c r="A4644" s="9">
        <v>44286.089502314811</v>
      </c>
      <c r="B4644" s="10">
        <v>0</v>
      </c>
      <c r="C4644" s="10">
        <v>1</v>
      </c>
      <c r="D4644" s="11">
        <f>SUM(B$2:B4644)</f>
        <v>9</v>
      </c>
      <c r="E4644" s="11">
        <f>SUM(C$2:C4644)</f>
        <v>4643</v>
      </c>
      <c r="F4644" s="12">
        <f>IF(stats[[#This Row],[Datetime]],stats[[#This Row],[Total Clear]]/stats[[#This Row],[Total Runs]],NA())</f>
        <v>1.9384018953262977E-3</v>
      </c>
      <c r="G4644" s="2">
        <f t="shared" si="228"/>
        <v>0</v>
      </c>
      <c r="H4644" s="3">
        <f>IFERROR(stats[[#This Row],[Datetime]]-A4643,"")</f>
        <v>1.0185185165028088E-3</v>
      </c>
      <c r="I4644" s="3">
        <f t="shared" si="229"/>
        <v>9.4907407037680969E-4</v>
      </c>
      <c r="J4644" s="3">
        <f t="shared" si="230"/>
        <v>1.0214120411546901E-3</v>
      </c>
      <c r="K4644" s="3">
        <f>IFERROR(stats[[#This Row],[Q3]]-stats[[#This Row],[Q1]],"")</f>
        <v>7.23379707778804E-5</v>
      </c>
      <c r="L4644" s="3">
        <f>IFERROR(AVERAGEIFS(H4625:H4644, H4625:H4644, "&lt;" &amp; stats[[#This Row],[Q3]]+(2*stats[[#This Row],[IQR]]), H4625:H4644, "&gt;" &amp; stats[[#This Row],[Q1]]-(2*stats[[#This Row],[IQR]])),"")</f>
        <v>9.8501461960902249E-4</v>
      </c>
    </row>
    <row r="4645" spans="1:12" x14ac:dyDescent="0.25">
      <c r="A4645" s="9">
        <v>44286.090451388889</v>
      </c>
      <c r="B4645" s="10">
        <v>0</v>
      </c>
      <c r="C4645" s="10">
        <v>1</v>
      </c>
      <c r="D4645" s="11">
        <f>SUM(B$2:B4645)</f>
        <v>9</v>
      </c>
      <c r="E4645" s="11">
        <f>SUM(C$2:C4645)</f>
        <v>4644</v>
      </c>
      <c r="F4645" s="12">
        <f>IF(stats[[#This Row],[Datetime]],stats[[#This Row],[Total Clear]]/stats[[#This Row],[Total Runs]],NA())</f>
        <v>1.937984496124031E-3</v>
      </c>
      <c r="G4645" s="2">
        <f t="shared" si="228"/>
        <v>0</v>
      </c>
      <c r="H4645" s="3">
        <f>IFERROR(stats[[#This Row],[Datetime]]-A4644,"")</f>
        <v>9.490740776527673E-4</v>
      </c>
      <c r="I4645" s="3">
        <f t="shared" si="229"/>
        <v>9.490740758337779E-4</v>
      </c>
      <c r="J4645" s="3">
        <f t="shared" si="230"/>
        <v>1.0214120411546901E-3</v>
      </c>
      <c r="K4645" s="3">
        <f>IFERROR(stats[[#This Row],[Q3]]-stats[[#This Row],[Q1]],"")</f>
        <v>7.233796532091219E-5</v>
      </c>
      <c r="L4645" s="3">
        <f>IFERROR(AVERAGEIFS(H4626:H4645, H4626:H4645, "&lt;" &amp; stats[[#This Row],[Q3]]+(2*stats[[#This Row],[IQR]]), H4626:H4645, "&gt;" &amp; stats[[#This Row],[Q1]]-(2*stats[[#This Row],[IQR]])),"")</f>
        <v>9.8501461999196747E-4</v>
      </c>
    </row>
    <row r="4646" spans="1:12" x14ac:dyDescent="0.25">
      <c r="A4646" s="9">
        <v>44286.091435185182</v>
      </c>
      <c r="B4646" s="10">
        <v>0</v>
      </c>
      <c r="C4646" s="10">
        <v>1</v>
      </c>
      <c r="D4646" s="11">
        <f>SUM(B$2:B4646)</f>
        <v>9</v>
      </c>
      <c r="E4646" s="11">
        <f>SUM(C$2:C4646)</f>
        <v>4645</v>
      </c>
      <c r="F4646" s="12">
        <f>IF(stats[[#This Row],[Datetime]],stats[[#This Row],[Total Clear]]/stats[[#This Row],[Total Runs]],NA())</f>
        <v>1.93756727664155E-3</v>
      </c>
      <c r="G4646" s="2">
        <f t="shared" si="228"/>
        <v>0</v>
      </c>
      <c r="H4646" s="3">
        <f>IFERROR(stats[[#This Row],[Datetime]]-A4645,"")</f>
        <v>9.8379629343980923E-4</v>
      </c>
      <c r="I4646" s="3">
        <f t="shared" si="229"/>
        <v>9.490740758337779E-4</v>
      </c>
      <c r="J4646" s="3">
        <f t="shared" si="230"/>
        <v>1.0185185183217982E-3</v>
      </c>
      <c r="K4646" s="3">
        <f>IFERROR(stats[[#This Row],[Q3]]-stats[[#This Row],[Q1]],"")</f>
        <v>6.9444442488020286E-5</v>
      </c>
      <c r="L4646" s="3">
        <f>IFERROR(AVERAGEIFS(H4627:H4646, H4627:H4646, "&lt;" &amp; stats[[#This Row],[Q3]]+(2*stats[[#This Row],[IQR]]), H4627:H4646, "&gt;" &amp; stats[[#This Row],[Q1]]-(2*stats[[#This Row],[IQR]])),"")</f>
        <v>9.8257797263182805E-4</v>
      </c>
    </row>
    <row r="4647" spans="1:12" x14ac:dyDescent="0.25">
      <c r="A4647" s="9">
        <v>44286.092418981483</v>
      </c>
      <c r="B4647" s="10">
        <v>0</v>
      </c>
      <c r="C4647" s="10">
        <v>1</v>
      </c>
      <c r="D4647" s="11">
        <f>SUM(B$2:B4647)</f>
        <v>9</v>
      </c>
      <c r="E4647" s="11">
        <f>SUM(C$2:C4647)</f>
        <v>4646</v>
      </c>
      <c r="F4647" s="12">
        <f>IF(stats[[#This Row],[Datetime]],stats[[#This Row],[Total Clear]]/stats[[#This Row],[Total Runs]],NA())</f>
        <v>1.9371502367628067E-3</v>
      </c>
      <c r="G4647" s="2">
        <f t="shared" ref="G4647:G4710" si="231">SUM(B4628:B4647) / SUM(C4628:C4647)</f>
        <v>0</v>
      </c>
      <c r="H4647" s="3">
        <f>IFERROR(stats[[#This Row],[Datetime]]-A4646,"")</f>
        <v>9.8379630071576685E-4</v>
      </c>
      <c r="I4647" s="3">
        <f t="shared" ref="I4647:I4710" si="232">IFERROR(_xlfn.QUARTILE.INC(H4628:H4647,1),"")</f>
        <v>9.490740758337779E-4</v>
      </c>
      <c r="J4647" s="3">
        <f t="shared" ref="J4647:J4710" si="233">IFERROR(_xlfn.QUARTILE.INC(H4628:H4647,3),"")</f>
        <v>1.0185185183217982E-3</v>
      </c>
      <c r="K4647" s="3">
        <f>IFERROR(stats[[#This Row],[Q3]]-stats[[#This Row],[Q1]],"")</f>
        <v>6.9444442488020286E-5</v>
      </c>
      <c r="L4647" s="3">
        <f>IFERROR(AVERAGEIFS(H4628:H4647, H4628:H4647, "&lt;" &amp; stats[[#This Row],[Q3]]+(2*stats[[#This Row],[IQR]]), H4628:H4647, "&gt;" &amp; stats[[#This Row],[Q1]]-(2*stats[[#This Row],[IQR]])),"")</f>
        <v>9.831871345675992E-4</v>
      </c>
    </row>
    <row r="4648" spans="1:12" x14ac:dyDescent="0.25">
      <c r="A4648" s="9">
        <v>44286.093356481484</v>
      </c>
      <c r="B4648" s="10">
        <v>0</v>
      </c>
      <c r="C4648" s="10">
        <v>1</v>
      </c>
      <c r="D4648" s="11">
        <f>SUM(B$2:B4648)</f>
        <v>9</v>
      </c>
      <c r="E4648" s="11">
        <f>SUM(C$2:C4648)</f>
        <v>4647</v>
      </c>
      <c r="F4648" s="12">
        <f>IF(stats[[#This Row],[Datetime]],stats[[#This Row],[Total Clear]]/stats[[#This Row],[Total Runs]],NA())</f>
        <v>1.9367333763718529E-3</v>
      </c>
      <c r="G4648" s="2">
        <f t="shared" si="231"/>
        <v>0</v>
      </c>
      <c r="H4648" s="3">
        <f>IFERROR(stats[[#This Row],[Datetime]]-A4647,"")</f>
        <v>9.3750000087311491E-4</v>
      </c>
      <c r="I4648" s="3">
        <f t="shared" si="232"/>
        <v>9.4618055300088599E-4</v>
      </c>
      <c r="J4648" s="3">
        <f t="shared" si="233"/>
        <v>1.0185185183217982E-3</v>
      </c>
      <c r="K4648" s="3">
        <f>IFERROR(stats[[#This Row],[Q3]]-stats[[#This Row],[Q1]],"")</f>
        <v>7.233796532091219E-5</v>
      </c>
      <c r="L4648" s="3">
        <f>IFERROR(AVERAGEIFS(H4629:H4648, H4629:H4648, "&lt;" &amp; stats[[#This Row],[Q3]]+(2*stats[[#This Row],[IQR]]), H4629:H4648, "&gt;" &amp; stats[[#This Row],[Q1]]-(2*stats[[#This Row],[IQR]])),"")</f>
        <v>9.8196881107900187E-4</v>
      </c>
    </row>
    <row r="4649" spans="1:12" x14ac:dyDescent="0.25">
      <c r="A4649" s="9">
        <v>44286.094270833331</v>
      </c>
      <c r="B4649" s="10">
        <v>0</v>
      </c>
      <c r="C4649" s="10">
        <v>1</v>
      </c>
      <c r="D4649" s="11">
        <f>SUM(B$2:B4649)</f>
        <v>9</v>
      </c>
      <c r="E4649" s="11">
        <f>SUM(C$2:C4649)</f>
        <v>4648</v>
      </c>
      <c r="F4649" s="12">
        <f>IF(stats[[#This Row],[Datetime]],stats[[#This Row],[Total Clear]]/stats[[#This Row],[Total Runs]],NA())</f>
        <v>1.93631669535284E-3</v>
      </c>
      <c r="G4649" s="2">
        <f t="shared" si="231"/>
        <v>0</v>
      </c>
      <c r="H4649" s="3">
        <f>IFERROR(stats[[#This Row],[Datetime]]-A4648,"")</f>
        <v>9.1435184731381014E-4</v>
      </c>
      <c r="I4649" s="3">
        <f t="shared" si="232"/>
        <v>9.3750000087311491E-4</v>
      </c>
      <c r="J4649" s="3">
        <f t="shared" si="233"/>
        <v>1.0185185183217982E-3</v>
      </c>
      <c r="K4649" s="3">
        <f>IFERROR(stats[[#This Row],[Q3]]-stats[[#This Row],[Q1]],"")</f>
        <v>8.1018517448683269E-5</v>
      </c>
      <c r="L4649" s="3">
        <f>IFERROR(AVERAGEIFS(H4630:H4649, H4630:H4649, "&lt;" &amp; stats[[#This Row],[Q3]]+(2*stats[[#This Row],[IQR]]), H4630:H4649, "&gt;" &amp; stats[[#This Row],[Q1]]-(2*stats[[#This Row],[IQR]])),"")</f>
        <v>9.801413252716884E-4</v>
      </c>
    </row>
    <row r="4650" spans="1:12" x14ac:dyDescent="0.25">
      <c r="A4650" s="9">
        <v>44286.095231481479</v>
      </c>
      <c r="B4650" s="10">
        <v>0</v>
      </c>
      <c r="C4650" s="10">
        <v>1</v>
      </c>
      <c r="D4650" s="11">
        <f>SUM(B$2:B4650)</f>
        <v>9</v>
      </c>
      <c r="E4650" s="11">
        <f>SUM(C$2:C4650)</f>
        <v>4649</v>
      </c>
      <c r="F4650" s="12">
        <f>IF(stats[[#This Row],[Datetime]],stats[[#This Row],[Total Clear]]/stats[[#This Row],[Total Runs]],NA())</f>
        <v>1.9359001935900194E-3</v>
      </c>
      <c r="G4650" s="2">
        <f t="shared" si="231"/>
        <v>0</v>
      </c>
      <c r="H4650" s="3">
        <f>IFERROR(stats[[#This Row],[Datetime]]-A4649,"")</f>
        <v>9.6064814715646207E-4</v>
      </c>
      <c r="I4650" s="3">
        <f t="shared" si="232"/>
        <v>9.3750000087311491E-4</v>
      </c>
      <c r="J4650" s="3">
        <f t="shared" si="233"/>
        <v>1.0185185183217982E-3</v>
      </c>
      <c r="K4650" s="3">
        <f>IFERROR(stats[[#This Row],[Q3]]-stats[[#This Row],[Q1]],"")</f>
        <v>8.1018517448683269E-5</v>
      </c>
      <c r="L4650" s="3">
        <f>IFERROR(AVERAGEIFS(H4631:H4650, H4631:H4650, "&lt;" &amp; stats[[#This Row],[Q3]]+(2*stats[[#This Row],[IQR]]), H4631:H4650, "&gt;" &amp; stats[[#This Row],[Q1]]-(2*stats[[#This Row],[IQR]])),"")</f>
        <v>9.7892300178309129E-4</v>
      </c>
    </row>
    <row r="4651" spans="1:12" x14ac:dyDescent="0.25">
      <c r="A4651" s="9">
        <v>44286.096215277779</v>
      </c>
      <c r="B4651" s="10">
        <v>0</v>
      </c>
      <c r="C4651" s="10">
        <v>1</v>
      </c>
      <c r="D4651" s="11">
        <f>SUM(B$2:B4651)</f>
        <v>9</v>
      </c>
      <c r="E4651" s="11">
        <f>SUM(C$2:C4651)</f>
        <v>4650</v>
      </c>
      <c r="F4651" s="12">
        <f>IF(stats[[#This Row],[Datetime]],stats[[#This Row],[Total Clear]]/stats[[#This Row],[Total Runs]],NA())</f>
        <v>1.9354838709677419E-3</v>
      </c>
      <c r="G4651" s="2">
        <f t="shared" si="231"/>
        <v>0</v>
      </c>
      <c r="H4651" s="3">
        <f>IFERROR(stats[[#This Row],[Datetime]]-A4650,"")</f>
        <v>9.8379630071576685E-4</v>
      </c>
      <c r="I4651" s="3">
        <f t="shared" si="232"/>
        <v>9.3750000087311491E-4</v>
      </c>
      <c r="J4651" s="3">
        <f t="shared" si="233"/>
        <v>1.0098379643750377E-3</v>
      </c>
      <c r="K4651" s="3">
        <f>IFERROR(stats[[#This Row],[Q3]]-stats[[#This Row],[Q1]],"")</f>
        <v>7.2337963501922786E-5</v>
      </c>
      <c r="L4651" s="3">
        <f>IFERROR(AVERAGEIFS(H4632:H4651, H4632:H4651, "&lt;" &amp; stats[[#This Row],[Q3]]+(2*stats[[#This Row],[IQR]]), H4632:H4651, "&gt;" &amp; stats[[#This Row],[Q1]]-(2*stats[[#This Row],[IQR]])),"")</f>
        <v>9.7648635480589673E-4</v>
      </c>
    </row>
    <row r="4652" spans="1:12" x14ac:dyDescent="0.25">
      <c r="A4652" s="9">
        <v>44286.097291666665</v>
      </c>
      <c r="B4652" s="10">
        <v>0</v>
      </c>
      <c r="C4652" s="10">
        <v>1</v>
      </c>
      <c r="D4652" s="11">
        <f>SUM(B$2:B4652)</f>
        <v>9</v>
      </c>
      <c r="E4652" s="11">
        <f>SUM(C$2:C4652)</f>
        <v>4651</v>
      </c>
      <c r="F4652" s="12">
        <f>IF(stats[[#This Row],[Datetime]],stats[[#This Row],[Total Clear]]/stats[[#This Row],[Total Runs]],NA())</f>
        <v>1.9350677273704579E-3</v>
      </c>
      <c r="G4652" s="2">
        <f t="shared" si="231"/>
        <v>0</v>
      </c>
      <c r="H4652" s="3">
        <f>IFERROR(stats[[#This Row],[Datetime]]-A4651,"")</f>
        <v>1.0763888858491555E-3</v>
      </c>
      <c r="I4652" s="3">
        <f t="shared" si="232"/>
        <v>9.4618055300088599E-4</v>
      </c>
      <c r="J4652" s="3">
        <f t="shared" si="233"/>
        <v>1.0185185183217982E-3</v>
      </c>
      <c r="K4652" s="3">
        <f>IFERROR(stats[[#This Row],[Q3]]-stats[[#This Row],[Q1]],"")</f>
        <v>7.233796532091219E-5</v>
      </c>
      <c r="L4652" s="3">
        <f>IFERROR(AVERAGEIFS(H4633:H4652, H4633:H4652, "&lt;" &amp; stats[[#This Row],[Q3]]+(2*stats[[#This Row],[IQR]]), H4633:H4652, "&gt;" &amp; stats[[#This Row],[Q1]]-(2*stats[[#This Row],[IQR]])),"")</f>
        <v>9.8562378154479365E-4</v>
      </c>
    </row>
    <row r="4653" spans="1:12" x14ac:dyDescent="0.25">
      <c r="A4653" s="9">
        <v>44286.098263888889</v>
      </c>
      <c r="B4653" s="10">
        <v>0</v>
      </c>
      <c r="C4653" s="10">
        <v>1</v>
      </c>
      <c r="D4653" s="11">
        <f>SUM(B$2:B4653)</f>
        <v>9</v>
      </c>
      <c r="E4653" s="11">
        <f>SUM(C$2:C4653)</f>
        <v>4652</v>
      </c>
      <c r="F4653" s="12">
        <f>IF(stats[[#This Row],[Datetime]],stats[[#This Row],[Total Clear]]/stats[[#This Row],[Total Runs]],NA())</f>
        <v>1.934651762682717E-3</v>
      </c>
      <c r="G4653" s="2">
        <f t="shared" si="231"/>
        <v>0</v>
      </c>
      <c r="H4653" s="3">
        <f>IFERROR(stats[[#This Row],[Datetime]]-A4652,"")</f>
        <v>9.7222222393611446E-4</v>
      </c>
      <c r="I4653" s="3">
        <f t="shared" si="232"/>
        <v>9.461805584578542E-4</v>
      </c>
      <c r="J4653" s="3">
        <f t="shared" si="233"/>
        <v>1.0185185183217982E-3</v>
      </c>
      <c r="K4653" s="3">
        <f>IFERROR(stats[[#This Row],[Q3]]-stats[[#This Row],[Q1]],"")</f>
        <v>7.2337959863943979E-5</v>
      </c>
      <c r="L4653" s="3">
        <f>IFERROR(AVERAGEIFS(H4634:H4653, H4634:H4653, "&lt;" &amp; stats[[#This Row],[Q3]]+(2*stats[[#This Row],[IQR]]), H4634:H4653, "&gt;" &amp; stats[[#This Row],[Q1]]-(2*stats[[#This Row],[IQR]])),"")</f>
        <v>9.8684210541633596E-4</v>
      </c>
    </row>
    <row r="4654" spans="1:12" x14ac:dyDescent="0.25">
      <c r="A4654" s="9">
        <v>44286.099259259259</v>
      </c>
      <c r="B4654" s="10">
        <v>0</v>
      </c>
      <c r="C4654" s="10">
        <v>1</v>
      </c>
      <c r="D4654" s="11">
        <f>SUM(B$2:B4654)</f>
        <v>9</v>
      </c>
      <c r="E4654" s="11">
        <f>SUM(C$2:C4654)</f>
        <v>4653</v>
      </c>
      <c r="F4654" s="12">
        <f>IF(stats[[#This Row],[Datetime]],stats[[#This Row],[Total Clear]]/stats[[#This Row],[Total Runs]],NA())</f>
        <v>1.9342359767891683E-3</v>
      </c>
      <c r="G4654" s="2">
        <f t="shared" si="231"/>
        <v>0</v>
      </c>
      <c r="H4654" s="3">
        <f>IFERROR(stats[[#This Row],[Datetime]]-A4653,"")</f>
        <v>9.9537037021946162E-4</v>
      </c>
      <c r="I4654" s="3">
        <f t="shared" si="232"/>
        <v>9.5775462978053838E-4</v>
      </c>
      <c r="J4654" s="3">
        <f t="shared" si="233"/>
        <v>1.0185185183217982E-3</v>
      </c>
      <c r="K4654" s="3">
        <f>IFERROR(stats[[#This Row],[Q3]]-stats[[#This Row],[Q1]],"")</f>
        <v>6.0763888541259803E-5</v>
      </c>
      <c r="L4654" s="3">
        <f>IFERROR(AVERAGEIFS(H4635:H4654, H4635:H4654, "&lt;" &amp; stats[[#This Row],[Q3]]+(2*stats[[#This Row],[IQR]]), H4635:H4654, "&gt;" &amp; stats[[#This Row],[Q1]]-(2*stats[[#This Row],[IQR]])),"")</f>
        <v>9.9049707588212753E-4</v>
      </c>
    </row>
    <row r="4655" spans="1:12" x14ac:dyDescent="0.25">
      <c r="A4655" s="9">
        <v>44286.100266203706</v>
      </c>
      <c r="B4655" s="10">
        <v>0</v>
      </c>
      <c r="C4655" s="10">
        <v>1</v>
      </c>
      <c r="D4655" s="11">
        <f>SUM(B$2:B4655)</f>
        <v>9</v>
      </c>
      <c r="E4655" s="11">
        <f>SUM(C$2:C4655)</f>
        <v>4654</v>
      </c>
      <c r="F4655" s="12">
        <f>IF(stats[[#This Row],[Datetime]],stats[[#This Row],[Total Clear]]/stats[[#This Row],[Total Runs]],NA())</f>
        <v>1.9338203695745595E-3</v>
      </c>
      <c r="G4655" s="2">
        <f t="shared" si="231"/>
        <v>0</v>
      </c>
      <c r="H4655" s="3">
        <f>IFERROR(stats[[#This Row],[Datetime]]-A4654,"")</f>
        <v>1.006944446999114E-3</v>
      </c>
      <c r="I4655" s="3">
        <f t="shared" si="232"/>
        <v>9.6932870474120136E-4</v>
      </c>
      <c r="J4655" s="3">
        <f t="shared" si="233"/>
        <v>1.0185185183217982E-3</v>
      </c>
      <c r="K4655" s="3">
        <f>IFERROR(stats[[#This Row],[Q3]]-stats[[#This Row],[Q1]],"")</f>
        <v>4.918981358059682E-5</v>
      </c>
      <c r="L4655" s="3">
        <f>IFERROR(AVERAGEIFS(H4636:H4655, H4636:H4655, "&lt;" &amp; stats[[#This Row],[Q3]]+(2*stats[[#This Row],[IQR]]), H4636:H4655, "&gt;" &amp; stats[[#This Row],[Q1]]-(2*stats[[#This Row],[IQR]])),"")</f>
        <v>9.9537037060240681E-4</v>
      </c>
    </row>
    <row r="4656" spans="1:12" x14ac:dyDescent="0.25">
      <c r="A4656" s="9">
        <v>44286.10119212963</v>
      </c>
      <c r="B4656" s="10">
        <v>0</v>
      </c>
      <c r="C4656" s="10">
        <v>1</v>
      </c>
      <c r="D4656" s="11">
        <f>SUM(B$2:B4656)</f>
        <v>9</v>
      </c>
      <c r="E4656" s="11">
        <f>SUM(C$2:C4656)</f>
        <v>4655</v>
      </c>
      <c r="F4656" s="12">
        <f>IF(stats[[#This Row],[Datetime]],stats[[#This Row],[Total Clear]]/stats[[#This Row],[Total Runs]],NA())</f>
        <v>1.9334049409237379E-3</v>
      </c>
      <c r="G4656" s="2">
        <f t="shared" si="231"/>
        <v>0</v>
      </c>
      <c r="H4656" s="3">
        <f>IFERROR(stats[[#This Row],[Datetime]]-A4655,"")</f>
        <v>9.2592592409346253E-4</v>
      </c>
      <c r="I4656" s="3">
        <f t="shared" si="232"/>
        <v>9.5775462978053838E-4</v>
      </c>
      <c r="J4656" s="3">
        <f t="shared" si="233"/>
        <v>1.0098379643750377E-3</v>
      </c>
      <c r="K4656" s="3">
        <f>IFERROR(stats[[#This Row],[Q3]]-stats[[#This Row],[Q1]],"")</f>
        <v>5.208333459449932E-5</v>
      </c>
      <c r="L4656" s="3">
        <f>IFERROR(AVERAGEIFS(H4637:H4656, H4637:H4656, "&lt;" &amp; stats[[#This Row],[Q3]]+(2*stats[[#This Row],[IQR]]), H4637:H4656, "&gt;" &amp; stats[[#This Row],[Q1]]-(2*stats[[#This Row],[IQR]])),"")</f>
        <v>9.9049707588212753E-4</v>
      </c>
    </row>
    <row r="4657" spans="1:12" x14ac:dyDescent="0.25">
      <c r="A4657" s="9">
        <v>44286.102175925924</v>
      </c>
      <c r="B4657" s="10">
        <v>0</v>
      </c>
      <c r="C4657" s="10">
        <v>1</v>
      </c>
      <c r="D4657" s="11">
        <f>SUM(B$2:B4657)</f>
        <v>9</v>
      </c>
      <c r="E4657" s="11">
        <f>SUM(C$2:C4657)</f>
        <v>4656</v>
      </c>
      <c r="F4657" s="12">
        <f>IF(stats[[#This Row],[Datetime]],stats[[#This Row],[Total Clear]]/stats[[#This Row],[Total Runs]],NA())</f>
        <v>1.9329896907216496E-3</v>
      </c>
      <c r="G4657" s="2">
        <f t="shared" si="231"/>
        <v>0</v>
      </c>
      <c r="H4657" s="3">
        <f>IFERROR(stats[[#This Row],[Datetime]]-A4656,"")</f>
        <v>9.8379629343980923E-4</v>
      </c>
      <c r="I4657" s="3">
        <f t="shared" si="232"/>
        <v>9.5775462978053838E-4</v>
      </c>
      <c r="J4657" s="3">
        <f t="shared" si="233"/>
        <v>1.0098379643750377E-3</v>
      </c>
      <c r="K4657" s="3">
        <f>IFERROR(stats[[#This Row],[Q3]]-stats[[#This Row],[Q1]],"")</f>
        <v>5.208333459449932E-5</v>
      </c>
      <c r="L4657" s="3">
        <f>IFERROR(AVERAGEIFS(H4638:H4657, H4638:H4657, "&lt;" &amp; stats[[#This Row],[Q3]]+(2*stats[[#This Row],[IQR]]), H4638:H4657, "&gt;" &amp; stats[[#This Row],[Q1]]-(2*stats[[#This Row],[IQR]])),"")</f>
        <v>9.8927875239353041E-4</v>
      </c>
    </row>
    <row r="4658" spans="1:12" x14ac:dyDescent="0.25">
      <c r="A4658" s="9">
        <v>44286.103148148148</v>
      </c>
      <c r="B4658" s="10">
        <v>0</v>
      </c>
      <c r="C4658" s="10">
        <v>1</v>
      </c>
      <c r="D4658" s="11">
        <f>SUM(B$2:B4658)</f>
        <v>9</v>
      </c>
      <c r="E4658" s="11">
        <f>SUM(C$2:C4658)</f>
        <v>4657</v>
      </c>
      <c r="F4658" s="12">
        <f>IF(stats[[#This Row],[Datetime]],stats[[#This Row],[Total Clear]]/stats[[#This Row],[Total Runs]],NA())</f>
        <v>1.9325746188533391E-3</v>
      </c>
      <c r="G4658" s="2">
        <f t="shared" si="231"/>
        <v>0</v>
      </c>
      <c r="H4658" s="3">
        <f>IFERROR(stats[[#This Row],[Datetime]]-A4657,"")</f>
        <v>9.7222222393611446E-4</v>
      </c>
      <c r="I4658" s="3">
        <f t="shared" si="232"/>
        <v>9.6932870474120136E-4</v>
      </c>
      <c r="J4658" s="3">
        <f t="shared" si="233"/>
        <v>1.0098379643750377E-3</v>
      </c>
      <c r="K4658" s="3">
        <f>IFERROR(stats[[#This Row],[Q3]]-stats[[#This Row],[Q1]],"")</f>
        <v>4.0509259633836336E-5</v>
      </c>
      <c r="L4658" s="3">
        <f>IFERROR(AVERAGEIFS(H4639:H4658, H4639:H4658, "&lt;" &amp; stats[[#This Row],[Q3]]+(2*stats[[#This Row],[IQR]]), H4639:H4658, "&gt;" &amp; stats[[#This Row],[Q1]]-(2*stats[[#This Row],[IQR]])),"")</f>
        <v>9.9110623781789868E-4</v>
      </c>
    </row>
    <row r="4659" spans="1:12" x14ac:dyDescent="0.25">
      <c r="A4659" s="9">
        <v>44286.104097222225</v>
      </c>
      <c r="B4659" s="10">
        <v>0</v>
      </c>
      <c r="C4659" s="10">
        <v>1</v>
      </c>
      <c r="D4659" s="11">
        <f>SUM(B$2:B4659)</f>
        <v>9</v>
      </c>
      <c r="E4659" s="11">
        <f>SUM(C$2:C4659)</f>
        <v>4658</v>
      </c>
      <c r="F4659" s="12">
        <f>IF(stats[[#This Row],[Datetime]],stats[[#This Row],[Total Clear]]/stats[[#This Row],[Total Runs]],NA())</f>
        <v>1.9321597252039502E-3</v>
      </c>
      <c r="G4659" s="2">
        <f t="shared" si="231"/>
        <v>0</v>
      </c>
      <c r="H4659" s="3">
        <f>IFERROR(stats[[#This Row],[Datetime]]-A4658,"")</f>
        <v>9.490740776527673E-4</v>
      </c>
      <c r="I4659" s="3">
        <f t="shared" si="232"/>
        <v>9.5775462978053838E-4</v>
      </c>
      <c r="J4659" s="3">
        <f t="shared" si="233"/>
        <v>1.0098379643750377E-3</v>
      </c>
      <c r="K4659" s="3">
        <f>IFERROR(stats[[#This Row],[Q3]]-stats[[#This Row],[Q1]],"")</f>
        <v>5.208333459449932E-5</v>
      </c>
      <c r="L4659" s="3">
        <f>IFERROR(AVERAGEIFS(H4640:H4659, H4640:H4659, "&lt;" &amp; stats[[#This Row],[Q3]]+(2*stats[[#This Row],[IQR]]), H4640:H4659, "&gt;" &amp; stats[[#This Row],[Q1]]-(2*stats[[#This Row],[IQR]])),"")</f>
        <v>9.8866959084070445E-4</v>
      </c>
    </row>
    <row r="4660" spans="1:12" x14ac:dyDescent="0.25">
      <c r="A4660" s="9">
        <v>44286.105138888888</v>
      </c>
      <c r="B4660" s="10">
        <v>0</v>
      </c>
      <c r="C4660" s="10">
        <v>1</v>
      </c>
      <c r="D4660" s="11">
        <f>SUM(B$2:B4660)</f>
        <v>9</v>
      </c>
      <c r="E4660" s="11">
        <f>SUM(C$2:C4660)</f>
        <v>4659</v>
      </c>
      <c r="F4660" s="12">
        <f>IF(stats[[#This Row],[Datetime]],stats[[#This Row],[Total Clear]]/stats[[#This Row],[Total Runs]],NA())</f>
        <v>1.9317450096587251E-3</v>
      </c>
      <c r="G4660" s="2">
        <f t="shared" si="231"/>
        <v>0</v>
      </c>
      <c r="H4660" s="3">
        <f>IFERROR(stats[[#This Row],[Datetime]]-A4659,"")</f>
        <v>1.0416666627861559E-3</v>
      </c>
      <c r="I4660" s="3">
        <f t="shared" si="232"/>
        <v>9.5775462978053838E-4</v>
      </c>
      <c r="J4660" s="3">
        <f t="shared" si="233"/>
        <v>1.0243055530736456E-3</v>
      </c>
      <c r="K4660" s="3">
        <f>IFERROR(stats[[#This Row],[Q3]]-stats[[#This Row],[Q1]],"")</f>
        <v>6.6550923293107189E-5</v>
      </c>
      <c r="L4660" s="3">
        <f>IFERROR(AVERAGEIFS(H4641:H4660, H4641:H4660, "&lt;" &amp; stats[[#This Row],[Q3]]+(2*stats[[#This Row],[IQR]]), H4641:H4660, "&gt;" &amp; stats[[#This Row],[Q1]]-(2*stats[[#This Row],[IQR]])),"")</f>
        <v>9.9049707588212753E-4</v>
      </c>
    </row>
    <row r="4661" spans="1:12" x14ac:dyDescent="0.25">
      <c r="A4661" s="9">
        <v>44286.106134259258</v>
      </c>
      <c r="B4661" s="10">
        <v>0</v>
      </c>
      <c r="C4661" s="10">
        <v>1</v>
      </c>
      <c r="D4661" s="11">
        <f>SUM(B$2:B4661)</f>
        <v>9</v>
      </c>
      <c r="E4661" s="11">
        <f>SUM(C$2:C4661)</f>
        <v>4660</v>
      </c>
      <c r="F4661" s="12">
        <f>IF(stats[[#This Row],[Datetime]],stats[[#This Row],[Total Clear]]/stats[[#This Row],[Total Runs]],NA())</f>
        <v>1.9313304721030042E-3</v>
      </c>
      <c r="G4661" s="2">
        <f t="shared" si="231"/>
        <v>0</v>
      </c>
      <c r="H4661" s="3">
        <f>IFERROR(stats[[#This Row],[Datetime]]-A4660,"")</f>
        <v>9.9537037021946162E-4</v>
      </c>
      <c r="I4661" s="3">
        <f t="shared" si="232"/>
        <v>9.5775462978053838E-4</v>
      </c>
      <c r="J4661" s="3">
        <f t="shared" si="233"/>
        <v>1.0098379643750377E-3</v>
      </c>
      <c r="K4661" s="3">
        <f>IFERROR(stats[[#This Row],[Q3]]-stats[[#This Row],[Q1]],"")</f>
        <v>5.208333459449932E-5</v>
      </c>
      <c r="L4661" s="3">
        <f>IFERROR(AVERAGEIFS(H4642:H4661, H4642:H4661, "&lt;" &amp; stats[[#This Row],[Q3]]+(2*stats[[#This Row],[IQR]]), H4642:H4661, "&gt;" &amp; stats[[#This Row],[Q1]]-(2*stats[[#This Row],[IQR]])),"")</f>
        <v>9.8623294348056481E-4</v>
      </c>
    </row>
    <row r="4662" spans="1:12" x14ac:dyDescent="0.25">
      <c r="A4662" s="9">
        <v>44286.107164351852</v>
      </c>
      <c r="B4662" s="10">
        <v>0</v>
      </c>
      <c r="C4662" s="10">
        <v>1</v>
      </c>
      <c r="D4662" s="11">
        <f>SUM(B$2:B4662)</f>
        <v>9</v>
      </c>
      <c r="E4662" s="11">
        <f>SUM(C$2:C4662)</f>
        <v>4661</v>
      </c>
      <c r="F4662" s="12">
        <f>IF(stats[[#This Row],[Datetime]],stats[[#This Row],[Total Clear]]/stats[[#This Row],[Total Runs]],NA())</f>
        <v>1.9309161124222271E-3</v>
      </c>
      <c r="G4662" s="2">
        <f t="shared" si="231"/>
        <v>0</v>
      </c>
      <c r="H4662" s="3">
        <f>IFERROR(stats[[#This Row],[Datetime]]-A4661,"")</f>
        <v>1.0300925932824612E-3</v>
      </c>
      <c r="I4662" s="3">
        <f t="shared" si="232"/>
        <v>9.5775462978053838E-4</v>
      </c>
      <c r="J4662" s="3">
        <f t="shared" si="233"/>
        <v>1.0098379643750377E-3</v>
      </c>
      <c r="K4662" s="3">
        <f>IFERROR(stats[[#This Row],[Q3]]-stats[[#This Row],[Q1]],"")</f>
        <v>5.208333459449932E-5</v>
      </c>
      <c r="L4662" s="3">
        <f>IFERROR(AVERAGEIFS(H4643:H4662, H4643:H4662, "&lt;" &amp; stats[[#This Row],[Q3]]+(2*stats[[#This Row],[IQR]]), H4643:H4662, "&gt;" &amp; stats[[#This Row],[Q1]]-(2*stats[[#This Row],[IQR]])),"")</f>
        <v>9.8842592597065955E-4</v>
      </c>
    </row>
    <row r="4663" spans="1:12" x14ac:dyDescent="0.25">
      <c r="A4663" s="9">
        <v>44286.108217592591</v>
      </c>
      <c r="B4663" s="10">
        <v>0</v>
      </c>
      <c r="C4663" s="10">
        <v>1</v>
      </c>
      <c r="D4663" s="11">
        <f>SUM(B$2:B4663)</f>
        <v>9</v>
      </c>
      <c r="E4663" s="11">
        <f>SUM(C$2:C4663)</f>
        <v>4662</v>
      </c>
      <c r="F4663" s="12">
        <f>IF(stats[[#This Row],[Datetime]],stats[[#This Row],[Total Clear]]/stats[[#This Row],[Total Runs]],NA())</f>
        <v>1.9305019305019305E-3</v>
      </c>
      <c r="G4663" s="2">
        <f t="shared" si="231"/>
        <v>0</v>
      </c>
      <c r="H4663" s="3">
        <f>IFERROR(stats[[#This Row],[Datetime]]-A4662,"")</f>
        <v>1.0532407395658083E-3</v>
      </c>
      <c r="I4663" s="3">
        <f t="shared" si="232"/>
        <v>9.5775462978053838E-4</v>
      </c>
      <c r="J4663" s="3">
        <f t="shared" si="233"/>
        <v>1.0098379643750377E-3</v>
      </c>
      <c r="K4663" s="3">
        <f>IFERROR(stats[[#This Row],[Q3]]-stats[[#This Row],[Q1]],"")</f>
        <v>5.208333459449932E-5</v>
      </c>
      <c r="L4663" s="3">
        <f>IFERROR(AVERAGEIFS(H4644:H4663, H4644:H4663, "&lt;" &amp; stats[[#This Row],[Q3]]+(2*stats[[#This Row],[IQR]]), H4644:H4663, "&gt;" &amp; stats[[#This Row],[Q1]]-(2*stats[[#This Row],[IQR]])),"")</f>
        <v>9.866898148175097E-4</v>
      </c>
    </row>
    <row r="4664" spans="1:12" x14ac:dyDescent="0.25">
      <c r="A4664" s="9">
        <v>44286.109166666669</v>
      </c>
      <c r="B4664" s="10">
        <v>0</v>
      </c>
      <c r="C4664" s="10">
        <v>1</v>
      </c>
      <c r="D4664" s="11">
        <f>SUM(B$2:B4664)</f>
        <v>9</v>
      </c>
      <c r="E4664" s="11">
        <f>SUM(C$2:C4664)</f>
        <v>4663</v>
      </c>
      <c r="F4664" s="12">
        <f>IF(stats[[#This Row],[Datetime]],stats[[#This Row],[Total Clear]]/stats[[#This Row],[Total Runs]],NA())</f>
        <v>1.9300879262277503E-3</v>
      </c>
      <c r="G4664" s="2">
        <f t="shared" si="231"/>
        <v>0</v>
      </c>
      <c r="H4664" s="3">
        <f>IFERROR(stats[[#This Row],[Datetime]]-A4663,"")</f>
        <v>9.490740776527673E-4</v>
      </c>
      <c r="I4664" s="3">
        <f t="shared" si="232"/>
        <v>9.490740776527673E-4</v>
      </c>
      <c r="J4664" s="3">
        <f t="shared" si="233"/>
        <v>9.9826388941437472E-4</v>
      </c>
      <c r="K4664" s="3">
        <f>IFERROR(stats[[#This Row],[Q3]]-stats[[#This Row],[Q1]],"")</f>
        <v>4.9189811761607416E-5</v>
      </c>
      <c r="L4664" s="3">
        <f>IFERROR(AVERAGEIFS(H4645:H4664, H4645:H4664, "&lt;" &amp; stats[[#This Row],[Q3]]+(2*stats[[#This Row],[IQR]]), H4645:H4664, "&gt;" &amp; stats[[#This Row],[Q1]]-(2*stats[[#This Row],[IQR]])),"")</f>
        <v>9.8321759287500754E-4</v>
      </c>
    </row>
    <row r="4665" spans="1:12" x14ac:dyDescent="0.25">
      <c r="A4665" s="9">
        <v>44286.110219907408</v>
      </c>
      <c r="B4665" s="10">
        <v>0</v>
      </c>
      <c r="C4665" s="10">
        <v>1</v>
      </c>
      <c r="D4665" s="11">
        <f>SUM(B$2:B4665)</f>
        <v>9</v>
      </c>
      <c r="E4665" s="11">
        <f>SUM(C$2:C4665)</f>
        <v>4664</v>
      </c>
      <c r="F4665" s="12">
        <f>IF(stats[[#This Row],[Datetime]],stats[[#This Row],[Total Clear]]/stats[[#This Row],[Total Runs]],NA())</f>
        <v>1.9296740994854203E-3</v>
      </c>
      <c r="G4665" s="2">
        <f t="shared" si="231"/>
        <v>0</v>
      </c>
      <c r="H4665" s="3">
        <f>IFERROR(stats[[#This Row],[Datetime]]-A4664,"")</f>
        <v>1.0532407395658083E-3</v>
      </c>
      <c r="I4665" s="3">
        <f t="shared" si="232"/>
        <v>9.5775462978053838E-4</v>
      </c>
      <c r="J4665" s="3">
        <f t="shared" si="233"/>
        <v>1.0127314835699508E-3</v>
      </c>
      <c r="K4665" s="3">
        <f>IFERROR(stats[[#This Row],[Q3]]-stats[[#This Row],[Q1]],"")</f>
        <v>5.4976853789412417E-5</v>
      </c>
      <c r="L4665" s="3">
        <f>IFERROR(AVERAGEIFS(H4646:H4665, H4646:H4665, "&lt;" &amp; stats[[#This Row],[Q3]]+(2*stats[[#This Row],[IQR]]), H4646:H4665, "&gt;" &amp; stats[[#This Row],[Q1]]-(2*stats[[#This Row],[IQR]])),"")</f>
        <v>9.8842592597065955E-4</v>
      </c>
    </row>
    <row r="4666" spans="1:12" x14ac:dyDescent="0.25">
      <c r="A4666" s="9">
        <v>44286.111192129632</v>
      </c>
      <c r="B4666" s="10">
        <v>0</v>
      </c>
      <c r="C4666" s="10">
        <v>1</v>
      </c>
      <c r="D4666" s="11">
        <f>SUM(B$2:B4666)</f>
        <v>9</v>
      </c>
      <c r="E4666" s="11">
        <f>SUM(C$2:C4666)</f>
        <v>4665</v>
      </c>
      <c r="F4666" s="12">
        <f>IF(stats[[#This Row],[Datetime]],stats[[#This Row],[Total Clear]]/stats[[#This Row],[Total Runs]],NA())</f>
        <v>1.9292604501607716E-3</v>
      </c>
      <c r="G4666" s="2">
        <f t="shared" si="231"/>
        <v>0</v>
      </c>
      <c r="H4666" s="3">
        <f>IFERROR(stats[[#This Row],[Datetime]]-A4665,"")</f>
        <v>9.7222222393611446E-4</v>
      </c>
      <c r="I4666" s="3">
        <f t="shared" si="232"/>
        <v>9.5775462978053838E-4</v>
      </c>
      <c r="J4666" s="3">
        <f t="shared" si="233"/>
        <v>1.0127314835699508E-3</v>
      </c>
      <c r="K4666" s="3">
        <f>IFERROR(stats[[#This Row],[Q3]]-stats[[#This Row],[Q1]],"")</f>
        <v>5.4976853789412417E-5</v>
      </c>
      <c r="L4666" s="3">
        <f>IFERROR(AVERAGEIFS(H4647:H4666, H4647:H4666, "&lt;" &amp; stats[[#This Row],[Q3]]+(2*stats[[#This Row],[IQR]]), H4647:H4666, "&gt;" &amp; stats[[#This Row],[Q1]]-(2*stats[[#This Row],[IQR]])),"")</f>
        <v>9.8784722249547477E-4</v>
      </c>
    </row>
    <row r="4667" spans="1:12" x14ac:dyDescent="0.25">
      <c r="A4667" s="9">
        <v>44286.11210648148</v>
      </c>
      <c r="B4667" s="10">
        <v>0</v>
      </c>
      <c r="C4667" s="10">
        <v>1</v>
      </c>
      <c r="D4667" s="11">
        <f>SUM(B$2:B4667)</f>
        <v>9</v>
      </c>
      <c r="E4667" s="11">
        <f>SUM(C$2:C4667)</f>
        <v>4666</v>
      </c>
      <c r="F4667" s="12">
        <f>IF(stats[[#This Row],[Datetime]],stats[[#This Row],[Total Clear]]/stats[[#This Row],[Total Runs]],NA())</f>
        <v>1.9288469781397343E-3</v>
      </c>
      <c r="G4667" s="2">
        <f t="shared" si="231"/>
        <v>0</v>
      </c>
      <c r="H4667" s="3">
        <f>IFERROR(stats[[#This Row],[Datetime]]-A4666,"")</f>
        <v>9.1435184731381014E-4</v>
      </c>
      <c r="I4667" s="3">
        <f t="shared" si="232"/>
        <v>9.490740776527673E-4</v>
      </c>
      <c r="J4667" s="3">
        <f t="shared" si="233"/>
        <v>1.0127314835699508E-3</v>
      </c>
      <c r="K4667" s="3">
        <f>IFERROR(stats[[#This Row],[Q3]]-stats[[#This Row],[Q1]],"")</f>
        <v>6.3657405917183496E-5</v>
      </c>
      <c r="L4667" s="3">
        <f>IFERROR(AVERAGEIFS(H4648:H4667, H4648:H4667, "&lt;" &amp; stats[[#This Row],[Q3]]+(2*stats[[#This Row],[IQR]]), H4648:H4667, "&gt;" &amp; stats[[#This Row],[Q1]]-(2*stats[[#This Row],[IQR]])),"")</f>
        <v>9.843749998253771E-4</v>
      </c>
    </row>
    <row r="4668" spans="1:12" x14ac:dyDescent="0.25">
      <c r="A4668" s="9">
        <v>44286.113171296296</v>
      </c>
      <c r="B4668" s="10">
        <v>0</v>
      </c>
      <c r="C4668" s="10">
        <v>1</v>
      </c>
      <c r="D4668" s="11">
        <f>SUM(B$2:B4668)</f>
        <v>9</v>
      </c>
      <c r="E4668" s="11">
        <f>SUM(C$2:C4668)</f>
        <v>4667</v>
      </c>
      <c r="F4668" s="12">
        <f>IF(stats[[#This Row],[Datetime]],stats[[#This Row],[Total Clear]]/stats[[#This Row],[Total Runs]],NA())</f>
        <v>1.9284336833083351E-3</v>
      </c>
      <c r="G4668" s="2">
        <f t="shared" si="231"/>
        <v>0</v>
      </c>
      <c r="H4668" s="3">
        <f>IFERROR(stats[[#This Row],[Datetime]]-A4667,"")</f>
        <v>1.0648148163454607E-3</v>
      </c>
      <c r="I4668" s="3">
        <f t="shared" si="232"/>
        <v>9.5775462978053838E-4</v>
      </c>
      <c r="J4668" s="3">
        <f t="shared" si="233"/>
        <v>1.0329861106583849E-3</v>
      </c>
      <c r="K4668" s="3">
        <f>IFERROR(stats[[#This Row],[Q3]]-stats[[#This Row],[Q1]],"")</f>
        <v>7.5231480877846479E-5</v>
      </c>
      <c r="L4668" s="3">
        <f>IFERROR(AVERAGEIFS(H4649:H4668, H4649:H4668, "&lt;" &amp; stats[[#This Row],[Q3]]+(2*stats[[#This Row],[IQR]]), H4649:H4668, "&gt;" &amp; stats[[#This Row],[Q1]]-(2*stats[[#This Row],[IQR]])),"")</f>
        <v>9.9074074059899439E-4</v>
      </c>
    </row>
    <row r="4669" spans="1:12" x14ac:dyDescent="0.25">
      <c r="A4669" s="9">
        <v>44286.114131944443</v>
      </c>
      <c r="B4669" s="10">
        <v>0</v>
      </c>
      <c r="C4669" s="10">
        <v>1</v>
      </c>
      <c r="D4669" s="11">
        <f>SUM(B$2:B4669)</f>
        <v>9</v>
      </c>
      <c r="E4669" s="11">
        <f>SUM(C$2:C4669)</f>
        <v>4668</v>
      </c>
      <c r="F4669" s="12">
        <f>IF(stats[[#This Row],[Datetime]],stats[[#This Row],[Total Clear]]/stats[[#This Row],[Total Runs]],NA())</f>
        <v>1.9280205655526992E-3</v>
      </c>
      <c r="G4669" s="2">
        <f t="shared" si="231"/>
        <v>0</v>
      </c>
      <c r="H4669" s="3">
        <f>IFERROR(stats[[#This Row],[Datetime]]-A4668,"")</f>
        <v>9.6064814715646207E-4</v>
      </c>
      <c r="I4669" s="3">
        <f t="shared" si="232"/>
        <v>9.6064814715646207E-4</v>
      </c>
      <c r="J4669" s="3">
        <f t="shared" si="233"/>
        <v>1.0329861106583849E-3</v>
      </c>
      <c r="K4669" s="3">
        <f>IFERROR(stats[[#This Row],[Q3]]-stats[[#This Row],[Q1]],"")</f>
        <v>7.2337963501922786E-5</v>
      </c>
      <c r="L4669" s="3">
        <f>IFERROR(AVERAGEIFS(H4650:H4669, H4650:H4669, "&lt;" &amp; stats[[#This Row],[Q3]]+(2*stats[[#This Row],[IQR]]), H4650:H4669, "&gt;" &amp; stats[[#This Row],[Q1]]-(2*stats[[#This Row],[IQR]])),"")</f>
        <v>9.9305555559112699E-4</v>
      </c>
    </row>
    <row r="4670" spans="1:12" x14ac:dyDescent="0.25">
      <c r="A4670" s="9">
        <v>44286.11509259259</v>
      </c>
      <c r="B4670" s="10">
        <v>0</v>
      </c>
      <c r="C4670" s="10">
        <v>1</v>
      </c>
      <c r="D4670" s="11">
        <f>SUM(B$2:B4670)</f>
        <v>9</v>
      </c>
      <c r="E4670" s="11">
        <f>SUM(C$2:C4670)</f>
        <v>4669</v>
      </c>
      <c r="F4670" s="12">
        <f>IF(stats[[#This Row],[Datetime]],stats[[#This Row],[Total Clear]]/stats[[#This Row],[Total Runs]],NA())</f>
        <v>1.927607624759049E-3</v>
      </c>
      <c r="G4670" s="2">
        <f t="shared" si="231"/>
        <v>0</v>
      </c>
      <c r="H4670" s="3">
        <f>IFERROR(stats[[#This Row],[Datetime]]-A4669,"")</f>
        <v>9.6064814715646207E-4</v>
      </c>
      <c r="I4670" s="3">
        <f t="shared" si="232"/>
        <v>9.6064814715646207E-4</v>
      </c>
      <c r="J4670" s="3">
        <f t="shared" si="233"/>
        <v>1.0329861106583849E-3</v>
      </c>
      <c r="K4670" s="3">
        <f>IFERROR(stats[[#This Row],[Q3]]-stats[[#This Row],[Q1]],"")</f>
        <v>7.2337963501922786E-5</v>
      </c>
      <c r="L4670" s="3">
        <f>IFERROR(AVERAGEIFS(H4651:H4670, H4651:H4670, "&lt;" &amp; stats[[#This Row],[Q3]]+(2*stats[[#This Row],[IQR]]), H4651:H4670, "&gt;" &amp; stats[[#This Row],[Q1]]-(2*stats[[#This Row],[IQR]])),"")</f>
        <v>9.9305555559112699E-4</v>
      </c>
    </row>
    <row r="4671" spans="1:12" x14ac:dyDescent="0.25">
      <c r="A4671" s="9">
        <v>44286.116041666668</v>
      </c>
      <c r="B4671" s="10">
        <v>0</v>
      </c>
      <c r="C4671" s="10">
        <v>1</v>
      </c>
      <c r="D4671" s="11">
        <f>SUM(B$2:B4671)</f>
        <v>9</v>
      </c>
      <c r="E4671" s="11">
        <f>SUM(C$2:C4671)</f>
        <v>4670</v>
      </c>
      <c r="F4671" s="12">
        <f>IF(stats[[#This Row],[Datetime]],stats[[#This Row],[Total Clear]]/stats[[#This Row],[Total Runs]],NA())</f>
        <v>1.9271948608137045E-3</v>
      </c>
      <c r="G4671" s="2">
        <f t="shared" si="231"/>
        <v>0</v>
      </c>
      <c r="H4671" s="3">
        <f>IFERROR(stats[[#This Row],[Datetime]]-A4670,"")</f>
        <v>9.490740776527673E-4</v>
      </c>
      <c r="I4671" s="3">
        <f t="shared" si="232"/>
        <v>9.5775462978053838E-4</v>
      </c>
      <c r="J4671" s="3">
        <f t="shared" si="233"/>
        <v>1.0329861106583849E-3</v>
      </c>
      <c r="K4671" s="3">
        <f>IFERROR(stats[[#This Row],[Q3]]-stats[[#This Row],[Q1]],"")</f>
        <v>7.5231480877846479E-5</v>
      </c>
      <c r="L4671" s="3">
        <f>IFERROR(AVERAGEIFS(H4652:H4671, H4652:H4671, "&lt;" &amp; stats[[#This Row],[Q3]]+(2*stats[[#This Row],[IQR]]), H4652:H4671, "&gt;" &amp; stats[[#This Row],[Q1]]-(2*stats[[#This Row],[IQR]])),"")</f>
        <v>9.9131944443797693E-4</v>
      </c>
    </row>
    <row r="4672" spans="1:12" x14ac:dyDescent="0.25">
      <c r="A4672" s="9">
        <v>44286.117060185185</v>
      </c>
      <c r="B4672" s="10">
        <v>0</v>
      </c>
      <c r="C4672" s="10">
        <v>1</v>
      </c>
      <c r="D4672" s="11">
        <f>SUM(B$2:B4672)</f>
        <v>9</v>
      </c>
      <c r="E4672" s="11">
        <f>SUM(C$2:C4672)</f>
        <v>4671</v>
      </c>
      <c r="F4672" s="12">
        <f>IF(stats[[#This Row],[Datetime]],stats[[#This Row],[Total Clear]]/stats[[#This Row],[Total Runs]],NA())</f>
        <v>1.9267822736030828E-3</v>
      </c>
      <c r="G4672" s="2">
        <f t="shared" si="231"/>
        <v>0</v>
      </c>
      <c r="H4672" s="3">
        <f>IFERROR(stats[[#This Row],[Datetime]]-A4671,"")</f>
        <v>1.0185185165028088E-3</v>
      </c>
      <c r="I4672" s="3">
        <f t="shared" si="232"/>
        <v>9.5775462978053838E-4</v>
      </c>
      <c r="J4672" s="3">
        <f t="shared" si="233"/>
        <v>1.0214120356977219E-3</v>
      </c>
      <c r="K4672" s="3">
        <f>IFERROR(stats[[#This Row],[Q3]]-stats[[#This Row],[Q1]],"")</f>
        <v>6.3657405917183496E-5</v>
      </c>
      <c r="L4672" s="3">
        <f>IFERROR(AVERAGEIFS(H4653:H4672, H4653:H4672, "&lt;" &amp; stats[[#This Row],[Q3]]+(2*stats[[#This Row],[IQR]]), H4653:H4672, "&gt;" &amp; stats[[#This Row],[Q1]]-(2*stats[[#This Row],[IQR]])),"")</f>
        <v>9.8842592597065955E-4</v>
      </c>
    </row>
    <row r="4673" spans="1:12" x14ac:dyDescent="0.25">
      <c r="A4673" s="9">
        <v>44286.118113425924</v>
      </c>
      <c r="B4673" s="10">
        <v>0</v>
      </c>
      <c r="C4673" s="10">
        <v>1</v>
      </c>
      <c r="D4673" s="11">
        <f>SUM(B$2:B4673)</f>
        <v>9</v>
      </c>
      <c r="E4673" s="11">
        <f>SUM(C$2:C4673)</f>
        <v>4672</v>
      </c>
      <c r="F4673" s="12">
        <f>IF(stats[[#This Row],[Datetime]],stats[[#This Row],[Total Clear]]/stats[[#This Row],[Total Runs]],NA())</f>
        <v>1.9263698630136985E-3</v>
      </c>
      <c r="G4673" s="2">
        <f t="shared" si="231"/>
        <v>0</v>
      </c>
      <c r="H4673" s="3">
        <f>IFERROR(stats[[#This Row],[Datetime]]-A4672,"")</f>
        <v>1.0532407395658083E-3</v>
      </c>
      <c r="I4673" s="3">
        <f t="shared" si="232"/>
        <v>9.5775462978053838E-4</v>
      </c>
      <c r="J4673" s="3">
        <f t="shared" si="233"/>
        <v>1.0329861106583849E-3</v>
      </c>
      <c r="K4673" s="3">
        <f>IFERROR(stats[[#This Row],[Q3]]-stats[[#This Row],[Q1]],"")</f>
        <v>7.5231480877846479E-5</v>
      </c>
      <c r="L4673" s="3">
        <f>IFERROR(AVERAGEIFS(H4654:H4673, H4654:H4673, "&lt;" &amp; stats[[#This Row],[Q3]]+(2*stats[[#This Row],[IQR]]), H4654:H4673, "&gt;" &amp; stats[[#This Row],[Q1]]-(2*stats[[#This Row],[IQR]])),"")</f>
        <v>9.9247685175214424E-4</v>
      </c>
    </row>
    <row r="4674" spans="1:12" x14ac:dyDescent="0.25">
      <c r="A4674" s="9">
        <v>44286.119074074071</v>
      </c>
      <c r="B4674" s="10">
        <v>0</v>
      </c>
      <c r="C4674" s="10">
        <v>1</v>
      </c>
      <c r="D4674" s="11">
        <f>SUM(B$2:B4674)</f>
        <v>9</v>
      </c>
      <c r="E4674" s="11">
        <f>SUM(C$2:C4674)</f>
        <v>4673</v>
      </c>
      <c r="F4674" s="12">
        <f>IF(stats[[#This Row],[Datetime]],stats[[#This Row],[Total Clear]]/stats[[#This Row],[Total Runs]],NA())</f>
        <v>1.9259576289321636E-3</v>
      </c>
      <c r="G4674" s="2">
        <f t="shared" si="231"/>
        <v>0</v>
      </c>
      <c r="H4674" s="3">
        <f>IFERROR(stats[[#This Row],[Datetime]]-A4673,"")</f>
        <v>9.6064814715646207E-4</v>
      </c>
      <c r="I4674" s="3">
        <f t="shared" si="232"/>
        <v>9.5775462978053838E-4</v>
      </c>
      <c r="J4674" s="3">
        <f t="shared" si="233"/>
        <v>1.0329861106583849E-3</v>
      </c>
      <c r="K4674" s="3">
        <f>IFERROR(stats[[#This Row],[Q3]]-stats[[#This Row],[Q1]],"")</f>
        <v>7.5231480877846479E-5</v>
      </c>
      <c r="L4674" s="3">
        <f>IFERROR(AVERAGEIFS(H4655:H4674, H4655:H4674, "&lt;" &amp; stats[[#This Row],[Q3]]+(2*stats[[#This Row],[IQR]]), H4655:H4674, "&gt;" &amp; stats[[#This Row],[Q1]]-(2*stats[[#This Row],[IQR]])),"")</f>
        <v>9.9074074059899439E-4</v>
      </c>
    </row>
    <row r="4675" spans="1:12" x14ac:dyDescent="0.25">
      <c r="A4675" s="9">
        <v>44286.120196759257</v>
      </c>
      <c r="B4675" s="10">
        <v>0</v>
      </c>
      <c r="C4675" s="10">
        <v>1</v>
      </c>
      <c r="D4675" s="11">
        <f>SUM(B$2:B4675)</f>
        <v>9</v>
      </c>
      <c r="E4675" s="11">
        <f>SUM(C$2:C4675)</f>
        <v>4674</v>
      </c>
      <c r="F4675" s="12">
        <f>IF(stats[[#This Row],[Datetime]],stats[[#This Row],[Total Clear]]/stats[[#This Row],[Total Runs]],NA())</f>
        <v>1.9255455712451862E-3</v>
      </c>
      <c r="G4675" s="2">
        <f t="shared" si="231"/>
        <v>0</v>
      </c>
      <c r="H4675" s="3">
        <f>IFERROR(stats[[#This Row],[Datetime]]-A4674,"")</f>
        <v>1.1226851856918074E-3</v>
      </c>
      <c r="I4675" s="3">
        <f t="shared" si="232"/>
        <v>9.5775462978053838E-4</v>
      </c>
      <c r="J4675" s="3">
        <f t="shared" si="233"/>
        <v>1.044560181981069E-3</v>
      </c>
      <c r="K4675" s="3">
        <f>IFERROR(stats[[#This Row],[Q3]]-stats[[#This Row],[Q1]],"")</f>
        <v>8.6805552200530656E-5</v>
      </c>
      <c r="L4675" s="3">
        <f>IFERROR(AVERAGEIFS(H4656:H4675, H4656:H4675, "&lt;" &amp; stats[[#This Row],[Q3]]+(2*stats[[#This Row],[IQR]]), H4656:H4675, "&gt;" &amp; stats[[#This Row],[Q1]]-(2*stats[[#This Row],[IQR]])),"")</f>
        <v>9.9652777753362893E-4</v>
      </c>
    </row>
    <row r="4676" spans="1:12" x14ac:dyDescent="0.25">
      <c r="A4676" s="9">
        <v>44286.121192129627</v>
      </c>
      <c r="B4676" s="10">
        <v>0</v>
      </c>
      <c r="C4676" s="10">
        <v>1</v>
      </c>
      <c r="D4676" s="11">
        <f>SUM(B$2:B4676)</f>
        <v>9</v>
      </c>
      <c r="E4676" s="11">
        <f>SUM(C$2:C4676)</f>
        <v>4675</v>
      </c>
      <c r="F4676" s="12">
        <f>IF(stats[[#This Row],[Datetime]],stats[[#This Row],[Total Clear]]/stats[[#This Row],[Total Runs]],NA())</f>
        <v>1.9251336898395723E-3</v>
      </c>
      <c r="G4676" s="2">
        <f t="shared" si="231"/>
        <v>0</v>
      </c>
      <c r="H4676" s="3">
        <f>IFERROR(stats[[#This Row],[Datetime]]-A4675,"")</f>
        <v>9.9537037021946162E-4</v>
      </c>
      <c r="I4676" s="3">
        <f t="shared" si="232"/>
        <v>9.6064814715646207E-4</v>
      </c>
      <c r="J4676" s="3">
        <f t="shared" si="233"/>
        <v>1.044560181981069E-3</v>
      </c>
      <c r="K4676" s="3">
        <f>IFERROR(stats[[#This Row],[Q3]]-stats[[#This Row],[Q1]],"")</f>
        <v>8.3912034824606963E-5</v>
      </c>
      <c r="L4676" s="3">
        <f>IFERROR(AVERAGEIFS(H4657:H4676, H4657:H4676, "&lt;" &amp; stats[[#This Row],[Q3]]+(2*stats[[#This Row],[IQR]]), H4657:H4676, "&gt;" &amp; stats[[#This Row],[Q1]]-(2*stats[[#This Row],[IQR]])),"")</f>
        <v>9.9999999983992885E-4</v>
      </c>
    </row>
    <row r="4677" spans="1:12" x14ac:dyDescent="0.25">
      <c r="A4677" s="9">
        <v>44286.122199074074</v>
      </c>
      <c r="B4677" s="10">
        <v>0</v>
      </c>
      <c r="C4677" s="10">
        <v>1</v>
      </c>
      <c r="D4677" s="11">
        <f>SUM(B$2:B4677)</f>
        <v>9</v>
      </c>
      <c r="E4677" s="11">
        <f>SUM(C$2:C4677)</f>
        <v>4676</v>
      </c>
      <c r="F4677" s="12">
        <f>IF(stats[[#This Row],[Datetime]],stats[[#This Row],[Total Clear]]/stats[[#This Row],[Total Runs]],NA())</f>
        <v>1.9247219846022241E-3</v>
      </c>
      <c r="G4677" s="2">
        <f t="shared" si="231"/>
        <v>0</v>
      </c>
      <c r="H4677" s="3">
        <f>IFERROR(stats[[#This Row],[Datetime]]-A4676,"")</f>
        <v>1.006944446999114E-3</v>
      </c>
      <c r="I4677" s="3">
        <f t="shared" si="232"/>
        <v>9.6064814715646207E-4</v>
      </c>
      <c r="J4677" s="3">
        <f t="shared" si="233"/>
        <v>1.044560181981069E-3</v>
      </c>
      <c r="K4677" s="3">
        <f>IFERROR(stats[[#This Row],[Q3]]-stats[[#This Row],[Q1]],"")</f>
        <v>8.3912034824606963E-5</v>
      </c>
      <c r="L4677" s="3">
        <f>IFERROR(AVERAGEIFS(H4658:H4677, H4658:H4677, "&lt;" &amp; stats[[#This Row],[Q3]]+(2*stats[[#This Row],[IQR]]), H4658:H4677, "&gt;" &amp; stats[[#This Row],[Q1]]-(2*stats[[#This Row],[IQR]])),"")</f>
        <v>1.0011574075178941E-3</v>
      </c>
    </row>
    <row r="4678" spans="1:12" x14ac:dyDescent="0.25">
      <c r="A4678" s="9">
        <v>44286.123229166667</v>
      </c>
      <c r="B4678" s="10">
        <v>0</v>
      </c>
      <c r="C4678" s="10">
        <v>1</v>
      </c>
      <c r="D4678" s="11">
        <f>SUM(B$2:B4678)</f>
        <v>9</v>
      </c>
      <c r="E4678" s="11">
        <f>SUM(C$2:C4678)</f>
        <v>4677</v>
      </c>
      <c r="F4678" s="12">
        <f>IF(stats[[#This Row],[Datetime]],stats[[#This Row],[Total Clear]]/stats[[#This Row],[Total Runs]],NA())</f>
        <v>1.9243104554201411E-3</v>
      </c>
      <c r="G4678" s="2">
        <f t="shared" si="231"/>
        <v>0</v>
      </c>
      <c r="H4678" s="3">
        <f>IFERROR(stats[[#This Row],[Datetime]]-A4677,"")</f>
        <v>1.0300925932824612E-3</v>
      </c>
      <c r="I4678" s="3">
        <f t="shared" si="232"/>
        <v>9.6064814715646207E-4</v>
      </c>
      <c r="J4678" s="3">
        <f t="shared" si="233"/>
        <v>1.044560181981069E-3</v>
      </c>
      <c r="K4678" s="3">
        <f>IFERROR(stats[[#This Row],[Q3]]-stats[[#This Row],[Q1]],"")</f>
        <v>8.3912034824606963E-5</v>
      </c>
      <c r="L4678" s="3">
        <f>IFERROR(AVERAGEIFS(H4659:H4678, H4659:H4678, "&lt;" &amp; stats[[#This Row],[Q3]]+(2*stats[[#This Row],[IQR]]), H4659:H4678, "&gt;" &amp; stats[[#This Row],[Q1]]-(2*stats[[#This Row],[IQR]])),"")</f>
        <v>1.0040509259852115E-3</v>
      </c>
    </row>
    <row r="4679" spans="1:12" x14ac:dyDescent="0.25">
      <c r="A4679" s="9">
        <v>44286.124178240738</v>
      </c>
      <c r="B4679" s="10">
        <v>0</v>
      </c>
      <c r="C4679" s="10">
        <v>1</v>
      </c>
      <c r="D4679" s="11">
        <f>SUM(B$2:B4679)</f>
        <v>9</v>
      </c>
      <c r="E4679" s="11">
        <f>SUM(C$2:C4679)</f>
        <v>4678</v>
      </c>
      <c r="F4679" s="12">
        <f>IF(stats[[#This Row],[Datetime]],stats[[#This Row],[Total Clear]]/stats[[#This Row],[Total Runs]],NA())</f>
        <v>1.923899102180419E-3</v>
      </c>
      <c r="G4679" s="2">
        <f t="shared" si="231"/>
        <v>0</v>
      </c>
      <c r="H4679" s="3">
        <f>IFERROR(stats[[#This Row],[Datetime]]-A4678,"")</f>
        <v>9.4907407037680969E-4</v>
      </c>
      <c r="I4679" s="3">
        <f t="shared" si="232"/>
        <v>9.6064814715646207E-4</v>
      </c>
      <c r="J4679" s="3">
        <f t="shared" si="233"/>
        <v>1.044560181981069E-3</v>
      </c>
      <c r="K4679" s="3">
        <f>IFERROR(stats[[#This Row],[Q3]]-stats[[#This Row],[Q1]],"")</f>
        <v>8.3912034824606963E-5</v>
      </c>
      <c r="L4679" s="3">
        <f>IFERROR(AVERAGEIFS(H4660:H4679, H4660:H4679, "&lt;" &amp; stats[[#This Row],[Q3]]+(2*stats[[#This Row],[IQR]]), H4660:H4679, "&gt;" &amp; stats[[#This Row],[Q1]]-(2*stats[[#This Row],[IQR]])),"")</f>
        <v>1.0040509256214135E-3</v>
      </c>
    </row>
    <row r="4680" spans="1:12" x14ac:dyDescent="0.25">
      <c r="A4680" s="9">
        <v>44286.125254629631</v>
      </c>
      <c r="B4680" s="10">
        <v>0</v>
      </c>
      <c r="C4680" s="10">
        <v>1</v>
      </c>
      <c r="D4680" s="11">
        <f>SUM(B$2:B4680)</f>
        <v>9</v>
      </c>
      <c r="E4680" s="11">
        <f>SUM(C$2:C4680)</f>
        <v>4679</v>
      </c>
      <c r="F4680" s="12">
        <f>IF(stats[[#This Row],[Datetime]],stats[[#This Row],[Total Clear]]/stats[[#This Row],[Total Runs]],NA())</f>
        <v>1.9234879247702502E-3</v>
      </c>
      <c r="G4680" s="2">
        <f t="shared" si="231"/>
        <v>0</v>
      </c>
      <c r="H4680" s="3">
        <f>IFERROR(stats[[#This Row],[Datetime]]-A4679,"")</f>
        <v>1.0763888931251131E-3</v>
      </c>
      <c r="I4680" s="3">
        <f t="shared" si="232"/>
        <v>9.6064814715646207E-4</v>
      </c>
      <c r="J4680" s="3">
        <f t="shared" si="233"/>
        <v>1.0532407395658083E-3</v>
      </c>
      <c r="K4680" s="3">
        <f>IFERROR(stats[[#This Row],[Q3]]-stats[[#This Row],[Q1]],"")</f>
        <v>9.2592592409346253E-5</v>
      </c>
      <c r="L4680" s="3">
        <f>IFERROR(AVERAGEIFS(H4661:H4680, H4661:H4680, "&lt;" &amp; stats[[#This Row],[Q3]]+(2*stats[[#This Row],[IQR]]), H4661:H4680, "&gt;" &amp; stats[[#This Row],[Q1]]-(2*stats[[#This Row],[IQR]])),"")</f>
        <v>1.0057870371383616E-3</v>
      </c>
    </row>
    <row r="4681" spans="1:12" x14ac:dyDescent="0.25">
      <c r="A4681" s="9">
        <v>44286.12636574074</v>
      </c>
      <c r="B4681" s="10">
        <v>0</v>
      </c>
      <c r="C4681" s="10">
        <v>1</v>
      </c>
      <c r="D4681" s="11">
        <f>SUM(B$2:B4681)</f>
        <v>9</v>
      </c>
      <c r="E4681" s="11">
        <f>SUM(C$2:C4681)</f>
        <v>4680</v>
      </c>
      <c r="F4681" s="12">
        <f>IF(stats[[#This Row],[Datetime]],stats[[#This Row],[Total Clear]]/stats[[#This Row],[Total Runs]],NA())</f>
        <v>1.9230769230769232E-3</v>
      </c>
      <c r="G4681" s="2">
        <f t="shared" si="231"/>
        <v>0</v>
      </c>
      <c r="H4681" s="3">
        <f>IFERROR(stats[[#This Row],[Datetime]]-A4680,"")</f>
        <v>1.111111108912155E-3</v>
      </c>
      <c r="I4681" s="3">
        <f t="shared" si="232"/>
        <v>9.6064814715646207E-4</v>
      </c>
      <c r="J4681" s="3">
        <f t="shared" si="233"/>
        <v>1.0532407395658083E-3</v>
      </c>
      <c r="K4681" s="3">
        <f>IFERROR(stats[[#This Row],[Q3]]-stats[[#This Row],[Q1]],"")</f>
        <v>9.2592592409346253E-5</v>
      </c>
      <c r="L4681" s="3">
        <f>IFERROR(AVERAGEIFS(H4662:H4681, H4662:H4681, "&lt;" &amp; stats[[#This Row],[Q3]]+(2*stats[[#This Row],[IQR]]), H4662:H4681, "&gt;" &amp; stats[[#This Row],[Q1]]-(2*stats[[#This Row],[IQR]])),"")</f>
        <v>1.0115740740729961E-3</v>
      </c>
    </row>
    <row r="4682" spans="1:12" x14ac:dyDescent="0.25">
      <c r="A4682" s="9">
        <v>44286.127395833333</v>
      </c>
      <c r="B4682" s="10">
        <v>0</v>
      </c>
      <c r="C4682" s="10">
        <v>1</v>
      </c>
      <c r="D4682" s="11">
        <f>SUM(B$2:B4682)</f>
        <v>9</v>
      </c>
      <c r="E4682" s="11">
        <f>SUM(C$2:C4682)</f>
        <v>4681</v>
      </c>
      <c r="F4682" s="12">
        <f>IF(stats[[#This Row],[Datetime]],stats[[#This Row],[Total Clear]]/stats[[#This Row],[Total Runs]],NA())</f>
        <v>1.9226660969878231E-3</v>
      </c>
      <c r="G4682" s="2">
        <f t="shared" si="231"/>
        <v>0</v>
      </c>
      <c r="H4682" s="3">
        <f>IFERROR(stats[[#This Row],[Datetime]]-A4681,"")</f>
        <v>1.0300925932824612E-3</v>
      </c>
      <c r="I4682" s="3">
        <f t="shared" si="232"/>
        <v>9.6064814715646207E-4</v>
      </c>
      <c r="J4682" s="3">
        <f t="shared" si="233"/>
        <v>1.0532407395658083E-3</v>
      </c>
      <c r="K4682" s="3">
        <f>IFERROR(stats[[#This Row],[Q3]]-stats[[#This Row],[Q1]],"")</f>
        <v>9.2592592409346253E-5</v>
      </c>
      <c r="L4682" s="3">
        <f>IFERROR(AVERAGEIFS(H4663:H4682, H4663:H4682, "&lt;" &amp; stats[[#This Row],[Q3]]+(2*stats[[#This Row],[IQR]]), H4663:H4682, "&gt;" &amp; stats[[#This Row],[Q1]]-(2*stats[[#This Row],[IQR]])),"")</f>
        <v>1.0115740740729961E-3</v>
      </c>
    </row>
    <row r="4683" spans="1:12" x14ac:dyDescent="0.25">
      <c r="A4683" s="9">
        <v>44286.128368055557</v>
      </c>
      <c r="B4683" s="10">
        <v>0</v>
      </c>
      <c r="C4683" s="10">
        <v>1</v>
      </c>
      <c r="D4683" s="11">
        <f>SUM(B$2:B4683)</f>
        <v>9</v>
      </c>
      <c r="E4683" s="11">
        <f>SUM(C$2:C4683)</f>
        <v>4682</v>
      </c>
      <c r="F4683" s="12">
        <f>IF(stats[[#This Row],[Datetime]],stats[[#This Row],[Total Clear]]/stats[[#This Row],[Total Runs]],NA())</f>
        <v>1.9222554463904314E-3</v>
      </c>
      <c r="G4683" s="2">
        <f t="shared" si="231"/>
        <v>0</v>
      </c>
      <c r="H4683" s="3">
        <f>IFERROR(stats[[#This Row],[Datetime]]-A4682,"")</f>
        <v>9.7222222393611446E-4</v>
      </c>
      <c r="I4683" s="3">
        <f t="shared" si="232"/>
        <v>9.6064814715646207E-4</v>
      </c>
      <c r="J4683" s="3">
        <f t="shared" si="233"/>
        <v>1.0532407395658083E-3</v>
      </c>
      <c r="K4683" s="3">
        <f>IFERROR(stats[[#This Row],[Q3]]-stats[[#This Row],[Q1]],"")</f>
        <v>9.2592592409346253E-5</v>
      </c>
      <c r="L4683" s="3">
        <f>IFERROR(AVERAGEIFS(H4664:H4683, H4664:H4683, "&lt;" &amp; stats[[#This Row],[Q3]]+(2*stats[[#This Row],[IQR]]), H4664:H4683, "&gt;" &amp; stats[[#This Row],[Q1]]-(2*stats[[#This Row],[IQR]])),"")</f>
        <v>1.0075231482915114E-3</v>
      </c>
    </row>
    <row r="4684" spans="1:12" x14ac:dyDescent="0.25">
      <c r="A4684" s="9">
        <v>44286.129421296297</v>
      </c>
      <c r="B4684" s="10">
        <v>0</v>
      </c>
      <c r="C4684" s="10">
        <v>1</v>
      </c>
      <c r="D4684" s="11">
        <f>SUM(B$2:B4684)</f>
        <v>9</v>
      </c>
      <c r="E4684" s="11">
        <f>SUM(C$2:C4684)</f>
        <v>4683</v>
      </c>
      <c r="F4684" s="12">
        <f>IF(stats[[#This Row],[Datetime]],stats[[#This Row],[Total Clear]]/stats[[#This Row],[Total Runs]],NA())</f>
        <v>1.9218449711723255E-3</v>
      </c>
      <c r="G4684" s="2">
        <f t="shared" si="231"/>
        <v>0</v>
      </c>
      <c r="H4684" s="3">
        <f>IFERROR(stats[[#This Row],[Datetime]]-A4683,"")</f>
        <v>1.0532407395658083E-3</v>
      </c>
      <c r="I4684" s="3">
        <f t="shared" si="232"/>
        <v>9.6064814715646207E-4</v>
      </c>
      <c r="J4684" s="3">
        <f t="shared" si="233"/>
        <v>1.0532407395658083E-3</v>
      </c>
      <c r="K4684" s="3">
        <f>IFERROR(stats[[#This Row],[Q3]]-stats[[#This Row],[Q1]],"")</f>
        <v>9.2592592409346253E-5</v>
      </c>
      <c r="L4684" s="3">
        <f>IFERROR(AVERAGEIFS(H4665:H4684, H4665:H4684, "&lt;" &amp; stats[[#This Row],[Q3]]+(2*stats[[#This Row],[IQR]]), H4665:H4684, "&gt;" &amp; stats[[#This Row],[Q1]]-(2*stats[[#This Row],[IQR]])),"")</f>
        <v>1.0127314813871634E-3</v>
      </c>
    </row>
    <row r="4685" spans="1:12" x14ac:dyDescent="0.25">
      <c r="A4685" s="9">
        <v>44286.130381944444</v>
      </c>
      <c r="B4685" s="10">
        <v>0</v>
      </c>
      <c r="C4685" s="10">
        <v>1</v>
      </c>
      <c r="D4685" s="11">
        <f>SUM(B$2:B4685)</f>
        <v>9</v>
      </c>
      <c r="E4685" s="11">
        <f>SUM(C$2:C4685)</f>
        <v>4684</v>
      </c>
      <c r="F4685" s="12">
        <f>IF(stats[[#This Row],[Datetime]],stats[[#This Row],[Total Clear]]/stats[[#This Row],[Total Runs]],NA())</f>
        <v>1.9214346712211785E-3</v>
      </c>
      <c r="G4685" s="2">
        <f t="shared" si="231"/>
        <v>0</v>
      </c>
      <c r="H4685" s="3">
        <f>IFERROR(stats[[#This Row],[Datetime]]-A4684,"")</f>
        <v>9.6064814715646207E-4</v>
      </c>
      <c r="I4685" s="3">
        <f t="shared" si="232"/>
        <v>9.6064814715646207E-4</v>
      </c>
      <c r="J4685" s="3">
        <f t="shared" si="233"/>
        <v>1.0532407395658083E-3</v>
      </c>
      <c r="K4685" s="3">
        <f>IFERROR(stats[[#This Row],[Q3]]-stats[[#This Row],[Q1]],"")</f>
        <v>9.2592592409346253E-5</v>
      </c>
      <c r="L4685" s="3">
        <f>IFERROR(AVERAGEIFS(H4666:H4685, H4666:H4685, "&lt;" &amp; stats[[#This Row],[Q3]]+(2*stats[[#This Row],[IQR]]), H4666:H4685, "&gt;" &amp; stats[[#This Row],[Q1]]-(2*stats[[#This Row],[IQR]])),"")</f>
        <v>1.0081018517666962E-3</v>
      </c>
    </row>
    <row r="4686" spans="1:12" x14ac:dyDescent="0.25">
      <c r="A4686" s="9">
        <v>44286.131423611114</v>
      </c>
      <c r="B4686" s="10">
        <v>0</v>
      </c>
      <c r="C4686" s="10">
        <v>1</v>
      </c>
      <c r="D4686" s="11">
        <f>SUM(B$2:B4686)</f>
        <v>9</v>
      </c>
      <c r="E4686" s="11">
        <f>SUM(C$2:C4686)</f>
        <v>4685</v>
      </c>
      <c r="F4686" s="12">
        <f>IF(stats[[#This Row],[Datetime]],stats[[#This Row],[Total Clear]]/stats[[#This Row],[Total Runs]],NA())</f>
        <v>1.9210245464247599E-3</v>
      </c>
      <c r="G4686" s="2">
        <f t="shared" si="231"/>
        <v>0</v>
      </c>
      <c r="H4686" s="3">
        <f>IFERROR(stats[[#This Row],[Datetime]]-A4685,"")</f>
        <v>1.0416666700621136E-3</v>
      </c>
      <c r="I4686" s="3">
        <f t="shared" si="232"/>
        <v>9.6064814715646207E-4</v>
      </c>
      <c r="J4686" s="3">
        <f t="shared" si="233"/>
        <v>1.0532407395658083E-3</v>
      </c>
      <c r="K4686" s="3">
        <f>IFERROR(stats[[#This Row],[Q3]]-stats[[#This Row],[Q1]],"")</f>
        <v>9.2592592409346253E-5</v>
      </c>
      <c r="L4686" s="3">
        <f>IFERROR(AVERAGEIFS(H4667:H4686, H4667:H4686, "&lt;" &amp; stats[[#This Row],[Q3]]+(2*stats[[#This Row],[IQR]]), H4667:H4686, "&gt;" &amp; stats[[#This Row],[Q1]]-(2*stats[[#This Row],[IQR]])),"")</f>
        <v>1.0115740740729961E-3</v>
      </c>
    </row>
    <row r="4687" spans="1:12" x14ac:dyDescent="0.25">
      <c r="A4687" s="9">
        <v>44286.132465277777</v>
      </c>
      <c r="B4687" s="10">
        <v>0</v>
      </c>
      <c r="C4687" s="10">
        <v>1</v>
      </c>
      <c r="D4687" s="11">
        <f>SUM(B$2:B4687)</f>
        <v>9</v>
      </c>
      <c r="E4687" s="11">
        <f>SUM(C$2:C4687)</f>
        <v>4686</v>
      </c>
      <c r="F4687" s="12">
        <f>IF(stats[[#This Row],[Datetime]],stats[[#This Row],[Total Clear]]/stats[[#This Row],[Total Runs]],NA())</f>
        <v>1.9206145966709346E-3</v>
      </c>
      <c r="G4687" s="2">
        <f t="shared" si="231"/>
        <v>0</v>
      </c>
      <c r="H4687" s="3">
        <f>IFERROR(stats[[#This Row],[Datetime]]-A4686,"")</f>
        <v>1.0416666627861559E-3</v>
      </c>
      <c r="I4687" s="3">
        <f t="shared" si="232"/>
        <v>9.6064814715646207E-4</v>
      </c>
      <c r="J4687" s="3">
        <f t="shared" si="233"/>
        <v>1.0532407395658083E-3</v>
      </c>
      <c r="K4687" s="3">
        <f>IFERROR(stats[[#This Row],[Q3]]-stats[[#This Row],[Q1]],"")</f>
        <v>9.2592592409346253E-5</v>
      </c>
      <c r="L4687" s="3">
        <f>IFERROR(AVERAGEIFS(H4668:H4687, H4668:H4687, "&lt;" &amp; stats[[#This Row],[Q3]]+(2*stats[[#This Row],[IQR]]), H4668:H4687, "&gt;" &amp; stats[[#This Row],[Q1]]-(2*stats[[#This Row],[IQR]])),"")</f>
        <v>1.0179398148466134E-3</v>
      </c>
    </row>
    <row r="4688" spans="1:12" x14ac:dyDescent="0.25">
      <c r="A4688" s="9">
        <v>44286.133483796293</v>
      </c>
      <c r="B4688" s="10">
        <v>0</v>
      </c>
      <c r="C4688" s="10">
        <v>1</v>
      </c>
      <c r="D4688" s="11">
        <f>SUM(B$2:B4688)</f>
        <v>9</v>
      </c>
      <c r="E4688" s="11">
        <f>SUM(C$2:C4688)</f>
        <v>4687</v>
      </c>
      <c r="F4688" s="12">
        <f>IF(stats[[#This Row],[Datetime]],stats[[#This Row],[Total Clear]]/stats[[#This Row],[Total Runs]],NA())</f>
        <v>1.9202048218476637E-3</v>
      </c>
      <c r="G4688" s="2">
        <f t="shared" si="231"/>
        <v>0</v>
      </c>
      <c r="H4688" s="3">
        <f>IFERROR(stats[[#This Row],[Datetime]]-A4687,"")</f>
        <v>1.0185185165028088E-3</v>
      </c>
      <c r="I4688" s="3">
        <f t="shared" si="232"/>
        <v>9.6064814715646207E-4</v>
      </c>
      <c r="J4688" s="3">
        <f t="shared" si="233"/>
        <v>1.0445601874380372E-3</v>
      </c>
      <c r="K4688" s="3">
        <f>IFERROR(stats[[#This Row],[Q3]]-stats[[#This Row],[Q1]],"")</f>
        <v>8.3912040281575173E-5</v>
      </c>
      <c r="L4688" s="3">
        <f>IFERROR(AVERAGEIFS(H4669:H4688, H4669:H4688, "&lt;" &amp; stats[[#This Row],[Q3]]+(2*stats[[#This Row],[IQR]]), H4669:H4688, "&gt;" &amp; stats[[#This Row],[Q1]]-(2*stats[[#This Row],[IQR]])),"")</f>
        <v>1.0156249998544808E-3</v>
      </c>
    </row>
    <row r="4689" spans="1:12" x14ac:dyDescent="0.25">
      <c r="A4689" s="9">
        <v>44286.134525462963</v>
      </c>
      <c r="B4689" s="10">
        <v>0</v>
      </c>
      <c r="C4689" s="10">
        <v>1</v>
      </c>
      <c r="D4689" s="11">
        <f>SUM(B$2:B4689)</f>
        <v>9</v>
      </c>
      <c r="E4689" s="11">
        <f>SUM(C$2:C4689)</f>
        <v>4688</v>
      </c>
      <c r="F4689" s="12">
        <f>IF(stats[[#This Row],[Datetime]],stats[[#This Row],[Total Clear]]/stats[[#This Row],[Total Runs]],NA())</f>
        <v>1.9197952218430034E-3</v>
      </c>
      <c r="G4689" s="2">
        <f t="shared" si="231"/>
        <v>0</v>
      </c>
      <c r="H4689" s="3">
        <f>IFERROR(stats[[#This Row],[Datetime]]-A4688,"")</f>
        <v>1.0416666700621136E-3</v>
      </c>
      <c r="I4689" s="3">
        <f t="shared" si="232"/>
        <v>9.6932870474120136E-4</v>
      </c>
      <c r="J4689" s="3">
        <f t="shared" si="233"/>
        <v>1.0445601874380372E-3</v>
      </c>
      <c r="K4689" s="3">
        <f>IFERROR(stats[[#This Row],[Q3]]-stats[[#This Row],[Q1]],"")</f>
        <v>7.5231482696835883E-5</v>
      </c>
      <c r="L4689" s="3">
        <f>IFERROR(AVERAGEIFS(H4670:H4689, H4670:H4689, "&lt;" &amp; stats[[#This Row],[Q3]]+(2*stats[[#This Row],[IQR]]), H4670:H4689, "&gt;" &amp; stats[[#This Row],[Q1]]-(2*stats[[#This Row],[IQR]])),"")</f>
        <v>1.0196759259997635E-3</v>
      </c>
    </row>
    <row r="4690" spans="1:12" x14ac:dyDescent="0.25">
      <c r="A4690" s="9">
        <v>44286.135520833333</v>
      </c>
      <c r="B4690" s="10">
        <v>1</v>
      </c>
      <c r="C4690" s="10">
        <v>1</v>
      </c>
      <c r="D4690" s="11">
        <f>SUM(B$2:B4690)</f>
        <v>10</v>
      </c>
      <c r="E4690" s="11">
        <f>SUM(C$2:C4690)</f>
        <v>4689</v>
      </c>
      <c r="F4690" s="12">
        <f>IF(stats[[#This Row],[Datetime]],stats[[#This Row],[Total Clear]]/stats[[#This Row],[Total Runs]],NA())</f>
        <v>2.1326508850501172E-3</v>
      </c>
      <c r="G4690" s="2">
        <f t="shared" si="231"/>
        <v>0.05</v>
      </c>
      <c r="H4690" s="3">
        <f>IFERROR(stats[[#This Row],[Datetime]]-A4689,"")</f>
        <v>9.9537037021946162E-4</v>
      </c>
      <c r="I4690" s="3">
        <f t="shared" si="232"/>
        <v>9.8958333364862483E-4</v>
      </c>
      <c r="J4690" s="3">
        <f t="shared" si="233"/>
        <v>1.0445601874380372E-3</v>
      </c>
      <c r="K4690" s="3">
        <f>IFERROR(stats[[#This Row],[Q3]]-stats[[#This Row],[Q1]],"")</f>
        <v>5.4976853789412417E-5</v>
      </c>
      <c r="L4690" s="3">
        <f>IFERROR(AVERAGEIFS(H4671:H4690, H4671:H4690, "&lt;" &amp; stats[[#This Row],[Q3]]+(2*stats[[#This Row],[IQR]]), H4671:H4690, "&gt;" &amp; stats[[#This Row],[Q1]]-(2*stats[[#This Row],[IQR]])),"")</f>
        <v>1.0214120371529133E-3</v>
      </c>
    </row>
    <row r="4691" spans="1:12" x14ac:dyDescent="0.25">
      <c r="A4691" s="9">
        <v>44286.140474537038</v>
      </c>
      <c r="B4691" s="10">
        <v>0</v>
      </c>
      <c r="C4691" s="10">
        <v>1</v>
      </c>
      <c r="D4691" s="11">
        <f>SUM(B$2:B4691)</f>
        <v>10</v>
      </c>
      <c r="E4691" s="11">
        <f>SUM(C$2:C4691)</f>
        <v>4690</v>
      </c>
      <c r="F4691" s="12">
        <f>IF(stats[[#This Row],[Datetime]],stats[[#This Row],[Total Clear]]/stats[[#This Row],[Total Runs]],NA())</f>
        <v>2.1321961620469083E-3</v>
      </c>
      <c r="G4691" s="2">
        <f t="shared" si="231"/>
        <v>0.05</v>
      </c>
      <c r="H4691" s="3">
        <f>IFERROR(stats[[#This Row],[Datetime]]-A4690,"")</f>
        <v>4.9537037048139609E-3</v>
      </c>
      <c r="I4691" s="3">
        <f t="shared" si="232"/>
        <v>9.9537037021946162E-4</v>
      </c>
      <c r="J4691" s="3">
        <f t="shared" si="233"/>
        <v>1.0532407395658083E-3</v>
      </c>
      <c r="K4691" s="3">
        <f>IFERROR(stats[[#This Row],[Q3]]-stats[[#This Row],[Q1]],"")</f>
        <v>5.7870369346346706E-5</v>
      </c>
      <c r="L4691" s="3">
        <f>IFERROR(AVERAGEIFS(H4672:H4691, H4672:H4691, "&lt;" &amp; stats[[#This Row],[Q3]]+(2*stats[[#This Row],[IQR]]), H4672:H4691, "&gt;" &amp; stats[[#This Row],[Q1]]-(2*stats[[#This Row],[IQR]])),"")</f>
        <v>1.0252192981792369E-3</v>
      </c>
    </row>
    <row r="4692" spans="1:12" x14ac:dyDescent="0.25">
      <c r="A4692" s="9">
        <v>44286.141458333332</v>
      </c>
      <c r="B4692" s="10">
        <v>0</v>
      </c>
      <c r="C4692" s="10">
        <v>1</v>
      </c>
      <c r="D4692" s="11">
        <f>SUM(B$2:B4692)</f>
        <v>10</v>
      </c>
      <c r="E4692" s="11">
        <f>SUM(C$2:C4692)</f>
        <v>4691</v>
      </c>
      <c r="F4692" s="12">
        <f>IF(stats[[#This Row],[Datetime]],stats[[#This Row],[Total Clear]]/stats[[#This Row],[Total Runs]],NA())</f>
        <v>2.1317416329140909E-3</v>
      </c>
      <c r="G4692" s="2">
        <f t="shared" si="231"/>
        <v>0.05</v>
      </c>
      <c r="H4692" s="3">
        <f>IFERROR(stats[[#This Row],[Datetime]]-A4691,"")</f>
        <v>9.8379629343980923E-4</v>
      </c>
      <c r="I4692" s="3">
        <f t="shared" si="232"/>
        <v>9.9247685102454852E-4</v>
      </c>
      <c r="J4692" s="3">
        <f t="shared" si="233"/>
        <v>1.0532407395658083E-3</v>
      </c>
      <c r="K4692" s="3">
        <f>IFERROR(stats[[#This Row],[Q3]]-stats[[#This Row],[Q1]],"")</f>
        <v>6.0763888541259803E-5</v>
      </c>
      <c r="L4692" s="3">
        <f>IFERROR(AVERAGEIFS(H4673:H4692, H4673:H4692, "&lt;" &amp; stats[[#This Row],[Q3]]+(2*stats[[#This Row],[IQR]]), H4673:H4692, "&gt;" &amp; stats[[#This Row],[Q1]]-(2*stats[[#This Row],[IQR]])),"")</f>
        <v>1.0233918127548684E-3</v>
      </c>
    </row>
    <row r="4693" spans="1:12" x14ac:dyDescent="0.25">
      <c r="A4693" s="9">
        <v>44286.142557870371</v>
      </c>
      <c r="B4693" s="10">
        <v>0</v>
      </c>
      <c r="C4693" s="10">
        <v>1</v>
      </c>
      <c r="D4693" s="11">
        <f>SUM(B$2:B4693)</f>
        <v>10</v>
      </c>
      <c r="E4693" s="11">
        <f>SUM(C$2:C4693)</f>
        <v>4692</v>
      </c>
      <c r="F4693" s="12">
        <f>IF(stats[[#This Row],[Datetime]],stats[[#This Row],[Total Clear]]/stats[[#This Row],[Total Runs]],NA())</f>
        <v>2.1312872975277068E-3</v>
      </c>
      <c r="G4693" s="2">
        <f t="shared" si="231"/>
        <v>0.05</v>
      </c>
      <c r="H4693" s="3">
        <f>IFERROR(stats[[#This Row],[Datetime]]-A4692,"")</f>
        <v>1.0995370394084603E-3</v>
      </c>
      <c r="I4693" s="3">
        <f t="shared" si="232"/>
        <v>9.9247685102454852E-4</v>
      </c>
      <c r="J4693" s="3">
        <f t="shared" si="233"/>
        <v>1.0590277779556345E-3</v>
      </c>
      <c r="K4693" s="3">
        <f>IFERROR(stats[[#This Row],[Q3]]-stats[[#This Row],[Q1]],"")</f>
        <v>6.6550926931085996E-5</v>
      </c>
      <c r="L4693" s="3">
        <f>IFERROR(AVERAGEIFS(H4674:H4693, H4674:H4693, "&lt;" &amp; stats[[#This Row],[Q3]]+(2*stats[[#This Row],[IQR]]), H4674:H4693, "&gt;" &amp; stats[[#This Row],[Q1]]-(2*stats[[#This Row],[IQR]])),"")</f>
        <v>1.0258284601150081E-3</v>
      </c>
    </row>
    <row r="4694" spans="1:12" x14ac:dyDescent="0.25">
      <c r="A4694" s="9">
        <v>44286.143506944441</v>
      </c>
      <c r="B4694" s="10">
        <v>0</v>
      </c>
      <c r="C4694" s="10">
        <v>1</v>
      </c>
      <c r="D4694" s="11">
        <f>SUM(B$2:B4694)</f>
        <v>10</v>
      </c>
      <c r="E4694" s="11">
        <f>SUM(C$2:C4694)</f>
        <v>4693</v>
      </c>
      <c r="F4694" s="12">
        <f>IF(stats[[#This Row],[Datetime]],stats[[#This Row],[Total Clear]]/stats[[#This Row],[Total Runs]],NA())</f>
        <v>2.1308331557639039E-3</v>
      </c>
      <c r="G4694" s="2">
        <f t="shared" si="231"/>
        <v>0.05</v>
      </c>
      <c r="H4694" s="3">
        <f>IFERROR(stats[[#This Row],[Datetime]]-A4693,"")</f>
        <v>9.4907407037680969E-4</v>
      </c>
      <c r="I4694" s="3">
        <f t="shared" si="232"/>
        <v>9.9247685102454852E-4</v>
      </c>
      <c r="J4694" s="3">
        <f t="shared" si="233"/>
        <v>1.0590277779556345E-3</v>
      </c>
      <c r="K4694" s="3">
        <f>IFERROR(stats[[#This Row],[Q3]]-stats[[#This Row],[Q1]],"")</f>
        <v>6.6550926931085996E-5</v>
      </c>
      <c r="L4694" s="3">
        <f>IFERROR(AVERAGEIFS(H4675:H4694, H4675:H4694, "&lt;" &amp; stats[[#This Row],[Q3]]+(2*stats[[#This Row],[IQR]]), H4675:H4694, "&gt;" &amp; stats[[#This Row],[Q1]]-(2*stats[[#This Row],[IQR]])),"")</f>
        <v>1.0252192981792369E-3</v>
      </c>
    </row>
    <row r="4695" spans="1:12" x14ac:dyDescent="0.25">
      <c r="A4695" s="9">
        <v>44286.144571759258</v>
      </c>
      <c r="B4695" s="10">
        <v>0</v>
      </c>
      <c r="C4695" s="10">
        <v>1</v>
      </c>
      <c r="D4695" s="11">
        <f>SUM(B$2:B4695)</f>
        <v>10</v>
      </c>
      <c r="E4695" s="11">
        <f>SUM(C$2:C4695)</f>
        <v>4694</v>
      </c>
      <c r="F4695" s="12">
        <f>IF(stats[[#This Row],[Datetime]],stats[[#This Row],[Total Clear]]/stats[[#This Row],[Total Runs]],NA())</f>
        <v>2.1303792074989347E-3</v>
      </c>
      <c r="G4695" s="2">
        <f t="shared" si="231"/>
        <v>0.05</v>
      </c>
      <c r="H4695" s="3">
        <f>IFERROR(stats[[#This Row],[Datetime]]-A4694,"")</f>
        <v>1.0648148163454607E-3</v>
      </c>
      <c r="I4695" s="3">
        <f t="shared" si="232"/>
        <v>9.9247685102454852E-4</v>
      </c>
      <c r="J4695" s="3">
        <f t="shared" si="233"/>
        <v>1.0561342587607214E-3</v>
      </c>
      <c r="K4695" s="3">
        <f>IFERROR(stats[[#This Row],[Q3]]-stats[[#This Row],[Q1]],"")</f>
        <v>6.36574077361729E-5</v>
      </c>
      <c r="L4695" s="3">
        <f>IFERROR(AVERAGEIFS(H4676:H4695, H4676:H4695, "&lt;" &amp; stats[[#This Row],[Q3]]+(2*stats[[#This Row],[IQR]]), H4676:H4695, "&gt;" &amp; stats[[#This Row],[Q1]]-(2*stats[[#This Row],[IQR]])),"")</f>
        <v>1.0221734892662713E-3</v>
      </c>
    </row>
    <row r="4696" spans="1:12" x14ac:dyDescent="0.25">
      <c r="A4696" s="9">
        <v>44286.145532407405</v>
      </c>
      <c r="B4696" s="10">
        <v>0</v>
      </c>
      <c r="C4696" s="10">
        <v>1</v>
      </c>
      <c r="D4696" s="11">
        <f>SUM(B$2:B4696)</f>
        <v>10</v>
      </c>
      <c r="E4696" s="11">
        <f>SUM(C$2:C4696)</f>
        <v>4695</v>
      </c>
      <c r="F4696" s="12">
        <f>IF(stats[[#This Row],[Datetime]],stats[[#This Row],[Total Clear]]/stats[[#This Row],[Total Runs]],NA())</f>
        <v>2.1299254526091589E-3</v>
      </c>
      <c r="G4696" s="2">
        <f t="shared" si="231"/>
        <v>0.05</v>
      </c>
      <c r="H4696" s="3">
        <f>IFERROR(stats[[#This Row],[Datetime]]-A4695,"")</f>
        <v>9.6064814715646207E-4</v>
      </c>
      <c r="I4696" s="3">
        <f t="shared" si="232"/>
        <v>9.8090277606388554E-4</v>
      </c>
      <c r="J4696" s="3">
        <f t="shared" si="233"/>
        <v>1.0561342587607214E-3</v>
      </c>
      <c r="K4696" s="3">
        <f>IFERROR(stats[[#This Row],[Q3]]-stats[[#This Row],[Q1]],"")</f>
        <v>7.5231482696835883E-5</v>
      </c>
      <c r="L4696" s="3">
        <f>IFERROR(AVERAGEIFS(H4677:H4696, H4677:H4696, "&lt;" &amp; stats[[#This Row],[Q3]]+(2*stats[[#This Row],[IQR]]), H4677:H4696, "&gt;" &amp; stats[[#This Row],[Q1]]-(2*stats[[#This Row],[IQR]])),"")</f>
        <v>1.0203460038419028E-3</v>
      </c>
    </row>
    <row r="4697" spans="1:12" x14ac:dyDescent="0.25">
      <c r="A4697" s="9">
        <v>44286.146550925929</v>
      </c>
      <c r="B4697" s="10">
        <v>0</v>
      </c>
      <c r="C4697" s="10">
        <v>1</v>
      </c>
      <c r="D4697" s="11">
        <f>SUM(B$2:B4697)</f>
        <v>10</v>
      </c>
      <c r="E4697" s="11">
        <f>SUM(C$2:C4697)</f>
        <v>4696</v>
      </c>
      <c r="F4697" s="12">
        <f>IF(stats[[#This Row],[Datetime]],stats[[#This Row],[Total Clear]]/stats[[#This Row],[Total Runs]],NA())</f>
        <v>2.1294718909710391E-3</v>
      </c>
      <c r="G4697" s="2">
        <f t="shared" si="231"/>
        <v>0.05</v>
      </c>
      <c r="H4697" s="3">
        <f>IFERROR(stats[[#This Row],[Datetime]]-A4696,"")</f>
        <v>1.0185185237787664E-3</v>
      </c>
      <c r="I4697" s="3">
        <f t="shared" si="232"/>
        <v>9.8090277606388554E-4</v>
      </c>
      <c r="J4697" s="3">
        <f t="shared" si="233"/>
        <v>1.0561342587607214E-3</v>
      </c>
      <c r="K4697" s="3">
        <f>IFERROR(stats[[#This Row],[Q3]]-stats[[#This Row],[Q1]],"")</f>
        <v>7.5231482696835883E-5</v>
      </c>
      <c r="L4697" s="3">
        <f>IFERROR(AVERAGEIFS(H4678:H4697, H4678:H4697, "&lt;" &amp; stats[[#This Row],[Q3]]+(2*stats[[#This Row],[IQR]]), H4678:H4697, "&gt;" &amp; stats[[#This Row],[Q1]]-(2*stats[[#This Row],[IQR]])),"")</f>
        <v>1.020955165777674E-3</v>
      </c>
    </row>
    <row r="4698" spans="1:12" x14ac:dyDescent="0.25">
      <c r="A4698" s="9">
        <v>44286.147534722222</v>
      </c>
      <c r="B4698" s="10">
        <v>0</v>
      </c>
      <c r="C4698" s="10">
        <v>1</v>
      </c>
      <c r="D4698" s="11">
        <f>SUM(B$2:B4698)</f>
        <v>10</v>
      </c>
      <c r="E4698" s="11">
        <f>SUM(C$2:C4698)</f>
        <v>4697</v>
      </c>
      <c r="F4698" s="12">
        <f>IF(stats[[#This Row],[Datetime]],stats[[#This Row],[Total Clear]]/stats[[#This Row],[Total Runs]],NA())</f>
        <v>2.1290185224611454E-3</v>
      </c>
      <c r="G4698" s="2">
        <f t="shared" si="231"/>
        <v>0.05</v>
      </c>
      <c r="H4698" s="3">
        <f>IFERROR(stats[[#This Row],[Datetime]]-A4697,"")</f>
        <v>9.8379629343980923E-4</v>
      </c>
      <c r="I4698" s="3">
        <f t="shared" si="232"/>
        <v>9.8090277606388554E-4</v>
      </c>
      <c r="J4698" s="3">
        <f t="shared" si="233"/>
        <v>1.0561342587607214E-3</v>
      </c>
      <c r="K4698" s="3">
        <f>IFERROR(stats[[#This Row],[Q3]]-stats[[#This Row],[Q1]],"")</f>
        <v>7.5231482696835883E-5</v>
      </c>
      <c r="L4698" s="3">
        <f>IFERROR(AVERAGEIFS(H4679:H4698, H4679:H4698, "&lt;" &amp; stats[[#This Row],[Q3]]+(2*stats[[#This Row],[IQR]]), H4679:H4698, "&gt;" &amp; stats[[#This Row],[Q1]]-(2*stats[[#This Row],[IQR]])),"")</f>
        <v>1.0185185184175345E-3</v>
      </c>
    </row>
    <row r="4699" spans="1:12" x14ac:dyDescent="0.25">
      <c r="A4699" s="9">
        <v>44286.148495370369</v>
      </c>
      <c r="B4699" s="10">
        <v>0</v>
      </c>
      <c r="C4699" s="10">
        <v>1</v>
      </c>
      <c r="D4699" s="11">
        <f>SUM(B$2:B4699)</f>
        <v>10</v>
      </c>
      <c r="E4699" s="11">
        <f>SUM(C$2:C4699)</f>
        <v>4698</v>
      </c>
      <c r="F4699" s="12">
        <f>IF(stats[[#This Row],[Datetime]],stats[[#This Row],[Total Clear]]/stats[[#This Row],[Total Runs]],NA())</f>
        <v>2.1285653469561515E-3</v>
      </c>
      <c r="G4699" s="2">
        <f t="shared" si="231"/>
        <v>0.05</v>
      </c>
      <c r="H4699" s="3">
        <f>IFERROR(stats[[#This Row],[Datetime]]-A4698,"")</f>
        <v>9.6064814715646207E-4</v>
      </c>
      <c r="I4699" s="3">
        <f t="shared" si="232"/>
        <v>9.8090277606388554E-4</v>
      </c>
      <c r="J4699" s="3">
        <f t="shared" si="233"/>
        <v>1.0561342587607214E-3</v>
      </c>
      <c r="K4699" s="3">
        <f>IFERROR(stats[[#This Row],[Q3]]-stats[[#This Row],[Q1]],"")</f>
        <v>7.5231482696835883E-5</v>
      </c>
      <c r="L4699" s="3">
        <f>IFERROR(AVERAGEIFS(H4680:H4699, H4680:H4699, "&lt;" &amp; stats[[#This Row],[Q3]]+(2*stats[[#This Row],[IQR]]), H4680:H4699, "&gt;" &amp; stats[[#This Row],[Q1]]-(2*stats[[#This Row],[IQR]])),"")</f>
        <v>1.0191276803533057E-3</v>
      </c>
    </row>
    <row r="4700" spans="1:12" x14ac:dyDescent="0.25">
      <c r="A4700" s="9">
        <v>44286.149363425924</v>
      </c>
      <c r="B4700" s="10">
        <v>0</v>
      </c>
      <c r="C4700" s="10">
        <v>1</v>
      </c>
      <c r="D4700" s="11">
        <f>SUM(B$2:B4700)</f>
        <v>10</v>
      </c>
      <c r="E4700" s="11">
        <f>SUM(C$2:C4700)</f>
        <v>4699</v>
      </c>
      <c r="F4700" s="12">
        <f>IF(stats[[#This Row],[Datetime]],stats[[#This Row],[Total Clear]]/stats[[#This Row],[Total Runs]],NA())</f>
        <v>2.1281123643328366E-3</v>
      </c>
      <c r="G4700" s="2">
        <f t="shared" si="231"/>
        <v>0.05</v>
      </c>
      <c r="H4700" s="3">
        <f>IFERROR(stats[[#This Row],[Datetime]]-A4699,"")</f>
        <v>8.6805555474711582E-4</v>
      </c>
      <c r="I4700" s="3">
        <f t="shared" si="232"/>
        <v>9.6932870474120136E-4</v>
      </c>
      <c r="J4700" s="3">
        <f t="shared" si="233"/>
        <v>1.0445601874380372E-3</v>
      </c>
      <c r="K4700" s="3">
        <f>IFERROR(stats[[#This Row],[Q3]]-stats[[#This Row],[Q1]],"")</f>
        <v>7.5231482696835883E-5</v>
      </c>
      <c r="L4700" s="3">
        <f>IFERROR(AVERAGEIFS(H4681:H4700, H4681:H4700, "&lt;" &amp; stats[[#This Row],[Q3]]+(2*stats[[#This Row],[IQR]]), H4681:H4700, "&gt;" &amp; stats[[#This Row],[Q1]]-(2*stats[[#This Row],[IQR]])),"")</f>
        <v>1.0081627678070952E-3</v>
      </c>
    </row>
    <row r="4701" spans="1:12" x14ac:dyDescent="0.25">
      <c r="A4701" s="9">
        <v>44286.150358796294</v>
      </c>
      <c r="B4701" s="10">
        <v>0</v>
      </c>
      <c r="C4701" s="10">
        <v>1</v>
      </c>
      <c r="D4701" s="11">
        <f>SUM(B$2:B4701)</f>
        <v>10</v>
      </c>
      <c r="E4701" s="11">
        <f>SUM(C$2:C4701)</f>
        <v>4700</v>
      </c>
      <c r="F4701" s="12">
        <f>IF(stats[[#This Row],[Datetime]],stats[[#This Row],[Total Clear]]/stats[[#This Row],[Total Runs]],NA())</f>
        <v>2.1276595744680851E-3</v>
      </c>
      <c r="G4701" s="2">
        <f t="shared" si="231"/>
        <v>0.05</v>
      </c>
      <c r="H4701" s="3">
        <f>IFERROR(stats[[#This Row],[Datetime]]-A4700,"")</f>
        <v>9.9537037021946162E-4</v>
      </c>
      <c r="I4701" s="3">
        <f t="shared" si="232"/>
        <v>9.6932870474120136E-4</v>
      </c>
      <c r="J4701" s="3">
        <f t="shared" si="233"/>
        <v>1.0416666700621136E-3</v>
      </c>
      <c r="K4701" s="3">
        <f>IFERROR(stats[[#This Row],[Q3]]-stats[[#This Row],[Q1]],"")</f>
        <v>7.233796532091219E-5</v>
      </c>
      <c r="L4701" s="3">
        <f>IFERROR(AVERAGEIFS(H4682:H4701, H4682:H4701, "&lt;" &amp; stats[[#This Row],[Q3]]+(2*stats[[#This Row],[IQR]]), H4682:H4701, "&gt;" &amp; stats[[#This Row],[Q1]]-(2*stats[[#This Row],[IQR]])),"")</f>
        <v>1.002071149981164E-3</v>
      </c>
    </row>
    <row r="4702" spans="1:12" x14ac:dyDescent="0.25">
      <c r="A4702" s="9">
        <v>44286.151296296295</v>
      </c>
      <c r="B4702" s="10">
        <v>0</v>
      </c>
      <c r="C4702" s="10">
        <v>1</v>
      </c>
      <c r="D4702" s="11">
        <f>SUM(B$2:B4702)</f>
        <v>10</v>
      </c>
      <c r="E4702" s="11">
        <f>SUM(C$2:C4702)</f>
        <v>4701</v>
      </c>
      <c r="F4702" s="12">
        <f>IF(stats[[#This Row],[Datetime]],stats[[#This Row],[Total Clear]]/stats[[#This Row],[Total Runs]],NA())</f>
        <v>2.1272069772388853E-3</v>
      </c>
      <c r="G4702" s="2">
        <f t="shared" si="231"/>
        <v>0.05</v>
      </c>
      <c r="H4702" s="3">
        <f>IFERROR(stats[[#This Row],[Datetime]]-A4701,"")</f>
        <v>9.3750000087311491E-4</v>
      </c>
      <c r="I4702" s="3">
        <f t="shared" si="232"/>
        <v>9.6064814715646207E-4</v>
      </c>
      <c r="J4702" s="3">
        <f t="shared" si="233"/>
        <v>1.0416666700621136E-3</v>
      </c>
      <c r="K4702" s="3">
        <f>IFERROR(stats[[#This Row],[Q3]]-stats[[#This Row],[Q1]],"")</f>
        <v>8.101852290565148E-5</v>
      </c>
      <c r="L4702" s="3">
        <f>IFERROR(AVERAGEIFS(H4683:H4702, H4683:H4702, "&lt;" &amp; stats[[#This Row],[Q3]]+(2*stats[[#This Row],[IQR]]), H4683:H4702, "&gt;" &amp; stats[[#This Row],[Q1]]-(2*stats[[#This Row],[IQR]])),"")</f>
        <v>9.9719785564383011E-4</v>
      </c>
    </row>
    <row r="4703" spans="1:12" x14ac:dyDescent="0.25">
      <c r="A4703" s="9">
        <v>44286.152314814812</v>
      </c>
      <c r="B4703" s="10">
        <v>0</v>
      </c>
      <c r="C4703" s="10">
        <v>1</v>
      </c>
      <c r="D4703" s="11">
        <f>SUM(B$2:B4703)</f>
        <v>10</v>
      </c>
      <c r="E4703" s="11">
        <f>SUM(C$2:C4703)</f>
        <v>4702</v>
      </c>
      <c r="F4703" s="12">
        <f>IF(stats[[#This Row],[Datetime]],stats[[#This Row],[Total Clear]]/stats[[#This Row],[Total Runs]],NA())</f>
        <v>2.126754572522331E-3</v>
      </c>
      <c r="G4703" s="2">
        <f t="shared" si="231"/>
        <v>0.05</v>
      </c>
      <c r="H4703" s="3">
        <f>IFERROR(stats[[#This Row],[Datetime]]-A4702,"")</f>
        <v>1.0185185165028088E-3</v>
      </c>
      <c r="I4703" s="3">
        <f t="shared" si="232"/>
        <v>9.6064814715646207E-4</v>
      </c>
      <c r="J4703" s="3">
        <f t="shared" si="233"/>
        <v>1.0416666700621136E-3</v>
      </c>
      <c r="K4703" s="3">
        <f>IFERROR(stats[[#This Row],[Q3]]-stats[[#This Row],[Q1]],"")</f>
        <v>8.101852290565148E-5</v>
      </c>
      <c r="L4703" s="3">
        <f>IFERROR(AVERAGEIFS(H4684:H4703, H4684:H4703, "&lt;" &amp; stats[[#This Row],[Q3]]+(2*stats[[#This Row],[IQR]]), H4684:H4703, "&gt;" &amp; stats[[#This Row],[Q1]]-(2*stats[[#This Row],[IQR]])),"")</f>
        <v>9.9963450262102456E-4</v>
      </c>
    </row>
    <row r="4704" spans="1:12" x14ac:dyDescent="0.25">
      <c r="A4704" s="9">
        <v>44286.153263888889</v>
      </c>
      <c r="B4704" s="10">
        <v>0</v>
      </c>
      <c r="C4704" s="10">
        <v>1</v>
      </c>
      <c r="D4704" s="11">
        <f>SUM(B$2:B4704)</f>
        <v>10</v>
      </c>
      <c r="E4704" s="11">
        <f>SUM(C$2:C4704)</f>
        <v>4703</v>
      </c>
      <c r="F4704" s="12">
        <f>IF(stats[[#This Row],[Datetime]],stats[[#This Row],[Total Clear]]/stats[[#This Row],[Total Runs]],NA())</f>
        <v>2.1263023601956199E-3</v>
      </c>
      <c r="G4704" s="2">
        <f t="shared" si="231"/>
        <v>0.05</v>
      </c>
      <c r="H4704" s="3">
        <f>IFERROR(stats[[#This Row],[Datetime]]-A4703,"")</f>
        <v>9.490740776527673E-4</v>
      </c>
      <c r="I4704" s="3">
        <f t="shared" si="232"/>
        <v>9.6064814715646207E-4</v>
      </c>
      <c r="J4704" s="3">
        <f t="shared" si="233"/>
        <v>1.0416666646051453E-3</v>
      </c>
      <c r="K4704" s="3">
        <f>IFERROR(stats[[#This Row],[Q3]]-stats[[#This Row],[Q1]],"")</f>
        <v>8.1018517448683269E-5</v>
      </c>
      <c r="L4704" s="3">
        <f>IFERROR(AVERAGEIFS(H4685:H4704, H4685:H4704, "&lt;" &amp; stats[[#This Row],[Q3]]+(2*stats[[#This Row],[IQR]]), H4685:H4704, "&gt;" &amp; stats[[#This Row],[Q1]]-(2*stats[[#This Row],[IQR]])),"")</f>
        <v>9.941520467308645E-4</v>
      </c>
    </row>
    <row r="4705" spans="1:12" x14ac:dyDescent="0.25">
      <c r="A4705" s="9">
        <v>44286.15425925926</v>
      </c>
      <c r="B4705" s="10">
        <v>0</v>
      </c>
      <c r="C4705" s="10">
        <v>1</v>
      </c>
      <c r="D4705" s="11">
        <f>SUM(B$2:B4705)</f>
        <v>10</v>
      </c>
      <c r="E4705" s="11">
        <f>SUM(C$2:C4705)</f>
        <v>4704</v>
      </c>
      <c r="F4705" s="12">
        <f>IF(stats[[#This Row],[Datetime]],stats[[#This Row],[Total Clear]]/stats[[#This Row],[Total Runs]],NA())</f>
        <v>2.1258503401360546E-3</v>
      </c>
      <c r="G4705" s="2">
        <f t="shared" si="231"/>
        <v>0.05</v>
      </c>
      <c r="H4705" s="3">
        <f>IFERROR(stats[[#This Row],[Datetime]]-A4704,"")</f>
        <v>9.9537037021946162E-4</v>
      </c>
      <c r="I4705" s="3">
        <f t="shared" si="232"/>
        <v>9.6064814715646207E-4</v>
      </c>
      <c r="J4705" s="3">
        <f t="shared" si="233"/>
        <v>1.0416666646051453E-3</v>
      </c>
      <c r="K4705" s="3">
        <f>IFERROR(stats[[#This Row],[Q3]]-stats[[#This Row],[Q1]],"")</f>
        <v>8.1018517448683269E-5</v>
      </c>
      <c r="L4705" s="3">
        <f>IFERROR(AVERAGEIFS(H4686:H4705, H4686:H4705, "&lt;" &amp; stats[[#This Row],[Q3]]+(2*stats[[#This Row],[IQR]]), H4686:H4705, "&gt;" &amp; stats[[#This Row],[Q1]]-(2*stats[[#This Row],[IQR]])),"")</f>
        <v>9.9597953215523278E-4</v>
      </c>
    </row>
    <row r="4706" spans="1:12" x14ac:dyDescent="0.25">
      <c r="A4706" s="9">
        <v>44286.155231481483</v>
      </c>
      <c r="B4706" s="10">
        <v>0</v>
      </c>
      <c r="C4706" s="10">
        <v>1</v>
      </c>
      <c r="D4706" s="11">
        <f>SUM(B$2:B4706)</f>
        <v>10</v>
      </c>
      <c r="E4706" s="11">
        <f>SUM(C$2:C4706)</f>
        <v>4705</v>
      </c>
      <c r="F4706" s="12">
        <f>IF(stats[[#This Row],[Datetime]],stats[[#This Row],[Total Clear]]/stats[[#This Row],[Total Runs]],NA())</f>
        <v>2.1253985122210413E-3</v>
      </c>
      <c r="G4706" s="2">
        <f t="shared" si="231"/>
        <v>0.05</v>
      </c>
      <c r="H4706" s="3">
        <f>IFERROR(stats[[#This Row],[Datetime]]-A4705,"")</f>
        <v>9.7222222393611446E-4</v>
      </c>
      <c r="I4706" s="3">
        <f t="shared" si="232"/>
        <v>9.6064814715646207E-4</v>
      </c>
      <c r="J4706" s="3">
        <f t="shared" si="233"/>
        <v>1.0243055585306138E-3</v>
      </c>
      <c r="K4706" s="3">
        <f>IFERROR(stats[[#This Row],[Q3]]-stats[[#This Row],[Q1]],"")</f>
        <v>6.3657411374151707E-5</v>
      </c>
      <c r="L4706" s="3">
        <f>IFERROR(AVERAGEIFS(H4687:H4706, H4687:H4706, "&lt;" &amp; stats[[#This Row],[Q3]]+(2*stats[[#This Row],[IQR]]), H4687:H4706, "&gt;" &amp; stats[[#This Row],[Q1]]-(2*stats[[#This Row],[IQR]])),"")</f>
        <v>9.9232456130649602E-4</v>
      </c>
    </row>
    <row r="4707" spans="1:12" x14ac:dyDescent="0.25">
      <c r="A4707" s="9">
        <v>44286.156273148146</v>
      </c>
      <c r="B4707" s="10">
        <v>0</v>
      </c>
      <c r="C4707" s="10">
        <v>1</v>
      </c>
      <c r="D4707" s="11">
        <f>SUM(B$2:B4707)</f>
        <v>10</v>
      </c>
      <c r="E4707" s="11">
        <f>SUM(C$2:C4707)</f>
        <v>4706</v>
      </c>
      <c r="F4707" s="12">
        <f>IF(stats[[#This Row],[Datetime]],stats[[#This Row],[Total Clear]]/stats[[#This Row],[Total Runs]],NA())</f>
        <v>2.1249468763280916E-3</v>
      </c>
      <c r="G4707" s="2">
        <f t="shared" si="231"/>
        <v>0.05</v>
      </c>
      <c r="H4707" s="3">
        <f>IFERROR(stats[[#This Row],[Datetime]]-A4706,"")</f>
        <v>1.0416666627861559E-3</v>
      </c>
      <c r="I4707" s="3">
        <f t="shared" si="232"/>
        <v>9.6064814715646207E-4</v>
      </c>
      <c r="J4707" s="3">
        <f t="shared" si="233"/>
        <v>1.0243055585306138E-3</v>
      </c>
      <c r="K4707" s="3">
        <f>IFERROR(stats[[#This Row],[Q3]]-stats[[#This Row],[Q1]],"")</f>
        <v>6.3657411374151707E-5</v>
      </c>
      <c r="L4707" s="3">
        <f>IFERROR(AVERAGEIFS(H4688:H4707, H4688:H4707, "&lt;" &amp; stats[[#This Row],[Q3]]+(2*stats[[#This Row],[IQR]]), H4688:H4707, "&gt;" &amp; stats[[#This Row],[Q1]]-(2*stats[[#This Row],[IQR]])),"")</f>
        <v>9.9232456130649602E-4</v>
      </c>
    </row>
    <row r="4708" spans="1:12" x14ac:dyDescent="0.25">
      <c r="A4708" s="9">
        <v>44286.15724537037</v>
      </c>
      <c r="B4708" s="10">
        <v>0</v>
      </c>
      <c r="C4708" s="10">
        <v>1</v>
      </c>
      <c r="D4708" s="11">
        <f>SUM(B$2:B4708)</f>
        <v>10</v>
      </c>
      <c r="E4708" s="11">
        <f>SUM(C$2:C4708)</f>
        <v>4707</v>
      </c>
      <c r="F4708" s="12">
        <f>IF(stats[[#This Row],[Datetime]],stats[[#This Row],[Total Clear]]/stats[[#This Row],[Total Runs]],NA())</f>
        <v>2.1244954323348204E-3</v>
      </c>
      <c r="G4708" s="2">
        <f t="shared" si="231"/>
        <v>0.05</v>
      </c>
      <c r="H4708" s="3">
        <f>IFERROR(stats[[#This Row],[Datetime]]-A4707,"")</f>
        <v>9.7222222393611446E-4</v>
      </c>
      <c r="I4708" s="3">
        <f t="shared" si="232"/>
        <v>9.6064814715646207E-4</v>
      </c>
      <c r="J4708" s="3">
        <f t="shared" si="233"/>
        <v>1.0243055585306138E-3</v>
      </c>
      <c r="K4708" s="3">
        <f>IFERROR(stats[[#This Row],[Q3]]-stats[[#This Row],[Q1]],"")</f>
        <v>6.3657411374151707E-5</v>
      </c>
      <c r="L4708" s="3">
        <f>IFERROR(AVERAGEIFS(H4689:H4708, H4689:H4708, "&lt;" &amp; stats[[#This Row],[Q3]]+(2*stats[[#This Row],[IQR]]), H4689:H4708, "&gt;" &amp; stats[[#This Row],[Q1]]-(2*stats[[#This Row],[IQR]])),"")</f>
        <v>9.8988791432930157E-4</v>
      </c>
    </row>
    <row r="4709" spans="1:12" x14ac:dyDescent="0.25">
      <c r="A4709" s="9">
        <v>44286.158194444448</v>
      </c>
      <c r="B4709" s="10">
        <v>0</v>
      </c>
      <c r="C4709" s="10">
        <v>1</v>
      </c>
      <c r="D4709" s="11">
        <f>SUM(B$2:B4709)</f>
        <v>10</v>
      </c>
      <c r="E4709" s="11">
        <f>SUM(C$2:C4709)</f>
        <v>4708</v>
      </c>
      <c r="F4709" s="12">
        <f>IF(stats[[#This Row],[Datetime]],stats[[#This Row],[Total Clear]]/stats[[#This Row],[Total Runs]],NA())</f>
        <v>2.1240441801189465E-3</v>
      </c>
      <c r="G4709" s="2">
        <f t="shared" si="231"/>
        <v>0.05</v>
      </c>
      <c r="H4709" s="3">
        <f>IFERROR(stats[[#This Row],[Datetime]]-A4708,"")</f>
        <v>9.490740776527673E-4</v>
      </c>
      <c r="I4709" s="3">
        <f t="shared" si="232"/>
        <v>9.5775462978053838E-4</v>
      </c>
      <c r="J4709" s="3">
        <f t="shared" si="233"/>
        <v>1.0185185183217982E-3</v>
      </c>
      <c r="K4709" s="3">
        <f>IFERROR(stats[[#This Row],[Q3]]-stats[[#This Row],[Q1]],"")</f>
        <v>6.0763888541259803E-5</v>
      </c>
      <c r="L4709" s="3">
        <f>IFERROR(AVERAGEIFS(H4690:H4709, H4690:H4709, "&lt;" &amp; stats[[#This Row],[Q3]]+(2*stats[[#This Row],[IQR]]), H4690:H4709, "&gt;" &amp; stats[[#This Row],[Q1]]-(2*stats[[#This Row],[IQR]])),"")</f>
        <v>9.8501461999196747E-4</v>
      </c>
    </row>
    <row r="4710" spans="1:12" x14ac:dyDescent="0.25">
      <c r="A4710" s="9">
        <v>44286.159178240741</v>
      </c>
      <c r="B4710" s="10">
        <v>0</v>
      </c>
      <c r="C4710" s="10">
        <v>1</v>
      </c>
      <c r="D4710" s="11">
        <f>SUM(B$2:B4710)</f>
        <v>10</v>
      </c>
      <c r="E4710" s="11">
        <f>SUM(C$2:C4710)</f>
        <v>4709</v>
      </c>
      <c r="F4710" s="12">
        <f>IF(stats[[#This Row],[Datetime]],stats[[#This Row],[Total Clear]]/stats[[#This Row],[Total Runs]],NA())</f>
        <v>2.1235931195582925E-3</v>
      </c>
      <c r="G4710" s="2">
        <f t="shared" si="231"/>
        <v>0</v>
      </c>
      <c r="H4710" s="3">
        <f>IFERROR(stats[[#This Row],[Datetime]]-A4709,"")</f>
        <v>9.8379629343980923E-4</v>
      </c>
      <c r="I4710" s="3">
        <f t="shared" si="232"/>
        <v>9.5775462978053838E-4</v>
      </c>
      <c r="J4710" s="3">
        <f t="shared" si="233"/>
        <v>1.0185185183217982E-3</v>
      </c>
      <c r="K4710" s="3">
        <f>IFERROR(stats[[#This Row],[Q3]]-stats[[#This Row],[Q1]],"")</f>
        <v>6.0763888541259803E-5</v>
      </c>
      <c r="L4710" s="3">
        <f>IFERROR(AVERAGEIFS(H4691:H4710, H4691:H4710, "&lt;" &amp; stats[[#This Row],[Q3]]+(2*stats[[#This Row],[IQR]]), H4691:H4710, "&gt;" &amp; stats[[#This Row],[Q1]]-(2*stats[[#This Row],[IQR]])),"")</f>
        <v>9.8440545805619632E-4</v>
      </c>
    </row>
    <row r="4711" spans="1:12" x14ac:dyDescent="0.25">
      <c r="A4711" s="9">
        <v>44286.160127314812</v>
      </c>
      <c r="B4711" s="10">
        <v>0</v>
      </c>
      <c r="C4711" s="10">
        <v>1</v>
      </c>
      <c r="D4711" s="11">
        <f>SUM(B$2:B4711)</f>
        <v>10</v>
      </c>
      <c r="E4711" s="11">
        <f>SUM(C$2:C4711)</f>
        <v>4710</v>
      </c>
      <c r="F4711" s="12">
        <f>IF(stats[[#This Row],[Datetime]],stats[[#This Row],[Total Clear]]/stats[[#This Row],[Total Runs]],NA())</f>
        <v>2.1231422505307855E-3</v>
      </c>
      <c r="G4711" s="2">
        <f t="shared" ref="G4711:G4774" si="234">SUM(B4692:B4711) / SUM(C4692:C4711)</f>
        <v>0</v>
      </c>
      <c r="H4711" s="3">
        <f>IFERROR(stats[[#This Row],[Datetime]]-A4710,"")</f>
        <v>9.4907407037680969E-4</v>
      </c>
      <c r="I4711" s="3">
        <f t="shared" ref="I4711:I4774" si="235">IFERROR(_xlfn.QUARTILE.INC(H4692:H4711,1),"")</f>
        <v>9.490740776527673E-4</v>
      </c>
      <c r="J4711" s="3">
        <f t="shared" ref="J4711:J4774" si="236">IFERROR(_xlfn.QUARTILE.INC(H4692:H4711,3),"")</f>
        <v>1.0011574067902984E-3</v>
      </c>
      <c r="K4711" s="3">
        <f>IFERROR(stats[[#This Row],[Q3]]-stats[[#This Row],[Q1]],"")</f>
        <v>5.2083329137531109E-5</v>
      </c>
      <c r="L4711" s="3">
        <f>IFERROR(AVERAGEIFS(H4692:H4711, H4692:H4711, "&lt;" &amp; stats[[#This Row],[Q3]]+(2*stats[[#This Row],[IQR]]), H4692:H4711, "&gt;" &amp; stats[[#This Row],[Q1]]-(2*stats[[#This Row],[IQR]])),"")</f>
        <v>9.8263888867222704E-4</v>
      </c>
    </row>
    <row r="4712" spans="1:12" x14ac:dyDescent="0.25">
      <c r="A4712" s="9">
        <v>44286.161076388889</v>
      </c>
      <c r="B4712" s="10">
        <v>0</v>
      </c>
      <c r="C4712" s="10">
        <v>1</v>
      </c>
      <c r="D4712" s="11">
        <f>SUM(B$2:B4712)</f>
        <v>10</v>
      </c>
      <c r="E4712" s="11">
        <f>SUM(C$2:C4712)</f>
        <v>4711</v>
      </c>
      <c r="F4712" s="12">
        <f>IF(stats[[#This Row],[Datetime]],stats[[#This Row],[Total Clear]]/stats[[#This Row],[Total Runs]],NA())</f>
        <v>2.1226915729144554E-3</v>
      </c>
      <c r="G4712" s="2">
        <f t="shared" si="234"/>
        <v>0</v>
      </c>
      <c r="H4712" s="3">
        <f>IFERROR(stats[[#This Row],[Datetime]]-A4711,"")</f>
        <v>9.490740776527673E-4</v>
      </c>
      <c r="I4712" s="3">
        <f t="shared" si="235"/>
        <v>9.490740776527673E-4</v>
      </c>
      <c r="J4712" s="3">
        <f t="shared" si="236"/>
        <v>1.0011574067902984E-3</v>
      </c>
      <c r="K4712" s="3">
        <f>IFERROR(stats[[#This Row],[Q3]]-stats[[#This Row],[Q1]],"")</f>
        <v>5.2083329137531109E-5</v>
      </c>
      <c r="L4712" s="3">
        <f>IFERROR(AVERAGEIFS(H4693:H4712, H4693:H4712, "&lt;" &amp; stats[[#This Row],[Q3]]+(2*stats[[#This Row],[IQR]]), H4693:H4712, "&gt;" &amp; stats[[#This Row],[Q1]]-(2*stats[[#This Row],[IQR]])),"")</f>
        <v>9.8090277788287494E-4</v>
      </c>
    </row>
    <row r="4713" spans="1:12" x14ac:dyDescent="0.25">
      <c r="A4713" s="9">
        <v>44286.162037037036</v>
      </c>
      <c r="B4713" s="10">
        <v>0</v>
      </c>
      <c r="C4713" s="10">
        <v>1</v>
      </c>
      <c r="D4713" s="11">
        <f>SUM(B$2:B4713)</f>
        <v>10</v>
      </c>
      <c r="E4713" s="11">
        <f>SUM(C$2:C4713)</f>
        <v>4712</v>
      </c>
      <c r="F4713" s="12">
        <f>IF(stats[[#This Row],[Datetime]],stats[[#This Row],[Total Clear]]/stats[[#This Row],[Total Runs]],NA())</f>
        <v>2.1222410865874364E-3</v>
      </c>
      <c r="G4713" s="2">
        <f t="shared" si="234"/>
        <v>0</v>
      </c>
      <c r="H4713" s="3">
        <f>IFERROR(stats[[#This Row],[Datetime]]-A4712,"")</f>
        <v>9.6064814715646207E-4</v>
      </c>
      <c r="I4713" s="3">
        <f t="shared" si="235"/>
        <v>9.490740776527673E-4</v>
      </c>
      <c r="J4713" s="3">
        <f t="shared" si="236"/>
        <v>9.9537037021946162E-4</v>
      </c>
      <c r="K4713" s="3">
        <f>IFERROR(stats[[#This Row],[Q3]]-stats[[#This Row],[Q1]],"")</f>
        <v>4.6296292566694319E-5</v>
      </c>
      <c r="L4713" s="3">
        <f>IFERROR(AVERAGEIFS(H4694:H4713, H4694:H4713, "&lt;" &amp; stats[[#This Row],[Q3]]+(2*stats[[#This Row],[IQR]]), H4694:H4713, "&gt;" &amp; stats[[#This Row],[Q1]]-(2*stats[[#This Row],[IQR]])),"")</f>
        <v>9.7395833327027501E-4</v>
      </c>
    </row>
    <row r="4714" spans="1:12" x14ac:dyDescent="0.25">
      <c r="A4714" s="9">
        <v>44286.162986111114</v>
      </c>
      <c r="B4714" s="10">
        <v>0</v>
      </c>
      <c r="C4714" s="10">
        <v>1</v>
      </c>
      <c r="D4714" s="11">
        <f>SUM(B$2:B4714)</f>
        <v>10</v>
      </c>
      <c r="E4714" s="11">
        <f>SUM(C$2:C4714)</f>
        <v>4713</v>
      </c>
      <c r="F4714" s="12">
        <f>IF(stats[[#This Row],[Datetime]],stats[[#This Row],[Total Clear]]/stats[[#This Row],[Total Runs]],NA())</f>
        <v>2.1217907914279654E-3</v>
      </c>
      <c r="G4714" s="2">
        <f t="shared" si="234"/>
        <v>0</v>
      </c>
      <c r="H4714" s="3">
        <f>IFERROR(stats[[#This Row],[Datetime]]-A4713,"")</f>
        <v>9.490740776527673E-4</v>
      </c>
      <c r="I4714" s="3">
        <f t="shared" si="235"/>
        <v>9.490740776527673E-4</v>
      </c>
      <c r="J4714" s="3">
        <f t="shared" si="236"/>
        <v>9.9537037021946162E-4</v>
      </c>
      <c r="K4714" s="3">
        <f>IFERROR(stats[[#This Row],[Q3]]-stats[[#This Row],[Q1]],"")</f>
        <v>4.6296292566694319E-5</v>
      </c>
      <c r="L4714" s="3">
        <f>IFERROR(AVERAGEIFS(H4695:H4714, H4695:H4714, "&lt;" &amp; stats[[#This Row],[Q3]]+(2*stats[[#This Row],[IQR]]), H4695:H4714, "&gt;" &amp; stats[[#This Row],[Q1]]-(2*stats[[#This Row],[IQR]])),"")</f>
        <v>9.7395833363407287E-4</v>
      </c>
    </row>
    <row r="4715" spans="1:12" x14ac:dyDescent="0.25">
      <c r="A4715" s="9">
        <v>44286.163981481484</v>
      </c>
      <c r="B4715" s="10">
        <v>0</v>
      </c>
      <c r="C4715" s="10">
        <v>1</v>
      </c>
      <c r="D4715" s="11">
        <f>SUM(B$2:B4715)</f>
        <v>10</v>
      </c>
      <c r="E4715" s="11">
        <f>SUM(C$2:C4715)</f>
        <v>4714</v>
      </c>
      <c r="F4715" s="12">
        <f>IF(stats[[#This Row],[Datetime]],stats[[#This Row],[Total Clear]]/stats[[#This Row],[Total Runs]],NA())</f>
        <v>2.1213406873143827E-3</v>
      </c>
      <c r="G4715" s="2">
        <f t="shared" si="234"/>
        <v>0</v>
      </c>
      <c r="H4715" s="3">
        <f>IFERROR(stats[[#This Row],[Datetime]]-A4714,"")</f>
        <v>9.9537037021946162E-4</v>
      </c>
      <c r="I4715" s="3">
        <f t="shared" si="235"/>
        <v>9.490740776527673E-4</v>
      </c>
      <c r="J4715" s="3">
        <f t="shared" si="236"/>
        <v>9.9537037021946162E-4</v>
      </c>
      <c r="K4715" s="3">
        <f>IFERROR(stats[[#This Row],[Q3]]-stats[[#This Row],[Q1]],"")</f>
        <v>4.6296292566694319E-5</v>
      </c>
      <c r="L4715" s="3">
        <f>IFERROR(AVERAGEIFS(H4696:H4715, H4696:H4715, "&lt;" &amp; stats[[#This Row],[Q3]]+(2*stats[[#This Row],[IQR]]), H4696:H4715, "&gt;" &amp; stats[[#This Row],[Q1]]-(2*stats[[#This Row],[IQR]])),"")</f>
        <v>9.7048611132777296E-4</v>
      </c>
    </row>
    <row r="4716" spans="1:12" x14ac:dyDescent="0.25">
      <c r="A4716" s="9">
        <v>44286.165023148147</v>
      </c>
      <c r="B4716" s="10">
        <v>0</v>
      </c>
      <c r="C4716" s="10">
        <v>1</v>
      </c>
      <c r="D4716" s="11">
        <f>SUM(B$2:B4716)</f>
        <v>10</v>
      </c>
      <c r="E4716" s="11">
        <f>SUM(C$2:C4716)</f>
        <v>4715</v>
      </c>
      <c r="F4716" s="12">
        <f>IF(stats[[#This Row],[Datetime]],stats[[#This Row],[Total Clear]]/stats[[#This Row],[Total Runs]],NA())</f>
        <v>2.1208907741251328E-3</v>
      </c>
      <c r="G4716" s="2">
        <f t="shared" si="234"/>
        <v>0</v>
      </c>
      <c r="H4716" s="3">
        <f>IFERROR(stats[[#This Row],[Datetime]]-A4715,"")</f>
        <v>1.0416666627861559E-3</v>
      </c>
      <c r="I4716" s="3">
        <f t="shared" si="235"/>
        <v>9.490740776527673E-4</v>
      </c>
      <c r="J4716" s="3">
        <f t="shared" si="236"/>
        <v>9.9537037021946162E-4</v>
      </c>
      <c r="K4716" s="3">
        <f>IFERROR(stats[[#This Row],[Q3]]-stats[[#This Row],[Q1]],"")</f>
        <v>4.6296292566694319E-5</v>
      </c>
      <c r="L4716" s="3">
        <f>IFERROR(AVERAGEIFS(H4697:H4716, H4697:H4716, "&lt;" &amp; stats[[#This Row],[Q3]]+(2*stats[[#This Row],[IQR]]), H4697:H4716, "&gt;" &amp; stats[[#This Row],[Q1]]-(2*stats[[#This Row],[IQR]])),"")</f>
        <v>9.7453703710925765E-4</v>
      </c>
    </row>
    <row r="4717" spans="1:12" x14ac:dyDescent="0.25">
      <c r="A4717" s="9">
        <v>44286.165937500002</v>
      </c>
      <c r="B4717" s="10">
        <v>0</v>
      </c>
      <c r="C4717" s="10">
        <v>1</v>
      </c>
      <c r="D4717" s="11">
        <f>SUM(B$2:B4717)</f>
        <v>10</v>
      </c>
      <c r="E4717" s="11">
        <f>SUM(C$2:C4717)</f>
        <v>4716</v>
      </c>
      <c r="F4717" s="12">
        <f>IF(stats[[#This Row],[Datetime]],stats[[#This Row],[Total Clear]]/stats[[#This Row],[Total Runs]],NA())</f>
        <v>2.1204410517387615E-3</v>
      </c>
      <c r="G4717" s="2">
        <f t="shared" si="234"/>
        <v>0</v>
      </c>
      <c r="H4717" s="3">
        <f>IFERROR(stats[[#This Row],[Datetime]]-A4716,"")</f>
        <v>9.1435185458976775E-4</v>
      </c>
      <c r="I4717" s="3">
        <f t="shared" si="235"/>
        <v>9.490740776527673E-4</v>
      </c>
      <c r="J4717" s="3">
        <f t="shared" si="236"/>
        <v>9.9537037021946162E-4</v>
      </c>
      <c r="K4717" s="3">
        <f>IFERROR(stats[[#This Row],[Q3]]-stats[[#This Row],[Q1]],"")</f>
        <v>4.6296292566694319E-5</v>
      </c>
      <c r="L4717" s="3">
        <f>IFERROR(AVERAGEIFS(H4698:H4717, H4698:H4717, "&lt;" &amp; stats[[#This Row],[Q3]]+(2*stats[[#This Row],[IQR]]), H4698:H4717, "&gt;" &amp; stats[[#This Row],[Q1]]-(2*stats[[#This Row],[IQR]])),"")</f>
        <v>9.6932870364980768E-4</v>
      </c>
    </row>
    <row r="4718" spans="1:12" x14ac:dyDescent="0.25">
      <c r="A4718" s="9">
        <v>44286.166944444441</v>
      </c>
      <c r="B4718" s="10">
        <v>0</v>
      </c>
      <c r="C4718" s="10">
        <v>1</v>
      </c>
      <c r="D4718" s="11">
        <f>SUM(B$2:B4718)</f>
        <v>10</v>
      </c>
      <c r="E4718" s="11">
        <f>SUM(C$2:C4718)</f>
        <v>4717</v>
      </c>
      <c r="F4718" s="12">
        <f>IF(stats[[#This Row],[Datetime]],stats[[#This Row],[Total Clear]]/stats[[#This Row],[Total Runs]],NA())</f>
        <v>2.1199915200339199E-3</v>
      </c>
      <c r="G4718" s="2">
        <f t="shared" si="234"/>
        <v>0</v>
      </c>
      <c r="H4718" s="3">
        <f>IFERROR(stats[[#This Row],[Datetime]]-A4717,"")</f>
        <v>1.0069444397231564E-3</v>
      </c>
      <c r="I4718" s="3">
        <f t="shared" si="235"/>
        <v>9.490740776527673E-4</v>
      </c>
      <c r="J4718" s="3">
        <f t="shared" si="236"/>
        <v>9.9537037021946162E-4</v>
      </c>
      <c r="K4718" s="3">
        <f>IFERROR(stats[[#This Row],[Q3]]-stats[[#This Row],[Q1]],"")</f>
        <v>4.6296292566694319E-5</v>
      </c>
      <c r="L4718" s="3">
        <f>IFERROR(AVERAGEIFS(H4699:H4718, H4699:H4718, "&lt;" &amp; stats[[#This Row],[Q3]]+(2*stats[[#This Row],[IQR]]), H4699:H4718, "&gt;" &amp; stats[[#This Row],[Q1]]-(2*stats[[#This Row],[IQR]])),"")</f>
        <v>9.704861109639751E-4</v>
      </c>
    </row>
    <row r="4719" spans="1:12" x14ac:dyDescent="0.25">
      <c r="A4719" s="9">
        <v>44286.167928240742</v>
      </c>
      <c r="B4719" s="10">
        <v>0</v>
      </c>
      <c r="C4719" s="10">
        <v>1</v>
      </c>
      <c r="D4719" s="11">
        <f>SUM(B$2:B4719)</f>
        <v>10</v>
      </c>
      <c r="E4719" s="11">
        <f>SUM(C$2:C4719)</f>
        <v>4718</v>
      </c>
      <c r="F4719" s="12">
        <f>IF(stats[[#This Row],[Datetime]],stats[[#This Row],[Total Clear]]/stats[[#This Row],[Total Runs]],NA())</f>
        <v>2.1195421788893598E-3</v>
      </c>
      <c r="G4719" s="2">
        <f t="shared" si="234"/>
        <v>0</v>
      </c>
      <c r="H4719" s="3">
        <f>IFERROR(stats[[#This Row],[Datetime]]-A4718,"")</f>
        <v>9.8379630071576685E-4</v>
      </c>
      <c r="I4719" s="3">
        <f t="shared" si="235"/>
        <v>9.490740776527673E-4</v>
      </c>
      <c r="J4719" s="3">
        <f t="shared" si="236"/>
        <v>9.9537037021946162E-4</v>
      </c>
      <c r="K4719" s="3">
        <f>IFERROR(stats[[#This Row],[Q3]]-stats[[#This Row],[Q1]],"")</f>
        <v>4.6296292566694319E-5</v>
      </c>
      <c r="L4719" s="3">
        <f>IFERROR(AVERAGEIFS(H4700:H4719, H4700:H4719, "&lt;" &amp; stats[[#This Row],[Q3]]+(2*stats[[#This Row],[IQR]]), H4700:H4719, "&gt;" &amp; stats[[#This Row],[Q1]]-(2*stats[[#This Row],[IQR]])),"")</f>
        <v>9.7164351864194027E-4</v>
      </c>
    </row>
    <row r="4720" spans="1:12" x14ac:dyDescent="0.25">
      <c r="A4720" s="9">
        <v>44286.168900462966</v>
      </c>
      <c r="B4720" s="10">
        <v>0</v>
      </c>
      <c r="C4720" s="10">
        <v>1</v>
      </c>
      <c r="D4720" s="11">
        <f>SUM(B$2:B4720)</f>
        <v>10</v>
      </c>
      <c r="E4720" s="11">
        <f>SUM(C$2:C4720)</f>
        <v>4719</v>
      </c>
      <c r="F4720" s="12">
        <f>IF(stats[[#This Row],[Datetime]],stats[[#This Row],[Total Clear]]/stats[[#This Row],[Total Runs]],NA())</f>
        <v>2.1190930281839372E-3</v>
      </c>
      <c r="G4720" s="2">
        <f t="shared" si="234"/>
        <v>0</v>
      </c>
      <c r="H4720" s="3">
        <f>IFERROR(stats[[#This Row],[Datetime]]-A4719,"")</f>
        <v>9.7222222393611446E-4</v>
      </c>
      <c r="I4720" s="3">
        <f t="shared" si="235"/>
        <v>9.490740776527673E-4</v>
      </c>
      <c r="J4720" s="3">
        <f t="shared" si="236"/>
        <v>9.9537037021946162E-4</v>
      </c>
      <c r="K4720" s="3">
        <f>IFERROR(stats[[#This Row],[Q3]]-stats[[#This Row],[Q1]],"")</f>
        <v>4.6296292566694319E-5</v>
      </c>
      <c r="L4720" s="3">
        <f>IFERROR(AVERAGEIFS(H4701:H4720, H4701:H4720, "&lt;" &amp; stats[[#This Row],[Q3]]+(2*stats[[#This Row],[IQR]]), H4701:H4720, "&gt;" &amp; stats[[#This Row],[Q1]]-(2*stats[[#This Row],[IQR]])),"")</f>
        <v>9.7685185210139025E-4</v>
      </c>
    </row>
    <row r="4721" spans="1:12" x14ac:dyDescent="0.25">
      <c r="A4721" s="9">
        <v>44286.169791666667</v>
      </c>
      <c r="B4721" s="10">
        <v>0</v>
      </c>
      <c r="C4721" s="10">
        <v>1</v>
      </c>
      <c r="D4721" s="11">
        <f>SUM(B$2:B4721)</f>
        <v>10</v>
      </c>
      <c r="E4721" s="11">
        <f>SUM(C$2:C4721)</f>
        <v>4720</v>
      </c>
      <c r="F4721" s="12">
        <f>IF(stats[[#This Row],[Datetime]],stats[[#This Row],[Total Clear]]/stats[[#This Row],[Total Runs]],NA())</f>
        <v>2.1186440677966102E-3</v>
      </c>
      <c r="G4721" s="2">
        <f t="shared" si="234"/>
        <v>0</v>
      </c>
      <c r="H4721" s="3">
        <f>IFERROR(stats[[#This Row],[Datetime]]-A4720,"")</f>
        <v>8.9120370103046298E-4</v>
      </c>
      <c r="I4721" s="3">
        <f t="shared" si="235"/>
        <v>9.490740776527673E-4</v>
      </c>
      <c r="J4721" s="3">
        <f t="shared" si="236"/>
        <v>9.9537037021946162E-4</v>
      </c>
      <c r="K4721" s="3">
        <f>IFERROR(stats[[#This Row],[Q3]]-stats[[#This Row],[Q1]],"")</f>
        <v>4.6296292566694319E-5</v>
      </c>
      <c r="L4721" s="3">
        <f>IFERROR(AVERAGEIFS(H4702:H4721, H4702:H4721, "&lt;" &amp; stats[[#This Row],[Q3]]+(2*stats[[#This Row],[IQR]]), H4702:H4721, "&gt;" &amp; stats[[#This Row],[Q1]]-(2*stats[[#This Row],[IQR]])),"")</f>
        <v>9.7164351864194027E-4</v>
      </c>
    </row>
    <row r="4722" spans="1:12" x14ac:dyDescent="0.25">
      <c r="A4722" s="9">
        <v>44286.170798611114</v>
      </c>
      <c r="B4722" s="10">
        <v>0</v>
      </c>
      <c r="C4722" s="10">
        <v>1</v>
      </c>
      <c r="D4722" s="11">
        <f>SUM(B$2:B4722)</f>
        <v>10</v>
      </c>
      <c r="E4722" s="11">
        <f>SUM(C$2:C4722)</f>
        <v>4721</v>
      </c>
      <c r="F4722" s="12">
        <f>IF(stats[[#This Row],[Datetime]],stats[[#This Row],[Total Clear]]/stats[[#This Row],[Total Runs]],NA())</f>
        <v>2.1181952976064393E-3</v>
      </c>
      <c r="G4722" s="2">
        <f t="shared" si="234"/>
        <v>0</v>
      </c>
      <c r="H4722" s="3">
        <f>IFERROR(stats[[#This Row],[Datetime]]-A4721,"")</f>
        <v>1.006944446999114E-3</v>
      </c>
      <c r="I4722" s="3">
        <f t="shared" si="235"/>
        <v>9.490740776527673E-4</v>
      </c>
      <c r="J4722" s="3">
        <f t="shared" si="236"/>
        <v>9.9826388759538531E-4</v>
      </c>
      <c r="K4722" s="3">
        <f>IFERROR(stats[[#This Row],[Q3]]-stats[[#This Row],[Q1]],"")</f>
        <v>4.9189809942618012E-5</v>
      </c>
      <c r="L4722" s="3">
        <f>IFERROR(AVERAGEIFS(H4703:H4722, H4703:H4722, "&lt;" &amp; stats[[#This Row],[Q3]]+(2*stats[[#This Row],[IQR]]), H4703:H4722, "&gt;" &amp; stats[[#This Row],[Q1]]-(2*stats[[#This Row],[IQR]])),"")</f>
        <v>9.7511574094824029E-4</v>
      </c>
    </row>
    <row r="4723" spans="1:12" x14ac:dyDescent="0.25">
      <c r="A4723" s="9">
        <v>44286.171805555554</v>
      </c>
      <c r="B4723" s="10">
        <v>0</v>
      </c>
      <c r="C4723" s="10">
        <v>1</v>
      </c>
      <c r="D4723" s="11">
        <f>SUM(B$2:B4723)</f>
        <v>10</v>
      </c>
      <c r="E4723" s="11">
        <f>SUM(C$2:C4723)</f>
        <v>4722</v>
      </c>
      <c r="F4723" s="12">
        <f>IF(stats[[#This Row],[Datetime]],stats[[#This Row],[Total Clear]]/stats[[#This Row],[Total Runs]],NA())</f>
        <v>2.1177467174925877E-3</v>
      </c>
      <c r="G4723" s="2">
        <f t="shared" si="234"/>
        <v>0</v>
      </c>
      <c r="H4723" s="3">
        <f>IFERROR(stats[[#This Row],[Datetime]]-A4722,"")</f>
        <v>1.0069444397231564E-3</v>
      </c>
      <c r="I4723" s="3">
        <f t="shared" si="235"/>
        <v>9.490740776527673E-4</v>
      </c>
      <c r="J4723" s="3">
        <f t="shared" si="236"/>
        <v>9.9826388759538531E-4</v>
      </c>
      <c r="K4723" s="3">
        <f>IFERROR(stats[[#This Row],[Q3]]-stats[[#This Row],[Q1]],"")</f>
        <v>4.9189809942618012E-5</v>
      </c>
      <c r="L4723" s="3">
        <f>IFERROR(AVERAGEIFS(H4704:H4723, H4704:H4723, "&lt;" &amp; stats[[#This Row],[Q3]]+(2*stats[[#This Row],[IQR]]), H4704:H4723, "&gt;" &amp; stats[[#This Row],[Q1]]-(2*stats[[#This Row],[IQR]])),"")</f>
        <v>9.7453703710925765E-4</v>
      </c>
    </row>
    <row r="4724" spans="1:12" x14ac:dyDescent="0.25">
      <c r="A4724" s="9">
        <v>44286.172754629632</v>
      </c>
      <c r="B4724" s="10">
        <v>0</v>
      </c>
      <c r="C4724" s="10">
        <v>1</v>
      </c>
      <c r="D4724" s="11">
        <f>SUM(B$2:B4724)</f>
        <v>10</v>
      </c>
      <c r="E4724" s="11">
        <f>SUM(C$2:C4724)</f>
        <v>4723</v>
      </c>
      <c r="F4724" s="12">
        <f>IF(stats[[#This Row],[Datetime]],stats[[#This Row],[Total Clear]]/stats[[#This Row],[Total Runs]],NA())</f>
        <v>2.1172983273343212E-3</v>
      </c>
      <c r="G4724" s="2">
        <f t="shared" si="234"/>
        <v>0</v>
      </c>
      <c r="H4724" s="3">
        <f>IFERROR(stats[[#This Row],[Datetime]]-A4723,"")</f>
        <v>9.490740776527673E-4</v>
      </c>
      <c r="I4724" s="3">
        <f t="shared" si="235"/>
        <v>9.490740776527673E-4</v>
      </c>
      <c r="J4724" s="3">
        <f t="shared" si="236"/>
        <v>9.9826388759538531E-4</v>
      </c>
      <c r="K4724" s="3">
        <f>IFERROR(stats[[#This Row],[Q3]]-stats[[#This Row],[Q1]],"")</f>
        <v>4.9189809942618012E-5</v>
      </c>
      <c r="L4724" s="3">
        <f>IFERROR(AVERAGEIFS(H4705:H4724, H4705:H4724, "&lt;" &amp; stats[[#This Row],[Q3]]+(2*stats[[#This Row],[IQR]]), H4705:H4724, "&gt;" &amp; stats[[#This Row],[Q1]]-(2*stats[[#This Row],[IQR]])),"")</f>
        <v>9.7453703710925765E-4</v>
      </c>
    </row>
    <row r="4725" spans="1:12" x14ac:dyDescent="0.25">
      <c r="A4725" s="9">
        <v>44286.173726851855</v>
      </c>
      <c r="B4725" s="10">
        <v>0</v>
      </c>
      <c r="C4725" s="10">
        <v>1</v>
      </c>
      <c r="D4725" s="11">
        <f>SUM(B$2:B4725)</f>
        <v>10</v>
      </c>
      <c r="E4725" s="11">
        <f>SUM(C$2:C4725)</f>
        <v>4724</v>
      </c>
      <c r="F4725" s="12">
        <f>IF(stats[[#This Row],[Datetime]],stats[[#This Row],[Total Clear]]/stats[[#This Row],[Total Runs]],NA())</f>
        <v>2.1168501270110076E-3</v>
      </c>
      <c r="G4725" s="2">
        <f t="shared" si="234"/>
        <v>0</v>
      </c>
      <c r="H4725" s="3">
        <f>IFERROR(stats[[#This Row],[Datetime]]-A4724,"")</f>
        <v>9.7222222393611446E-4</v>
      </c>
      <c r="I4725" s="3">
        <f t="shared" si="235"/>
        <v>9.490740776527673E-4</v>
      </c>
      <c r="J4725" s="3">
        <f t="shared" si="236"/>
        <v>9.9826388759538531E-4</v>
      </c>
      <c r="K4725" s="3">
        <f>IFERROR(stats[[#This Row],[Q3]]-stats[[#This Row],[Q1]],"")</f>
        <v>4.9189809942618012E-5</v>
      </c>
      <c r="L4725" s="3">
        <f>IFERROR(AVERAGEIFS(H4706:H4725, H4706:H4725, "&lt;" &amp; stats[[#This Row],[Q3]]+(2*stats[[#This Row],[IQR]]), H4706:H4725, "&gt;" &amp; stats[[#This Row],[Q1]]-(2*stats[[#This Row],[IQR]])),"")</f>
        <v>9.7337962979509034E-4</v>
      </c>
    </row>
    <row r="4726" spans="1:12" x14ac:dyDescent="0.25">
      <c r="A4726" s="9">
        <v>44286.174745370372</v>
      </c>
      <c r="B4726" s="10">
        <v>0</v>
      </c>
      <c r="C4726" s="10">
        <v>1</v>
      </c>
      <c r="D4726" s="11">
        <f>SUM(B$2:B4726)</f>
        <v>10</v>
      </c>
      <c r="E4726" s="11">
        <f>SUM(C$2:C4726)</f>
        <v>4725</v>
      </c>
      <c r="F4726" s="12">
        <f>IF(stats[[#This Row],[Datetime]],stats[[#This Row],[Total Clear]]/stats[[#This Row],[Total Runs]],NA())</f>
        <v>2.1164021164021165E-3</v>
      </c>
      <c r="G4726" s="2">
        <f t="shared" si="234"/>
        <v>0</v>
      </c>
      <c r="H4726" s="3">
        <f>IFERROR(stats[[#This Row],[Datetime]]-A4725,"")</f>
        <v>1.0185185165028088E-3</v>
      </c>
      <c r="I4726" s="3">
        <f t="shared" si="235"/>
        <v>9.490740776527673E-4</v>
      </c>
      <c r="J4726" s="3">
        <f t="shared" si="236"/>
        <v>1.0069444397231564E-3</v>
      </c>
      <c r="K4726" s="3">
        <f>IFERROR(stats[[#This Row],[Q3]]-stats[[#This Row],[Q1]],"")</f>
        <v>5.7870362070389092E-5</v>
      </c>
      <c r="L4726" s="3">
        <f>IFERROR(AVERAGEIFS(H4707:H4726, H4707:H4726, "&lt;" &amp; stats[[#This Row],[Q3]]+(2*stats[[#This Row],[IQR]]), H4707:H4726, "&gt;" &amp; stats[[#This Row],[Q1]]-(2*stats[[#This Row],[IQR]])),"")</f>
        <v>9.7569444442342497E-4</v>
      </c>
    </row>
    <row r="4727" spans="1:12" x14ac:dyDescent="0.25">
      <c r="A4727" s="9">
        <v>44286.175844907404</v>
      </c>
      <c r="B4727" s="10">
        <v>0</v>
      </c>
      <c r="C4727" s="10">
        <v>1</v>
      </c>
      <c r="D4727" s="11">
        <f>SUM(B$2:B4727)</f>
        <v>10</v>
      </c>
      <c r="E4727" s="11">
        <f>SUM(C$2:C4727)</f>
        <v>4726</v>
      </c>
      <c r="F4727" s="12">
        <f>IF(stats[[#This Row],[Datetime]],stats[[#This Row],[Total Clear]]/stats[[#This Row],[Total Runs]],NA())</f>
        <v>2.1159542953872196E-3</v>
      </c>
      <c r="G4727" s="2">
        <f t="shared" si="234"/>
        <v>0</v>
      </c>
      <c r="H4727" s="3">
        <f>IFERROR(stats[[#This Row],[Datetime]]-A4726,"")</f>
        <v>1.0995370321325026E-3</v>
      </c>
      <c r="I4727" s="3">
        <f t="shared" si="235"/>
        <v>9.490740776527673E-4</v>
      </c>
      <c r="J4727" s="3">
        <f t="shared" si="236"/>
        <v>1.0069444397231564E-3</v>
      </c>
      <c r="K4727" s="3">
        <f>IFERROR(stats[[#This Row],[Q3]]-stats[[#This Row],[Q1]],"")</f>
        <v>5.7870362070389092E-5</v>
      </c>
      <c r="L4727" s="3">
        <f>IFERROR(AVERAGEIFS(H4708:H4727, H4708:H4727, "&lt;" &amp; stats[[#This Row],[Q3]]+(2*stats[[#This Row],[IQR]]), H4708:H4727, "&gt;" &amp; stats[[#This Row],[Q1]]-(2*stats[[#This Row],[IQR]])),"")</f>
        <v>9.7858796289074235E-4</v>
      </c>
    </row>
    <row r="4728" spans="1:12" x14ac:dyDescent="0.25">
      <c r="A4728" s="9">
        <v>44286.176770833335</v>
      </c>
      <c r="B4728" s="10">
        <v>0</v>
      </c>
      <c r="C4728" s="10">
        <v>1</v>
      </c>
      <c r="D4728" s="11">
        <f>SUM(B$2:B4728)</f>
        <v>10</v>
      </c>
      <c r="E4728" s="11">
        <f>SUM(C$2:C4728)</f>
        <v>4727</v>
      </c>
      <c r="F4728" s="12">
        <f>IF(stats[[#This Row],[Datetime]],stats[[#This Row],[Total Clear]]/stats[[#This Row],[Total Runs]],NA())</f>
        <v>2.1155066638459913E-3</v>
      </c>
      <c r="G4728" s="2">
        <f t="shared" si="234"/>
        <v>0</v>
      </c>
      <c r="H4728" s="3">
        <f>IFERROR(stats[[#This Row],[Datetime]]-A4727,"")</f>
        <v>9.2592593136942014E-4</v>
      </c>
      <c r="I4728" s="3">
        <f t="shared" si="235"/>
        <v>9.490740776527673E-4</v>
      </c>
      <c r="J4728" s="3">
        <f t="shared" si="236"/>
        <v>1.0069444397231564E-3</v>
      </c>
      <c r="K4728" s="3">
        <f>IFERROR(stats[[#This Row],[Q3]]-stats[[#This Row],[Q1]],"")</f>
        <v>5.7870362070389092E-5</v>
      </c>
      <c r="L4728" s="3">
        <f>IFERROR(AVERAGEIFS(H4709:H4728, H4709:H4728, "&lt;" &amp; stats[[#This Row],[Q3]]+(2*stats[[#This Row],[IQR]]), H4709:H4728, "&gt;" &amp; stats[[#This Row],[Q1]]-(2*stats[[#This Row],[IQR]])),"")</f>
        <v>9.7627314826240761E-4</v>
      </c>
    </row>
    <row r="4729" spans="1:12" x14ac:dyDescent="0.25">
      <c r="A4729" s="9">
        <v>44286.177835648145</v>
      </c>
      <c r="B4729" s="10">
        <v>0</v>
      </c>
      <c r="C4729" s="10">
        <v>1</v>
      </c>
      <c r="D4729" s="11">
        <f>SUM(B$2:B4729)</f>
        <v>10</v>
      </c>
      <c r="E4729" s="11">
        <f>SUM(C$2:C4729)</f>
        <v>4728</v>
      </c>
      <c r="F4729" s="12">
        <f>IF(stats[[#This Row],[Datetime]],stats[[#This Row],[Total Clear]]/stats[[#This Row],[Total Runs]],NA())</f>
        <v>2.1150592216582064E-3</v>
      </c>
      <c r="G4729" s="2">
        <f t="shared" si="234"/>
        <v>0</v>
      </c>
      <c r="H4729" s="3">
        <f>IFERROR(stats[[#This Row],[Datetime]]-A4728,"")</f>
        <v>1.0648148090695031E-3</v>
      </c>
      <c r="I4729" s="3">
        <f t="shared" si="235"/>
        <v>9.490740776527673E-4</v>
      </c>
      <c r="J4729" s="3">
        <f t="shared" si="236"/>
        <v>1.0069444415421458E-3</v>
      </c>
      <c r="K4729" s="3">
        <f>IFERROR(stats[[#This Row],[Q3]]-stats[[#This Row],[Q1]],"")</f>
        <v>5.7870363889378496E-5</v>
      </c>
      <c r="L4729" s="3">
        <f>IFERROR(AVERAGEIFS(H4710:H4729, H4710:H4729, "&lt;" &amp; stats[[#This Row],[Q3]]+(2*stats[[#This Row],[IQR]]), H4710:H4729, "&gt;" &amp; stats[[#This Row],[Q1]]-(2*stats[[#This Row],[IQR]])),"")</f>
        <v>9.8206018483324451E-4</v>
      </c>
    </row>
    <row r="4730" spans="1:12" x14ac:dyDescent="0.25">
      <c r="A4730" s="9">
        <v>44286.178761574076</v>
      </c>
      <c r="B4730" s="10">
        <v>0</v>
      </c>
      <c r="C4730" s="10">
        <v>1</v>
      </c>
      <c r="D4730" s="11">
        <f>SUM(B$2:B4730)</f>
        <v>10</v>
      </c>
      <c r="E4730" s="11">
        <f>SUM(C$2:C4730)</f>
        <v>4729</v>
      </c>
      <c r="F4730" s="12">
        <f>IF(stats[[#This Row],[Datetime]],stats[[#This Row],[Total Clear]]/stats[[#This Row],[Total Runs]],NA())</f>
        <v>2.1146119687037428E-3</v>
      </c>
      <c r="G4730" s="2">
        <f t="shared" si="234"/>
        <v>0</v>
      </c>
      <c r="H4730" s="3">
        <f>IFERROR(stats[[#This Row],[Datetime]]-A4729,"")</f>
        <v>9.2592593136942014E-4</v>
      </c>
      <c r="I4730" s="3">
        <f t="shared" si="235"/>
        <v>9.490740758337779E-4</v>
      </c>
      <c r="J4730" s="3">
        <f t="shared" si="236"/>
        <v>1.0069444415421458E-3</v>
      </c>
      <c r="K4730" s="3">
        <f>IFERROR(stats[[#This Row],[Q3]]-stats[[#This Row],[Q1]],"")</f>
        <v>5.7870365708367899E-5</v>
      </c>
      <c r="L4730" s="3">
        <f>IFERROR(AVERAGEIFS(H4711:H4730, H4711:H4730, "&lt;" &amp; stats[[#This Row],[Q3]]+(2*stats[[#This Row],[IQR]]), H4711:H4730, "&gt;" &amp; stats[[#This Row],[Q1]]-(2*stats[[#This Row],[IQR]])),"")</f>
        <v>9.7916666672972488E-4</v>
      </c>
    </row>
    <row r="4731" spans="1:12" x14ac:dyDescent="0.25">
      <c r="A4731" s="9">
        <v>44286.179803240739</v>
      </c>
      <c r="B4731" s="10">
        <v>0</v>
      </c>
      <c r="C4731" s="10">
        <v>1</v>
      </c>
      <c r="D4731" s="11">
        <f>SUM(B$2:B4731)</f>
        <v>10</v>
      </c>
      <c r="E4731" s="11">
        <f>SUM(C$2:C4731)</f>
        <v>4730</v>
      </c>
      <c r="F4731" s="12">
        <f>IF(stats[[#This Row],[Datetime]],stats[[#This Row],[Total Clear]]/stats[[#This Row],[Total Runs]],NA())</f>
        <v>2.1141649048625794E-3</v>
      </c>
      <c r="G4731" s="2">
        <f t="shared" si="234"/>
        <v>0</v>
      </c>
      <c r="H4731" s="3">
        <f>IFERROR(stats[[#This Row],[Datetime]]-A4730,"")</f>
        <v>1.0416666627861559E-3</v>
      </c>
      <c r="I4731" s="3">
        <f t="shared" si="235"/>
        <v>9.490740776527673E-4</v>
      </c>
      <c r="J4731" s="3">
        <f t="shared" si="236"/>
        <v>1.0098379643750377E-3</v>
      </c>
      <c r="K4731" s="3">
        <f>IFERROR(stats[[#This Row],[Q3]]-stats[[#This Row],[Q1]],"")</f>
        <v>6.0763886722270399E-5</v>
      </c>
      <c r="L4731" s="3">
        <f>IFERROR(AVERAGEIFS(H4712:H4731, H4712:H4731, "&lt;" &amp; stats[[#This Row],[Q3]]+(2*stats[[#This Row],[IQR]]), H4712:H4731, "&gt;" &amp; stats[[#This Row],[Q1]]-(2*stats[[#This Row],[IQR]])),"")</f>
        <v>9.8379629635019232E-4</v>
      </c>
    </row>
    <row r="4732" spans="1:12" x14ac:dyDescent="0.25">
      <c r="A4732" s="9">
        <v>44286.180787037039</v>
      </c>
      <c r="B4732" s="10">
        <v>0</v>
      </c>
      <c r="C4732" s="10">
        <v>1</v>
      </c>
      <c r="D4732" s="11">
        <f>SUM(B$2:B4732)</f>
        <v>10</v>
      </c>
      <c r="E4732" s="11">
        <f>SUM(C$2:C4732)</f>
        <v>4731</v>
      </c>
      <c r="F4732" s="12">
        <f>IF(stats[[#This Row],[Datetime]],stats[[#This Row],[Total Clear]]/stats[[#This Row],[Total Runs]],NA())</f>
        <v>2.1137180300147959E-3</v>
      </c>
      <c r="G4732" s="2">
        <f t="shared" si="234"/>
        <v>0</v>
      </c>
      <c r="H4732" s="3">
        <f>IFERROR(stats[[#This Row],[Datetime]]-A4731,"")</f>
        <v>9.8379630071576685E-4</v>
      </c>
      <c r="I4732" s="3">
        <f t="shared" si="235"/>
        <v>9.490740776527673E-4</v>
      </c>
      <c r="J4732" s="3">
        <f t="shared" si="236"/>
        <v>1.0098379643750377E-3</v>
      </c>
      <c r="K4732" s="3">
        <f>IFERROR(stats[[#This Row],[Q3]]-stats[[#This Row],[Q1]],"")</f>
        <v>6.0763886722270399E-5</v>
      </c>
      <c r="L4732" s="3">
        <f>IFERROR(AVERAGEIFS(H4713:H4732, H4713:H4732, "&lt;" &amp; stats[[#This Row],[Q3]]+(2*stats[[#This Row],[IQR]]), H4713:H4732, "&gt;" &amp; stats[[#This Row],[Q1]]-(2*stats[[#This Row],[IQR]])),"")</f>
        <v>9.8553240750334217E-4</v>
      </c>
    </row>
    <row r="4733" spans="1:12" x14ac:dyDescent="0.25">
      <c r="A4733" s="9">
        <v>44286.181770833333</v>
      </c>
      <c r="B4733" s="10">
        <v>0</v>
      </c>
      <c r="C4733" s="10">
        <v>1</v>
      </c>
      <c r="D4733" s="11">
        <f>SUM(B$2:B4733)</f>
        <v>10</v>
      </c>
      <c r="E4733" s="11">
        <f>SUM(C$2:C4733)</f>
        <v>4732</v>
      </c>
      <c r="F4733" s="12">
        <f>IF(stats[[#This Row],[Datetime]],stats[[#This Row],[Total Clear]]/stats[[#This Row],[Total Runs]],NA())</f>
        <v>2.113271344040575E-3</v>
      </c>
      <c r="G4733" s="2">
        <f t="shared" si="234"/>
        <v>0</v>
      </c>
      <c r="H4733" s="3">
        <f>IFERROR(stats[[#This Row],[Datetime]]-A4732,"")</f>
        <v>9.8379629343980923E-4</v>
      </c>
      <c r="I4733" s="3">
        <f t="shared" si="235"/>
        <v>9.490740776527673E-4</v>
      </c>
      <c r="J4733" s="3">
        <f t="shared" si="236"/>
        <v>1.0098379643750377E-3</v>
      </c>
      <c r="K4733" s="3">
        <f>IFERROR(stats[[#This Row],[Q3]]-stats[[#This Row],[Q1]],"")</f>
        <v>6.0763886722270399E-5</v>
      </c>
      <c r="L4733" s="3">
        <f>IFERROR(AVERAGEIFS(H4714:H4733, H4714:H4733, "&lt;" &amp; stats[[#This Row],[Q3]]+(2*stats[[#This Row],[IQR]]), H4714:H4733, "&gt;" &amp; stats[[#This Row],[Q1]]-(2*stats[[#This Row],[IQR]])),"")</f>
        <v>9.866898148175097E-4</v>
      </c>
    </row>
    <row r="4734" spans="1:12" x14ac:dyDescent="0.25">
      <c r="A4734" s="9">
        <v>44286.182696759257</v>
      </c>
      <c r="B4734" s="10">
        <v>0</v>
      </c>
      <c r="C4734" s="10">
        <v>1</v>
      </c>
      <c r="D4734" s="11">
        <f>SUM(B$2:B4734)</f>
        <v>10</v>
      </c>
      <c r="E4734" s="11">
        <f>SUM(C$2:C4734)</f>
        <v>4733</v>
      </c>
      <c r="F4734" s="12">
        <f>IF(stats[[#This Row],[Datetime]],stats[[#This Row],[Total Clear]]/stats[[#This Row],[Total Runs]],NA())</f>
        <v>2.1128248468201987E-3</v>
      </c>
      <c r="G4734" s="2">
        <f t="shared" si="234"/>
        <v>0</v>
      </c>
      <c r="H4734" s="3">
        <f>IFERROR(stats[[#This Row],[Datetime]]-A4733,"")</f>
        <v>9.2592592409346253E-4</v>
      </c>
      <c r="I4734" s="3">
        <f t="shared" si="235"/>
        <v>9.4328704108193051E-4</v>
      </c>
      <c r="J4734" s="3">
        <f t="shared" si="236"/>
        <v>1.0098379643750377E-3</v>
      </c>
      <c r="K4734" s="3">
        <f>IFERROR(stats[[#This Row],[Q3]]-stats[[#This Row],[Q1]],"")</f>
        <v>6.6550923293107189E-5</v>
      </c>
      <c r="L4734" s="3">
        <f>IFERROR(AVERAGEIFS(H4715:H4734, H4715:H4734, "&lt;" &amp; stats[[#This Row],[Q3]]+(2*stats[[#This Row],[IQR]]), H4715:H4734, "&gt;" &amp; stats[[#This Row],[Q1]]-(2*stats[[#This Row],[IQR]])),"")</f>
        <v>9.8553240713954442E-4</v>
      </c>
    </row>
    <row r="4735" spans="1:12" x14ac:dyDescent="0.25">
      <c r="A4735" s="9">
        <v>44286.183703703704</v>
      </c>
      <c r="B4735" s="10">
        <v>0</v>
      </c>
      <c r="C4735" s="10">
        <v>1</v>
      </c>
      <c r="D4735" s="11">
        <f>SUM(B$2:B4735)</f>
        <v>10</v>
      </c>
      <c r="E4735" s="11">
        <f>SUM(C$2:C4735)</f>
        <v>4734</v>
      </c>
      <c r="F4735" s="12">
        <f>IF(stats[[#This Row],[Datetime]],stats[[#This Row],[Total Clear]]/stats[[#This Row],[Total Runs]],NA())</f>
        <v>2.1123785382340513E-3</v>
      </c>
      <c r="G4735" s="2">
        <f t="shared" si="234"/>
        <v>0</v>
      </c>
      <c r="H4735" s="3">
        <f>IFERROR(stats[[#This Row],[Datetime]]-A4734,"")</f>
        <v>1.006944446999114E-3</v>
      </c>
      <c r="I4735" s="3">
        <f t="shared" si="235"/>
        <v>9.4328704108193051E-4</v>
      </c>
      <c r="J4735" s="3">
        <f t="shared" si="236"/>
        <v>1.0098379643750377E-3</v>
      </c>
      <c r="K4735" s="3">
        <f>IFERROR(stats[[#This Row],[Q3]]-stats[[#This Row],[Q1]],"")</f>
        <v>6.6550923293107189E-5</v>
      </c>
      <c r="L4735" s="3">
        <f>IFERROR(AVERAGEIFS(H4716:H4735, H4716:H4735, "&lt;" &amp; stats[[#This Row],[Q3]]+(2*stats[[#This Row],[IQR]]), H4716:H4735, "&gt;" &amp; stats[[#This Row],[Q1]]-(2*stats[[#This Row],[IQR]])),"")</f>
        <v>9.8611111097852695E-4</v>
      </c>
    </row>
    <row r="4736" spans="1:12" x14ac:dyDescent="0.25">
      <c r="A4736" s="9">
        <v>44286.18472222222</v>
      </c>
      <c r="B4736" s="10">
        <v>0</v>
      </c>
      <c r="C4736" s="10">
        <v>1</v>
      </c>
      <c r="D4736" s="11">
        <f>SUM(B$2:B4736)</f>
        <v>10</v>
      </c>
      <c r="E4736" s="11">
        <f>SUM(C$2:C4736)</f>
        <v>4735</v>
      </c>
      <c r="F4736" s="12">
        <f>IF(stats[[#This Row],[Datetime]],stats[[#This Row],[Total Clear]]/stats[[#This Row],[Total Runs]],NA())</f>
        <v>2.1119324181626186E-3</v>
      </c>
      <c r="G4736" s="2">
        <f t="shared" si="234"/>
        <v>0</v>
      </c>
      <c r="H4736" s="3">
        <f>IFERROR(stats[[#This Row],[Datetime]]-A4735,"")</f>
        <v>1.0185185165028088E-3</v>
      </c>
      <c r="I4736" s="3">
        <f t="shared" si="235"/>
        <v>9.4328704108193051E-4</v>
      </c>
      <c r="J4736" s="3">
        <f t="shared" si="236"/>
        <v>1.0098379643750377E-3</v>
      </c>
      <c r="K4736" s="3">
        <f>IFERROR(stats[[#This Row],[Q3]]-stats[[#This Row],[Q1]],"")</f>
        <v>6.6550923293107189E-5</v>
      </c>
      <c r="L4736" s="3">
        <f>IFERROR(AVERAGEIFS(H4717:H4736, H4717:H4736, "&lt;" &amp; stats[[#This Row],[Q3]]+(2*stats[[#This Row],[IQR]]), H4717:H4736, "&gt;" &amp; stats[[#This Row],[Q1]]-(2*stats[[#This Row],[IQR]])),"")</f>
        <v>9.8495370366435964E-4</v>
      </c>
    </row>
    <row r="4737" spans="1:12" x14ac:dyDescent="0.25">
      <c r="A4737" s="9">
        <v>44286.18577546296</v>
      </c>
      <c r="B4737" s="10">
        <v>0</v>
      </c>
      <c r="C4737" s="10">
        <v>1</v>
      </c>
      <c r="D4737" s="11">
        <f>SUM(B$2:B4737)</f>
        <v>10</v>
      </c>
      <c r="E4737" s="11">
        <f>SUM(C$2:C4737)</f>
        <v>4736</v>
      </c>
      <c r="F4737" s="12">
        <f>IF(stats[[#This Row],[Datetime]],stats[[#This Row],[Total Clear]]/stats[[#This Row],[Total Runs]],NA())</f>
        <v>2.1114864864864866E-3</v>
      </c>
      <c r="G4737" s="2">
        <f t="shared" si="234"/>
        <v>0</v>
      </c>
      <c r="H4737" s="3">
        <f>IFERROR(stats[[#This Row],[Datetime]]-A4736,"")</f>
        <v>1.0532407395658083E-3</v>
      </c>
      <c r="I4737" s="3">
        <f t="shared" si="235"/>
        <v>9.6643518736527767E-4</v>
      </c>
      <c r="J4737" s="3">
        <f t="shared" si="236"/>
        <v>1.0185185165028088E-3</v>
      </c>
      <c r="K4737" s="3">
        <f>IFERROR(stats[[#This Row],[Q3]]-stats[[#This Row],[Q1]],"")</f>
        <v>5.2083329137531109E-5</v>
      </c>
      <c r="L4737" s="3">
        <f>IFERROR(AVERAGEIFS(H4718:H4737, H4718:H4737, "&lt;" &amp; stats[[#This Row],[Q3]]+(2*stats[[#This Row],[IQR]]), H4718:H4737, "&gt;" &amp; stats[[#This Row],[Q1]]-(2*stats[[#This Row],[IQR]])),"")</f>
        <v>9.9189814791316171E-4</v>
      </c>
    </row>
    <row r="4738" spans="1:12" x14ac:dyDescent="0.25">
      <c r="A4738" s="9">
        <v>44286.186759259261</v>
      </c>
      <c r="B4738" s="10">
        <v>0</v>
      </c>
      <c r="C4738" s="10">
        <v>1</v>
      </c>
      <c r="D4738" s="11">
        <f>SUM(B$2:B4738)</f>
        <v>10</v>
      </c>
      <c r="E4738" s="11">
        <f>SUM(C$2:C4738)</f>
        <v>4737</v>
      </c>
      <c r="F4738" s="12">
        <f>IF(stats[[#This Row],[Datetime]],stats[[#This Row],[Total Clear]]/stats[[#This Row],[Total Runs]],NA())</f>
        <v>2.1110407430863414E-3</v>
      </c>
      <c r="G4738" s="2">
        <f t="shared" si="234"/>
        <v>0</v>
      </c>
      <c r="H4738" s="3">
        <f>IFERROR(stats[[#This Row],[Datetime]]-A4737,"")</f>
        <v>9.8379630071576685E-4</v>
      </c>
      <c r="I4738" s="3">
        <f t="shared" si="235"/>
        <v>9.6643518736527767E-4</v>
      </c>
      <c r="J4738" s="3">
        <f t="shared" si="236"/>
        <v>1.0185185165028088E-3</v>
      </c>
      <c r="K4738" s="3">
        <f>IFERROR(stats[[#This Row],[Q3]]-stats[[#This Row],[Q1]],"")</f>
        <v>5.2083329137531109E-5</v>
      </c>
      <c r="L4738" s="3">
        <f>IFERROR(AVERAGEIFS(H4719:H4738, H4719:H4738, "&lt;" &amp; stats[[#This Row],[Q3]]+(2*stats[[#This Row],[IQR]]), H4719:H4738, "&gt;" &amp; stats[[#This Row],[Q1]]-(2*stats[[#This Row],[IQR]])),"")</f>
        <v>9.9074074096279214E-4</v>
      </c>
    </row>
    <row r="4739" spans="1:12" x14ac:dyDescent="0.25">
      <c r="A4739" s="9">
        <v>44286.187777777777</v>
      </c>
      <c r="B4739" s="10">
        <v>0</v>
      </c>
      <c r="C4739" s="10">
        <v>1</v>
      </c>
      <c r="D4739" s="11">
        <f>SUM(B$2:B4739)</f>
        <v>10</v>
      </c>
      <c r="E4739" s="11">
        <f>SUM(C$2:C4739)</f>
        <v>4738</v>
      </c>
      <c r="F4739" s="12">
        <f>IF(stats[[#This Row],[Datetime]],stats[[#This Row],[Total Clear]]/stats[[#This Row],[Total Runs]],NA())</f>
        <v>2.1105951878429719E-3</v>
      </c>
      <c r="G4739" s="2">
        <f t="shared" si="234"/>
        <v>0</v>
      </c>
      <c r="H4739" s="3">
        <f>IFERROR(stats[[#This Row],[Datetime]]-A4738,"")</f>
        <v>1.0185185165028088E-3</v>
      </c>
      <c r="I4739" s="3">
        <f t="shared" si="235"/>
        <v>9.6643518736527767E-4</v>
      </c>
      <c r="J4739" s="3">
        <f t="shared" si="236"/>
        <v>1.0185185165028088E-3</v>
      </c>
      <c r="K4739" s="3">
        <f>IFERROR(stats[[#This Row],[Q3]]-stats[[#This Row],[Q1]],"")</f>
        <v>5.2083329137531109E-5</v>
      </c>
      <c r="L4739" s="3">
        <f>IFERROR(AVERAGEIFS(H4720:H4739, H4720:H4739, "&lt;" &amp; stats[[#This Row],[Q3]]+(2*stats[[#This Row],[IQR]]), H4720:H4739, "&gt;" &amp; stats[[#This Row],[Q1]]-(2*stats[[#This Row],[IQR]])),"")</f>
        <v>9.9247685175214424E-4</v>
      </c>
    </row>
    <row r="4740" spans="1:12" x14ac:dyDescent="0.25">
      <c r="A4740" s="9">
        <v>44286.188877314817</v>
      </c>
      <c r="B4740" s="10">
        <v>0</v>
      </c>
      <c r="C4740" s="10">
        <v>1</v>
      </c>
      <c r="D4740" s="11">
        <f>SUM(B$2:B4740)</f>
        <v>10</v>
      </c>
      <c r="E4740" s="11">
        <f>SUM(C$2:C4740)</f>
        <v>4739</v>
      </c>
      <c r="F4740" s="12">
        <f>IF(stats[[#This Row],[Datetime]],stats[[#This Row],[Total Clear]]/stats[[#This Row],[Total Runs]],NA())</f>
        <v>2.1101498206372651E-3</v>
      </c>
      <c r="G4740" s="2">
        <f t="shared" si="234"/>
        <v>0</v>
      </c>
      <c r="H4740" s="3">
        <f>IFERROR(stats[[#This Row],[Datetime]]-A4739,"")</f>
        <v>1.0995370394084603E-3</v>
      </c>
      <c r="I4740" s="3">
        <f t="shared" si="235"/>
        <v>9.6643518736527767E-4</v>
      </c>
      <c r="J4740" s="3">
        <f t="shared" si="236"/>
        <v>1.0243055530736456E-3</v>
      </c>
      <c r="K4740" s="3">
        <f>IFERROR(stats[[#This Row],[Q3]]-stats[[#This Row],[Q1]],"")</f>
        <v>5.7870365708367899E-5</v>
      </c>
      <c r="L4740" s="3">
        <f>IFERROR(AVERAGEIFS(H4721:H4740, H4721:H4740, "&lt;" &amp; stats[[#This Row],[Q3]]+(2*stats[[#This Row],[IQR]]), H4721:H4740, "&gt;" &amp; stats[[#This Row],[Q1]]-(2*stats[[#This Row],[IQR]])),"")</f>
        <v>9.9884259252576153E-4</v>
      </c>
    </row>
    <row r="4741" spans="1:12" x14ac:dyDescent="0.25">
      <c r="A4741" s="9">
        <v>44286.189918981479</v>
      </c>
      <c r="B4741" s="10">
        <v>0</v>
      </c>
      <c r="C4741" s="10">
        <v>1</v>
      </c>
      <c r="D4741" s="11">
        <f>SUM(B$2:B4741)</f>
        <v>10</v>
      </c>
      <c r="E4741" s="11">
        <f>SUM(C$2:C4741)</f>
        <v>4740</v>
      </c>
      <c r="F4741" s="12">
        <f>IF(stats[[#This Row],[Datetime]],stats[[#This Row],[Total Clear]]/stats[[#This Row],[Total Runs]],NA())</f>
        <v>2.1097046413502108E-3</v>
      </c>
      <c r="G4741" s="2">
        <f t="shared" si="234"/>
        <v>0</v>
      </c>
      <c r="H4741" s="3">
        <f>IFERROR(stats[[#This Row],[Datetime]]-A4740,"")</f>
        <v>1.0416666627861559E-3</v>
      </c>
      <c r="I4741" s="3">
        <f t="shared" si="235"/>
        <v>9.8090277606388554E-4</v>
      </c>
      <c r="J4741" s="3">
        <f t="shared" si="236"/>
        <v>1.0416666627861559E-3</v>
      </c>
      <c r="K4741" s="3">
        <f>IFERROR(stats[[#This Row],[Q3]]-stats[[#This Row],[Q1]],"")</f>
        <v>6.0763886722270399E-5</v>
      </c>
      <c r="L4741" s="3">
        <f>IFERROR(AVERAGEIFS(H4722:H4741, H4722:H4741, "&lt;" &amp; stats[[#This Row],[Q3]]+(2*stats[[#This Row],[IQR]]), H4722:H4741, "&gt;" &amp; stats[[#This Row],[Q1]]-(2*stats[[#This Row],[IQR]])),"")</f>
        <v>1.0063657406135461E-3</v>
      </c>
    </row>
    <row r="4742" spans="1:12" x14ac:dyDescent="0.25">
      <c r="A4742" s="9">
        <v>44286.192523148151</v>
      </c>
      <c r="B4742" s="10">
        <v>0</v>
      </c>
      <c r="C4742" s="10">
        <v>1</v>
      </c>
      <c r="D4742" s="11">
        <f>SUM(B$2:B4742)</f>
        <v>10</v>
      </c>
      <c r="E4742" s="11">
        <f>SUM(C$2:C4742)</f>
        <v>4741</v>
      </c>
      <c r="F4742" s="12">
        <f>IF(stats[[#This Row],[Datetime]],stats[[#This Row],[Total Clear]]/stats[[#This Row],[Total Runs]],NA())</f>
        <v>2.1092596498628979E-3</v>
      </c>
      <c r="G4742" s="2">
        <f t="shared" si="234"/>
        <v>0</v>
      </c>
      <c r="H4742" s="3">
        <f>IFERROR(stats[[#This Row],[Datetime]]-A4741,"")</f>
        <v>2.6041666715173051E-3</v>
      </c>
      <c r="I4742" s="3">
        <f t="shared" si="235"/>
        <v>9.8090277606388554E-4</v>
      </c>
      <c r="J4742" s="3">
        <f t="shared" si="236"/>
        <v>1.044560181981069E-3</v>
      </c>
      <c r="K4742" s="3">
        <f>IFERROR(stats[[#This Row],[Q3]]-stats[[#This Row],[Q1]],"")</f>
        <v>6.3657405917183496E-5</v>
      </c>
      <c r="L4742" s="3">
        <f>IFERROR(AVERAGEIFS(H4723:H4742, H4723:H4742, "&lt;" &amp; stats[[#This Row],[Q3]]+(2*stats[[#This Row],[IQR]]), H4723:H4742, "&gt;" &amp; stats[[#This Row],[Q1]]-(2*stats[[#This Row],[IQR]])),"")</f>
        <v>1.0063352823827269E-3</v>
      </c>
    </row>
    <row r="4743" spans="1:12" x14ac:dyDescent="0.25">
      <c r="A4743" s="9">
        <v>44286.193518518521</v>
      </c>
      <c r="B4743" s="10">
        <v>0</v>
      </c>
      <c r="C4743" s="10">
        <v>1</v>
      </c>
      <c r="D4743" s="11">
        <f>SUM(B$2:B4743)</f>
        <v>10</v>
      </c>
      <c r="E4743" s="11">
        <f>SUM(C$2:C4743)</f>
        <v>4742</v>
      </c>
      <c r="F4743" s="12">
        <f>IF(stats[[#This Row],[Datetime]],stats[[#This Row],[Total Clear]]/stats[[#This Row],[Total Runs]],NA())</f>
        <v>2.1088148460565162E-3</v>
      </c>
      <c r="G4743" s="2">
        <f t="shared" si="234"/>
        <v>0</v>
      </c>
      <c r="H4743" s="3">
        <f>IFERROR(stats[[#This Row],[Datetime]]-A4742,"")</f>
        <v>9.9537037021946162E-4</v>
      </c>
      <c r="I4743" s="3">
        <f t="shared" si="235"/>
        <v>9.8090277606388554E-4</v>
      </c>
      <c r="J4743" s="3">
        <f t="shared" si="236"/>
        <v>1.044560181981069E-3</v>
      </c>
      <c r="K4743" s="3">
        <f>IFERROR(stats[[#This Row],[Q3]]-stats[[#This Row],[Q1]],"")</f>
        <v>6.3657405917183496E-5</v>
      </c>
      <c r="L4743" s="3">
        <f>IFERROR(AVERAGEIFS(H4724:H4743, H4724:H4743, "&lt;" &amp; stats[[#This Row],[Q3]]+(2*stats[[#This Row],[IQR]]), H4724:H4743, "&gt;" &amp; stats[[#This Row],[Q1]]-(2*stats[[#This Row],[IQR]])),"")</f>
        <v>1.0057261208299007E-3</v>
      </c>
    </row>
    <row r="4744" spans="1:12" x14ac:dyDescent="0.25">
      <c r="A4744" s="9">
        <v>44286.19462962963</v>
      </c>
      <c r="B4744" s="10">
        <v>0</v>
      </c>
      <c r="C4744" s="10">
        <v>1</v>
      </c>
      <c r="D4744" s="11">
        <f>SUM(B$2:B4744)</f>
        <v>10</v>
      </c>
      <c r="E4744" s="11">
        <f>SUM(C$2:C4744)</f>
        <v>4743</v>
      </c>
      <c r="F4744" s="12">
        <f>IF(stats[[#This Row],[Datetime]],stats[[#This Row],[Total Clear]]/stats[[#This Row],[Total Runs]],NA())</f>
        <v>2.1083702298123549E-3</v>
      </c>
      <c r="G4744" s="2">
        <f t="shared" si="234"/>
        <v>0</v>
      </c>
      <c r="H4744" s="3">
        <f>IFERROR(stats[[#This Row],[Datetime]]-A4743,"")</f>
        <v>1.111111108912155E-3</v>
      </c>
      <c r="I4744" s="3">
        <f t="shared" si="235"/>
        <v>9.8379629889677744E-4</v>
      </c>
      <c r="J4744" s="3">
        <f t="shared" si="236"/>
        <v>1.056134256941732E-3</v>
      </c>
      <c r="K4744" s="3">
        <f>IFERROR(stats[[#This Row],[Q3]]-stats[[#This Row],[Q1]],"")</f>
        <v>7.2337958044954576E-5</v>
      </c>
      <c r="L4744" s="3">
        <f>IFERROR(AVERAGEIFS(H4725:H4744, H4725:H4744, "&lt;" &amp; stats[[#This Row],[Q3]]+(2*stats[[#This Row],[IQR]]), H4725:H4744, "&gt;" &amp; stats[[#This Row],[Q1]]-(2*stats[[#This Row],[IQR]])),"")</f>
        <v>1.0142543856330264E-3</v>
      </c>
    </row>
    <row r="4745" spans="1:12" x14ac:dyDescent="0.25">
      <c r="A4745" s="9">
        <v>44286.1955787037</v>
      </c>
      <c r="B4745" s="10">
        <v>0</v>
      </c>
      <c r="C4745" s="10">
        <v>1</v>
      </c>
      <c r="D4745" s="11">
        <f>SUM(B$2:B4745)</f>
        <v>10</v>
      </c>
      <c r="E4745" s="11">
        <f>SUM(C$2:C4745)</f>
        <v>4744</v>
      </c>
      <c r="F4745" s="12">
        <f>IF(stats[[#This Row],[Datetime]],stats[[#This Row],[Total Clear]]/stats[[#This Row],[Total Runs]],NA())</f>
        <v>2.1079258010118043E-3</v>
      </c>
      <c r="G4745" s="2">
        <f t="shared" si="234"/>
        <v>0</v>
      </c>
      <c r="H4745" s="3">
        <f>IFERROR(stats[[#This Row],[Datetime]]-A4744,"")</f>
        <v>9.4907407037680969E-4</v>
      </c>
      <c r="I4745" s="3">
        <f t="shared" si="235"/>
        <v>9.8379629889677744E-4</v>
      </c>
      <c r="J4745" s="3">
        <f t="shared" si="236"/>
        <v>1.056134256941732E-3</v>
      </c>
      <c r="K4745" s="3">
        <f>IFERROR(stats[[#This Row],[Q3]]-stats[[#This Row],[Q1]],"")</f>
        <v>7.2337958044954576E-5</v>
      </c>
      <c r="L4745" s="3">
        <f>IFERROR(AVERAGEIFS(H4726:H4745, H4726:H4745, "&lt;" &amp; stats[[#This Row],[Q3]]+(2*stats[[#This Row],[IQR]]), H4726:H4745, "&gt;" &amp; stats[[#This Row],[Q1]]-(2*stats[[#This Row],[IQR]])),"")</f>
        <v>1.0130360617614841E-3</v>
      </c>
    </row>
    <row r="4746" spans="1:12" x14ac:dyDescent="0.25">
      <c r="A4746" s="9">
        <v>44286.196493055555</v>
      </c>
      <c r="B4746" s="10">
        <v>0</v>
      </c>
      <c r="C4746" s="10">
        <v>1</v>
      </c>
      <c r="D4746" s="11">
        <f>SUM(B$2:B4746)</f>
        <v>10</v>
      </c>
      <c r="E4746" s="11">
        <f>SUM(C$2:C4746)</f>
        <v>4745</v>
      </c>
      <c r="F4746" s="12">
        <f>IF(stats[[#This Row],[Datetime]],stats[[#This Row],[Total Clear]]/stats[[#This Row],[Total Runs]],NA())</f>
        <v>2.1074815595363539E-3</v>
      </c>
      <c r="G4746" s="2">
        <f t="shared" si="234"/>
        <v>0</v>
      </c>
      <c r="H4746" s="3">
        <f>IFERROR(stats[[#This Row],[Datetime]]-A4745,"")</f>
        <v>9.1435185458976775E-4</v>
      </c>
      <c r="I4746" s="3">
        <f t="shared" si="235"/>
        <v>9.7511573767405935E-4</v>
      </c>
      <c r="J4746" s="3">
        <f t="shared" si="236"/>
        <v>1.056134256941732E-3</v>
      </c>
      <c r="K4746" s="3">
        <f>IFERROR(stats[[#This Row],[Q3]]-stats[[#This Row],[Q1]],"")</f>
        <v>8.1018519267672673E-5</v>
      </c>
      <c r="L4746" s="3">
        <f>IFERROR(AVERAGEIFS(H4727:H4746, H4727:H4746, "&lt;" &amp; stats[[#This Row],[Q3]]+(2*stats[[#This Row],[IQR]]), H4727:H4746, "&gt;" &amp; stats[[#This Row],[Q1]]-(2*stats[[#This Row],[IQR]])),"")</f>
        <v>1.007553605871324E-3</v>
      </c>
    </row>
    <row r="4747" spans="1:12" x14ac:dyDescent="0.25">
      <c r="A4747" s="9">
        <v>44286.197511574072</v>
      </c>
      <c r="B4747" s="10">
        <v>0</v>
      </c>
      <c r="C4747" s="10">
        <v>1</v>
      </c>
      <c r="D4747" s="11">
        <f>SUM(B$2:B4747)</f>
        <v>10</v>
      </c>
      <c r="E4747" s="11">
        <f>SUM(C$2:C4747)</f>
        <v>4746</v>
      </c>
      <c r="F4747" s="12">
        <f>IF(stats[[#This Row],[Datetime]],stats[[#This Row],[Total Clear]]/stats[[#This Row],[Total Runs]],NA())</f>
        <v>2.1070375052675938E-3</v>
      </c>
      <c r="G4747" s="2">
        <f t="shared" si="234"/>
        <v>0</v>
      </c>
      <c r="H4747" s="3">
        <f>IFERROR(stats[[#This Row],[Datetime]]-A4746,"")</f>
        <v>1.0185185165028088E-3</v>
      </c>
      <c r="I4747" s="3">
        <f t="shared" si="235"/>
        <v>9.7511573767405935E-4</v>
      </c>
      <c r="J4747" s="3">
        <f t="shared" si="236"/>
        <v>1.044560181981069E-3</v>
      </c>
      <c r="K4747" s="3">
        <f>IFERROR(stats[[#This Row],[Q3]]-stats[[#This Row],[Q1]],"")</f>
        <v>6.944444430700969E-5</v>
      </c>
      <c r="L4747" s="3">
        <f>IFERROR(AVERAGEIFS(H4728:H4747, H4728:H4747, "&lt;" &amp; stats[[#This Row],[Q3]]+(2*stats[[#This Row],[IQR]]), H4728:H4747, "&gt;" &amp; stats[[#This Row],[Q1]]-(2*stats[[#This Row],[IQR]])),"")</f>
        <v>1.0032894734697613E-3</v>
      </c>
    </row>
    <row r="4748" spans="1:12" x14ac:dyDescent="0.25">
      <c r="A4748" s="9">
        <v>44286.198645833334</v>
      </c>
      <c r="B4748" s="10">
        <v>0</v>
      </c>
      <c r="C4748" s="10">
        <v>1</v>
      </c>
      <c r="D4748" s="11">
        <f>SUM(B$2:B4748)</f>
        <v>10</v>
      </c>
      <c r="E4748" s="11">
        <f>SUM(C$2:C4748)</f>
        <v>4747</v>
      </c>
      <c r="F4748" s="12">
        <f>IF(stats[[#This Row],[Datetime]],stats[[#This Row],[Total Clear]]/stats[[#This Row],[Total Runs]],NA())</f>
        <v>2.1065936380872128E-3</v>
      </c>
      <c r="G4748" s="2">
        <f t="shared" si="234"/>
        <v>0</v>
      </c>
      <c r="H4748" s="3">
        <f>IFERROR(stats[[#This Row],[Datetime]]-A4747,"")</f>
        <v>1.1342592624714598E-3</v>
      </c>
      <c r="I4748" s="3">
        <f t="shared" si="235"/>
        <v>9.8379629889677744E-4</v>
      </c>
      <c r="J4748" s="3">
        <f t="shared" si="236"/>
        <v>1.056134256941732E-3</v>
      </c>
      <c r="K4748" s="3">
        <f>IFERROR(stats[[#This Row],[Q3]]-stats[[#This Row],[Q1]],"")</f>
        <v>7.2337958044954576E-5</v>
      </c>
      <c r="L4748" s="3">
        <f>IFERROR(AVERAGEIFS(H4729:H4748, H4729:H4748, "&lt;" &amp; stats[[#This Row],[Q3]]+(2*stats[[#This Row],[IQR]]), H4729:H4748, "&gt;" &amp; stats[[#This Row],[Q1]]-(2*stats[[#This Row],[IQR]])),"")</f>
        <v>1.0142543856330264E-3</v>
      </c>
    </row>
    <row r="4749" spans="1:12" x14ac:dyDescent="0.25">
      <c r="A4749" s="9">
        <v>44286.199675925927</v>
      </c>
      <c r="B4749" s="10">
        <v>0</v>
      </c>
      <c r="C4749" s="10">
        <v>1</v>
      </c>
      <c r="D4749" s="11">
        <f>SUM(B$2:B4749)</f>
        <v>10</v>
      </c>
      <c r="E4749" s="11">
        <f>SUM(C$2:C4749)</f>
        <v>4748</v>
      </c>
      <c r="F4749" s="12">
        <f>IF(stats[[#This Row],[Datetime]],stats[[#This Row],[Total Clear]]/stats[[#This Row],[Total Runs]],NA())</f>
        <v>2.1061499578770007E-3</v>
      </c>
      <c r="G4749" s="2">
        <f t="shared" si="234"/>
        <v>0</v>
      </c>
      <c r="H4749" s="3">
        <f>IFERROR(stats[[#This Row],[Datetime]]-A4748,"")</f>
        <v>1.0300925932824612E-3</v>
      </c>
      <c r="I4749" s="3">
        <f t="shared" si="235"/>
        <v>9.8379629889677744E-4</v>
      </c>
      <c r="J4749" s="3">
        <f t="shared" si="236"/>
        <v>1.044560181981069E-3</v>
      </c>
      <c r="K4749" s="3">
        <f>IFERROR(stats[[#This Row],[Q3]]-stats[[#This Row],[Q1]],"")</f>
        <v>6.0763883084291592E-5</v>
      </c>
      <c r="L4749" s="3">
        <f>IFERROR(AVERAGEIFS(H4730:H4749, H4730:H4749, "&lt;" &amp; stats[[#This Row],[Q3]]+(2*stats[[#This Row],[IQR]]), H4730:H4749, "&gt;" &amp; stats[[#This Row],[Q1]]-(2*stats[[#This Row],[IQR]])),"")</f>
        <v>1.0124269005916033E-3</v>
      </c>
    </row>
    <row r="4750" spans="1:12" x14ac:dyDescent="0.25">
      <c r="A4750" s="9">
        <v>44286.200729166667</v>
      </c>
      <c r="B4750" s="10">
        <v>0</v>
      </c>
      <c r="C4750" s="10">
        <v>1</v>
      </c>
      <c r="D4750" s="11">
        <f>SUM(B$2:B4750)</f>
        <v>10</v>
      </c>
      <c r="E4750" s="11">
        <f>SUM(C$2:C4750)</f>
        <v>4749</v>
      </c>
      <c r="F4750" s="12">
        <f>IF(stats[[#This Row],[Datetime]],stats[[#This Row],[Total Clear]]/stats[[#This Row],[Total Runs]],NA())</f>
        <v>2.1057064645188463E-3</v>
      </c>
      <c r="G4750" s="2">
        <f t="shared" si="234"/>
        <v>0</v>
      </c>
      <c r="H4750" s="3">
        <f>IFERROR(stats[[#This Row],[Datetime]]-A4749,"")</f>
        <v>1.0532407395658083E-3</v>
      </c>
      <c r="I4750" s="3">
        <f t="shared" si="235"/>
        <v>9.8379630071576685E-4</v>
      </c>
      <c r="J4750" s="3">
        <f t="shared" si="236"/>
        <v>1.0532407395658083E-3</v>
      </c>
      <c r="K4750" s="3">
        <f>IFERROR(stats[[#This Row],[Q3]]-stats[[#This Row],[Q1]],"")</f>
        <v>6.9444438850041479E-5</v>
      </c>
      <c r="L4750" s="3">
        <f>IFERROR(AVERAGEIFS(H4731:H4750, H4731:H4750, "&lt;" &amp; stats[[#This Row],[Q3]]+(2*stats[[#This Row],[IQR]]), H4731:H4750, "&gt;" &amp; stats[[#This Row],[Q1]]-(2*stats[[#This Row],[IQR]])),"")</f>
        <v>1.0191276799703605E-3</v>
      </c>
    </row>
    <row r="4751" spans="1:12" x14ac:dyDescent="0.25">
      <c r="A4751" s="9">
        <v>44286.201678240737</v>
      </c>
      <c r="B4751" s="10">
        <v>0</v>
      </c>
      <c r="C4751" s="10">
        <v>1</v>
      </c>
      <c r="D4751" s="11">
        <f>SUM(B$2:B4751)</f>
        <v>10</v>
      </c>
      <c r="E4751" s="11">
        <f>SUM(C$2:C4751)</f>
        <v>4750</v>
      </c>
      <c r="F4751" s="12">
        <f>IF(stats[[#This Row],[Datetime]],stats[[#This Row],[Total Clear]]/stats[[#This Row],[Total Runs]],NA())</f>
        <v>2.1052631578947368E-3</v>
      </c>
      <c r="G4751" s="2">
        <f t="shared" si="234"/>
        <v>0</v>
      </c>
      <c r="H4751" s="3">
        <f>IFERROR(stats[[#This Row],[Datetime]]-A4750,"")</f>
        <v>9.4907407037680969E-4</v>
      </c>
      <c r="I4751" s="3">
        <f t="shared" si="235"/>
        <v>9.8379629889677744E-4</v>
      </c>
      <c r="J4751" s="3">
        <f t="shared" si="236"/>
        <v>1.0532407395658083E-3</v>
      </c>
      <c r="K4751" s="3">
        <f>IFERROR(stats[[#This Row],[Q3]]-stats[[#This Row],[Q1]],"")</f>
        <v>6.9444440669030882E-5</v>
      </c>
      <c r="L4751" s="3">
        <f>IFERROR(AVERAGEIFS(H4732:H4751, H4732:H4751, "&lt;" &amp; stats[[#This Row],[Q3]]+(2*stats[[#This Row],[IQR]]), H4732:H4751, "&gt;" &amp; stats[[#This Row],[Q1]]-(2*stats[[#This Row],[IQR]])),"")</f>
        <v>1.0142543856330264E-3</v>
      </c>
    </row>
    <row r="4752" spans="1:12" x14ac:dyDescent="0.25">
      <c r="A4752" s="9">
        <v>44286.202731481484</v>
      </c>
      <c r="B4752" s="10">
        <v>0</v>
      </c>
      <c r="C4752" s="10">
        <v>1</v>
      </c>
      <c r="D4752" s="11">
        <f>SUM(B$2:B4752)</f>
        <v>10</v>
      </c>
      <c r="E4752" s="11">
        <f>SUM(C$2:C4752)</f>
        <v>4751</v>
      </c>
      <c r="F4752" s="12">
        <f>IF(stats[[#This Row],[Datetime]],stats[[#This Row],[Total Clear]]/stats[[#This Row],[Total Runs]],NA())</f>
        <v>2.1048200378867609E-3</v>
      </c>
      <c r="G4752" s="2">
        <f t="shared" si="234"/>
        <v>0</v>
      </c>
      <c r="H4752" s="3">
        <f>IFERROR(stats[[#This Row],[Datetime]]-A4751,"")</f>
        <v>1.0532407468417659E-3</v>
      </c>
      <c r="I4752" s="3">
        <f t="shared" si="235"/>
        <v>9.8379629889677744E-4</v>
      </c>
      <c r="J4752" s="3">
        <f t="shared" si="236"/>
        <v>1.0532407413847977E-3</v>
      </c>
      <c r="K4752" s="3">
        <f>IFERROR(stats[[#This Row],[Q3]]-stats[[#This Row],[Q1]],"")</f>
        <v>6.9444442488020286E-5</v>
      </c>
      <c r="L4752" s="3">
        <f>IFERROR(AVERAGEIFS(H4733:H4752, H4733:H4752, "&lt;" &amp; stats[[#This Row],[Q3]]+(2*stats[[#This Row],[IQR]]), H4733:H4752, "&gt;" &amp; stats[[#This Row],[Q1]]-(2*stats[[#This Row],[IQR]])),"")</f>
        <v>1.0179093564817634E-3</v>
      </c>
    </row>
    <row r="4753" spans="1:12" x14ac:dyDescent="0.25">
      <c r="A4753" s="9">
        <v>44286.203692129631</v>
      </c>
      <c r="B4753" s="10">
        <v>0</v>
      </c>
      <c r="C4753" s="10">
        <v>1</v>
      </c>
      <c r="D4753" s="11">
        <f>SUM(B$2:B4753)</f>
        <v>10</v>
      </c>
      <c r="E4753" s="11">
        <f>SUM(C$2:C4753)</f>
        <v>4752</v>
      </c>
      <c r="F4753" s="12">
        <f>IF(stats[[#This Row],[Datetime]],stats[[#This Row],[Total Clear]]/stats[[#This Row],[Total Runs]],NA())</f>
        <v>2.1043771043771043E-3</v>
      </c>
      <c r="G4753" s="2">
        <f t="shared" si="234"/>
        <v>0</v>
      </c>
      <c r="H4753" s="3">
        <f>IFERROR(stats[[#This Row],[Datetime]]-A4752,"")</f>
        <v>9.6064814715646207E-4</v>
      </c>
      <c r="I4753" s="3">
        <f t="shared" si="235"/>
        <v>9.7800926232594065E-4</v>
      </c>
      <c r="J4753" s="3">
        <f t="shared" si="236"/>
        <v>1.0532407413847977E-3</v>
      </c>
      <c r="K4753" s="3">
        <f>IFERROR(stats[[#This Row],[Q3]]-stats[[#This Row],[Q1]],"")</f>
        <v>7.5231479058857076E-5</v>
      </c>
      <c r="L4753" s="3">
        <f>IFERROR(AVERAGEIFS(H4734:H4753, H4734:H4753, "&lt;" &amp; stats[[#This Row],[Q3]]+(2*stats[[#This Row],[IQR]]), H4734:H4753, "&gt;" &amp; stats[[#This Row],[Q1]]-(2*stats[[#This Row],[IQR]])),"")</f>
        <v>1.016691032993166E-3</v>
      </c>
    </row>
    <row r="4754" spans="1:12" x14ac:dyDescent="0.25">
      <c r="A4754" s="9">
        <v>44286.204675925925</v>
      </c>
      <c r="B4754" s="10">
        <v>0</v>
      </c>
      <c r="C4754" s="10">
        <v>1</v>
      </c>
      <c r="D4754" s="11">
        <f>SUM(B$2:B4754)</f>
        <v>10</v>
      </c>
      <c r="E4754" s="11">
        <f>SUM(C$2:C4754)</f>
        <v>4753</v>
      </c>
      <c r="F4754" s="12">
        <f>IF(stats[[#This Row],[Datetime]],stats[[#This Row],[Total Clear]]/stats[[#This Row],[Total Runs]],NA())</f>
        <v>2.1039343572480541E-3</v>
      </c>
      <c r="G4754" s="2">
        <f t="shared" si="234"/>
        <v>0</v>
      </c>
      <c r="H4754" s="3">
        <f>IFERROR(stats[[#This Row],[Datetime]]-A4753,"")</f>
        <v>9.8379629343980923E-4</v>
      </c>
      <c r="I4754" s="3">
        <f t="shared" si="235"/>
        <v>9.8379629889677744E-4</v>
      </c>
      <c r="J4754" s="3">
        <f t="shared" si="236"/>
        <v>1.0532407413847977E-3</v>
      </c>
      <c r="K4754" s="3">
        <f>IFERROR(stats[[#This Row],[Q3]]-stats[[#This Row],[Q1]],"")</f>
        <v>6.9444442488020286E-5</v>
      </c>
      <c r="L4754" s="3">
        <f>IFERROR(AVERAGEIFS(H4735:H4754, H4735:H4754, "&lt;" &amp; stats[[#This Row],[Q3]]+(2*stats[[#This Row],[IQR]]), H4735:H4754, "&gt;" &amp; stats[[#This Row],[Q1]]-(2*stats[[#This Row],[IQR]])),"")</f>
        <v>1.0197368419061317E-3</v>
      </c>
    </row>
    <row r="4755" spans="1:12" x14ac:dyDescent="0.25">
      <c r="A4755" s="9">
        <v>44286.205648148149</v>
      </c>
      <c r="B4755" s="10">
        <v>0</v>
      </c>
      <c r="C4755" s="10">
        <v>1</v>
      </c>
      <c r="D4755" s="11">
        <f>SUM(B$2:B4755)</f>
        <v>10</v>
      </c>
      <c r="E4755" s="11">
        <f>SUM(C$2:C4755)</f>
        <v>4754</v>
      </c>
      <c r="F4755" s="12">
        <f>IF(stats[[#This Row],[Datetime]],stats[[#This Row],[Total Clear]]/stats[[#This Row],[Total Runs]],NA())</f>
        <v>2.1034917963819941E-3</v>
      </c>
      <c r="G4755" s="2">
        <f t="shared" si="234"/>
        <v>0</v>
      </c>
      <c r="H4755" s="3">
        <f>IFERROR(stats[[#This Row],[Datetime]]-A4754,"")</f>
        <v>9.7222222393611446E-4</v>
      </c>
      <c r="I4755" s="3">
        <f t="shared" si="235"/>
        <v>9.8090277606388554E-4</v>
      </c>
      <c r="J4755" s="3">
        <f t="shared" si="236"/>
        <v>1.0532407413847977E-3</v>
      </c>
      <c r="K4755" s="3">
        <f>IFERROR(stats[[#This Row],[Q3]]-stats[[#This Row],[Q1]],"")</f>
        <v>7.233796532091219E-5</v>
      </c>
      <c r="L4755" s="3">
        <f>IFERROR(AVERAGEIFS(H4736:H4755, H4736:H4755, "&lt;" &amp; stats[[#This Row],[Q3]]+(2*stats[[#This Row],[IQR]]), H4736:H4755, "&gt;" &amp; stats[[#This Row],[Q1]]-(2*stats[[#This Row],[IQR]])),"")</f>
        <v>1.0179093564817634E-3</v>
      </c>
    </row>
    <row r="4756" spans="1:12" x14ac:dyDescent="0.25">
      <c r="A4756" s="9">
        <v>44286.206689814811</v>
      </c>
      <c r="B4756" s="10">
        <v>0</v>
      </c>
      <c r="C4756" s="10">
        <v>1</v>
      </c>
      <c r="D4756" s="11">
        <f>SUM(B$2:B4756)</f>
        <v>10</v>
      </c>
      <c r="E4756" s="11">
        <f>SUM(C$2:C4756)</f>
        <v>4755</v>
      </c>
      <c r="F4756" s="12">
        <f>IF(stats[[#This Row],[Datetime]],stats[[#This Row],[Total Clear]]/stats[[#This Row],[Total Runs]],NA())</f>
        <v>2.103049421661409E-3</v>
      </c>
      <c r="G4756" s="2">
        <f t="shared" si="234"/>
        <v>0</v>
      </c>
      <c r="H4756" s="3">
        <f>IFERROR(stats[[#This Row],[Datetime]]-A4755,"")</f>
        <v>1.0416666627861559E-3</v>
      </c>
      <c r="I4756" s="3">
        <f t="shared" si="235"/>
        <v>9.8090277606388554E-4</v>
      </c>
      <c r="J4756" s="3">
        <f t="shared" si="236"/>
        <v>1.0532407413847977E-3</v>
      </c>
      <c r="K4756" s="3">
        <f>IFERROR(stats[[#This Row],[Q3]]-stats[[#This Row],[Q1]],"")</f>
        <v>7.233796532091219E-5</v>
      </c>
      <c r="L4756" s="3">
        <f>IFERROR(AVERAGEIFS(H4737:H4756, H4737:H4756, "&lt;" &amp; stats[[#This Row],[Q3]]+(2*stats[[#This Row],[IQR]]), H4737:H4756, "&gt;" &amp; stats[[#This Row],[Q1]]-(2*stats[[#This Row],[IQR]])),"")</f>
        <v>1.0191276799703605E-3</v>
      </c>
    </row>
    <row r="4757" spans="1:12" x14ac:dyDescent="0.25">
      <c r="A4757" s="9">
        <v>44286.207708333335</v>
      </c>
      <c r="B4757" s="10">
        <v>0</v>
      </c>
      <c r="C4757" s="10">
        <v>1</v>
      </c>
      <c r="D4757" s="11">
        <f>SUM(B$2:B4757)</f>
        <v>10</v>
      </c>
      <c r="E4757" s="11">
        <f>SUM(C$2:C4757)</f>
        <v>4756</v>
      </c>
      <c r="F4757" s="12">
        <f>IF(stats[[#This Row],[Datetime]],stats[[#This Row],[Total Clear]]/stats[[#This Row],[Total Runs]],NA())</f>
        <v>2.1026072329688814E-3</v>
      </c>
      <c r="G4757" s="2">
        <f t="shared" si="234"/>
        <v>0</v>
      </c>
      <c r="H4757" s="3">
        <f>IFERROR(stats[[#This Row],[Datetime]]-A4756,"")</f>
        <v>1.0185185237787664E-3</v>
      </c>
      <c r="I4757" s="3">
        <f t="shared" si="235"/>
        <v>9.8090277606388554E-4</v>
      </c>
      <c r="J4757" s="3">
        <f t="shared" si="236"/>
        <v>1.0532407413847977E-3</v>
      </c>
      <c r="K4757" s="3">
        <f>IFERROR(stats[[#This Row],[Q3]]-stats[[#This Row],[Q1]],"")</f>
        <v>7.233796532091219E-5</v>
      </c>
      <c r="L4757" s="3">
        <f>IFERROR(AVERAGEIFS(H4738:H4757, H4738:H4757, "&lt;" &amp; stats[[#This Row],[Q3]]+(2*stats[[#This Row],[IQR]]), H4738:H4757, "&gt;" &amp; stats[[#This Row],[Q1]]-(2*stats[[#This Row],[IQR]])),"")</f>
        <v>1.0173001949289372E-3</v>
      </c>
    </row>
    <row r="4758" spans="1:12" x14ac:dyDescent="0.25">
      <c r="A4758" s="9">
        <v>44286.208784722221</v>
      </c>
      <c r="B4758" s="10">
        <v>0</v>
      </c>
      <c r="C4758" s="10">
        <v>1</v>
      </c>
      <c r="D4758" s="11">
        <f>SUM(B$2:B4758)</f>
        <v>10</v>
      </c>
      <c r="E4758" s="11">
        <f>SUM(C$2:C4758)</f>
        <v>4757</v>
      </c>
      <c r="F4758" s="12">
        <f>IF(stats[[#This Row],[Datetime]],stats[[#This Row],[Total Clear]]/stats[[#This Row],[Total Runs]],NA())</f>
        <v>2.1021652301870925E-3</v>
      </c>
      <c r="G4758" s="2">
        <f t="shared" si="234"/>
        <v>0</v>
      </c>
      <c r="H4758" s="3">
        <f>IFERROR(stats[[#This Row],[Datetime]]-A4757,"")</f>
        <v>1.0763888858491555E-3</v>
      </c>
      <c r="I4758" s="3">
        <f t="shared" si="235"/>
        <v>9.8090277606388554E-4</v>
      </c>
      <c r="J4758" s="3">
        <f t="shared" si="236"/>
        <v>1.0590277815936133E-3</v>
      </c>
      <c r="K4758" s="3">
        <f>IFERROR(stats[[#This Row],[Q3]]-stats[[#This Row],[Q1]],"")</f>
        <v>7.8125005529727787E-5</v>
      </c>
      <c r="L4758" s="3">
        <f>IFERROR(AVERAGEIFS(H4739:H4758, H4739:H4758, "&lt;" &amp; stats[[#This Row],[Q3]]+(2*stats[[#This Row],[IQR]]), H4739:H4758, "&gt;" &amp; stats[[#This Row],[Q1]]-(2*stats[[#This Row],[IQR]])),"")</f>
        <v>1.0221734888833261E-3</v>
      </c>
    </row>
    <row r="4759" spans="1:12" x14ac:dyDescent="0.25">
      <c r="A4759" s="9">
        <v>44286.209745370368</v>
      </c>
      <c r="B4759" s="10">
        <v>0</v>
      </c>
      <c r="C4759" s="10">
        <v>1</v>
      </c>
      <c r="D4759" s="11">
        <f>SUM(B$2:B4759)</f>
        <v>10</v>
      </c>
      <c r="E4759" s="11">
        <f>SUM(C$2:C4759)</f>
        <v>4758</v>
      </c>
      <c r="F4759" s="12">
        <f>IF(stats[[#This Row],[Datetime]],stats[[#This Row],[Total Clear]]/stats[[#This Row],[Total Runs]],NA())</f>
        <v>2.101723413198823E-3</v>
      </c>
      <c r="G4759" s="2">
        <f t="shared" si="234"/>
        <v>0</v>
      </c>
      <c r="H4759" s="3">
        <f>IFERROR(stats[[#This Row],[Datetime]]-A4758,"")</f>
        <v>9.6064814715646207E-4</v>
      </c>
      <c r="I4759" s="3">
        <f t="shared" si="235"/>
        <v>9.6932870474120136E-4</v>
      </c>
      <c r="J4759" s="3">
        <f t="shared" si="236"/>
        <v>1.0590277815936133E-3</v>
      </c>
      <c r="K4759" s="3">
        <f>IFERROR(stats[[#This Row],[Q3]]-stats[[#This Row],[Q1]],"")</f>
        <v>8.9699076852411963E-5</v>
      </c>
      <c r="L4759" s="3">
        <f>IFERROR(AVERAGEIFS(H4740:H4759, H4740:H4759, "&lt;" &amp; stats[[#This Row],[Q3]]+(2*stats[[#This Row],[IQR]]), H4740:H4759, "&gt;" &amp; stats[[#This Row],[Q1]]-(2*stats[[#This Row],[IQR]])),"")</f>
        <v>1.0191276799703605E-3</v>
      </c>
    </row>
    <row r="4760" spans="1:12" x14ac:dyDescent="0.25">
      <c r="A4760" s="9">
        <v>44286.210787037038</v>
      </c>
      <c r="B4760" s="10">
        <v>0</v>
      </c>
      <c r="C4760" s="10">
        <v>1</v>
      </c>
      <c r="D4760" s="11">
        <f>SUM(B$2:B4760)</f>
        <v>10</v>
      </c>
      <c r="E4760" s="11">
        <f>SUM(C$2:C4760)</f>
        <v>4759</v>
      </c>
      <c r="F4760" s="12">
        <f>IF(stats[[#This Row],[Datetime]],stats[[#This Row],[Total Clear]]/stats[[#This Row],[Total Runs]],NA())</f>
        <v>2.101281781886951E-3</v>
      </c>
      <c r="G4760" s="2">
        <f t="shared" si="234"/>
        <v>0</v>
      </c>
      <c r="H4760" s="3">
        <f>IFERROR(stats[[#This Row],[Datetime]]-A4759,"")</f>
        <v>1.0416666700621136E-3</v>
      </c>
      <c r="I4760" s="3">
        <f t="shared" si="235"/>
        <v>9.6932870474120136E-4</v>
      </c>
      <c r="J4760" s="3">
        <f t="shared" si="236"/>
        <v>1.0532407413847977E-3</v>
      </c>
      <c r="K4760" s="3">
        <f>IFERROR(stats[[#This Row],[Q3]]-stats[[#This Row],[Q1]],"")</f>
        <v>8.3912036643596366E-5</v>
      </c>
      <c r="L4760" s="3">
        <f>IFERROR(AVERAGEIFS(H4741:H4760, H4741:H4760, "&lt;" &amp; stats[[#This Row],[Q3]]+(2*stats[[#This Row],[IQR]]), H4741:H4760, "&gt;" &amp; stats[[#This Row],[Q1]]-(2*stats[[#This Row],[IQR]])),"")</f>
        <v>1.0160818710573949E-3</v>
      </c>
    </row>
    <row r="4761" spans="1:12" x14ac:dyDescent="0.25">
      <c r="A4761" s="9">
        <v>44286.211840277778</v>
      </c>
      <c r="B4761" s="10">
        <v>0</v>
      </c>
      <c r="C4761" s="10">
        <v>1</v>
      </c>
      <c r="D4761" s="11">
        <f>SUM(B$2:B4761)</f>
        <v>10</v>
      </c>
      <c r="E4761" s="11">
        <f>SUM(C$2:C4761)</f>
        <v>4760</v>
      </c>
      <c r="F4761" s="12">
        <f>IF(stats[[#This Row],[Datetime]],stats[[#This Row],[Total Clear]]/stats[[#This Row],[Total Runs]],NA())</f>
        <v>2.1008403361344537E-3</v>
      </c>
      <c r="G4761" s="2">
        <f t="shared" si="234"/>
        <v>0</v>
      </c>
      <c r="H4761" s="3">
        <f>IFERROR(stats[[#This Row],[Datetime]]-A4760,"")</f>
        <v>1.0532407395658083E-3</v>
      </c>
      <c r="I4761" s="3">
        <f t="shared" si="235"/>
        <v>9.6932870474120136E-4</v>
      </c>
      <c r="J4761" s="3">
        <f t="shared" si="236"/>
        <v>1.0532407413847977E-3</v>
      </c>
      <c r="K4761" s="3">
        <f>IFERROR(stats[[#This Row],[Q3]]-stats[[#This Row],[Q1]],"")</f>
        <v>8.3912036643596366E-5</v>
      </c>
      <c r="L4761" s="3">
        <f>IFERROR(AVERAGEIFS(H4742:H4761, H4742:H4761, "&lt;" &amp; stats[[#This Row],[Q3]]+(2*stats[[#This Row],[IQR]]), H4742:H4761, "&gt;" &amp; stats[[#This Row],[Q1]]-(2*stats[[#This Row],[IQR]])),"")</f>
        <v>1.016691032993166E-3</v>
      </c>
    </row>
    <row r="4762" spans="1:12" x14ac:dyDescent="0.25">
      <c r="A4762" s="9">
        <v>44286.212835648148</v>
      </c>
      <c r="B4762" s="10">
        <v>0</v>
      </c>
      <c r="C4762" s="10">
        <v>1</v>
      </c>
      <c r="D4762" s="11">
        <f>SUM(B$2:B4762)</f>
        <v>10</v>
      </c>
      <c r="E4762" s="11">
        <f>SUM(C$2:C4762)</f>
        <v>4761</v>
      </c>
      <c r="F4762" s="12">
        <f>IF(stats[[#This Row],[Datetime]],stats[[#This Row],[Total Clear]]/stats[[#This Row],[Total Runs]],NA())</f>
        <v>2.1003990758244068E-3</v>
      </c>
      <c r="G4762" s="2">
        <f t="shared" si="234"/>
        <v>0</v>
      </c>
      <c r="H4762" s="3">
        <f>IFERROR(stats[[#This Row],[Datetime]]-A4761,"")</f>
        <v>9.9537037021946162E-4</v>
      </c>
      <c r="I4762" s="3">
        <f t="shared" si="235"/>
        <v>9.6932870474120136E-4</v>
      </c>
      <c r="J4762" s="3">
        <f t="shared" si="236"/>
        <v>1.0532407395658083E-3</v>
      </c>
      <c r="K4762" s="3">
        <f>IFERROR(stats[[#This Row],[Q3]]-stats[[#This Row],[Q1]],"")</f>
        <v>8.3912034824606963E-5</v>
      </c>
      <c r="L4762" s="3">
        <f>IFERROR(AVERAGEIFS(H4743:H4762, H4743:H4762, "&lt;" &amp; stats[[#This Row],[Q3]]+(2*stats[[#This Row],[IQR]]), H4743:H4762, "&gt;" &amp; stats[[#This Row],[Q1]]-(2*stats[[#This Row],[IQR]])),"")</f>
        <v>1.0156249998544808E-3</v>
      </c>
    </row>
    <row r="4763" spans="1:12" x14ac:dyDescent="0.25">
      <c r="A4763" s="9">
        <v>44286.213796296295</v>
      </c>
      <c r="B4763" s="10">
        <v>0</v>
      </c>
      <c r="C4763" s="10">
        <v>1</v>
      </c>
      <c r="D4763" s="11">
        <f>SUM(B$2:B4763)</f>
        <v>10</v>
      </c>
      <c r="E4763" s="11">
        <f>SUM(C$2:C4763)</f>
        <v>4762</v>
      </c>
      <c r="F4763" s="12">
        <f>IF(stats[[#This Row],[Datetime]],stats[[#This Row],[Total Clear]]/stats[[#This Row],[Total Runs]],NA())</f>
        <v>2.0999580008399833E-3</v>
      </c>
      <c r="G4763" s="2">
        <f t="shared" si="234"/>
        <v>0</v>
      </c>
      <c r="H4763" s="3">
        <f>IFERROR(stats[[#This Row],[Datetime]]-A4762,"")</f>
        <v>9.6064814715646207E-4</v>
      </c>
      <c r="I4763" s="3">
        <f t="shared" si="235"/>
        <v>9.6064814715646207E-4</v>
      </c>
      <c r="J4763" s="3">
        <f t="shared" si="236"/>
        <v>1.0532407395658083E-3</v>
      </c>
      <c r="K4763" s="3">
        <f>IFERROR(stats[[#This Row],[Q3]]-stats[[#This Row],[Q1]],"")</f>
        <v>9.2592592409346253E-5</v>
      </c>
      <c r="L4763" s="3">
        <f>IFERROR(AVERAGEIFS(H4744:H4763, H4744:H4763, "&lt;" &amp; stats[[#This Row],[Q3]]+(2*stats[[#This Row],[IQR]]), H4744:H4763, "&gt;" &amp; stats[[#This Row],[Q1]]-(2*stats[[#This Row],[IQR]])),"")</f>
        <v>1.013888888701331E-3</v>
      </c>
    </row>
    <row r="4764" spans="1:12" x14ac:dyDescent="0.25">
      <c r="A4764" s="9">
        <v>44286.214872685188</v>
      </c>
      <c r="B4764" s="10">
        <v>0</v>
      </c>
      <c r="C4764" s="10">
        <v>1</v>
      </c>
      <c r="D4764" s="11">
        <f>SUM(B$2:B4764)</f>
        <v>10</v>
      </c>
      <c r="E4764" s="11">
        <f>SUM(C$2:C4764)</f>
        <v>4763</v>
      </c>
      <c r="F4764" s="12">
        <f>IF(stats[[#This Row],[Datetime]],stats[[#This Row],[Total Clear]]/stats[[#This Row],[Total Runs]],NA())</f>
        <v>2.0995171110644553E-3</v>
      </c>
      <c r="G4764" s="2">
        <f t="shared" si="234"/>
        <v>0</v>
      </c>
      <c r="H4764" s="3">
        <f>IFERROR(stats[[#This Row],[Datetime]]-A4763,"")</f>
        <v>1.0763888931251131E-3</v>
      </c>
      <c r="I4764" s="3">
        <f t="shared" si="235"/>
        <v>9.6064814715646207E-4</v>
      </c>
      <c r="J4764" s="3">
        <f t="shared" si="236"/>
        <v>1.0532407395658083E-3</v>
      </c>
      <c r="K4764" s="3">
        <f>IFERROR(stats[[#This Row],[Q3]]-stats[[#This Row],[Q1]],"")</f>
        <v>9.2592592409346253E-5</v>
      </c>
      <c r="L4764" s="3">
        <f>IFERROR(AVERAGEIFS(H4745:H4764, H4745:H4764, "&lt;" &amp; stats[[#This Row],[Q3]]+(2*stats[[#This Row],[IQR]]), H4745:H4764, "&gt;" &amp; stats[[#This Row],[Q1]]-(2*stats[[#This Row],[IQR]])),"")</f>
        <v>1.0121527779119789E-3</v>
      </c>
    </row>
    <row r="4765" spans="1:12" x14ac:dyDescent="0.25">
      <c r="A4765" s="9">
        <v>44286.215844907405</v>
      </c>
      <c r="B4765" s="10">
        <v>0</v>
      </c>
      <c r="C4765" s="10">
        <v>1</v>
      </c>
      <c r="D4765" s="11">
        <f>SUM(B$2:B4765)</f>
        <v>10</v>
      </c>
      <c r="E4765" s="11">
        <f>SUM(C$2:C4765)</f>
        <v>4764</v>
      </c>
      <c r="F4765" s="12">
        <f>IF(stats[[#This Row],[Datetime]],stats[[#This Row],[Total Clear]]/stats[[#This Row],[Total Runs]],NA())</f>
        <v>2.0990764063811922E-3</v>
      </c>
      <c r="G4765" s="2">
        <f t="shared" si="234"/>
        <v>0</v>
      </c>
      <c r="H4765" s="3">
        <f>IFERROR(stats[[#This Row],[Datetime]]-A4764,"")</f>
        <v>9.7222221666015685E-4</v>
      </c>
      <c r="I4765" s="3">
        <f t="shared" si="235"/>
        <v>9.6932869928423315E-4</v>
      </c>
      <c r="J4765" s="3">
        <f t="shared" si="236"/>
        <v>1.0532407395658083E-3</v>
      </c>
      <c r="K4765" s="3">
        <f>IFERROR(stats[[#This Row],[Q3]]-stats[[#This Row],[Q1]],"")</f>
        <v>8.3912040281575173E-5</v>
      </c>
      <c r="L4765" s="3">
        <f>IFERROR(AVERAGEIFS(H4746:H4765, H4746:H4765, "&lt;" &amp; stats[[#This Row],[Q3]]+(2*stats[[#This Row],[IQR]]), H4746:H4765, "&gt;" &amp; stats[[#This Row],[Q1]]-(2*stats[[#This Row],[IQR]])),"")</f>
        <v>1.0133101852261462E-3</v>
      </c>
    </row>
    <row r="4766" spans="1:12" x14ac:dyDescent="0.25">
      <c r="A4766" s="9">
        <v>44286.216967592591</v>
      </c>
      <c r="B4766" s="10">
        <v>0</v>
      </c>
      <c r="C4766" s="10">
        <v>1</v>
      </c>
      <c r="D4766" s="11">
        <f>SUM(B$2:B4766)</f>
        <v>10</v>
      </c>
      <c r="E4766" s="11">
        <f>SUM(C$2:C4766)</f>
        <v>4765</v>
      </c>
      <c r="F4766" s="12">
        <f>IF(stats[[#This Row],[Datetime]],stats[[#This Row],[Total Clear]]/stats[[#This Row],[Total Runs]],NA())</f>
        <v>2.0986358866736622E-3</v>
      </c>
      <c r="G4766" s="2">
        <f t="shared" si="234"/>
        <v>0</v>
      </c>
      <c r="H4766" s="3">
        <f>IFERROR(stats[[#This Row],[Datetime]]-A4765,"")</f>
        <v>1.1226851856918074E-3</v>
      </c>
      <c r="I4766" s="3">
        <f t="shared" si="235"/>
        <v>9.7222222211712506E-4</v>
      </c>
      <c r="J4766" s="3">
        <f t="shared" si="236"/>
        <v>1.0532407413847977E-3</v>
      </c>
      <c r="K4766" s="3">
        <f>IFERROR(stats[[#This Row],[Q3]]-stats[[#This Row],[Q1]],"")</f>
        <v>8.1018519267672673E-5</v>
      </c>
      <c r="L4766" s="3">
        <f>IFERROR(AVERAGEIFS(H4747:H4766, H4747:H4766, "&lt;" &amp; stats[[#This Row],[Q3]]+(2*stats[[#This Row],[IQR]]), H4747:H4766, "&gt;" &amp; stats[[#This Row],[Q1]]-(2*stats[[#This Row],[IQR]])),"")</f>
        <v>1.0237268517812482E-3</v>
      </c>
    </row>
    <row r="4767" spans="1:12" x14ac:dyDescent="0.25">
      <c r="A4767" s="9">
        <v>44286.218032407407</v>
      </c>
      <c r="B4767" s="10">
        <v>0</v>
      </c>
      <c r="C4767" s="10">
        <v>1</v>
      </c>
      <c r="D4767" s="11">
        <f>SUM(B$2:B4767)</f>
        <v>10</v>
      </c>
      <c r="E4767" s="11">
        <f>SUM(C$2:C4767)</f>
        <v>4766</v>
      </c>
      <c r="F4767" s="12">
        <f>IF(stats[[#This Row],[Datetime]],stats[[#This Row],[Total Clear]]/stats[[#This Row],[Total Runs]],NA())</f>
        <v>2.0981955518254302E-3</v>
      </c>
      <c r="G4767" s="2">
        <f t="shared" si="234"/>
        <v>0</v>
      </c>
      <c r="H4767" s="3">
        <f>IFERROR(stats[[#This Row],[Datetime]]-A4766,"")</f>
        <v>1.0648148163454607E-3</v>
      </c>
      <c r="I4767" s="3">
        <f t="shared" si="235"/>
        <v>9.7222222211712506E-4</v>
      </c>
      <c r="J4767" s="3">
        <f t="shared" si="236"/>
        <v>1.0561342642176896E-3</v>
      </c>
      <c r="K4767" s="3">
        <f>IFERROR(stats[[#This Row],[Q3]]-stats[[#This Row],[Q1]],"")</f>
        <v>8.3912042100564577E-5</v>
      </c>
      <c r="L4767" s="3">
        <f>IFERROR(AVERAGEIFS(H4748:H4767, H4748:H4767, "&lt;" &amp; stats[[#This Row],[Q3]]+(2*stats[[#This Row],[IQR]]), H4748:H4767, "&gt;" &amp; stats[[#This Row],[Q1]]-(2*stats[[#This Row],[IQR]])),"")</f>
        <v>1.0260416667733808E-3</v>
      </c>
    </row>
    <row r="4768" spans="1:12" x14ac:dyDescent="0.25">
      <c r="A4768" s="9">
        <v>44286.219074074077</v>
      </c>
      <c r="B4768" s="10">
        <v>0</v>
      </c>
      <c r="C4768" s="10">
        <v>1</v>
      </c>
      <c r="D4768" s="11">
        <f>SUM(B$2:B4768)</f>
        <v>10</v>
      </c>
      <c r="E4768" s="11">
        <f>SUM(C$2:C4768)</f>
        <v>4767</v>
      </c>
      <c r="F4768" s="12">
        <f>IF(stats[[#This Row],[Datetime]],stats[[#This Row],[Total Clear]]/stats[[#This Row],[Total Runs]],NA())</f>
        <v>2.0977554017201595E-3</v>
      </c>
      <c r="G4768" s="2">
        <f t="shared" si="234"/>
        <v>0</v>
      </c>
      <c r="H4768" s="3">
        <f>IFERROR(stats[[#This Row],[Datetime]]-A4767,"")</f>
        <v>1.0416666700621136E-3</v>
      </c>
      <c r="I4768" s="3">
        <f t="shared" si="235"/>
        <v>9.7222222211712506E-4</v>
      </c>
      <c r="J4768" s="3">
        <f t="shared" si="236"/>
        <v>1.0532407413847977E-3</v>
      </c>
      <c r="K4768" s="3">
        <f>IFERROR(stats[[#This Row],[Q3]]-stats[[#This Row],[Q1]],"")</f>
        <v>8.1018519267672673E-5</v>
      </c>
      <c r="L4768" s="3">
        <f>IFERROR(AVERAGEIFS(H4749:H4768, H4749:H4768, "&lt;" &amp; stats[[#This Row],[Q3]]+(2*stats[[#This Row],[IQR]]), H4749:H4768, "&gt;" &amp; stats[[#This Row],[Q1]]-(2*stats[[#This Row],[IQR]])),"")</f>
        <v>1.0214120371529133E-3</v>
      </c>
    </row>
    <row r="4769" spans="1:12" x14ac:dyDescent="0.25">
      <c r="A4769" s="9">
        <v>44286.220092592594</v>
      </c>
      <c r="B4769" s="10">
        <v>0</v>
      </c>
      <c r="C4769" s="10">
        <v>1</v>
      </c>
      <c r="D4769" s="11">
        <f>SUM(B$2:B4769)</f>
        <v>10</v>
      </c>
      <c r="E4769" s="11">
        <f>SUM(C$2:C4769)</f>
        <v>4768</v>
      </c>
      <c r="F4769" s="12">
        <f>IF(stats[[#This Row],[Datetime]],stats[[#This Row],[Total Clear]]/stats[[#This Row],[Total Runs]],NA())</f>
        <v>2.0973154362416107E-3</v>
      </c>
      <c r="G4769" s="2">
        <f t="shared" si="234"/>
        <v>0</v>
      </c>
      <c r="H4769" s="3">
        <f>IFERROR(stats[[#This Row],[Datetime]]-A4768,"")</f>
        <v>1.0185185165028088E-3</v>
      </c>
      <c r="I4769" s="3">
        <f t="shared" si="235"/>
        <v>9.7222222211712506E-4</v>
      </c>
      <c r="J4769" s="3">
        <f t="shared" si="236"/>
        <v>1.0532407413847977E-3</v>
      </c>
      <c r="K4769" s="3">
        <f>IFERROR(stats[[#This Row],[Q3]]-stats[[#This Row],[Q1]],"")</f>
        <v>8.1018519267672673E-5</v>
      </c>
      <c r="L4769" s="3">
        <f>IFERROR(AVERAGEIFS(H4750:H4769, H4750:H4769, "&lt;" &amp; stats[[#This Row],[Q3]]+(2*stats[[#This Row],[IQR]]), H4750:H4769, "&gt;" &amp; stats[[#This Row],[Q1]]-(2*stats[[#This Row],[IQR]])),"")</f>
        <v>1.0208333333139308E-3</v>
      </c>
    </row>
    <row r="4770" spans="1:12" x14ac:dyDescent="0.25">
      <c r="A4770" s="9">
        <v>44286.221145833333</v>
      </c>
      <c r="B4770" s="10">
        <v>0</v>
      </c>
      <c r="C4770" s="10">
        <v>1</v>
      </c>
      <c r="D4770" s="11">
        <f>SUM(B$2:B4770)</f>
        <v>10</v>
      </c>
      <c r="E4770" s="11">
        <f>SUM(C$2:C4770)</f>
        <v>4769</v>
      </c>
      <c r="F4770" s="12">
        <f>IF(stats[[#This Row],[Datetime]],stats[[#This Row],[Total Clear]]/stats[[#This Row],[Total Runs]],NA())</f>
        <v>2.0968756552736424E-3</v>
      </c>
      <c r="G4770" s="2">
        <f t="shared" si="234"/>
        <v>0</v>
      </c>
      <c r="H4770" s="3">
        <f>IFERROR(stats[[#This Row],[Datetime]]-A4769,"")</f>
        <v>1.0532407395658083E-3</v>
      </c>
      <c r="I4770" s="3">
        <f t="shared" si="235"/>
        <v>9.7222222211712506E-4</v>
      </c>
      <c r="J4770" s="3">
        <f t="shared" si="236"/>
        <v>1.0532407413847977E-3</v>
      </c>
      <c r="K4770" s="3">
        <f>IFERROR(stats[[#This Row],[Q3]]-stats[[#This Row],[Q1]],"")</f>
        <v>8.1018519267672673E-5</v>
      </c>
      <c r="L4770" s="3">
        <f>IFERROR(AVERAGEIFS(H4751:H4770, H4751:H4770, "&lt;" &amp; stats[[#This Row],[Q3]]+(2*stats[[#This Row],[IQR]]), H4751:H4770, "&gt;" &amp; stats[[#This Row],[Q1]]-(2*stats[[#This Row],[IQR]])),"")</f>
        <v>1.0208333333139308E-3</v>
      </c>
    </row>
    <row r="4771" spans="1:12" x14ac:dyDescent="0.25">
      <c r="A4771" s="9">
        <v>44286.222199074073</v>
      </c>
      <c r="B4771" s="10">
        <v>0</v>
      </c>
      <c r="C4771" s="10">
        <v>1</v>
      </c>
      <c r="D4771" s="11">
        <f>SUM(B$2:B4771)</f>
        <v>10</v>
      </c>
      <c r="E4771" s="11">
        <f>SUM(C$2:C4771)</f>
        <v>4770</v>
      </c>
      <c r="F4771" s="12">
        <f>IF(stats[[#This Row],[Datetime]],stats[[#This Row],[Total Clear]]/stats[[#This Row],[Total Runs]],NA())</f>
        <v>2.0964360587002098E-3</v>
      </c>
      <c r="G4771" s="2">
        <f t="shared" si="234"/>
        <v>0</v>
      </c>
      <c r="H4771" s="3">
        <f>IFERROR(stats[[#This Row],[Datetime]]-A4770,"")</f>
        <v>1.0532407395658083E-3</v>
      </c>
      <c r="I4771" s="3">
        <f t="shared" si="235"/>
        <v>9.8090277606388554E-4</v>
      </c>
      <c r="J4771" s="3">
        <f t="shared" si="236"/>
        <v>1.0532407413847977E-3</v>
      </c>
      <c r="K4771" s="3">
        <f>IFERROR(stats[[#This Row],[Q3]]-stats[[#This Row],[Q1]],"")</f>
        <v>7.233796532091219E-5</v>
      </c>
      <c r="L4771" s="3">
        <f>IFERROR(AVERAGEIFS(H4752:H4771, H4752:H4771, "&lt;" &amp; stats[[#This Row],[Q3]]+(2*stats[[#This Row],[IQR]]), H4752:H4771, "&gt;" &amp; stats[[#This Row],[Q1]]-(2*stats[[#This Row],[IQR]])),"")</f>
        <v>1.0260416667733808E-3</v>
      </c>
    </row>
    <row r="4772" spans="1:12" x14ac:dyDescent="0.25">
      <c r="A4772" s="9">
        <v>44286.223136574074</v>
      </c>
      <c r="B4772" s="10">
        <v>0</v>
      </c>
      <c r="C4772" s="10">
        <v>1</v>
      </c>
      <c r="D4772" s="11">
        <f>SUM(B$2:B4772)</f>
        <v>10</v>
      </c>
      <c r="E4772" s="11">
        <f>SUM(C$2:C4772)</f>
        <v>4771</v>
      </c>
      <c r="F4772" s="12">
        <f>IF(stats[[#This Row],[Datetime]],stats[[#This Row],[Total Clear]]/stats[[#This Row],[Total Runs]],NA())</f>
        <v>2.0959966464053656E-3</v>
      </c>
      <c r="G4772" s="2">
        <f t="shared" si="234"/>
        <v>0</v>
      </c>
      <c r="H4772" s="3">
        <f>IFERROR(stats[[#This Row],[Datetime]]-A4771,"")</f>
        <v>9.3750000087311491E-4</v>
      </c>
      <c r="I4772" s="3">
        <f t="shared" si="235"/>
        <v>9.7222222211712506E-4</v>
      </c>
      <c r="J4772" s="3">
        <f t="shared" si="236"/>
        <v>1.0532407395658083E-3</v>
      </c>
      <c r="K4772" s="3">
        <f>IFERROR(stats[[#This Row],[Q3]]-stats[[#This Row],[Q1]],"")</f>
        <v>8.1018517448683269E-5</v>
      </c>
      <c r="L4772" s="3">
        <f>IFERROR(AVERAGEIFS(H4753:H4772, H4753:H4772, "&lt;" &amp; stats[[#This Row],[Q3]]+(2*stats[[#This Row],[IQR]]), H4753:H4772, "&gt;" &amp; stats[[#This Row],[Q1]]-(2*stats[[#This Row],[IQR]])),"")</f>
        <v>1.0202546294749482E-3</v>
      </c>
    </row>
    <row r="4773" spans="1:12" x14ac:dyDescent="0.25">
      <c r="A4773" s="9">
        <v>44286.224259259259</v>
      </c>
      <c r="B4773" s="10">
        <v>0</v>
      </c>
      <c r="C4773" s="10">
        <v>1</v>
      </c>
      <c r="D4773" s="11">
        <f>SUM(B$2:B4773)</f>
        <v>10</v>
      </c>
      <c r="E4773" s="11">
        <f>SUM(C$2:C4773)</f>
        <v>4772</v>
      </c>
      <c r="F4773" s="12">
        <f>IF(stats[[#This Row],[Datetime]],stats[[#This Row],[Total Clear]]/stats[[#This Row],[Total Runs]],NA())</f>
        <v>2.0955574182732607E-3</v>
      </c>
      <c r="G4773" s="2">
        <f t="shared" si="234"/>
        <v>0</v>
      </c>
      <c r="H4773" s="3">
        <f>IFERROR(stats[[#This Row],[Datetime]]-A4772,"")</f>
        <v>1.1226851856918074E-3</v>
      </c>
      <c r="I4773" s="3">
        <f t="shared" si="235"/>
        <v>9.8090277606388554E-4</v>
      </c>
      <c r="J4773" s="3">
        <f t="shared" si="236"/>
        <v>1.0561342587607214E-3</v>
      </c>
      <c r="K4773" s="3">
        <f>IFERROR(stats[[#This Row],[Q3]]-stats[[#This Row],[Q1]],"")</f>
        <v>7.5231482696835883E-5</v>
      </c>
      <c r="L4773" s="3">
        <f>IFERROR(AVERAGEIFS(H4754:H4773, H4754:H4773, "&lt;" &amp; stats[[#This Row],[Q3]]+(2*stats[[#This Row],[IQR]]), H4754:H4773, "&gt;" &amp; stats[[#This Row],[Q1]]-(2*stats[[#This Row],[IQR]])),"")</f>
        <v>1.0283564814017154E-3</v>
      </c>
    </row>
    <row r="4774" spans="1:12" x14ac:dyDescent="0.25">
      <c r="A4774" s="9">
        <v>44286.225289351853</v>
      </c>
      <c r="B4774" s="10">
        <v>0</v>
      </c>
      <c r="C4774" s="10">
        <v>1</v>
      </c>
      <c r="D4774" s="11">
        <f>SUM(B$2:B4774)</f>
        <v>10</v>
      </c>
      <c r="E4774" s="11">
        <f>SUM(C$2:C4774)</f>
        <v>4773</v>
      </c>
      <c r="F4774" s="12">
        <f>IF(stats[[#This Row],[Datetime]],stats[[#This Row],[Total Clear]]/stats[[#This Row],[Total Runs]],NA())</f>
        <v>2.0951183741881418E-3</v>
      </c>
      <c r="G4774" s="2">
        <f t="shared" si="234"/>
        <v>0</v>
      </c>
      <c r="H4774" s="3">
        <f>IFERROR(stats[[#This Row],[Datetime]]-A4773,"")</f>
        <v>1.0300925932824612E-3</v>
      </c>
      <c r="I4774" s="3">
        <f t="shared" si="235"/>
        <v>9.8958333364862483E-4</v>
      </c>
      <c r="J4774" s="3">
        <f t="shared" si="236"/>
        <v>1.0561342587607214E-3</v>
      </c>
      <c r="K4774" s="3">
        <f>IFERROR(stats[[#This Row],[Q3]]-stats[[#This Row],[Q1]],"")</f>
        <v>6.6550925112096593E-5</v>
      </c>
      <c r="L4774" s="3">
        <f>IFERROR(AVERAGEIFS(H4755:H4774, H4755:H4774, "&lt;" &amp; stats[[#This Row],[Q3]]+(2*stats[[#This Row],[IQR]]), H4755:H4774, "&gt;" &amp; stats[[#This Row],[Q1]]-(2*stats[[#This Row],[IQR]])),"")</f>
        <v>1.030671296393848E-3</v>
      </c>
    </row>
    <row r="4775" spans="1:12" x14ac:dyDescent="0.25">
      <c r="A4775" s="9">
        <v>44286.226412037038</v>
      </c>
      <c r="B4775" s="10">
        <v>0</v>
      </c>
      <c r="C4775" s="10">
        <v>1</v>
      </c>
      <c r="D4775" s="11">
        <f>SUM(B$2:B4775)</f>
        <v>10</v>
      </c>
      <c r="E4775" s="11">
        <f>SUM(C$2:C4775)</f>
        <v>4774</v>
      </c>
      <c r="F4775" s="12">
        <f>IF(stats[[#This Row],[Datetime]],stats[[#This Row],[Total Clear]]/stats[[#This Row],[Total Runs]],NA())</f>
        <v>2.0946795140343527E-3</v>
      </c>
      <c r="G4775" s="2">
        <f t="shared" ref="G4775:G4838" si="237">SUM(B4756:B4775) / SUM(C4756:C4775)</f>
        <v>0</v>
      </c>
      <c r="H4775" s="3">
        <f>IFERROR(stats[[#This Row],[Datetime]]-A4774,"")</f>
        <v>1.1226851856918074E-3</v>
      </c>
      <c r="I4775" s="3">
        <f t="shared" ref="I4775:I4838" si="238">IFERROR(_xlfn.QUARTILE.INC(H4756:H4775,1),"")</f>
        <v>1.012731479931972E-3</v>
      </c>
      <c r="J4775" s="3">
        <f t="shared" ref="J4775:J4838" si="239">IFERROR(_xlfn.QUARTILE.INC(H4756:H4775,3),"")</f>
        <v>1.0677083337213844E-3</v>
      </c>
      <c r="K4775" s="3">
        <f>IFERROR(stats[[#This Row],[Q3]]-stats[[#This Row],[Q1]],"")</f>
        <v>5.4976853789412417E-5</v>
      </c>
      <c r="L4775" s="3">
        <f>IFERROR(AVERAGEIFS(H4756:H4775, H4756:H4775, "&lt;" &amp; stats[[#This Row],[Q3]]+(2*stats[[#This Row],[IQR]]), H4756:H4775, "&gt;" &amp; stats[[#This Row],[Q1]]-(2*stats[[#This Row],[IQR]])),"")</f>
        <v>1.0381944444816326E-3</v>
      </c>
    </row>
    <row r="4776" spans="1:12" x14ac:dyDescent="0.25">
      <c r="A4776" s="9">
        <v>44286.227430555555</v>
      </c>
      <c r="B4776" s="10">
        <v>0</v>
      </c>
      <c r="C4776" s="10">
        <v>1</v>
      </c>
      <c r="D4776" s="11">
        <f>SUM(B$2:B4776)</f>
        <v>10</v>
      </c>
      <c r="E4776" s="11">
        <f>SUM(C$2:C4776)</f>
        <v>4775</v>
      </c>
      <c r="F4776" s="12">
        <f>IF(stats[[#This Row],[Datetime]],stats[[#This Row],[Total Clear]]/stats[[#This Row],[Total Runs]],NA())</f>
        <v>2.0942408376963353E-3</v>
      </c>
      <c r="G4776" s="2">
        <f t="shared" si="237"/>
        <v>0</v>
      </c>
      <c r="H4776" s="3">
        <f>IFERROR(stats[[#This Row],[Datetime]]-A4775,"")</f>
        <v>1.0185185165028088E-3</v>
      </c>
      <c r="I4776" s="3">
        <f t="shared" si="238"/>
        <v>1.012731479931972E-3</v>
      </c>
      <c r="J4776" s="3">
        <f t="shared" si="239"/>
        <v>1.0677083337213844E-3</v>
      </c>
      <c r="K4776" s="3">
        <f>IFERROR(stats[[#This Row],[Q3]]-stats[[#This Row],[Q1]],"")</f>
        <v>5.4976853789412417E-5</v>
      </c>
      <c r="L4776" s="3">
        <f>IFERROR(AVERAGEIFS(H4757:H4776, H4757:H4776, "&lt;" &amp; stats[[#This Row],[Q3]]+(2*stats[[#This Row],[IQR]]), H4757:H4776, "&gt;" &amp; stats[[#This Row],[Q1]]-(2*stats[[#This Row],[IQR]])),"")</f>
        <v>1.0370370371674653E-3</v>
      </c>
    </row>
    <row r="4777" spans="1:12" x14ac:dyDescent="0.25">
      <c r="A4777" s="9">
        <v>44286.228506944448</v>
      </c>
      <c r="B4777" s="10">
        <v>0</v>
      </c>
      <c r="C4777" s="10">
        <v>1</v>
      </c>
      <c r="D4777" s="11">
        <f>SUM(B$2:B4777)</f>
        <v>10</v>
      </c>
      <c r="E4777" s="11">
        <f>SUM(C$2:C4777)</f>
        <v>4776</v>
      </c>
      <c r="F4777" s="12">
        <f>IF(stats[[#This Row],[Datetime]],stats[[#This Row],[Total Clear]]/stats[[#This Row],[Total Runs]],NA())</f>
        <v>2.0938023450586263E-3</v>
      </c>
      <c r="G4777" s="2">
        <f t="shared" si="237"/>
        <v>0</v>
      </c>
      <c r="H4777" s="3">
        <f>IFERROR(stats[[#This Row],[Datetime]]-A4776,"")</f>
        <v>1.0763888931251131E-3</v>
      </c>
      <c r="I4777" s="3">
        <f t="shared" si="238"/>
        <v>1.012731479931972E-3</v>
      </c>
      <c r="J4777" s="3">
        <f t="shared" si="239"/>
        <v>1.0763888876681449E-3</v>
      </c>
      <c r="K4777" s="3">
        <f>IFERROR(stats[[#This Row],[Q3]]-stats[[#This Row],[Q1]],"")</f>
        <v>6.36574077361729E-5</v>
      </c>
      <c r="L4777" s="3">
        <f>IFERROR(AVERAGEIFS(H4758:H4777, H4758:H4777, "&lt;" &amp; stats[[#This Row],[Q3]]+(2*stats[[#This Row],[IQR]]), H4758:H4777, "&gt;" &amp; stats[[#This Row],[Q1]]-(2*stats[[#This Row],[IQR]])),"")</f>
        <v>1.0399305556347826E-3</v>
      </c>
    </row>
    <row r="4778" spans="1:12" x14ac:dyDescent="0.25">
      <c r="A4778" s="9">
        <v>44286.229467592595</v>
      </c>
      <c r="B4778" s="10">
        <v>0</v>
      </c>
      <c r="C4778" s="10">
        <v>1</v>
      </c>
      <c r="D4778" s="11">
        <f>SUM(B$2:B4778)</f>
        <v>10</v>
      </c>
      <c r="E4778" s="11">
        <f>SUM(C$2:C4778)</f>
        <v>4777</v>
      </c>
      <c r="F4778" s="12">
        <f>IF(stats[[#This Row],[Datetime]],stats[[#This Row],[Total Clear]]/stats[[#This Row],[Total Runs]],NA())</f>
        <v>2.0933640360058614E-3</v>
      </c>
      <c r="G4778" s="2">
        <f t="shared" si="237"/>
        <v>0</v>
      </c>
      <c r="H4778" s="3">
        <f>IFERROR(stats[[#This Row],[Datetime]]-A4777,"")</f>
        <v>9.6064814715646207E-4</v>
      </c>
      <c r="I4778" s="3">
        <f t="shared" si="238"/>
        <v>9.8958333182963543E-4</v>
      </c>
      <c r="J4778" s="3">
        <f t="shared" si="239"/>
        <v>1.0677083355403738E-3</v>
      </c>
      <c r="K4778" s="3">
        <f>IFERROR(stats[[#This Row],[Q3]]-stats[[#This Row],[Q1]],"")</f>
        <v>7.8125003710738383E-5</v>
      </c>
      <c r="L4778" s="3">
        <f>IFERROR(AVERAGEIFS(H4759:H4778, H4759:H4778, "&lt;" &amp; stats[[#This Row],[Q3]]+(2*stats[[#This Row],[IQR]]), H4759:H4778, "&gt;" &amp; stats[[#This Row],[Q1]]-(2*stats[[#This Row],[IQR]])),"")</f>
        <v>1.0341435187001479E-3</v>
      </c>
    </row>
    <row r="4779" spans="1:12" x14ac:dyDescent="0.25">
      <c r="A4779" s="9">
        <v>44286.230497685188</v>
      </c>
      <c r="B4779" s="10">
        <v>0</v>
      </c>
      <c r="C4779" s="10">
        <v>1</v>
      </c>
      <c r="D4779" s="11">
        <f>SUM(B$2:B4779)</f>
        <v>10</v>
      </c>
      <c r="E4779" s="11">
        <f>SUM(C$2:C4779)</f>
        <v>4778</v>
      </c>
      <c r="F4779" s="12">
        <f>IF(stats[[#This Row],[Datetime]],stats[[#This Row],[Total Clear]]/stats[[#This Row],[Total Runs]],NA())</f>
        <v>2.0929259104227708E-3</v>
      </c>
      <c r="G4779" s="2">
        <f t="shared" si="237"/>
        <v>0</v>
      </c>
      <c r="H4779" s="3">
        <f>IFERROR(stats[[#This Row],[Datetime]]-A4778,"")</f>
        <v>1.0300925932824612E-3</v>
      </c>
      <c r="I4779" s="3">
        <f t="shared" si="238"/>
        <v>1.012731479931972E-3</v>
      </c>
      <c r="J4779" s="3">
        <f t="shared" si="239"/>
        <v>1.0677083355403738E-3</v>
      </c>
      <c r="K4779" s="3">
        <f>IFERROR(stats[[#This Row],[Q3]]-stats[[#This Row],[Q1]],"")</f>
        <v>5.497685560840182E-5</v>
      </c>
      <c r="L4779" s="3">
        <f>IFERROR(AVERAGEIFS(H4760:H4779, H4760:H4779, "&lt;" &amp; stats[[#This Row],[Q3]]+(2*stats[[#This Row],[IQR]]), H4760:H4779, "&gt;" &amp; stats[[#This Row],[Q1]]-(2*stats[[#This Row],[IQR]])),"")</f>
        <v>1.037615741006448E-3</v>
      </c>
    </row>
    <row r="4780" spans="1:12" x14ac:dyDescent="0.25">
      <c r="A4780" s="9">
        <v>44286.231574074074</v>
      </c>
      <c r="B4780" s="10">
        <v>0</v>
      </c>
      <c r="C4780" s="10">
        <v>1</v>
      </c>
      <c r="D4780" s="11">
        <f>SUM(B$2:B4780)</f>
        <v>10</v>
      </c>
      <c r="E4780" s="11">
        <f>SUM(C$2:C4780)</f>
        <v>4779</v>
      </c>
      <c r="F4780" s="12">
        <f>IF(stats[[#This Row],[Datetime]],stats[[#This Row],[Total Clear]]/stats[[#This Row],[Total Runs]],NA())</f>
        <v>2.0924879681941829E-3</v>
      </c>
      <c r="G4780" s="2">
        <f t="shared" si="237"/>
        <v>0</v>
      </c>
      <c r="H4780" s="3">
        <f>IFERROR(stats[[#This Row],[Datetime]]-A4779,"")</f>
        <v>1.0763888858491555E-3</v>
      </c>
      <c r="I4780" s="3">
        <f t="shared" si="238"/>
        <v>1.012731479931972E-3</v>
      </c>
      <c r="J4780" s="3">
        <f t="shared" si="239"/>
        <v>1.0763888876681449E-3</v>
      </c>
      <c r="K4780" s="3">
        <f>IFERROR(stats[[#This Row],[Q3]]-stats[[#This Row],[Q1]],"")</f>
        <v>6.36574077361729E-5</v>
      </c>
      <c r="L4780" s="3">
        <f>IFERROR(AVERAGEIFS(H4761:H4780, H4761:H4780, "&lt;" &amp; stats[[#This Row],[Q3]]+(2*stats[[#This Row],[IQR]]), H4761:H4780, "&gt;" &amp; stats[[#This Row],[Q1]]-(2*stats[[#This Row],[IQR]])),"")</f>
        <v>1.0393518517958001E-3</v>
      </c>
    </row>
    <row r="4781" spans="1:12" x14ac:dyDescent="0.25">
      <c r="A4781" s="9">
        <v>44286.232662037037</v>
      </c>
      <c r="B4781" s="10">
        <v>0</v>
      </c>
      <c r="C4781" s="10">
        <v>1</v>
      </c>
      <c r="D4781" s="11">
        <f>SUM(B$2:B4781)</f>
        <v>10</v>
      </c>
      <c r="E4781" s="11">
        <f>SUM(C$2:C4781)</f>
        <v>4780</v>
      </c>
      <c r="F4781" s="12">
        <f>IF(stats[[#This Row],[Datetime]],stats[[#This Row],[Total Clear]]/stats[[#This Row],[Total Runs]],NA())</f>
        <v>2.0920502092050207E-3</v>
      </c>
      <c r="G4781" s="2">
        <f t="shared" si="237"/>
        <v>0</v>
      </c>
      <c r="H4781" s="3">
        <f>IFERROR(stats[[#This Row],[Datetime]]-A4780,"")</f>
        <v>1.0879629626288079E-3</v>
      </c>
      <c r="I4781" s="3">
        <f t="shared" si="238"/>
        <v>1.012731479931972E-3</v>
      </c>
      <c r="J4781" s="3">
        <f t="shared" si="239"/>
        <v>1.0763888931251131E-3</v>
      </c>
      <c r="K4781" s="3">
        <f>IFERROR(stats[[#This Row],[Q3]]-stats[[#This Row],[Q1]],"")</f>
        <v>6.365741319314111E-5</v>
      </c>
      <c r="L4781" s="3">
        <f>IFERROR(AVERAGEIFS(H4762:H4781, H4762:H4781, "&lt;" &amp; stats[[#This Row],[Q3]]+(2*stats[[#This Row],[IQR]]), H4762:H4781, "&gt;" &amp; stats[[#This Row],[Q1]]-(2*stats[[#This Row],[IQR]])),"")</f>
        <v>1.04108796294895E-3</v>
      </c>
    </row>
    <row r="4782" spans="1:12" x14ac:dyDescent="0.25">
      <c r="A4782" s="9">
        <v>44286.233738425923</v>
      </c>
      <c r="B4782" s="10">
        <v>0</v>
      </c>
      <c r="C4782" s="10">
        <v>1</v>
      </c>
      <c r="D4782" s="11">
        <f>SUM(B$2:B4782)</f>
        <v>10</v>
      </c>
      <c r="E4782" s="11">
        <f>SUM(C$2:C4782)</f>
        <v>4781</v>
      </c>
      <c r="F4782" s="12">
        <f>IF(stats[[#This Row],[Datetime]],stats[[#This Row],[Total Clear]]/stats[[#This Row],[Total Runs]],NA())</f>
        <v>2.0916126333403052E-3</v>
      </c>
      <c r="G4782" s="2">
        <f t="shared" si="237"/>
        <v>0</v>
      </c>
      <c r="H4782" s="3">
        <f>IFERROR(stats[[#This Row],[Datetime]]-A4781,"")</f>
        <v>1.0763888858491555E-3</v>
      </c>
      <c r="I4782" s="3">
        <f t="shared" si="238"/>
        <v>1.0185185165028088E-3</v>
      </c>
      <c r="J4782" s="3">
        <f t="shared" si="239"/>
        <v>1.0763888931251131E-3</v>
      </c>
      <c r="K4782" s="3">
        <f>IFERROR(stats[[#This Row],[Q3]]-stats[[#This Row],[Q1]],"")</f>
        <v>5.787037662230432E-5</v>
      </c>
      <c r="L4782" s="3">
        <f>IFERROR(AVERAGEIFS(H4763:H4782, H4763:H4782, "&lt;" &amp; stats[[#This Row],[Q3]]+(2*stats[[#This Row],[IQR]]), H4763:H4782, "&gt;" &amp; stats[[#This Row],[Q1]]-(2*stats[[#This Row],[IQR]])),"")</f>
        <v>1.0451388887304347E-3</v>
      </c>
    </row>
    <row r="4783" spans="1:12" x14ac:dyDescent="0.25">
      <c r="A4783" s="9">
        <v>44286.234837962962</v>
      </c>
      <c r="B4783" s="10">
        <v>0</v>
      </c>
      <c r="C4783" s="10">
        <v>1</v>
      </c>
      <c r="D4783" s="11">
        <f>SUM(B$2:B4783)</f>
        <v>10</v>
      </c>
      <c r="E4783" s="11">
        <f>SUM(C$2:C4783)</f>
        <v>4782</v>
      </c>
      <c r="F4783" s="12">
        <f>IF(stats[[#This Row],[Datetime]],stats[[#This Row],[Total Clear]]/stats[[#This Row],[Total Runs]],NA())</f>
        <v>2.0911752404851529E-3</v>
      </c>
      <c r="G4783" s="2">
        <f t="shared" si="237"/>
        <v>0</v>
      </c>
      <c r="H4783" s="3">
        <f>IFERROR(stats[[#This Row],[Datetime]]-A4782,"")</f>
        <v>1.0995370394084603E-3</v>
      </c>
      <c r="I4783" s="3">
        <f t="shared" si="238"/>
        <v>1.0271990740875481E-3</v>
      </c>
      <c r="J4783" s="3">
        <f t="shared" si="239"/>
        <v>1.0792824105010368E-3</v>
      </c>
      <c r="K4783" s="3">
        <f>IFERROR(stats[[#This Row],[Q3]]-stats[[#This Row],[Q1]],"")</f>
        <v>5.2083336413488723E-5</v>
      </c>
      <c r="L4783" s="3">
        <f>IFERROR(AVERAGEIFS(H4764:H4783, H4764:H4783, "&lt;" &amp; stats[[#This Row],[Q3]]+(2*stats[[#This Row],[IQR]]), H4764:H4783, "&gt;" &amp; stats[[#This Row],[Q1]]-(2*stats[[#This Row],[IQR]])),"")</f>
        <v>1.0520833333430347E-3</v>
      </c>
    </row>
    <row r="4784" spans="1:12" x14ac:dyDescent="0.25">
      <c r="A4784" s="9">
        <v>44286.235833333332</v>
      </c>
      <c r="B4784" s="10">
        <v>0</v>
      </c>
      <c r="C4784" s="10">
        <v>1</v>
      </c>
      <c r="D4784" s="11">
        <f>SUM(B$2:B4784)</f>
        <v>10</v>
      </c>
      <c r="E4784" s="11">
        <f>SUM(C$2:C4784)</f>
        <v>4783</v>
      </c>
      <c r="F4784" s="12">
        <f>IF(stats[[#This Row],[Datetime]],stats[[#This Row],[Total Clear]]/stats[[#This Row],[Total Runs]],NA())</f>
        <v>2.0907380305247754E-3</v>
      </c>
      <c r="G4784" s="2">
        <f t="shared" si="237"/>
        <v>0</v>
      </c>
      <c r="H4784" s="3">
        <f>IFERROR(stats[[#This Row],[Datetime]]-A4783,"")</f>
        <v>9.9537037021946162E-4</v>
      </c>
      <c r="I4784" s="3">
        <f t="shared" si="238"/>
        <v>1.0185185165028088E-3</v>
      </c>
      <c r="J4784" s="3">
        <f t="shared" si="239"/>
        <v>1.0792824105010368E-3</v>
      </c>
      <c r="K4784" s="3">
        <f>IFERROR(stats[[#This Row],[Q3]]-stats[[#This Row],[Q1]],"")</f>
        <v>6.0763893998228014E-5</v>
      </c>
      <c r="L4784" s="3">
        <f>IFERROR(AVERAGEIFS(H4765:H4784, H4765:H4784, "&lt;" &amp; stats[[#This Row],[Q3]]+(2*stats[[#This Row],[IQR]]), H4765:H4784, "&gt;" &amp; stats[[#This Row],[Q1]]-(2*stats[[#This Row],[IQR]])),"")</f>
        <v>1.048032407197752E-3</v>
      </c>
    </row>
    <row r="4785" spans="1:12" x14ac:dyDescent="0.25">
      <c r="A4785" s="9">
        <v>44286.236851851849</v>
      </c>
      <c r="B4785" s="10">
        <v>0</v>
      </c>
      <c r="C4785" s="10">
        <v>1</v>
      </c>
      <c r="D4785" s="11">
        <f>SUM(B$2:B4785)</f>
        <v>10</v>
      </c>
      <c r="E4785" s="11">
        <f>SUM(C$2:C4785)</f>
        <v>4784</v>
      </c>
      <c r="F4785" s="12">
        <f>IF(stats[[#This Row],[Datetime]],stats[[#This Row],[Total Clear]]/stats[[#This Row],[Total Runs]],NA())</f>
        <v>2.0903010033444815E-3</v>
      </c>
      <c r="G4785" s="2">
        <f t="shared" si="237"/>
        <v>0</v>
      </c>
      <c r="H4785" s="3">
        <f>IFERROR(stats[[#This Row],[Datetime]]-A4784,"")</f>
        <v>1.0185185165028088E-3</v>
      </c>
      <c r="I4785" s="3">
        <f t="shared" si="238"/>
        <v>1.0185185165028088E-3</v>
      </c>
      <c r="J4785" s="3">
        <f t="shared" si="239"/>
        <v>1.0792824105010368E-3</v>
      </c>
      <c r="K4785" s="3">
        <f>IFERROR(stats[[#This Row],[Q3]]-stats[[#This Row],[Q1]],"")</f>
        <v>6.0763893998228014E-5</v>
      </c>
      <c r="L4785" s="3">
        <f>IFERROR(AVERAGEIFS(H4766:H4785, H4766:H4785, "&lt;" &amp; stats[[#This Row],[Q3]]+(2*stats[[#This Row],[IQR]]), H4766:H4785, "&gt;" &amp; stats[[#This Row],[Q1]]-(2*stats[[#This Row],[IQR]])),"")</f>
        <v>1.0503472221898846E-3</v>
      </c>
    </row>
    <row r="4786" spans="1:12" x14ac:dyDescent="0.25">
      <c r="A4786" s="9">
        <v>44286.237951388888</v>
      </c>
      <c r="B4786" s="10">
        <v>0</v>
      </c>
      <c r="C4786" s="10">
        <v>1</v>
      </c>
      <c r="D4786" s="11">
        <f>SUM(B$2:B4786)</f>
        <v>10</v>
      </c>
      <c r="E4786" s="11">
        <f>SUM(C$2:C4786)</f>
        <v>4785</v>
      </c>
      <c r="F4786" s="12">
        <f>IF(stats[[#This Row],[Datetime]],stats[[#This Row],[Total Clear]]/stats[[#This Row],[Total Runs]],NA())</f>
        <v>2.0898641588296763E-3</v>
      </c>
      <c r="G4786" s="2">
        <f t="shared" si="237"/>
        <v>0</v>
      </c>
      <c r="H4786" s="3">
        <f>IFERROR(stats[[#This Row],[Datetime]]-A4785,"")</f>
        <v>1.0995370394084603E-3</v>
      </c>
      <c r="I4786" s="3">
        <f t="shared" si="238"/>
        <v>1.0185185165028088E-3</v>
      </c>
      <c r="J4786" s="3">
        <f t="shared" si="239"/>
        <v>1.0792824105010368E-3</v>
      </c>
      <c r="K4786" s="3">
        <f>IFERROR(stats[[#This Row],[Q3]]-stats[[#This Row],[Q1]],"")</f>
        <v>6.0763893998228014E-5</v>
      </c>
      <c r="L4786" s="3">
        <f>IFERROR(AVERAGEIFS(H4767:H4786, H4767:H4786, "&lt;" &amp; stats[[#This Row],[Q3]]+(2*stats[[#This Row],[IQR]]), H4767:H4786, "&gt;" &amp; stats[[#This Row],[Q1]]-(2*stats[[#This Row],[IQR]])),"")</f>
        <v>1.0491898148757173E-3</v>
      </c>
    </row>
    <row r="4787" spans="1:12" x14ac:dyDescent="0.25">
      <c r="A4787" s="9">
        <v>44286.239027777781</v>
      </c>
      <c r="B4787" s="10">
        <v>0</v>
      </c>
      <c r="C4787" s="10">
        <v>1</v>
      </c>
      <c r="D4787" s="11">
        <f>SUM(B$2:B4787)</f>
        <v>10</v>
      </c>
      <c r="E4787" s="11">
        <f>SUM(C$2:C4787)</f>
        <v>4786</v>
      </c>
      <c r="F4787" s="12">
        <f>IF(stats[[#This Row],[Datetime]],stats[[#This Row],[Total Clear]]/stats[[#This Row],[Total Runs]],NA())</f>
        <v>2.0894274968658588E-3</v>
      </c>
      <c r="G4787" s="2">
        <f t="shared" si="237"/>
        <v>0</v>
      </c>
      <c r="H4787" s="3">
        <f>IFERROR(stats[[#This Row],[Datetime]]-A4786,"")</f>
        <v>1.0763888931251131E-3</v>
      </c>
      <c r="I4787" s="3">
        <f t="shared" si="238"/>
        <v>1.0185185165028088E-3</v>
      </c>
      <c r="J4787" s="3">
        <f t="shared" si="239"/>
        <v>1.0792824105010368E-3</v>
      </c>
      <c r="K4787" s="3">
        <f>IFERROR(stats[[#This Row],[Q3]]-stats[[#This Row],[Q1]],"")</f>
        <v>6.0763893998228014E-5</v>
      </c>
      <c r="L4787" s="3">
        <f>IFERROR(AVERAGEIFS(H4768:H4787, H4768:H4787, "&lt;" &amp; stats[[#This Row],[Q3]]+(2*stats[[#This Row],[IQR]]), H4768:H4787, "&gt;" &amp; stats[[#This Row],[Q1]]-(2*stats[[#This Row],[IQR]])),"")</f>
        <v>1.0497685187146999E-3</v>
      </c>
    </row>
    <row r="4788" spans="1:12" x14ac:dyDescent="0.25">
      <c r="A4788" s="9">
        <v>44286.240069444444</v>
      </c>
      <c r="B4788" s="10">
        <v>0</v>
      </c>
      <c r="C4788" s="10">
        <v>1</v>
      </c>
      <c r="D4788" s="11">
        <f>SUM(B$2:B4788)</f>
        <v>10</v>
      </c>
      <c r="E4788" s="11">
        <f>SUM(C$2:C4788)</f>
        <v>4787</v>
      </c>
      <c r="F4788" s="12">
        <f>IF(stats[[#This Row],[Datetime]],stats[[#This Row],[Total Clear]]/stats[[#This Row],[Total Runs]],NA())</f>
        <v>2.0889910173386254E-3</v>
      </c>
      <c r="G4788" s="2">
        <f t="shared" si="237"/>
        <v>0</v>
      </c>
      <c r="H4788" s="3">
        <f>IFERROR(stats[[#This Row],[Datetime]]-A4787,"")</f>
        <v>1.0416666627861559E-3</v>
      </c>
      <c r="I4788" s="3">
        <f t="shared" si="238"/>
        <v>1.0185185165028088E-3</v>
      </c>
      <c r="J4788" s="3">
        <f t="shared" si="239"/>
        <v>1.0792824105010368E-3</v>
      </c>
      <c r="K4788" s="3">
        <f>IFERROR(stats[[#This Row],[Q3]]-stats[[#This Row],[Q1]],"")</f>
        <v>6.0763893998228014E-5</v>
      </c>
      <c r="L4788" s="3">
        <f>IFERROR(AVERAGEIFS(H4769:H4788, H4769:H4788, "&lt;" &amp; stats[[#This Row],[Q3]]+(2*stats[[#This Row],[IQR]]), H4769:H4788, "&gt;" &amp; stats[[#This Row],[Q1]]-(2*stats[[#This Row],[IQR]])),"")</f>
        <v>1.0497685183509021E-3</v>
      </c>
    </row>
    <row r="4789" spans="1:12" x14ac:dyDescent="0.25">
      <c r="A4789" s="9">
        <v>44286.241064814814</v>
      </c>
      <c r="B4789" s="10">
        <v>0</v>
      </c>
      <c r="C4789" s="10">
        <v>1</v>
      </c>
      <c r="D4789" s="11">
        <f>SUM(B$2:B4789)</f>
        <v>10</v>
      </c>
      <c r="E4789" s="11">
        <f>SUM(C$2:C4789)</f>
        <v>4788</v>
      </c>
      <c r="F4789" s="12">
        <f>IF(stats[[#This Row],[Datetime]],stats[[#This Row],[Total Clear]]/stats[[#This Row],[Total Runs]],NA())</f>
        <v>2.0885547201336674E-3</v>
      </c>
      <c r="G4789" s="2">
        <f t="shared" si="237"/>
        <v>0</v>
      </c>
      <c r="H4789" s="3">
        <f>IFERROR(stats[[#This Row],[Datetime]]-A4788,"")</f>
        <v>9.9537037021946162E-4</v>
      </c>
      <c r="I4789" s="3">
        <f t="shared" si="238"/>
        <v>1.0185185165028088E-3</v>
      </c>
      <c r="J4789" s="3">
        <f t="shared" si="239"/>
        <v>1.0792824105010368E-3</v>
      </c>
      <c r="K4789" s="3">
        <f>IFERROR(stats[[#This Row],[Q3]]-stats[[#This Row],[Q1]],"")</f>
        <v>6.0763893998228014E-5</v>
      </c>
      <c r="L4789" s="3">
        <f>IFERROR(AVERAGEIFS(H4770:H4789, H4770:H4789, "&lt;" &amp; stats[[#This Row],[Q3]]+(2*stats[[#This Row],[IQR]]), H4770:H4789, "&gt;" &amp; stats[[#This Row],[Q1]]-(2*stats[[#This Row],[IQR]])),"")</f>
        <v>1.0486111110367346E-3</v>
      </c>
    </row>
    <row r="4790" spans="1:12" x14ac:dyDescent="0.25">
      <c r="A4790" s="9">
        <v>44286.2421875</v>
      </c>
      <c r="B4790" s="10">
        <v>0</v>
      </c>
      <c r="C4790" s="10">
        <v>1</v>
      </c>
      <c r="D4790" s="11">
        <f>SUM(B$2:B4790)</f>
        <v>10</v>
      </c>
      <c r="E4790" s="11">
        <f>SUM(C$2:C4790)</f>
        <v>4789</v>
      </c>
      <c r="F4790" s="12">
        <f>IF(stats[[#This Row],[Datetime]],stats[[#This Row],[Total Clear]]/stats[[#This Row],[Total Runs]],NA())</f>
        <v>2.0881186051367718E-3</v>
      </c>
      <c r="G4790" s="2">
        <f t="shared" si="237"/>
        <v>0</v>
      </c>
      <c r="H4790" s="3">
        <f>IFERROR(stats[[#This Row],[Datetime]]-A4789,"")</f>
        <v>1.1226851856918074E-3</v>
      </c>
      <c r="I4790" s="3">
        <f t="shared" si="238"/>
        <v>1.0185185165028088E-3</v>
      </c>
      <c r="J4790" s="3">
        <f t="shared" si="239"/>
        <v>1.090856481823721E-3</v>
      </c>
      <c r="K4790" s="3">
        <f>IFERROR(stats[[#This Row],[Q3]]-stats[[#This Row],[Q1]],"")</f>
        <v>7.233796532091219E-5</v>
      </c>
      <c r="L4790" s="3">
        <f>IFERROR(AVERAGEIFS(H4771:H4790, H4771:H4790, "&lt;" &amp; stats[[#This Row],[Q3]]+(2*stats[[#This Row],[IQR]]), H4771:H4790, "&gt;" &amp; stats[[#This Row],[Q1]]-(2*stats[[#This Row],[IQR]])),"")</f>
        <v>1.0520833333430347E-3</v>
      </c>
    </row>
    <row r="4791" spans="1:12" x14ac:dyDescent="0.25">
      <c r="A4791" s="9">
        <v>44286.24322916667</v>
      </c>
      <c r="B4791" s="10">
        <v>0</v>
      </c>
      <c r="C4791" s="10">
        <v>1</v>
      </c>
      <c r="D4791" s="11">
        <f>SUM(B$2:B4791)</f>
        <v>10</v>
      </c>
      <c r="E4791" s="11">
        <f>SUM(C$2:C4791)</f>
        <v>4790</v>
      </c>
      <c r="F4791" s="12">
        <f>IF(stats[[#This Row],[Datetime]],stats[[#This Row],[Total Clear]]/stats[[#This Row],[Total Runs]],NA())</f>
        <v>2.0876826722338203E-3</v>
      </c>
      <c r="G4791" s="2">
        <f t="shared" si="237"/>
        <v>0</v>
      </c>
      <c r="H4791" s="3">
        <f>IFERROR(stats[[#This Row],[Datetime]]-A4790,"")</f>
        <v>1.0416666700621136E-3</v>
      </c>
      <c r="I4791" s="3">
        <f t="shared" si="238"/>
        <v>1.0185185165028088E-3</v>
      </c>
      <c r="J4791" s="3">
        <f t="shared" si="239"/>
        <v>1.090856481823721E-3</v>
      </c>
      <c r="K4791" s="3">
        <f>IFERROR(stats[[#This Row],[Q3]]-stats[[#This Row],[Q1]],"")</f>
        <v>7.233796532091219E-5</v>
      </c>
      <c r="L4791" s="3">
        <f>IFERROR(AVERAGEIFS(H4772:H4791, H4772:H4791, "&lt;" &amp; stats[[#This Row],[Q3]]+(2*stats[[#This Row],[IQR]]), H4772:H4791, "&gt;" &amp; stats[[#This Row],[Q1]]-(2*stats[[#This Row],[IQR]])),"")</f>
        <v>1.0515046298678499E-3</v>
      </c>
    </row>
    <row r="4792" spans="1:12" x14ac:dyDescent="0.25">
      <c r="A4792" s="9">
        <v>44286.244351851848</v>
      </c>
      <c r="B4792" s="10">
        <v>0</v>
      </c>
      <c r="C4792" s="10">
        <v>1</v>
      </c>
      <c r="D4792" s="11">
        <f>SUM(B$2:B4792)</f>
        <v>10</v>
      </c>
      <c r="E4792" s="11">
        <f>SUM(C$2:C4792)</f>
        <v>4791</v>
      </c>
      <c r="F4792" s="12">
        <f>IF(stats[[#This Row],[Datetime]],stats[[#This Row],[Total Clear]]/stats[[#This Row],[Total Runs]],NA())</f>
        <v>2.0872469213107912E-3</v>
      </c>
      <c r="G4792" s="2">
        <f t="shared" si="237"/>
        <v>0</v>
      </c>
      <c r="H4792" s="3">
        <f>IFERROR(stats[[#This Row],[Datetime]]-A4791,"")</f>
        <v>1.1226851784158498E-3</v>
      </c>
      <c r="I4792" s="3">
        <f t="shared" si="238"/>
        <v>1.0271990740875481E-3</v>
      </c>
      <c r="J4792" s="3">
        <f t="shared" si="239"/>
        <v>1.0995370394084603E-3</v>
      </c>
      <c r="K4792" s="3">
        <f>IFERROR(stats[[#This Row],[Q3]]-stats[[#This Row],[Q1]],"")</f>
        <v>7.233796532091219E-5</v>
      </c>
      <c r="L4792" s="3">
        <f>IFERROR(AVERAGEIFS(H4773:H4792, H4773:H4792, "&lt;" &amp; stats[[#This Row],[Q3]]+(2*stats[[#This Row],[IQR]]), H4773:H4792, "&gt;" &amp; stats[[#This Row],[Q1]]-(2*stats[[#This Row],[IQR]])),"")</f>
        <v>1.0607638887449866E-3</v>
      </c>
    </row>
    <row r="4793" spans="1:12" x14ac:dyDescent="0.25">
      <c r="A4793" s="9">
        <v>44286.245324074072</v>
      </c>
      <c r="B4793" s="10">
        <v>0</v>
      </c>
      <c r="C4793" s="10">
        <v>1</v>
      </c>
      <c r="D4793" s="11">
        <f>SUM(B$2:B4793)</f>
        <v>10</v>
      </c>
      <c r="E4793" s="11">
        <f>SUM(C$2:C4793)</f>
        <v>4792</v>
      </c>
      <c r="F4793" s="12">
        <f>IF(stats[[#This Row],[Datetime]],stats[[#This Row],[Total Clear]]/stats[[#This Row],[Total Runs]],NA())</f>
        <v>2.0868113522537562E-3</v>
      </c>
      <c r="G4793" s="2">
        <f t="shared" si="237"/>
        <v>0</v>
      </c>
      <c r="H4793" s="3">
        <f>IFERROR(stats[[#This Row],[Datetime]]-A4792,"")</f>
        <v>9.7222222393611446E-4</v>
      </c>
      <c r="I4793" s="3">
        <f t="shared" si="238"/>
        <v>1.0185185165028088E-3</v>
      </c>
      <c r="J4793" s="3">
        <f t="shared" si="239"/>
        <v>1.090856481823721E-3</v>
      </c>
      <c r="K4793" s="3">
        <f>IFERROR(stats[[#This Row],[Q3]]-stats[[#This Row],[Q1]],"")</f>
        <v>7.233796532091219E-5</v>
      </c>
      <c r="L4793" s="3">
        <f>IFERROR(AVERAGEIFS(H4774:H4793, H4774:H4793, "&lt;" &amp; stats[[#This Row],[Q3]]+(2*stats[[#This Row],[IQR]]), H4774:H4793, "&gt;" &amp; stats[[#This Row],[Q1]]-(2*stats[[#This Row],[IQR]])),"")</f>
        <v>1.053240740657202E-3</v>
      </c>
    </row>
    <row r="4794" spans="1:12" x14ac:dyDescent="0.25">
      <c r="A4794" s="9">
        <v>44286.246365740742</v>
      </c>
      <c r="B4794" s="10">
        <v>0</v>
      </c>
      <c r="C4794" s="10">
        <v>1</v>
      </c>
      <c r="D4794" s="11">
        <f>SUM(B$2:B4794)</f>
        <v>10</v>
      </c>
      <c r="E4794" s="11">
        <f>SUM(C$2:C4794)</f>
        <v>4793</v>
      </c>
      <c r="F4794" s="12">
        <f>IF(stats[[#This Row],[Datetime]],stats[[#This Row],[Total Clear]]/stats[[#This Row],[Total Runs]],NA())</f>
        <v>2.0863759649488839E-3</v>
      </c>
      <c r="G4794" s="2">
        <f t="shared" si="237"/>
        <v>0</v>
      </c>
      <c r="H4794" s="3">
        <f>IFERROR(stats[[#This Row],[Datetime]]-A4793,"")</f>
        <v>1.0416666700621136E-3</v>
      </c>
      <c r="I4794" s="3">
        <f t="shared" si="238"/>
        <v>1.0185185165028088E-3</v>
      </c>
      <c r="J4794" s="3">
        <f t="shared" si="239"/>
        <v>1.090856481823721E-3</v>
      </c>
      <c r="K4794" s="3">
        <f>IFERROR(stats[[#This Row],[Q3]]-stats[[#This Row],[Q1]],"")</f>
        <v>7.233796532091219E-5</v>
      </c>
      <c r="L4794" s="3">
        <f>IFERROR(AVERAGEIFS(H4775:H4794, H4775:H4794, "&lt;" &amp; stats[[#This Row],[Q3]]+(2*stats[[#This Row],[IQR]]), H4775:H4794, "&gt;" &amp; stats[[#This Row],[Q1]]-(2*stats[[#This Row],[IQR]])),"")</f>
        <v>1.0538194444961845E-3</v>
      </c>
    </row>
    <row r="4795" spans="1:12" x14ac:dyDescent="0.25">
      <c r="A4795" s="9">
        <v>44286.247314814813</v>
      </c>
      <c r="B4795" s="10">
        <v>0</v>
      </c>
      <c r="C4795" s="10">
        <v>1</v>
      </c>
      <c r="D4795" s="11">
        <f>SUM(B$2:B4795)</f>
        <v>10</v>
      </c>
      <c r="E4795" s="11">
        <f>SUM(C$2:C4795)</f>
        <v>4794</v>
      </c>
      <c r="F4795" s="12">
        <f>IF(stats[[#This Row],[Datetime]],stats[[#This Row],[Total Clear]]/stats[[#This Row],[Total Runs]],NA())</f>
        <v>2.0859407592824365E-3</v>
      </c>
      <c r="G4795" s="2">
        <f t="shared" si="237"/>
        <v>0</v>
      </c>
      <c r="H4795" s="3">
        <f>IFERROR(stats[[#This Row],[Datetime]]-A4794,"")</f>
        <v>9.4907407037680969E-4</v>
      </c>
      <c r="I4795" s="3">
        <f t="shared" si="238"/>
        <v>1.012731479931972E-3</v>
      </c>
      <c r="J4795" s="3">
        <f t="shared" si="239"/>
        <v>1.0792824105010368E-3</v>
      </c>
      <c r="K4795" s="3">
        <f>IFERROR(stats[[#This Row],[Q3]]-stats[[#This Row],[Q1]],"")</f>
        <v>6.6550930569064803E-5</v>
      </c>
      <c r="L4795" s="3">
        <f>IFERROR(AVERAGEIFS(H4776:H4795, H4776:H4795, "&lt;" &amp; stats[[#This Row],[Q3]]+(2*stats[[#This Row],[IQR]]), H4776:H4795, "&gt;" &amp; stats[[#This Row],[Q1]]-(2*stats[[#This Row],[IQR]])),"")</f>
        <v>1.0451388887304347E-3</v>
      </c>
    </row>
    <row r="4796" spans="1:12" x14ac:dyDescent="0.25">
      <c r="A4796" s="9">
        <v>44286.248344907406</v>
      </c>
      <c r="B4796" s="10">
        <v>0</v>
      </c>
      <c r="C4796" s="10">
        <v>1</v>
      </c>
      <c r="D4796" s="11">
        <f>SUM(B$2:B4796)</f>
        <v>10</v>
      </c>
      <c r="E4796" s="11">
        <f>SUM(C$2:C4796)</f>
        <v>4795</v>
      </c>
      <c r="F4796" s="12">
        <f>IF(stats[[#This Row],[Datetime]],stats[[#This Row],[Total Clear]]/stats[[#This Row],[Total Runs]],NA())</f>
        <v>2.0855057351407717E-3</v>
      </c>
      <c r="G4796" s="2">
        <f t="shared" si="237"/>
        <v>0</v>
      </c>
      <c r="H4796" s="3">
        <f>IFERROR(stats[[#This Row],[Datetime]]-A4795,"")</f>
        <v>1.0300925932824612E-3</v>
      </c>
      <c r="I4796" s="3">
        <f t="shared" si="238"/>
        <v>1.012731479931972E-3</v>
      </c>
      <c r="J4796" s="3">
        <f t="shared" si="239"/>
        <v>1.0792824105010368E-3</v>
      </c>
      <c r="K4796" s="3">
        <f>IFERROR(stats[[#This Row],[Q3]]-stats[[#This Row],[Q1]],"")</f>
        <v>6.6550930569064803E-5</v>
      </c>
      <c r="L4796" s="3">
        <f>IFERROR(AVERAGEIFS(H4777:H4796, H4777:H4796, "&lt;" &amp; stats[[#This Row],[Q3]]+(2*stats[[#This Row],[IQR]]), H4777:H4796, "&gt;" &amp; stats[[#This Row],[Q1]]-(2*stats[[#This Row],[IQR]])),"")</f>
        <v>1.0457175925694174E-3</v>
      </c>
    </row>
    <row r="4797" spans="1:12" x14ac:dyDescent="0.25">
      <c r="A4797" s="9">
        <v>44286.249374999999</v>
      </c>
      <c r="B4797" s="10">
        <v>0</v>
      </c>
      <c r="C4797" s="10">
        <v>1</v>
      </c>
      <c r="D4797" s="11">
        <f>SUM(B$2:B4797)</f>
        <v>10</v>
      </c>
      <c r="E4797" s="11">
        <f>SUM(C$2:C4797)</f>
        <v>4796</v>
      </c>
      <c r="F4797" s="12">
        <f>IF(stats[[#This Row],[Datetime]],stats[[#This Row],[Total Clear]]/stats[[#This Row],[Total Runs]],NA())</f>
        <v>2.0850708924103419E-3</v>
      </c>
      <c r="G4797" s="2">
        <f t="shared" si="237"/>
        <v>0</v>
      </c>
      <c r="H4797" s="3">
        <f>IFERROR(stats[[#This Row],[Datetime]]-A4796,"")</f>
        <v>1.0300925932824612E-3</v>
      </c>
      <c r="I4797" s="3">
        <f t="shared" si="238"/>
        <v>1.012731479931972E-3</v>
      </c>
      <c r="J4797" s="3">
        <f t="shared" si="239"/>
        <v>1.0792824105010368E-3</v>
      </c>
      <c r="K4797" s="3">
        <f>IFERROR(stats[[#This Row],[Q3]]-stats[[#This Row],[Q1]],"")</f>
        <v>6.6550930569064803E-5</v>
      </c>
      <c r="L4797" s="3">
        <f>IFERROR(AVERAGEIFS(H4778:H4797, H4778:H4797, "&lt;" &amp; stats[[#This Row],[Q3]]+(2*stats[[#This Row],[IQR]]), H4778:H4797, "&gt;" &amp; stats[[#This Row],[Q1]]-(2*stats[[#This Row],[IQR]])),"")</f>
        <v>1.0434027775772848E-3</v>
      </c>
    </row>
    <row r="4798" spans="1:12" x14ac:dyDescent="0.25">
      <c r="A4798" s="9">
        <v>44286.2503125</v>
      </c>
      <c r="B4798" s="10">
        <v>0</v>
      </c>
      <c r="C4798" s="10">
        <v>1</v>
      </c>
      <c r="D4798" s="11">
        <f>SUM(B$2:B4798)</f>
        <v>10</v>
      </c>
      <c r="E4798" s="11">
        <f>SUM(C$2:C4798)</f>
        <v>4797</v>
      </c>
      <c r="F4798" s="12">
        <f>IF(stats[[#This Row],[Datetime]],stats[[#This Row],[Total Clear]]/stats[[#This Row],[Total Runs]],NA())</f>
        <v>2.0846362309776944E-3</v>
      </c>
      <c r="G4798" s="2">
        <f t="shared" si="237"/>
        <v>0</v>
      </c>
      <c r="H4798" s="3">
        <f>IFERROR(stats[[#This Row],[Datetime]]-A4797,"")</f>
        <v>9.3750000087311491E-4</v>
      </c>
      <c r="I4798" s="3">
        <f t="shared" si="238"/>
        <v>1.012731479931972E-3</v>
      </c>
      <c r="J4798" s="3">
        <f t="shared" si="239"/>
        <v>1.0792824105010368E-3</v>
      </c>
      <c r="K4798" s="3">
        <f>IFERROR(stats[[#This Row],[Q3]]-stats[[#This Row],[Q1]],"")</f>
        <v>6.6550930569064803E-5</v>
      </c>
      <c r="L4798" s="3">
        <f>IFERROR(AVERAGEIFS(H4779:H4798, H4779:H4798, "&lt;" &amp; stats[[#This Row],[Q3]]+(2*stats[[#This Row],[IQR]]), H4779:H4798, "&gt;" &amp; stats[[#This Row],[Q1]]-(2*stats[[#This Row],[IQR]])),"")</f>
        <v>1.0422453702631173E-3</v>
      </c>
    </row>
    <row r="4799" spans="1:12" x14ac:dyDescent="0.25">
      <c r="A4799" s="9">
        <v>44286.251400462963</v>
      </c>
      <c r="B4799" s="10">
        <v>0</v>
      </c>
      <c r="C4799" s="10">
        <v>1</v>
      </c>
      <c r="D4799" s="11">
        <f>SUM(B$2:B4799)</f>
        <v>10</v>
      </c>
      <c r="E4799" s="11">
        <f>SUM(C$2:C4799)</f>
        <v>4798</v>
      </c>
      <c r="F4799" s="12">
        <f>IF(stats[[#This Row],[Datetime]],stats[[#This Row],[Total Clear]]/stats[[#This Row],[Total Runs]],NA())</f>
        <v>2.0842017507294707E-3</v>
      </c>
      <c r="G4799" s="2">
        <f t="shared" si="237"/>
        <v>0</v>
      </c>
      <c r="H4799" s="3">
        <f>IFERROR(stats[[#This Row],[Datetime]]-A4798,"")</f>
        <v>1.0879629626288079E-3</v>
      </c>
      <c r="I4799" s="3">
        <f t="shared" si="238"/>
        <v>1.012731479931972E-3</v>
      </c>
      <c r="J4799" s="3">
        <f t="shared" si="239"/>
        <v>1.0879629626288079E-3</v>
      </c>
      <c r="K4799" s="3">
        <f>IFERROR(stats[[#This Row],[Q3]]-stats[[#This Row],[Q1]],"")</f>
        <v>7.5231482696835883E-5</v>
      </c>
      <c r="L4799" s="3">
        <f>IFERROR(AVERAGEIFS(H4780:H4799, H4780:H4799, "&lt;" &amp; stats[[#This Row],[Q3]]+(2*stats[[#This Row],[IQR]]), H4780:H4799, "&gt;" &amp; stats[[#This Row],[Q1]]-(2*stats[[#This Row],[IQR]])),"")</f>
        <v>1.0451388887304347E-3</v>
      </c>
    </row>
    <row r="4800" spans="1:12" x14ac:dyDescent="0.25">
      <c r="A4800" s="9">
        <v>44286.252418981479</v>
      </c>
      <c r="B4800" s="10">
        <v>0</v>
      </c>
      <c r="C4800" s="10">
        <v>1</v>
      </c>
      <c r="D4800" s="11">
        <f>SUM(B$2:B4800)</f>
        <v>10</v>
      </c>
      <c r="E4800" s="11">
        <f>SUM(C$2:C4800)</f>
        <v>4799</v>
      </c>
      <c r="F4800" s="12">
        <f>IF(stats[[#This Row],[Datetime]],stats[[#This Row],[Total Clear]]/stats[[#This Row],[Total Runs]],NA())</f>
        <v>2.0837674515524068E-3</v>
      </c>
      <c r="G4800" s="2">
        <f t="shared" si="237"/>
        <v>0</v>
      </c>
      <c r="H4800" s="3">
        <f>IFERROR(stats[[#This Row],[Datetime]]-A4799,"")</f>
        <v>1.0185185165028088E-3</v>
      </c>
      <c r="I4800" s="3">
        <f t="shared" si="238"/>
        <v>1.012731479931972E-3</v>
      </c>
      <c r="J4800" s="3">
        <f t="shared" si="239"/>
        <v>1.0879629626288079E-3</v>
      </c>
      <c r="K4800" s="3">
        <f>IFERROR(stats[[#This Row],[Q3]]-stats[[#This Row],[Q1]],"")</f>
        <v>7.5231482696835883E-5</v>
      </c>
      <c r="L4800" s="3">
        <f>IFERROR(AVERAGEIFS(H4781:H4800, H4781:H4800, "&lt;" &amp; stats[[#This Row],[Q3]]+(2*stats[[#This Row],[IQR]]), H4781:H4800, "&gt;" &amp; stats[[#This Row],[Q1]]-(2*stats[[#This Row],[IQR]])),"")</f>
        <v>1.0422453702631173E-3</v>
      </c>
    </row>
    <row r="4801" spans="1:12" x14ac:dyDescent="0.25">
      <c r="A4801" s="9">
        <v>44286.253553240742</v>
      </c>
      <c r="B4801" s="10">
        <v>0</v>
      </c>
      <c r="C4801" s="10">
        <v>1</v>
      </c>
      <c r="D4801" s="11">
        <f>SUM(B$2:B4801)</f>
        <v>10</v>
      </c>
      <c r="E4801" s="11">
        <f>SUM(C$2:C4801)</f>
        <v>4800</v>
      </c>
      <c r="F4801" s="12">
        <f>IF(stats[[#This Row],[Datetime]],stats[[#This Row],[Total Clear]]/stats[[#This Row],[Total Runs]],NA())</f>
        <v>2.0833333333333333E-3</v>
      </c>
      <c r="G4801" s="2">
        <f t="shared" si="237"/>
        <v>0</v>
      </c>
      <c r="H4801" s="3">
        <f>IFERROR(stats[[#This Row],[Datetime]]-A4800,"")</f>
        <v>1.1342592624714598E-3</v>
      </c>
      <c r="I4801" s="3">
        <f t="shared" si="238"/>
        <v>1.012731479931972E-3</v>
      </c>
      <c r="J4801" s="3">
        <f t="shared" si="239"/>
        <v>1.090856481823721E-3</v>
      </c>
      <c r="K4801" s="3">
        <f>IFERROR(stats[[#This Row],[Q3]]-stats[[#This Row],[Q1]],"")</f>
        <v>7.812500189174898E-5</v>
      </c>
      <c r="L4801" s="3">
        <f>IFERROR(AVERAGEIFS(H4782:H4801, H4782:H4801, "&lt;" &amp; stats[[#This Row],[Q3]]+(2*stats[[#This Row],[IQR]]), H4782:H4801, "&gt;" &amp; stats[[#This Row],[Q1]]-(2*stats[[#This Row],[IQR]])),"")</f>
        <v>1.0445601852552499E-3</v>
      </c>
    </row>
    <row r="4802" spans="1:12" x14ac:dyDescent="0.25">
      <c r="A4802" s="9">
        <v>44286.254583333335</v>
      </c>
      <c r="B4802" s="10">
        <v>0</v>
      </c>
      <c r="C4802" s="10">
        <v>1</v>
      </c>
      <c r="D4802" s="11">
        <f>SUM(B$2:B4802)</f>
        <v>10</v>
      </c>
      <c r="E4802" s="11">
        <f>SUM(C$2:C4802)</f>
        <v>4801</v>
      </c>
      <c r="F4802" s="12">
        <f>IF(stats[[#This Row],[Datetime]],stats[[#This Row],[Total Clear]]/stats[[#This Row],[Total Runs]],NA())</f>
        <v>2.0828993959591752E-3</v>
      </c>
      <c r="G4802" s="2">
        <f t="shared" si="237"/>
        <v>0</v>
      </c>
      <c r="H4802" s="3">
        <f>IFERROR(stats[[#This Row],[Datetime]]-A4801,"")</f>
        <v>1.0300925932824612E-3</v>
      </c>
      <c r="I4802" s="3">
        <f t="shared" si="238"/>
        <v>1.012731479931972E-3</v>
      </c>
      <c r="J4802" s="3">
        <f t="shared" si="239"/>
        <v>1.090856481823721E-3</v>
      </c>
      <c r="K4802" s="3">
        <f>IFERROR(stats[[#This Row],[Q3]]-stats[[#This Row],[Q1]],"")</f>
        <v>7.812500189174898E-5</v>
      </c>
      <c r="L4802" s="3">
        <f>IFERROR(AVERAGEIFS(H4783:H4802, H4783:H4802, "&lt;" &amp; stats[[#This Row],[Q3]]+(2*stats[[#This Row],[IQR]]), H4783:H4802, "&gt;" &amp; stats[[#This Row],[Q1]]-(2*stats[[#This Row],[IQR]])),"")</f>
        <v>1.0422453706269152E-3</v>
      </c>
    </row>
    <row r="4803" spans="1:12" x14ac:dyDescent="0.25">
      <c r="A4803" s="9">
        <v>44286.255624999998</v>
      </c>
      <c r="B4803" s="10">
        <v>0</v>
      </c>
      <c r="C4803" s="10">
        <v>1</v>
      </c>
      <c r="D4803" s="11">
        <f>SUM(B$2:B4803)</f>
        <v>10</v>
      </c>
      <c r="E4803" s="11">
        <f>SUM(C$2:C4803)</f>
        <v>4802</v>
      </c>
      <c r="F4803" s="12">
        <f>IF(stats[[#This Row],[Datetime]],stats[[#This Row],[Total Clear]]/stats[[#This Row],[Total Runs]],NA())</f>
        <v>2.0824656393169513E-3</v>
      </c>
      <c r="G4803" s="2">
        <f t="shared" si="237"/>
        <v>0</v>
      </c>
      <c r="H4803" s="3">
        <f>IFERROR(stats[[#This Row],[Datetime]]-A4802,"")</f>
        <v>1.0416666627861559E-3</v>
      </c>
      <c r="I4803" s="3">
        <f t="shared" si="238"/>
        <v>1.012731479931972E-3</v>
      </c>
      <c r="J4803" s="3">
        <f t="shared" si="239"/>
        <v>1.0792824105010368E-3</v>
      </c>
      <c r="K4803" s="3">
        <f>IFERROR(stats[[#This Row],[Q3]]-stats[[#This Row],[Q1]],"")</f>
        <v>6.6550930569064803E-5</v>
      </c>
      <c r="L4803" s="3">
        <f>IFERROR(AVERAGEIFS(H4784:H4803, H4784:H4803, "&lt;" &amp; stats[[#This Row],[Q3]]+(2*stats[[#This Row],[IQR]]), H4784:H4803, "&gt;" &amp; stats[[#This Row],[Q1]]-(2*stats[[#This Row],[IQR]])),"")</f>
        <v>1.0393518517958001E-3</v>
      </c>
    </row>
    <row r="4804" spans="1:12" x14ac:dyDescent="0.25">
      <c r="A4804" s="9">
        <v>44286.256620370368</v>
      </c>
      <c r="B4804" s="10">
        <v>0</v>
      </c>
      <c r="C4804" s="10">
        <v>1</v>
      </c>
      <c r="D4804" s="11">
        <f>SUM(B$2:B4804)</f>
        <v>10</v>
      </c>
      <c r="E4804" s="11">
        <f>SUM(C$2:C4804)</f>
        <v>4803</v>
      </c>
      <c r="F4804" s="12">
        <f>IF(stats[[#This Row],[Datetime]],stats[[#This Row],[Total Clear]]/stats[[#This Row],[Total Runs]],NA())</f>
        <v>2.0820320632937749E-3</v>
      </c>
      <c r="G4804" s="2">
        <f t="shared" si="237"/>
        <v>0</v>
      </c>
      <c r="H4804" s="3">
        <f>IFERROR(stats[[#This Row],[Datetime]]-A4803,"")</f>
        <v>9.9537037021946162E-4</v>
      </c>
      <c r="I4804" s="3">
        <f t="shared" si="238"/>
        <v>1.012731479931972E-3</v>
      </c>
      <c r="J4804" s="3">
        <f t="shared" si="239"/>
        <v>1.0792824105010368E-3</v>
      </c>
      <c r="K4804" s="3">
        <f>IFERROR(stats[[#This Row],[Q3]]-stats[[#This Row],[Q1]],"")</f>
        <v>6.6550930569064803E-5</v>
      </c>
      <c r="L4804" s="3">
        <f>IFERROR(AVERAGEIFS(H4785:H4804, H4785:H4804, "&lt;" &amp; stats[[#This Row],[Q3]]+(2*stats[[#This Row],[IQR]]), H4785:H4804, "&gt;" &amp; stats[[#This Row],[Q1]]-(2*stats[[#This Row],[IQR]])),"")</f>
        <v>1.0393518517958001E-3</v>
      </c>
    </row>
    <row r="4805" spans="1:12" x14ac:dyDescent="0.25">
      <c r="A4805" s="9">
        <v>44286.257569444446</v>
      </c>
      <c r="B4805" s="10">
        <v>0</v>
      </c>
      <c r="C4805" s="10">
        <v>1</v>
      </c>
      <c r="D4805" s="11">
        <f>SUM(B$2:B4805)</f>
        <v>10</v>
      </c>
      <c r="E4805" s="11">
        <f>SUM(C$2:C4805)</f>
        <v>4804</v>
      </c>
      <c r="F4805" s="12">
        <f>IF(stats[[#This Row],[Datetime]],stats[[#This Row],[Total Clear]]/stats[[#This Row],[Total Runs]],NA())</f>
        <v>2.0815986677768525E-3</v>
      </c>
      <c r="G4805" s="2">
        <f t="shared" si="237"/>
        <v>0</v>
      </c>
      <c r="H4805" s="3">
        <f>IFERROR(stats[[#This Row],[Datetime]]-A4804,"")</f>
        <v>9.490740776527673E-4</v>
      </c>
      <c r="I4805" s="3">
        <f t="shared" si="238"/>
        <v>9.9537037021946162E-4</v>
      </c>
      <c r="J4805" s="3">
        <f t="shared" si="239"/>
        <v>1.0792824105010368E-3</v>
      </c>
      <c r="K4805" s="3">
        <f>IFERROR(stats[[#This Row],[Q3]]-stats[[#This Row],[Q1]],"")</f>
        <v>8.3912040281575173E-5</v>
      </c>
      <c r="L4805" s="3">
        <f>IFERROR(AVERAGEIFS(H4786:H4805, H4786:H4805, "&lt;" &amp; stats[[#This Row],[Q3]]+(2*stats[[#This Row],[IQR]]), H4786:H4805, "&gt;" &amp; stats[[#This Row],[Q1]]-(2*stats[[#This Row],[IQR]])),"")</f>
        <v>1.035879629853298E-3</v>
      </c>
    </row>
    <row r="4806" spans="1:12" x14ac:dyDescent="0.25">
      <c r="A4806" s="9">
        <v>44286.258668981478</v>
      </c>
      <c r="B4806" s="10">
        <v>0</v>
      </c>
      <c r="C4806" s="10">
        <v>1</v>
      </c>
      <c r="D4806" s="11">
        <f>SUM(B$2:B4806)</f>
        <v>10</v>
      </c>
      <c r="E4806" s="11">
        <f>SUM(C$2:C4806)</f>
        <v>4805</v>
      </c>
      <c r="F4806" s="12">
        <f>IF(stats[[#This Row],[Datetime]],stats[[#This Row],[Total Clear]]/stats[[#This Row],[Total Runs]],NA())</f>
        <v>2.0811654526534861E-3</v>
      </c>
      <c r="G4806" s="2">
        <f t="shared" si="237"/>
        <v>0</v>
      </c>
      <c r="H4806" s="3">
        <f>IFERROR(stats[[#This Row],[Datetime]]-A4805,"")</f>
        <v>1.0995370321325026E-3</v>
      </c>
      <c r="I4806" s="3">
        <f t="shared" si="238"/>
        <v>9.9537037021946162E-4</v>
      </c>
      <c r="J4806" s="3">
        <f t="shared" si="239"/>
        <v>1.0792824105010368E-3</v>
      </c>
      <c r="K4806" s="3">
        <f>IFERROR(stats[[#This Row],[Q3]]-stats[[#This Row],[Q1]],"")</f>
        <v>8.3912040281575173E-5</v>
      </c>
      <c r="L4806" s="3">
        <f>IFERROR(AVERAGEIFS(H4787:H4806, H4787:H4806, "&lt;" &amp; stats[[#This Row],[Q3]]+(2*stats[[#This Row],[IQR]]), H4787:H4806, "&gt;" &amp; stats[[#This Row],[Q1]]-(2*stats[[#This Row],[IQR]])),"")</f>
        <v>1.0358796294895E-3</v>
      </c>
    </row>
    <row r="4807" spans="1:12" x14ac:dyDescent="0.25">
      <c r="A4807" s="9">
        <v>44286.259687500002</v>
      </c>
      <c r="B4807" s="10">
        <v>0</v>
      </c>
      <c r="C4807" s="10">
        <v>1</v>
      </c>
      <c r="D4807" s="11">
        <f>SUM(B$2:B4807)</f>
        <v>10</v>
      </c>
      <c r="E4807" s="11">
        <f>SUM(C$2:C4807)</f>
        <v>4806</v>
      </c>
      <c r="F4807" s="12">
        <f>IF(stats[[#This Row],[Datetime]],stats[[#This Row],[Total Clear]]/stats[[#This Row],[Total Runs]],NA())</f>
        <v>2.0807324178110697E-3</v>
      </c>
      <c r="G4807" s="2">
        <f t="shared" si="237"/>
        <v>0</v>
      </c>
      <c r="H4807" s="3">
        <f>IFERROR(stats[[#This Row],[Datetime]]-A4806,"")</f>
        <v>1.0185185237787664E-3</v>
      </c>
      <c r="I4807" s="3">
        <f t="shared" si="238"/>
        <v>9.9537037021946162E-4</v>
      </c>
      <c r="J4807" s="3">
        <f t="shared" si="239"/>
        <v>1.0532407432037871E-3</v>
      </c>
      <c r="K4807" s="3">
        <f>IFERROR(stats[[#This Row],[Q3]]-stats[[#This Row],[Q1]],"")</f>
        <v>5.7870372984325513E-5</v>
      </c>
      <c r="L4807" s="3">
        <f>IFERROR(AVERAGEIFS(H4788:H4807, H4788:H4807, "&lt;" &amp; stats[[#This Row],[Q3]]+(2*stats[[#This Row],[IQR]]), H4788:H4807, "&gt;" &amp; stats[[#This Row],[Q1]]-(2*stats[[#This Row],[IQR]])),"")</f>
        <v>1.0329861110221828E-3</v>
      </c>
    </row>
    <row r="4808" spans="1:12" x14ac:dyDescent="0.25">
      <c r="A4808" s="9">
        <v>44286.26085648148</v>
      </c>
      <c r="B4808" s="10">
        <v>0</v>
      </c>
      <c r="C4808" s="10">
        <v>1</v>
      </c>
      <c r="D4808" s="11">
        <f>SUM(B$2:B4808)</f>
        <v>10</v>
      </c>
      <c r="E4808" s="11">
        <f>SUM(C$2:C4808)</f>
        <v>4807</v>
      </c>
      <c r="F4808" s="12">
        <f>IF(stats[[#This Row],[Datetime]],stats[[#This Row],[Total Clear]]/stats[[#This Row],[Total Runs]],NA())</f>
        <v>2.0802995631370919E-3</v>
      </c>
      <c r="G4808" s="2">
        <f t="shared" si="237"/>
        <v>0</v>
      </c>
      <c r="H4808" s="3">
        <f>IFERROR(stats[[#This Row],[Datetime]]-A4807,"")</f>
        <v>1.1689814782585017E-3</v>
      </c>
      <c r="I4808" s="3">
        <f t="shared" si="238"/>
        <v>9.9537037021946162E-4</v>
      </c>
      <c r="J4808" s="3">
        <f t="shared" si="239"/>
        <v>1.0908564800047316E-3</v>
      </c>
      <c r="K4808" s="3">
        <f>IFERROR(stats[[#This Row],[Q3]]-stats[[#This Row],[Q1]],"")</f>
        <v>9.5486109785269946E-5</v>
      </c>
      <c r="L4808" s="3">
        <f>IFERROR(AVERAGEIFS(H4789:H4808, H4789:H4808, "&lt;" &amp; stats[[#This Row],[Q3]]+(2*stats[[#This Row],[IQR]]), H4789:H4808, "&gt;" &amp; stats[[#This Row],[Q1]]-(2*stats[[#This Row],[IQR]])),"")</f>
        <v>1.0393518517958001E-3</v>
      </c>
    </row>
    <row r="4809" spans="1:12" x14ac:dyDescent="0.25">
      <c r="A4809" s="9">
        <v>44286.26185185185</v>
      </c>
      <c r="B4809" s="10">
        <v>0</v>
      </c>
      <c r="C4809" s="10">
        <v>1</v>
      </c>
      <c r="D4809" s="11">
        <f>SUM(B$2:B4809)</f>
        <v>10</v>
      </c>
      <c r="E4809" s="11">
        <f>SUM(C$2:C4809)</f>
        <v>4808</v>
      </c>
      <c r="F4809" s="12">
        <f>IF(stats[[#This Row],[Datetime]],stats[[#This Row],[Total Clear]]/stats[[#This Row],[Total Runs]],NA())</f>
        <v>2.0798668885191347E-3</v>
      </c>
      <c r="G4809" s="2">
        <f t="shared" si="237"/>
        <v>0</v>
      </c>
      <c r="H4809" s="3">
        <f>IFERROR(stats[[#This Row],[Datetime]]-A4808,"")</f>
        <v>9.9537037021946162E-4</v>
      </c>
      <c r="I4809" s="3">
        <f t="shared" si="238"/>
        <v>9.9537037021946162E-4</v>
      </c>
      <c r="J4809" s="3">
        <f t="shared" si="239"/>
        <v>1.0908564800047316E-3</v>
      </c>
      <c r="K4809" s="3">
        <f>IFERROR(stats[[#This Row],[Q3]]-stats[[#This Row],[Q1]],"")</f>
        <v>9.5486109785269946E-5</v>
      </c>
      <c r="L4809" s="3">
        <f>IFERROR(AVERAGEIFS(H4790:H4809, H4790:H4809, "&lt;" &amp; stats[[#This Row],[Q3]]+(2*stats[[#This Row],[IQR]]), H4790:H4809, "&gt;" &amp; stats[[#This Row],[Q1]]-(2*stats[[#This Row],[IQR]])),"")</f>
        <v>1.0393518517958001E-3</v>
      </c>
    </row>
    <row r="4810" spans="1:12" x14ac:dyDescent="0.25">
      <c r="A4810" s="9">
        <v>44286.263043981482</v>
      </c>
      <c r="B4810" s="10">
        <v>0</v>
      </c>
      <c r="C4810" s="10">
        <v>1</v>
      </c>
      <c r="D4810" s="11">
        <f>SUM(B$2:B4810)</f>
        <v>10</v>
      </c>
      <c r="E4810" s="11">
        <f>SUM(C$2:C4810)</f>
        <v>4809</v>
      </c>
      <c r="F4810" s="12">
        <f>IF(stats[[#This Row],[Datetime]],stats[[#This Row],[Total Clear]]/stats[[#This Row],[Total Runs]],NA())</f>
        <v>2.079434393844874E-3</v>
      </c>
      <c r="G4810" s="2">
        <f t="shared" si="237"/>
        <v>0</v>
      </c>
      <c r="H4810" s="3">
        <f>IFERROR(stats[[#This Row],[Datetime]]-A4809,"")</f>
        <v>1.1921296318178065E-3</v>
      </c>
      <c r="I4810" s="3">
        <f t="shared" si="238"/>
        <v>9.9537037021946162E-4</v>
      </c>
      <c r="J4810" s="3">
        <f t="shared" si="239"/>
        <v>1.0908564800047316E-3</v>
      </c>
      <c r="K4810" s="3">
        <f>IFERROR(stats[[#This Row],[Q3]]-stats[[#This Row],[Q1]],"")</f>
        <v>9.5486109785269946E-5</v>
      </c>
      <c r="L4810" s="3">
        <f>IFERROR(AVERAGEIFS(H4791:H4810, H4791:H4810, "&lt;" &amp; stats[[#This Row],[Q3]]+(2*stats[[#This Row],[IQR]]), H4791:H4810, "&gt;" &amp; stats[[#This Row],[Q1]]-(2*stats[[#This Row],[IQR]])),"")</f>
        <v>1.0428240741021E-3</v>
      </c>
    </row>
    <row r="4811" spans="1:12" x14ac:dyDescent="0.25">
      <c r="A4811" s="9">
        <v>44286.264108796298</v>
      </c>
      <c r="B4811" s="10">
        <v>0</v>
      </c>
      <c r="C4811" s="10">
        <v>1</v>
      </c>
      <c r="D4811" s="11">
        <f>SUM(B$2:B4811)</f>
        <v>10</v>
      </c>
      <c r="E4811" s="11">
        <f>SUM(C$2:C4811)</f>
        <v>4810</v>
      </c>
      <c r="F4811" s="12">
        <f>IF(stats[[#This Row],[Datetime]],stats[[#This Row],[Total Clear]]/stats[[#This Row],[Total Runs]],NA())</f>
        <v>2.0790020790020791E-3</v>
      </c>
      <c r="G4811" s="2">
        <f t="shared" si="237"/>
        <v>0</v>
      </c>
      <c r="H4811" s="3">
        <f>IFERROR(stats[[#This Row],[Datetime]]-A4810,"")</f>
        <v>1.0648148163454607E-3</v>
      </c>
      <c r="I4811" s="3">
        <f t="shared" si="238"/>
        <v>9.9537037021946162E-4</v>
      </c>
      <c r="J4811" s="3">
        <f t="shared" si="239"/>
        <v>1.0908564800047316E-3</v>
      </c>
      <c r="K4811" s="3">
        <f>IFERROR(stats[[#This Row],[Q3]]-stats[[#This Row],[Q1]],"")</f>
        <v>9.5486109785269946E-5</v>
      </c>
      <c r="L4811" s="3">
        <f>IFERROR(AVERAGEIFS(H4792:H4811, H4792:H4811, "&lt;" &amp; stats[[#This Row],[Q3]]+(2*stats[[#This Row],[IQR]]), H4792:H4811, "&gt;" &amp; stats[[#This Row],[Q1]]-(2*stats[[#This Row],[IQR]])),"")</f>
        <v>1.0439814814162673E-3</v>
      </c>
    </row>
    <row r="4812" spans="1:12" x14ac:dyDescent="0.25">
      <c r="A4812" s="9">
        <v>44286.265162037038</v>
      </c>
      <c r="B4812" s="10">
        <v>0</v>
      </c>
      <c r="C4812" s="10">
        <v>1</v>
      </c>
      <c r="D4812" s="11">
        <f>SUM(B$2:B4812)</f>
        <v>10</v>
      </c>
      <c r="E4812" s="11">
        <f>SUM(C$2:C4812)</f>
        <v>4811</v>
      </c>
      <c r="F4812" s="12">
        <f>IF(stats[[#This Row],[Datetime]],stats[[#This Row],[Total Clear]]/stats[[#This Row],[Total Runs]],NA())</f>
        <v>2.0785699438786117E-3</v>
      </c>
      <c r="G4812" s="2">
        <f t="shared" si="237"/>
        <v>0</v>
      </c>
      <c r="H4812" s="3">
        <f>IFERROR(stats[[#This Row],[Datetime]]-A4811,"")</f>
        <v>1.0532407395658083E-3</v>
      </c>
      <c r="I4812" s="3">
        <f t="shared" si="238"/>
        <v>9.9537037021946162E-4</v>
      </c>
      <c r="J4812" s="3">
        <f t="shared" si="239"/>
        <v>1.0706018529162975E-3</v>
      </c>
      <c r="K4812" s="3">
        <f>IFERROR(stats[[#This Row],[Q3]]-stats[[#This Row],[Q1]],"")</f>
        <v>7.5231482696835883E-5</v>
      </c>
      <c r="L4812" s="3">
        <f>IFERROR(AVERAGEIFS(H4793:H4812, H4793:H4812, "&lt;" &amp; stats[[#This Row],[Q3]]+(2*stats[[#This Row],[IQR]]), H4793:H4812, "&gt;" &amp; stats[[#This Row],[Q1]]-(2*stats[[#This Row],[IQR]])),"")</f>
        <v>1.0405092594737652E-3</v>
      </c>
    </row>
    <row r="4813" spans="1:12" x14ac:dyDescent="0.25">
      <c r="A4813" s="9">
        <v>44286.266180555554</v>
      </c>
      <c r="B4813" s="10">
        <v>0</v>
      </c>
      <c r="C4813" s="10">
        <v>1</v>
      </c>
      <c r="D4813" s="11">
        <f>SUM(B$2:B4813)</f>
        <v>10</v>
      </c>
      <c r="E4813" s="11">
        <f>SUM(C$2:C4813)</f>
        <v>4812</v>
      </c>
      <c r="F4813" s="12">
        <f>IF(stats[[#This Row],[Datetime]],stats[[#This Row],[Total Clear]]/stats[[#This Row],[Total Runs]],NA())</f>
        <v>2.0781379883624274E-3</v>
      </c>
      <c r="G4813" s="2">
        <f t="shared" si="237"/>
        <v>0</v>
      </c>
      <c r="H4813" s="3">
        <f>IFERROR(stats[[#This Row],[Datetime]]-A4812,"")</f>
        <v>1.0185185165028088E-3</v>
      </c>
      <c r="I4813" s="3">
        <f t="shared" si="238"/>
        <v>1.012731479931972E-3</v>
      </c>
      <c r="J4813" s="3">
        <f t="shared" si="239"/>
        <v>1.0706018529162975E-3</v>
      </c>
      <c r="K4813" s="3">
        <f>IFERROR(stats[[#This Row],[Q3]]-stats[[#This Row],[Q1]],"")</f>
        <v>5.7870372984325513E-5</v>
      </c>
      <c r="L4813" s="3">
        <f>IFERROR(AVERAGEIFS(H4794:H4813, H4794:H4813, "&lt;" &amp; stats[[#This Row],[Q3]]+(2*stats[[#This Row],[IQR]]), H4794:H4813, "&gt;" &amp; stats[[#This Row],[Q1]]-(2*stats[[#This Row],[IQR]])),"")</f>
        <v>1.0349658868539049E-3</v>
      </c>
    </row>
    <row r="4814" spans="1:12" x14ac:dyDescent="0.25">
      <c r="A4814" s="9">
        <v>44286.267210648148</v>
      </c>
      <c r="B4814" s="10">
        <v>0</v>
      </c>
      <c r="C4814" s="10">
        <v>1</v>
      </c>
      <c r="D4814" s="11">
        <f>SUM(B$2:B4814)</f>
        <v>10</v>
      </c>
      <c r="E4814" s="11">
        <f>SUM(C$2:C4814)</f>
        <v>4813</v>
      </c>
      <c r="F4814" s="12">
        <f>IF(stats[[#This Row],[Datetime]],stats[[#This Row],[Total Clear]]/stats[[#This Row],[Total Runs]],NA())</f>
        <v>2.0777062123415748E-3</v>
      </c>
      <c r="G4814" s="2">
        <f t="shared" si="237"/>
        <v>0</v>
      </c>
      <c r="H4814" s="3">
        <f>IFERROR(stats[[#This Row],[Datetime]]-A4813,"")</f>
        <v>1.0300925932824612E-3</v>
      </c>
      <c r="I4814" s="3">
        <f t="shared" si="238"/>
        <v>1.012731479931972E-3</v>
      </c>
      <c r="J4814" s="3">
        <f t="shared" si="239"/>
        <v>1.0706018529162975E-3</v>
      </c>
      <c r="K4814" s="3">
        <f>IFERROR(stats[[#This Row],[Q3]]-stats[[#This Row],[Q1]],"")</f>
        <v>5.7870372984325513E-5</v>
      </c>
      <c r="L4814" s="3">
        <f>IFERROR(AVERAGEIFS(H4795:H4814, H4795:H4814, "&lt;" &amp; stats[[#This Row],[Q3]]+(2*stats[[#This Row],[IQR]]), H4795:H4814, "&gt;" &amp; stats[[#This Row],[Q1]]-(2*stats[[#This Row],[IQR]])),"")</f>
        <v>1.0343567249181337E-3</v>
      </c>
    </row>
    <row r="4815" spans="1:12" x14ac:dyDescent="0.25">
      <c r="A4815" s="9">
        <v>44286.26835648148</v>
      </c>
      <c r="B4815" s="10">
        <v>0</v>
      </c>
      <c r="C4815" s="10">
        <v>1</v>
      </c>
      <c r="D4815" s="11">
        <f>SUM(B$2:B4815)</f>
        <v>10</v>
      </c>
      <c r="E4815" s="11">
        <f>SUM(C$2:C4815)</f>
        <v>4814</v>
      </c>
      <c r="F4815" s="12">
        <f>IF(stats[[#This Row],[Datetime]],stats[[#This Row],[Total Clear]]/stats[[#This Row],[Total Runs]],NA())</f>
        <v>2.077274615704196E-3</v>
      </c>
      <c r="G4815" s="2">
        <f t="shared" si="237"/>
        <v>0</v>
      </c>
      <c r="H4815" s="3">
        <f>IFERROR(stats[[#This Row],[Datetime]]-A4814,"")</f>
        <v>1.1458333319751546E-3</v>
      </c>
      <c r="I4815" s="3">
        <f t="shared" si="238"/>
        <v>1.0185185165028088E-3</v>
      </c>
      <c r="J4815" s="3">
        <f t="shared" si="239"/>
        <v>1.0908564800047316E-3</v>
      </c>
      <c r="K4815" s="3">
        <f>IFERROR(stats[[#This Row],[Q3]]-stats[[#This Row],[Q1]],"")</f>
        <v>7.2337963501922786E-5</v>
      </c>
      <c r="L4815" s="3">
        <f>IFERROR(AVERAGEIFS(H4796:H4815, H4796:H4815, "&lt;" &amp; stats[[#This Row],[Q3]]+(2*stats[[#This Row],[IQR]]), H4796:H4815, "&gt;" &amp; stats[[#This Row],[Q1]]-(2*stats[[#This Row],[IQR]])),"")</f>
        <v>1.0520833333430347E-3</v>
      </c>
    </row>
    <row r="4816" spans="1:12" x14ac:dyDescent="0.25">
      <c r="A4816" s="9">
        <v>44286.269328703704</v>
      </c>
      <c r="B4816" s="10">
        <v>0</v>
      </c>
      <c r="C4816" s="10">
        <v>1</v>
      </c>
      <c r="D4816" s="11">
        <f>SUM(B$2:B4816)</f>
        <v>10</v>
      </c>
      <c r="E4816" s="11">
        <f>SUM(C$2:C4816)</f>
        <v>4815</v>
      </c>
      <c r="F4816" s="12">
        <f>IF(stats[[#This Row],[Datetime]],stats[[#This Row],[Total Clear]]/stats[[#This Row],[Total Runs]],NA())</f>
        <v>2.0768431983385254E-3</v>
      </c>
      <c r="G4816" s="2">
        <f t="shared" si="237"/>
        <v>0</v>
      </c>
      <c r="H4816" s="3">
        <f>IFERROR(stats[[#This Row],[Datetime]]-A4815,"")</f>
        <v>9.7222222393611446E-4</v>
      </c>
      <c r="I4816" s="3">
        <f t="shared" si="238"/>
        <v>1.012731479931972E-3</v>
      </c>
      <c r="J4816" s="3">
        <f t="shared" si="239"/>
        <v>1.0908564800047316E-3</v>
      </c>
      <c r="K4816" s="3">
        <f>IFERROR(stats[[#This Row],[Q3]]-stats[[#This Row],[Q1]],"")</f>
        <v>7.8125000072759576E-5</v>
      </c>
      <c r="L4816" s="3">
        <f>IFERROR(AVERAGEIFS(H4797:H4816, H4797:H4816, "&lt;" &amp; stats[[#This Row],[Q3]]+(2*stats[[#This Row],[IQR]]), H4797:H4816, "&gt;" &amp; stats[[#This Row],[Q1]]-(2*stats[[#This Row],[IQR]])),"")</f>
        <v>1.0491898148757173E-3</v>
      </c>
    </row>
    <row r="4817" spans="1:12" x14ac:dyDescent="0.25">
      <c r="A4817" s="9">
        <v>44286.270324074074</v>
      </c>
      <c r="B4817" s="10">
        <v>0</v>
      </c>
      <c r="C4817" s="10">
        <v>1</v>
      </c>
      <c r="D4817" s="11">
        <f>SUM(B$2:B4817)</f>
        <v>10</v>
      </c>
      <c r="E4817" s="11">
        <f>SUM(C$2:C4817)</f>
        <v>4816</v>
      </c>
      <c r="F4817" s="12">
        <f>IF(stats[[#This Row],[Datetime]],stats[[#This Row],[Total Clear]]/stats[[#This Row],[Total Runs]],NA())</f>
        <v>2.0764119601328905E-3</v>
      </c>
      <c r="G4817" s="2">
        <f t="shared" si="237"/>
        <v>0</v>
      </c>
      <c r="H4817" s="3">
        <f>IFERROR(stats[[#This Row],[Datetime]]-A4816,"")</f>
        <v>9.9537037021946162E-4</v>
      </c>
      <c r="I4817" s="3">
        <f t="shared" si="238"/>
        <v>9.9537037021946162E-4</v>
      </c>
      <c r="J4817" s="3">
        <f t="shared" si="239"/>
        <v>1.0908564800047316E-3</v>
      </c>
      <c r="K4817" s="3">
        <f>IFERROR(stats[[#This Row],[Q3]]-stats[[#This Row],[Q1]],"")</f>
        <v>9.5486109785269946E-5</v>
      </c>
      <c r="L4817" s="3">
        <f>IFERROR(AVERAGEIFS(H4798:H4817, H4798:H4817, "&lt;" &amp; stats[[#This Row],[Q3]]+(2*stats[[#This Row],[IQR]]), H4798:H4817, "&gt;" &amp; stats[[#This Row],[Q1]]-(2*stats[[#This Row],[IQR]])),"")</f>
        <v>1.0474537037225673E-3</v>
      </c>
    </row>
    <row r="4818" spans="1:12" x14ac:dyDescent="0.25">
      <c r="A4818" s="9">
        <v>44286.271307870367</v>
      </c>
      <c r="B4818" s="10">
        <v>0</v>
      </c>
      <c r="C4818" s="10">
        <v>1</v>
      </c>
      <c r="D4818" s="11">
        <f>SUM(B$2:B4818)</f>
        <v>10</v>
      </c>
      <c r="E4818" s="11">
        <f>SUM(C$2:C4818)</f>
        <v>4817</v>
      </c>
      <c r="F4818" s="12">
        <f>IF(stats[[#This Row],[Datetime]],stats[[#This Row],[Total Clear]]/stats[[#This Row],[Total Runs]],NA())</f>
        <v>2.075980900975711E-3</v>
      </c>
      <c r="G4818" s="2">
        <f t="shared" si="237"/>
        <v>0</v>
      </c>
      <c r="H4818" s="3">
        <f>IFERROR(stats[[#This Row],[Datetime]]-A4817,"")</f>
        <v>9.8379629343980923E-4</v>
      </c>
      <c r="I4818" s="3">
        <f t="shared" si="238"/>
        <v>9.9537037021946162E-4</v>
      </c>
      <c r="J4818" s="3">
        <f t="shared" si="239"/>
        <v>1.0908564800047316E-3</v>
      </c>
      <c r="K4818" s="3">
        <f>IFERROR(stats[[#This Row],[Q3]]-stats[[#This Row],[Q1]],"")</f>
        <v>9.5486109785269946E-5</v>
      </c>
      <c r="L4818" s="3">
        <f>IFERROR(AVERAGEIFS(H4799:H4818, H4799:H4818, "&lt;" &amp; stats[[#This Row],[Q3]]+(2*stats[[#This Row],[IQR]]), H4799:H4818, "&gt;" &amp; stats[[#This Row],[Q1]]-(2*stats[[#This Row],[IQR]])),"")</f>
        <v>1.0497685183509021E-3</v>
      </c>
    </row>
    <row r="4819" spans="1:12" x14ac:dyDescent="0.25">
      <c r="A4819" s="9">
        <v>44286.272245370368</v>
      </c>
      <c r="B4819" s="10">
        <v>0</v>
      </c>
      <c r="C4819" s="10">
        <v>1</v>
      </c>
      <c r="D4819" s="11">
        <f>SUM(B$2:B4819)</f>
        <v>10</v>
      </c>
      <c r="E4819" s="11">
        <f>SUM(C$2:C4819)</f>
        <v>4818</v>
      </c>
      <c r="F4819" s="12">
        <f>IF(stats[[#This Row],[Datetime]],stats[[#This Row],[Total Clear]]/stats[[#This Row],[Total Runs]],NA())</f>
        <v>2.0755500207555004E-3</v>
      </c>
      <c r="G4819" s="2">
        <f t="shared" si="237"/>
        <v>0</v>
      </c>
      <c r="H4819" s="3">
        <f>IFERROR(stats[[#This Row],[Datetime]]-A4818,"")</f>
        <v>9.3750000087311491E-4</v>
      </c>
      <c r="I4819" s="3">
        <f t="shared" si="238"/>
        <v>9.9537037021946162E-4</v>
      </c>
      <c r="J4819" s="3">
        <f t="shared" si="239"/>
        <v>1.0734953702922212E-3</v>
      </c>
      <c r="K4819" s="3">
        <f>IFERROR(stats[[#This Row],[Q3]]-stats[[#This Row],[Q1]],"")</f>
        <v>7.8125000072759576E-5</v>
      </c>
      <c r="L4819" s="3">
        <f>IFERROR(AVERAGEIFS(H4800:H4819, H4800:H4819, "&lt;" &amp; stats[[#This Row],[Q3]]+(2*stats[[#This Row],[IQR]]), H4800:H4819, "&gt;" &amp; stats[[#This Row],[Q1]]-(2*stats[[#This Row],[IQR]])),"")</f>
        <v>1.0422453702631173E-3</v>
      </c>
    </row>
    <row r="4820" spans="1:12" x14ac:dyDescent="0.25">
      <c r="A4820" s="9">
        <v>44286.273263888892</v>
      </c>
      <c r="B4820" s="10">
        <v>0</v>
      </c>
      <c r="C4820" s="10">
        <v>1</v>
      </c>
      <c r="D4820" s="11">
        <f>SUM(B$2:B4820)</f>
        <v>10</v>
      </c>
      <c r="E4820" s="11">
        <f>SUM(C$2:C4820)</f>
        <v>4819</v>
      </c>
      <c r="F4820" s="12">
        <f>IF(stats[[#This Row],[Datetime]],stats[[#This Row],[Total Clear]]/stats[[#This Row],[Total Runs]],NA())</f>
        <v>2.0751193193608631E-3</v>
      </c>
      <c r="G4820" s="2">
        <f t="shared" si="237"/>
        <v>0</v>
      </c>
      <c r="H4820" s="3">
        <f>IFERROR(stats[[#This Row],[Datetime]]-A4819,"")</f>
        <v>1.0185185237787664E-3</v>
      </c>
      <c r="I4820" s="3">
        <f t="shared" si="238"/>
        <v>9.9537037021946162E-4</v>
      </c>
      <c r="J4820" s="3">
        <f t="shared" si="239"/>
        <v>1.0734953702922212E-3</v>
      </c>
      <c r="K4820" s="3">
        <f>IFERROR(stats[[#This Row],[Q3]]-stats[[#This Row],[Q1]],"")</f>
        <v>7.8125000072759576E-5</v>
      </c>
      <c r="L4820" s="3">
        <f>IFERROR(AVERAGEIFS(H4801:H4820, H4801:H4820, "&lt;" &amp; stats[[#This Row],[Q3]]+(2*stats[[#This Row],[IQR]]), H4801:H4820, "&gt;" &amp; stats[[#This Row],[Q1]]-(2*stats[[#This Row],[IQR]])),"")</f>
        <v>1.0422453706269152E-3</v>
      </c>
    </row>
    <row r="4821" spans="1:12" x14ac:dyDescent="0.25">
      <c r="A4821" s="9">
        <v>44286.274317129632</v>
      </c>
      <c r="B4821" s="10">
        <v>0</v>
      </c>
      <c r="C4821" s="10">
        <v>1</v>
      </c>
      <c r="D4821" s="11">
        <f>SUM(B$2:B4821)</f>
        <v>10</v>
      </c>
      <c r="E4821" s="11">
        <f>SUM(C$2:C4821)</f>
        <v>4820</v>
      </c>
      <c r="F4821" s="12">
        <f>IF(stats[[#This Row],[Datetime]],stats[[#This Row],[Total Clear]]/stats[[#This Row],[Total Runs]],NA())</f>
        <v>2.0746887966804979E-3</v>
      </c>
      <c r="G4821" s="2">
        <f t="shared" si="237"/>
        <v>0</v>
      </c>
      <c r="H4821" s="3">
        <f>IFERROR(stats[[#This Row],[Datetime]]-A4820,"")</f>
        <v>1.0532407395658083E-3</v>
      </c>
      <c r="I4821" s="3">
        <f t="shared" si="238"/>
        <v>9.9537037021946162E-4</v>
      </c>
      <c r="J4821" s="3">
        <f t="shared" si="239"/>
        <v>1.0561342587607214E-3</v>
      </c>
      <c r="K4821" s="3">
        <f>IFERROR(stats[[#This Row],[Q3]]-stats[[#This Row],[Q1]],"")</f>
        <v>6.0763888541259803E-5</v>
      </c>
      <c r="L4821" s="3">
        <f>IFERROR(AVERAGEIFS(H4802:H4821, H4802:H4821, "&lt;" &amp; stats[[#This Row],[Q3]]+(2*stats[[#This Row],[IQR]]), H4802:H4821, "&gt;" &amp; stats[[#This Row],[Q1]]-(2*stats[[#This Row],[IQR]])),"")</f>
        <v>1.030092592516571E-3</v>
      </c>
    </row>
    <row r="4822" spans="1:12" x14ac:dyDescent="0.25">
      <c r="A4822" s="9">
        <v>44286.275347222225</v>
      </c>
      <c r="B4822" s="10">
        <v>0</v>
      </c>
      <c r="C4822" s="10">
        <v>1</v>
      </c>
      <c r="D4822" s="11">
        <f>SUM(B$2:B4822)</f>
        <v>10</v>
      </c>
      <c r="E4822" s="11">
        <f>SUM(C$2:C4822)</f>
        <v>4821</v>
      </c>
      <c r="F4822" s="12">
        <f>IF(stats[[#This Row],[Datetime]],stats[[#This Row],[Total Clear]]/stats[[#This Row],[Total Runs]],NA())</f>
        <v>2.0742584526031943E-3</v>
      </c>
      <c r="G4822" s="2">
        <f t="shared" si="237"/>
        <v>0</v>
      </c>
      <c r="H4822" s="3">
        <f>IFERROR(stats[[#This Row],[Datetime]]-A4821,"")</f>
        <v>1.0300925932824612E-3</v>
      </c>
      <c r="I4822" s="3">
        <f t="shared" si="238"/>
        <v>9.9537037021946162E-4</v>
      </c>
      <c r="J4822" s="3">
        <f t="shared" si="239"/>
        <v>1.0561342587607214E-3</v>
      </c>
      <c r="K4822" s="3">
        <f>IFERROR(stats[[#This Row],[Q3]]-stats[[#This Row],[Q1]],"")</f>
        <v>6.0763888541259803E-5</v>
      </c>
      <c r="L4822" s="3">
        <f>IFERROR(AVERAGEIFS(H4803:H4822, H4803:H4822, "&lt;" &amp; stats[[#This Row],[Q3]]+(2*stats[[#This Row],[IQR]]), H4803:H4822, "&gt;" &amp; stats[[#This Row],[Q1]]-(2*stats[[#This Row],[IQR]])),"")</f>
        <v>1.030092592516571E-3</v>
      </c>
    </row>
    <row r="4823" spans="1:12" x14ac:dyDescent="0.25">
      <c r="A4823" s="9">
        <v>44286.276458333334</v>
      </c>
      <c r="B4823" s="10">
        <v>0</v>
      </c>
      <c r="C4823" s="10">
        <v>1</v>
      </c>
      <c r="D4823" s="11">
        <f>SUM(B$2:B4823)</f>
        <v>10</v>
      </c>
      <c r="E4823" s="11">
        <f>SUM(C$2:C4823)</f>
        <v>4822</v>
      </c>
      <c r="F4823" s="12">
        <f>IF(stats[[#This Row],[Datetime]],stats[[#This Row],[Total Clear]]/stats[[#This Row],[Total Runs]],NA())</f>
        <v>2.0738282870178351E-3</v>
      </c>
      <c r="G4823" s="2">
        <f t="shared" si="237"/>
        <v>0</v>
      </c>
      <c r="H4823" s="3">
        <f>IFERROR(stats[[#This Row],[Datetime]]-A4822,"")</f>
        <v>1.111111108912155E-3</v>
      </c>
      <c r="I4823" s="3">
        <f t="shared" si="238"/>
        <v>9.9537037021946162E-4</v>
      </c>
      <c r="J4823" s="3">
        <f t="shared" si="239"/>
        <v>1.0734953702922212E-3</v>
      </c>
      <c r="K4823" s="3">
        <f>IFERROR(stats[[#This Row],[Q3]]-stats[[#This Row],[Q1]],"")</f>
        <v>7.8125000072759576E-5</v>
      </c>
      <c r="L4823" s="3">
        <f>IFERROR(AVERAGEIFS(H4804:H4823, H4804:H4823, "&lt;" &amp; stats[[#This Row],[Q3]]+(2*stats[[#This Row],[IQR]]), H4804:H4823, "&gt;" &amp; stats[[#This Row],[Q1]]-(2*stats[[#This Row],[IQR]])),"")</f>
        <v>1.0416666667879327E-3</v>
      </c>
    </row>
    <row r="4824" spans="1:12" x14ac:dyDescent="0.25">
      <c r="A4824" s="9">
        <v>44286.277499999997</v>
      </c>
      <c r="B4824" s="10">
        <v>0</v>
      </c>
      <c r="C4824" s="10">
        <v>1</v>
      </c>
      <c r="D4824" s="11">
        <f>SUM(B$2:B4824)</f>
        <v>10</v>
      </c>
      <c r="E4824" s="11">
        <f>SUM(C$2:C4824)</f>
        <v>4823</v>
      </c>
      <c r="F4824" s="12">
        <f>IF(stats[[#This Row],[Datetime]],stats[[#This Row],[Total Clear]]/stats[[#This Row],[Total Runs]],NA())</f>
        <v>2.0733982998133943E-3</v>
      </c>
      <c r="G4824" s="2">
        <f t="shared" si="237"/>
        <v>0</v>
      </c>
      <c r="H4824" s="3">
        <f>IFERROR(stats[[#This Row],[Datetime]]-A4823,"")</f>
        <v>1.0416666627861559E-3</v>
      </c>
      <c r="I4824" s="3">
        <f t="shared" si="238"/>
        <v>9.9537037021946162E-4</v>
      </c>
      <c r="J4824" s="3">
        <f t="shared" si="239"/>
        <v>1.0734953702922212E-3</v>
      </c>
      <c r="K4824" s="3">
        <f>IFERROR(stats[[#This Row],[Q3]]-stats[[#This Row],[Q1]],"")</f>
        <v>7.8125000072759576E-5</v>
      </c>
      <c r="L4824" s="3">
        <f>IFERROR(AVERAGEIFS(H4805:H4824, H4805:H4824, "&lt;" &amp; stats[[#This Row],[Q3]]+(2*stats[[#This Row],[IQR]]), H4805:H4824, "&gt;" &amp; stats[[#This Row],[Q1]]-(2*stats[[#This Row],[IQR]])),"")</f>
        <v>1.0439814814162673E-3</v>
      </c>
    </row>
    <row r="4825" spans="1:12" x14ac:dyDescent="0.25">
      <c r="A4825" s="9">
        <v>44286.278611111113</v>
      </c>
      <c r="B4825" s="10">
        <v>0</v>
      </c>
      <c r="C4825" s="10">
        <v>1</v>
      </c>
      <c r="D4825" s="11">
        <f>SUM(B$2:B4825)</f>
        <v>10</v>
      </c>
      <c r="E4825" s="11">
        <f>SUM(C$2:C4825)</f>
        <v>4824</v>
      </c>
      <c r="F4825" s="12">
        <f>IF(stats[[#This Row],[Datetime]],stats[[#This Row],[Total Clear]]/stats[[#This Row],[Total Runs]],NA())</f>
        <v>2.0729684908789387E-3</v>
      </c>
      <c r="G4825" s="2">
        <f t="shared" si="237"/>
        <v>0</v>
      </c>
      <c r="H4825" s="3">
        <f>IFERROR(stats[[#This Row],[Datetime]]-A4824,"")</f>
        <v>1.1111111161881126E-3</v>
      </c>
      <c r="I4825" s="3">
        <f t="shared" si="238"/>
        <v>1.012731479931972E-3</v>
      </c>
      <c r="J4825" s="3">
        <f t="shared" si="239"/>
        <v>1.1024305513274157E-3</v>
      </c>
      <c r="K4825" s="3">
        <f>IFERROR(stats[[#This Row],[Q3]]-stats[[#This Row],[Q1]],"")</f>
        <v>8.9699071395443752E-5</v>
      </c>
      <c r="L4825" s="3">
        <f>IFERROR(AVERAGEIFS(H4806:H4825, H4806:H4825, "&lt;" &amp; stats[[#This Row],[Q3]]+(2*stats[[#This Row],[IQR]]), H4806:H4825, "&gt;" &amp; stats[[#This Row],[Q1]]-(2*stats[[#This Row],[IQR]])),"")</f>
        <v>1.0520833333430347E-3</v>
      </c>
    </row>
    <row r="4826" spans="1:12" x14ac:dyDescent="0.25">
      <c r="A4826" s="9">
        <v>44286.27957175926</v>
      </c>
      <c r="B4826" s="10">
        <v>0</v>
      </c>
      <c r="C4826" s="10">
        <v>1</v>
      </c>
      <c r="D4826" s="11">
        <f>SUM(B$2:B4826)</f>
        <v>10</v>
      </c>
      <c r="E4826" s="11">
        <f>SUM(C$2:C4826)</f>
        <v>4825</v>
      </c>
      <c r="F4826" s="12">
        <f>IF(stats[[#This Row],[Datetime]],stats[[#This Row],[Total Clear]]/stats[[#This Row],[Total Runs]],NA())</f>
        <v>2.0725388601036268E-3</v>
      </c>
      <c r="G4826" s="2">
        <f t="shared" si="237"/>
        <v>0</v>
      </c>
      <c r="H4826" s="3">
        <f>IFERROR(stats[[#This Row],[Datetime]]-A4825,"")</f>
        <v>9.6064814715646207E-4</v>
      </c>
      <c r="I4826" s="3">
        <f t="shared" si="238"/>
        <v>9.9537037021946162E-4</v>
      </c>
      <c r="J4826" s="3">
        <f t="shared" si="239"/>
        <v>1.0763888894871343E-3</v>
      </c>
      <c r="K4826" s="3">
        <f>IFERROR(stats[[#This Row],[Q3]]-stats[[#This Row],[Q1]],"")</f>
        <v>8.1018519267672673E-5</v>
      </c>
      <c r="L4826" s="3">
        <f>IFERROR(AVERAGEIFS(H4807:H4826, H4807:H4826, "&lt;" &amp; stats[[#This Row],[Q3]]+(2*stats[[#This Row],[IQR]]), H4807:H4826, "&gt;" &amp; stats[[#This Row],[Q1]]-(2*stats[[#This Row],[IQR]])),"")</f>
        <v>1.0451388890942326E-3</v>
      </c>
    </row>
    <row r="4827" spans="1:12" x14ac:dyDescent="0.25">
      <c r="A4827" s="9">
        <v>44286.280729166669</v>
      </c>
      <c r="B4827" s="10">
        <v>0</v>
      </c>
      <c r="C4827" s="10">
        <v>1</v>
      </c>
      <c r="D4827" s="11">
        <f>SUM(B$2:B4827)</f>
        <v>10</v>
      </c>
      <c r="E4827" s="11">
        <f>SUM(C$2:C4827)</f>
        <v>4826</v>
      </c>
      <c r="F4827" s="12">
        <f>IF(stats[[#This Row],[Datetime]],stats[[#This Row],[Total Clear]]/stats[[#This Row],[Total Runs]],NA())</f>
        <v>2.0721094073767096E-3</v>
      </c>
      <c r="G4827" s="2">
        <f t="shared" si="237"/>
        <v>0</v>
      </c>
      <c r="H4827" s="3">
        <f>IFERROR(stats[[#This Row],[Datetime]]-A4826,"")</f>
        <v>1.157407408754807E-3</v>
      </c>
      <c r="I4827" s="3">
        <f t="shared" si="238"/>
        <v>9.9537037021946162E-4</v>
      </c>
      <c r="J4827" s="3">
        <f t="shared" si="239"/>
        <v>1.1111111107311444E-3</v>
      </c>
      <c r="K4827" s="3">
        <f>IFERROR(stats[[#This Row],[Q3]]-stats[[#This Row],[Q1]],"")</f>
        <v>1.1574074051168282E-4</v>
      </c>
      <c r="L4827" s="3">
        <f>IFERROR(AVERAGEIFS(H4808:H4827, H4808:H4827, "&lt;" &amp; stats[[#This Row],[Q3]]+(2*stats[[#This Row],[IQR]]), H4808:H4827, "&gt;" &amp; stats[[#This Row],[Q1]]-(2*stats[[#This Row],[IQR]])),"")</f>
        <v>1.0520833333430347E-3</v>
      </c>
    </row>
    <row r="4828" spans="1:12" x14ac:dyDescent="0.25">
      <c r="A4828" s="9">
        <v>44286.281747685185</v>
      </c>
      <c r="B4828" s="10">
        <v>0</v>
      </c>
      <c r="C4828" s="10">
        <v>1</v>
      </c>
      <c r="D4828" s="11">
        <f>SUM(B$2:B4828)</f>
        <v>10</v>
      </c>
      <c r="E4828" s="11">
        <f>SUM(C$2:C4828)</f>
        <v>4827</v>
      </c>
      <c r="F4828" s="12">
        <f>IF(stats[[#This Row],[Datetime]],stats[[#This Row],[Total Clear]]/stats[[#This Row],[Total Runs]],NA())</f>
        <v>2.0716801325875284E-3</v>
      </c>
      <c r="G4828" s="2">
        <f t="shared" si="237"/>
        <v>0</v>
      </c>
      <c r="H4828" s="3">
        <f>IFERROR(stats[[#This Row],[Datetime]]-A4827,"")</f>
        <v>1.0185185165028088E-3</v>
      </c>
      <c r="I4828" s="3">
        <f t="shared" si="238"/>
        <v>9.9537037021946162E-4</v>
      </c>
      <c r="J4828" s="3">
        <f t="shared" si="239"/>
        <v>1.0763888894871343E-3</v>
      </c>
      <c r="K4828" s="3">
        <f>IFERROR(stats[[#This Row],[Q3]]-stats[[#This Row],[Q1]],"")</f>
        <v>8.1018519267672673E-5</v>
      </c>
      <c r="L4828" s="3">
        <f>IFERROR(AVERAGEIFS(H4809:H4828, H4809:H4828, "&lt;" &amp; stats[[#This Row],[Q3]]+(2*stats[[#This Row],[IQR]]), H4809:H4828, "&gt;" &amp; stats[[#This Row],[Q1]]-(2*stats[[#This Row],[IQR]])),"")</f>
        <v>1.0445601852552499E-3</v>
      </c>
    </row>
    <row r="4829" spans="1:12" x14ac:dyDescent="0.25">
      <c r="A4829" s="9">
        <v>44286.282800925925</v>
      </c>
      <c r="B4829" s="10">
        <v>0</v>
      </c>
      <c r="C4829" s="10">
        <v>1</v>
      </c>
      <c r="D4829" s="11">
        <f>SUM(B$2:B4829)</f>
        <v>10</v>
      </c>
      <c r="E4829" s="11">
        <f>SUM(C$2:C4829)</f>
        <v>4828</v>
      </c>
      <c r="F4829" s="12">
        <f>IF(stats[[#This Row],[Datetime]],stats[[#This Row],[Total Clear]]/stats[[#This Row],[Total Runs]],NA())</f>
        <v>2.0712510356255178E-3</v>
      </c>
      <c r="G4829" s="2">
        <f t="shared" si="237"/>
        <v>0</v>
      </c>
      <c r="H4829" s="3">
        <f>IFERROR(stats[[#This Row],[Datetime]]-A4828,"")</f>
        <v>1.0532407395658083E-3</v>
      </c>
      <c r="I4829" s="3">
        <f t="shared" si="238"/>
        <v>1.012731479931972E-3</v>
      </c>
      <c r="J4829" s="3">
        <f t="shared" si="239"/>
        <v>1.0763888894871343E-3</v>
      </c>
      <c r="K4829" s="3">
        <f>IFERROR(stats[[#This Row],[Q3]]-stats[[#This Row],[Q1]],"")</f>
        <v>6.3657409555162303E-5</v>
      </c>
      <c r="L4829" s="3">
        <f>IFERROR(AVERAGEIFS(H4810:H4829, H4810:H4829, "&lt;" &amp; stats[[#This Row],[Q3]]+(2*stats[[#This Row],[IQR]]), H4810:H4829, "&gt;" &amp; stats[[#This Row],[Q1]]-(2*stats[[#This Row],[IQR]])),"")</f>
        <v>1.0474537037225673E-3</v>
      </c>
    </row>
    <row r="4830" spans="1:12" x14ac:dyDescent="0.25">
      <c r="A4830" s="9">
        <v>44286.283854166664</v>
      </c>
      <c r="B4830" s="10">
        <v>0</v>
      </c>
      <c r="C4830" s="10">
        <v>1</v>
      </c>
      <c r="D4830" s="11">
        <f>SUM(B$2:B4830)</f>
        <v>10</v>
      </c>
      <c r="E4830" s="11">
        <f>SUM(C$2:C4830)</f>
        <v>4829</v>
      </c>
      <c r="F4830" s="12">
        <f>IF(stats[[#This Row],[Datetime]],stats[[#This Row],[Total Clear]]/stats[[#This Row],[Total Runs]],NA())</f>
        <v>2.0708221163802027E-3</v>
      </c>
      <c r="G4830" s="2">
        <f t="shared" si="237"/>
        <v>0</v>
      </c>
      <c r="H4830" s="3">
        <f>IFERROR(stats[[#This Row],[Datetime]]-A4829,"")</f>
        <v>1.0532407395658083E-3</v>
      </c>
      <c r="I4830" s="3">
        <f t="shared" si="238"/>
        <v>1.012731479931972E-3</v>
      </c>
      <c r="J4830" s="3">
        <f t="shared" si="239"/>
        <v>1.0561342587607214E-3</v>
      </c>
      <c r="K4830" s="3">
        <f>IFERROR(stats[[#This Row],[Q3]]-stats[[#This Row],[Q1]],"")</f>
        <v>4.3402778828749433E-5</v>
      </c>
      <c r="L4830" s="3">
        <f>IFERROR(AVERAGEIFS(H4811:H4830, H4811:H4830, "&lt;" &amp; stats[[#This Row],[Q3]]+(2*stats[[#This Row],[IQR]]), H4811:H4830, "&gt;" &amp; stats[[#This Row],[Q1]]-(2*stats[[#This Row],[IQR]])),"")</f>
        <v>1.0281635800816326E-3</v>
      </c>
    </row>
    <row r="4831" spans="1:12" x14ac:dyDescent="0.25">
      <c r="A4831" s="9">
        <v>44286.284884259258</v>
      </c>
      <c r="B4831" s="10">
        <v>0</v>
      </c>
      <c r="C4831" s="10">
        <v>1</v>
      </c>
      <c r="D4831" s="11">
        <f>SUM(B$2:B4831)</f>
        <v>10</v>
      </c>
      <c r="E4831" s="11">
        <f>SUM(C$2:C4831)</f>
        <v>4830</v>
      </c>
      <c r="F4831" s="12">
        <f>IF(stats[[#This Row],[Datetime]],stats[[#This Row],[Total Clear]]/stats[[#This Row],[Total Runs]],NA())</f>
        <v>2.070393374741201E-3</v>
      </c>
      <c r="G4831" s="2">
        <f t="shared" si="237"/>
        <v>0</v>
      </c>
      <c r="H4831" s="3">
        <f>IFERROR(stats[[#This Row],[Datetime]]-A4830,"")</f>
        <v>1.0300925932824612E-3</v>
      </c>
      <c r="I4831" s="3">
        <f t="shared" si="238"/>
        <v>1.012731479931972E-3</v>
      </c>
      <c r="J4831" s="3">
        <f t="shared" si="239"/>
        <v>1.0532407395658083E-3</v>
      </c>
      <c r="K4831" s="3">
        <f>IFERROR(stats[[#This Row],[Q3]]-stats[[#This Row],[Q1]],"")</f>
        <v>4.0509259633836336E-5</v>
      </c>
      <c r="L4831" s="3">
        <f>IFERROR(AVERAGEIFS(H4812:H4831, H4812:H4831, "&lt;" &amp; stats[[#This Row],[Q3]]+(2*stats[[#This Row],[IQR]]), H4812:H4831, "&gt;" &amp; stats[[#This Row],[Q1]]-(2*stats[[#This Row],[IQR]])),"")</f>
        <v>1.0262345676892437E-3</v>
      </c>
    </row>
    <row r="4832" spans="1:12" x14ac:dyDescent="0.25">
      <c r="A4832" s="9">
        <v>44286.285925925928</v>
      </c>
      <c r="B4832" s="10">
        <v>0</v>
      </c>
      <c r="C4832" s="10">
        <v>1</v>
      </c>
      <c r="D4832" s="11">
        <f>SUM(B$2:B4832)</f>
        <v>10</v>
      </c>
      <c r="E4832" s="11">
        <f>SUM(C$2:C4832)</f>
        <v>4831</v>
      </c>
      <c r="F4832" s="12">
        <f>IF(stats[[#This Row],[Datetime]],stats[[#This Row],[Total Clear]]/stats[[#This Row],[Total Runs]],NA())</f>
        <v>2.0699648105982197E-3</v>
      </c>
      <c r="G4832" s="2">
        <f t="shared" si="237"/>
        <v>0</v>
      </c>
      <c r="H4832" s="3">
        <f>IFERROR(stats[[#This Row],[Datetime]]-A4831,"")</f>
        <v>1.0416666700621136E-3</v>
      </c>
      <c r="I4832" s="3">
        <f t="shared" si="238"/>
        <v>1.012731479931972E-3</v>
      </c>
      <c r="J4832" s="3">
        <f t="shared" si="239"/>
        <v>1.0532407395658083E-3</v>
      </c>
      <c r="K4832" s="3">
        <f>IFERROR(stats[[#This Row],[Q3]]-stats[[#This Row],[Q1]],"")</f>
        <v>4.0509259633836336E-5</v>
      </c>
      <c r="L4832" s="3">
        <f>IFERROR(AVERAGEIFS(H4813:H4832, H4813:H4832, "&lt;" &amp; stats[[#This Row],[Q3]]+(2*stats[[#This Row],[IQR]]), H4813:H4832, "&gt;" &amp; stats[[#This Row],[Q1]]-(2*stats[[#This Row],[IQR]])),"")</f>
        <v>1.0255915638279272E-3</v>
      </c>
    </row>
    <row r="4833" spans="1:12" x14ac:dyDescent="0.25">
      <c r="A4833" s="9">
        <v>44286.28702546296</v>
      </c>
      <c r="B4833" s="10">
        <v>0</v>
      </c>
      <c r="C4833" s="10">
        <v>1</v>
      </c>
      <c r="D4833" s="11">
        <f>SUM(B$2:B4833)</f>
        <v>10</v>
      </c>
      <c r="E4833" s="11">
        <f>SUM(C$2:C4833)</f>
        <v>4832</v>
      </c>
      <c r="F4833" s="12">
        <f>IF(stats[[#This Row],[Datetime]],stats[[#This Row],[Total Clear]]/stats[[#This Row],[Total Runs]],NA())</f>
        <v>2.0695364238410598E-3</v>
      </c>
      <c r="G4833" s="2">
        <f t="shared" si="237"/>
        <v>0</v>
      </c>
      <c r="H4833" s="3">
        <f>IFERROR(stats[[#This Row],[Datetime]]-A4832,"")</f>
        <v>1.0995370321325026E-3</v>
      </c>
      <c r="I4833" s="3">
        <f t="shared" si="238"/>
        <v>1.012731479931972E-3</v>
      </c>
      <c r="J4833" s="3">
        <f t="shared" si="239"/>
        <v>1.0648148127074819E-3</v>
      </c>
      <c r="K4833" s="3">
        <f>IFERROR(stats[[#This Row],[Q3]]-stats[[#This Row],[Q1]],"")</f>
        <v>5.2083332775509916E-5</v>
      </c>
      <c r="L4833" s="3">
        <f>IFERROR(AVERAGEIFS(H4814:H4833, H4814:H4833, "&lt;" &amp; stats[[#This Row],[Q3]]+(2*stats[[#This Row],[IQR]]), H4814:H4833, "&gt;" &amp; stats[[#This Row],[Q1]]-(2*stats[[#This Row],[IQR]])),"")</f>
        <v>1.0422453702631173E-3</v>
      </c>
    </row>
    <row r="4834" spans="1:12" x14ac:dyDescent="0.25">
      <c r="A4834" s="9">
        <v>44286.28800925926</v>
      </c>
      <c r="B4834" s="10">
        <v>0</v>
      </c>
      <c r="C4834" s="10">
        <v>1</v>
      </c>
      <c r="D4834" s="11">
        <f>SUM(B$2:B4834)</f>
        <v>10</v>
      </c>
      <c r="E4834" s="11">
        <f>SUM(C$2:C4834)</f>
        <v>4833</v>
      </c>
      <c r="F4834" s="12">
        <f>IF(stats[[#This Row],[Datetime]],stats[[#This Row],[Total Clear]]/stats[[#This Row],[Total Runs]],NA())</f>
        <v>2.0691082143596108E-3</v>
      </c>
      <c r="G4834" s="2">
        <f t="shared" si="237"/>
        <v>0</v>
      </c>
      <c r="H4834" s="3">
        <f>IFERROR(stats[[#This Row],[Datetime]]-A4833,"")</f>
        <v>9.8379630071576685E-4</v>
      </c>
      <c r="I4834" s="3">
        <f t="shared" si="238"/>
        <v>9.9247685284353793E-4</v>
      </c>
      <c r="J4834" s="3">
        <f t="shared" si="239"/>
        <v>1.0648148127074819E-3</v>
      </c>
      <c r="K4834" s="3">
        <f>IFERROR(stats[[#This Row],[Q3]]-stats[[#This Row],[Q1]],"")</f>
        <v>7.2337959863943979E-5</v>
      </c>
      <c r="L4834" s="3">
        <f>IFERROR(AVERAGEIFS(H4815:H4834, H4815:H4834, "&lt;" &amp; stats[[#This Row],[Q3]]+(2*stats[[#This Row],[IQR]]), H4815:H4834, "&gt;" &amp; stats[[#This Row],[Q1]]-(2*stats[[#This Row],[IQR]])),"")</f>
        <v>1.0399305556347826E-3</v>
      </c>
    </row>
    <row r="4835" spans="1:12" x14ac:dyDescent="0.25">
      <c r="A4835" s="9">
        <v>44286.289085648146</v>
      </c>
      <c r="B4835" s="10">
        <v>0</v>
      </c>
      <c r="C4835" s="10">
        <v>1</v>
      </c>
      <c r="D4835" s="11">
        <f>SUM(B$2:B4835)</f>
        <v>10</v>
      </c>
      <c r="E4835" s="11">
        <f>SUM(C$2:C4835)</f>
        <v>4834</v>
      </c>
      <c r="F4835" s="12">
        <f>IF(stats[[#This Row],[Datetime]],stats[[#This Row],[Total Clear]]/stats[[#This Row],[Total Runs]],NA())</f>
        <v>2.0686801820438559E-3</v>
      </c>
      <c r="G4835" s="2">
        <f t="shared" si="237"/>
        <v>0</v>
      </c>
      <c r="H4835" s="3">
        <f>IFERROR(stats[[#This Row],[Datetime]]-A4834,"")</f>
        <v>1.0763888858491555E-3</v>
      </c>
      <c r="I4835" s="3">
        <f t="shared" si="238"/>
        <v>9.9247685284353793E-4</v>
      </c>
      <c r="J4835" s="3">
        <f t="shared" si="239"/>
        <v>1.0590277761366451E-3</v>
      </c>
      <c r="K4835" s="3">
        <f>IFERROR(stats[[#This Row],[Q3]]-stats[[#This Row],[Q1]],"")</f>
        <v>6.6550923293107189E-5</v>
      </c>
      <c r="L4835" s="3">
        <f>IFERROR(AVERAGEIFS(H4816:H4835, H4816:H4835, "&lt;" &amp; stats[[#This Row],[Q3]]+(2*stats[[#This Row],[IQR]]), H4816:H4835, "&gt;" &amp; stats[[#This Row],[Q1]]-(2*stats[[#This Row],[IQR]])),"")</f>
        <v>1.0364583333284827E-3</v>
      </c>
    </row>
    <row r="4836" spans="1:12" x14ac:dyDescent="0.25">
      <c r="A4836" s="9">
        <v>44286.290127314816</v>
      </c>
      <c r="B4836" s="10">
        <v>0</v>
      </c>
      <c r="C4836" s="10">
        <v>1</v>
      </c>
      <c r="D4836" s="11">
        <f>SUM(B$2:B4836)</f>
        <v>10</v>
      </c>
      <c r="E4836" s="11">
        <f>SUM(C$2:C4836)</f>
        <v>4835</v>
      </c>
      <c r="F4836" s="12">
        <f>IF(stats[[#This Row],[Datetime]],stats[[#This Row],[Total Clear]]/stats[[#This Row],[Total Runs]],NA())</f>
        <v>2.0682523267838678E-3</v>
      </c>
      <c r="G4836" s="2">
        <f t="shared" si="237"/>
        <v>0</v>
      </c>
      <c r="H4836" s="3">
        <f>IFERROR(stats[[#This Row],[Datetime]]-A4835,"")</f>
        <v>1.0416666700621136E-3</v>
      </c>
      <c r="I4836" s="3">
        <f t="shared" si="238"/>
        <v>1.012731479931972E-3</v>
      </c>
      <c r="J4836" s="3">
        <f t="shared" si="239"/>
        <v>1.0590277761366451E-3</v>
      </c>
      <c r="K4836" s="3">
        <f>IFERROR(stats[[#This Row],[Q3]]-stats[[#This Row],[Q1]],"")</f>
        <v>4.6296296204673126E-5</v>
      </c>
      <c r="L4836" s="3">
        <f>IFERROR(AVERAGEIFS(H4817:H4836, H4817:H4836, "&lt;" &amp; stats[[#This Row],[Q3]]+(2*stats[[#This Row],[IQR]]), H4817:H4836, "&gt;" &amp; stats[[#This Row],[Q1]]-(2*stats[[#This Row],[IQR]])),"")</f>
        <v>1.0337475633653078E-3</v>
      </c>
    </row>
    <row r="4837" spans="1:12" x14ac:dyDescent="0.25">
      <c r="A4837" s="9">
        <v>44286.291145833333</v>
      </c>
      <c r="B4837" s="10">
        <v>0</v>
      </c>
      <c r="C4837" s="10">
        <v>1</v>
      </c>
      <c r="D4837" s="11">
        <f>SUM(B$2:B4837)</f>
        <v>10</v>
      </c>
      <c r="E4837" s="11">
        <f>SUM(C$2:C4837)</f>
        <v>4836</v>
      </c>
      <c r="F4837" s="12">
        <f>IF(stats[[#This Row],[Datetime]],stats[[#This Row],[Total Clear]]/stats[[#This Row],[Total Runs]],NA())</f>
        <v>2.0678246484698098E-3</v>
      </c>
      <c r="G4837" s="2">
        <f t="shared" si="237"/>
        <v>0</v>
      </c>
      <c r="H4837" s="3">
        <f>IFERROR(stats[[#This Row],[Datetime]]-A4836,"")</f>
        <v>1.0185185165028088E-3</v>
      </c>
      <c r="I4837" s="3">
        <f t="shared" si="238"/>
        <v>1.0185185165028088E-3</v>
      </c>
      <c r="J4837" s="3">
        <f t="shared" si="239"/>
        <v>1.0590277761366451E-3</v>
      </c>
      <c r="K4837" s="3">
        <f>IFERROR(stats[[#This Row],[Q3]]-stats[[#This Row],[Q1]],"")</f>
        <v>4.0509259633836336E-5</v>
      </c>
      <c r="L4837" s="3">
        <f>IFERROR(AVERAGEIFS(H4818:H4837, H4818:H4837, "&lt;" &amp; stats[[#This Row],[Q3]]+(2*stats[[#This Row],[IQR]]), H4818:H4837, "&gt;" &amp; stats[[#This Row],[Q1]]-(2*stats[[#This Row],[IQR]])),"")</f>
        <v>1.0349658868539049E-3</v>
      </c>
    </row>
    <row r="4838" spans="1:12" x14ac:dyDescent="0.25">
      <c r="A4838" s="9">
        <v>44286.292129629626</v>
      </c>
      <c r="B4838" s="10">
        <v>0</v>
      </c>
      <c r="C4838" s="10">
        <v>1</v>
      </c>
      <c r="D4838" s="11">
        <f>SUM(B$2:B4838)</f>
        <v>10</v>
      </c>
      <c r="E4838" s="11">
        <f>SUM(C$2:C4838)</f>
        <v>4837</v>
      </c>
      <c r="F4838" s="12">
        <f>IF(stats[[#This Row],[Datetime]],stats[[#This Row],[Total Clear]]/stats[[#This Row],[Total Runs]],NA())</f>
        <v>2.0673971469919372E-3</v>
      </c>
      <c r="G4838" s="2">
        <f t="shared" si="237"/>
        <v>0</v>
      </c>
      <c r="H4838" s="3">
        <f>IFERROR(stats[[#This Row],[Datetime]]-A4837,"")</f>
        <v>9.8379629343980923E-4</v>
      </c>
      <c r="I4838" s="3">
        <f t="shared" si="238"/>
        <v>1.0185185165028088E-3</v>
      </c>
      <c r="J4838" s="3">
        <f t="shared" si="239"/>
        <v>1.0590277761366451E-3</v>
      </c>
      <c r="K4838" s="3">
        <f>IFERROR(stats[[#This Row],[Q3]]-stats[[#This Row],[Q1]],"")</f>
        <v>4.0509259633836336E-5</v>
      </c>
      <c r="L4838" s="3">
        <f>IFERROR(AVERAGEIFS(H4819:H4838, H4819:H4838, "&lt;" &amp; stats[[#This Row],[Q3]]+(2*stats[[#This Row],[IQR]]), H4819:H4838, "&gt;" &amp; stats[[#This Row],[Q1]]-(2*stats[[#This Row],[IQR]])),"")</f>
        <v>1.0349658868539049E-3</v>
      </c>
    </row>
    <row r="4839" spans="1:12" x14ac:dyDescent="0.25">
      <c r="A4839" s="9">
        <v>44286.293113425927</v>
      </c>
      <c r="B4839" s="10">
        <v>0</v>
      </c>
      <c r="C4839" s="10">
        <v>1</v>
      </c>
      <c r="D4839" s="11">
        <f>SUM(B$2:B4839)</f>
        <v>10</v>
      </c>
      <c r="E4839" s="11">
        <f>SUM(C$2:C4839)</f>
        <v>4838</v>
      </c>
      <c r="F4839" s="12">
        <f>IF(stats[[#This Row],[Datetime]],stats[[#This Row],[Total Clear]]/stats[[#This Row],[Total Runs]],NA())</f>
        <v>2.0669698222405952E-3</v>
      </c>
      <c r="G4839" s="2">
        <f t="shared" ref="G4839:G4902" si="240">SUM(B4820:B4839) / SUM(C4820:C4839)</f>
        <v>0</v>
      </c>
      <c r="H4839" s="3">
        <f>IFERROR(stats[[#This Row],[Datetime]]-A4838,"")</f>
        <v>9.8379630071576685E-4</v>
      </c>
      <c r="I4839" s="3">
        <f t="shared" ref="I4839:I4902" si="241">IFERROR(_xlfn.QUARTILE.INC(H4820:H4839,1),"")</f>
        <v>1.0185185165028088E-3</v>
      </c>
      <c r="J4839" s="3">
        <f t="shared" ref="J4839:J4902" si="242">IFERROR(_xlfn.QUARTILE.INC(H4820:H4839,3),"")</f>
        <v>1.0590277761366451E-3</v>
      </c>
      <c r="K4839" s="3">
        <f>IFERROR(stats[[#This Row],[Q3]]-stats[[#This Row],[Q1]],"")</f>
        <v>4.0509259633836336E-5</v>
      </c>
      <c r="L4839" s="3">
        <f>IFERROR(AVERAGEIFS(H4820:H4839, H4820:H4839, "&lt;" &amp; stats[[#This Row],[Q3]]+(2*stats[[#This Row],[IQR]]), H4820:H4839, "&gt;" &amp; stats[[#This Row],[Q1]]-(2*stats[[#This Row],[IQR]])),"")</f>
        <v>1.0374025342140445E-3</v>
      </c>
    </row>
    <row r="4840" spans="1:12" x14ac:dyDescent="0.25">
      <c r="A4840" s="9">
        <v>44286.294050925928</v>
      </c>
      <c r="B4840" s="10">
        <v>0</v>
      </c>
      <c r="C4840" s="10">
        <v>1</v>
      </c>
      <c r="D4840" s="11">
        <f>SUM(B$2:B4840)</f>
        <v>10</v>
      </c>
      <c r="E4840" s="11">
        <f>SUM(C$2:C4840)</f>
        <v>4839</v>
      </c>
      <c r="F4840" s="12">
        <f>IF(stats[[#This Row],[Datetime]],stats[[#This Row],[Total Clear]]/stats[[#This Row],[Total Runs]],NA())</f>
        <v>2.0665426741062203E-3</v>
      </c>
      <c r="G4840" s="2">
        <f t="shared" si="240"/>
        <v>0</v>
      </c>
      <c r="H4840" s="3">
        <f>IFERROR(stats[[#This Row],[Datetime]]-A4839,"")</f>
        <v>9.3750000087311491E-4</v>
      </c>
      <c r="I4840" s="3">
        <f t="shared" si="241"/>
        <v>1.0098379625560483E-3</v>
      </c>
      <c r="J4840" s="3">
        <f t="shared" si="242"/>
        <v>1.0590277761366451E-3</v>
      </c>
      <c r="K4840" s="3">
        <f>IFERROR(stats[[#This Row],[Q3]]-stats[[#This Row],[Q1]],"")</f>
        <v>4.918981358059682E-5</v>
      </c>
      <c r="L4840" s="3">
        <f>IFERROR(AVERAGEIFS(H4821:H4840, H4821:H4840, "&lt;" &amp; stats[[#This Row],[Q3]]+(2*stats[[#This Row],[IQR]]), H4821:H4840, "&gt;" &amp; stats[[#This Row],[Q1]]-(2*stats[[#This Row],[IQR]])),"")</f>
        <v>1.0331384014295366E-3</v>
      </c>
    </row>
    <row r="4841" spans="1:12" x14ac:dyDescent="0.25">
      <c r="A4841" s="9">
        <v>44286.294988425929</v>
      </c>
      <c r="B4841" s="10">
        <v>0</v>
      </c>
      <c r="C4841" s="10">
        <v>1</v>
      </c>
      <c r="D4841" s="11">
        <f>SUM(B$2:B4841)</f>
        <v>10</v>
      </c>
      <c r="E4841" s="11">
        <f>SUM(C$2:C4841)</f>
        <v>4840</v>
      </c>
      <c r="F4841" s="12">
        <f>IF(stats[[#This Row],[Datetime]],stats[[#This Row],[Total Clear]]/stats[[#This Row],[Total Runs]],NA())</f>
        <v>2.0661157024793389E-3</v>
      </c>
      <c r="G4841" s="2">
        <f t="shared" si="240"/>
        <v>0</v>
      </c>
      <c r="H4841" s="3">
        <f>IFERROR(stats[[#This Row],[Datetime]]-A4840,"")</f>
        <v>9.3750000087311491E-4</v>
      </c>
      <c r="I4841" s="3">
        <f t="shared" si="241"/>
        <v>9.8379630071576685E-4</v>
      </c>
      <c r="J4841" s="3">
        <f t="shared" si="242"/>
        <v>1.0590277761366451E-3</v>
      </c>
      <c r="K4841" s="3">
        <f>IFERROR(stats[[#This Row],[Q3]]-stats[[#This Row],[Q1]],"")</f>
        <v>7.5231475420878269E-5</v>
      </c>
      <c r="L4841" s="3">
        <f>IFERROR(AVERAGEIFS(H4822:H4841, H4822:H4841, "&lt;" &amp; stats[[#This Row],[Q3]]+(2*stats[[#This Row],[IQR]]), H4822:H4841, "&gt;" &amp; stats[[#This Row],[Q1]]-(2*stats[[#This Row],[IQR]])),"")</f>
        <v>1.0335648148611654E-3</v>
      </c>
    </row>
    <row r="4842" spans="1:12" x14ac:dyDescent="0.25">
      <c r="A4842" s="9">
        <v>44286.296041666668</v>
      </c>
      <c r="B4842" s="10">
        <v>0</v>
      </c>
      <c r="C4842" s="10">
        <v>1</v>
      </c>
      <c r="D4842" s="11">
        <f>SUM(B$2:B4842)</f>
        <v>10</v>
      </c>
      <c r="E4842" s="11">
        <f>SUM(C$2:C4842)</f>
        <v>4841</v>
      </c>
      <c r="F4842" s="12">
        <f>IF(stats[[#This Row],[Datetime]],stats[[#This Row],[Total Clear]]/stats[[#This Row],[Total Runs]],NA())</f>
        <v>2.0656889072505681E-3</v>
      </c>
      <c r="G4842" s="2">
        <f t="shared" si="240"/>
        <v>0</v>
      </c>
      <c r="H4842" s="3">
        <f>IFERROR(stats[[#This Row],[Datetime]]-A4841,"")</f>
        <v>1.0532407395658083E-3</v>
      </c>
      <c r="I4842" s="3">
        <f t="shared" si="241"/>
        <v>9.8379630071576685E-4</v>
      </c>
      <c r="J4842" s="3">
        <f t="shared" si="242"/>
        <v>1.0590277761366451E-3</v>
      </c>
      <c r="K4842" s="3">
        <f>IFERROR(stats[[#This Row],[Q3]]-stats[[#This Row],[Q1]],"")</f>
        <v>7.5231475420878269E-5</v>
      </c>
      <c r="L4842" s="3">
        <f>IFERROR(AVERAGEIFS(H4823:H4842, H4823:H4842, "&lt;" &amp; stats[[#This Row],[Q3]]+(2*stats[[#This Row],[IQR]]), H4823:H4842, "&gt;" &amp; stats[[#This Row],[Q1]]-(2*stats[[#This Row],[IQR]])),"")</f>
        <v>1.0347222221753327E-3</v>
      </c>
    </row>
    <row r="4843" spans="1:12" x14ac:dyDescent="0.25">
      <c r="A4843" s="9">
        <v>44286.297060185185</v>
      </c>
      <c r="B4843" s="10">
        <v>0</v>
      </c>
      <c r="C4843" s="10">
        <v>1</v>
      </c>
      <c r="D4843" s="11">
        <f>SUM(B$2:B4843)</f>
        <v>10</v>
      </c>
      <c r="E4843" s="11">
        <f>SUM(C$2:C4843)</f>
        <v>4842</v>
      </c>
      <c r="F4843" s="12">
        <f>IF(stats[[#This Row],[Datetime]],stats[[#This Row],[Total Clear]]/stats[[#This Row],[Total Runs]],NA())</f>
        <v>2.0652622883106154E-3</v>
      </c>
      <c r="G4843" s="2">
        <f t="shared" si="240"/>
        <v>0</v>
      </c>
      <c r="H4843" s="3">
        <f>IFERROR(stats[[#This Row],[Datetime]]-A4842,"")</f>
        <v>1.0185185165028088E-3</v>
      </c>
      <c r="I4843" s="3">
        <f t="shared" si="241"/>
        <v>9.8379630071576685E-4</v>
      </c>
      <c r="J4843" s="3">
        <f t="shared" si="242"/>
        <v>1.0532407395658083E-3</v>
      </c>
      <c r="K4843" s="3">
        <f>IFERROR(stats[[#This Row],[Q3]]-stats[[#This Row],[Q1]],"")</f>
        <v>6.9444438850041479E-5</v>
      </c>
      <c r="L4843" s="3">
        <f>IFERROR(AVERAGEIFS(H4824:H4843, H4824:H4843, "&lt;" &amp; stats[[#This Row],[Q3]]+(2*stats[[#This Row],[IQR]]), H4824:H4843, "&gt;" &amp; stats[[#This Row],[Q1]]-(2*stats[[#This Row],[IQR]])),"")</f>
        <v>1.0300925925548654E-3</v>
      </c>
    </row>
    <row r="4844" spans="1:12" x14ac:dyDescent="0.25">
      <c r="A4844" s="9">
        <v>44286.298043981478</v>
      </c>
      <c r="B4844" s="10">
        <v>0</v>
      </c>
      <c r="C4844" s="10">
        <v>1</v>
      </c>
      <c r="D4844" s="11">
        <f>SUM(B$2:B4844)</f>
        <v>10</v>
      </c>
      <c r="E4844" s="11">
        <f>SUM(C$2:C4844)</f>
        <v>4843</v>
      </c>
      <c r="F4844" s="12">
        <f>IF(stats[[#This Row],[Datetime]],stats[[#This Row],[Total Clear]]/stats[[#This Row],[Total Runs]],NA())</f>
        <v>2.0648358455502788E-3</v>
      </c>
      <c r="G4844" s="2">
        <f t="shared" si="240"/>
        <v>0</v>
      </c>
      <c r="H4844" s="3">
        <f>IFERROR(stats[[#This Row],[Datetime]]-A4843,"")</f>
        <v>9.8379629343980923E-4</v>
      </c>
      <c r="I4844" s="3">
        <f t="shared" si="241"/>
        <v>9.8379629889677744E-4</v>
      </c>
      <c r="J4844" s="3">
        <f t="shared" si="242"/>
        <v>1.0532407395658083E-3</v>
      </c>
      <c r="K4844" s="3">
        <f>IFERROR(stats[[#This Row],[Q3]]-stats[[#This Row],[Q1]],"")</f>
        <v>6.9444440669030882E-5</v>
      </c>
      <c r="L4844" s="3">
        <f>IFERROR(AVERAGEIFS(H4825:H4844, H4825:H4844, "&lt;" &amp; stats[[#This Row],[Q3]]+(2*stats[[#This Row],[IQR]]), H4825:H4844, "&gt;" &amp; stats[[#This Row],[Q1]]-(2*stats[[#This Row],[IQR]])),"")</f>
        <v>1.0271990740875481E-3</v>
      </c>
    </row>
    <row r="4845" spans="1:12" x14ac:dyDescent="0.25">
      <c r="A4845" s="9">
        <v>44286.299108796295</v>
      </c>
      <c r="B4845" s="10">
        <v>0</v>
      </c>
      <c r="C4845" s="10">
        <v>1</v>
      </c>
      <c r="D4845" s="11">
        <f>SUM(B$2:B4845)</f>
        <v>10</v>
      </c>
      <c r="E4845" s="11">
        <f>SUM(C$2:C4845)</f>
        <v>4844</v>
      </c>
      <c r="F4845" s="12">
        <f>IF(stats[[#This Row],[Datetime]],stats[[#This Row],[Total Clear]]/stats[[#This Row],[Total Runs]],NA())</f>
        <v>2.0644095788604458E-3</v>
      </c>
      <c r="G4845" s="2">
        <f t="shared" si="240"/>
        <v>0</v>
      </c>
      <c r="H4845" s="3">
        <f>IFERROR(stats[[#This Row],[Datetime]]-A4844,"")</f>
        <v>1.0648148163454607E-3</v>
      </c>
      <c r="I4845" s="3">
        <f t="shared" si="241"/>
        <v>9.8379629889677744E-4</v>
      </c>
      <c r="J4845" s="3">
        <f t="shared" si="242"/>
        <v>1.0532407395658083E-3</v>
      </c>
      <c r="K4845" s="3">
        <f>IFERROR(stats[[#This Row],[Q3]]-stats[[#This Row],[Q1]],"")</f>
        <v>6.9444440669030882E-5</v>
      </c>
      <c r="L4845" s="3">
        <f>IFERROR(AVERAGEIFS(H4826:H4845, H4826:H4845, "&lt;" &amp; stats[[#This Row],[Q3]]+(2*stats[[#This Row],[IQR]]), H4826:H4845, "&gt;" &amp; stats[[#This Row],[Q1]]-(2*stats[[#This Row],[IQR]])),"")</f>
        <v>1.0248842590954155E-3</v>
      </c>
    </row>
    <row r="4846" spans="1:12" x14ac:dyDescent="0.25">
      <c r="A4846" s="9">
        <v>44286.300127314818</v>
      </c>
      <c r="B4846" s="10">
        <v>0</v>
      </c>
      <c r="C4846" s="10">
        <v>1</v>
      </c>
      <c r="D4846" s="11">
        <f>SUM(B$2:B4846)</f>
        <v>10</v>
      </c>
      <c r="E4846" s="11">
        <f>SUM(C$2:C4846)</f>
        <v>4845</v>
      </c>
      <c r="F4846" s="12">
        <f>IF(stats[[#This Row],[Datetime]],stats[[#This Row],[Total Clear]]/stats[[#This Row],[Total Runs]],NA())</f>
        <v>2.0639834881320948E-3</v>
      </c>
      <c r="G4846" s="2">
        <f t="shared" si="240"/>
        <v>0</v>
      </c>
      <c r="H4846" s="3">
        <f>IFERROR(stats[[#This Row],[Datetime]]-A4845,"")</f>
        <v>1.0185185237787664E-3</v>
      </c>
      <c r="I4846" s="3">
        <f t="shared" si="241"/>
        <v>9.8379630071576685E-4</v>
      </c>
      <c r="J4846" s="3">
        <f t="shared" si="242"/>
        <v>1.0532407395658083E-3</v>
      </c>
      <c r="K4846" s="3">
        <f>IFERROR(stats[[#This Row],[Q3]]-stats[[#This Row],[Q1]],"")</f>
        <v>6.9444438850041479E-5</v>
      </c>
      <c r="L4846" s="3">
        <f>IFERROR(AVERAGEIFS(H4827:H4846, H4827:H4846, "&lt;" &amp; stats[[#This Row],[Q3]]+(2*stats[[#This Row],[IQR]]), H4827:H4846, "&gt;" &amp; stats[[#This Row],[Q1]]-(2*stats[[#This Row],[IQR]])),"")</f>
        <v>1.0277777779265306E-3</v>
      </c>
    </row>
    <row r="4847" spans="1:12" x14ac:dyDescent="0.25">
      <c r="A4847" s="9">
        <v>44286.301122685189</v>
      </c>
      <c r="B4847" s="10">
        <v>0</v>
      </c>
      <c r="C4847" s="10">
        <v>1</v>
      </c>
      <c r="D4847" s="11">
        <f>SUM(B$2:B4847)</f>
        <v>10</v>
      </c>
      <c r="E4847" s="11">
        <f>SUM(C$2:C4847)</f>
        <v>4846</v>
      </c>
      <c r="F4847" s="12">
        <f>IF(stats[[#This Row],[Datetime]],stats[[#This Row],[Total Clear]]/stats[[#This Row],[Total Runs]],NA())</f>
        <v>2.0635575732562937E-3</v>
      </c>
      <c r="G4847" s="2">
        <f t="shared" si="240"/>
        <v>0</v>
      </c>
      <c r="H4847" s="3">
        <f>IFERROR(stats[[#This Row],[Datetime]]-A4846,"")</f>
        <v>9.9537037021946162E-4</v>
      </c>
      <c r="I4847" s="3">
        <f t="shared" si="241"/>
        <v>9.8379630071576685E-4</v>
      </c>
      <c r="J4847" s="3">
        <f t="shared" si="242"/>
        <v>1.0532407395658083E-3</v>
      </c>
      <c r="K4847" s="3">
        <f>IFERROR(stats[[#This Row],[Q3]]-stats[[#This Row],[Q1]],"")</f>
        <v>6.9444438850041479E-5</v>
      </c>
      <c r="L4847" s="3">
        <f>IFERROR(AVERAGEIFS(H4828:H4847, H4828:H4847, "&lt;" &amp; stats[[#This Row],[Q3]]+(2*stats[[#This Row],[IQR]]), H4828:H4847, "&gt;" &amp; stats[[#This Row],[Q1]]-(2*stats[[#This Row],[IQR]])),"")</f>
        <v>1.0196759259997635E-3</v>
      </c>
    </row>
    <row r="4848" spans="1:12" x14ac:dyDescent="0.25">
      <c r="A4848" s="9">
        <v>44286.302106481482</v>
      </c>
      <c r="B4848" s="10">
        <v>0</v>
      </c>
      <c r="C4848" s="10">
        <v>1</v>
      </c>
      <c r="D4848" s="11">
        <f>SUM(B$2:B4848)</f>
        <v>10</v>
      </c>
      <c r="E4848" s="11">
        <f>SUM(C$2:C4848)</f>
        <v>4847</v>
      </c>
      <c r="F4848" s="12">
        <f>IF(stats[[#This Row],[Datetime]],stats[[#This Row],[Total Clear]]/stats[[#This Row],[Total Runs]],NA())</f>
        <v>2.0631318341242004E-3</v>
      </c>
      <c r="G4848" s="2">
        <f t="shared" si="240"/>
        <v>0</v>
      </c>
      <c r="H4848" s="3">
        <f>IFERROR(stats[[#This Row],[Datetime]]-A4847,"")</f>
        <v>9.8379629343980923E-4</v>
      </c>
      <c r="I4848" s="3">
        <f t="shared" si="241"/>
        <v>9.8379629889677744E-4</v>
      </c>
      <c r="J4848" s="3">
        <f t="shared" si="242"/>
        <v>1.0532407395658083E-3</v>
      </c>
      <c r="K4848" s="3">
        <f>IFERROR(stats[[#This Row],[Q3]]-stats[[#This Row],[Q1]],"")</f>
        <v>6.9444440669030882E-5</v>
      </c>
      <c r="L4848" s="3">
        <f>IFERROR(AVERAGEIFS(H4829:H4848, H4829:H4848, "&lt;" &amp; stats[[#This Row],[Q3]]+(2*stats[[#This Row],[IQR]]), H4829:H4848, "&gt;" &amp; stats[[#This Row],[Q1]]-(2*stats[[#This Row],[IQR]])),"")</f>
        <v>1.0179398148466134E-3</v>
      </c>
    </row>
    <row r="4849" spans="1:12" x14ac:dyDescent="0.25">
      <c r="A4849" s="9">
        <v>44286.303217592591</v>
      </c>
      <c r="B4849" s="10">
        <v>0</v>
      </c>
      <c r="C4849" s="10">
        <v>1</v>
      </c>
      <c r="D4849" s="11">
        <f>SUM(B$2:B4849)</f>
        <v>10</v>
      </c>
      <c r="E4849" s="11">
        <f>SUM(C$2:C4849)</f>
        <v>4848</v>
      </c>
      <c r="F4849" s="12">
        <f>IF(stats[[#This Row],[Datetime]],stats[[#This Row],[Total Clear]]/stats[[#This Row],[Total Runs]],NA())</f>
        <v>2.0627062706270625E-3</v>
      </c>
      <c r="G4849" s="2">
        <f t="shared" si="240"/>
        <v>0</v>
      </c>
      <c r="H4849" s="3">
        <f>IFERROR(stats[[#This Row],[Datetime]]-A4848,"")</f>
        <v>1.111111108912155E-3</v>
      </c>
      <c r="I4849" s="3">
        <f t="shared" si="241"/>
        <v>9.8379629889677744E-4</v>
      </c>
      <c r="J4849" s="3">
        <f t="shared" si="242"/>
        <v>1.0532407395658083E-3</v>
      </c>
      <c r="K4849" s="3">
        <f>IFERROR(stats[[#This Row],[Q3]]-stats[[#This Row],[Q1]],"")</f>
        <v>6.9444440669030882E-5</v>
      </c>
      <c r="L4849" s="3">
        <f>IFERROR(AVERAGEIFS(H4830:H4849, H4830:H4849, "&lt;" &amp; stats[[#This Row],[Q3]]+(2*stats[[#This Row],[IQR]]), H4830:H4849, "&gt;" &amp; stats[[#This Row],[Q1]]-(2*stats[[#This Row],[IQR]])),"")</f>
        <v>1.0208333333139308E-3</v>
      </c>
    </row>
    <row r="4850" spans="1:12" x14ac:dyDescent="0.25">
      <c r="A4850" s="9">
        <v>44286.304259259261</v>
      </c>
      <c r="B4850" s="10">
        <v>0</v>
      </c>
      <c r="C4850" s="10">
        <v>1</v>
      </c>
      <c r="D4850" s="11">
        <f>SUM(B$2:B4850)</f>
        <v>10</v>
      </c>
      <c r="E4850" s="11">
        <f>SUM(C$2:C4850)</f>
        <v>4849</v>
      </c>
      <c r="F4850" s="12">
        <f>IF(stats[[#This Row],[Datetime]],stats[[#This Row],[Total Clear]]/stats[[#This Row],[Total Runs]],NA())</f>
        <v>2.0622808826562177E-3</v>
      </c>
      <c r="G4850" s="2">
        <f t="shared" si="240"/>
        <v>0</v>
      </c>
      <c r="H4850" s="3">
        <f>IFERROR(stats[[#This Row],[Datetime]]-A4849,"")</f>
        <v>1.0416666700621136E-3</v>
      </c>
      <c r="I4850" s="3">
        <f t="shared" si="241"/>
        <v>9.8379629889677744E-4</v>
      </c>
      <c r="J4850" s="3">
        <f t="shared" si="242"/>
        <v>1.0445601874380372E-3</v>
      </c>
      <c r="K4850" s="3">
        <f>IFERROR(stats[[#This Row],[Q3]]-stats[[#This Row],[Q1]],"")</f>
        <v>6.0763888541259803E-5</v>
      </c>
      <c r="L4850" s="3">
        <f>IFERROR(AVERAGEIFS(H4831:H4850, H4831:H4850, "&lt;" &amp; stats[[#This Row],[Q3]]+(2*stats[[#This Row],[IQR]]), H4831:H4850, "&gt;" &amp; stats[[#This Row],[Q1]]-(2*stats[[#This Row],[IQR]])),"")</f>
        <v>1.020254629838746E-3</v>
      </c>
    </row>
    <row r="4851" spans="1:12" x14ac:dyDescent="0.25">
      <c r="A4851" s="9">
        <v>44286.305219907408</v>
      </c>
      <c r="B4851" s="10">
        <v>0</v>
      </c>
      <c r="C4851" s="10">
        <v>1</v>
      </c>
      <c r="D4851" s="11">
        <f>SUM(B$2:B4851)</f>
        <v>10</v>
      </c>
      <c r="E4851" s="11">
        <f>SUM(C$2:C4851)</f>
        <v>4850</v>
      </c>
      <c r="F4851" s="12">
        <f>IF(stats[[#This Row],[Datetime]],stats[[#This Row],[Total Clear]]/stats[[#This Row],[Total Runs]],NA())</f>
        <v>2.0618556701030928E-3</v>
      </c>
      <c r="G4851" s="2">
        <f t="shared" si="240"/>
        <v>0</v>
      </c>
      <c r="H4851" s="3">
        <f>IFERROR(stats[[#This Row],[Datetime]]-A4850,"")</f>
        <v>9.6064814715646207E-4</v>
      </c>
      <c r="I4851" s="3">
        <f t="shared" si="241"/>
        <v>9.8379629343980923E-4</v>
      </c>
      <c r="J4851" s="3">
        <f t="shared" si="242"/>
        <v>1.0445601874380372E-3</v>
      </c>
      <c r="K4851" s="3">
        <f>IFERROR(stats[[#This Row],[Q3]]-stats[[#This Row],[Q1]],"")</f>
        <v>6.0763893998228014E-5</v>
      </c>
      <c r="L4851" s="3">
        <f>IFERROR(AVERAGEIFS(H4832:H4851, H4832:H4851, "&lt;" &amp; stats[[#This Row],[Q3]]+(2*stats[[#This Row],[IQR]]), H4832:H4851, "&gt;" &amp; stats[[#This Row],[Q1]]-(2*stats[[#This Row],[IQR]])),"")</f>
        <v>1.0167824075324461E-3</v>
      </c>
    </row>
    <row r="4852" spans="1:12" x14ac:dyDescent="0.25">
      <c r="A4852" s="9">
        <v>44286.306261574071</v>
      </c>
      <c r="B4852" s="10">
        <v>0</v>
      </c>
      <c r="C4852" s="10">
        <v>1</v>
      </c>
      <c r="D4852" s="11">
        <f>SUM(B$2:B4852)</f>
        <v>10</v>
      </c>
      <c r="E4852" s="11">
        <f>SUM(C$2:C4852)</f>
        <v>4851</v>
      </c>
      <c r="F4852" s="12">
        <f>IF(stats[[#This Row],[Datetime]],stats[[#This Row],[Total Clear]]/stats[[#This Row],[Total Runs]],NA())</f>
        <v>2.0614306328592042E-3</v>
      </c>
      <c r="G4852" s="2">
        <f t="shared" si="240"/>
        <v>0</v>
      </c>
      <c r="H4852" s="3">
        <f>IFERROR(stats[[#This Row],[Datetime]]-A4851,"")</f>
        <v>1.0416666627861559E-3</v>
      </c>
      <c r="I4852" s="3">
        <f t="shared" si="241"/>
        <v>9.8379629343980923E-4</v>
      </c>
      <c r="J4852" s="3">
        <f t="shared" si="242"/>
        <v>1.0445601874380372E-3</v>
      </c>
      <c r="K4852" s="3">
        <f>IFERROR(stats[[#This Row],[Q3]]-stats[[#This Row],[Q1]],"")</f>
        <v>6.0763893998228014E-5</v>
      </c>
      <c r="L4852" s="3">
        <f>IFERROR(AVERAGEIFS(H4833:H4852, H4833:H4852, "&lt;" &amp; stats[[#This Row],[Q3]]+(2*stats[[#This Row],[IQR]]), H4833:H4852, "&gt;" &amp; stats[[#This Row],[Q1]]-(2*stats[[#This Row],[IQR]])),"")</f>
        <v>1.0167824071686481E-3</v>
      </c>
    </row>
    <row r="4853" spans="1:12" x14ac:dyDescent="0.25">
      <c r="A4853" s="9">
        <v>44286.307268518518</v>
      </c>
      <c r="B4853" s="10">
        <v>0</v>
      </c>
      <c r="C4853" s="10">
        <v>1</v>
      </c>
      <c r="D4853" s="11">
        <f>SUM(B$2:B4853)</f>
        <v>10</v>
      </c>
      <c r="E4853" s="11">
        <f>SUM(C$2:C4853)</f>
        <v>4852</v>
      </c>
      <c r="F4853" s="12">
        <f>IF(stats[[#This Row],[Datetime]],stats[[#This Row],[Total Clear]]/stats[[#This Row],[Total Runs]],NA())</f>
        <v>2.0610057708161582E-3</v>
      </c>
      <c r="G4853" s="2">
        <f t="shared" si="240"/>
        <v>0</v>
      </c>
      <c r="H4853" s="3">
        <f>IFERROR(stats[[#This Row],[Datetime]]-A4852,"")</f>
        <v>1.006944446999114E-3</v>
      </c>
      <c r="I4853" s="3">
        <f t="shared" si="241"/>
        <v>9.8379629343980923E-4</v>
      </c>
      <c r="J4853" s="3">
        <f t="shared" si="242"/>
        <v>1.0416666700621136E-3</v>
      </c>
      <c r="K4853" s="3">
        <f>IFERROR(stats[[#This Row],[Q3]]-stats[[#This Row],[Q1]],"")</f>
        <v>5.787037662230432E-5</v>
      </c>
      <c r="L4853" s="3">
        <f>IFERROR(AVERAGEIFS(H4834:H4853, H4834:H4853, "&lt;" &amp; stats[[#This Row],[Q3]]+(2*stats[[#This Row],[IQR]]), H4834:H4853, "&gt;" &amp; stats[[#This Row],[Q1]]-(2*stats[[#This Row],[IQR]])),"")</f>
        <v>1.0121527779119789E-3</v>
      </c>
    </row>
    <row r="4854" spans="1:12" x14ac:dyDescent="0.25">
      <c r="A4854" s="9">
        <v>44286.308333333334</v>
      </c>
      <c r="B4854" s="10">
        <v>0</v>
      </c>
      <c r="C4854" s="10">
        <v>1</v>
      </c>
      <c r="D4854" s="11">
        <f>SUM(B$2:B4854)</f>
        <v>10</v>
      </c>
      <c r="E4854" s="11">
        <f>SUM(C$2:C4854)</f>
        <v>4853</v>
      </c>
      <c r="F4854" s="12">
        <f>IF(stats[[#This Row],[Datetime]],stats[[#This Row],[Total Clear]]/stats[[#This Row],[Total Runs]],NA())</f>
        <v>2.0605810838656502E-3</v>
      </c>
      <c r="G4854" s="2">
        <f t="shared" si="240"/>
        <v>0</v>
      </c>
      <c r="H4854" s="3">
        <f>IFERROR(stats[[#This Row],[Datetime]]-A4853,"")</f>
        <v>1.0648148163454607E-3</v>
      </c>
      <c r="I4854" s="3">
        <f t="shared" si="241"/>
        <v>9.8379629343980923E-4</v>
      </c>
      <c r="J4854" s="3">
        <f t="shared" si="242"/>
        <v>1.0445601874380372E-3</v>
      </c>
      <c r="K4854" s="3">
        <f>IFERROR(stats[[#This Row],[Q3]]-stats[[#This Row],[Q1]],"")</f>
        <v>6.0763893998228014E-5</v>
      </c>
      <c r="L4854" s="3">
        <f>IFERROR(AVERAGEIFS(H4835:H4854, H4835:H4854, "&lt;" &amp; stats[[#This Row],[Q3]]+(2*stats[[#This Row],[IQR]]), H4835:H4854, "&gt;" &amp; stats[[#This Row],[Q1]]-(2*stats[[#This Row],[IQR]])),"")</f>
        <v>1.0162037036934636E-3</v>
      </c>
    </row>
    <row r="4855" spans="1:12" x14ac:dyDescent="0.25">
      <c r="A4855" s="9">
        <v>44286.309421296297</v>
      </c>
      <c r="B4855" s="10">
        <v>0</v>
      </c>
      <c r="C4855" s="10">
        <v>1</v>
      </c>
      <c r="D4855" s="11">
        <f>SUM(B$2:B4855)</f>
        <v>10</v>
      </c>
      <c r="E4855" s="11">
        <f>SUM(C$2:C4855)</f>
        <v>4854</v>
      </c>
      <c r="F4855" s="12">
        <f>IF(stats[[#This Row],[Datetime]],stats[[#This Row],[Total Clear]]/stats[[#This Row],[Total Runs]],NA())</f>
        <v>2.0601565718994645E-3</v>
      </c>
      <c r="G4855" s="2">
        <f t="shared" si="240"/>
        <v>0</v>
      </c>
      <c r="H4855" s="3">
        <f>IFERROR(stats[[#This Row],[Datetime]]-A4854,"")</f>
        <v>1.0879629626288079E-3</v>
      </c>
      <c r="I4855" s="3">
        <f t="shared" si="241"/>
        <v>9.8379629343980923E-4</v>
      </c>
      <c r="J4855" s="3">
        <f t="shared" si="242"/>
        <v>1.0445601874380372E-3</v>
      </c>
      <c r="K4855" s="3">
        <f>IFERROR(stats[[#This Row],[Q3]]-stats[[#This Row],[Q1]],"")</f>
        <v>6.0763893998228014E-5</v>
      </c>
      <c r="L4855" s="3">
        <f>IFERROR(AVERAGEIFS(H4836:H4855, H4836:H4855, "&lt;" &amp; stats[[#This Row],[Q3]]+(2*stats[[#This Row],[IQR]]), H4836:H4855, "&gt;" &amp; stats[[#This Row],[Q1]]-(2*stats[[#This Row],[IQR]])),"")</f>
        <v>1.0167824075324461E-3</v>
      </c>
    </row>
    <row r="4856" spans="1:12" x14ac:dyDescent="0.25">
      <c r="A4856" s="9">
        <v>44286.310555555552</v>
      </c>
      <c r="B4856" s="10">
        <v>0</v>
      </c>
      <c r="C4856" s="10">
        <v>1</v>
      </c>
      <c r="D4856" s="11">
        <f>SUM(B$2:B4856)</f>
        <v>10</v>
      </c>
      <c r="E4856" s="11">
        <f>SUM(C$2:C4856)</f>
        <v>4855</v>
      </c>
      <c r="F4856" s="12">
        <f>IF(stats[[#This Row],[Datetime]],stats[[#This Row],[Total Clear]]/stats[[#This Row],[Total Runs]],NA())</f>
        <v>2.0597322348094747E-3</v>
      </c>
      <c r="G4856" s="2">
        <f t="shared" si="240"/>
        <v>0</v>
      </c>
      <c r="H4856" s="3">
        <f>IFERROR(stats[[#This Row],[Datetime]]-A4855,"")</f>
        <v>1.1342592551955022E-3</v>
      </c>
      <c r="I4856" s="3">
        <f t="shared" si="241"/>
        <v>9.8379629343980923E-4</v>
      </c>
      <c r="J4856" s="3">
        <f t="shared" si="242"/>
        <v>1.0561342587607214E-3</v>
      </c>
      <c r="K4856" s="3">
        <f>IFERROR(stats[[#This Row],[Q3]]-stats[[#This Row],[Q1]],"")</f>
        <v>7.233796532091219E-5</v>
      </c>
      <c r="L4856" s="3">
        <f>IFERROR(AVERAGEIFS(H4837:H4856, H4837:H4856, "&lt;" &amp; stats[[#This Row],[Q3]]+(2*stats[[#This Row],[IQR]]), H4837:H4856, "&gt;" &amp; stats[[#This Row],[Q1]]-(2*stats[[#This Row],[IQR]])),"")</f>
        <v>1.0214120367891156E-3</v>
      </c>
    </row>
    <row r="4857" spans="1:12" x14ac:dyDescent="0.25">
      <c r="A4857" s="9">
        <v>44286.361898148149</v>
      </c>
      <c r="B4857" s="10">
        <v>0</v>
      </c>
      <c r="C4857" s="10">
        <v>1</v>
      </c>
      <c r="D4857" s="11">
        <f>SUM(B$2:B4857)</f>
        <v>10</v>
      </c>
      <c r="E4857" s="11">
        <f>SUM(C$2:C4857)</f>
        <v>4856</v>
      </c>
      <c r="F4857" s="12">
        <f>IF(stats[[#This Row],[Datetime]],stats[[#This Row],[Total Clear]]/stats[[#This Row],[Total Runs]],NA())</f>
        <v>2.0593080724876441E-3</v>
      </c>
      <c r="G4857" s="2">
        <f t="shared" si="240"/>
        <v>0</v>
      </c>
      <c r="H4857" s="3">
        <f>IFERROR(stats[[#This Row],[Datetime]]-A4856,"")</f>
        <v>5.1342592596483883E-2</v>
      </c>
      <c r="I4857" s="3">
        <f t="shared" si="241"/>
        <v>9.8379629343980923E-4</v>
      </c>
      <c r="J4857" s="3">
        <f t="shared" si="242"/>
        <v>1.0648148163454607E-3</v>
      </c>
      <c r="K4857" s="3">
        <f>IFERROR(stats[[#This Row],[Q3]]-stats[[#This Row],[Q1]],"")</f>
        <v>8.101852290565148E-5</v>
      </c>
      <c r="L4857" s="3">
        <f>IFERROR(AVERAGEIFS(H4838:H4857, H4838:H4857, "&lt;" &amp; stats[[#This Row],[Q3]]+(2*stats[[#This Row],[IQR]]), H4838:H4857, "&gt;" &amp; stats[[#This Row],[Q1]]-(2*stats[[#This Row],[IQR]])),"")</f>
        <v>1.0215643273305001E-3</v>
      </c>
    </row>
    <row r="4858" spans="1:12" x14ac:dyDescent="0.25">
      <c r="A4858" s="9">
        <v>44286.36273148148</v>
      </c>
      <c r="B4858" s="10">
        <v>0</v>
      </c>
      <c r="C4858" s="10">
        <v>1</v>
      </c>
      <c r="D4858" s="11">
        <f>SUM(B$2:B4858)</f>
        <v>10</v>
      </c>
      <c r="E4858" s="11">
        <f>SUM(C$2:C4858)</f>
        <v>4857</v>
      </c>
      <c r="F4858" s="12">
        <f>IF(stats[[#This Row],[Datetime]],stats[[#This Row],[Total Clear]]/stats[[#This Row],[Total Runs]],NA())</f>
        <v>2.0588840848260242E-3</v>
      </c>
      <c r="G4858" s="2">
        <f t="shared" si="240"/>
        <v>0</v>
      </c>
      <c r="H4858" s="3">
        <f>IFERROR(stats[[#This Row],[Datetime]]-A4857,"")</f>
        <v>8.3333333168411627E-4</v>
      </c>
      <c r="I4858" s="3">
        <f t="shared" si="241"/>
        <v>9.8379629343980923E-4</v>
      </c>
      <c r="J4858" s="3">
        <f t="shared" si="242"/>
        <v>1.0648148163454607E-3</v>
      </c>
      <c r="K4858" s="3">
        <f>IFERROR(stats[[#This Row],[Q3]]-stats[[#This Row],[Q1]],"")</f>
        <v>8.101852290565148E-5</v>
      </c>
      <c r="L4858" s="3">
        <f>IFERROR(AVERAGEIFS(H4839:H4858, H4839:H4858, "&lt;" &amp; stats[[#This Row],[Q3]]+(2*stats[[#This Row],[IQR]]), H4839:H4858, "&gt;" &amp; stats[[#This Row],[Q1]]-(2*stats[[#This Row],[IQR]])),"")</f>
        <v>1.0136452240802004E-3</v>
      </c>
    </row>
    <row r="4859" spans="1:12" x14ac:dyDescent="0.25">
      <c r="A4859" s="9">
        <v>44286.363576388889</v>
      </c>
      <c r="B4859" s="10">
        <v>0</v>
      </c>
      <c r="C4859" s="10">
        <v>1</v>
      </c>
      <c r="D4859" s="11">
        <f>SUM(B$2:B4859)</f>
        <v>10</v>
      </c>
      <c r="E4859" s="11">
        <f>SUM(C$2:C4859)</f>
        <v>4858</v>
      </c>
      <c r="F4859" s="12">
        <f>IF(stats[[#This Row],[Datetime]],stats[[#This Row],[Total Clear]]/stats[[#This Row],[Total Runs]],NA())</f>
        <v>2.0584602717167557E-3</v>
      </c>
      <c r="G4859" s="2">
        <f t="shared" si="240"/>
        <v>0</v>
      </c>
      <c r="H4859" s="3">
        <f>IFERROR(stats[[#This Row],[Datetime]]-A4858,"")</f>
        <v>8.4490740846376866E-4</v>
      </c>
      <c r="I4859" s="3">
        <f t="shared" si="241"/>
        <v>9.7800925686897244E-4</v>
      </c>
      <c r="J4859" s="3">
        <f t="shared" si="242"/>
        <v>1.0648148163454607E-3</v>
      </c>
      <c r="K4859" s="3">
        <f>IFERROR(stats[[#This Row],[Q3]]-stats[[#This Row],[Q1]],"")</f>
        <v>8.680555947648827E-5</v>
      </c>
      <c r="L4859" s="3">
        <f>IFERROR(AVERAGEIFS(H4840:H4859, H4840:H4859, "&lt;" &amp; stats[[#This Row],[Q3]]+(2*stats[[#This Row],[IQR]]), H4840:H4859, "&gt;" &amp; stats[[#This Row],[Q1]]-(2*stats[[#This Row],[IQR]])),"")</f>
        <v>1.0063352823827269E-3</v>
      </c>
    </row>
    <row r="4860" spans="1:12" x14ac:dyDescent="0.25">
      <c r="A4860" s="9">
        <v>44286.364421296297</v>
      </c>
      <c r="B4860" s="10">
        <v>0</v>
      </c>
      <c r="C4860" s="10">
        <v>1</v>
      </c>
      <c r="D4860" s="11">
        <f>SUM(B$2:B4860)</f>
        <v>10</v>
      </c>
      <c r="E4860" s="11">
        <f>SUM(C$2:C4860)</f>
        <v>4859</v>
      </c>
      <c r="F4860" s="12">
        <f>IF(stats[[#This Row],[Datetime]],stats[[#This Row],[Total Clear]]/stats[[#This Row],[Total Runs]],NA())</f>
        <v>2.0580366330520683E-3</v>
      </c>
      <c r="G4860" s="2">
        <f t="shared" si="240"/>
        <v>0</v>
      </c>
      <c r="H4860" s="3">
        <f>IFERROR(stats[[#This Row],[Datetime]]-A4859,"")</f>
        <v>8.4490740846376866E-4</v>
      </c>
      <c r="I4860" s="3">
        <f t="shared" si="241"/>
        <v>9.7800925686897244E-4</v>
      </c>
      <c r="J4860" s="3">
        <f t="shared" si="242"/>
        <v>1.0648148163454607E-3</v>
      </c>
      <c r="K4860" s="3">
        <f>IFERROR(stats[[#This Row],[Q3]]-stats[[#This Row],[Q1]],"")</f>
        <v>8.680555947648827E-5</v>
      </c>
      <c r="L4860" s="3">
        <f>IFERROR(AVERAGEIFS(H4841:H4860, H4841:H4860, "&lt;" &amp; stats[[#This Row],[Q3]]+(2*stats[[#This Row],[IQR]]), H4841:H4860, "&gt;" &amp; stats[[#This Row],[Q1]]-(2*stats[[#This Row],[IQR]])),"")</f>
        <v>1.0014619880453928E-3</v>
      </c>
    </row>
    <row r="4861" spans="1:12" x14ac:dyDescent="0.25">
      <c r="A4861" s="9">
        <v>44286.365219907406</v>
      </c>
      <c r="B4861" s="10">
        <v>0</v>
      </c>
      <c r="C4861" s="10">
        <v>1</v>
      </c>
      <c r="D4861" s="11">
        <f>SUM(B$2:B4861)</f>
        <v>10</v>
      </c>
      <c r="E4861" s="11">
        <f>SUM(C$2:C4861)</f>
        <v>4860</v>
      </c>
      <c r="F4861" s="12">
        <f>IF(stats[[#This Row],[Datetime]],stats[[#This Row],[Total Clear]]/stats[[#This Row],[Total Runs]],NA())</f>
        <v>2.05761316872428E-3</v>
      </c>
      <c r="G4861" s="2">
        <f t="shared" si="240"/>
        <v>0</v>
      </c>
      <c r="H4861" s="3">
        <f>IFERROR(stats[[#This Row],[Datetime]]-A4860,"")</f>
        <v>7.9861110862111673E-4</v>
      </c>
      <c r="I4861" s="3">
        <f t="shared" si="241"/>
        <v>9.7800925686897244E-4</v>
      </c>
      <c r="J4861" s="3">
        <f t="shared" si="242"/>
        <v>1.0648148163454607E-3</v>
      </c>
      <c r="K4861" s="3">
        <f>IFERROR(stats[[#This Row],[Q3]]-stats[[#This Row],[Q1]],"")</f>
        <v>8.680555947648827E-5</v>
      </c>
      <c r="L4861" s="3">
        <f>IFERROR(AVERAGEIFS(H4842:H4861, H4842:H4861, "&lt;" &amp; stats[[#This Row],[Q3]]+(2*stats[[#This Row],[IQR]]), H4842:H4861, "&gt;" &amp; stats[[#This Row],[Q1]]-(2*stats[[#This Row],[IQR]])),"")</f>
        <v>1.005015431777186E-3</v>
      </c>
    </row>
    <row r="4862" spans="1:12" x14ac:dyDescent="0.25">
      <c r="A4862" s="9">
        <v>44286.366064814814</v>
      </c>
      <c r="B4862" s="10">
        <v>0</v>
      </c>
      <c r="C4862" s="10">
        <v>1</v>
      </c>
      <c r="D4862" s="11">
        <f>SUM(B$2:B4862)</f>
        <v>10</v>
      </c>
      <c r="E4862" s="11">
        <f>SUM(C$2:C4862)</f>
        <v>4861</v>
      </c>
      <c r="F4862" s="12">
        <f>IF(stats[[#This Row],[Datetime]],stats[[#This Row],[Total Clear]]/stats[[#This Row],[Total Runs]],NA())</f>
        <v>2.0571898786257972E-3</v>
      </c>
      <c r="G4862" s="2">
        <f t="shared" si="240"/>
        <v>0</v>
      </c>
      <c r="H4862" s="3">
        <f>IFERROR(stats[[#This Row],[Datetime]]-A4861,"")</f>
        <v>8.4490740846376866E-4</v>
      </c>
      <c r="I4862" s="3">
        <f t="shared" si="241"/>
        <v>9.3171296248328872E-4</v>
      </c>
      <c r="J4862" s="3">
        <f t="shared" si="242"/>
        <v>1.0648148163454607E-3</v>
      </c>
      <c r="K4862" s="3">
        <f>IFERROR(stats[[#This Row],[Q3]]-stats[[#This Row],[Q1]],"")</f>
        <v>1.3310185386217199E-4</v>
      </c>
      <c r="L4862" s="3">
        <f>IFERROR(AVERAGEIFS(H4843:H4862, H4843:H4862, "&lt;" &amp; stats[[#This Row],[Q3]]+(2*stats[[#This Row],[IQR]]), H4843:H4862, "&gt;" &amp; stats[[#This Row],[Q1]]-(2*stats[[#This Row],[IQR]])),"")</f>
        <v>9.8318713418465401E-4</v>
      </c>
    </row>
    <row r="4863" spans="1:12" x14ac:dyDescent="0.25">
      <c r="A4863" s="9">
        <v>44286.366944444446</v>
      </c>
      <c r="B4863" s="10">
        <v>0</v>
      </c>
      <c r="C4863" s="10">
        <v>1</v>
      </c>
      <c r="D4863" s="11">
        <f>SUM(B$2:B4863)</f>
        <v>10</v>
      </c>
      <c r="E4863" s="11">
        <f>SUM(C$2:C4863)</f>
        <v>4862</v>
      </c>
      <c r="F4863" s="12">
        <f>IF(stats[[#This Row],[Datetime]],stats[[#This Row],[Total Clear]]/stats[[#This Row],[Total Runs]],NA())</f>
        <v>2.0567667626491155E-3</v>
      </c>
      <c r="G4863" s="2">
        <f t="shared" si="240"/>
        <v>0</v>
      </c>
      <c r="H4863" s="3">
        <f>IFERROR(stats[[#This Row],[Datetime]]-A4862,"")</f>
        <v>8.7962963152676821E-4</v>
      </c>
      <c r="I4863" s="3">
        <f t="shared" si="241"/>
        <v>8.7094907576101832E-4</v>
      </c>
      <c r="J4863" s="3">
        <f t="shared" si="242"/>
        <v>1.0648148163454607E-3</v>
      </c>
      <c r="K4863" s="3">
        <f>IFERROR(stats[[#This Row],[Q3]]-stats[[#This Row],[Q1]],"")</f>
        <v>1.9386574058444239E-4</v>
      </c>
      <c r="L4863" s="3">
        <f>IFERROR(AVERAGEIFS(H4844:H4863, H4844:H4863, "&lt;" &amp; stats[[#This Row],[Q3]]+(2*stats[[#This Row],[IQR]]), H4844:H4863, "&gt;" &amp; stats[[#This Row],[Q1]]-(2*stats[[#This Row],[IQR]])),"")</f>
        <v>9.7587719287012557E-4</v>
      </c>
    </row>
    <row r="4864" spans="1:12" x14ac:dyDescent="0.25">
      <c r="A4864" s="9">
        <v>44286.367812500001</v>
      </c>
      <c r="B4864" s="10">
        <v>0</v>
      </c>
      <c r="C4864" s="10">
        <v>1</v>
      </c>
      <c r="D4864" s="11">
        <f>SUM(B$2:B4864)</f>
        <v>10</v>
      </c>
      <c r="E4864" s="11">
        <f>SUM(C$2:C4864)</f>
        <v>4863</v>
      </c>
      <c r="F4864" s="12">
        <f>IF(stats[[#This Row],[Datetime]],stats[[#This Row],[Total Clear]]/stats[[#This Row],[Total Runs]],NA())</f>
        <v>2.0563438206868188E-3</v>
      </c>
      <c r="G4864" s="2">
        <f t="shared" si="240"/>
        <v>0</v>
      </c>
      <c r="H4864" s="3">
        <f>IFERROR(stats[[#This Row],[Datetime]]-A4863,"")</f>
        <v>8.6805555474711582E-4</v>
      </c>
      <c r="I4864" s="3">
        <f t="shared" si="241"/>
        <v>8.6226851817627903E-4</v>
      </c>
      <c r="J4864" s="3">
        <f t="shared" si="242"/>
        <v>1.0648148163454607E-3</v>
      </c>
      <c r="K4864" s="3">
        <f>IFERROR(stats[[#This Row],[Q3]]-stats[[#This Row],[Q1]],"")</f>
        <v>2.0254629816918168E-4</v>
      </c>
      <c r="L4864" s="3">
        <f>IFERROR(AVERAGEIFS(H4845:H4864, H4845:H4864, "&lt;" &amp; stats[[#This Row],[Q3]]+(2*stats[[#This Row],[IQR]]), H4845:H4864, "&gt;" &amp; stats[[#This Row],[Q1]]-(2*stats[[#This Row],[IQR]])),"")</f>
        <v>9.6978557504419436E-4</v>
      </c>
    </row>
    <row r="4865" spans="1:12" x14ac:dyDescent="0.25">
      <c r="A4865" s="9">
        <v>44286.368668981479</v>
      </c>
      <c r="B4865" s="10">
        <v>0</v>
      </c>
      <c r="C4865" s="10">
        <v>1</v>
      </c>
      <c r="D4865" s="11">
        <f>SUM(B$2:B4865)</f>
        <v>10</v>
      </c>
      <c r="E4865" s="11">
        <f>SUM(C$2:C4865)</f>
        <v>4864</v>
      </c>
      <c r="F4865" s="12">
        <f>IF(stats[[#This Row],[Datetime]],stats[[#This Row],[Total Clear]]/stats[[#This Row],[Total Runs]],NA())</f>
        <v>2.0559210526315788E-3</v>
      </c>
      <c r="G4865" s="2">
        <f t="shared" si="240"/>
        <v>0</v>
      </c>
      <c r="H4865" s="3">
        <f>IFERROR(stats[[#This Row],[Datetime]]-A4864,"")</f>
        <v>8.5648147796746343E-4</v>
      </c>
      <c r="I4865" s="3">
        <f t="shared" si="241"/>
        <v>8.5358796059153974E-4</v>
      </c>
      <c r="J4865" s="3">
        <f t="shared" si="242"/>
        <v>1.0474537066329503E-3</v>
      </c>
      <c r="K4865" s="3">
        <f>IFERROR(stats[[#This Row],[Q3]]-stats[[#This Row],[Q1]],"")</f>
        <v>1.938657460414106E-4</v>
      </c>
      <c r="L4865" s="3">
        <f>IFERROR(AVERAGEIFS(H4846:H4865, H4846:H4865, "&lt;" &amp; stats[[#This Row],[Q3]]+(2*stats[[#This Row],[IQR]]), H4846:H4865, "&gt;" &amp; stats[[#This Row],[Q1]]-(2*stats[[#This Row],[IQR]])),"")</f>
        <v>9.5882066249798397E-4</v>
      </c>
    </row>
    <row r="4866" spans="1:12" x14ac:dyDescent="0.25">
      <c r="A4866" s="9">
        <v>44286.369513888887</v>
      </c>
      <c r="B4866" s="10">
        <v>0</v>
      </c>
      <c r="C4866" s="10">
        <v>1</v>
      </c>
      <c r="D4866" s="11">
        <f>SUM(B$2:B4866)</f>
        <v>10</v>
      </c>
      <c r="E4866" s="11">
        <f>SUM(C$2:C4866)</f>
        <v>4865</v>
      </c>
      <c r="F4866" s="12">
        <f>IF(stats[[#This Row],[Datetime]],stats[[#This Row],[Total Clear]]/stats[[#This Row],[Total Runs]],NA())</f>
        <v>2.0554984583761563E-3</v>
      </c>
      <c r="G4866" s="2">
        <f t="shared" si="240"/>
        <v>0</v>
      </c>
      <c r="H4866" s="3">
        <f>IFERROR(stats[[#This Row],[Datetime]]-A4865,"")</f>
        <v>8.4490740846376866E-4</v>
      </c>
      <c r="I4866" s="3">
        <f t="shared" si="241"/>
        <v>8.4490740846376866E-4</v>
      </c>
      <c r="J4866" s="3">
        <f t="shared" si="242"/>
        <v>1.0474537066329503E-3</v>
      </c>
      <c r="K4866" s="3">
        <f>IFERROR(stats[[#This Row],[Q3]]-stats[[#This Row],[Q1]],"")</f>
        <v>2.0254629816918168E-4</v>
      </c>
      <c r="L4866" s="3">
        <f>IFERROR(AVERAGEIFS(H4847:H4866, H4847:H4866, "&lt;" &amp; stats[[#This Row],[Q3]]+(2*stats[[#This Row],[IQR]]), H4847:H4866, "&gt;" &amp; stats[[#This Row],[Q1]]-(2*stats[[#This Row],[IQR]])),"")</f>
        <v>9.4968323537614197E-4</v>
      </c>
    </row>
    <row r="4867" spans="1:12" x14ac:dyDescent="0.25">
      <c r="A4867" s="9">
        <v>44286.370324074072</v>
      </c>
      <c r="B4867" s="10">
        <v>0</v>
      </c>
      <c r="C4867" s="10">
        <v>1</v>
      </c>
      <c r="D4867" s="11">
        <f>SUM(B$2:B4867)</f>
        <v>10</v>
      </c>
      <c r="E4867" s="11">
        <f>SUM(C$2:C4867)</f>
        <v>4866</v>
      </c>
      <c r="F4867" s="12">
        <f>IF(stats[[#This Row],[Datetime]],stats[[#This Row],[Total Clear]]/stats[[#This Row],[Total Runs]],NA())</f>
        <v>2.055076037813399E-3</v>
      </c>
      <c r="G4867" s="2">
        <f t="shared" si="240"/>
        <v>0</v>
      </c>
      <c r="H4867" s="3">
        <f>IFERROR(stats[[#This Row],[Datetime]]-A4866,"")</f>
        <v>8.1018518540076911E-4</v>
      </c>
      <c r="I4867" s="3">
        <f t="shared" si="241"/>
        <v>8.4490740846376866E-4</v>
      </c>
      <c r="J4867" s="3">
        <f t="shared" si="242"/>
        <v>1.0474537066329503E-3</v>
      </c>
      <c r="K4867" s="3">
        <f>IFERROR(stats[[#This Row],[Q3]]-stats[[#This Row],[Q1]],"")</f>
        <v>2.0254629816918168E-4</v>
      </c>
      <c r="L4867" s="3">
        <f>IFERROR(AVERAGEIFS(H4848:H4867, H4848:H4867, "&lt;" &amp; stats[[#This Row],[Q3]]+(2*stats[[#This Row],[IQR]]), H4848:H4867, "&gt;" &amp; stats[[#This Row],[Q1]]-(2*stats[[#This Row],[IQR]])),"")</f>
        <v>9.3993664670147389E-4</v>
      </c>
    </row>
    <row r="4868" spans="1:12" x14ac:dyDescent="0.25">
      <c r="A4868" s="9">
        <v>44286.371168981481</v>
      </c>
      <c r="B4868" s="10">
        <v>0</v>
      </c>
      <c r="C4868" s="10">
        <v>1</v>
      </c>
      <c r="D4868" s="11">
        <f>SUM(B$2:B4868)</f>
        <v>10</v>
      </c>
      <c r="E4868" s="11">
        <f>SUM(C$2:C4868)</f>
        <v>4867</v>
      </c>
      <c r="F4868" s="12">
        <f>IF(stats[[#This Row],[Datetime]],stats[[#This Row],[Total Clear]]/stats[[#This Row],[Total Runs]],NA())</f>
        <v>2.0546537908362442E-3</v>
      </c>
      <c r="G4868" s="2">
        <f t="shared" si="240"/>
        <v>0</v>
      </c>
      <c r="H4868" s="3">
        <f>IFERROR(stats[[#This Row],[Datetime]]-A4867,"")</f>
        <v>8.4490740846376866E-4</v>
      </c>
      <c r="I4868" s="3">
        <f t="shared" si="241"/>
        <v>8.4490740846376866E-4</v>
      </c>
      <c r="J4868" s="3">
        <f t="shared" si="242"/>
        <v>1.0474537066329503E-3</v>
      </c>
      <c r="K4868" s="3">
        <f>IFERROR(stats[[#This Row],[Q3]]-stats[[#This Row],[Q1]],"")</f>
        <v>2.0254629816918168E-4</v>
      </c>
      <c r="L4868" s="3">
        <f>IFERROR(AVERAGEIFS(H4849:H4868, H4849:H4868, "&lt;" &amp; stats[[#This Row],[Q3]]+(2*stats[[#This Row],[IQR]]), H4849:H4868, "&gt;" &amp; stats[[#This Row],[Q1]]-(2*stats[[#This Row],[IQR]])),"")</f>
        <v>9.3262670538694545E-4</v>
      </c>
    </row>
    <row r="4869" spans="1:12" x14ac:dyDescent="0.25">
      <c r="A4869" s="9">
        <v>44286.372083333335</v>
      </c>
      <c r="B4869" s="10">
        <v>0</v>
      </c>
      <c r="C4869" s="10">
        <v>1</v>
      </c>
      <c r="D4869" s="11">
        <f>SUM(B$2:B4869)</f>
        <v>10</v>
      </c>
      <c r="E4869" s="11">
        <f>SUM(C$2:C4869)</f>
        <v>4868</v>
      </c>
      <c r="F4869" s="12">
        <f>IF(stats[[#This Row],[Datetime]],stats[[#This Row],[Total Clear]]/stats[[#This Row],[Total Runs]],NA())</f>
        <v>2.0542317173377158E-3</v>
      </c>
      <c r="G4869" s="2">
        <f t="shared" si="240"/>
        <v>0</v>
      </c>
      <c r="H4869" s="3">
        <f>IFERROR(stats[[#This Row],[Datetime]]-A4868,"")</f>
        <v>9.1435185458976775E-4</v>
      </c>
      <c r="I4869" s="3">
        <f t="shared" si="241"/>
        <v>8.4490740846376866E-4</v>
      </c>
      <c r="J4869" s="3">
        <f t="shared" si="242"/>
        <v>1.0416666646051453E-3</v>
      </c>
      <c r="K4869" s="3">
        <f>IFERROR(stats[[#This Row],[Q3]]-stats[[#This Row],[Q1]],"")</f>
        <v>1.9675925614137668E-4</v>
      </c>
      <c r="L4869" s="3">
        <f>IFERROR(AVERAGEIFS(H4850:H4869, H4850:H4869, "&lt;" &amp; stats[[#This Row],[Q3]]+(2*stats[[#This Row],[IQR]]), H4850:H4869, "&gt;" &amp; stats[[#This Row],[Q1]]-(2*stats[[#This Row],[IQR]])),"")</f>
        <v>9.2227095515945141E-4</v>
      </c>
    </row>
    <row r="4870" spans="1:12" x14ac:dyDescent="0.25">
      <c r="A4870" s="9">
        <v>44286.372870370367</v>
      </c>
      <c r="B4870" s="10">
        <v>0</v>
      </c>
      <c r="C4870" s="10">
        <v>1</v>
      </c>
      <c r="D4870" s="11">
        <f>SUM(B$2:B4870)</f>
        <v>10</v>
      </c>
      <c r="E4870" s="11">
        <f>SUM(C$2:C4870)</f>
        <v>4869</v>
      </c>
      <c r="F4870" s="12">
        <f>IF(stats[[#This Row],[Datetime]],stats[[#This Row],[Total Clear]]/stats[[#This Row],[Total Runs]],NA())</f>
        <v>2.0538098172109263E-3</v>
      </c>
      <c r="G4870" s="2">
        <f t="shared" si="240"/>
        <v>0</v>
      </c>
      <c r="H4870" s="3">
        <f>IFERROR(stats[[#This Row],[Datetime]]-A4869,"")</f>
        <v>7.8703703184146434E-4</v>
      </c>
      <c r="I4870" s="3">
        <f t="shared" si="241"/>
        <v>8.4490740846376866E-4</v>
      </c>
      <c r="J4870" s="3">
        <f t="shared" si="242"/>
        <v>1.0156250009458745E-3</v>
      </c>
      <c r="K4870" s="3">
        <f>IFERROR(stats[[#This Row],[Q3]]-stats[[#This Row],[Q1]],"")</f>
        <v>1.7071759248210583E-4</v>
      </c>
      <c r="L4870" s="3">
        <f>IFERROR(AVERAGEIFS(H4851:H4870, H4851:H4870, "&lt;" &amp; stats[[#This Row],[Q3]]+(2*stats[[#This Row],[IQR]]), H4851:H4870, "&gt;" &amp; stats[[#This Row],[Q1]]-(2*stats[[#This Row],[IQR]])),"")</f>
        <v>9.0886939525310149E-4</v>
      </c>
    </row>
    <row r="4871" spans="1:12" x14ac:dyDescent="0.25">
      <c r="A4871" s="9">
        <v>44286.373668981483</v>
      </c>
      <c r="B4871" s="10">
        <v>0</v>
      </c>
      <c r="C4871" s="10">
        <v>1</v>
      </c>
      <c r="D4871" s="11">
        <f>SUM(B$2:B4871)</f>
        <v>10</v>
      </c>
      <c r="E4871" s="11">
        <f>SUM(C$2:C4871)</f>
        <v>4870</v>
      </c>
      <c r="F4871" s="12">
        <f>IF(stats[[#This Row],[Datetime]],stats[[#This Row],[Total Clear]]/stats[[#This Row],[Total Runs]],NA())</f>
        <v>2.0533880903490761E-3</v>
      </c>
      <c r="G4871" s="2">
        <f t="shared" si="240"/>
        <v>0</v>
      </c>
      <c r="H4871" s="3">
        <f>IFERROR(stats[[#This Row],[Datetime]]-A4870,"")</f>
        <v>7.9861111589707434E-4</v>
      </c>
      <c r="I4871" s="3">
        <f t="shared" si="241"/>
        <v>8.4201388926885556E-4</v>
      </c>
      <c r="J4871" s="3">
        <f t="shared" si="242"/>
        <v>1.0156250009458745E-3</v>
      </c>
      <c r="K4871" s="3">
        <f>IFERROR(stats[[#This Row],[Q3]]-stats[[#This Row],[Q1]],"")</f>
        <v>1.7361111167701893E-4</v>
      </c>
      <c r="L4871" s="3">
        <f>IFERROR(AVERAGEIFS(H4852:H4871, H4852:H4871, "&lt;" &amp; stats[[#This Row],[Q3]]+(2*stats[[#This Row],[IQR]]), H4852:H4871, "&gt;" &amp; stats[[#This Row],[Q1]]-(2*stats[[#This Row],[IQR]])),"")</f>
        <v>9.0034113044997583E-4</v>
      </c>
    </row>
    <row r="4872" spans="1:12" x14ac:dyDescent="0.25">
      <c r="A4872" s="9">
        <v>44286.374502314815</v>
      </c>
      <c r="B4872" s="10">
        <v>0</v>
      </c>
      <c r="C4872" s="10">
        <v>1</v>
      </c>
      <c r="D4872" s="11">
        <f>SUM(B$2:B4872)</f>
        <v>10</v>
      </c>
      <c r="E4872" s="11">
        <f>SUM(C$2:C4872)</f>
        <v>4871</v>
      </c>
      <c r="F4872" s="12">
        <f>IF(stats[[#This Row],[Datetime]],stats[[#This Row],[Total Clear]]/stats[[#This Row],[Total Runs]],NA())</f>
        <v>2.0529665366454527E-3</v>
      </c>
      <c r="G4872" s="2">
        <f t="shared" si="240"/>
        <v>0</v>
      </c>
      <c r="H4872" s="3">
        <f>IFERROR(stats[[#This Row],[Datetime]]-A4871,"")</f>
        <v>8.3333333168411627E-4</v>
      </c>
      <c r="I4872" s="3">
        <f t="shared" si="241"/>
        <v>8.3333333168411627E-4</v>
      </c>
      <c r="J4872" s="3">
        <f t="shared" si="242"/>
        <v>9.3750000269210432E-4</v>
      </c>
      <c r="K4872" s="3">
        <f>IFERROR(stats[[#This Row],[Q3]]-stats[[#This Row],[Q1]],"")</f>
        <v>1.0416667100798804E-4</v>
      </c>
      <c r="L4872" s="3">
        <f>IFERROR(AVERAGEIFS(H4853:H4872, H4853:H4872, "&lt;" &amp; stats[[#This Row],[Q3]]+(2*stats[[#This Row],[IQR]]), H4853:H4872, "&gt;" &amp; stats[[#This Row],[Q1]]-(2*stats[[#This Row],[IQR]])),"")</f>
        <v>8.8937621828671053E-4</v>
      </c>
    </row>
    <row r="4873" spans="1:12" x14ac:dyDescent="0.25">
      <c r="A4873" s="9">
        <v>44286.375289351854</v>
      </c>
      <c r="B4873" s="10">
        <v>0</v>
      </c>
      <c r="C4873" s="10">
        <v>1</v>
      </c>
      <c r="D4873" s="11">
        <f>SUM(B$2:B4873)</f>
        <v>10</v>
      </c>
      <c r="E4873" s="11">
        <f>SUM(C$2:C4873)</f>
        <v>4872</v>
      </c>
      <c r="F4873" s="12">
        <f>IF(stats[[#This Row],[Datetime]],stats[[#This Row],[Total Clear]]/stats[[#This Row],[Total Runs]],NA())</f>
        <v>2.052545155993432E-3</v>
      </c>
      <c r="G4873" s="2">
        <f t="shared" si="240"/>
        <v>0</v>
      </c>
      <c r="H4873" s="3">
        <f>IFERROR(stats[[#This Row],[Datetime]]-A4872,"")</f>
        <v>7.8703703911742195E-4</v>
      </c>
      <c r="I4873" s="3">
        <f t="shared" si="241"/>
        <v>8.2754629511327948E-4</v>
      </c>
      <c r="J4873" s="3">
        <f t="shared" si="242"/>
        <v>8.8831018729251809E-4</v>
      </c>
      <c r="K4873" s="3">
        <f>IFERROR(stats[[#This Row],[Q3]]-stats[[#This Row],[Q1]],"")</f>
        <v>6.076389217923861E-5</v>
      </c>
      <c r="L4873" s="3">
        <f>IFERROR(AVERAGEIFS(H4854:H4873, H4854:H4873, "&lt;" &amp; stats[[#This Row],[Q3]]+(2*stats[[#This Row],[IQR]]), H4854:H4873, "&gt;" &amp; stats[[#This Row],[Q1]]-(2*stats[[#This Row],[IQR]])),"")</f>
        <v>8.3695023158725235E-4</v>
      </c>
    </row>
    <row r="4874" spans="1:12" x14ac:dyDescent="0.25">
      <c r="A4874" s="9">
        <v>44286.376145833332</v>
      </c>
      <c r="B4874" s="10">
        <v>0</v>
      </c>
      <c r="C4874" s="10">
        <v>1</v>
      </c>
      <c r="D4874" s="11">
        <f>SUM(B$2:B4874)</f>
        <v>10</v>
      </c>
      <c r="E4874" s="11">
        <f>SUM(C$2:C4874)</f>
        <v>4873</v>
      </c>
      <c r="F4874" s="12">
        <f>IF(stats[[#This Row],[Datetime]],stats[[#This Row],[Total Clear]]/stats[[#This Row],[Total Runs]],NA())</f>
        <v>2.0521239482864766E-3</v>
      </c>
      <c r="G4874" s="2">
        <f t="shared" si="240"/>
        <v>0</v>
      </c>
      <c r="H4874" s="3">
        <f>IFERROR(stats[[#This Row],[Datetime]]-A4873,"")</f>
        <v>8.5648147796746343E-4</v>
      </c>
      <c r="I4874" s="3">
        <f t="shared" si="241"/>
        <v>8.2754629511327948E-4</v>
      </c>
      <c r="J4874" s="3">
        <f t="shared" si="242"/>
        <v>8.7094907394202892E-4</v>
      </c>
      <c r="K4874" s="3">
        <f>IFERROR(stats[[#This Row],[Q3]]-stats[[#This Row],[Q1]],"")</f>
        <v>4.3402778828749433E-5</v>
      </c>
      <c r="L4874" s="3">
        <f>IFERROR(AVERAGEIFS(H4855:H4874, H4855:H4874, "&lt;" &amp; stats[[#This Row],[Q3]]+(2*stats[[#This Row],[IQR]]), H4855:H4874, "&gt;" &amp; stats[[#This Row],[Q1]]-(2*stats[[#This Row],[IQR]])),"")</f>
        <v>8.3809912843314707E-4</v>
      </c>
    </row>
    <row r="4875" spans="1:12" x14ac:dyDescent="0.25">
      <c r="A4875" s="9">
        <v>44286.377013888887</v>
      </c>
      <c r="B4875" s="10">
        <v>0</v>
      </c>
      <c r="C4875" s="10">
        <v>1</v>
      </c>
      <c r="D4875" s="11">
        <f>SUM(B$2:B4875)</f>
        <v>10</v>
      </c>
      <c r="E4875" s="11">
        <f>SUM(C$2:C4875)</f>
        <v>4874</v>
      </c>
      <c r="F4875" s="12">
        <f>IF(stats[[#This Row],[Datetime]],stats[[#This Row],[Total Clear]]/stats[[#This Row],[Total Runs]],NA())</f>
        <v>2.051702913418137E-3</v>
      </c>
      <c r="G4875" s="2">
        <f t="shared" si="240"/>
        <v>0</v>
      </c>
      <c r="H4875" s="3">
        <f>IFERROR(stats[[#This Row],[Datetime]]-A4874,"")</f>
        <v>8.6805555474711582E-4</v>
      </c>
      <c r="I4875" s="3">
        <f t="shared" si="241"/>
        <v>8.2754629511327948E-4</v>
      </c>
      <c r="J4875" s="3">
        <f t="shared" si="242"/>
        <v>8.6805555474711582E-4</v>
      </c>
      <c r="K4875" s="3">
        <f>IFERROR(stats[[#This Row],[Q3]]-stats[[#This Row],[Q1]],"")</f>
        <v>4.0509259633836336E-5</v>
      </c>
      <c r="L4875" s="3">
        <f>IFERROR(AVERAGEIFS(H4856:H4875, H4856:H4875, "&lt;" &amp; stats[[#This Row],[Q3]]+(2*stats[[#This Row],[IQR]]), H4856:H4875, "&gt;" &amp; stats[[#This Row],[Q1]]-(2*stats[[#This Row],[IQR]])),"")</f>
        <v>8.3976337433947868E-4</v>
      </c>
    </row>
    <row r="4876" spans="1:12" x14ac:dyDescent="0.25">
      <c r="A4876" s="9">
        <v>44286.377881944441</v>
      </c>
      <c r="B4876" s="10">
        <v>0</v>
      </c>
      <c r="C4876" s="10">
        <v>1</v>
      </c>
      <c r="D4876" s="11">
        <f>SUM(B$2:B4876)</f>
        <v>10</v>
      </c>
      <c r="E4876" s="11">
        <f>SUM(C$2:C4876)</f>
        <v>4875</v>
      </c>
      <c r="F4876" s="12">
        <f>IF(stats[[#This Row],[Datetime]],stats[[#This Row],[Total Clear]]/stats[[#This Row],[Total Runs]],NA())</f>
        <v>2.0512820512820513E-3</v>
      </c>
      <c r="G4876" s="2">
        <f t="shared" si="240"/>
        <v>0</v>
      </c>
      <c r="H4876" s="3">
        <f>IFERROR(stats[[#This Row],[Datetime]]-A4875,"")</f>
        <v>8.6805555474711582E-4</v>
      </c>
      <c r="I4876" s="3">
        <f t="shared" si="241"/>
        <v>8.2754629511327948E-4</v>
      </c>
      <c r="J4876" s="3">
        <f t="shared" si="242"/>
        <v>8.6805555474711582E-4</v>
      </c>
      <c r="K4876" s="3">
        <f>IFERROR(stats[[#This Row],[Q3]]-stats[[#This Row],[Q1]],"")</f>
        <v>4.0509259633836336E-5</v>
      </c>
      <c r="L4876" s="3">
        <f>IFERROR(AVERAGEIFS(H4857:H4876, H4857:H4876, "&lt;" &amp; stats[[#This Row],[Q3]]+(2*stats[[#This Row],[IQR]]), H4857:H4876, "&gt;" &amp; stats[[#This Row],[Q1]]-(2*stats[[#This Row],[IQR]])),"")</f>
        <v>8.4125243646619643E-4</v>
      </c>
    </row>
    <row r="4877" spans="1:12" x14ac:dyDescent="0.25">
      <c r="A4877" s="9">
        <v>44286.378738425927</v>
      </c>
      <c r="B4877" s="10">
        <v>0</v>
      </c>
      <c r="C4877" s="10">
        <v>1</v>
      </c>
      <c r="D4877" s="11">
        <f>SUM(B$2:B4877)</f>
        <v>10</v>
      </c>
      <c r="E4877" s="11">
        <f>SUM(C$2:C4877)</f>
        <v>4876</v>
      </c>
      <c r="F4877" s="12">
        <f>IF(stats[[#This Row],[Datetime]],stats[[#This Row],[Total Clear]]/stats[[#This Row],[Total Runs]],NA())</f>
        <v>2.0508613617719442E-3</v>
      </c>
      <c r="G4877" s="2">
        <f t="shared" si="240"/>
        <v>0</v>
      </c>
      <c r="H4877" s="3">
        <f>IFERROR(stats[[#This Row],[Datetime]]-A4876,"")</f>
        <v>8.5648148524342105E-4</v>
      </c>
      <c r="I4877" s="3">
        <f t="shared" si="241"/>
        <v>8.2754629511327948E-4</v>
      </c>
      <c r="J4877" s="3">
        <f t="shared" si="242"/>
        <v>8.5937500261934474E-4</v>
      </c>
      <c r="K4877" s="3">
        <f>IFERROR(stats[[#This Row],[Q3]]-stats[[#This Row],[Q1]],"")</f>
        <v>3.1828707506065257E-5</v>
      </c>
      <c r="L4877" s="3">
        <f>IFERROR(AVERAGEIFS(H4858:H4877, H4858:H4877, "&lt;" &amp; stats[[#This Row],[Q3]]+(2*stats[[#This Row],[IQR]]), H4858:H4877, "&gt;" &amp; stats[[#This Row],[Q1]]-(2*stats[[#This Row],[IQR]])),"")</f>
        <v>8.4201388890505771E-4</v>
      </c>
    </row>
    <row r="4878" spans="1:12" x14ac:dyDescent="0.25">
      <c r="A4878" s="9">
        <v>44286.379571759258</v>
      </c>
      <c r="B4878" s="10">
        <v>0</v>
      </c>
      <c r="C4878" s="10">
        <v>1</v>
      </c>
      <c r="D4878" s="11">
        <f>SUM(B$2:B4878)</f>
        <v>10</v>
      </c>
      <c r="E4878" s="11">
        <f>SUM(C$2:C4878)</f>
        <v>4877</v>
      </c>
      <c r="F4878" s="12">
        <f>IF(stats[[#This Row],[Datetime]],stats[[#This Row],[Total Clear]]/stats[[#This Row],[Total Runs]],NA())</f>
        <v>2.0504408447816281E-3</v>
      </c>
      <c r="G4878" s="2">
        <f t="shared" si="240"/>
        <v>0</v>
      </c>
      <c r="H4878" s="3">
        <f>IFERROR(stats[[#This Row],[Datetime]]-A4877,"")</f>
        <v>8.3333333168411627E-4</v>
      </c>
      <c r="I4878" s="3">
        <f t="shared" si="241"/>
        <v>8.2754629511327948E-4</v>
      </c>
      <c r="J4878" s="3">
        <f t="shared" si="242"/>
        <v>8.5937500261934474E-4</v>
      </c>
      <c r="K4878" s="3">
        <f>IFERROR(stats[[#This Row],[Q3]]-stats[[#This Row],[Q1]],"")</f>
        <v>3.1828707506065257E-5</v>
      </c>
      <c r="L4878" s="3">
        <f>IFERROR(AVERAGEIFS(H4859:H4878, H4859:H4878, "&lt;" &amp; stats[[#This Row],[Q3]]+(2*stats[[#This Row],[IQR]]), H4859:H4878, "&gt;" &amp; stats[[#This Row],[Q1]]-(2*stats[[#This Row],[IQR]])),"")</f>
        <v>8.4201388890505771E-4</v>
      </c>
    </row>
    <row r="4879" spans="1:12" x14ac:dyDescent="0.25">
      <c r="A4879" s="9">
        <v>44286.380486111113</v>
      </c>
      <c r="B4879" s="10">
        <v>0</v>
      </c>
      <c r="C4879" s="10">
        <v>1</v>
      </c>
      <c r="D4879" s="11">
        <f>SUM(B$2:B4879)</f>
        <v>10</v>
      </c>
      <c r="E4879" s="11">
        <f>SUM(C$2:C4879)</f>
        <v>4878</v>
      </c>
      <c r="F4879" s="12">
        <f>IF(stats[[#This Row],[Datetime]],stats[[#This Row],[Total Clear]]/stats[[#This Row],[Total Runs]],NA())</f>
        <v>2.050020500205002E-3</v>
      </c>
      <c r="G4879" s="2">
        <f t="shared" si="240"/>
        <v>0</v>
      </c>
      <c r="H4879" s="3">
        <f>IFERROR(stats[[#This Row],[Datetime]]-A4878,"")</f>
        <v>9.1435185458976775E-4</v>
      </c>
      <c r="I4879" s="3">
        <f t="shared" si="241"/>
        <v>8.2754629511327948E-4</v>
      </c>
      <c r="J4879" s="3">
        <f t="shared" si="242"/>
        <v>8.6805555474711582E-4</v>
      </c>
      <c r="K4879" s="3">
        <f>IFERROR(stats[[#This Row],[Q3]]-stats[[#This Row],[Q1]],"")</f>
        <v>4.0509259633836336E-5</v>
      </c>
      <c r="L4879" s="3">
        <f>IFERROR(AVERAGEIFS(H4860:H4879, H4860:H4879, "&lt;" &amp; stats[[#This Row],[Q3]]+(2*stats[[#This Row],[IQR]]), H4860:H4879, "&gt;" &amp; stats[[#This Row],[Q1]]-(2*stats[[#This Row],[IQR]])),"")</f>
        <v>8.4548611121135762E-4</v>
      </c>
    </row>
    <row r="4880" spans="1:12" x14ac:dyDescent="0.25">
      <c r="A4880" s="9">
        <v>44286.381354166668</v>
      </c>
      <c r="B4880" s="10">
        <v>0</v>
      </c>
      <c r="C4880" s="10">
        <v>1</v>
      </c>
      <c r="D4880" s="11">
        <f>SUM(B$2:B4880)</f>
        <v>10</v>
      </c>
      <c r="E4880" s="11">
        <f>SUM(C$2:C4880)</f>
        <v>4879</v>
      </c>
      <c r="F4880" s="12">
        <f>IF(stats[[#This Row],[Datetime]],stats[[#This Row],[Total Clear]]/stats[[#This Row],[Total Runs]],NA())</f>
        <v>2.0496003279360524E-3</v>
      </c>
      <c r="G4880" s="2">
        <f t="shared" si="240"/>
        <v>0</v>
      </c>
      <c r="H4880" s="3">
        <f>IFERROR(stats[[#This Row],[Datetime]]-A4879,"")</f>
        <v>8.6805555474711582E-4</v>
      </c>
      <c r="I4880" s="3">
        <f t="shared" si="241"/>
        <v>8.2754629511327948E-4</v>
      </c>
      <c r="J4880" s="3">
        <f t="shared" si="242"/>
        <v>8.6805555474711582E-4</v>
      </c>
      <c r="K4880" s="3">
        <f>IFERROR(stats[[#This Row],[Q3]]-stats[[#This Row],[Q1]],"")</f>
        <v>4.0509259633836336E-5</v>
      </c>
      <c r="L4880" s="3">
        <f>IFERROR(AVERAGEIFS(H4861:H4880, H4861:H4880, "&lt;" &amp; stats[[#This Row],[Q3]]+(2*stats[[#This Row],[IQR]]), H4861:H4880, "&gt;" &amp; stats[[#This Row],[Q1]]-(2*stats[[#This Row],[IQR]])),"")</f>
        <v>8.4664351852552504E-4</v>
      </c>
    </row>
    <row r="4881" spans="1:12" x14ac:dyDescent="0.25">
      <c r="A4881" s="9">
        <v>44286.382164351853</v>
      </c>
      <c r="B4881" s="10">
        <v>0</v>
      </c>
      <c r="C4881" s="10">
        <v>1</v>
      </c>
      <c r="D4881" s="11">
        <f>SUM(B$2:B4881)</f>
        <v>10</v>
      </c>
      <c r="E4881" s="11">
        <f>SUM(C$2:C4881)</f>
        <v>4880</v>
      </c>
      <c r="F4881" s="12">
        <f>IF(stats[[#This Row],[Datetime]],stats[[#This Row],[Total Clear]]/stats[[#This Row],[Total Runs]],NA())</f>
        <v>2.0491803278688526E-3</v>
      </c>
      <c r="G4881" s="2">
        <f t="shared" si="240"/>
        <v>0</v>
      </c>
      <c r="H4881" s="3">
        <f>IFERROR(stats[[#This Row],[Datetime]]-A4880,"")</f>
        <v>8.1018518540076911E-4</v>
      </c>
      <c r="I4881" s="3">
        <f t="shared" si="241"/>
        <v>8.2754629511327948E-4</v>
      </c>
      <c r="J4881" s="3">
        <f t="shared" si="242"/>
        <v>8.6805555474711582E-4</v>
      </c>
      <c r="K4881" s="3">
        <f>IFERROR(stats[[#This Row],[Q3]]-stats[[#This Row],[Q1]],"")</f>
        <v>4.0509259633836336E-5</v>
      </c>
      <c r="L4881" s="3">
        <f>IFERROR(AVERAGEIFS(H4862:H4881, H4862:H4881, "&lt;" &amp; stats[[#This Row],[Q3]]+(2*stats[[#This Row],[IQR]]), H4862:H4881, "&gt;" &amp; stats[[#This Row],[Q1]]-(2*stats[[#This Row],[IQR]])),"")</f>
        <v>8.4722222236450757E-4</v>
      </c>
    </row>
    <row r="4882" spans="1:12" x14ac:dyDescent="0.25">
      <c r="A4882" s="9">
        <v>44286.382997685185</v>
      </c>
      <c r="B4882" s="10">
        <v>0</v>
      </c>
      <c r="C4882" s="10">
        <v>1</v>
      </c>
      <c r="D4882" s="11">
        <f>SUM(B$2:B4882)</f>
        <v>10</v>
      </c>
      <c r="E4882" s="11">
        <f>SUM(C$2:C4882)</f>
        <v>4881</v>
      </c>
      <c r="F4882" s="12">
        <f>IF(stats[[#This Row],[Datetime]],stats[[#This Row],[Total Clear]]/stats[[#This Row],[Total Runs]],NA())</f>
        <v>2.0487604998975619E-3</v>
      </c>
      <c r="G4882" s="2">
        <f t="shared" si="240"/>
        <v>0</v>
      </c>
      <c r="H4882" s="3">
        <f>IFERROR(stats[[#This Row],[Datetime]]-A4881,"")</f>
        <v>8.3333333168411627E-4</v>
      </c>
      <c r="I4882" s="3">
        <f t="shared" si="241"/>
        <v>8.2754629511327948E-4</v>
      </c>
      <c r="J4882" s="3">
        <f t="shared" si="242"/>
        <v>8.6805555474711582E-4</v>
      </c>
      <c r="K4882" s="3">
        <f>IFERROR(stats[[#This Row],[Q3]]-stats[[#This Row],[Q1]],"")</f>
        <v>4.0509259633836336E-5</v>
      </c>
      <c r="L4882" s="3">
        <f>IFERROR(AVERAGEIFS(H4863:H4882, H4863:H4882, "&lt;" &amp; stats[[#This Row],[Q3]]+(2*stats[[#This Row],[IQR]]), H4863:H4882, "&gt;" &amp; stats[[#This Row],[Q1]]-(2*stats[[#This Row],[IQR]])),"")</f>
        <v>8.4664351852552504E-4</v>
      </c>
    </row>
    <row r="4883" spans="1:12" x14ac:dyDescent="0.25">
      <c r="A4883" s="9">
        <v>44286.38380787037</v>
      </c>
      <c r="B4883" s="10">
        <v>0</v>
      </c>
      <c r="C4883" s="10">
        <v>1</v>
      </c>
      <c r="D4883" s="11">
        <f>SUM(B$2:B4883)</f>
        <v>10</v>
      </c>
      <c r="E4883" s="11">
        <f>SUM(C$2:C4883)</f>
        <v>4882</v>
      </c>
      <c r="F4883" s="12">
        <f>IF(stats[[#This Row],[Datetime]],stats[[#This Row],[Total Clear]]/stats[[#This Row],[Total Runs]],NA())</f>
        <v>2.0483408439164277E-3</v>
      </c>
      <c r="G4883" s="2">
        <f t="shared" si="240"/>
        <v>0</v>
      </c>
      <c r="H4883" s="3">
        <f>IFERROR(stats[[#This Row],[Datetime]]-A4882,"")</f>
        <v>8.1018518540076911E-4</v>
      </c>
      <c r="I4883" s="3">
        <f t="shared" si="241"/>
        <v>8.1018518540076911E-4</v>
      </c>
      <c r="J4883" s="3">
        <f t="shared" si="242"/>
        <v>8.6805555474711582E-4</v>
      </c>
      <c r="K4883" s="3">
        <f>IFERROR(stats[[#This Row],[Q3]]-stats[[#This Row],[Q1]],"")</f>
        <v>5.7870369346346706E-5</v>
      </c>
      <c r="L4883" s="3">
        <f>IFERROR(AVERAGEIFS(H4864:H4883, H4864:H4883, "&lt;" &amp; stats[[#This Row],[Q3]]+(2*stats[[#This Row],[IQR]]), H4864:H4883, "&gt;" &amp; stats[[#This Row],[Q1]]-(2*stats[[#This Row],[IQR]])),"")</f>
        <v>8.4317129621922502E-4</v>
      </c>
    </row>
    <row r="4884" spans="1:12" x14ac:dyDescent="0.25">
      <c r="A4884" s="9">
        <v>44286.384664351855</v>
      </c>
      <c r="B4884" s="10">
        <v>0</v>
      </c>
      <c r="C4884" s="10">
        <v>1</v>
      </c>
      <c r="D4884" s="11">
        <f>SUM(B$2:B4884)</f>
        <v>10</v>
      </c>
      <c r="E4884" s="11">
        <f>SUM(C$2:C4884)</f>
        <v>4883</v>
      </c>
      <c r="F4884" s="12">
        <f>IF(stats[[#This Row],[Datetime]],stats[[#This Row],[Total Clear]]/stats[[#This Row],[Total Runs]],NA())</f>
        <v>2.0479213598197828E-3</v>
      </c>
      <c r="G4884" s="2">
        <f t="shared" si="240"/>
        <v>0</v>
      </c>
      <c r="H4884" s="3">
        <f>IFERROR(stats[[#This Row],[Datetime]]-A4883,"")</f>
        <v>8.5648148524342105E-4</v>
      </c>
      <c r="I4884" s="3">
        <f t="shared" si="241"/>
        <v>8.1018518540076911E-4</v>
      </c>
      <c r="J4884" s="3">
        <f t="shared" si="242"/>
        <v>8.5937500261934474E-4</v>
      </c>
      <c r="K4884" s="3">
        <f>IFERROR(stats[[#This Row],[Q3]]-stats[[#This Row],[Q1]],"")</f>
        <v>4.9189817218575627E-5</v>
      </c>
      <c r="L4884" s="3">
        <f>IFERROR(AVERAGEIFS(H4865:H4884, H4865:H4884, "&lt;" &amp; stats[[#This Row],[Q3]]+(2*stats[[#This Row],[IQR]]), H4865:H4884, "&gt;" &amp; stats[[#This Row],[Q1]]-(2*stats[[#This Row],[IQR]])),"")</f>
        <v>8.4259259274404035E-4</v>
      </c>
    </row>
    <row r="4885" spans="1:12" x14ac:dyDescent="0.25">
      <c r="A4885" s="9">
        <v>44286.385509259257</v>
      </c>
      <c r="B4885" s="10">
        <v>0</v>
      </c>
      <c r="C4885" s="10">
        <v>1</v>
      </c>
      <c r="D4885" s="11">
        <f>SUM(B$2:B4885)</f>
        <v>10</v>
      </c>
      <c r="E4885" s="11">
        <f>SUM(C$2:C4885)</f>
        <v>4884</v>
      </c>
      <c r="F4885" s="12">
        <f>IF(stats[[#This Row],[Datetime]],stats[[#This Row],[Total Clear]]/stats[[#This Row],[Total Runs]],NA())</f>
        <v>2.0475020475020475E-3</v>
      </c>
      <c r="G4885" s="2">
        <f t="shared" si="240"/>
        <v>0</v>
      </c>
      <c r="H4885" s="3">
        <f>IFERROR(stats[[#This Row],[Datetime]]-A4884,"")</f>
        <v>8.4490740118781105E-4</v>
      </c>
      <c r="I4885" s="3">
        <f t="shared" si="241"/>
        <v>8.1018518540076911E-4</v>
      </c>
      <c r="J4885" s="3">
        <f t="shared" si="242"/>
        <v>8.5937500261934474E-4</v>
      </c>
      <c r="K4885" s="3">
        <f>IFERROR(stats[[#This Row],[Q3]]-stats[[#This Row],[Q1]],"")</f>
        <v>4.9189817218575627E-5</v>
      </c>
      <c r="L4885" s="3">
        <f>IFERROR(AVERAGEIFS(H4866:H4885, H4866:H4885, "&lt;" &amp; stats[[#This Row],[Q3]]+(2*stats[[#This Row],[IQR]]), H4866:H4885, "&gt;" &amp; stats[[#This Row],[Q1]]-(2*stats[[#This Row],[IQR]])),"")</f>
        <v>8.4201388890505771E-4</v>
      </c>
    </row>
    <row r="4886" spans="1:12" x14ac:dyDescent="0.25">
      <c r="A4886" s="9">
        <v>44286.386400462965</v>
      </c>
      <c r="B4886" s="10">
        <v>0</v>
      </c>
      <c r="C4886" s="10">
        <v>1</v>
      </c>
      <c r="D4886" s="11">
        <f>SUM(B$2:B4886)</f>
        <v>10</v>
      </c>
      <c r="E4886" s="11">
        <f>SUM(C$2:C4886)</f>
        <v>4885</v>
      </c>
      <c r="F4886" s="12">
        <f>IF(stats[[#This Row],[Datetime]],stats[[#This Row],[Total Clear]]/stats[[#This Row],[Total Runs]],NA())</f>
        <v>2.0470829068577278E-3</v>
      </c>
      <c r="G4886" s="2">
        <f t="shared" si="240"/>
        <v>0</v>
      </c>
      <c r="H4886" s="3">
        <f>IFERROR(stats[[#This Row],[Datetime]]-A4885,"")</f>
        <v>8.9120370830642059E-4</v>
      </c>
      <c r="I4886" s="3">
        <f t="shared" si="241"/>
        <v>8.1018518540076911E-4</v>
      </c>
      <c r="J4886" s="3">
        <f t="shared" si="242"/>
        <v>8.6805555474711582E-4</v>
      </c>
      <c r="K4886" s="3">
        <f>IFERROR(stats[[#This Row],[Q3]]-stats[[#This Row],[Q1]],"")</f>
        <v>5.7870369346346706E-5</v>
      </c>
      <c r="L4886" s="3">
        <f>IFERROR(AVERAGEIFS(H4867:H4886, H4867:H4886, "&lt;" &amp; stats[[#This Row],[Q3]]+(2*stats[[#This Row],[IQR]]), H4867:H4886, "&gt;" &amp; stats[[#This Row],[Q1]]-(2*stats[[#This Row],[IQR]])),"")</f>
        <v>8.443287038971903E-4</v>
      </c>
    </row>
    <row r="4887" spans="1:12" x14ac:dyDescent="0.25">
      <c r="A4887" s="9">
        <v>44286.387372685182</v>
      </c>
      <c r="B4887" s="10">
        <v>0</v>
      </c>
      <c r="C4887" s="10">
        <v>1</v>
      </c>
      <c r="D4887" s="11">
        <f>SUM(B$2:B4887)</f>
        <v>10</v>
      </c>
      <c r="E4887" s="11">
        <f>SUM(C$2:C4887)</f>
        <v>4886</v>
      </c>
      <c r="F4887" s="12">
        <f>IF(stats[[#This Row],[Datetime]],stats[[#This Row],[Total Clear]]/stats[[#This Row],[Total Runs]],NA())</f>
        <v>2.0466639377814161E-3</v>
      </c>
      <c r="G4887" s="2">
        <f t="shared" si="240"/>
        <v>0</v>
      </c>
      <c r="H4887" s="3">
        <f>IFERROR(stats[[#This Row],[Datetime]]-A4886,"")</f>
        <v>9.7222221666015685E-4</v>
      </c>
      <c r="I4887" s="3">
        <f t="shared" si="241"/>
        <v>8.2754629511327948E-4</v>
      </c>
      <c r="J4887" s="3">
        <f t="shared" si="242"/>
        <v>8.6805555474711582E-4</v>
      </c>
      <c r="K4887" s="3">
        <f>IFERROR(stats[[#This Row],[Q3]]-stats[[#This Row],[Q1]],"")</f>
        <v>4.0509259633836336E-5</v>
      </c>
      <c r="L4887" s="3">
        <f>IFERROR(AVERAGEIFS(H4868:H4887, H4868:H4887, "&lt;" &amp; stats[[#This Row],[Q3]]+(2*stats[[#This Row],[IQR]]), H4868:H4887, "&gt;" &amp; stats[[#This Row],[Q1]]-(2*stats[[#This Row],[IQR]])),"")</f>
        <v>8.461257311864756E-4</v>
      </c>
    </row>
    <row r="4888" spans="1:12" x14ac:dyDescent="0.25">
      <c r="A4888" s="9">
        <v>44286.38826388889</v>
      </c>
      <c r="B4888" s="10">
        <v>0</v>
      </c>
      <c r="C4888" s="10">
        <v>1</v>
      </c>
      <c r="D4888" s="11">
        <f>SUM(B$2:B4888)</f>
        <v>10</v>
      </c>
      <c r="E4888" s="11">
        <f>SUM(C$2:C4888)</f>
        <v>4887</v>
      </c>
      <c r="F4888" s="12">
        <f>IF(stats[[#This Row],[Datetime]],stats[[#This Row],[Total Clear]]/stats[[#This Row],[Total Runs]],NA())</f>
        <v>2.0462451401677922E-3</v>
      </c>
      <c r="G4888" s="2">
        <f t="shared" si="240"/>
        <v>0</v>
      </c>
      <c r="H4888" s="3">
        <f>IFERROR(stats[[#This Row],[Datetime]]-A4887,"")</f>
        <v>8.9120370830642059E-4</v>
      </c>
      <c r="I4888" s="3">
        <f t="shared" si="241"/>
        <v>8.2754629511327948E-4</v>
      </c>
      <c r="J4888" s="3">
        <f t="shared" si="242"/>
        <v>8.7384259313694201E-4</v>
      </c>
      <c r="K4888" s="3">
        <f>IFERROR(stats[[#This Row],[Q3]]-stats[[#This Row],[Q1]],"")</f>
        <v>4.629629802366253E-5</v>
      </c>
      <c r="L4888" s="3">
        <f>IFERROR(AVERAGEIFS(H4869:H4888, H4869:H4888, "&lt;" &amp; stats[[#This Row],[Q3]]+(2*stats[[#This Row],[IQR]]), H4869:H4888, "&gt;" &amp; stats[[#This Row],[Q1]]-(2*stats[[#This Row],[IQR]])),"")</f>
        <v>8.4856237854661514E-4</v>
      </c>
    </row>
    <row r="4889" spans="1:12" x14ac:dyDescent="0.25">
      <c r="A4889" s="9">
        <v>44286.389131944445</v>
      </c>
      <c r="B4889" s="10">
        <v>0</v>
      </c>
      <c r="C4889" s="10">
        <v>1</v>
      </c>
      <c r="D4889" s="11">
        <f>SUM(B$2:B4889)</f>
        <v>10</v>
      </c>
      <c r="E4889" s="11">
        <f>SUM(C$2:C4889)</f>
        <v>4888</v>
      </c>
      <c r="F4889" s="12">
        <f>IF(stats[[#This Row],[Datetime]],stats[[#This Row],[Total Clear]]/stats[[#This Row],[Total Runs]],NA())</f>
        <v>2.0458265139116204E-3</v>
      </c>
      <c r="G4889" s="2">
        <f t="shared" si="240"/>
        <v>0</v>
      </c>
      <c r="H4889" s="3">
        <f>IFERROR(stats[[#This Row],[Datetime]]-A4888,"")</f>
        <v>8.6805555474711582E-4</v>
      </c>
      <c r="I4889" s="3">
        <f t="shared" si="241"/>
        <v>8.2754629511327948E-4</v>
      </c>
      <c r="J4889" s="3">
        <f t="shared" si="242"/>
        <v>8.6805555474711582E-4</v>
      </c>
      <c r="K4889" s="3">
        <f>IFERROR(stats[[#This Row],[Q3]]-stats[[#This Row],[Q1]],"")</f>
        <v>4.0509259633836336E-5</v>
      </c>
      <c r="L4889" s="3">
        <f>IFERROR(AVERAGEIFS(H4870:H4889, H4870:H4889, "&lt;" &amp; stats[[#This Row],[Q3]]+(2*stats[[#This Row],[IQR]]), H4870:H4889, "&gt;" &amp; stats[[#This Row],[Q1]]-(2*stats[[#This Row],[IQR]])),"")</f>
        <v>8.461257311864756E-4</v>
      </c>
    </row>
    <row r="4890" spans="1:12" x14ac:dyDescent="0.25">
      <c r="A4890" s="9">
        <v>44286.390185185184</v>
      </c>
      <c r="B4890" s="10">
        <v>0</v>
      </c>
      <c r="C4890" s="10">
        <v>1</v>
      </c>
      <c r="D4890" s="11">
        <f>SUM(B$2:B4890)</f>
        <v>10</v>
      </c>
      <c r="E4890" s="11">
        <f>SUM(C$2:C4890)</f>
        <v>4889</v>
      </c>
      <c r="F4890" s="12">
        <f>IF(stats[[#This Row],[Datetime]],stats[[#This Row],[Total Clear]]/stats[[#This Row],[Total Runs]],NA())</f>
        <v>2.0454080589077522E-3</v>
      </c>
      <c r="G4890" s="2">
        <f t="shared" si="240"/>
        <v>0</v>
      </c>
      <c r="H4890" s="3">
        <f>IFERROR(stats[[#This Row],[Datetime]]-A4889,"")</f>
        <v>1.0532407395658083E-3</v>
      </c>
      <c r="I4890" s="3">
        <f t="shared" si="241"/>
        <v>8.3333333168411627E-4</v>
      </c>
      <c r="J4890" s="3">
        <f t="shared" si="242"/>
        <v>8.7384259313694201E-4</v>
      </c>
      <c r="K4890" s="3">
        <f>IFERROR(stats[[#This Row],[Q3]]-stats[[#This Row],[Q1]],"")</f>
        <v>4.050926145282574E-5</v>
      </c>
      <c r="L4890" s="3">
        <f>IFERROR(AVERAGEIFS(H4871:H4890, H4871:H4890, "&lt;" &amp; stats[[#This Row],[Q3]]+(2*stats[[#This Row],[IQR]]), H4871:H4890, "&gt;" &amp; stats[[#This Row],[Q1]]-(2*stats[[#This Row],[IQR]])),"")</f>
        <v>8.4940843670564285E-4</v>
      </c>
    </row>
    <row r="4891" spans="1:12" x14ac:dyDescent="0.25">
      <c r="A4891" s="9">
        <v>44286.390983796293</v>
      </c>
      <c r="B4891" s="10">
        <v>0</v>
      </c>
      <c r="C4891" s="10">
        <v>1</v>
      </c>
      <c r="D4891" s="11">
        <f>SUM(B$2:B4891)</f>
        <v>10</v>
      </c>
      <c r="E4891" s="11">
        <f>SUM(C$2:C4891)</f>
        <v>4890</v>
      </c>
      <c r="F4891" s="12">
        <f>IF(stats[[#This Row],[Datetime]],stats[[#This Row],[Total Clear]]/stats[[#This Row],[Total Runs]],NA())</f>
        <v>2.0449897750511249E-3</v>
      </c>
      <c r="G4891" s="2">
        <f t="shared" si="240"/>
        <v>0</v>
      </c>
      <c r="H4891" s="3">
        <f>IFERROR(stats[[#This Row],[Datetime]]-A4890,"")</f>
        <v>7.9861110862111673E-4</v>
      </c>
      <c r="I4891" s="3">
        <f t="shared" si="241"/>
        <v>8.3333333168411627E-4</v>
      </c>
      <c r="J4891" s="3">
        <f t="shared" si="242"/>
        <v>8.7384259313694201E-4</v>
      </c>
      <c r="K4891" s="3">
        <f>IFERROR(stats[[#This Row],[Q3]]-stats[[#This Row],[Q1]],"")</f>
        <v>4.050926145282574E-5</v>
      </c>
      <c r="L4891" s="3">
        <f>IFERROR(AVERAGEIFS(H4872:H4891, H4872:H4891, "&lt;" &amp; stats[[#This Row],[Q3]]+(2*stats[[#This Row],[IQR]]), H4872:H4891, "&gt;" &amp; stats[[#This Row],[Q1]]-(2*stats[[#This Row],[IQR]])),"")</f>
        <v>8.4940843630142301E-4</v>
      </c>
    </row>
    <row r="4892" spans="1:12" x14ac:dyDescent="0.25">
      <c r="A4892" s="9">
        <v>44286.391851851855</v>
      </c>
      <c r="B4892" s="10">
        <v>0</v>
      </c>
      <c r="C4892" s="10">
        <v>1</v>
      </c>
      <c r="D4892" s="11">
        <f>SUM(B$2:B4892)</f>
        <v>10</v>
      </c>
      <c r="E4892" s="11">
        <f>SUM(C$2:C4892)</f>
        <v>4891</v>
      </c>
      <c r="F4892" s="12">
        <f>IF(stats[[#This Row],[Datetime]],stats[[#This Row],[Total Clear]]/stats[[#This Row],[Total Runs]],NA())</f>
        <v>2.0445716622367613E-3</v>
      </c>
      <c r="G4892" s="2">
        <f t="shared" si="240"/>
        <v>0</v>
      </c>
      <c r="H4892" s="3">
        <f>IFERROR(stats[[#This Row],[Datetime]]-A4891,"")</f>
        <v>8.6805556202307343E-4</v>
      </c>
      <c r="I4892" s="3">
        <f t="shared" si="241"/>
        <v>8.3333333168411627E-4</v>
      </c>
      <c r="J4892" s="3">
        <f t="shared" si="242"/>
        <v>8.7384259859391022E-4</v>
      </c>
      <c r="K4892" s="3">
        <f>IFERROR(stats[[#This Row],[Q3]]-stats[[#This Row],[Q1]],"")</f>
        <v>4.0509266909793951E-5</v>
      </c>
      <c r="L4892" s="3">
        <f>IFERROR(AVERAGEIFS(H4873:H4892, H4873:H4892, "&lt;" &amp; stats[[#This Row],[Q3]]+(2*stats[[#This Row],[IQR]]), H4873:H4892, "&gt;" &amp; stats[[#This Row],[Q1]]-(2*stats[[#This Row],[IQR]])),"")</f>
        <v>8.5133744909803174E-4</v>
      </c>
    </row>
    <row r="4893" spans="1:12" x14ac:dyDescent="0.25">
      <c r="A4893" s="9">
        <v>44286.39271990741</v>
      </c>
      <c r="B4893" s="10">
        <v>0</v>
      </c>
      <c r="C4893" s="10">
        <v>1</v>
      </c>
      <c r="D4893" s="11">
        <f>SUM(B$2:B4893)</f>
        <v>10</v>
      </c>
      <c r="E4893" s="11">
        <f>SUM(C$2:C4893)</f>
        <v>4892</v>
      </c>
      <c r="F4893" s="12">
        <f>IF(stats[[#This Row],[Datetime]],stats[[#This Row],[Total Clear]]/stats[[#This Row],[Total Runs]],NA())</f>
        <v>2.0441537203597709E-3</v>
      </c>
      <c r="G4893" s="2">
        <f t="shared" si="240"/>
        <v>0</v>
      </c>
      <c r="H4893" s="3">
        <f>IFERROR(stats[[#This Row],[Datetime]]-A4892,"")</f>
        <v>8.6805555474711582E-4</v>
      </c>
      <c r="I4893" s="3">
        <f t="shared" si="241"/>
        <v>8.4201388381188735E-4</v>
      </c>
      <c r="J4893" s="3">
        <f t="shared" si="242"/>
        <v>8.7384259859391022E-4</v>
      </c>
      <c r="K4893" s="3">
        <f>IFERROR(stats[[#This Row],[Q3]]-stats[[#This Row],[Q1]],"")</f>
        <v>3.1828714782022871E-5</v>
      </c>
      <c r="L4893" s="3">
        <f>IFERROR(AVERAGEIFS(H4874:H4893, H4874:H4893, "&lt;" &amp; stats[[#This Row],[Q3]]+(2*stats[[#This Row],[IQR]]), H4874:H4893, "&gt;" &amp; stats[[#This Row],[Q1]]-(2*stats[[#This Row],[IQR]])),"")</f>
        <v>8.5583847774412588E-4</v>
      </c>
    </row>
    <row r="4894" spans="1:12" x14ac:dyDescent="0.25">
      <c r="A4894" s="9">
        <v>44286.393634259257</v>
      </c>
      <c r="B4894" s="10">
        <v>0</v>
      </c>
      <c r="C4894" s="10">
        <v>1</v>
      </c>
      <c r="D4894" s="11">
        <f>SUM(B$2:B4894)</f>
        <v>10</v>
      </c>
      <c r="E4894" s="11">
        <f>SUM(C$2:C4894)</f>
        <v>4893</v>
      </c>
      <c r="F4894" s="12">
        <f>IF(stats[[#This Row],[Datetime]],stats[[#This Row],[Total Clear]]/stats[[#This Row],[Total Runs]],NA())</f>
        <v>2.0437359493153486E-3</v>
      </c>
      <c r="G4894" s="2">
        <f t="shared" si="240"/>
        <v>0</v>
      </c>
      <c r="H4894" s="3">
        <f>IFERROR(stats[[#This Row],[Datetime]]-A4893,"")</f>
        <v>9.1435184731381014E-4</v>
      </c>
      <c r="I4894" s="3">
        <f t="shared" si="241"/>
        <v>8.4201388381188735E-4</v>
      </c>
      <c r="J4894" s="3">
        <f t="shared" si="242"/>
        <v>8.9120370830642059E-4</v>
      </c>
      <c r="K4894" s="3">
        <f>IFERROR(stats[[#This Row],[Q3]]-stats[[#This Row],[Q1]],"")</f>
        <v>4.9189824494533241E-5</v>
      </c>
      <c r="L4894" s="3">
        <f>IFERROR(AVERAGEIFS(H4875:H4894, H4875:H4894, "&lt;" &amp; stats[[#This Row],[Q3]]+(2*stats[[#This Row],[IQR]]), H4875:H4894, "&gt;" &amp; stats[[#This Row],[Q1]]-(2*stats[[#This Row],[IQR]])),"")</f>
        <v>8.650097466000405E-4</v>
      </c>
    </row>
    <row r="4895" spans="1:12" x14ac:dyDescent="0.25">
      <c r="A4895" s="9">
        <v>44286.394456018519</v>
      </c>
      <c r="B4895" s="10">
        <v>0</v>
      </c>
      <c r="C4895" s="10">
        <v>1</v>
      </c>
      <c r="D4895" s="11">
        <f>SUM(B$2:B4895)</f>
        <v>10</v>
      </c>
      <c r="E4895" s="11">
        <f>SUM(C$2:C4895)</f>
        <v>4894</v>
      </c>
      <c r="F4895" s="12">
        <f>IF(stats[[#This Row],[Datetime]],stats[[#This Row],[Total Clear]]/stats[[#This Row],[Total Runs]],NA())</f>
        <v>2.043318348998774E-3</v>
      </c>
      <c r="G4895" s="2">
        <f t="shared" si="240"/>
        <v>0</v>
      </c>
      <c r="H4895" s="3">
        <f>IFERROR(stats[[#This Row],[Datetime]]-A4894,"")</f>
        <v>8.217592621804215E-4</v>
      </c>
      <c r="I4895" s="3">
        <f t="shared" si="241"/>
        <v>8.3333333168411627E-4</v>
      </c>
      <c r="J4895" s="3">
        <f t="shared" si="242"/>
        <v>8.9120370830642059E-4</v>
      </c>
      <c r="K4895" s="3">
        <f>IFERROR(stats[[#This Row],[Q3]]-stats[[#This Row],[Q1]],"")</f>
        <v>5.787037662230432E-5</v>
      </c>
      <c r="L4895" s="3">
        <f>IFERROR(AVERAGEIFS(H4876:H4895, H4876:H4895, "&lt;" &amp; stats[[#This Row],[Q3]]+(2*stats[[#This Row],[IQR]]), H4876:H4895, "&gt;" &amp; stats[[#This Row],[Q1]]-(2*stats[[#This Row],[IQR]])),"")</f>
        <v>8.6257309962284605E-4</v>
      </c>
    </row>
    <row r="4896" spans="1:12" x14ac:dyDescent="0.25">
      <c r="A4896" s="9">
        <v>44286.395277777781</v>
      </c>
      <c r="B4896" s="10">
        <v>0</v>
      </c>
      <c r="C4896" s="10">
        <v>1</v>
      </c>
      <c r="D4896" s="11">
        <f>SUM(B$2:B4896)</f>
        <v>10</v>
      </c>
      <c r="E4896" s="11">
        <f>SUM(C$2:C4896)</f>
        <v>4895</v>
      </c>
      <c r="F4896" s="12">
        <f>IF(stats[[#This Row],[Datetime]],stats[[#This Row],[Total Clear]]/stats[[#This Row],[Total Runs]],NA())</f>
        <v>2.0429009193054137E-3</v>
      </c>
      <c r="G4896" s="2">
        <f t="shared" si="240"/>
        <v>0</v>
      </c>
      <c r="H4896" s="3">
        <f>IFERROR(stats[[#This Row],[Datetime]]-A4895,"")</f>
        <v>8.217592621804215E-4</v>
      </c>
      <c r="I4896" s="3">
        <f t="shared" si="241"/>
        <v>8.3043981430819258E-4</v>
      </c>
      <c r="J4896" s="3">
        <f t="shared" si="242"/>
        <v>8.9120370830642059E-4</v>
      </c>
      <c r="K4896" s="3">
        <f>IFERROR(stats[[#This Row],[Q3]]-stats[[#This Row],[Q1]],"")</f>
        <v>6.0763893998228014E-5</v>
      </c>
      <c r="L4896" s="3">
        <f>IFERROR(AVERAGEIFS(H4877:H4896, H4877:H4896, "&lt;" &amp; stats[[#This Row],[Q3]]+(2*stats[[#This Row],[IQR]]), H4877:H4896, "&gt;" &amp; stats[[#This Row],[Q1]]-(2*stats[[#This Row],[IQR]])),"")</f>
        <v>8.601364526456516E-4</v>
      </c>
    </row>
    <row r="4897" spans="1:12" x14ac:dyDescent="0.25">
      <c r="A4897" s="9">
        <v>44286.396145833336</v>
      </c>
      <c r="B4897" s="10">
        <v>0</v>
      </c>
      <c r="C4897" s="10">
        <v>1</v>
      </c>
      <c r="D4897" s="11">
        <f>SUM(B$2:B4897)</f>
        <v>10</v>
      </c>
      <c r="E4897" s="11">
        <f>SUM(C$2:C4897)</f>
        <v>4896</v>
      </c>
      <c r="F4897" s="12">
        <f>IF(stats[[#This Row],[Datetime]],stats[[#This Row],[Total Clear]]/stats[[#This Row],[Total Runs]],NA())</f>
        <v>2.0424836601307191E-3</v>
      </c>
      <c r="G4897" s="2">
        <f t="shared" si="240"/>
        <v>0</v>
      </c>
      <c r="H4897" s="3">
        <f>IFERROR(stats[[#This Row],[Datetime]]-A4896,"")</f>
        <v>8.6805555474711582E-4</v>
      </c>
      <c r="I4897" s="3">
        <f t="shared" si="241"/>
        <v>8.3043981430819258E-4</v>
      </c>
      <c r="J4897" s="3">
        <f t="shared" si="242"/>
        <v>8.9120370830642059E-4</v>
      </c>
      <c r="K4897" s="3">
        <f>IFERROR(stats[[#This Row],[Q3]]-stats[[#This Row],[Q1]],"")</f>
        <v>6.0763893998228014E-5</v>
      </c>
      <c r="L4897" s="3">
        <f>IFERROR(AVERAGEIFS(H4878:H4897, H4878:H4897, "&lt;" &amp; stats[[#This Row],[Q3]]+(2*stats[[#This Row],[IQR]]), H4878:H4897, "&gt;" &amp; stats[[#This Row],[Q1]]-(2*stats[[#This Row],[IQR]])),"")</f>
        <v>8.6074561419847767E-4</v>
      </c>
    </row>
    <row r="4898" spans="1:12" x14ac:dyDescent="0.25">
      <c r="A4898" s="9">
        <v>44286.397106481483</v>
      </c>
      <c r="B4898" s="10">
        <v>0</v>
      </c>
      <c r="C4898" s="10">
        <v>1</v>
      </c>
      <c r="D4898" s="11">
        <f>SUM(B$2:B4898)</f>
        <v>10</v>
      </c>
      <c r="E4898" s="11">
        <f>SUM(C$2:C4898)</f>
        <v>4897</v>
      </c>
      <c r="F4898" s="12">
        <f>IF(stats[[#This Row],[Datetime]],stats[[#This Row],[Total Clear]]/stats[[#This Row],[Total Runs]],NA())</f>
        <v>2.0420665713702267E-3</v>
      </c>
      <c r="G4898" s="2">
        <f t="shared" si="240"/>
        <v>0</v>
      </c>
      <c r="H4898" s="3">
        <f>IFERROR(stats[[#This Row],[Datetime]]-A4897,"")</f>
        <v>9.6064814715646207E-4</v>
      </c>
      <c r="I4898" s="3">
        <f t="shared" si="241"/>
        <v>8.3043981430819258E-4</v>
      </c>
      <c r="J4898" s="3">
        <f t="shared" si="242"/>
        <v>8.9699074305826798E-4</v>
      </c>
      <c r="K4898" s="3">
        <f>IFERROR(stats[[#This Row],[Q3]]-stats[[#This Row],[Q1]],"")</f>
        <v>6.65509287500754E-5</v>
      </c>
      <c r="L4898" s="3">
        <f>IFERROR(AVERAGEIFS(H4879:H4898, H4879:H4898, "&lt;" &amp; stats[[#This Row],[Q3]]+(2*stats[[#This Row],[IQR]]), H4879:H4898, "&gt;" &amp; stats[[#This Row],[Q1]]-(2*stats[[#This Row],[IQR]])),"")</f>
        <v>8.6744639396018003E-4</v>
      </c>
    </row>
    <row r="4899" spans="1:12" x14ac:dyDescent="0.25">
      <c r="A4899" s="9">
        <v>44286.397905092592</v>
      </c>
      <c r="B4899" s="10">
        <v>0</v>
      </c>
      <c r="C4899" s="10">
        <v>1</v>
      </c>
      <c r="D4899" s="11">
        <f>SUM(B$2:B4899)</f>
        <v>10</v>
      </c>
      <c r="E4899" s="11">
        <f>SUM(C$2:C4899)</f>
        <v>4898</v>
      </c>
      <c r="F4899" s="12">
        <f>IF(stats[[#This Row],[Datetime]],stats[[#This Row],[Total Clear]]/stats[[#This Row],[Total Runs]],NA())</f>
        <v>2.0416496529195591E-3</v>
      </c>
      <c r="G4899" s="2">
        <f t="shared" si="240"/>
        <v>0</v>
      </c>
      <c r="H4899" s="3">
        <f>IFERROR(stats[[#This Row],[Datetime]]-A4898,"")</f>
        <v>7.9861110862111673E-4</v>
      </c>
      <c r="I4899" s="3">
        <f t="shared" si="241"/>
        <v>8.217592621804215E-4</v>
      </c>
      <c r="J4899" s="3">
        <f t="shared" si="242"/>
        <v>8.9120370830642059E-4</v>
      </c>
      <c r="K4899" s="3">
        <f>IFERROR(stats[[#This Row],[Q3]]-stats[[#This Row],[Q1]],"")</f>
        <v>6.9444446125999093E-5</v>
      </c>
      <c r="L4899" s="3">
        <f>IFERROR(AVERAGEIFS(H4880:H4899, H4880:H4899, "&lt;" &amp; stats[[#This Row],[Q3]]+(2*stats[[#This Row],[IQR]]), H4880:H4899, "&gt;" &amp; stats[[#This Row],[Q1]]-(2*stats[[#This Row],[IQR]])),"")</f>
        <v>8.6135477575130374E-4</v>
      </c>
    </row>
    <row r="4900" spans="1:12" x14ac:dyDescent="0.25">
      <c r="A4900" s="9">
        <v>44286.398819444446</v>
      </c>
      <c r="B4900" s="10">
        <v>0</v>
      </c>
      <c r="C4900" s="10">
        <v>1</v>
      </c>
      <c r="D4900" s="11">
        <f>SUM(B$2:B4900)</f>
        <v>10</v>
      </c>
      <c r="E4900" s="11">
        <f>SUM(C$2:C4900)</f>
        <v>4899</v>
      </c>
      <c r="F4900" s="12">
        <f>IF(stats[[#This Row],[Datetime]],stats[[#This Row],[Total Clear]]/stats[[#This Row],[Total Runs]],NA())</f>
        <v>2.0412329046744235E-3</v>
      </c>
      <c r="G4900" s="2">
        <f t="shared" si="240"/>
        <v>0</v>
      </c>
      <c r="H4900" s="3">
        <f>IFERROR(stats[[#This Row],[Datetime]]-A4899,"")</f>
        <v>9.1435185458976775E-4</v>
      </c>
      <c r="I4900" s="3">
        <f t="shared" si="241"/>
        <v>8.217592621804215E-4</v>
      </c>
      <c r="J4900" s="3">
        <f t="shared" si="242"/>
        <v>8.9699074305826798E-4</v>
      </c>
      <c r="K4900" s="3">
        <f>IFERROR(stats[[#This Row],[Q3]]-stats[[#This Row],[Q1]],"")</f>
        <v>7.5231480877846479E-5</v>
      </c>
      <c r="L4900" s="3">
        <f>IFERROR(AVERAGEIFS(H4881:H4900, H4881:H4900, "&lt;" &amp; stats[[#This Row],[Q3]]+(2*stats[[#This Row],[IQR]]), H4881:H4900, "&gt;" &amp; stats[[#This Row],[Q1]]-(2*stats[[#This Row],[IQR]])),"")</f>
        <v>8.6379142311144327E-4</v>
      </c>
    </row>
    <row r="4901" spans="1:12" x14ac:dyDescent="0.25">
      <c r="A4901" s="9">
        <v>44286.399733796294</v>
      </c>
      <c r="B4901" s="10">
        <v>0</v>
      </c>
      <c r="C4901" s="10">
        <v>1</v>
      </c>
      <c r="D4901" s="11">
        <f>SUM(B$2:B4901)</f>
        <v>10</v>
      </c>
      <c r="E4901" s="11">
        <f>SUM(C$2:C4901)</f>
        <v>4900</v>
      </c>
      <c r="F4901" s="12">
        <f>IF(stats[[#This Row],[Datetime]],stats[[#This Row],[Total Clear]]/stats[[#This Row],[Total Runs]],NA())</f>
        <v>2.0408163265306124E-3</v>
      </c>
      <c r="G4901" s="2">
        <f t="shared" si="240"/>
        <v>0</v>
      </c>
      <c r="H4901" s="3">
        <f>IFERROR(stats[[#This Row],[Datetime]]-A4900,"")</f>
        <v>9.1435184731381014E-4</v>
      </c>
      <c r="I4901" s="3">
        <f t="shared" si="241"/>
        <v>8.3043981430819258E-4</v>
      </c>
      <c r="J4901" s="3">
        <f t="shared" si="242"/>
        <v>9.1435184731381014E-4</v>
      </c>
      <c r="K4901" s="3">
        <f>IFERROR(stats[[#This Row],[Q3]]-stats[[#This Row],[Q1]],"")</f>
        <v>8.3912033005617559E-5</v>
      </c>
      <c r="L4901" s="3">
        <f>IFERROR(AVERAGEIFS(H4882:H4901, H4882:H4901, "&lt;" &amp; stats[[#This Row],[Q3]]+(2*stats[[#This Row],[IQR]]), H4882:H4901, "&gt;" &amp; stats[[#This Row],[Q1]]-(2*stats[[#This Row],[IQR]])),"")</f>
        <v>8.7847222202981352E-4</v>
      </c>
    </row>
    <row r="4902" spans="1:12" x14ac:dyDescent="0.25">
      <c r="A4902" s="9">
        <v>44286.400613425925</v>
      </c>
      <c r="B4902" s="10">
        <v>0</v>
      </c>
      <c r="C4902" s="10">
        <v>1</v>
      </c>
      <c r="D4902" s="11">
        <f>SUM(B$2:B4902)</f>
        <v>10</v>
      </c>
      <c r="E4902" s="11">
        <f>SUM(C$2:C4902)</f>
        <v>4901</v>
      </c>
      <c r="F4902" s="12">
        <f>IF(stats[[#This Row],[Datetime]],stats[[#This Row],[Total Clear]]/stats[[#This Row],[Total Runs]],NA())</f>
        <v>2.0403999183840034E-3</v>
      </c>
      <c r="G4902" s="2">
        <f t="shared" si="240"/>
        <v>0</v>
      </c>
      <c r="H4902" s="3">
        <f>IFERROR(stats[[#This Row],[Datetime]]-A4901,"")</f>
        <v>8.7962963152676821E-4</v>
      </c>
      <c r="I4902" s="3">
        <f t="shared" si="241"/>
        <v>8.3912036643596366E-4</v>
      </c>
      <c r="J4902" s="3">
        <f t="shared" si="242"/>
        <v>9.1435184731381014E-4</v>
      </c>
      <c r="K4902" s="3">
        <f>IFERROR(stats[[#This Row],[Q3]]-stats[[#This Row],[Q1]],"")</f>
        <v>7.5231480877846479E-5</v>
      </c>
      <c r="L4902" s="3">
        <f>IFERROR(AVERAGEIFS(H4883:H4902, H4883:H4902, "&lt;" &amp; stats[[#This Row],[Q3]]+(2*stats[[#This Row],[IQR]]), H4883:H4902, "&gt;" &amp; stats[[#This Row],[Q1]]-(2*stats[[#This Row],[IQR]])),"")</f>
        <v>8.8078703702194612E-4</v>
      </c>
    </row>
    <row r="4903" spans="1:12" x14ac:dyDescent="0.25">
      <c r="A4903" s="9">
        <v>44286.401493055557</v>
      </c>
      <c r="B4903" s="10">
        <v>0</v>
      </c>
      <c r="C4903" s="10">
        <v>1</v>
      </c>
      <c r="D4903" s="11">
        <f>SUM(B$2:B4903)</f>
        <v>10</v>
      </c>
      <c r="E4903" s="11">
        <f>SUM(C$2:C4903)</f>
        <v>4902</v>
      </c>
      <c r="F4903" s="12">
        <f>IF(stats[[#This Row],[Datetime]],stats[[#This Row],[Total Clear]]/stats[[#This Row],[Total Runs]],NA())</f>
        <v>2.0399836801305591E-3</v>
      </c>
      <c r="G4903" s="2">
        <f t="shared" ref="G4903:G4966" si="243">SUM(B4884:B4903) / SUM(C4884:C4903)</f>
        <v>0</v>
      </c>
      <c r="H4903" s="3">
        <f>IFERROR(stats[[#This Row],[Datetime]]-A4902,"")</f>
        <v>8.7962963152676821E-4</v>
      </c>
      <c r="I4903" s="3">
        <f t="shared" ref="I4903:I4966" si="244">IFERROR(_xlfn.QUARTILE.INC(H4884:H4903,1),"")</f>
        <v>8.5358796422951855E-4</v>
      </c>
      <c r="J4903" s="3">
        <f t="shared" ref="J4903:J4966" si="245">IFERROR(_xlfn.QUARTILE.INC(H4884:H4903,3),"")</f>
        <v>9.1435184731381014E-4</v>
      </c>
      <c r="K4903" s="3">
        <f>IFERROR(stats[[#This Row],[Q3]]-stats[[#This Row],[Q1]],"")</f>
        <v>6.0763883084291592E-5</v>
      </c>
      <c r="L4903" s="3">
        <f>IFERROR(AVERAGEIFS(H4884:H4903, H4884:H4903, "&lt;" &amp; stats[[#This Row],[Q3]]+(2*stats[[#This Row],[IQR]]), H4884:H4903, "&gt;" &amp; stats[[#This Row],[Q1]]-(2*stats[[#This Row],[IQR]])),"")</f>
        <v>8.7536549721047973E-4</v>
      </c>
    </row>
    <row r="4904" spans="1:12" x14ac:dyDescent="0.25">
      <c r="A4904" s="9">
        <v>44286.402326388888</v>
      </c>
      <c r="B4904" s="10">
        <v>0</v>
      </c>
      <c r="C4904" s="10">
        <v>1</v>
      </c>
      <c r="D4904" s="11">
        <f>SUM(B$2:B4904)</f>
        <v>10</v>
      </c>
      <c r="E4904" s="11">
        <f>SUM(C$2:C4904)</f>
        <v>4903</v>
      </c>
      <c r="F4904" s="12">
        <f>IF(stats[[#This Row],[Datetime]],stats[[#This Row],[Total Clear]]/stats[[#This Row],[Total Runs]],NA())</f>
        <v>2.0395676116663269E-3</v>
      </c>
      <c r="G4904" s="2">
        <f t="shared" si="243"/>
        <v>0</v>
      </c>
      <c r="H4904" s="3">
        <f>IFERROR(stats[[#This Row],[Datetime]]-A4903,"")</f>
        <v>8.3333333168411627E-4</v>
      </c>
      <c r="I4904" s="3">
        <f t="shared" si="244"/>
        <v>8.4201388381188735E-4</v>
      </c>
      <c r="J4904" s="3">
        <f t="shared" si="245"/>
        <v>9.1435184731381014E-4</v>
      </c>
      <c r="K4904" s="3">
        <f>IFERROR(stats[[#This Row],[Q3]]-stats[[#This Row],[Q1]],"")</f>
        <v>7.2337963501922786E-5</v>
      </c>
      <c r="L4904" s="3">
        <f>IFERROR(AVERAGEIFS(H4885:H4904, H4885:H4904, "&lt;" &amp; stats[[#This Row],[Q3]]+(2*stats[[#This Row],[IQR]]), H4885:H4904, "&gt;" &amp; stats[[#This Row],[Q1]]-(2*stats[[#This Row],[IQR]])),"")</f>
        <v>8.8310185165028086E-4</v>
      </c>
    </row>
    <row r="4905" spans="1:12" x14ac:dyDescent="0.25">
      <c r="A4905" s="9">
        <v>44286.403136574074</v>
      </c>
      <c r="B4905" s="10">
        <v>0</v>
      </c>
      <c r="C4905" s="10">
        <v>1</v>
      </c>
      <c r="D4905" s="11">
        <f>SUM(B$2:B4905)</f>
        <v>10</v>
      </c>
      <c r="E4905" s="11">
        <f>SUM(C$2:C4905)</f>
        <v>4904</v>
      </c>
      <c r="F4905" s="12">
        <f>IF(stats[[#This Row],[Datetime]],stats[[#This Row],[Total Clear]]/stats[[#This Row],[Total Runs]],NA())</f>
        <v>2.0391517128874386E-3</v>
      </c>
      <c r="G4905" s="2">
        <f t="shared" si="243"/>
        <v>0</v>
      </c>
      <c r="H4905" s="3">
        <f>IFERROR(stats[[#This Row],[Datetime]]-A4904,"")</f>
        <v>8.1018518540076911E-4</v>
      </c>
      <c r="I4905" s="3">
        <f t="shared" si="244"/>
        <v>8.3043981430819258E-4</v>
      </c>
      <c r="J4905" s="3">
        <f t="shared" si="245"/>
        <v>9.1435184731381014E-4</v>
      </c>
      <c r="K4905" s="3">
        <f>IFERROR(stats[[#This Row],[Q3]]-stats[[#This Row],[Q1]],"")</f>
        <v>8.3912033005617559E-5</v>
      </c>
      <c r="L4905" s="3">
        <f>IFERROR(AVERAGEIFS(H4886:H4905, H4886:H4905, "&lt;" &amp; stats[[#This Row],[Q3]]+(2*stats[[#This Row],[IQR]]), H4886:H4905, "&gt;" &amp; stats[[#This Row],[Q1]]-(2*stats[[#This Row],[IQR]])),"")</f>
        <v>8.8136574086092876E-4</v>
      </c>
    </row>
    <row r="4906" spans="1:12" x14ac:dyDescent="0.25">
      <c r="A4906" s="9">
        <v>44286.403993055559</v>
      </c>
      <c r="B4906" s="10">
        <v>0</v>
      </c>
      <c r="C4906" s="10">
        <v>1</v>
      </c>
      <c r="D4906" s="11">
        <f>SUM(B$2:B4906)</f>
        <v>10</v>
      </c>
      <c r="E4906" s="11">
        <f>SUM(C$2:C4906)</f>
        <v>4905</v>
      </c>
      <c r="F4906" s="12">
        <f>IF(stats[[#This Row],[Datetime]],stats[[#This Row],[Total Clear]]/stats[[#This Row],[Total Runs]],NA())</f>
        <v>2.0387359836901123E-3</v>
      </c>
      <c r="G4906" s="2">
        <f t="shared" si="243"/>
        <v>0</v>
      </c>
      <c r="H4906" s="3">
        <f>IFERROR(stats[[#This Row],[Datetime]]-A4905,"")</f>
        <v>8.5648148524342105E-4</v>
      </c>
      <c r="I4906" s="3">
        <f t="shared" si="244"/>
        <v>8.3043981430819258E-4</v>
      </c>
      <c r="J4906" s="3">
        <f t="shared" si="245"/>
        <v>9.1435184731381014E-4</v>
      </c>
      <c r="K4906" s="3">
        <f>IFERROR(stats[[#This Row],[Q3]]-stats[[#This Row],[Q1]],"")</f>
        <v>8.3912033005617559E-5</v>
      </c>
      <c r="L4906" s="3">
        <f>IFERROR(AVERAGEIFS(H4887:H4906, H4887:H4906, "&lt;" &amp; stats[[#This Row],[Q3]]+(2*stats[[#This Row],[IQR]]), H4887:H4906, "&gt;" &amp; stats[[#This Row],[Q1]]-(2*stats[[#This Row],[IQR]])),"")</f>
        <v>8.796296297077788E-4</v>
      </c>
    </row>
    <row r="4907" spans="1:12" x14ac:dyDescent="0.25">
      <c r="A4907" s="9">
        <v>44286.404918981483</v>
      </c>
      <c r="B4907" s="10">
        <v>0</v>
      </c>
      <c r="C4907" s="10">
        <v>1</v>
      </c>
      <c r="D4907" s="11">
        <f>SUM(B$2:B4907)</f>
        <v>10</v>
      </c>
      <c r="E4907" s="11">
        <f>SUM(C$2:C4907)</f>
        <v>4906</v>
      </c>
      <c r="F4907" s="12">
        <f>IF(stats[[#This Row],[Datetime]],stats[[#This Row],[Total Clear]]/stats[[#This Row],[Total Runs]],NA())</f>
        <v>2.0383204239706482E-3</v>
      </c>
      <c r="G4907" s="2">
        <f t="shared" si="243"/>
        <v>0</v>
      </c>
      <c r="H4907" s="3">
        <f>IFERROR(stats[[#This Row],[Datetime]]-A4906,"")</f>
        <v>9.2592592409346253E-4</v>
      </c>
      <c r="I4907" s="3">
        <f t="shared" si="244"/>
        <v>8.3043981430819258E-4</v>
      </c>
      <c r="J4907" s="3">
        <f t="shared" si="245"/>
        <v>9.1435184731381014E-4</v>
      </c>
      <c r="K4907" s="3">
        <f>IFERROR(stats[[#This Row],[Q3]]-stats[[#This Row],[Q1]],"")</f>
        <v>8.3912033005617559E-5</v>
      </c>
      <c r="L4907" s="3">
        <f>IFERROR(AVERAGEIFS(H4888:H4907, H4888:H4907, "&lt;" &amp; stats[[#This Row],[Q3]]+(2*stats[[#This Row],[IQR]]), H4888:H4907, "&gt;" &amp; stats[[#This Row],[Q1]]-(2*stats[[#This Row],[IQR]])),"")</f>
        <v>8.7731481507944407E-4</v>
      </c>
    </row>
    <row r="4908" spans="1:12" x14ac:dyDescent="0.25">
      <c r="A4908" s="9">
        <v>44286.405856481484</v>
      </c>
      <c r="B4908" s="10">
        <v>0</v>
      </c>
      <c r="C4908" s="10">
        <v>1</v>
      </c>
      <c r="D4908" s="11">
        <f>SUM(B$2:B4908)</f>
        <v>10</v>
      </c>
      <c r="E4908" s="11">
        <f>SUM(C$2:C4908)</f>
        <v>4907</v>
      </c>
      <c r="F4908" s="12">
        <f>IF(stats[[#This Row],[Datetime]],stats[[#This Row],[Total Clear]]/stats[[#This Row],[Total Runs]],NA())</f>
        <v>2.0379050336254332E-3</v>
      </c>
      <c r="G4908" s="2">
        <f t="shared" si="243"/>
        <v>0</v>
      </c>
      <c r="H4908" s="3">
        <f>IFERROR(stats[[#This Row],[Datetime]]-A4907,"")</f>
        <v>9.3750000087311491E-4</v>
      </c>
      <c r="I4908" s="3">
        <f t="shared" si="244"/>
        <v>8.3043981430819258E-4</v>
      </c>
      <c r="J4908" s="3">
        <f t="shared" si="245"/>
        <v>9.1435184913279954E-4</v>
      </c>
      <c r="K4908" s="3">
        <f>IFERROR(stats[[#This Row],[Q3]]-stats[[#This Row],[Q1]],"")</f>
        <v>8.3912034824606963E-5</v>
      </c>
      <c r="L4908" s="3">
        <f>IFERROR(AVERAGEIFS(H4889:H4908, H4889:H4908, "&lt;" &amp; stats[[#This Row],[Q3]]+(2*stats[[#This Row],[IQR]]), H4889:H4908, "&gt;" &amp; stats[[#This Row],[Q1]]-(2*stats[[#This Row],[IQR]])),"")</f>
        <v>8.796296297077788E-4</v>
      </c>
    </row>
    <row r="4909" spans="1:12" x14ac:dyDescent="0.25">
      <c r="A4909" s="9">
        <v>44286.406736111108</v>
      </c>
      <c r="B4909" s="10">
        <v>0</v>
      </c>
      <c r="C4909" s="10">
        <v>1</v>
      </c>
      <c r="D4909" s="11">
        <f>SUM(B$2:B4909)</f>
        <v>10</v>
      </c>
      <c r="E4909" s="11">
        <f>SUM(C$2:C4909)</f>
        <v>4908</v>
      </c>
      <c r="F4909" s="12">
        <f>IF(stats[[#This Row],[Datetime]],stats[[#This Row],[Total Clear]]/stats[[#This Row],[Total Runs]],NA())</f>
        <v>2.0374898125509371E-3</v>
      </c>
      <c r="G4909" s="2">
        <f t="shared" si="243"/>
        <v>0</v>
      </c>
      <c r="H4909" s="3">
        <f>IFERROR(stats[[#This Row],[Datetime]]-A4908,"")</f>
        <v>8.7962962425081059E-4</v>
      </c>
      <c r="I4909" s="3">
        <f t="shared" si="244"/>
        <v>8.3043981430819258E-4</v>
      </c>
      <c r="J4909" s="3">
        <f t="shared" si="245"/>
        <v>9.1435184913279954E-4</v>
      </c>
      <c r="K4909" s="3">
        <f>IFERROR(stats[[#This Row],[Q3]]-stats[[#This Row],[Q1]],"")</f>
        <v>8.3912034824606963E-5</v>
      </c>
      <c r="L4909" s="3">
        <f>IFERROR(AVERAGEIFS(H4890:H4909, H4890:H4909, "&lt;" &amp; stats[[#This Row],[Q3]]+(2*stats[[#This Row],[IQR]]), H4890:H4909, "&gt;" &amp; stats[[#This Row],[Q1]]-(2*stats[[#This Row],[IQR]])),"")</f>
        <v>8.8020833318296359E-4</v>
      </c>
    </row>
    <row r="4910" spans="1:12" x14ac:dyDescent="0.25">
      <c r="A4910" s="9">
        <v>44286.407696759263</v>
      </c>
      <c r="B4910" s="10">
        <v>0</v>
      </c>
      <c r="C4910" s="10">
        <v>1</v>
      </c>
      <c r="D4910" s="11">
        <f>SUM(B$2:B4910)</f>
        <v>10</v>
      </c>
      <c r="E4910" s="11">
        <f>SUM(C$2:C4910)</f>
        <v>4909</v>
      </c>
      <c r="F4910" s="12">
        <f>IF(stats[[#This Row],[Datetime]],stats[[#This Row],[Total Clear]]/stats[[#This Row],[Total Runs]],NA())</f>
        <v>2.0370747606437158E-3</v>
      </c>
      <c r="G4910" s="2">
        <f t="shared" si="243"/>
        <v>0</v>
      </c>
      <c r="H4910" s="3">
        <f>IFERROR(stats[[#This Row],[Datetime]]-A4909,"")</f>
        <v>9.6064815443241969E-4</v>
      </c>
      <c r="I4910" s="3">
        <f t="shared" si="244"/>
        <v>8.3043981430819258E-4</v>
      </c>
      <c r="J4910" s="3">
        <f t="shared" si="245"/>
        <v>9.1435184913279954E-4</v>
      </c>
      <c r="K4910" s="3">
        <f>IFERROR(stats[[#This Row],[Q3]]-stats[[#This Row],[Q1]],"")</f>
        <v>8.3912034824606963E-5</v>
      </c>
      <c r="L4910" s="3">
        <f>IFERROR(AVERAGEIFS(H4891:H4910, H4891:H4910, "&lt;" &amp; stats[[#This Row],[Q3]]+(2*stats[[#This Row],[IQR]]), H4891:H4910, "&gt;" &amp; stats[[#This Row],[Q1]]-(2*stats[[#This Row],[IQR]])),"")</f>
        <v>8.7557870392629411E-4</v>
      </c>
    </row>
    <row r="4911" spans="1:12" x14ac:dyDescent="0.25">
      <c r="A4911" s="9">
        <v>44286.408599537041</v>
      </c>
      <c r="B4911" s="10">
        <v>0</v>
      </c>
      <c r="C4911" s="10">
        <v>1</v>
      </c>
      <c r="D4911" s="11">
        <f>SUM(B$2:B4911)</f>
        <v>10</v>
      </c>
      <c r="E4911" s="11">
        <f>SUM(C$2:C4911)</f>
        <v>4910</v>
      </c>
      <c r="F4911" s="12">
        <f>IF(stats[[#This Row],[Datetime]],stats[[#This Row],[Total Clear]]/stats[[#This Row],[Total Runs]],NA())</f>
        <v>2.0366598778004071E-3</v>
      </c>
      <c r="G4911" s="2">
        <f t="shared" si="243"/>
        <v>0</v>
      </c>
      <c r="H4911" s="3">
        <f>IFERROR(stats[[#This Row],[Datetime]]-A4910,"")</f>
        <v>9.0277777781011537E-4</v>
      </c>
      <c r="I4911" s="3">
        <f t="shared" si="244"/>
        <v>8.5069444685359485E-4</v>
      </c>
      <c r="J4911" s="3">
        <f t="shared" si="245"/>
        <v>9.1435184913279954E-4</v>
      </c>
      <c r="K4911" s="3">
        <f>IFERROR(stats[[#This Row],[Q3]]-stats[[#This Row],[Q1]],"")</f>
        <v>6.3657402279204689E-5</v>
      </c>
      <c r="L4911" s="3">
        <f>IFERROR(AVERAGEIFS(H4892:H4911, H4892:H4911, "&lt;" &amp; stats[[#This Row],[Q3]]+(2*stats[[#This Row],[IQR]]), H4892:H4911, "&gt;" &amp; stats[[#This Row],[Q1]]-(2*stats[[#This Row],[IQR]])),"")</f>
        <v>8.8078703738574409E-4</v>
      </c>
    </row>
    <row r="4912" spans="1:12" x14ac:dyDescent="0.25">
      <c r="A4912" s="9">
        <v>44286.409490740742</v>
      </c>
      <c r="B4912" s="10">
        <v>0</v>
      </c>
      <c r="C4912" s="10">
        <v>1</v>
      </c>
      <c r="D4912" s="11">
        <f>SUM(B$2:B4912)</f>
        <v>10</v>
      </c>
      <c r="E4912" s="11">
        <f>SUM(C$2:C4912)</f>
        <v>4911</v>
      </c>
      <c r="F4912" s="12">
        <f>IF(stats[[#This Row],[Datetime]],stats[[#This Row],[Total Clear]]/stats[[#This Row],[Total Runs]],NA())</f>
        <v>2.0362451639177356E-3</v>
      </c>
      <c r="G4912" s="2">
        <f t="shared" si="243"/>
        <v>0</v>
      </c>
      <c r="H4912" s="3">
        <f>IFERROR(stats[[#This Row],[Datetime]]-A4911,"")</f>
        <v>8.9120370103046298E-4</v>
      </c>
      <c r="I4912" s="3">
        <f t="shared" si="244"/>
        <v>8.5069444685359485E-4</v>
      </c>
      <c r="J4912" s="3">
        <f t="shared" si="245"/>
        <v>9.1435184913279954E-4</v>
      </c>
      <c r="K4912" s="3">
        <f>IFERROR(stats[[#This Row],[Q3]]-stats[[#This Row],[Q1]],"")</f>
        <v>6.3657402279204689E-5</v>
      </c>
      <c r="L4912" s="3">
        <f>IFERROR(AVERAGEIFS(H4893:H4912, H4893:H4912, "&lt;" &amp; stats[[#This Row],[Q3]]+(2*stats[[#This Row],[IQR]]), H4893:H4912, "&gt;" &amp; stats[[#This Row],[Q1]]-(2*stats[[#This Row],[IQR]])),"")</f>
        <v>8.8194444433611354E-4</v>
      </c>
    </row>
    <row r="4913" spans="1:12" x14ac:dyDescent="0.25">
      <c r="A4913" s="9">
        <v>44286.41034722222</v>
      </c>
      <c r="B4913" s="10">
        <v>0</v>
      </c>
      <c r="C4913" s="10">
        <v>1</v>
      </c>
      <c r="D4913" s="11">
        <f>SUM(B$2:B4913)</f>
        <v>10</v>
      </c>
      <c r="E4913" s="11">
        <f>SUM(C$2:C4913)</f>
        <v>4912</v>
      </c>
      <c r="F4913" s="12">
        <f>IF(stats[[#This Row],[Datetime]],stats[[#This Row],[Total Clear]]/stats[[#This Row],[Total Runs]],NA())</f>
        <v>2.0358306188925082E-3</v>
      </c>
      <c r="G4913" s="2">
        <f t="shared" si="243"/>
        <v>0</v>
      </c>
      <c r="H4913" s="3">
        <f>IFERROR(stats[[#This Row],[Datetime]]-A4912,"")</f>
        <v>8.5648147796746343E-4</v>
      </c>
      <c r="I4913" s="3">
        <f t="shared" si="244"/>
        <v>8.5069444139662664E-4</v>
      </c>
      <c r="J4913" s="3">
        <f t="shared" si="245"/>
        <v>9.1435184913279954E-4</v>
      </c>
      <c r="K4913" s="3">
        <f>IFERROR(stats[[#This Row],[Q3]]-stats[[#This Row],[Q1]],"")</f>
        <v>6.36574077361729E-5</v>
      </c>
      <c r="L4913" s="3">
        <f>IFERROR(AVERAGEIFS(H4894:H4913, H4894:H4913, "&lt;" &amp; stats[[#This Row],[Q3]]+(2*stats[[#This Row],[IQR]]), H4894:H4913, "&gt;" &amp; stats[[#This Row],[Q1]]-(2*stats[[#This Row],[IQR]])),"")</f>
        <v>8.813657404971309E-4</v>
      </c>
    </row>
    <row r="4914" spans="1:12" x14ac:dyDescent="0.25">
      <c r="A4914" s="9">
        <v>44286.41128472222</v>
      </c>
      <c r="B4914" s="10">
        <v>0</v>
      </c>
      <c r="C4914" s="10">
        <v>1</v>
      </c>
      <c r="D4914" s="11">
        <f>SUM(B$2:B4914)</f>
        <v>10</v>
      </c>
      <c r="E4914" s="11">
        <f>SUM(C$2:C4914)</f>
        <v>4913</v>
      </c>
      <c r="F4914" s="12">
        <f>IF(stats[[#This Row],[Datetime]],stats[[#This Row],[Total Clear]]/stats[[#This Row],[Total Runs]],NA())</f>
        <v>2.0354162426216163E-3</v>
      </c>
      <c r="G4914" s="2">
        <f t="shared" si="243"/>
        <v>0</v>
      </c>
      <c r="H4914" s="3">
        <f>IFERROR(stats[[#This Row],[Datetime]]-A4913,"")</f>
        <v>9.3750000087311491E-4</v>
      </c>
      <c r="I4914" s="3">
        <f t="shared" si="244"/>
        <v>8.5069444139662664E-4</v>
      </c>
      <c r="J4914" s="3">
        <f t="shared" si="245"/>
        <v>9.1724537196569145E-4</v>
      </c>
      <c r="K4914" s="3">
        <f>IFERROR(stats[[#This Row],[Q3]]-stats[[#This Row],[Q1]],"")</f>
        <v>6.6550930569064803E-5</v>
      </c>
      <c r="L4914" s="3">
        <f>IFERROR(AVERAGEIFS(H4895:H4914, H4895:H4914, "&lt;" &amp; stats[[#This Row],[Q3]]+(2*stats[[#This Row],[IQR]]), H4895:H4914, "&gt;" &amp; stats[[#This Row],[Q1]]-(2*stats[[#This Row],[IQR]])),"")</f>
        <v>8.8252314817509618E-4</v>
      </c>
    </row>
    <row r="4915" spans="1:12" x14ac:dyDescent="0.25">
      <c r="A4915" s="9">
        <v>44286.412210648145</v>
      </c>
      <c r="B4915" s="10">
        <v>0</v>
      </c>
      <c r="C4915" s="10">
        <v>1</v>
      </c>
      <c r="D4915" s="11">
        <f>SUM(B$2:B4915)</f>
        <v>10</v>
      </c>
      <c r="E4915" s="11">
        <f>SUM(C$2:C4915)</f>
        <v>4914</v>
      </c>
      <c r="F4915" s="12">
        <f>IF(stats[[#This Row],[Datetime]],stats[[#This Row],[Total Clear]]/stats[[#This Row],[Total Runs]],NA())</f>
        <v>2.0350020350020349E-3</v>
      </c>
      <c r="G4915" s="2">
        <f t="shared" si="243"/>
        <v>0</v>
      </c>
      <c r="H4915" s="3">
        <f>IFERROR(stats[[#This Row],[Datetime]]-A4914,"")</f>
        <v>9.2592592409346253E-4</v>
      </c>
      <c r="I4915" s="3">
        <f t="shared" si="244"/>
        <v>8.5648148342443164E-4</v>
      </c>
      <c r="J4915" s="3">
        <f t="shared" si="245"/>
        <v>9.2592592409346253E-4</v>
      </c>
      <c r="K4915" s="3">
        <f>IFERROR(stats[[#This Row],[Q3]]-stats[[#This Row],[Q1]],"")</f>
        <v>6.9444440669030882E-5</v>
      </c>
      <c r="L4915" s="3">
        <f>IFERROR(AVERAGEIFS(H4896:H4915, H4896:H4915, "&lt;" &amp; stats[[#This Row],[Q3]]+(2*stats[[#This Row],[IQR]]), H4896:H4915, "&gt;" &amp; stats[[#This Row],[Q1]]-(2*stats[[#This Row],[IQR]])),"")</f>
        <v>8.8773148127074819E-4</v>
      </c>
    </row>
    <row r="4916" spans="1:12" x14ac:dyDescent="0.25">
      <c r="A4916" s="9">
        <v>44286.413124999999</v>
      </c>
      <c r="B4916" s="10">
        <v>0</v>
      </c>
      <c r="C4916" s="10">
        <v>1</v>
      </c>
      <c r="D4916" s="11">
        <f>SUM(B$2:B4916)</f>
        <v>10</v>
      </c>
      <c r="E4916" s="11">
        <f>SUM(C$2:C4916)</f>
        <v>4915</v>
      </c>
      <c r="F4916" s="12">
        <f>IF(stats[[#This Row],[Datetime]],stats[[#This Row],[Total Clear]]/stats[[#This Row],[Total Runs]],NA())</f>
        <v>2.0345879959308239E-3</v>
      </c>
      <c r="G4916" s="2">
        <f t="shared" si="243"/>
        <v>0</v>
      </c>
      <c r="H4916" s="3">
        <f>IFERROR(stats[[#This Row],[Datetime]]-A4915,"")</f>
        <v>9.1435185458976775E-4</v>
      </c>
      <c r="I4916" s="3">
        <f t="shared" si="244"/>
        <v>8.6516203737119213E-4</v>
      </c>
      <c r="J4916" s="3">
        <f t="shared" si="245"/>
        <v>9.2592592409346253E-4</v>
      </c>
      <c r="K4916" s="3">
        <f>IFERROR(stats[[#This Row],[Q3]]-stats[[#This Row],[Q1]],"")</f>
        <v>6.0763886722270399E-5</v>
      </c>
      <c r="L4916" s="3">
        <f>IFERROR(AVERAGEIFS(H4897:H4916, H4897:H4916, "&lt;" &amp; stats[[#This Row],[Q3]]+(2*stats[[#This Row],[IQR]]), H4897:H4916, "&gt;" &amp; stats[[#This Row],[Q1]]-(2*stats[[#This Row],[IQR]])),"")</f>
        <v>8.9236111089121552E-4</v>
      </c>
    </row>
    <row r="4917" spans="1:12" x14ac:dyDescent="0.25">
      <c r="A4917" s="9">
        <v>44286.414027777777</v>
      </c>
      <c r="B4917" s="10">
        <v>0</v>
      </c>
      <c r="C4917" s="10">
        <v>1</v>
      </c>
      <c r="D4917" s="11">
        <f>SUM(B$2:B4917)</f>
        <v>10</v>
      </c>
      <c r="E4917" s="11">
        <f>SUM(C$2:C4917)</f>
        <v>4916</v>
      </c>
      <c r="F4917" s="12">
        <f>IF(stats[[#This Row],[Datetime]],stats[[#This Row],[Total Clear]]/stats[[#This Row],[Total Runs]],NA())</f>
        <v>2.0341741253051262E-3</v>
      </c>
      <c r="G4917" s="2">
        <f t="shared" si="243"/>
        <v>0</v>
      </c>
      <c r="H4917" s="3">
        <f>IFERROR(stats[[#This Row],[Datetime]]-A4916,"")</f>
        <v>9.0277777781011537E-4</v>
      </c>
      <c r="I4917" s="3">
        <f t="shared" si="244"/>
        <v>8.7384258949896321E-4</v>
      </c>
      <c r="J4917" s="3">
        <f t="shared" si="245"/>
        <v>9.2592592409346253E-4</v>
      </c>
      <c r="K4917" s="3">
        <f>IFERROR(stats[[#This Row],[Q3]]-stats[[#This Row],[Q1]],"")</f>
        <v>5.208333459449932E-5</v>
      </c>
      <c r="L4917" s="3">
        <f>IFERROR(AVERAGEIFS(H4898:H4917, H4898:H4917, "&lt;" &amp; stats[[#This Row],[Q3]]+(2*stats[[#This Row],[IQR]]), H4898:H4917, "&gt;" &amp; stats[[#This Row],[Q1]]-(2*stats[[#This Row],[IQR]])),"")</f>
        <v>8.9409722204436548E-4</v>
      </c>
    </row>
    <row r="4918" spans="1:12" x14ac:dyDescent="0.25">
      <c r="A4918" s="9">
        <v>44286.414907407408</v>
      </c>
      <c r="B4918" s="10">
        <v>0</v>
      </c>
      <c r="C4918" s="10">
        <v>1</v>
      </c>
      <c r="D4918" s="11">
        <f>SUM(B$2:B4918)</f>
        <v>10</v>
      </c>
      <c r="E4918" s="11">
        <f>SUM(C$2:C4918)</f>
        <v>4917</v>
      </c>
      <c r="F4918" s="12">
        <f>IF(stats[[#This Row],[Datetime]],stats[[#This Row],[Total Clear]]/stats[[#This Row],[Total Runs]],NA())</f>
        <v>2.033760423022168E-3</v>
      </c>
      <c r="G4918" s="2">
        <f t="shared" si="243"/>
        <v>0</v>
      </c>
      <c r="H4918" s="3">
        <f>IFERROR(stats[[#This Row],[Datetime]]-A4917,"")</f>
        <v>8.7962963152676821E-4</v>
      </c>
      <c r="I4918" s="3">
        <f t="shared" si="244"/>
        <v>8.7384258949896321E-4</v>
      </c>
      <c r="J4918" s="3">
        <f t="shared" si="245"/>
        <v>9.1724537196569145E-4</v>
      </c>
      <c r="K4918" s="3">
        <f>IFERROR(stats[[#This Row],[Q3]]-stats[[#This Row],[Q1]],"")</f>
        <v>4.340278246672824E-5</v>
      </c>
      <c r="L4918" s="3">
        <f>IFERROR(AVERAGEIFS(H4899:H4918, H4899:H4918, "&lt;" &amp; stats[[#This Row],[Q3]]+(2*stats[[#This Row],[IQR]]), H4899:H4918, "&gt;" &amp; stats[[#This Row],[Q1]]-(2*stats[[#This Row],[IQR]])),"")</f>
        <v>8.9004629626288079E-4</v>
      </c>
    </row>
    <row r="4919" spans="1:12" x14ac:dyDescent="0.25">
      <c r="A4919" s="9">
        <v>44286.415763888886</v>
      </c>
      <c r="B4919" s="10">
        <v>0</v>
      </c>
      <c r="C4919" s="10">
        <v>1</v>
      </c>
      <c r="D4919" s="11">
        <f>SUM(B$2:B4919)</f>
        <v>10</v>
      </c>
      <c r="E4919" s="11">
        <f>SUM(C$2:C4919)</f>
        <v>4918</v>
      </c>
      <c r="F4919" s="12">
        <f>IF(stats[[#This Row],[Datetime]],stats[[#This Row],[Total Clear]]/stats[[#This Row],[Total Runs]],NA())</f>
        <v>2.0333468889792597E-3</v>
      </c>
      <c r="G4919" s="2">
        <f t="shared" si="243"/>
        <v>0</v>
      </c>
      <c r="H4919" s="3">
        <f>IFERROR(stats[[#This Row],[Datetime]]-A4918,"")</f>
        <v>8.5648147796746343E-4</v>
      </c>
      <c r="I4919" s="3">
        <f t="shared" si="244"/>
        <v>8.7384258949896321E-4</v>
      </c>
      <c r="J4919" s="3">
        <f t="shared" si="245"/>
        <v>9.1724537196569145E-4</v>
      </c>
      <c r="K4919" s="3">
        <f>IFERROR(stats[[#This Row],[Q3]]-stats[[#This Row],[Q1]],"")</f>
        <v>4.340278246672824E-5</v>
      </c>
      <c r="L4919" s="3">
        <f>IFERROR(AVERAGEIFS(H4900:H4919, H4900:H4919, "&lt;" &amp; stats[[#This Row],[Q3]]+(2*stats[[#This Row],[IQR]]), H4900:H4919, "&gt;" &amp; stats[[#This Row],[Q1]]-(2*stats[[#This Row],[IQR]])),"")</f>
        <v>8.9293981473019817E-4</v>
      </c>
    </row>
    <row r="4920" spans="1:12" x14ac:dyDescent="0.25">
      <c r="A4920" s="9">
        <v>44286.416585648149</v>
      </c>
      <c r="B4920" s="10">
        <v>0</v>
      </c>
      <c r="C4920" s="10">
        <v>1</v>
      </c>
      <c r="D4920" s="11">
        <f>SUM(B$2:B4920)</f>
        <v>10</v>
      </c>
      <c r="E4920" s="11">
        <f>SUM(C$2:C4920)</f>
        <v>4919</v>
      </c>
      <c r="F4920" s="12">
        <f>IF(stats[[#This Row],[Datetime]],stats[[#This Row],[Total Clear]]/stats[[#This Row],[Total Runs]],NA())</f>
        <v>2.0329335230737954E-3</v>
      </c>
      <c r="G4920" s="2">
        <f t="shared" si="243"/>
        <v>0</v>
      </c>
      <c r="H4920" s="3">
        <f>IFERROR(stats[[#This Row],[Datetime]]-A4919,"")</f>
        <v>8.217592621804215E-4</v>
      </c>
      <c r="I4920" s="3">
        <f t="shared" si="244"/>
        <v>8.5648148342443164E-4</v>
      </c>
      <c r="J4920" s="3">
        <f t="shared" si="245"/>
        <v>9.1724537196569145E-4</v>
      </c>
      <c r="K4920" s="3">
        <f>IFERROR(stats[[#This Row],[Q3]]-stats[[#This Row],[Q1]],"")</f>
        <v>6.0763888541259803E-5</v>
      </c>
      <c r="L4920" s="3">
        <f>IFERROR(AVERAGEIFS(H4901:H4920, H4901:H4920, "&lt;" &amp; stats[[#This Row],[Q3]]+(2*stats[[#This Row],[IQR]]), H4901:H4920, "&gt;" &amp; stats[[#This Row],[Q1]]-(2*stats[[#This Row],[IQR]])),"")</f>
        <v>8.8831018510973083E-4</v>
      </c>
    </row>
    <row r="4921" spans="1:12" x14ac:dyDescent="0.25">
      <c r="A4921" s="9">
        <v>44286.417442129627</v>
      </c>
      <c r="B4921" s="10">
        <v>0</v>
      </c>
      <c r="C4921" s="10">
        <v>1</v>
      </c>
      <c r="D4921" s="11">
        <f>SUM(B$2:B4921)</f>
        <v>10</v>
      </c>
      <c r="E4921" s="11">
        <f>SUM(C$2:C4921)</f>
        <v>4920</v>
      </c>
      <c r="F4921" s="12">
        <f>IF(stats[[#This Row],[Datetime]],stats[[#This Row],[Total Clear]]/stats[[#This Row],[Total Runs]],NA())</f>
        <v>2.0325203252032522E-3</v>
      </c>
      <c r="G4921" s="2">
        <f t="shared" si="243"/>
        <v>0</v>
      </c>
      <c r="H4921" s="3">
        <f>IFERROR(stats[[#This Row],[Datetime]]-A4920,"")</f>
        <v>8.5648147796746343E-4</v>
      </c>
      <c r="I4921" s="3">
        <f t="shared" si="244"/>
        <v>8.5648147796746343E-4</v>
      </c>
      <c r="J4921" s="3">
        <f t="shared" si="245"/>
        <v>9.1724537196569145E-4</v>
      </c>
      <c r="K4921" s="3">
        <f>IFERROR(stats[[#This Row],[Q3]]-stats[[#This Row],[Q1]],"")</f>
        <v>6.0763893998228014E-5</v>
      </c>
      <c r="L4921" s="3">
        <f>IFERROR(AVERAGEIFS(H4902:H4921, H4902:H4921, "&lt;" &amp; stats[[#This Row],[Q3]]+(2*stats[[#This Row],[IQR]]), H4902:H4921, "&gt;" &amp; stats[[#This Row],[Q1]]-(2*stats[[#This Row],[IQR]])),"")</f>
        <v>8.8541666664241345E-4</v>
      </c>
    </row>
    <row r="4922" spans="1:12" x14ac:dyDescent="0.25">
      <c r="A4922" s="9">
        <v>44286.418402777781</v>
      </c>
      <c r="B4922" s="10">
        <v>0</v>
      </c>
      <c r="C4922" s="10">
        <v>1</v>
      </c>
      <c r="D4922" s="11">
        <f>SUM(B$2:B4922)</f>
        <v>10</v>
      </c>
      <c r="E4922" s="11">
        <f>SUM(C$2:C4922)</f>
        <v>4921</v>
      </c>
      <c r="F4922" s="12">
        <f>IF(stats[[#This Row],[Datetime]],stats[[#This Row],[Total Clear]]/stats[[#This Row],[Total Runs]],NA())</f>
        <v>2.0321072952651899E-3</v>
      </c>
      <c r="G4922" s="2">
        <f t="shared" si="243"/>
        <v>0</v>
      </c>
      <c r="H4922" s="3">
        <f>IFERROR(stats[[#This Row],[Datetime]]-A4921,"")</f>
        <v>9.6064815443241969E-4</v>
      </c>
      <c r="I4922" s="3">
        <f t="shared" si="244"/>
        <v>8.5648147796746343E-4</v>
      </c>
      <c r="J4922" s="3">
        <f t="shared" si="245"/>
        <v>9.2592592409346253E-4</v>
      </c>
      <c r="K4922" s="3">
        <f>IFERROR(stats[[#This Row],[Q3]]-stats[[#This Row],[Q1]],"")</f>
        <v>6.9444446125999093E-5</v>
      </c>
      <c r="L4922" s="3">
        <f>IFERROR(AVERAGEIFS(H4903:H4922, H4903:H4922, "&lt;" &amp; stats[[#This Row],[Q3]]+(2*stats[[#This Row],[IQR]]), H4903:H4922, "&gt;" &amp; stats[[#This Row],[Q1]]-(2*stats[[#This Row],[IQR]])),"")</f>
        <v>8.8946759278769601E-4</v>
      </c>
    </row>
    <row r="4923" spans="1:12" x14ac:dyDescent="0.25">
      <c r="A4923" s="9">
        <v>44286.419270833336</v>
      </c>
      <c r="B4923" s="10">
        <v>0</v>
      </c>
      <c r="C4923" s="10">
        <v>1</v>
      </c>
      <c r="D4923" s="11">
        <f>SUM(B$2:B4923)</f>
        <v>10</v>
      </c>
      <c r="E4923" s="11">
        <f>SUM(C$2:C4923)</f>
        <v>4922</v>
      </c>
      <c r="F4923" s="12">
        <f>IF(stats[[#This Row],[Datetime]],stats[[#This Row],[Total Clear]]/stats[[#This Row],[Total Runs]],NA())</f>
        <v>2.0316944331572532E-3</v>
      </c>
      <c r="G4923" s="2">
        <f t="shared" si="243"/>
        <v>0</v>
      </c>
      <c r="H4923" s="3">
        <f>IFERROR(stats[[#This Row],[Datetime]]-A4922,"")</f>
        <v>8.6805555474711582E-4</v>
      </c>
      <c r="I4923" s="3">
        <f t="shared" si="244"/>
        <v>8.5648147796746343E-4</v>
      </c>
      <c r="J4923" s="3">
        <f t="shared" si="245"/>
        <v>9.2592592409346253E-4</v>
      </c>
      <c r="K4923" s="3">
        <f>IFERROR(stats[[#This Row],[Q3]]-stats[[#This Row],[Q1]],"")</f>
        <v>6.9444446125999093E-5</v>
      </c>
      <c r="L4923" s="3">
        <f>IFERROR(AVERAGEIFS(H4904:H4923, H4904:H4923, "&lt;" &amp; stats[[#This Row],[Q3]]+(2*stats[[#This Row],[IQR]]), H4904:H4923, "&gt;" &amp; stats[[#This Row],[Q1]]-(2*stats[[#This Row],[IQR]])),"")</f>
        <v>8.8888888894871347E-4</v>
      </c>
    </row>
    <row r="4924" spans="1:12" x14ac:dyDescent="0.25">
      <c r="A4924" s="9">
        <v>44286.420092592591</v>
      </c>
      <c r="B4924" s="10">
        <v>0</v>
      </c>
      <c r="C4924" s="10">
        <v>1</v>
      </c>
      <c r="D4924" s="11">
        <f>SUM(B$2:B4924)</f>
        <v>10</v>
      </c>
      <c r="E4924" s="11">
        <f>SUM(C$2:C4924)</f>
        <v>4923</v>
      </c>
      <c r="F4924" s="12">
        <f>IF(stats[[#This Row],[Datetime]],stats[[#This Row],[Total Clear]]/stats[[#This Row],[Total Runs]],NA())</f>
        <v>2.0312817387771686E-3</v>
      </c>
      <c r="G4924" s="2">
        <f t="shared" si="243"/>
        <v>0</v>
      </c>
      <c r="H4924" s="3">
        <f>IFERROR(stats[[#This Row],[Datetime]]-A4923,"")</f>
        <v>8.2175925490446389E-4</v>
      </c>
      <c r="I4924" s="3">
        <f t="shared" si="244"/>
        <v>8.5648147796746343E-4</v>
      </c>
      <c r="J4924" s="3">
        <f t="shared" si="245"/>
        <v>9.2592592409346253E-4</v>
      </c>
      <c r="K4924" s="3">
        <f>IFERROR(stats[[#This Row],[Q3]]-stats[[#This Row],[Q1]],"")</f>
        <v>6.9444446125999093E-5</v>
      </c>
      <c r="L4924" s="3">
        <f>IFERROR(AVERAGEIFS(H4905:H4924, H4905:H4924, "&lt;" &amp; stats[[#This Row],[Q3]]+(2*stats[[#This Row],[IQR]]), H4905:H4924, "&gt;" &amp; stats[[#This Row],[Q1]]-(2*stats[[#This Row],[IQR]])),"")</f>
        <v>8.8831018510973083E-4</v>
      </c>
    </row>
    <row r="4925" spans="1:12" x14ac:dyDescent="0.25">
      <c r="A4925" s="9">
        <v>44286.420937499999</v>
      </c>
      <c r="B4925" s="10">
        <v>0</v>
      </c>
      <c r="C4925" s="10">
        <v>1</v>
      </c>
      <c r="D4925" s="11">
        <f>SUM(B$2:B4925)</f>
        <v>10</v>
      </c>
      <c r="E4925" s="11">
        <f>SUM(C$2:C4925)</f>
        <v>4924</v>
      </c>
      <c r="F4925" s="12">
        <f>IF(stats[[#This Row],[Datetime]],stats[[#This Row],[Total Clear]]/stats[[#This Row],[Total Runs]],NA())</f>
        <v>2.0308692120227455E-3</v>
      </c>
      <c r="G4925" s="2">
        <f t="shared" si="243"/>
        <v>0</v>
      </c>
      <c r="H4925" s="3">
        <f>IFERROR(stats[[#This Row],[Datetime]]-A4924,"")</f>
        <v>8.4490740846376866E-4</v>
      </c>
      <c r="I4925" s="3">
        <f t="shared" si="244"/>
        <v>8.5648147796746343E-4</v>
      </c>
      <c r="J4925" s="3">
        <f t="shared" si="245"/>
        <v>9.2592592409346253E-4</v>
      </c>
      <c r="K4925" s="3">
        <f>IFERROR(stats[[#This Row],[Q3]]-stats[[#This Row],[Q1]],"")</f>
        <v>6.9444446125999093E-5</v>
      </c>
      <c r="L4925" s="3">
        <f>IFERROR(AVERAGEIFS(H4906:H4925, H4906:H4925, "&lt;" &amp; stats[[#This Row],[Q3]]+(2*stats[[#This Row],[IQR]]), H4906:H4925, "&gt;" &amp; stats[[#This Row],[Q1]]-(2*stats[[#This Row],[IQR]])),"")</f>
        <v>8.9004629626288079E-4</v>
      </c>
    </row>
    <row r="4926" spans="1:12" x14ac:dyDescent="0.25">
      <c r="A4926" s="9">
        <v>44286.421793981484</v>
      </c>
      <c r="B4926" s="10">
        <v>0</v>
      </c>
      <c r="C4926" s="10">
        <v>1</v>
      </c>
      <c r="D4926" s="11">
        <f>SUM(B$2:B4926)</f>
        <v>10</v>
      </c>
      <c r="E4926" s="11">
        <f>SUM(C$2:C4926)</f>
        <v>4925</v>
      </c>
      <c r="F4926" s="12">
        <f>IF(stats[[#This Row],[Datetime]],stats[[#This Row],[Total Clear]]/stats[[#This Row],[Total Runs]],NA())</f>
        <v>2.0304568527918783E-3</v>
      </c>
      <c r="G4926" s="2">
        <f t="shared" si="243"/>
        <v>0</v>
      </c>
      <c r="H4926" s="3">
        <f>IFERROR(stats[[#This Row],[Datetime]]-A4925,"")</f>
        <v>8.5648148524342105E-4</v>
      </c>
      <c r="I4926" s="3">
        <f t="shared" si="244"/>
        <v>8.5648147796746343E-4</v>
      </c>
      <c r="J4926" s="3">
        <f t="shared" si="245"/>
        <v>9.2592592409346253E-4</v>
      </c>
      <c r="K4926" s="3">
        <f>IFERROR(stats[[#This Row],[Q3]]-stats[[#This Row],[Q1]],"")</f>
        <v>6.9444446125999093E-5</v>
      </c>
      <c r="L4926" s="3">
        <f>IFERROR(AVERAGEIFS(H4907:H4926, H4907:H4926, "&lt;" &amp; stats[[#This Row],[Q3]]+(2*stats[[#This Row],[IQR]]), H4907:H4926, "&gt;" &amp; stats[[#This Row],[Q1]]-(2*stats[[#This Row],[IQR]])),"")</f>
        <v>8.9004629626288079E-4</v>
      </c>
    </row>
    <row r="4927" spans="1:12" x14ac:dyDescent="0.25">
      <c r="A4927" s="9">
        <v>44286.422719907408</v>
      </c>
      <c r="B4927" s="10">
        <v>0</v>
      </c>
      <c r="C4927" s="10">
        <v>1</v>
      </c>
      <c r="D4927" s="11">
        <f>SUM(B$2:B4927)</f>
        <v>10</v>
      </c>
      <c r="E4927" s="11">
        <f>SUM(C$2:C4927)</f>
        <v>4926</v>
      </c>
      <c r="F4927" s="12">
        <f>IF(stats[[#This Row],[Datetime]],stats[[#This Row],[Total Clear]]/stats[[#This Row],[Total Runs]],NA())</f>
        <v>2.0300446609825416E-3</v>
      </c>
      <c r="G4927" s="2">
        <f t="shared" si="243"/>
        <v>0</v>
      </c>
      <c r="H4927" s="3">
        <f>IFERROR(stats[[#This Row],[Datetime]]-A4926,"")</f>
        <v>9.2592592409346253E-4</v>
      </c>
      <c r="I4927" s="3">
        <f t="shared" si="244"/>
        <v>8.5648147796746343E-4</v>
      </c>
      <c r="J4927" s="3">
        <f t="shared" si="245"/>
        <v>9.2592592409346253E-4</v>
      </c>
      <c r="K4927" s="3">
        <f>IFERROR(stats[[#This Row],[Q3]]-stats[[#This Row],[Q1]],"")</f>
        <v>6.9444446125999093E-5</v>
      </c>
      <c r="L4927" s="3">
        <f>IFERROR(AVERAGEIFS(H4908:H4927, H4908:H4927, "&lt;" &amp; stats[[#This Row],[Q3]]+(2*stats[[#This Row],[IQR]]), H4908:H4927, "&gt;" &amp; stats[[#This Row],[Q1]]-(2*stats[[#This Row],[IQR]])),"")</f>
        <v>8.9004629626288079E-4</v>
      </c>
    </row>
    <row r="4928" spans="1:12" x14ac:dyDescent="0.25">
      <c r="A4928" s="9">
        <v>44286.423587962963</v>
      </c>
      <c r="B4928" s="10">
        <v>0</v>
      </c>
      <c r="C4928" s="10">
        <v>1</v>
      </c>
      <c r="D4928" s="11">
        <f>SUM(B$2:B4928)</f>
        <v>10</v>
      </c>
      <c r="E4928" s="11">
        <f>SUM(C$2:C4928)</f>
        <v>4927</v>
      </c>
      <c r="F4928" s="12">
        <f>IF(stats[[#This Row],[Datetime]],stats[[#This Row],[Total Clear]]/stats[[#This Row],[Total Runs]],NA())</f>
        <v>2.0296326364927946E-3</v>
      </c>
      <c r="G4928" s="2">
        <f t="shared" si="243"/>
        <v>0</v>
      </c>
      <c r="H4928" s="3">
        <f>IFERROR(stats[[#This Row],[Datetime]]-A4927,"")</f>
        <v>8.6805555474711582E-4</v>
      </c>
      <c r="I4928" s="3">
        <f t="shared" si="244"/>
        <v>8.5648147796746343E-4</v>
      </c>
      <c r="J4928" s="3">
        <f t="shared" si="245"/>
        <v>9.1724537196569145E-4</v>
      </c>
      <c r="K4928" s="3">
        <f>IFERROR(stats[[#This Row],[Q3]]-stats[[#This Row],[Q1]],"")</f>
        <v>6.0763893998228014E-5</v>
      </c>
      <c r="L4928" s="3">
        <f>IFERROR(AVERAGEIFS(H4909:H4928, H4909:H4928, "&lt;" &amp; stats[[#This Row],[Q3]]+(2*stats[[#This Row],[IQR]]), H4909:H4928, "&gt;" &amp; stats[[#This Row],[Q1]]-(2*stats[[#This Row],[IQR]])),"")</f>
        <v>8.8657407395658088E-4</v>
      </c>
    </row>
    <row r="4929" spans="1:12" x14ac:dyDescent="0.25">
      <c r="A4929" s="9">
        <v>44286.424513888887</v>
      </c>
      <c r="B4929" s="10">
        <v>0</v>
      </c>
      <c r="C4929" s="10">
        <v>1</v>
      </c>
      <c r="D4929" s="11">
        <f>SUM(B$2:B4929)</f>
        <v>10</v>
      </c>
      <c r="E4929" s="11">
        <f>SUM(C$2:C4929)</f>
        <v>4928</v>
      </c>
      <c r="F4929" s="12">
        <f>IF(stats[[#This Row],[Datetime]],stats[[#This Row],[Total Clear]]/stats[[#This Row],[Total Runs]],NA())</f>
        <v>2.029220779220779E-3</v>
      </c>
      <c r="G4929" s="2">
        <f t="shared" si="243"/>
        <v>0</v>
      </c>
      <c r="H4929" s="3">
        <f>IFERROR(stats[[#This Row],[Datetime]]-A4928,"")</f>
        <v>9.2592592409346253E-4</v>
      </c>
      <c r="I4929" s="3">
        <f t="shared" si="244"/>
        <v>8.5648147796746343E-4</v>
      </c>
      <c r="J4929" s="3">
        <f t="shared" si="245"/>
        <v>9.2592592409346253E-4</v>
      </c>
      <c r="K4929" s="3">
        <f>IFERROR(stats[[#This Row],[Q3]]-stats[[#This Row],[Q1]],"")</f>
        <v>6.9444446125999093E-5</v>
      </c>
      <c r="L4929" s="3">
        <f>IFERROR(AVERAGEIFS(H4910:H4929, H4910:H4929, "&lt;" &amp; stats[[#This Row],[Q3]]+(2*stats[[#This Row],[IQR]]), H4910:H4929, "&gt;" &amp; stats[[#This Row],[Q1]]-(2*stats[[#This Row],[IQR]])),"")</f>
        <v>8.8888888894871347E-4</v>
      </c>
    </row>
    <row r="4930" spans="1:12" x14ac:dyDescent="0.25">
      <c r="A4930" s="9">
        <v>44286.425393518519</v>
      </c>
      <c r="B4930" s="10">
        <v>0</v>
      </c>
      <c r="C4930" s="10">
        <v>1</v>
      </c>
      <c r="D4930" s="11">
        <f>SUM(B$2:B4930)</f>
        <v>10</v>
      </c>
      <c r="E4930" s="11">
        <f>SUM(C$2:C4930)</f>
        <v>4929</v>
      </c>
      <c r="F4930" s="12">
        <f>IF(stats[[#This Row],[Datetime]],stats[[#This Row],[Total Clear]]/stats[[#This Row],[Total Runs]],NA())</f>
        <v>2.028809089064719E-3</v>
      </c>
      <c r="G4930" s="2">
        <f t="shared" si="243"/>
        <v>0</v>
      </c>
      <c r="H4930" s="3">
        <f>IFERROR(stats[[#This Row],[Datetime]]-A4929,"")</f>
        <v>8.7962963152676821E-4</v>
      </c>
      <c r="I4930" s="3">
        <f t="shared" si="244"/>
        <v>8.5648147796746343E-4</v>
      </c>
      <c r="J4930" s="3">
        <f t="shared" si="245"/>
        <v>9.1724537196569145E-4</v>
      </c>
      <c r="K4930" s="3">
        <f>IFERROR(stats[[#This Row],[Q3]]-stats[[#This Row],[Q1]],"")</f>
        <v>6.0763893998228014E-5</v>
      </c>
      <c r="L4930" s="3">
        <f>IFERROR(AVERAGEIFS(H4911:H4930, H4911:H4930, "&lt;" &amp; stats[[#This Row],[Q3]]+(2*stats[[#This Row],[IQR]]), H4911:H4930, "&gt;" &amp; stats[[#This Row],[Q1]]-(2*stats[[#This Row],[IQR]])),"")</f>
        <v>8.8483796280343081E-4</v>
      </c>
    </row>
    <row r="4931" spans="1:12" x14ac:dyDescent="0.25">
      <c r="A4931" s="9">
        <v>44286.426249999997</v>
      </c>
      <c r="B4931" s="10">
        <v>0</v>
      </c>
      <c r="C4931" s="10">
        <v>1</v>
      </c>
      <c r="D4931" s="11">
        <f>SUM(B$2:B4931)</f>
        <v>10</v>
      </c>
      <c r="E4931" s="11">
        <f>SUM(C$2:C4931)</f>
        <v>4930</v>
      </c>
      <c r="F4931" s="12">
        <f>IF(stats[[#This Row],[Datetime]],stats[[#This Row],[Total Clear]]/stats[[#This Row],[Total Runs]],NA())</f>
        <v>2.0283975659229209E-3</v>
      </c>
      <c r="G4931" s="2">
        <f t="shared" si="243"/>
        <v>0</v>
      </c>
      <c r="H4931" s="3">
        <f>IFERROR(stats[[#This Row],[Datetime]]-A4930,"")</f>
        <v>8.5648147796746343E-4</v>
      </c>
      <c r="I4931" s="3">
        <f t="shared" si="244"/>
        <v>8.5648147796746343E-4</v>
      </c>
      <c r="J4931" s="3">
        <f t="shared" si="245"/>
        <v>9.1724537196569145E-4</v>
      </c>
      <c r="K4931" s="3">
        <f>IFERROR(stats[[#This Row],[Q3]]-stats[[#This Row],[Q1]],"")</f>
        <v>6.0763893998228014E-5</v>
      </c>
      <c r="L4931" s="3">
        <f>IFERROR(AVERAGEIFS(H4912:H4931, H4912:H4931, "&lt;" &amp; stats[[#This Row],[Q3]]+(2*stats[[#This Row],[IQR]]), H4912:H4931, "&gt;" &amp; stats[[#This Row],[Q1]]-(2*stats[[#This Row],[IQR]])),"")</f>
        <v>8.8252314781129822E-4</v>
      </c>
    </row>
    <row r="4932" spans="1:12" x14ac:dyDescent="0.25">
      <c r="A4932" s="9">
        <v>44286.427222222221</v>
      </c>
      <c r="B4932" s="10">
        <v>0</v>
      </c>
      <c r="C4932" s="10">
        <v>1</v>
      </c>
      <c r="D4932" s="11">
        <f>SUM(B$2:B4932)</f>
        <v>10</v>
      </c>
      <c r="E4932" s="11">
        <f>SUM(C$2:C4932)</f>
        <v>4931</v>
      </c>
      <c r="F4932" s="12">
        <f>IF(stats[[#This Row],[Datetime]],stats[[#This Row],[Total Clear]]/stats[[#This Row],[Total Runs]],NA())</f>
        <v>2.0279862096937739E-3</v>
      </c>
      <c r="G4932" s="2">
        <f t="shared" si="243"/>
        <v>0</v>
      </c>
      <c r="H4932" s="3">
        <f>IFERROR(stats[[#This Row],[Datetime]]-A4931,"")</f>
        <v>9.7222222393611446E-4</v>
      </c>
      <c r="I4932" s="3">
        <f t="shared" si="244"/>
        <v>8.5648147796746343E-4</v>
      </c>
      <c r="J4932" s="3">
        <f t="shared" si="245"/>
        <v>9.2592592409346253E-4</v>
      </c>
      <c r="K4932" s="3">
        <f>IFERROR(stats[[#This Row],[Q3]]-stats[[#This Row],[Q1]],"")</f>
        <v>6.9444446125999093E-5</v>
      </c>
      <c r="L4932" s="3">
        <f>IFERROR(AVERAGEIFS(H4913:H4932, H4913:H4932, "&lt;" &amp; stats[[#This Row],[Q3]]+(2*stats[[#This Row],[IQR]]), H4913:H4932, "&gt;" &amp; stats[[#This Row],[Q1]]-(2*stats[[#This Row],[IQR]])),"")</f>
        <v>8.8657407395658088E-4</v>
      </c>
    </row>
    <row r="4933" spans="1:12" x14ac:dyDescent="0.25">
      <c r="A4933" s="9">
        <v>44286.428101851852</v>
      </c>
      <c r="B4933" s="10">
        <v>0</v>
      </c>
      <c r="C4933" s="10">
        <v>1</v>
      </c>
      <c r="D4933" s="11">
        <f>SUM(B$2:B4933)</f>
        <v>10</v>
      </c>
      <c r="E4933" s="11">
        <f>SUM(C$2:C4933)</f>
        <v>4932</v>
      </c>
      <c r="F4933" s="12">
        <f>IF(stats[[#This Row],[Datetime]],stats[[#This Row],[Total Clear]]/stats[[#This Row],[Total Runs]],NA())</f>
        <v>2.02757502027575E-3</v>
      </c>
      <c r="G4933" s="2">
        <f t="shared" si="243"/>
        <v>0</v>
      </c>
      <c r="H4933" s="3">
        <f>IFERROR(stats[[#This Row],[Datetime]]-A4932,"")</f>
        <v>8.7962963152676821E-4</v>
      </c>
      <c r="I4933" s="3">
        <f t="shared" si="244"/>
        <v>8.5648147796746343E-4</v>
      </c>
      <c r="J4933" s="3">
        <f t="shared" si="245"/>
        <v>9.2592592409346253E-4</v>
      </c>
      <c r="K4933" s="3">
        <f>IFERROR(stats[[#This Row],[Q3]]-stats[[#This Row],[Q1]],"")</f>
        <v>6.9444446125999093E-5</v>
      </c>
      <c r="L4933" s="3">
        <f>IFERROR(AVERAGEIFS(H4914:H4933, H4914:H4933, "&lt;" &amp; stats[[#This Row],[Q3]]+(2*stats[[#This Row],[IQR]]), H4914:H4933, "&gt;" &amp; stats[[#This Row],[Q1]]-(2*stats[[#This Row],[IQR]])),"")</f>
        <v>8.8773148163454605E-4</v>
      </c>
    </row>
    <row r="4934" spans="1:12" x14ac:dyDescent="0.25">
      <c r="A4934" s="9">
        <v>44286.428969907407</v>
      </c>
      <c r="B4934" s="10">
        <v>0</v>
      </c>
      <c r="C4934" s="10">
        <v>1</v>
      </c>
      <c r="D4934" s="11">
        <f>SUM(B$2:B4934)</f>
        <v>10</v>
      </c>
      <c r="E4934" s="11">
        <f>SUM(C$2:C4934)</f>
        <v>4933</v>
      </c>
      <c r="F4934" s="12">
        <f>IF(stats[[#This Row],[Datetime]],stats[[#This Row],[Total Clear]]/stats[[#This Row],[Total Runs]],NA())</f>
        <v>2.027163997567403E-3</v>
      </c>
      <c r="G4934" s="2">
        <f t="shared" si="243"/>
        <v>0</v>
      </c>
      <c r="H4934" s="3">
        <f>IFERROR(stats[[#This Row],[Datetime]]-A4933,"")</f>
        <v>8.6805555474711582E-4</v>
      </c>
      <c r="I4934" s="3">
        <f t="shared" si="244"/>
        <v>8.5648147796746343E-4</v>
      </c>
      <c r="J4934" s="3">
        <f t="shared" si="245"/>
        <v>9.1724537196569145E-4</v>
      </c>
      <c r="K4934" s="3">
        <f>IFERROR(stats[[#This Row],[Q3]]-stats[[#This Row],[Q1]],"")</f>
        <v>6.0763893998228014E-5</v>
      </c>
      <c r="L4934" s="3">
        <f>IFERROR(AVERAGEIFS(H4915:H4934, H4915:H4934, "&lt;" &amp; stats[[#This Row],[Q3]]+(2*stats[[#This Row],[IQR]]), H4915:H4934, "&gt;" &amp; stats[[#This Row],[Q1]]-(2*stats[[#This Row],[IQR]])),"")</f>
        <v>8.8425925932824614E-4</v>
      </c>
    </row>
    <row r="4935" spans="1:12" x14ac:dyDescent="0.25">
      <c r="A4935" s="9">
        <v>44286.429756944446</v>
      </c>
      <c r="B4935" s="10">
        <v>0</v>
      </c>
      <c r="C4935" s="10">
        <v>1</v>
      </c>
      <c r="D4935" s="11">
        <f>SUM(B$2:B4935)</f>
        <v>10</v>
      </c>
      <c r="E4935" s="11">
        <f>SUM(C$2:C4935)</f>
        <v>4934</v>
      </c>
      <c r="F4935" s="12">
        <f>IF(stats[[#This Row],[Datetime]],stats[[#This Row],[Total Clear]]/stats[[#This Row],[Total Runs]],NA())</f>
        <v>2.0267531414673691E-3</v>
      </c>
      <c r="G4935" s="2">
        <f t="shared" si="243"/>
        <v>0</v>
      </c>
      <c r="H4935" s="3">
        <f>IFERROR(stats[[#This Row],[Datetime]]-A4934,"")</f>
        <v>7.8703703911742195E-4</v>
      </c>
      <c r="I4935" s="3">
        <f t="shared" si="244"/>
        <v>8.5648147796746343E-4</v>
      </c>
      <c r="J4935" s="3">
        <f t="shared" si="245"/>
        <v>9.0567129700502846E-4</v>
      </c>
      <c r="K4935" s="3">
        <f>IFERROR(stats[[#This Row],[Q3]]-stats[[#This Row],[Q1]],"")</f>
        <v>4.918981903756503E-5</v>
      </c>
      <c r="L4935" s="3">
        <f>IFERROR(AVERAGEIFS(H4916:H4935, H4916:H4935, "&lt;" &amp; stats[[#This Row],[Q3]]+(2*stats[[#This Row],[IQR]]), H4916:H4935, "&gt;" &amp; stats[[#This Row],[Q1]]-(2*stats[[#This Row],[IQR]])),"")</f>
        <v>8.7731481507944407E-4</v>
      </c>
    </row>
    <row r="4936" spans="1:12" x14ac:dyDescent="0.25">
      <c r="A4936" s="9">
        <v>44286.430648148147</v>
      </c>
      <c r="B4936" s="10">
        <v>0</v>
      </c>
      <c r="C4936" s="10">
        <v>1</v>
      </c>
      <c r="D4936" s="11">
        <f>SUM(B$2:B4936)</f>
        <v>10</v>
      </c>
      <c r="E4936" s="11">
        <f>SUM(C$2:C4936)</f>
        <v>4935</v>
      </c>
      <c r="F4936" s="12">
        <f>IF(stats[[#This Row],[Datetime]],stats[[#This Row],[Total Clear]]/stats[[#This Row],[Total Runs]],NA())</f>
        <v>2.0263424518743669E-3</v>
      </c>
      <c r="G4936" s="2">
        <f t="shared" si="243"/>
        <v>0</v>
      </c>
      <c r="H4936" s="3">
        <f>IFERROR(stats[[#This Row],[Datetime]]-A4935,"")</f>
        <v>8.9120370103046298E-4</v>
      </c>
      <c r="I4936" s="3">
        <f t="shared" si="244"/>
        <v>8.5648147796746343E-4</v>
      </c>
      <c r="J4936" s="3">
        <f t="shared" si="245"/>
        <v>8.9409722022537608E-4</v>
      </c>
      <c r="K4936" s="3">
        <f>IFERROR(stats[[#This Row],[Q3]]-stats[[#This Row],[Q1]],"")</f>
        <v>3.7615742257912643E-5</v>
      </c>
      <c r="L4936" s="3">
        <f>IFERROR(AVERAGEIFS(H4917:H4936, H4917:H4936, "&lt;" &amp; stats[[#This Row],[Q3]]+(2*stats[[#This Row],[IQR]]), H4917:H4936, "&gt;" &amp; stats[[#This Row],[Q1]]-(2*stats[[#This Row],[IQR]])),"")</f>
        <v>8.7110136442597171E-4</v>
      </c>
    </row>
    <row r="4937" spans="1:12" x14ac:dyDescent="0.25">
      <c r="A4937" s="9">
        <v>44286.431527777779</v>
      </c>
      <c r="B4937" s="10">
        <v>0</v>
      </c>
      <c r="C4937" s="10">
        <v>1</v>
      </c>
      <c r="D4937" s="11">
        <f>SUM(B$2:B4937)</f>
        <v>10</v>
      </c>
      <c r="E4937" s="11">
        <f>SUM(C$2:C4937)</f>
        <v>4936</v>
      </c>
      <c r="F4937" s="12">
        <f>IF(stats[[#This Row],[Datetime]],stats[[#This Row],[Total Clear]]/stats[[#This Row],[Total Runs]],NA())</f>
        <v>2.0259319286871961E-3</v>
      </c>
      <c r="G4937" s="2">
        <f t="shared" si="243"/>
        <v>0</v>
      </c>
      <c r="H4937" s="3">
        <f>IFERROR(stats[[#This Row],[Datetime]]-A4936,"")</f>
        <v>8.7962963152676821E-4</v>
      </c>
      <c r="I4937" s="3">
        <f t="shared" si="244"/>
        <v>8.5648147796746343E-4</v>
      </c>
      <c r="J4937" s="3">
        <f t="shared" si="245"/>
        <v>8.825231489026919E-4</v>
      </c>
      <c r="K4937" s="3">
        <f>IFERROR(stats[[#This Row],[Q3]]-stats[[#This Row],[Q1]],"")</f>
        <v>2.6041670935228467E-5</v>
      </c>
      <c r="L4937" s="3">
        <f>IFERROR(AVERAGEIFS(H4918:H4937, H4918:H4937, "&lt;" &amp; stats[[#This Row],[Q3]]+(2*stats[[#This Row],[IQR]]), H4918:H4937, "&gt;" &amp; stats[[#This Row],[Q1]]-(2*stats[[#This Row],[IQR]])),"")</f>
        <v>8.6941721083883959E-4</v>
      </c>
    </row>
    <row r="4938" spans="1:12" x14ac:dyDescent="0.25">
      <c r="A4938" s="9">
        <v>44286.432372685187</v>
      </c>
      <c r="B4938" s="10">
        <v>0</v>
      </c>
      <c r="C4938" s="10">
        <v>1</v>
      </c>
      <c r="D4938" s="11">
        <f>SUM(B$2:B4938)</f>
        <v>10</v>
      </c>
      <c r="E4938" s="11">
        <f>SUM(C$2:C4938)</f>
        <v>4937</v>
      </c>
      <c r="F4938" s="12">
        <f>IF(stats[[#This Row],[Datetime]],stats[[#This Row],[Total Clear]]/stats[[#This Row],[Total Runs]],NA())</f>
        <v>2.0255215718047396E-3</v>
      </c>
      <c r="G4938" s="2">
        <f t="shared" si="243"/>
        <v>0</v>
      </c>
      <c r="H4938" s="3">
        <f>IFERROR(stats[[#This Row],[Datetime]]-A4937,"")</f>
        <v>8.4490740846376866E-4</v>
      </c>
      <c r="I4938" s="3">
        <f t="shared" si="244"/>
        <v>8.5358796059153974E-4</v>
      </c>
      <c r="J4938" s="3">
        <f t="shared" si="245"/>
        <v>8.825231489026919E-4</v>
      </c>
      <c r="K4938" s="3">
        <f>IFERROR(stats[[#This Row],[Q3]]-stats[[#This Row],[Q1]],"")</f>
        <v>2.893518831115216E-5</v>
      </c>
      <c r="L4938" s="3">
        <f>IFERROR(AVERAGEIFS(H4919:H4938, H4919:H4938, "&lt;" &amp; stats[[#This Row],[Q3]]+(2*stats[[#This Row],[IQR]]), H4919:H4938, "&gt;" &amp; stats[[#This Row],[Q1]]-(2*stats[[#This Row],[IQR]])),"")</f>
        <v>8.6737472712925142E-4</v>
      </c>
    </row>
    <row r="4939" spans="1:12" x14ac:dyDescent="0.25">
      <c r="A4939" s="9">
        <v>44286.433321759258</v>
      </c>
      <c r="B4939" s="10">
        <v>0</v>
      </c>
      <c r="C4939" s="10">
        <v>1</v>
      </c>
      <c r="D4939" s="11">
        <f>SUM(B$2:B4939)</f>
        <v>10</v>
      </c>
      <c r="E4939" s="11">
        <f>SUM(C$2:C4939)</f>
        <v>4938</v>
      </c>
      <c r="F4939" s="12">
        <f>IF(stats[[#This Row],[Datetime]],stats[[#This Row],[Total Clear]]/stats[[#This Row],[Total Runs]],NA())</f>
        <v>2.025111381125962E-3</v>
      </c>
      <c r="G4939" s="2">
        <f t="shared" si="243"/>
        <v>0</v>
      </c>
      <c r="H4939" s="3">
        <f>IFERROR(stats[[#This Row],[Datetime]]-A4938,"")</f>
        <v>9.4907407037680969E-4</v>
      </c>
      <c r="I4939" s="3">
        <f t="shared" si="244"/>
        <v>8.5358796059153974E-4</v>
      </c>
      <c r="J4939" s="3">
        <f t="shared" si="245"/>
        <v>8.9988425679621287E-4</v>
      </c>
      <c r="K4939" s="3">
        <f>IFERROR(stats[[#This Row],[Q3]]-stats[[#This Row],[Q1]],"")</f>
        <v>4.6296296204673126E-5</v>
      </c>
      <c r="L4939" s="3">
        <f>IFERROR(AVERAGEIFS(H4920:H4939, H4920:H4939, "&lt;" &amp; stats[[#This Row],[Q3]]+(2*stats[[#This Row],[IQR]]), H4920:H4939, "&gt;" &amp; stats[[#This Row],[Q1]]-(2*stats[[#This Row],[IQR]])),"")</f>
        <v>8.7789351855462885E-4</v>
      </c>
    </row>
    <row r="4940" spans="1:12" x14ac:dyDescent="0.25">
      <c r="A4940" s="9">
        <v>44286.434189814812</v>
      </c>
      <c r="B4940" s="10">
        <v>0</v>
      </c>
      <c r="C4940" s="10">
        <v>1</v>
      </c>
      <c r="D4940" s="11">
        <f>SUM(B$2:B4940)</f>
        <v>10</v>
      </c>
      <c r="E4940" s="11">
        <f>SUM(C$2:C4940)</f>
        <v>4939</v>
      </c>
      <c r="F4940" s="12">
        <f>IF(stats[[#This Row],[Datetime]],stats[[#This Row],[Total Clear]]/stats[[#This Row],[Total Runs]],NA())</f>
        <v>2.0247013565499088E-3</v>
      </c>
      <c r="G4940" s="2">
        <f t="shared" si="243"/>
        <v>0</v>
      </c>
      <c r="H4940" s="3">
        <f>IFERROR(stats[[#This Row],[Datetime]]-A4939,"")</f>
        <v>8.6805555474711582E-4</v>
      </c>
      <c r="I4940" s="3">
        <f t="shared" si="244"/>
        <v>8.5648147796746343E-4</v>
      </c>
      <c r="J4940" s="3">
        <f t="shared" si="245"/>
        <v>8.9988425679621287E-4</v>
      </c>
      <c r="K4940" s="3">
        <f>IFERROR(stats[[#This Row],[Q3]]-stats[[#This Row],[Q1]],"")</f>
        <v>4.3402778828749433E-5</v>
      </c>
      <c r="L4940" s="3">
        <f>IFERROR(AVERAGEIFS(H4921:H4940, H4921:H4940, "&lt;" &amp; stats[[#This Row],[Q3]]+(2*stats[[#This Row],[IQR]]), H4921:H4940, "&gt;" &amp; stats[[#This Row],[Q1]]-(2*stats[[#This Row],[IQR]])),"")</f>
        <v>8.8020833318296359E-4</v>
      </c>
    </row>
    <row r="4941" spans="1:12" x14ac:dyDescent="0.25">
      <c r="A4941" s="9">
        <v>44286.435127314813</v>
      </c>
      <c r="B4941" s="10">
        <v>0</v>
      </c>
      <c r="C4941" s="10">
        <v>1</v>
      </c>
      <c r="D4941" s="11">
        <f>SUM(B$2:B4941)</f>
        <v>10</v>
      </c>
      <c r="E4941" s="11">
        <f>SUM(C$2:C4941)</f>
        <v>4940</v>
      </c>
      <c r="F4941" s="12">
        <f>IF(stats[[#This Row],[Datetime]],stats[[#This Row],[Total Clear]]/stats[[#This Row],[Total Runs]],NA())</f>
        <v>2.0242914979757085E-3</v>
      </c>
      <c r="G4941" s="2">
        <f t="shared" si="243"/>
        <v>0</v>
      </c>
      <c r="H4941" s="3">
        <f>IFERROR(stats[[#This Row],[Datetime]]-A4940,"")</f>
        <v>9.3750000087311491E-4</v>
      </c>
      <c r="I4941" s="3">
        <f t="shared" si="244"/>
        <v>8.5648148342443164E-4</v>
      </c>
      <c r="J4941" s="3">
        <f t="shared" si="245"/>
        <v>9.2592592409346253E-4</v>
      </c>
      <c r="K4941" s="3">
        <f>IFERROR(stats[[#This Row],[Q3]]-stats[[#This Row],[Q1]],"")</f>
        <v>6.9444440669030882E-5</v>
      </c>
      <c r="L4941" s="3">
        <f>IFERROR(AVERAGEIFS(H4922:H4941, H4922:H4941, "&lt;" &amp; stats[[#This Row],[Q3]]+(2*stats[[#This Row],[IQR]]), H4922:H4941, "&gt;" &amp; stats[[#This Row],[Q1]]-(2*stats[[#This Row],[IQR]])),"")</f>
        <v>8.8425925932824614E-4</v>
      </c>
    </row>
    <row r="4942" spans="1:12" x14ac:dyDescent="0.25">
      <c r="A4942" s="9">
        <v>44286.436041666668</v>
      </c>
      <c r="B4942" s="10">
        <v>0</v>
      </c>
      <c r="C4942" s="10">
        <v>1</v>
      </c>
      <c r="D4942" s="11">
        <f>SUM(B$2:B4942)</f>
        <v>10</v>
      </c>
      <c r="E4942" s="11">
        <f>SUM(C$2:C4942)</f>
        <v>4941</v>
      </c>
      <c r="F4942" s="12">
        <f>IF(stats[[#This Row],[Datetime]],stats[[#This Row],[Total Clear]]/stats[[#This Row],[Total Runs]],NA())</f>
        <v>2.0238818053025702E-3</v>
      </c>
      <c r="G4942" s="2">
        <f t="shared" si="243"/>
        <v>0</v>
      </c>
      <c r="H4942" s="3">
        <f>IFERROR(stats[[#This Row],[Datetime]]-A4941,"")</f>
        <v>9.1435185458976775E-4</v>
      </c>
      <c r="I4942" s="3">
        <f t="shared" si="244"/>
        <v>8.5648148342443164E-4</v>
      </c>
      <c r="J4942" s="3">
        <f t="shared" si="245"/>
        <v>9.1724537196569145E-4</v>
      </c>
      <c r="K4942" s="3">
        <f>IFERROR(stats[[#This Row],[Q3]]-stats[[#This Row],[Q1]],"")</f>
        <v>6.0763888541259803E-5</v>
      </c>
      <c r="L4942" s="3">
        <f>IFERROR(AVERAGEIFS(H4923:H4942, H4923:H4942, "&lt;" &amp; stats[[#This Row],[Q3]]+(2*stats[[#This Row],[IQR]]), H4923:H4942, "&gt;" &amp; stats[[#This Row],[Q1]]-(2*stats[[#This Row],[IQR]])),"")</f>
        <v>8.8194444433611354E-4</v>
      </c>
    </row>
    <row r="4943" spans="1:12" x14ac:dyDescent="0.25">
      <c r="A4943" s="9">
        <v>44286.436990740738</v>
      </c>
      <c r="B4943" s="10">
        <v>0</v>
      </c>
      <c r="C4943" s="10">
        <v>1</v>
      </c>
      <c r="D4943" s="11">
        <f>SUM(B$2:B4943)</f>
        <v>10</v>
      </c>
      <c r="E4943" s="11">
        <f>SUM(C$2:C4943)</f>
        <v>4942</v>
      </c>
      <c r="F4943" s="12">
        <f>IF(stats[[#This Row],[Datetime]],stats[[#This Row],[Total Clear]]/stats[[#This Row],[Total Runs]],NA())</f>
        <v>2.0234722784297854E-3</v>
      </c>
      <c r="G4943" s="2">
        <f t="shared" si="243"/>
        <v>0</v>
      </c>
      <c r="H4943" s="3">
        <f>IFERROR(stats[[#This Row],[Datetime]]-A4942,"")</f>
        <v>9.4907407037680969E-4</v>
      </c>
      <c r="I4943" s="3">
        <f t="shared" si="244"/>
        <v>8.5648148342443164E-4</v>
      </c>
      <c r="J4943" s="3">
        <f t="shared" si="245"/>
        <v>9.2592592409346253E-4</v>
      </c>
      <c r="K4943" s="3">
        <f>IFERROR(stats[[#This Row],[Q3]]-stats[[#This Row],[Q1]],"")</f>
        <v>6.9444440669030882E-5</v>
      </c>
      <c r="L4943" s="3">
        <f>IFERROR(AVERAGEIFS(H4924:H4943, H4924:H4943, "&lt;" &amp; stats[[#This Row],[Q3]]+(2*stats[[#This Row],[IQR]]), H4924:H4943, "&gt;" &amp; stats[[#This Row],[Q1]]-(2*stats[[#This Row],[IQR]])),"")</f>
        <v>8.8599537011759823E-4</v>
      </c>
    </row>
    <row r="4944" spans="1:12" x14ac:dyDescent="0.25">
      <c r="A4944" s="9">
        <v>44286.4378125</v>
      </c>
      <c r="B4944" s="10">
        <v>0</v>
      </c>
      <c r="C4944" s="10">
        <v>1</v>
      </c>
      <c r="D4944" s="11">
        <f>SUM(B$2:B4944)</f>
        <v>10</v>
      </c>
      <c r="E4944" s="11">
        <f>SUM(C$2:C4944)</f>
        <v>4943</v>
      </c>
      <c r="F4944" s="12">
        <f>IF(stats[[#This Row],[Datetime]],stats[[#This Row],[Total Clear]]/stats[[#This Row],[Total Runs]],NA())</f>
        <v>2.0230629172567267E-3</v>
      </c>
      <c r="G4944" s="2">
        <f t="shared" si="243"/>
        <v>0</v>
      </c>
      <c r="H4944" s="3">
        <f>IFERROR(stats[[#This Row],[Datetime]]-A4943,"")</f>
        <v>8.217592621804215E-4</v>
      </c>
      <c r="I4944" s="3">
        <f t="shared" si="244"/>
        <v>8.5648148342443164E-4</v>
      </c>
      <c r="J4944" s="3">
        <f t="shared" si="245"/>
        <v>9.2592592409346253E-4</v>
      </c>
      <c r="K4944" s="3">
        <f>IFERROR(stats[[#This Row],[Q3]]-stats[[#This Row],[Q1]],"")</f>
        <v>6.9444440669030882E-5</v>
      </c>
      <c r="L4944" s="3">
        <f>IFERROR(AVERAGEIFS(H4925:H4944, H4925:H4944, "&lt;" &amp; stats[[#This Row],[Q3]]+(2*stats[[#This Row],[IQR]]), H4925:H4944, "&gt;" &amp; stats[[#This Row],[Q1]]-(2*stats[[#This Row],[IQR]])),"")</f>
        <v>8.8599537048139609E-4</v>
      </c>
    </row>
    <row r="4945" spans="1:12" x14ac:dyDescent="0.25">
      <c r="A4945" s="9">
        <v>44286.438668981478</v>
      </c>
      <c r="B4945" s="10">
        <v>0</v>
      </c>
      <c r="C4945" s="10">
        <v>1</v>
      </c>
      <c r="D4945" s="11">
        <f>SUM(B$2:B4945)</f>
        <v>10</v>
      </c>
      <c r="E4945" s="11">
        <f>SUM(C$2:C4945)</f>
        <v>4944</v>
      </c>
      <c r="F4945" s="12">
        <f>IF(stats[[#This Row],[Datetime]],stats[[#This Row],[Total Clear]]/stats[[#This Row],[Total Runs]],NA())</f>
        <v>2.0226537216828477E-3</v>
      </c>
      <c r="G4945" s="2">
        <f t="shared" si="243"/>
        <v>0</v>
      </c>
      <c r="H4945" s="3">
        <f>IFERROR(stats[[#This Row],[Datetime]]-A4944,"")</f>
        <v>8.5648147796746343E-4</v>
      </c>
      <c r="I4945" s="3">
        <f t="shared" si="244"/>
        <v>8.5648148342443164E-4</v>
      </c>
      <c r="J4945" s="3">
        <f t="shared" si="245"/>
        <v>9.2592592409346253E-4</v>
      </c>
      <c r="K4945" s="3">
        <f>IFERROR(stats[[#This Row],[Q3]]-stats[[#This Row],[Q1]],"")</f>
        <v>6.9444440669030882E-5</v>
      </c>
      <c r="L4945" s="3">
        <f>IFERROR(AVERAGEIFS(H4926:H4945, H4926:H4945, "&lt;" &amp; stats[[#This Row],[Q3]]+(2*stats[[#This Row],[IQR]]), H4926:H4945, "&gt;" &amp; stats[[#This Row],[Q1]]-(2*stats[[#This Row],[IQR]])),"")</f>
        <v>8.8657407395658088E-4</v>
      </c>
    </row>
    <row r="4946" spans="1:12" x14ac:dyDescent="0.25">
      <c r="A4946" s="9">
        <v>44286.439525462964</v>
      </c>
      <c r="B4946" s="10">
        <v>0</v>
      </c>
      <c r="C4946" s="10">
        <v>1</v>
      </c>
      <c r="D4946" s="11">
        <f>SUM(B$2:B4946)</f>
        <v>10</v>
      </c>
      <c r="E4946" s="11">
        <f>SUM(C$2:C4946)</f>
        <v>4945</v>
      </c>
      <c r="F4946" s="12">
        <f>IF(stats[[#This Row],[Datetime]],stats[[#This Row],[Total Clear]]/stats[[#This Row],[Total Runs]],NA())</f>
        <v>2.0222446916076846E-3</v>
      </c>
      <c r="G4946" s="2">
        <f t="shared" si="243"/>
        <v>0</v>
      </c>
      <c r="H4946" s="3">
        <f>IFERROR(stats[[#This Row],[Datetime]]-A4945,"")</f>
        <v>8.5648148524342105E-4</v>
      </c>
      <c r="I4946" s="3">
        <f t="shared" si="244"/>
        <v>8.5648148342443164E-4</v>
      </c>
      <c r="J4946" s="3">
        <f t="shared" si="245"/>
        <v>9.2592592409346253E-4</v>
      </c>
      <c r="K4946" s="3">
        <f>IFERROR(stats[[#This Row],[Q3]]-stats[[#This Row],[Q1]],"")</f>
        <v>6.9444440669030882E-5</v>
      </c>
      <c r="L4946" s="3">
        <f>IFERROR(AVERAGEIFS(H4927:H4946, H4927:H4946, "&lt;" &amp; stats[[#This Row],[Q3]]+(2*stats[[#This Row],[IQR]]), H4927:H4946, "&gt;" &amp; stats[[#This Row],[Q1]]-(2*stats[[#This Row],[IQR]])),"")</f>
        <v>8.8657407395658088E-4</v>
      </c>
    </row>
    <row r="4947" spans="1:12" x14ac:dyDescent="0.25">
      <c r="A4947" s="9">
        <v>44286.440439814818</v>
      </c>
      <c r="B4947" s="10">
        <v>0</v>
      </c>
      <c r="C4947" s="10">
        <v>1</v>
      </c>
      <c r="D4947" s="11">
        <f>SUM(B$2:B4947)</f>
        <v>10</v>
      </c>
      <c r="E4947" s="11">
        <f>SUM(C$2:C4947)</f>
        <v>4946</v>
      </c>
      <c r="F4947" s="12">
        <f>IF(stats[[#This Row],[Datetime]],stats[[#This Row],[Total Clear]]/stats[[#This Row],[Total Runs]],NA())</f>
        <v>2.0218358269308533E-3</v>
      </c>
      <c r="G4947" s="2">
        <f t="shared" si="243"/>
        <v>0</v>
      </c>
      <c r="H4947" s="3">
        <f>IFERROR(stats[[#This Row],[Datetime]]-A4946,"")</f>
        <v>9.1435185458976775E-4</v>
      </c>
      <c r="I4947" s="3">
        <f t="shared" si="244"/>
        <v>8.5648148342443164E-4</v>
      </c>
      <c r="J4947" s="3">
        <f t="shared" si="245"/>
        <v>9.1724537196569145E-4</v>
      </c>
      <c r="K4947" s="3">
        <f>IFERROR(stats[[#This Row],[Q3]]-stats[[#This Row],[Q1]],"")</f>
        <v>6.0763888541259803E-5</v>
      </c>
      <c r="L4947" s="3">
        <f>IFERROR(AVERAGEIFS(H4928:H4947, H4928:H4947, "&lt;" &amp; stats[[#This Row],[Q3]]+(2*stats[[#This Row],[IQR]]), H4928:H4947, "&gt;" &amp; stats[[#This Row],[Q1]]-(2*stats[[#This Row],[IQR]])),"")</f>
        <v>8.8599537048139609E-4</v>
      </c>
    </row>
    <row r="4948" spans="1:12" x14ac:dyDescent="0.25">
      <c r="A4948" s="9">
        <v>44286.441296296296</v>
      </c>
      <c r="B4948" s="10">
        <v>0</v>
      </c>
      <c r="C4948" s="10">
        <v>1</v>
      </c>
      <c r="D4948" s="11">
        <f>SUM(B$2:B4948)</f>
        <v>10</v>
      </c>
      <c r="E4948" s="11">
        <f>SUM(C$2:C4948)</f>
        <v>4947</v>
      </c>
      <c r="F4948" s="12">
        <f>IF(stats[[#This Row],[Datetime]],stats[[#This Row],[Total Clear]]/stats[[#This Row],[Total Runs]],NA())</f>
        <v>2.0214271275520519E-3</v>
      </c>
      <c r="G4948" s="2">
        <f t="shared" si="243"/>
        <v>0</v>
      </c>
      <c r="H4948" s="3">
        <f>IFERROR(stats[[#This Row],[Datetime]]-A4947,"")</f>
        <v>8.5648147796746343E-4</v>
      </c>
      <c r="I4948" s="3">
        <f t="shared" si="244"/>
        <v>8.5648147796746343E-4</v>
      </c>
      <c r="J4948" s="3">
        <f t="shared" si="245"/>
        <v>9.1724537196569145E-4</v>
      </c>
      <c r="K4948" s="3">
        <f>IFERROR(stats[[#This Row],[Q3]]-stats[[#This Row],[Q1]],"")</f>
        <v>6.0763893998228014E-5</v>
      </c>
      <c r="L4948" s="3">
        <f>IFERROR(AVERAGEIFS(H4929:H4948, H4929:H4948, "&lt;" &amp; stats[[#This Row],[Q3]]+(2*stats[[#This Row],[IQR]]), H4929:H4948, "&gt;" &amp; stats[[#This Row],[Q1]]-(2*stats[[#This Row],[IQR]])),"")</f>
        <v>8.8541666664241345E-4</v>
      </c>
    </row>
    <row r="4949" spans="1:12" x14ac:dyDescent="0.25">
      <c r="A4949" s="9">
        <v>44286.442175925928</v>
      </c>
      <c r="B4949" s="10">
        <v>0</v>
      </c>
      <c r="C4949" s="10">
        <v>1</v>
      </c>
      <c r="D4949" s="11">
        <f>SUM(B$2:B4949)</f>
        <v>10</v>
      </c>
      <c r="E4949" s="11">
        <f>SUM(C$2:C4949)</f>
        <v>4948</v>
      </c>
      <c r="F4949" s="12">
        <f>IF(stats[[#This Row],[Datetime]],stats[[#This Row],[Total Clear]]/stats[[#This Row],[Total Runs]],NA())</f>
        <v>2.0210185933710592E-3</v>
      </c>
      <c r="G4949" s="2">
        <f t="shared" si="243"/>
        <v>0</v>
      </c>
      <c r="H4949" s="3">
        <f>IFERROR(stats[[#This Row],[Datetime]]-A4948,"")</f>
        <v>8.7962963152676821E-4</v>
      </c>
      <c r="I4949" s="3">
        <f t="shared" si="244"/>
        <v>8.5648147796746343E-4</v>
      </c>
      <c r="J4949" s="3">
        <f t="shared" si="245"/>
        <v>9.1435185458976775E-4</v>
      </c>
      <c r="K4949" s="3">
        <f>IFERROR(stats[[#This Row],[Q3]]-stats[[#This Row],[Q1]],"")</f>
        <v>5.787037662230432E-5</v>
      </c>
      <c r="L4949" s="3">
        <f>IFERROR(AVERAGEIFS(H4930:H4949, H4930:H4949, "&lt;" &amp; stats[[#This Row],[Q3]]+(2*stats[[#This Row],[IQR]]), H4930:H4949, "&gt;" &amp; stats[[#This Row],[Q1]]-(2*stats[[#This Row],[IQR]])),"")</f>
        <v>8.8310185201407872E-4</v>
      </c>
    </row>
    <row r="4950" spans="1:12" x14ac:dyDescent="0.25">
      <c r="A4950" s="9">
        <v>44286.443055555559</v>
      </c>
      <c r="B4950" s="10">
        <v>0</v>
      </c>
      <c r="C4950" s="10">
        <v>1</v>
      </c>
      <c r="D4950" s="11">
        <f>SUM(B$2:B4950)</f>
        <v>10</v>
      </c>
      <c r="E4950" s="11">
        <f>SUM(C$2:C4950)</f>
        <v>4949</v>
      </c>
      <c r="F4950" s="12">
        <f>IF(stats[[#This Row],[Datetime]],stats[[#This Row],[Total Clear]]/stats[[#This Row],[Total Runs]],NA())</f>
        <v>2.020610224287735E-3</v>
      </c>
      <c r="G4950" s="2">
        <f t="shared" si="243"/>
        <v>0</v>
      </c>
      <c r="H4950" s="3">
        <f>IFERROR(stats[[#This Row],[Datetime]]-A4949,"")</f>
        <v>8.7962963152676821E-4</v>
      </c>
      <c r="I4950" s="3">
        <f t="shared" si="244"/>
        <v>8.5648147796746343E-4</v>
      </c>
      <c r="J4950" s="3">
        <f t="shared" si="245"/>
        <v>9.1435185458976775E-4</v>
      </c>
      <c r="K4950" s="3">
        <f>IFERROR(stats[[#This Row],[Q3]]-stats[[#This Row],[Q1]],"")</f>
        <v>5.787037662230432E-5</v>
      </c>
      <c r="L4950" s="3">
        <f>IFERROR(AVERAGEIFS(H4931:H4950, H4931:H4950, "&lt;" &amp; stats[[#This Row],[Q3]]+(2*stats[[#This Row],[IQR]]), H4931:H4950, "&gt;" &amp; stats[[#This Row],[Q1]]-(2*stats[[#This Row],[IQR]])),"")</f>
        <v>8.8310185201407872E-4</v>
      </c>
    </row>
    <row r="4951" spans="1:12" x14ac:dyDescent="0.25">
      <c r="A4951" s="9">
        <v>44286.443888888891</v>
      </c>
      <c r="B4951" s="10">
        <v>0</v>
      </c>
      <c r="C4951" s="10">
        <v>1</v>
      </c>
      <c r="D4951" s="11">
        <f>SUM(B$2:B4951)</f>
        <v>10</v>
      </c>
      <c r="E4951" s="11">
        <f>SUM(C$2:C4951)</f>
        <v>4950</v>
      </c>
      <c r="F4951" s="12">
        <f>IF(stats[[#This Row],[Datetime]],stats[[#This Row],[Total Clear]]/stats[[#This Row],[Total Runs]],NA())</f>
        <v>2.0202020202020202E-3</v>
      </c>
      <c r="G4951" s="2">
        <f t="shared" si="243"/>
        <v>0</v>
      </c>
      <c r="H4951" s="3">
        <f>IFERROR(stats[[#This Row],[Datetime]]-A4950,"")</f>
        <v>8.3333333168411627E-4</v>
      </c>
      <c r="I4951" s="3">
        <f t="shared" si="244"/>
        <v>8.5648147796746343E-4</v>
      </c>
      <c r="J4951" s="3">
        <f t="shared" si="245"/>
        <v>9.1435185458976775E-4</v>
      </c>
      <c r="K4951" s="3">
        <f>IFERROR(stats[[#This Row],[Q3]]-stats[[#This Row],[Q1]],"")</f>
        <v>5.787037662230432E-5</v>
      </c>
      <c r="L4951" s="3">
        <f>IFERROR(AVERAGEIFS(H4932:H4951, H4932:H4951, "&lt;" &amp; stats[[#This Row],[Q3]]+(2*stats[[#This Row],[IQR]]), H4932:H4951, "&gt;" &amp; stats[[#This Row],[Q1]]-(2*stats[[#This Row],[IQR]])),"")</f>
        <v>8.819444446999114E-4</v>
      </c>
    </row>
    <row r="4952" spans="1:12" x14ac:dyDescent="0.25">
      <c r="A4952" s="9">
        <v>44286.444710648146</v>
      </c>
      <c r="B4952" s="10">
        <v>0</v>
      </c>
      <c r="C4952" s="10">
        <v>1</v>
      </c>
      <c r="D4952" s="11">
        <f>SUM(B$2:B4952)</f>
        <v>10</v>
      </c>
      <c r="E4952" s="11">
        <f>SUM(C$2:C4952)</f>
        <v>4951</v>
      </c>
      <c r="F4952" s="12">
        <f>IF(stats[[#This Row],[Datetime]],stats[[#This Row],[Total Clear]]/stats[[#This Row],[Total Runs]],NA())</f>
        <v>2.0197939810139365E-3</v>
      </c>
      <c r="G4952" s="2">
        <f t="shared" si="243"/>
        <v>0</v>
      </c>
      <c r="H4952" s="3">
        <f>IFERROR(stats[[#This Row],[Datetime]]-A4951,"")</f>
        <v>8.2175925490446389E-4</v>
      </c>
      <c r="I4952" s="3">
        <f t="shared" si="244"/>
        <v>8.5358796059153974E-4</v>
      </c>
      <c r="J4952" s="3">
        <f t="shared" si="245"/>
        <v>8.9699073942028917E-4</v>
      </c>
      <c r="K4952" s="3">
        <f>IFERROR(stats[[#This Row],[Q3]]-stats[[#This Row],[Q1]],"")</f>
        <v>4.3402778828749433E-5</v>
      </c>
      <c r="L4952" s="3">
        <f>IFERROR(AVERAGEIFS(H4933:H4952, H4933:H4952, "&lt;" &amp; stats[[#This Row],[Q3]]+(2*stats[[#This Row],[IQR]]), H4933:H4952, "&gt;" &amp; stats[[#This Row],[Q1]]-(2*stats[[#This Row],[IQR]])),"")</f>
        <v>8.7442129624832883E-4</v>
      </c>
    </row>
    <row r="4953" spans="1:12" x14ac:dyDescent="0.25">
      <c r="A4953" s="9">
        <v>44286.445590277777</v>
      </c>
      <c r="B4953" s="10">
        <v>0</v>
      </c>
      <c r="C4953" s="10">
        <v>1</v>
      </c>
      <c r="D4953" s="11">
        <f>SUM(B$2:B4953)</f>
        <v>10</v>
      </c>
      <c r="E4953" s="11">
        <f>SUM(C$2:C4953)</f>
        <v>4952</v>
      </c>
      <c r="F4953" s="12">
        <f>IF(stats[[#This Row],[Datetime]],stats[[#This Row],[Total Clear]]/stats[[#This Row],[Total Runs]],NA())</f>
        <v>2.0193861066235864E-3</v>
      </c>
      <c r="G4953" s="2">
        <f t="shared" si="243"/>
        <v>0</v>
      </c>
      <c r="H4953" s="3">
        <f>IFERROR(stats[[#This Row],[Datetime]]-A4952,"")</f>
        <v>8.7962963152676821E-4</v>
      </c>
      <c r="I4953" s="3">
        <f t="shared" si="244"/>
        <v>8.5358796059153974E-4</v>
      </c>
      <c r="J4953" s="3">
        <f t="shared" si="245"/>
        <v>8.9699073942028917E-4</v>
      </c>
      <c r="K4953" s="3">
        <f>IFERROR(stats[[#This Row],[Q3]]-stats[[#This Row],[Q1]],"")</f>
        <v>4.3402778828749433E-5</v>
      </c>
      <c r="L4953" s="3">
        <f>IFERROR(AVERAGEIFS(H4934:H4953, H4934:H4953, "&lt;" &amp; stats[[#This Row],[Q3]]+(2*stats[[#This Row],[IQR]]), H4934:H4953, "&gt;" &amp; stats[[#This Row],[Q1]]-(2*stats[[#This Row],[IQR]])),"")</f>
        <v>8.7442129624832883E-4</v>
      </c>
    </row>
    <row r="4954" spans="1:12" x14ac:dyDescent="0.25">
      <c r="A4954" s="9">
        <v>44286.446504629632</v>
      </c>
      <c r="B4954" s="10">
        <v>0</v>
      </c>
      <c r="C4954" s="10">
        <v>1</v>
      </c>
      <c r="D4954" s="11">
        <f>SUM(B$2:B4954)</f>
        <v>10</v>
      </c>
      <c r="E4954" s="11">
        <f>SUM(C$2:C4954)</f>
        <v>4953</v>
      </c>
      <c r="F4954" s="12">
        <f>IF(stats[[#This Row],[Datetime]],stats[[#This Row],[Total Clear]]/stats[[#This Row],[Total Runs]],NA())</f>
        <v>2.0189783969311527E-3</v>
      </c>
      <c r="G4954" s="2">
        <f t="shared" si="243"/>
        <v>0</v>
      </c>
      <c r="H4954" s="3">
        <f>IFERROR(stats[[#This Row],[Datetime]]-A4953,"")</f>
        <v>9.1435185458976775E-4</v>
      </c>
      <c r="I4954" s="3">
        <f t="shared" si="244"/>
        <v>8.5358796059153974E-4</v>
      </c>
      <c r="J4954" s="3">
        <f t="shared" si="245"/>
        <v>9.1435185458976775E-4</v>
      </c>
      <c r="K4954" s="3">
        <f>IFERROR(stats[[#This Row],[Q3]]-stats[[#This Row],[Q1]],"")</f>
        <v>6.0763893998228014E-5</v>
      </c>
      <c r="L4954" s="3">
        <f>IFERROR(AVERAGEIFS(H4935:H4954, H4935:H4954, "&lt;" &amp; stats[[#This Row],[Q3]]+(2*stats[[#This Row],[IQR]]), H4935:H4954, "&gt;" &amp; stats[[#This Row],[Q1]]-(2*stats[[#This Row],[IQR]])),"")</f>
        <v>8.7673611124046143E-4</v>
      </c>
    </row>
    <row r="4955" spans="1:12" x14ac:dyDescent="0.25">
      <c r="A4955" s="9">
        <v>44286.447337962964</v>
      </c>
      <c r="B4955" s="10">
        <v>0</v>
      </c>
      <c r="C4955" s="10">
        <v>1</v>
      </c>
      <c r="D4955" s="11">
        <f>SUM(B$2:B4955)</f>
        <v>10</v>
      </c>
      <c r="E4955" s="11">
        <f>SUM(C$2:C4955)</f>
        <v>4954</v>
      </c>
      <c r="F4955" s="12">
        <f>IF(stats[[#This Row],[Datetime]],stats[[#This Row],[Total Clear]]/stats[[#This Row],[Total Runs]],NA())</f>
        <v>2.0185708518368995E-3</v>
      </c>
      <c r="G4955" s="2">
        <f t="shared" si="243"/>
        <v>0</v>
      </c>
      <c r="H4955" s="3">
        <f>IFERROR(stats[[#This Row],[Datetime]]-A4954,"")</f>
        <v>8.3333333168411627E-4</v>
      </c>
      <c r="I4955" s="3">
        <f t="shared" si="244"/>
        <v>8.5358796059153974E-4</v>
      </c>
      <c r="J4955" s="3">
        <f t="shared" si="245"/>
        <v>9.1435185458976775E-4</v>
      </c>
      <c r="K4955" s="3">
        <f>IFERROR(stats[[#This Row],[Q3]]-stats[[#This Row],[Q1]],"")</f>
        <v>6.0763893998228014E-5</v>
      </c>
      <c r="L4955" s="3">
        <f>IFERROR(AVERAGEIFS(H4936:H4955, H4936:H4955, "&lt;" &amp; stats[[#This Row],[Q3]]+(2*stats[[#This Row],[IQR]]), H4936:H4955, "&gt;" &amp; stats[[#This Row],[Q1]]-(2*stats[[#This Row],[IQR]])),"")</f>
        <v>8.7905092586879616E-4</v>
      </c>
    </row>
    <row r="4956" spans="1:12" x14ac:dyDescent="0.25">
      <c r="A4956" s="9">
        <v>44286.448206018518</v>
      </c>
      <c r="B4956" s="10">
        <v>0</v>
      </c>
      <c r="C4956" s="10">
        <v>1</v>
      </c>
      <c r="D4956" s="11">
        <f>SUM(B$2:B4956)</f>
        <v>10</v>
      </c>
      <c r="E4956" s="11">
        <f>SUM(C$2:C4956)</f>
        <v>4955</v>
      </c>
      <c r="F4956" s="12">
        <f>IF(stats[[#This Row],[Datetime]],stats[[#This Row],[Total Clear]]/stats[[#This Row],[Total Runs]],NA())</f>
        <v>2.0181634712411706E-3</v>
      </c>
      <c r="G4956" s="2">
        <f t="shared" si="243"/>
        <v>0</v>
      </c>
      <c r="H4956" s="3">
        <f>IFERROR(stats[[#This Row],[Datetime]]-A4955,"")</f>
        <v>8.6805555474711582E-4</v>
      </c>
      <c r="I4956" s="3">
        <f t="shared" si="244"/>
        <v>8.5358796059153974E-4</v>
      </c>
      <c r="J4956" s="3">
        <f t="shared" si="245"/>
        <v>9.1435185458976775E-4</v>
      </c>
      <c r="K4956" s="3">
        <f>IFERROR(stats[[#This Row],[Q3]]-stats[[#This Row],[Q1]],"")</f>
        <v>6.0763893998228014E-5</v>
      </c>
      <c r="L4956" s="3">
        <f>IFERROR(AVERAGEIFS(H4937:H4956, H4937:H4956, "&lt;" &amp; stats[[#This Row],[Q3]]+(2*stats[[#This Row],[IQR]]), H4937:H4956, "&gt;" &amp; stats[[#This Row],[Q1]]-(2*stats[[#This Row],[IQR]])),"")</f>
        <v>8.7789351855462885E-4</v>
      </c>
    </row>
    <row r="4957" spans="1:12" x14ac:dyDescent="0.25">
      <c r="A4957" s="9">
        <v>44286.449097222219</v>
      </c>
      <c r="B4957" s="10">
        <v>0</v>
      </c>
      <c r="C4957" s="10">
        <v>1</v>
      </c>
      <c r="D4957" s="11">
        <f>SUM(B$2:B4957)</f>
        <v>10</v>
      </c>
      <c r="E4957" s="11">
        <f>SUM(C$2:C4957)</f>
        <v>4956</v>
      </c>
      <c r="F4957" s="12">
        <f>IF(stats[[#This Row],[Datetime]],stats[[#This Row],[Total Clear]]/stats[[#This Row],[Total Runs]],NA())</f>
        <v>2.0177562550443904E-3</v>
      </c>
      <c r="G4957" s="2">
        <f t="shared" si="243"/>
        <v>0</v>
      </c>
      <c r="H4957" s="3">
        <f>IFERROR(stats[[#This Row],[Datetime]]-A4956,"")</f>
        <v>8.9120370103046298E-4</v>
      </c>
      <c r="I4957" s="3">
        <f t="shared" si="244"/>
        <v>8.5358796059153974E-4</v>
      </c>
      <c r="J4957" s="3">
        <f t="shared" si="245"/>
        <v>9.1435185458976775E-4</v>
      </c>
      <c r="K4957" s="3">
        <f>IFERROR(stats[[#This Row],[Q3]]-stats[[#This Row],[Q1]],"")</f>
        <v>6.0763893998228014E-5</v>
      </c>
      <c r="L4957" s="3">
        <f>IFERROR(AVERAGEIFS(H4938:H4957, H4938:H4957, "&lt;" &amp; stats[[#This Row],[Q3]]+(2*stats[[#This Row],[IQR]]), H4938:H4957, "&gt;" &amp; stats[[#This Row],[Q1]]-(2*stats[[#This Row],[IQR]])),"")</f>
        <v>8.7847222202981352E-4</v>
      </c>
    </row>
    <row r="4958" spans="1:12" x14ac:dyDescent="0.25">
      <c r="A4958" s="9">
        <v>44286.449988425928</v>
      </c>
      <c r="B4958" s="10">
        <v>0</v>
      </c>
      <c r="C4958" s="10">
        <v>1</v>
      </c>
      <c r="D4958" s="11">
        <f>SUM(B$2:B4958)</f>
        <v>10</v>
      </c>
      <c r="E4958" s="11">
        <f>SUM(C$2:C4958)</f>
        <v>4957</v>
      </c>
      <c r="F4958" s="12">
        <f>IF(stats[[#This Row],[Datetime]],stats[[#This Row],[Total Clear]]/stats[[#This Row],[Total Runs]],NA())</f>
        <v>2.0173492031470646E-3</v>
      </c>
      <c r="G4958" s="2">
        <f t="shared" si="243"/>
        <v>0</v>
      </c>
      <c r="H4958" s="3">
        <f>IFERROR(stats[[#This Row],[Datetime]]-A4957,"")</f>
        <v>8.9120370830642059E-4</v>
      </c>
      <c r="I4958" s="3">
        <f t="shared" si="244"/>
        <v>8.5648147796746343E-4</v>
      </c>
      <c r="J4958" s="3">
        <f t="shared" si="245"/>
        <v>9.1435185458976775E-4</v>
      </c>
      <c r="K4958" s="3">
        <f>IFERROR(stats[[#This Row],[Q3]]-stats[[#This Row],[Q1]],"")</f>
        <v>5.787037662230432E-5</v>
      </c>
      <c r="L4958" s="3">
        <f>IFERROR(AVERAGEIFS(H4939:H4958, H4939:H4958, "&lt;" &amp; stats[[#This Row],[Q3]]+(2*stats[[#This Row],[IQR]]), H4939:H4958, "&gt;" &amp; stats[[#This Row],[Q1]]-(2*stats[[#This Row],[IQR]])),"")</f>
        <v>8.8078703702194612E-4</v>
      </c>
    </row>
    <row r="4959" spans="1:12" x14ac:dyDescent="0.25">
      <c r="A4959" s="9">
        <v>44286.450868055559</v>
      </c>
      <c r="B4959" s="10">
        <v>0</v>
      </c>
      <c r="C4959" s="10">
        <v>1</v>
      </c>
      <c r="D4959" s="11">
        <f>SUM(B$2:B4959)</f>
        <v>10</v>
      </c>
      <c r="E4959" s="11">
        <f>SUM(C$2:C4959)</f>
        <v>4958</v>
      </c>
      <c r="F4959" s="12">
        <f>IF(stats[[#This Row],[Datetime]],stats[[#This Row],[Total Clear]]/stats[[#This Row],[Total Runs]],NA())</f>
        <v>2.0169423154497781E-3</v>
      </c>
      <c r="G4959" s="2">
        <f t="shared" si="243"/>
        <v>0</v>
      </c>
      <c r="H4959" s="3">
        <f>IFERROR(stats[[#This Row],[Datetime]]-A4958,"")</f>
        <v>8.7962963152676821E-4</v>
      </c>
      <c r="I4959" s="3">
        <f t="shared" si="244"/>
        <v>8.5648147796746343E-4</v>
      </c>
      <c r="J4959" s="3">
        <f t="shared" si="245"/>
        <v>8.9699074487725738E-4</v>
      </c>
      <c r="K4959" s="3">
        <f>IFERROR(stats[[#This Row],[Q3]]-stats[[#This Row],[Q1]],"")</f>
        <v>4.0509266909793951E-5</v>
      </c>
      <c r="L4959" s="3">
        <f>IFERROR(AVERAGEIFS(H4940:H4959, H4940:H4959, "&lt;" &amp; stats[[#This Row],[Q3]]+(2*stats[[#This Row],[IQR]]), H4940:H4959, "&gt;" &amp; stats[[#This Row],[Q1]]-(2*stats[[#This Row],[IQR]])),"")</f>
        <v>8.7731481507944407E-4</v>
      </c>
    </row>
    <row r="4960" spans="1:12" x14ac:dyDescent="0.25">
      <c r="A4960" s="9">
        <v>44286.45175925926</v>
      </c>
      <c r="B4960" s="10">
        <v>0</v>
      </c>
      <c r="C4960" s="10">
        <v>1</v>
      </c>
      <c r="D4960" s="11">
        <f>SUM(B$2:B4960)</f>
        <v>10</v>
      </c>
      <c r="E4960" s="11">
        <f>SUM(C$2:C4960)</f>
        <v>4959</v>
      </c>
      <c r="F4960" s="12">
        <f>IF(stats[[#This Row],[Datetime]],stats[[#This Row],[Total Clear]]/stats[[#This Row],[Total Runs]],NA())</f>
        <v>2.0165355918531961E-3</v>
      </c>
      <c r="G4960" s="2">
        <f t="shared" si="243"/>
        <v>0</v>
      </c>
      <c r="H4960" s="3">
        <f>IFERROR(stats[[#This Row],[Datetime]]-A4959,"")</f>
        <v>8.9120370103046298E-4</v>
      </c>
      <c r="I4960" s="3">
        <f t="shared" si="244"/>
        <v>8.5648147796746343E-4</v>
      </c>
      <c r="J4960" s="3">
        <f t="shared" si="245"/>
        <v>8.9699074487725738E-4</v>
      </c>
      <c r="K4960" s="3">
        <f>IFERROR(stats[[#This Row],[Q3]]-stats[[#This Row],[Q1]],"")</f>
        <v>4.0509266909793951E-5</v>
      </c>
      <c r="L4960" s="3">
        <f>IFERROR(AVERAGEIFS(H4941:H4960, H4941:H4960, "&lt;" &amp; stats[[#This Row],[Q3]]+(2*stats[[#This Row],[IQR]]), H4941:H4960, "&gt;" &amp; stats[[#This Row],[Q1]]-(2*stats[[#This Row],[IQR]])),"")</f>
        <v>8.7847222239361149E-4</v>
      </c>
    </row>
    <row r="4961" spans="1:12" x14ac:dyDescent="0.25">
      <c r="A4961" s="9">
        <v>44286.452638888892</v>
      </c>
      <c r="B4961" s="10">
        <v>0</v>
      </c>
      <c r="C4961" s="10">
        <v>1</v>
      </c>
      <c r="D4961" s="11">
        <f>SUM(B$2:B4961)</f>
        <v>10</v>
      </c>
      <c r="E4961" s="11">
        <f>SUM(C$2:C4961)</f>
        <v>4960</v>
      </c>
      <c r="F4961" s="12">
        <f>IF(stats[[#This Row],[Datetime]],stats[[#This Row],[Total Clear]]/stats[[#This Row],[Total Runs]],NA())</f>
        <v>2.0161290322580645E-3</v>
      </c>
      <c r="G4961" s="2">
        <f t="shared" si="243"/>
        <v>0</v>
      </c>
      <c r="H4961" s="3">
        <f>IFERROR(stats[[#This Row],[Datetime]]-A4960,"")</f>
        <v>8.7962963152676821E-4</v>
      </c>
      <c r="I4961" s="3">
        <f t="shared" si="244"/>
        <v>8.5648147796746343E-4</v>
      </c>
      <c r="J4961" s="3">
        <f t="shared" si="245"/>
        <v>8.9120370284945238E-4</v>
      </c>
      <c r="K4961" s="3">
        <f>IFERROR(stats[[#This Row],[Q3]]-stats[[#This Row],[Q1]],"")</f>
        <v>3.472222488198895E-5</v>
      </c>
      <c r="L4961" s="3">
        <f>IFERROR(AVERAGEIFS(H4942:H4961, H4942:H4961, "&lt;" &amp; stats[[#This Row],[Q3]]+(2*stats[[#This Row],[IQR]]), H4942:H4961, "&gt;" &amp; stats[[#This Row],[Q1]]-(2*stats[[#This Row],[IQR]])),"")</f>
        <v>8.7557870392629411E-4</v>
      </c>
    </row>
    <row r="4962" spans="1:12" x14ac:dyDescent="0.25">
      <c r="A4962" s="9">
        <v>44286.453449074077</v>
      </c>
      <c r="B4962" s="10">
        <v>0</v>
      </c>
      <c r="C4962" s="10">
        <v>1</v>
      </c>
      <c r="D4962" s="11">
        <f>SUM(B$2:B4962)</f>
        <v>10</v>
      </c>
      <c r="E4962" s="11">
        <f>SUM(C$2:C4962)</f>
        <v>4961</v>
      </c>
      <c r="F4962" s="12">
        <f>IF(stats[[#This Row],[Datetime]],stats[[#This Row],[Total Clear]]/stats[[#This Row],[Total Runs]],NA())</f>
        <v>2.0157226365652087E-3</v>
      </c>
      <c r="G4962" s="2">
        <f t="shared" si="243"/>
        <v>0</v>
      </c>
      <c r="H4962" s="3">
        <f>IFERROR(stats[[#This Row],[Datetime]]-A4961,"")</f>
        <v>8.1018518540076911E-4</v>
      </c>
      <c r="I4962" s="3">
        <f t="shared" si="244"/>
        <v>8.5069444139662664E-4</v>
      </c>
      <c r="J4962" s="3">
        <f t="shared" si="245"/>
        <v>8.9120370103046298E-4</v>
      </c>
      <c r="K4962" s="3">
        <f>IFERROR(stats[[#This Row],[Q3]]-stats[[#This Row],[Q1]],"")</f>
        <v>4.0509259633836336E-5</v>
      </c>
      <c r="L4962" s="3">
        <f>IFERROR(AVERAGEIFS(H4943:H4962, H4943:H4962, "&lt;" &amp; stats[[#This Row],[Q3]]+(2*stats[[#This Row],[IQR]]), H4943:H4962, "&gt;" &amp; stats[[#This Row],[Q1]]-(2*stats[[#This Row],[IQR]])),"")</f>
        <v>8.7037037046684414E-4</v>
      </c>
    </row>
    <row r="4963" spans="1:12" x14ac:dyDescent="0.25">
      <c r="A4963" s="9">
        <v>44286.454328703701</v>
      </c>
      <c r="B4963" s="10">
        <v>0</v>
      </c>
      <c r="C4963" s="10">
        <v>1</v>
      </c>
      <c r="D4963" s="11">
        <f>SUM(B$2:B4963)</f>
        <v>10</v>
      </c>
      <c r="E4963" s="11">
        <f>SUM(C$2:C4963)</f>
        <v>4962</v>
      </c>
      <c r="F4963" s="12">
        <f>IF(stats[[#This Row],[Datetime]],stats[[#This Row],[Total Clear]]/stats[[#This Row],[Total Runs]],NA())</f>
        <v>2.015316404675534E-3</v>
      </c>
      <c r="G4963" s="2">
        <f t="shared" si="243"/>
        <v>0</v>
      </c>
      <c r="H4963" s="3">
        <f>IFERROR(stats[[#This Row],[Datetime]]-A4962,"")</f>
        <v>8.7962962425081059E-4</v>
      </c>
      <c r="I4963" s="3">
        <f t="shared" si="244"/>
        <v>8.5069444139662664E-4</v>
      </c>
      <c r="J4963" s="3">
        <f t="shared" si="245"/>
        <v>8.825231489026919E-4</v>
      </c>
      <c r="K4963" s="3">
        <f>IFERROR(stats[[#This Row],[Q3]]-stats[[#This Row],[Q1]],"")</f>
        <v>3.1828707506065257E-5</v>
      </c>
      <c r="L4963" s="3">
        <f>IFERROR(AVERAGEIFS(H4944:H4963, H4944:H4963, "&lt;" &amp; stats[[#This Row],[Q3]]+(2*stats[[#This Row],[IQR]]), H4944:H4963, "&gt;" &amp; stats[[#This Row],[Q1]]-(2*stats[[#This Row],[IQR]])),"")</f>
        <v>8.6689814816054422E-4</v>
      </c>
    </row>
    <row r="4964" spans="1:12" x14ac:dyDescent="0.25">
      <c r="A4964" s="9">
        <v>44286.45516203704</v>
      </c>
      <c r="B4964" s="10">
        <v>0</v>
      </c>
      <c r="C4964" s="10">
        <v>1</v>
      </c>
      <c r="D4964" s="11">
        <f>SUM(B$2:B4964)</f>
        <v>10</v>
      </c>
      <c r="E4964" s="11">
        <f>SUM(C$2:C4964)</f>
        <v>4963</v>
      </c>
      <c r="F4964" s="12">
        <f>IF(stats[[#This Row],[Datetime]],stats[[#This Row],[Total Clear]]/stats[[#This Row],[Total Runs]],NA())</f>
        <v>2.0149103364900263E-3</v>
      </c>
      <c r="G4964" s="2">
        <f t="shared" si="243"/>
        <v>0</v>
      </c>
      <c r="H4964" s="3">
        <f>IFERROR(stats[[#This Row],[Datetime]]-A4963,"")</f>
        <v>8.3333333896007389E-4</v>
      </c>
      <c r="I4964" s="3">
        <f t="shared" si="244"/>
        <v>8.5069444321561605E-4</v>
      </c>
      <c r="J4964" s="3">
        <f t="shared" si="245"/>
        <v>8.825231489026919E-4</v>
      </c>
      <c r="K4964" s="3">
        <f>IFERROR(stats[[#This Row],[Q3]]-stats[[#This Row],[Q1]],"")</f>
        <v>3.1828705687075853E-5</v>
      </c>
      <c r="L4964" s="3">
        <f>IFERROR(AVERAGEIFS(H4945:H4964, H4945:H4964, "&lt;" &amp; stats[[#This Row],[Q3]]+(2*stats[[#This Row],[IQR]]), H4945:H4964, "&gt;" &amp; stats[[#This Row],[Q1]]-(2*stats[[#This Row],[IQR]])),"")</f>
        <v>8.6747685199952687E-4</v>
      </c>
    </row>
    <row r="4965" spans="1:12" x14ac:dyDescent="0.25">
      <c r="A4965" s="9">
        <v>44286.456018518518</v>
      </c>
      <c r="B4965" s="10">
        <v>0</v>
      </c>
      <c r="C4965" s="10">
        <v>1</v>
      </c>
      <c r="D4965" s="11">
        <f>SUM(B$2:B4965)</f>
        <v>10</v>
      </c>
      <c r="E4965" s="11">
        <f>SUM(C$2:C4965)</f>
        <v>4964</v>
      </c>
      <c r="F4965" s="12">
        <f>IF(stats[[#This Row],[Datetime]],stats[[#This Row],[Total Clear]]/stats[[#This Row],[Total Runs]],NA())</f>
        <v>2.01450443190975E-3</v>
      </c>
      <c r="G4965" s="2">
        <f t="shared" si="243"/>
        <v>0</v>
      </c>
      <c r="H4965" s="3">
        <f>IFERROR(stats[[#This Row],[Datetime]]-A4964,"")</f>
        <v>8.5648147796746343E-4</v>
      </c>
      <c r="I4965" s="3">
        <f t="shared" si="244"/>
        <v>8.5069444321561605E-4</v>
      </c>
      <c r="J4965" s="3">
        <f t="shared" si="245"/>
        <v>8.825231489026919E-4</v>
      </c>
      <c r="K4965" s="3">
        <f>IFERROR(stats[[#This Row],[Q3]]-stats[[#This Row],[Q1]],"")</f>
        <v>3.1828705687075853E-5</v>
      </c>
      <c r="L4965" s="3">
        <f>IFERROR(AVERAGEIFS(H4946:H4965, H4946:H4965, "&lt;" &amp; stats[[#This Row],[Q3]]+(2*stats[[#This Row],[IQR]]), H4946:H4965, "&gt;" &amp; stats[[#This Row],[Q1]]-(2*stats[[#This Row],[IQR]])),"")</f>
        <v>8.6747685199952687E-4</v>
      </c>
    </row>
    <row r="4966" spans="1:12" x14ac:dyDescent="0.25">
      <c r="A4966" s="9">
        <v>44286.45685185185</v>
      </c>
      <c r="B4966" s="10">
        <v>0</v>
      </c>
      <c r="C4966" s="10">
        <v>1</v>
      </c>
      <c r="D4966" s="11">
        <f>SUM(B$2:B4966)</f>
        <v>10</v>
      </c>
      <c r="E4966" s="11">
        <f>SUM(C$2:C4966)</f>
        <v>4965</v>
      </c>
      <c r="F4966" s="12">
        <f>IF(stats[[#This Row],[Datetime]],stats[[#This Row],[Total Clear]]/stats[[#This Row],[Total Runs]],NA())</f>
        <v>2.014098690835851E-3</v>
      </c>
      <c r="G4966" s="2">
        <f t="shared" si="243"/>
        <v>0</v>
      </c>
      <c r="H4966" s="3">
        <f>IFERROR(stats[[#This Row],[Datetime]]-A4965,"")</f>
        <v>8.3333333168411627E-4</v>
      </c>
      <c r="I4966" s="3">
        <f t="shared" si="244"/>
        <v>8.3333333714108448E-4</v>
      </c>
      <c r="J4966" s="3">
        <f t="shared" si="245"/>
        <v>8.825231489026919E-4</v>
      </c>
      <c r="K4966" s="3">
        <f>IFERROR(stats[[#This Row],[Q3]]-stats[[#This Row],[Q1]],"")</f>
        <v>4.9189811761607416E-5</v>
      </c>
      <c r="L4966" s="3">
        <f>IFERROR(AVERAGEIFS(H4947:H4966, H4947:H4966, "&lt;" &amp; stats[[#This Row],[Q3]]+(2*stats[[#This Row],[IQR]]), H4947:H4966, "&gt;" &amp; stats[[#This Row],[Q1]]-(2*stats[[#This Row],[IQR]])),"")</f>
        <v>8.6631944432156158E-4</v>
      </c>
    </row>
    <row r="4967" spans="1:12" x14ac:dyDescent="0.25">
      <c r="A4967" s="9">
        <v>44286.457731481481</v>
      </c>
      <c r="B4967" s="10">
        <v>0</v>
      </c>
      <c r="C4967" s="10">
        <v>1</v>
      </c>
      <c r="D4967" s="11">
        <f>SUM(B$2:B4967)</f>
        <v>10</v>
      </c>
      <c r="E4967" s="11">
        <f>SUM(C$2:C4967)</f>
        <v>4966</v>
      </c>
      <c r="F4967" s="12">
        <f>IF(stats[[#This Row],[Datetime]],stats[[#This Row],[Total Clear]]/stats[[#This Row],[Total Runs]],NA())</f>
        <v>2.0136931131695531E-3</v>
      </c>
      <c r="G4967" s="2">
        <f t="shared" ref="G4967:G5030" si="246">SUM(B4948:B4967) / SUM(C4948:C4967)</f>
        <v>0</v>
      </c>
      <c r="H4967" s="3">
        <f>IFERROR(stats[[#This Row],[Datetime]]-A4966,"")</f>
        <v>8.7962963152676821E-4</v>
      </c>
      <c r="I4967" s="3">
        <f t="shared" ref="I4967:I5030" si="247">IFERROR(_xlfn.QUARTILE.INC(H4948:H4967,1),"")</f>
        <v>8.3333333714108448E-4</v>
      </c>
      <c r="J4967" s="3">
        <f t="shared" ref="J4967:J5030" si="248">IFERROR(_xlfn.QUARTILE.INC(H4948:H4967,3),"")</f>
        <v>8.7962963152676821E-4</v>
      </c>
      <c r="K4967" s="3">
        <f>IFERROR(stats[[#This Row],[Q3]]-stats[[#This Row],[Q1]],"")</f>
        <v>4.6296294385683723E-5</v>
      </c>
      <c r="L4967" s="3">
        <f>IFERROR(AVERAGEIFS(H4948:H4967, H4948:H4967, "&lt;" &amp; stats[[#This Row],[Q3]]+(2*stats[[#This Row],[IQR]]), H4948:H4967, "&gt;" &amp; stats[[#This Row],[Q1]]-(2*stats[[#This Row],[IQR]])),"")</f>
        <v>8.6458333316841163E-4</v>
      </c>
    </row>
    <row r="4968" spans="1:12" x14ac:dyDescent="0.25">
      <c r="A4968" s="9">
        <v>44286.458645833336</v>
      </c>
      <c r="B4968" s="10">
        <v>0</v>
      </c>
      <c r="C4968" s="10">
        <v>1</v>
      </c>
      <c r="D4968" s="11">
        <f>SUM(B$2:B4968)</f>
        <v>10</v>
      </c>
      <c r="E4968" s="11">
        <f>SUM(C$2:C4968)</f>
        <v>4967</v>
      </c>
      <c r="F4968" s="12">
        <f>IF(stats[[#This Row],[Datetime]],stats[[#This Row],[Total Clear]]/stats[[#This Row],[Total Runs]],NA())</f>
        <v>2.0132876988121604E-3</v>
      </c>
      <c r="G4968" s="2">
        <f t="shared" si="246"/>
        <v>0</v>
      </c>
      <c r="H4968" s="3">
        <f>IFERROR(stats[[#This Row],[Datetime]]-A4967,"")</f>
        <v>9.1435185458976775E-4</v>
      </c>
      <c r="I4968" s="3">
        <f t="shared" si="247"/>
        <v>8.3333333714108448E-4</v>
      </c>
      <c r="J4968" s="3">
        <f t="shared" si="248"/>
        <v>8.825231489026919E-4</v>
      </c>
      <c r="K4968" s="3">
        <f>IFERROR(stats[[#This Row],[Q3]]-stats[[#This Row],[Q1]],"")</f>
        <v>4.9189811761607416E-5</v>
      </c>
      <c r="L4968" s="3">
        <f>IFERROR(AVERAGEIFS(H4949:H4968, H4949:H4968, "&lt;" &amp; stats[[#This Row],[Q3]]+(2*stats[[#This Row],[IQR]]), H4949:H4968, "&gt;" &amp; stats[[#This Row],[Q1]]-(2*stats[[#This Row],[IQR]])),"")</f>
        <v>8.6747685199952687E-4</v>
      </c>
    </row>
    <row r="4969" spans="1:12" x14ac:dyDescent="0.25">
      <c r="A4969" s="9">
        <v>44286.459502314814</v>
      </c>
      <c r="B4969" s="10">
        <v>0</v>
      </c>
      <c r="C4969" s="10">
        <v>1</v>
      </c>
      <c r="D4969" s="11">
        <f>SUM(B$2:B4969)</f>
        <v>10</v>
      </c>
      <c r="E4969" s="11">
        <f>SUM(C$2:C4969)</f>
        <v>4968</v>
      </c>
      <c r="F4969" s="12">
        <f>IF(stats[[#This Row],[Datetime]],stats[[#This Row],[Total Clear]]/stats[[#This Row],[Total Runs]],NA())</f>
        <v>2.0128824476650562E-3</v>
      </c>
      <c r="G4969" s="2">
        <f t="shared" si="246"/>
        <v>0</v>
      </c>
      <c r="H4969" s="3">
        <f>IFERROR(stats[[#This Row],[Datetime]]-A4968,"")</f>
        <v>8.5648147796746343E-4</v>
      </c>
      <c r="I4969" s="3">
        <f t="shared" si="247"/>
        <v>8.3333333714108448E-4</v>
      </c>
      <c r="J4969" s="3">
        <f t="shared" si="248"/>
        <v>8.825231489026919E-4</v>
      </c>
      <c r="K4969" s="3">
        <f>IFERROR(stats[[#This Row],[Q3]]-stats[[#This Row],[Q1]],"")</f>
        <v>4.9189811761607416E-5</v>
      </c>
      <c r="L4969" s="3">
        <f>IFERROR(AVERAGEIFS(H4950:H4969, H4950:H4969, "&lt;" &amp; stats[[#This Row],[Q3]]+(2*stats[[#This Row],[IQR]]), H4950:H4969, "&gt;" &amp; stats[[#This Row],[Q1]]-(2*stats[[#This Row],[IQR]])),"")</f>
        <v>8.6631944432156158E-4</v>
      </c>
    </row>
    <row r="4970" spans="1:12" x14ac:dyDescent="0.25">
      <c r="A4970" s="9">
        <v>44286.460370370369</v>
      </c>
      <c r="B4970" s="10">
        <v>0</v>
      </c>
      <c r="C4970" s="10">
        <v>1</v>
      </c>
      <c r="D4970" s="11">
        <f>SUM(B$2:B4970)</f>
        <v>10</v>
      </c>
      <c r="E4970" s="11">
        <f>SUM(C$2:C4970)</f>
        <v>4969</v>
      </c>
      <c r="F4970" s="12">
        <f>IF(stats[[#This Row],[Datetime]],stats[[#This Row],[Total Clear]]/stats[[#This Row],[Total Runs]],NA())</f>
        <v>2.012477359629704E-3</v>
      </c>
      <c r="G4970" s="2">
        <f t="shared" si="246"/>
        <v>0</v>
      </c>
      <c r="H4970" s="3">
        <f>IFERROR(stats[[#This Row],[Datetime]]-A4969,"")</f>
        <v>8.6805555474711582E-4</v>
      </c>
      <c r="I4970" s="3">
        <f t="shared" si="247"/>
        <v>8.3333333714108448E-4</v>
      </c>
      <c r="J4970" s="3">
        <f t="shared" si="248"/>
        <v>8.825231489026919E-4</v>
      </c>
      <c r="K4970" s="3">
        <f>IFERROR(stats[[#This Row],[Q3]]-stats[[#This Row],[Q1]],"")</f>
        <v>4.9189811761607416E-5</v>
      </c>
      <c r="L4970" s="3">
        <f>IFERROR(AVERAGEIFS(H4951:H4970, H4951:H4970, "&lt;" &amp; stats[[#This Row],[Q3]]+(2*stats[[#This Row],[IQR]]), H4951:H4970, "&gt;" &amp; stats[[#This Row],[Q1]]-(2*stats[[#This Row],[IQR]])),"")</f>
        <v>8.6574074048257894E-4</v>
      </c>
    </row>
    <row r="4971" spans="1:12" x14ac:dyDescent="0.25">
      <c r="A4971" s="9">
        <v>44286.46125</v>
      </c>
      <c r="B4971" s="10">
        <v>1</v>
      </c>
      <c r="C4971" s="10">
        <v>1</v>
      </c>
      <c r="D4971" s="11">
        <f>SUM(B$2:B4971)</f>
        <v>11</v>
      </c>
      <c r="E4971" s="11">
        <f>SUM(C$2:C4971)</f>
        <v>4970</v>
      </c>
      <c r="F4971" s="12">
        <f>IF(stats[[#This Row],[Datetime]],stats[[#This Row],[Total Clear]]/stats[[#This Row],[Total Runs]],NA())</f>
        <v>2.2132796780684103E-3</v>
      </c>
      <c r="G4971" s="2">
        <f t="shared" si="246"/>
        <v>0.05</v>
      </c>
      <c r="H4971" s="3">
        <f>IFERROR(stats[[#This Row],[Datetime]]-A4970,"")</f>
        <v>8.7962963152676821E-4</v>
      </c>
      <c r="I4971" s="3">
        <f t="shared" si="247"/>
        <v>8.5069444321561605E-4</v>
      </c>
      <c r="J4971" s="3">
        <f t="shared" si="248"/>
        <v>8.825231489026919E-4</v>
      </c>
      <c r="K4971" s="3">
        <f>IFERROR(stats[[#This Row],[Q3]]-stats[[#This Row],[Q1]],"")</f>
        <v>3.1828705687075853E-5</v>
      </c>
      <c r="L4971" s="3">
        <f>IFERROR(AVERAGEIFS(H4952:H4971, H4952:H4971, "&lt;" &amp; stats[[#This Row],[Q3]]+(2*stats[[#This Row],[IQR]]), H4952:H4971, "&gt;" &amp; stats[[#This Row],[Q1]]-(2*stats[[#This Row],[IQR]])),"")</f>
        <v>8.6805555547471154E-4</v>
      </c>
    </row>
    <row r="4972" spans="1:12" x14ac:dyDescent="0.25">
      <c r="A4972" s="9">
        <v>44287.187777777777</v>
      </c>
      <c r="B4972" s="10">
        <v>0</v>
      </c>
      <c r="C4972" s="10">
        <v>1</v>
      </c>
      <c r="D4972" s="11">
        <f>SUM(B$2:B4972)</f>
        <v>11</v>
      </c>
      <c r="E4972" s="11">
        <f>SUM(C$2:C4972)</f>
        <v>4971</v>
      </c>
      <c r="F4972" s="12">
        <f>IF(stats[[#This Row],[Datetime]],stats[[#This Row],[Total Clear]]/stats[[#This Row],[Total Runs]],NA())</f>
        <v>2.2128344397505531E-3</v>
      </c>
      <c r="G4972" s="2">
        <f t="shared" si="246"/>
        <v>0.05</v>
      </c>
      <c r="H4972" s="3">
        <f>IFERROR(stats[[#This Row],[Datetime]]-A4971,"")</f>
        <v>0.726527777776937</v>
      </c>
      <c r="I4972" s="3">
        <f t="shared" si="247"/>
        <v>8.5648147796746343E-4</v>
      </c>
      <c r="J4972" s="3">
        <f t="shared" si="248"/>
        <v>8.9120370103046298E-4</v>
      </c>
      <c r="K4972" s="3">
        <f>IFERROR(stats[[#This Row],[Q3]]-stats[[#This Row],[Q1]],"")</f>
        <v>3.4722223062999547E-5</v>
      </c>
      <c r="L4972" s="3">
        <f>IFERROR(AVERAGEIFS(H4953:H4972, H4953:H4972, "&lt;" &amp; stats[[#This Row],[Q3]]+(2*stats[[#This Row],[IQR]]), H4953:H4972, "&gt;" &amp; stats[[#This Row],[Q1]]-(2*stats[[#This Row],[IQR]])),"")</f>
        <v>8.7049220287314564E-4</v>
      </c>
    </row>
    <row r="4973" spans="1:12" x14ac:dyDescent="0.25">
      <c r="A4973" s="9">
        <v>44287.18855324074</v>
      </c>
      <c r="B4973" s="10">
        <v>0</v>
      </c>
      <c r="C4973" s="10">
        <v>1</v>
      </c>
      <c r="D4973" s="11">
        <f>SUM(B$2:B4973)</f>
        <v>11</v>
      </c>
      <c r="E4973" s="11">
        <f>SUM(C$2:C4973)</f>
        <v>4972</v>
      </c>
      <c r="F4973" s="12">
        <f>IF(stats[[#This Row],[Datetime]],stats[[#This Row],[Total Clear]]/stats[[#This Row],[Total Runs]],NA())</f>
        <v>2.2123893805309734E-3</v>
      </c>
      <c r="G4973" s="2">
        <f t="shared" si="246"/>
        <v>0.05</v>
      </c>
      <c r="H4973" s="3">
        <f>IFERROR(stats[[#This Row],[Datetime]]-A4972,"")</f>
        <v>7.7546296233776957E-4</v>
      </c>
      <c r="I4973" s="3">
        <f t="shared" si="247"/>
        <v>8.5069444321561605E-4</v>
      </c>
      <c r="J4973" s="3">
        <f t="shared" si="248"/>
        <v>8.9120370103046298E-4</v>
      </c>
      <c r="K4973" s="3">
        <f>IFERROR(stats[[#This Row],[Q3]]-stats[[#This Row],[Q1]],"")</f>
        <v>4.0509257814846933E-5</v>
      </c>
      <c r="L4973" s="3">
        <f>IFERROR(AVERAGEIFS(H4954:H4973, H4954:H4973, "&lt;" &amp; stats[[#This Row],[Q3]]+(2*stats[[#This Row],[IQR]]), H4954:H4973, "&gt;" &amp; stats[[#This Row],[Q1]]-(2*stats[[#This Row],[IQR]])),"")</f>
        <v>8.650097466000405E-4</v>
      </c>
    </row>
    <row r="4974" spans="1:12" x14ac:dyDescent="0.25">
      <c r="A4974" s="9">
        <v>44287.189351851855</v>
      </c>
      <c r="B4974" s="10">
        <v>0</v>
      </c>
      <c r="C4974" s="10">
        <v>1</v>
      </c>
      <c r="D4974" s="11">
        <f>SUM(B$2:B4974)</f>
        <v>11</v>
      </c>
      <c r="E4974" s="11">
        <f>SUM(C$2:C4974)</f>
        <v>4973</v>
      </c>
      <c r="F4974" s="12">
        <f>IF(stats[[#This Row],[Datetime]],stats[[#This Row],[Total Clear]]/stats[[#This Row],[Total Runs]],NA())</f>
        <v>2.2119445003016287E-3</v>
      </c>
      <c r="G4974" s="2">
        <f t="shared" si="246"/>
        <v>0.05</v>
      </c>
      <c r="H4974" s="3">
        <f>IFERROR(stats[[#This Row],[Datetime]]-A4973,"")</f>
        <v>7.9861111589707434E-4</v>
      </c>
      <c r="I4974" s="3">
        <f t="shared" si="247"/>
        <v>8.3333333714108448E-4</v>
      </c>
      <c r="J4974" s="3">
        <f t="shared" si="248"/>
        <v>8.825231489026919E-4</v>
      </c>
      <c r="K4974" s="3">
        <f>IFERROR(stats[[#This Row],[Q3]]-stats[[#This Row],[Q1]],"")</f>
        <v>4.9189811761607416E-5</v>
      </c>
      <c r="L4974" s="3">
        <f>IFERROR(AVERAGEIFS(H4955:H4974, H4955:H4974, "&lt;" &amp; stats[[#This Row],[Q3]]+(2*stats[[#This Row],[IQR]]), H4955:H4974, "&gt;" &amp; stats[[#This Row],[Q1]]-(2*stats[[#This Row],[IQR]])),"")</f>
        <v>8.5891812877410929E-4</v>
      </c>
    </row>
    <row r="4975" spans="1:12" x14ac:dyDescent="0.25">
      <c r="A4975" s="9">
        <v>44287.190185185187</v>
      </c>
      <c r="B4975" s="10">
        <v>0</v>
      </c>
      <c r="C4975" s="10">
        <v>1</v>
      </c>
      <c r="D4975" s="11">
        <f>SUM(B$2:B4975)</f>
        <v>11</v>
      </c>
      <c r="E4975" s="11">
        <f>SUM(C$2:C4975)</f>
        <v>4974</v>
      </c>
      <c r="F4975" s="12">
        <f>IF(stats[[#This Row],[Datetime]],stats[[#This Row],[Total Clear]]/stats[[#This Row],[Total Runs]],NA())</f>
        <v>2.2114997989545635E-3</v>
      </c>
      <c r="G4975" s="2">
        <f t="shared" si="246"/>
        <v>0.05</v>
      </c>
      <c r="H4975" s="3">
        <f>IFERROR(stats[[#This Row],[Datetime]]-A4974,"")</f>
        <v>8.3333333168411627E-4</v>
      </c>
      <c r="I4975" s="3">
        <f t="shared" si="247"/>
        <v>8.3333333714108448E-4</v>
      </c>
      <c r="J4975" s="3">
        <f t="shared" si="248"/>
        <v>8.825231489026919E-4</v>
      </c>
      <c r="K4975" s="3">
        <f>IFERROR(stats[[#This Row],[Q3]]-stats[[#This Row],[Q1]],"")</f>
        <v>4.9189811761607416E-5</v>
      </c>
      <c r="L4975" s="3">
        <f>IFERROR(AVERAGEIFS(H4956:H4975, H4956:H4975, "&lt;" &amp; stats[[#This Row],[Q3]]+(2*stats[[#This Row],[IQR]]), H4956:H4975, "&gt;" &amp; stats[[#This Row],[Q1]]-(2*stats[[#This Row],[IQR]])),"")</f>
        <v>8.5891812877410929E-4</v>
      </c>
    </row>
    <row r="4976" spans="1:12" x14ac:dyDescent="0.25">
      <c r="A4976" s="9">
        <v>44287.191006944442</v>
      </c>
      <c r="B4976" s="10">
        <v>0</v>
      </c>
      <c r="C4976" s="10">
        <v>1</v>
      </c>
      <c r="D4976" s="11">
        <f>SUM(B$2:B4976)</f>
        <v>11</v>
      </c>
      <c r="E4976" s="11">
        <f>SUM(C$2:C4976)</f>
        <v>4975</v>
      </c>
      <c r="F4976" s="12">
        <f>IF(stats[[#This Row],[Datetime]],stats[[#This Row],[Total Clear]]/stats[[#This Row],[Total Runs]],NA())</f>
        <v>2.2110552763819095E-3</v>
      </c>
      <c r="G4976" s="2">
        <f t="shared" si="246"/>
        <v>0.05</v>
      </c>
      <c r="H4976" s="3">
        <f>IFERROR(stats[[#This Row],[Datetime]]-A4975,"")</f>
        <v>8.2175925490446389E-4</v>
      </c>
      <c r="I4976" s="3">
        <f t="shared" si="247"/>
        <v>8.3333333168411627E-4</v>
      </c>
      <c r="J4976" s="3">
        <f t="shared" si="248"/>
        <v>8.825231489026919E-4</v>
      </c>
      <c r="K4976" s="3">
        <f>IFERROR(stats[[#This Row],[Q3]]-stats[[#This Row],[Q1]],"")</f>
        <v>4.9189817218575627E-5</v>
      </c>
      <c r="L4976" s="3">
        <f>IFERROR(AVERAGEIFS(H4957:H4976, H4957:H4976, "&lt;" &amp; stats[[#This Row],[Q3]]+(2*stats[[#This Row],[IQR]]), H4957:H4976, "&gt;" &amp; stats[[#This Row],[Q1]]-(2*stats[[#This Row],[IQR]])),"")</f>
        <v>8.5648148141396964E-4</v>
      </c>
    </row>
    <row r="4977" spans="1:12" x14ac:dyDescent="0.25">
      <c r="A4977" s="9">
        <v>44287.191863425927</v>
      </c>
      <c r="B4977" s="10">
        <v>0</v>
      </c>
      <c r="C4977" s="10">
        <v>1</v>
      </c>
      <c r="D4977" s="11">
        <f>SUM(B$2:B4977)</f>
        <v>11</v>
      </c>
      <c r="E4977" s="11">
        <f>SUM(C$2:C4977)</f>
        <v>4976</v>
      </c>
      <c r="F4977" s="12">
        <f>IF(stats[[#This Row],[Datetime]],stats[[#This Row],[Total Clear]]/stats[[#This Row],[Total Runs]],NA())</f>
        <v>2.2106109324758843E-3</v>
      </c>
      <c r="G4977" s="2">
        <f t="shared" si="246"/>
        <v>0.05</v>
      </c>
      <c r="H4977" s="3">
        <f>IFERROR(stats[[#This Row],[Datetime]]-A4976,"")</f>
        <v>8.5648148524342105E-4</v>
      </c>
      <c r="I4977" s="3">
        <f t="shared" si="247"/>
        <v>8.3333333168411627E-4</v>
      </c>
      <c r="J4977" s="3">
        <f t="shared" si="248"/>
        <v>8.7962963152676821E-4</v>
      </c>
      <c r="K4977" s="3">
        <f>IFERROR(stats[[#This Row],[Q3]]-stats[[#This Row],[Q1]],"")</f>
        <v>4.6296299842651933E-5</v>
      </c>
      <c r="L4977" s="3">
        <f>IFERROR(AVERAGEIFS(H4958:H4977, H4958:H4977, "&lt;" &amp; stats[[#This Row],[Q3]]+(2*stats[[#This Row],[IQR]]), H4958:H4977, "&gt;" &amp; stats[[#This Row],[Q1]]-(2*stats[[#This Row],[IQR]])),"")</f>
        <v>8.5465399637254646E-4</v>
      </c>
    </row>
    <row r="4978" spans="1:12" x14ac:dyDescent="0.25">
      <c r="A4978" s="9">
        <v>44287.192696759259</v>
      </c>
      <c r="B4978" s="10">
        <v>0</v>
      </c>
      <c r="C4978" s="10">
        <v>1</v>
      </c>
      <c r="D4978" s="11">
        <f>SUM(B$2:B4978)</f>
        <v>11</v>
      </c>
      <c r="E4978" s="11">
        <f>SUM(C$2:C4978)</f>
        <v>4977</v>
      </c>
      <c r="F4978" s="12">
        <f>IF(stats[[#This Row],[Datetime]],stats[[#This Row],[Total Clear]]/stats[[#This Row],[Total Runs]],NA())</f>
        <v>2.2101667671287923E-3</v>
      </c>
      <c r="G4978" s="2">
        <f t="shared" si="246"/>
        <v>0.05</v>
      </c>
      <c r="H4978" s="3">
        <f>IFERROR(stats[[#This Row],[Datetime]]-A4977,"")</f>
        <v>8.3333333168411627E-4</v>
      </c>
      <c r="I4978" s="3">
        <f t="shared" si="247"/>
        <v>8.3333333168411627E-4</v>
      </c>
      <c r="J4978" s="3">
        <f t="shared" si="248"/>
        <v>8.7962963152676821E-4</v>
      </c>
      <c r="K4978" s="3">
        <f>IFERROR(stats[[#This Row],[Q3]]-stats[[#This Row],[Q1]],"")</f>
        <v>4.6296299842651933E-5</v>
      </c>
      <c r="L4978" s="3">
        <f>IFERROR(AVERAGEIFS(H4959:H4978, H4959:H4978, "&lt;" &amp; stats[[#This Row],[Q3]]+(2*stats[[#This Row],[IQR]]), H4959:H4978, "&gt;" &amp; stats[[#This Row],[Q1]]-(2*stats[[#This Row],[IQR]])),"")</f>
        <v>8.5160818707663566E-4</v>
      </c>
    </row>
    <row r="4979" spans="1:12" x14ac:dyDescent="0.25">
      <c r="A4979" s="9">
        <v>44287.193564814814</v>
      </c>
      <c r="B4979" s="10">
        <v>0</v>
      </c>
      <c r="C4979" s="10">
        <v>1</v>
      </c>
      <c r="D4979" s="11">
        <f>SUM(B$2:B4979)</f>
        <v>11</v>
      </c>
      <c r="E4979" s="11">
        <f>SUM(C$2:C4979)</f>
        <v>4978</v>
      </c>
      <c r="F4979" s="12">
        <f>IF(stats[[#This Row],[Datetime]],stats[[#This Row],[Total Clear]]/stats[[#This Row],[Total Runs]],NA())</f>
        <v>2.2097227802330252E-3</v>
      </c>
      <c r="G4979" s="2">
        <f t="shared" si="246"/>
        <v>0.05</v>
      </c>
      <c r="H4979" s="3">
        <f>IFERROR(stats[[#This Row],[Datetime]]-A4978,"")</f>
        <v>8.6805555474711582E-4</v>
      </c>
      <c r="I4979" s="3">
        <f t="shared" si="247"/>
        <v>8.3333333168411627E-4</v>
      </c>
      <c r="J4979" s="3">
        <f t="shared" si="248"/>
        <v>8.7962963152676821E-4</v>
      </c>
      <c r="K4979" s="3">
        <f>IFERROR(stats[[#This Row],[Q3]]-stats[[#This Row],[Q1]],"")</f>
        <v>4.6296299842651933E-5</v>
      </c>
      <c r="L4979" s="3">
        <f>IFERROR(AVERAGEIFS(H4960:H4979, H4960:H4979, "&lt;" &amp; stats[[#This Row],[Q3]]+(2*stats[[#This Row],[IQR]]), H4960:H4979, "&gt;" &amp; stats[[#This Row],[Q1]]-(2*stats[[#This Row],[IQR]])),"")</f>
        <v>8.509990251408645E-4</v>
      </c>
    </row>
    <row r="4980" spans="1:12" x14ac:dyDescent="0.25">
      <c r="A4980" s="9">
        <v>44287.194479166668</v>
      </c>
      <c r="B4980" s="10">
        <v>0</v>
      </c>
      <c r="C4980" s="10">
        <v>1</v>
      </c>
      <c r="D4980" s="11">
        <f>SUM(B$2:B4980)</f>
        <v>11</v>
      </c>
      <c r="E4980" s="11">
        <f>SUM(C$2:C4980)</f>
        <v>4979</v>
      </c>
      <c r="F4980" s="12">
        <f>IF(stats[[#This Row],[Datetime]],stats[[#This Row],[Total Clear]]/stats[[#This Row],[Total Runs]],NA())</f>
        <v>2.2092789716810605E-3</v>
      </c>
      <c r="G4980" s="2">
        <f t="shared" si="246"/>
        <v>0.05</v>
      </c>
      <c r="H4980" s="3">
        <f>IFERROR(stats[[#This Row],[Datetime]]-A4979,"")</f>
        <v>9.1435185458976775E-4</v>
      </c>
      <c r="I4980" s="3">
        <f t="shared" si="247"/>
        <v>8.3333333168411627E-4</v>
      </c>
      <c r="J4980" s="3">
        <f t="shared" si="248"/>
        <v>8.7962963152676821E-4</v>
      </c>
      <c r="K4980" s="3">
        <f>IFERROR(stats[[#This Row],[Q3]]-stats[[#This Row],[Q1]],"")</f>
        <v>4.6296299842651933E-5</v>
      </c>
      <c r="L4980" s="3">
        <f>IFERROR(AVERAGEIFS(H4961:H4980, H4961:H4980, "&lt;" &amp; stats[[#This Row],[Q3]]+(2*stats[[#This Row],[IQR]]), H4961:H4980, "&gt;" &amp; stats[[#This Row],[Q1]]-(2*stats[[#This Row],[IQR]])),"")</f>
        <v>8.5221734901240681E-4</v>
      </c>
    </row>
    <row r="4981" spans="1:12" x14ac:dyDescent="0.25">
      <c r="A4981" s="9">
        <v>44287.195347222223</v>
      </c>
      <c r="B4981" s="10">
        <v>0</v>
      </c>
      <c r="C4981" s="10">
        <v>1</v>
      </c>
      <c r="D4981" s="11">
        <f>SUM(B$2:B4981)</f>
        <v>11</v>
      </c>
      <c r="E4981" s="11">
        <f>SUM(C$2:C4981)</f>
        <v>4980</v>
      </c>
      <c r="F4981" s="12">
        <f>IF(stats[[#This Row],[Datetime]],stats[[#This Row],[Total Clear]]/stats[[#This Row],[Total Runs]],NA())</f>
        <v>2.2088353413654616E-3</v>
      </c>
      <c r="G4981" s="2">
        <f t="shared" si="246"/>
        <v>0.05</v>
      </c>
      <c r="H4981" s="3">
        <f>IFERROR(stats[[#This Row],[Datetime]]-A4980,"")</f>
        <v>8.6805555474711582E-4</v>
      </c>
      <c r="I4981" s="3">
        <f t="shared" si="247"/>
        <v>8.3333333168411627E-4</v>
      </c>
      <c r="J4981" s="3">
        <f t="shared" si="248"/>
        <v>8.796296260698E-4</v>
      </c>
      <c r="K4981" s="3">
        <f>IFERROR(stats[[#This Row],[Q3]]-stats[[#This Row],[Q1]],"")</f>
        <v>4.6296294385683723E-5</v>
      </c>
      <c r="L4981" s="3">
        <f>IFERROR(AVERAGEIFS(H4962:H4981, H4962:H4981, "&lt;" &amp; stats[[#This Row],[Q3]]+(2*stats[[#This Row],[IQR]]), H4962:H4981, "&gt;" &amp; stats[[#This Row],[Q1]]-(2*stats[[#This Row],[IQR]])),"")</f>
        <v>8.5160818707663566E-4</v>
      </c>
    </row>
    <row r="4982" spans="1:12" x14ac:dyDescent="0.25">
      <c r="A4982" s="9">
        <v>44287.196296296293</v>
      </c>
      <c r="B4982" s="10">
        <v>0</v>
      </c>
      <c r="C4982" s="10">
        <v>1</v>
      </c>
      <c r="D4982" s="11">
        <f>SUM(B$2:B4982)</f>
        <v>11</v>
      </c>
      <c r="E4982" s="11">
        <f>SUM(C$2:C4982)</f>
        <v>4981</v>
      </c>
      <c r="F4982" s="12">
        <f>IF(stats[[#This Row],[Datetime]],stats[[#This Row],[Total Clear]]/stats[[#This Row],[Total Runs]],NA())</f>
        <v>2.2083918891788799E-3</v>
      </c>
      <c r="G4982" s="2">
        <f t="shared" si="246"/>
        <v>0.05</v>
      </c>
      <c r="H4982" s="3">
        <f>IFERROR(stats[[#This Row],[Datetime]]-A4981,"")</f>
        <v>9.4907407037680969E-4</v>
      </c>
      <c r="I4982" s="3">
        <f t="shared" si="247"/>
        <v>8.3333333168411627E-4</v>
      </c>
      <c r="J4982" s="3">
        <f t="shared" si="248"/>
        <v>8.7962963152676821E-4</v>
      </c>
      <c r="K4982" s="3">
        <f>IFERROR(stats[[#This Row],[Q3]]-stats[[#This Row],[Q1]],"")</f>
        <v>4.6296299842651933E-5</v>
      </c>
      <c r="L4982" s="3">
        <f>IFERROR(AVERAGEIFS(H4963:H4982, H4963:H4982, "&lt;" &amp; stats[[#This Row],[Q3]]+(2*stats[[#This Row],[IQR]]), H4963:H4982, "&gt;" &amp; stats[[#This Row],[Q1]]-(2*stats[[#This Row],[IQR]])),"")</f>
        <v>8.5891812839116409E-4</v>
      </c>
    </row>
    <row r="4983" spans="1:12" x14ac:dyDescent="0.25">
      <c r="A4983" s="9">
        <v>44287.197222222225</v>
      </c>
      <c r="B4983" s="10">
        <v>0</v>
      </c>
      <c r="C4983" s="10">
        <v>1</v>
      </c>
      <c r="D4983" s="11">
        <f>SUM(B$2:B4983)</f>
        <v>11</v>
      </c>
      <c r="E4983" s="11">
        <f>SUM(C$2:C4983)</f>
        <v>4982</v>
      </c>
      <c r="F4983" s="12">
        <f>IF(stats[[#This Row],[Datetime]],stats[[#This Row],[Total Clear]]/stats[[#This Row],[Total Runs]],NA())</f>
        <v>2.2079486150140505E-3</v>
      </c>
      <c r="G4983" s="2">
        <f t="shared" si="246"/>
        <v>0.05</v>
      </c>
      <c r="H4983" s="3">
        <f>IFERROR(stats[[#This Row],[Datetime]]-A4982,"")</f>
        <v>9.2592593136942014E-4</v>
      </c>
      <c r="I4983" s="3">
        <f t="shared" si="247"/>
        <v>8.3333333168411627E-4</v>
      </c>
      <c r="J4983" s="3">
        <f t="shared" si="248"/>
        <v>8.8831018729251809E-4</v>
      </c>
      <c r="K4983" s="3">
        <f>IFERROR(stats[[#This Row],[Q3]]-stats[[#This Row],[Q1]],"")</f>
        <v>5.497685560840182E-5</v>
      </c>
      <c r="L4983" s="3">
        <f>IFERROR(AVERAGEIFS(H4964:H4983, H4964:H4983, "&lt;" &amp; stats[[#This Row],[Q3]]+(2*stats[[#This Row],[IQR]]), H4964:H4983, "&gt;" &amp; stats[[#This Row],[Q1]]-(2*stats[[#This Row],[IQR]])),"")</f>
        <v>8.6135477613424882E-4</v>
      </c>
    </row>
    <row r="4984" spans="1:12" x14ac:dyDescent="0.25">
      <c r="A4984" s="9">
        <v>44287.19804398148</v>
      </c>
      <c r="B4984" s="10">
        <v>0</v>
      </c>
      <c r="C4984" s="10">
        <v>1</v>
      </c>
      <c r="D4984" s="11">
        <f>SUM(B$2:B4984)</f>
        <v>11</v>
      </c>
      <c r="E4984" s="11">
        <f>SUM(C$2:C4984)</f>
        <v>4983</v>
      </c>
      <c r="F4984" s="12">
        <f>IF(stats[[#This Row],[Datetime]],stats[[#This Row],[Total Clear]]/stats[[#This Row],[Total Runs]],NA())</f>
        <v>2.2075055187637969E-3</v>
      </c>
      <c r="G4984" s="2">
        <f t="shared" si="246"/>
        <v>0.05</v>
      </c>
      <c r="H4984" s="3">
        <f>IFERROR(stats[[#This Row],[Datetime]]-A4983,"")</f>
        <v>8.2175925490446389E-4</v>
      </c>
      <c r="I4984" s="3">
        <f t="shared" si="247"/>
        <v>8.3333333168411627E-4</v>
      </c>
      <c r="J4984" s="3">
        <f t="shared" si="248"/>
        <v>8.8831018729251809E-4</v>
      </c>
      <c r="K4984" s="3">
        <f>IFERROR(stats[[#This Row],[Q3]]-stats[[#This Row],[Q1]],"")</f>
        <v>5.497685560840182E-5</v>
      </c>
      <c r="L4984" s="3">
        <f>IFERROR(AVERAGEIFS(H4965:H4984, H4965:H4984, "&lt;" &amp; stats[[#This Row],[Q3]]+(2*stats[[#This Row],[IQR]]), H4965:H4984, "&gt;" &amp; stats[[#This Row],[Q1]]-(2*stats[[#This Row],[IQR]])),"")</f>
        <v>8.6074561381553247E-4</v>
      </c>
    </row>
    <row r="4985" spans="1:12" x14ac:dyDescent="0.25">
      <c r="A4985" s="9">
        <v>44287.199004629627</v>
      </c>
      <c r="B4985" s="10">
        <v>0</v>
      </c>
      <c r="C4985" s="10">
        <v>1</v>
      </c>
      <c r="D4985" s="11">
        <f>SUM(B$2:B4985)</f>
        <v>11</v>
      </c>
      <c r="E4985" s="11">
        <f>SUM(C$2:C4985)</f>
        <v>4984</v>
      </c>
      <c r="F4985" s="12">
        <f>IF(stats[[#This Row],[Datetime]],stats[[#This Row],[Total Clear]]/stats[[#This Row],[Total Runs]],NA())</f>
        <v>2.2070626003210273E-3</v>
      </c>
      <c r="G4985" s="2">
        <f t="shared" si="246"/>
        <v>0.05</v>
      </c>
      <c r="H4985" s="3">
        <f>IFERROR(stats[[#This Row],[Datetime]]-A4984,"")</f>
        <v>9.6064814715646207E-4</v>
      </c>
      <c r="I4985" s="3">
        <f t="shared" si="247"/>
        <v>8.3333333168411627E-4</v>
      </c>
      <c r="J4985" s="3">
        <f t="shared" si="248"/>
        <v>9.1435185458976775E-4</v>
      </c>
      <c r="K4985" s="3">
        <f>IFERROR(stats[[#This Row],[Q3]]-stats[[#This Row],[Q1]],"")</f>
        <v>8.101852290565148E-5</v>
      </c>
      <c r="L4985" s="3">
        <f>IFERROR(AVERAGEIFS(H4966:H4985, H4966:H4985, "&lt;" &amp; stats[[#This Row],[Q3]]+(2*stats[[#This Row],[IQR]]), H4966:H4985, "&gt;" &amp; stats[[#This Row],[Q1]]-(2*stats[[#This Row],[IQR]])),"")</f>
        <v>8.6622807008863772E-4</v>
      </c>
    </row>
    <row r="4986" spans="1:12" x14ac:dyDescent="0.25">
      <c r="A4986" s="9">
        <v>44287.200046296297</v>
      </c>
      <c r="B4986" s="10">
        <v>0</v>
      </c>
      <c r="C4986" s="10">
        <v>1</v>
      </c>
      <c r="D4986" s="11">
        <f>SUM(B$2:B4986)</f>
        <v>11</v>
      </c>
      <c r="E4986" s="11">
        <f>SUM(C$2:C4986)</f>
        <v>4985</v>
      </c>
      <c r="F4986" s="12">
        <f>IF(stats[[#This Row],[Datetime]],stats[[#This Row],[Total Clear]]/stats[[#This Row],[Total Runs]],NA())</f>
        <v>2.2066198595787363E-3</v>
      </c>
      <c r="G4986" s="2">
        <f t="shared" si="246"/>
        <v>0.05</v>
      </c>
      <c r="H4986" s="3">
        <f>IFERROR(stats[[#This Row],[Datetime]]-A4985,"")</f>
        <v>1.0416666700621136E-3</v>
      </c>
      <c r="I4986" s="3">
        <f t="shared" si="247"/>
        <v>8.3333333168411627E-4</v>
      </c>
      <c r="J4986" s="3">
        <f t="shared" si="248"/>
        <v>9.1724537378468085E-4</v>
      </c>
      <c r="K4986" s="3">
        <f>IFERROR(stats[[#This Row],[Q3]]-stats[[#This Row],[Q1]],"")</f>
        <v>8.3912042100564577E-5</v>
      </c>
      <c r="L4986" s="3">
        <f>IFERROR(AVERAGEIFS(H4967:H4986, H4967:H4986, "&lt;" &amp; stats[[#This Row],[Q3]]+(2*stats[[#This Row],[IQR]]), H4967:H4986, "&gt;" &amp; stats[[#This Row],[Q1]]-(2*stats[[#This Row],[IQR]])),"")</f>
        <v>8.7719298263484811E-4</v>
      </c>
    </row>
    <row r="4987" spans="1:12" x14ac:dyDescent="0.25">
      <c r="A4987" s="9">
        <v>44287.200937499998</v>
      </c>
      <c r="B4987" s="10">
        <v>0</v>
      </c>
      <c r="C4987" s="10">
        <v>1</v>
      </c>
      <c r="D4987" s="11">
        <f>SUM(B$2:B4987)</f>
        <v>11</v>
      </c>
      <c r="E4987" s="11">
        <f>SUM(C$2:C4987)</f>
        <v>4986</v>
      </c>
      <c r="F4987" s="12">
        <f>IF(stats[[#This Row],[Datetime]],stats[[#This Row],[Total Clear]]/stats[[#This Row],[Total Runs]],NA())</f>
        <v>2.2061772964300039E-3</v>
      </c>
      <c r="G4987" s="2">
        <f t="shared" si="246"/>
        <v>0.05</v>
      </c>
      <c r="H4987" s="3">
        <f>IFERROR(stats[[#This Row],[Datetime]]-A4986,"")</f>
        <v>8.9120370103046298E-4</v>
      </c>
      <c r="I4987" s="3">
        <f t="shared" si="247"/>
        <v>8.3333333168411627E-4</v>
      </c>
      <c r="J4987" s="3">
        <f t="shared" si="248"/>
        <v>9.1724537378468085E-4</v>
      </c>
      <c r="K4987" s="3">
        <f>IFERROR(stats[[#This Row],[Q3]]-stats[[#This Row],[Q1]],"")</f>
        <v>8.3912042100564577E-5</v>
      </c>
      <c r="L4987" s="3">
        <f>IFERROR(AVERAGEIFS(H4968:H4987, H4968:H4987, "&lt;" &amp; stats[[#This Row],[Q3]]+(2*stats[[#This Row],[IQR]]), H4968:H4987, "&gt;" &amp; stats[[#This Row],[Q1]]-(2*stats[[#This Row],[IQR]])),"")</f>
        <v>8.7780214418767407E-4</v>
      </c>
    </row>
    <row r="4988" spans="1:12" x14ac:dyDescent="0.25">
      <c r="A4988" s="9">
        <v>44287.201967592591</v>
      </c>
      <c r="B4988" s="10">
        <v>0</v>
      </c>
      <c r="C4988" s="10">
        <v>1</v>
      </c>
      <c r="D4988" s="11">
        <f>SUM(B$2:B4988)</f>
        <v>11</v>
      </c>
      <c r="E4988" s="11">
        <f>SUM(C$2:C4988)</f>
        <v>4987</v>
      </c>
      <c r="F4988" s="12">
        <f>IF(stats[[#This Row],[Datetime]],stats[[#This Row],[Total Clear]]/stats[[#This Row],[Total Runs]],NA())</f>
        <v>2.2057349107679966E-3</v>
      </c>
      <c r="G4988" s="2">
        <f t="shared" si="246"/>
        <v>0.05</v>
      </c>
      <c r="H4988" s="3">
        <f>IFERROR(stats[[#This Row],[Datetime]]-A4987,"")</f>
        <v>1.0300925932824612E-3</v>
      </c>
      <c r="I4988" s="3">
        <f t="shared" si="247"/>
        <v>8.3333333168411627E-4</v>
      </c>
      <c r="J4988" s="3">
        <f t="shared" si="248"/>
        <v>9.3171296612126753E-4</v>
      </c>
      <c r="K4988" s="3">
        <f>IFERROR(stats[[#This Row],[Q3]]-stats[[#This Row],[Q1]],"")</f>
        <v>9.8379634437151253E-5</v>
      </c>
      <c r="L4988" s="3">
        <f>IFERROR(AVERAGEIFS(H4969:H4988, H4969:H4988, "&lt;" &amp; stats[[#This Row],[Q3]]+(2*stats[[#This Row],[IQR]]), H4969:H4988, "&gt;" &amp; stats[[#This Row],[Q1]]-(2*stats[[#This Row],[IQR]])),"")</f>
        <v>8.8389376201360539E-4</v>
      </c>
    </row>
    <row r="4989" spans="1:12" x14ac:dyDescent="0.25">
      <c r="A4989" s="9">
        <v>44287.203055555554</v>
      </c>
      <c r="B4989" s="10">
        <v>0</v>
      </c>
      <c r="C4989" s="10">
        <v>1</v>
      </c>
      <c r="D4989" s="11">
        <f>SUM(B$2:B4989)</f>
        <v>11</v>
      </c>
      <c r="E4989" s="11">
        <f>SUM(C$2:C4989)</f>
        <v>4988</v>
      </c>
      <c r="F4989" s="12">
        <f>IF(stats[[#This Row],[Datetime]],stats[[#This Row],[Total Clear]]/stats[[#This Row],[Total Runs]],NA())</f>
        <v>2.2052927024859663E-3</v>
      </c>
      <c r="G4989" s="2">
        <f t="shared" si="246"/>
        <v>0.05</v>
      </c>
      <c r="H4989" s="3">
        <f>IFERROR(stats[[#This Row],[Datetime]]-A4988,"")</f>
        <v>1.0879629626288079E-3</v>
      </c>
      <c r="I4989" s="3">
        <f t="shared" si="247"/>
        <v>8.3333333168411627E-4</v>
      </c>
      <c r="J4989" s="3">
        <f t="shared" si="248"/>
        <v>9.5196758957172278E-4</v>
      </c>
      <c r="K4989" s="3">
        <f>IFERROR(stats[[#This Row],[Q3]]-stats[[#This Row],[Q1]],"")</f>
        <v>1.1863425788760651E-4</v>
      </c>
      <c r="L4989" s="3">
        <f>IFERROR(AVERAGEIFS(H4970:H4989, H4970:H4989, "&lt;" &amp; stats[[#This Row],[Q3]]+(2*stats[[#This Row],[IQR]]), H4970:H4989, "&gt;" &amp; stats[[#This Row],[Q1]]-(2*stats[[#This Row],[IQR]])),"")</f>
        <v>8.96076998048413E-4</v>
      </c>
    </row>
    <row r="4990" spans="1:12" x14ac:dyDescent="0.25">
      <c r="A4990" s="9">
        <v>44287.204050925924</v>
      </c>
      <c r="B4990" s="10">
        <v>0</v>
      </c>
      <c r="C4990" s="10">
        <v>1</v>
      </c>
      <c r="D4990" s="11">
        <f>SUM(B$2:B4990)</f>
        <v>11</v>
      </c>
      <c r="E4990" s="11">
        <f>SUM(C$2:C4990)</f>
        <v>4989</v>
      </c>
      <c r="F4990" s="12">
        <f>IF(stats[[#This Row],[Datetime]],stats[[#This Row],[Total Clear]]/stats[[#This Row],[Total Runs]],NA())</f>
        <v>2.2048506714772501E-3</v>
      </c>
      <c r="G4990" s="2">
        <f t="shared" si="246"/>
        <v>0.05</v>
      </c>
      <c r="H4990" s="3">
        <f>IFERROR(stats[[#This Row],[Datetime]]-A4989,"")</f>
        <v>9.9537037021946162E-4</v>
      </c>
      <c r="I4990" s="3">
        <f t="shared" si="247"/>
        <v>8.3333333168411627E-4</v>
      </c>
      <c r="J4990" s="3">
        <f t="shared" si="248"/>
        <v>9.6932870292221196E-4</v>
      </c>
      <c r="K4990" s="3">
        <f>IFERROR(stats[[#This Row],[Q3]]-stats[[#This Row],[Q1]],"")</f>
        <v>1.3599537123809569E-4</v>
      </c>
      <c r="L4990" s="3">
        <f>IFERROR(AVERAGEIFS(H4971:H4990, H4971:H4990, "&lt;" &amp; stats[[#This Row],[Q3]]+(2*stats[[#This Row],[IQR]]), H4971:H4990, "&gt;" &amp; stats[[#This Row],[Q1]]-(2*stats[[#This Row],[IQR]])),"")</f>
        <v>9.0277777781011537E-4</v>
      </c>
    </row>
    <row r="4991" spans="1:12" x14ac:dyDescent="0.25">
      <c r="A4991" s="9">
        <v>44287.205104166664</v>
      </c>
      <c r="B4991" s="10">
        <v>0</v>
      </c>
      <c r="C4991" s="10">
        <v>1</v>
      </c>
      <c r="D4991" s="11">
        <f>SUM(B$2:B4991)</f>
        <v>11</v>
      </c>
      <c r="E4991" s="11">
        <f>SUM(C$2:C4991)</f>
        <v>4990</v>
      </c>
      <c r="F4991" s="12">
        <f>IF(stats[[#This Row],[Datetime]],stats[[#This Row],[Total Clear]]/stats[[#This Row],[Total Runs]],NA())</f>
        <v>2.2044088176352704E-3</v>
      </c>
      <c r="G4991" s="2">
        <f t="shared" si="246"/>
        <v>0</v>
      </c>
      <c r="H4991" s="3">
        <f>IFERROR(stats[[#This Row],[Datetime]]-A4990,"")</f>
        <v>1.0532407395658083E-3</v>
      </c>
      <c r="I4991" s="3">
        <f t="shared" si="247"/>
        <v>8.3333333168411627E-4</v>
      </c>
      <c r="J4991" s="3">
        <f t="shared" si="248"/>
        <v>1.0040509259852115E-3</v>
      </c>
      <c r="K4991" s="3">
        <f>IFERROR(stats[[#This Row],[Q3]]-stats[[#This Row],[Q1]],"")</f>
        <v>1.7071759430109523E-4</v>
      </c>
      <c r="L4991" s="3">
        <f>IFERROR(AVERAGEIFS(H4972:H4991, H4972:H4991, "&lt;" &amp; stats[[#This Row],[Q3]]+(2*stats[[#This Row],[IQR]]), H4972:H4991, "&gt;" &amp; stats[[#This Row],[Q1]]-(2*stats[[#This Row],[IQR]])),"")</f>
        <v>9.1191520454901218E-4</v>
      </c>
    </row>
    <row r="4992" spans="1:12" x14ac:dyDescent="0.25">
      <c r="A4992" s="9">
        <v>44287.20616898148</v>
      </c>
      <c r="B4992" s="10">
        <v>0</v>
      </c>
      <c r="C4992" s="10">
        <v>1</v>
      </c>
      <c r="D4992" s="11">
        <f>SUM(B$2:B4992)</f>
        <v>11</v>
      </c>
      <c r="E4992" s="11">
        <f>SUM(C$2:C4992)</f>
        <v>4991</v>
      </c>
      <c r="F4992" s="12">
        <f>IF(stats[[#This Row],[Datetime]],stats[[#This Row],[Total Clear]]/stats[[#This Row],[Total Runs]],NA())</f>
        <v>2.2039671408535366E-3</v>
      </c>
      <c r="G4992" s="2">
        <f t="shared" si="246"/>
        <v>0</v>
      </c>
      <c r="H4992" s="3">
        <f>IFERROR(stats[[#This Row],[Datetime]]-A4991,"")</f>
        <v>1.0648148163454607E-3</v>
      </c>
      <c r="I4992" s="3">
        <f t="shared" si="247"/>
        <v>8.3333333168411627E-4</v>
      </c>
      <c r="J4992" s="3">
        <f t="shared" si="248"/>
        <v>1.0040509259852115E-3</v>
      </c>
      <c r="K4992" s="3">
        <f>IFERROR(stats[[#This Row],[Q3]]-stats[[#This Row],[Q1]],"")</f>
        <v>1.7071759430109523E-4</v>
      </c>
      <c r="L4992" s="3">
        <f>IFERROR(AVERAGEIFS(H4973:H4992, H4973:H4992, "&lt;" &amp; stats[[#This Row],[Q3]]+(2*stats[[#This Row],[IQR]]), H4973:H4992, "&gt;" &amp; stats[[#This Row],[Q1]]-(2*stats[[#This Row],[IQR]])),"")</f>
        <v>9.1956018513883464E-4</v>
      </c>
    </row>
    <row r="4993" spans="1:12" x14ac:dyDescent="0.25">
      <c r="A4993" s="9">
        <v>44287.207141203704</v>
      </c>
      <c r="B4993" s="10">
        <v>0</v>
      </c>
      <c r="C4993" s="10">
        <v>1</v>
      </c>
      <c r="D4993" s="11">
        <f>SUM(B$2:B4993)</f>
        <v>11</v>
      </c>
      <c r="E4993" s="11">
        <f>SUM(C$2:C4993)</f>
        <v>4992</v>
      </c>
      <c r="F4993" s="12">
        <f>IF(stats[[#This Row],[Datetime]],stats[[#This Row],[Total Clear]]/stats[[#This Row],[Total Runs]],NA())</f>
        <v>2.203525641025641E-3</v>
      </c>
      <c r="G4993" s="2">
        <f t="shared" si="246"/>
        <v>0</v>
      </c>
      <c r="H4993" s="3">
        <f>IFERROR(stats[[#This Row],[Datetime]]-A4992,"")</f>
        <v>9.7222222393611446E-4</v>
      </c>
      <c r="I4993" s="3">
        <f t="shared" si="247"/>
        <v>8.5069444685359485E-4</v>
      </c>
      <c r="J4993" s="3">
        <f t="shared" si="248"/>
        <v>1.0040509259852115E-3</v>
      </c>
      <c r="K4993" s="3">
        <f>IFERROR(stats[[#This Row],[Q3]]-stats[[#This Row],[Q1]],"")</f>
        <v>1.5335647913161665E-4</v>
      </c>
      <c r="L4993" s="3">
        <f>IFERROR(AVERAGEIFS(H4974:H4993, H4974:H4993, "&lt;" &amp; stats[[#This Row],[Q3]]+(2*stats[[#This Row],[IQR]]), H4974:H4993, "&gt;" &amp; stats[[#This Row],[Q1]]-(2*stats[[#This Row],[IQR]])),"")</f>
        <v>9.2939814821875184E-4</v>
      </c>
    </row>
    <row r="4994" spans="1:12" x14ac:dyDescent="0.25">
      <c r="A4994" s="9">
        <v>44287.208043981482</v>
      </c>
      <c r="B4994" s="10">
        <v>0</v>
      </c>
      <c r="C4994" s="10">
        <v>1</v>
      </c>
      <c r="D4994" s="11">
        <f>SUM(B$2:B4994)</f>
        <v>11</v>
      </c>
      <c r="E4994" s="11">
        <f>SUM(C$2:C4994)</f>
        <v>4993</v>
      </c>
      <c r="F4994" s="12">
        <f>IF(stats[[#This Row],[Datetime]],stats[[#This Row],[Total Clear]]/stats[[#This Row],[Total Runs]],NA())</f>
        <v>2.2030843180452634E-3</v>
      </c>
      <c r="G4994" s="2">
        <f t="shared" si="246"/>
        <v>0</v>
      </c>
      <c r="H4994" s="3">
        <f>IFERROR(stats[[#This Row],[Datetime]]-A4993,"")</f>
        <v>9.0277777781011537E-4</v>
      </c>
      <c r="I4994" s="3">
        <f t="shared" si="247"/>
        <v>8.6516203737119213E-4</v>
      </c>
      <c r="J4994" s="3">
        <f t="shared" si="248"/>
        <v>1.0040509259852115E-3</v>
      </c>
      <c r="K4994" s="3">
        <f>IFERROR(stats[[#This Row],[Q3]]-stats[[#This Row],[Q1]],"")</f>
        <v>1.3888888861401938E-4</v>
      </c>
      <c r="L4994" s="3">
        <f>IFERROR(AVERAGEIFS(H4975:H4994, H4975:H4994, "&lt;" &amp; stats[[#This Row],[Q3]]+(2*stats[[#This Row],[IQR]]), H4975:H4994, "&gt;" &amp; stats[[#This Row],[Q1]]-(2*stats[[#This Row],[IQR]])),"")</f>
        <v>9.3460648131440396E-4</v>
      </c>
    </row>
    <row r="4995" spans="1:12" x14ac:dyDescent="0.25">
      <c r="A4995" s="9">
        <v>44287.209027777775</v>
      </c>
      <c r="B4995" s="10">
        <v>0</v>
      </c>
      <c r="C4995" s="10">
        <v>1</v>
      </c>
      <c r="D4995" s="11">
        <f>SUM(B$2:B4995)</f>
        <v>11</v>
      </c>
      <c r="E4995" s="11">
        <f>SUM(C$2:C4995)</f>
        <v>4994</v>
      </c>
      <c r="F4995" s="12">
        <f>IF(stats[[#This Row],[Datetime]],stats[[#This Row],[Total Clear]]/stats[[#This Row],[Total Runs]],NA())</f>
        <v>2.2026431718061676E-3</v>
      </c>
      <c r="G4995" s="2">
        <f t="shared" si="246"/>
        <v>0</v>
      </c>
      <c r="H4995" s="3">
        <f>IFERROR(stats[[#This Row],[Datetime]]-A4994,"")</f>
        <v>9.8379629343980923E-4</v>
      </c>
      <c r="I4995" s="3">
        <f t="shared" si="247"/>
        <v>8.6805555474711582E-4</v>
      </c>
      <c r="J4995" s="3">
        <f t="shared" si="248"/>
        <v>1.0040509259852115E-3</v>
      </c>
      <c r="K4995" s="3">
        <f>IFERROR(stats[[#This Row],[Q3]]-stats[[#This Row],[Q1]],"")</f>
        <v>1.3599537123809569E-4</v>
      </c>
      <c r="L4995" s="3">
        <f>IFERROR(AVERAGEIFS(H4976:H4995, H4976:H4995, "&lt;" &amp; stats[[#This Row],[Q3]]+(2*stats[[#This Row],[IQR]]), H4976:H4995, "&gt;" &amp; stats[[#This Row],[Q1]]-(2*stats[[#This Row],[IQR]])),"")</f>
        <v>9.4212962940218856E-4</v>
      </c>
    </row>
    <row r="4996" spans="1:12" x14ac:dyDescent="0.25">
      <c r="A4996" s="9">
        <v>44287.210069444445</v>
      </c>
      <c r="B4996" s="10">
        <v>0</v>
      </c>
      <c r="C4996" s="10">
        <v>1</v>
      </c>
      <c r="D4996" s="11">
        <f>SUM(B$2:B4996)</f>
        <v>11</v>
      </c>
      <c r="E4996" s="11">
        <f>SUM(C$2:C4996)</f>
        <v>4995</v>
      </c>
      <c r="F4996" s="12">
        <f>IF(stats[[#This Row],[Datetime]],stats[[#This Row],[Total Clear]]/stats[[#This Row],[Total Runs]],NA())</f>
        <v>2.2022022022022024E-3</v>
      </c>
      <c r="G4996" s="2">
        <f t="shared" si="246"/>
        <v>0</v>
      </c>
      <c r="H4996" s="3">
        <f>IFERROR(stats[[#This Row],[Datetime]]-A4995,"")</f>
        <v>1.0416666700621136E-3</v>
      </c>
      <c r="I4996" s="3">
        <f t="shared" si="247"/>
        <v>8.8541666445962619E-4</v>
      </c>
      <c r="J4996" s="3">
        <f t="shared" si="248"/>
        <v>1.0329861124773743E-3</v>
      </c>
      <c r="K4996" s="3">
        <f>IFERROR(stats[[#This Row],[Q3]]-stats[[#This Row],[Q1]],"")</f>
        <v>1.4756944801774807E-4</v>
      </c>
      <c r="L4996" s="3">
        <f>IFERROR(AVERAGEIFS(H4977:H4996, H4977:H4996, "&lt;" &amp; stats[[#This Row],[Q3]]+(2*stats[[#This Row],[IQR]]), H4977:H4996, "&gt;" &amp; stats[[#This Row],[Q1]]-(2*stats[[#This Row],[IQR]])),"")</f>
        <v>9.5312500016007105E-4</v>
      </c>
    </row>
    <row r="4997" spans="1:12" x14ac:dyDescent="0.25">
      <c r="A4997" s="9">
        <v>44287.211076388892</v>
      </c>
      <c r="B4997" s="10">
        <v>0</v>
      </c>
      <c r="C4997" s="10">
        <v>1</v>
      </c>
      <c r="D4997" s="11">
        <f>SUM(B$2:B4997)</f>
        <v>11</v>
      </c>
      <c r="E4997" s="11">
        <f>SUM(C$2:C4997)</f>
        <v>4996</v>
      </c>
      <c r="F4997" s="12">
        <f>IF(stats[[#This Row],[Datetime]],stats[[#This Row],[Total Clear]]/stats[[#This Row],[Total Runs]],NA())</f>
        <v>2.2017614091273019E-3</v>
      </c>
      <c r="G4997" s="2">
        <f t="shared" si="246"/>
        <v>0</v>
      </c>
      <c r="H4997" s="3">
        <f>IFERROR(stats[[#This Row],[Datetime]]-A4996,"")</f>
        <v>1.006944446999114E-3</v>
      </c>
      <c r="I4997" s="3">
        <f t="shared" si="247"/>
        <v>8.9988425861520227E-4</v>
      </c>
      <c r="J4997" s="3">
        <f t="shared" si="248"/>
        <v>1.0329861124773743E-3</v>
      </c>
      <c r="K4997" s="3">
        <f>IFERROR(stats[[#This Row],[Q3]]-stats[[#This Row],[Q1]],"")</f>
        <v>1.3310185386217199E-4</v>
      </c>
      <c r="L4997" s="3">
        <f>IFERROR(AVERAGEIFS(H4978:H4997, H4978:H4997, "&lt;" &amp; stats[[#This Row],[Q3]]+(2*stats[[#This Row],[IQR]]), H4978:H4997, "&gt;" &amp; stats[[#This Row],[Q1]]-(2*stats[[#This Row],[IQR]])),"")</f>
        <v>9.6064814824785576E-4</v>
      </c>
    </row>
    <row r="4998" spans="1:12" x14ac:dyDescent="0.25">
      <c r="A4998" s="9">
        <v>44287.212106481478</v>
      </c>
      <c r="B4998" s="10">
        <v>0</v>
      </c>
      <c r="C4998" s="10">
        <v>1</v>
      </c>
      <c r="D4998" s="11">
        <f>SUM(B$2:B4998)</f>
        <v>11</v>
      </c>
      <c r="E4998" s="11">
        <f>SUM(C$2:C4998)</f>
        <v>4997</v>
      </c>
      <c r="F4998" s="12">
        <f>IF(stats[[#This Row],[Datetime]],stats[[#This Row],[Total Clear]]/stats[[#This Row],[Total Runs]],NA())</f>
        <v>2.2013207924754855E-3</v>
      </c>
      <c r="G4998" s="2">
        <f t="shared" si="246"/>
        <v>0</v>
      </c>
      <c r="H4998" s="3">
        <f>IFERROR(stats[[#This Row],[Datetime]]-A4997,"")</f>
        <v>1.0300925860065036E-3</v>
      </c>
      <c r="I4998" s="3">
        <f t="shared" si="247"/>
        <v>9.1145833539485466E-4</v>
      </c>
      <c r="J4998" s="3">
        <f t="shared" si="248"/>
        <v>1.0329861124773743E-3</v>
      </c>
      <c r="K4998" s="3">
        <f>IFERROR(stats[[#This Row],[Q3]]-stats[[#This Row],[Q1]],"")</f>
        <v>1.2152777708251961E-4</v>
      </c>
      <c r="L4998" s="3">
        <f>IFERROR(AVERAGEIFS(H4979:H4998, H4979:H4998, "&lt;" &amp; stats[[#This Row],[Q3]]+(2*stats[[#This Row],[IQR]]), H4979:H4998, "&gt;" &amp; stats[[#This Row],[Q1]]-(2*stats[[#This Row],[IQR]])),"")</f>
        <v>9.704861109639751E-4</v>
      </c>
    </row>
    <row r="4999" spans="1:12" x14ac:dyDescent="0.25">
      <c r="A4999" s="9">
        <v>44287.213136574072</v>
      </c>
      <c r="B4999" s="10">
        <v>0</v>
      </c>
      <c r="C4999" s="10">
        <v>1</v>
      </c>
      <c r="D4999" s="11">
        <f>SUM(B$2:B4999)</f>
        <v>11</v>
      </c>
      <c r="E4999" s="11">
        <f>SUM(C$2:C4999)</f>
        <v>4998</v>
      </c>
      <c r="F4999" s="12">
        <f>IF(stats[[#This Row],[Datetime]],stats[[#This Row],[Total Clear]]/stats[[#This Row],[Total Runs]],NA())</f>
        <v>2.2008803521408565E-3</v>
      </c>
      <c r="G4999" s="2">
        <f t="shared" si="246"/>
        <v>0</v>
      </c>
      <c r="H4999" s="3">
        <f>IFERROR(stats[[#This Row],[Datetime]]-A4998,"")</f>
        <v>1.0300925932824612E-3</v>
      </c>
      <c r="I4999" s="3">
        <f t="shared" si="247"/>
        <v>9.2303241217450704E-4</v>
      </c>
      <c r="J4999" s="3">
        <f t="shared" si="248"/>
        <v>1.0329861124773743E-3</v>
      </c>
      <c r="K4999" s="3">
        <f>IFERROR(stats[[#This Row],[Q3]]-stats[[#This Row],[Q1]],"")</f>
        <v>1.0995370030286722E-4</v>
      </c>
      <c r="L4999" s="3">
        <f>IFERROR(AVERAGEIFS(H4980:H4999, H4980:H4999, "&lt;" &amp; stats[[#This Row],[Q3]]+(2*stats[[#This Row],[IQR]]), H4980:H4999, "&gt;" &amp; stats[[#This Row],[Q1]]-(2*stats[[#This Row],[IQR]])),"")</f>
        <v>9.7858796289074235E-4</v>
      </c>
    </row>
    <row r="5000" spans="1:12" x14ac:dyDescent="0.25">
      <c r="A5000" s="9">
        <v>44287.214236111111</v>
      </c>
      <c r="B5000" s="10">
        <v>0</v>
      </c>
      <c r="C5000" s="10">
        <v>1</v>
      </c>
      <c r="D5000" s="11">
        <f>SUM(B$2:B5000)</f>
        <v>11</v>
      </c>
      <c r="E5000" s="11">
        <f>SUM(C$2:C5000)</f>
        <v>4999</v>
      </c>
      <c r="F5000" s="12">
        <f>IF(stats[[#This Row],[Datetime]],stats[[#This Row],[Total Clear]]/stats[[#This Row],[Total Runs]],NA())</f>
        <v>2.2004400880176033E-3</v>
      </c>
      <c r="G5000" s="2">
        <f t="shared" si="246"/>
        <v>0</v>
      </c>
      <c r="H5000" s="3">
        <f>IFERROR(stats[[#This Row],[Datetime]]-A4999,"")</f>
        <v>1.0995370394084603E-3</v>
      </c>
      <c r="I5000" s="3">
        <f t="shared" si="247"/>
        <v>9.432870356249623E-4</v>
      </c>
      <c r="J5000" s="3">
        <f t="shared" si="248"/>
        <v>1.0416666700621136E-3</v>
      </c>
      <c r="K5000" s="3">
        <f>IFERROR(stats[[#This Row],[Q3]]-stats[[#This Row],[Q1]],"")</f>
        <v>9.8379634437151253E-5</v>
      </c>
      <c r="L5000" s="3">
        <f>IFERROR(AVERAGEIFS(H4981:H5000, H4981:H5000, "&lt;" &amp; stats[[#This Row],[Q3]]+(2*stats[[#This Row],[IQR]]), H4981:H5000, "&gt;" &amp; stats[[#This Row],[Q1]]-(2*stats[[#This Row],[IQR]])),"")</f>
        <v>9.8784722213167702E-4</v>
      </c>
    </row>
    <row r="5001" spans="1:12" x14ac:dyDescent="0.25">
      <c r="A5001" s="9">
        <v>44287.215254629627</v>
      </c>
      <c r="B5001" s="10">
        <v>0</v>
      </c>
      <c r="C5001" s="10">
        <v>1</v>
      </c>
      <c r="D5001" s="11">
        <f>SUM(B$2:B5001)</f>
        <v>11</v>
      </c>
      <c r="E5001" s="11">
        <f>SUM(C$2:C5001)</f>
        <v>5000</v>
      </c>
      <c r="F5001" s="12">
        <f>IF(stats[[#This Row],[Datetime]],stats[[#This Row],[Total Clear]]/stats[[#This Row],[Total Runs]],NA())</f>
        <v>2.2000000000000001E-3</v>
      </c>
      <c r="G5001" s="2">
        <f t="shared" si="246"/>
        <v>0</v>
      </c>
      <c r="H5001" s="3">
        <f>IFERROR(stats[[#This Row],[Datetime]]-A5000,"")</f>
        <v>1.0185185165028088E-3</v>
      </c>
      <c r="I5001" s="3">
        <f t="shared" si="247"/>
        <v>9.5775462796154898E-4</v>
      </c>
      <c r="J5001" s="3">
        <f t="shared" si="248"/>
        <v>1.0416666700621136E-3</v>
      </c>
      <c r="K5001" s="3">
        <f>IFERROR(stats[[#This Row],[Q3]]-stats[[#This Row],[Q1]],"")</f>
        <v>8.3912042100564577E-5</v>
      </c>
      <c r="L5001" s="3">
        <f>IFERROR(AVERAGEIFS(H4982:H5001, H4982:H5001, "&lt;" &amp; stats[[#This Row],[Q3]]+(2*stats[[#This Row],[IQR]]), H4982:H5001, "&gt;" &amp; stats[[#This Row],[Q1]]-(2*stats[[#This Row],[IQR]])),"")</f>
        <v>9.9537037021946162E-4</v>
      </c>
    </row>
    <row r="5002" spans="1:12" x14ac:dyDescent="0.25">
      <c r="A5002" s="9">
        <v>44287.216319444444</v>
      </c>
      <c r="B5002" s="10">
        <v>0</v>
      </c>
      <c r="C5002" s="10">
        <v>1</v>
      </c>
      <c r="D5002" s="11">
        <f>SUM(B$2:B5002)</f>
        <v>11</v>
      </c>
      <c r="E5002" s="11">
        <f>SUM(C$2:C5002)</f>
        <v>5001</v>
      </c>
      <c r="F5002" s="12">
        <f>IF(stats[[#This Row],[Datetime]],stats[[#This Row],[Total Clear]]/stats[[#This Row],[Total Runs]],NA())</f>
        <v>2.1995600879824036E-3</v>
      </c>
      <c r="G5002" s="2">
        <f t="shared" si="246"/>
        <v>0</v>
      </c>
      <c r="H5002" s="3">
        <f>IFERROR(stats[[#This Row],[Datetime]]-A5001,"")</f>
        <v>1.0648148163454607E-3</v>
      </c>
      <c r="I5002" s="3">
        <f t="shared" si="247"/>
        <v>9.6932870474120136E-4</v>
      </c>
      <c r="J5002" s="3">
        <f t="shared" si="248"/>
        <v>1.0445601874380372E-3</v>
      </c>
      <c r="K5002" s="3">
        <f>IFERROR(stats[[#This Row],[Q3]]-stats[[#This Row],[Q1]],"")</f>
        <v>7.5231482696835883E-5</v>
      </c>
      <c r="L5002" s="3">
        <f>IFERROR(AVERAGEIFS(H4983:H5002, H4983:H5002, "&lt;" &amp; stats[[#This Row],[Q3]]+(2*stats[[#This Row],[IQR]]), H4983:H5002, "&gt;" &amp; stats[[#This Row],[Q1]]-(2*stats[[#This Row],[IQR]])),"")</f>
        <v>1.0011574075178941E-3</v>
      </c>
    </row>
    <row r="5003" spans="1:12" x14ac:dyDescent="0.25">
      <c r="A5003" s="9">
        <v>44287.217268518521</v>
      </c>
      <c r="B5003" s="10">
        <v>0</v>
      </c>
      <c r="C5003" s="10">
        <v>1</v>
      </c>
      <c r="D5003" s="11">
        <f>SUM(B$2:B5003)</f>
        <v>11</v>
      </c>
      <c r="E5003" s="11">
        <f>SUM(C$2:C5003)</f>
        <v>5002</v>
      </c>
      <c r="F5003" s="12">
        <f>IF(stats[[#This Row],[Datetime]],stats[[#This Row],[Total Clear]]/stats[[#This Row],[Total Runs]],NA())</f>
        <v>2.1991203518592563E-3</v>
      </c>
      <c r="G5003" s="2">
        <f t="shared" si="246"/>
        <v>0</v>
      </c>
      <c r="H5003" s="3">
        <f>IFERROR(stats[[#This Row],[Datetime]]-A5002,"")</f>
        <v>9.490740776527673E-4</v>
      </c>
      <c r="I5003" s="3">
        <f t="shared" si="247"/>
        <v>9.6932870474120136E-4</v>
      </c>
      <c r="J5003" s="3">
        <f t="shared" si="248"/>
        <v>1.0445601874380372E-3</v>
      </c>
      <c r="K5003" s="3">
        <f>IFERROR(stats[[#This Row],[Q3]]-stats[[#This Row],[Q1]],"")</f>
        <v>7.5231482696835883E-5</v>
      </c>
      <c r="L5003" s="3">
        <f>IFERROR(AVERAGEIFS(H4984:H5003, H4984:H5003, "&lt;" &amp; stats[[#This Row],[Q3]]+(2*stats[[#This Row],[IQR]]), H4984:H5003, "&gt;" &amp; stats[[#This Row],[Q1]]-(2*stats[[#This Row],[IQR]])),"")</f>
        <v>1.0023148148320614E-3</v>
      </c>
    </row>
    <row r="5004" spans="1:12" x14ac:dyDescent="0.25">
      <c r="A5004" s="9">
        <v>44287.218310185184</v>
      </c>
      <c r="B5004" s="10">
        <v>0</v>
      </c>
      <c r="C5004" s="10">
        <v>1</v>
      </c>
      <c r="D5004" s="11">
        <f>SUM(B$2:B5004)</f>
        <v>11</v>
      </c>
      <c r="E5004" s="11">
        <f>SUM(C$2:C5004)</f>
        <v>5003</v>
      </c>
      <c r="F5004" s="12">
        <f>IF(stats[[#This Row],[Datetime]],stats[[#This Row],[Total Clear]]/stats[[#This Row],[Total Runs]],NA())</f>
        <v>2.1986807915250848E-3</v>
      </c>
      <c r="G5004" s="2">
        <f t="shared" si="246"/>
        <v>0</v>
      </c>
      <c r="H5004" s="3">
        <f>IFERROR(stats[[#This Row],[Datetime]]-A5003,"")</f>
        <v>1.0416666627861559E-3</v>
      </c>
      <c r="I5004" s="3">
        <f t="shared" si="247"/>
        <v>9.8090277606388554E-4</v>
      </c>
      <c r="J5004" s="3">
        <f t="shared" si="248"/>
        <v>1.0445601874380372E-3</v>
      </c>
      <c r="K5004" s="3">
        <f>IFERROR(stats[[#This Row],[Q3]]-stats[[#This Row],[Q1]],"")</f>
        <v>6.3657411374151707E-5</v>
      </c>
      <c r="L5004" s="3">
        <f>IFERROR(AVERAGEIFS(H4985:H5004, H4985:H5004, "&lt;" &amp; stats[[#This Row],[Q3]]+(2*stats[[#This Row],[IQR]]), H4985:H5004, "&gt;" &amp; stats[[#This Row],[Q1]]-(2*stats[[#This Row],[IQR]])),"")</f>
        <v>1.0133101852261462E-3</v>
      </c>
    </row>
    <row r="5005" spans="1:12" x14ac:dyDescent="0.25">
      <c r="A5005" s="9">
        <v>44287.219328703701</v>
      </c>
      <c r="B5005" s="10">
        <v>0</v>
      </c>
      <c r="C5005" s="10">
        <v>1</v>
      </c>
      <c r="D5005" s="11">
        <f>SUM(B$2:B5005)</f>
        <v>11</v>
      </c>
      <c r="E5005" s="11">
        <f>SUM(C$2:C5005)</f>
        <v>5004</v>
      </c>
      <c r="F5005" s="12">
        <f>IF(stats[[#This Row],[Datetime]],stats[[#This Row],[Total Clear]]/stats[[#This Row],[Total Runs]],NA())</f>
        <v>2.1982414068745003E-3</v>
      </c>
      <c r="G5005" s="2">
        <f t="shared" si="246"/>
        <v>0</v>
      </c>
      <c r="H5005" s="3">
        <f>IFERROR(stats[[#This Row],[Datetime]]-A5004,"")</f>
        <v>1.0185185165028088E-3</v>
      </c>
      <c r="I5005" s="3">
        <f t="shared" si="247"/>
        <v>9.9247685102454852E-4</v>
      </c>
      <c r="J5005" s="3">
        <f t="shared" si="248"/>
        <v>1.0445601874380372E-3</v>
      </c>
      <c r="K5005" s="3">
        <f>IFERROR(stats[[#This Row],[Q3]]-stats[[#This Row],[Q1]],"")</f>
        <v>5.2083336413488723E-5</v>
      </c>
      <c r="L5005" s="3">
        <f>IFERROR(AVERAGEIFS(H4986:H5005, H4986:H5005, "&lt;" &amp; stats[[#This Row],[Q3]]+(2*stats[[#This Row],[IQR]]), H4986:H5005, "&gt;" &amp; stats[[#This Row],[Q1]]-(2*stats[[#This Row],[IQR]])),"")</f>
        <v>1.0162037036934636E-3</v>
      </c>
    </row>
    <row r="5006" spans="1:12" x14ac:dyDescent="0.25">
      <c r="A5006" s="9">
        <v>44287.220231481479</v>
      </c>
      <c r="B5006" s="10">
        <v>0</v>
      </c>
      <c r="C5006" s="10">
        <v>1</v>
      </c>
      <c r="D5006" s="11">
        <f>SUM(B$2:B5006)</f>
        <v>11</v>
      </c>
      <c r="E5006" s="11">
        <f>SUM(C$2:C5006)</f>
        <v>5005</v>
      </c>
      <c r="F5006" s="12">
        <f>IF(stats[[#This Row],[Datetime]],stats[[#This Row],[Total Clear]]/stats[[#This Row],[Total Runs]],NA())</f>
        <v>2.1978021978021978E-3</v>
      </c>
      <c r="G5006" s="2">
        <f t="shared" si="246"/>
        <v>0</v>
      </c>
      <c r="H5006" s="3">
        <f>IFERROR(stats[[#This Row],[Datetime]]-A5005,"")</f>
        <v>9.0277777781011537E-4</v>
      </c>
      <c r="I5006" s="3">
        <f t="shared" si="247"/>
        <v>9.8090277606388554E-4</v>
      </c>
      <c r="J5006" s="3">
        <f t="shared" si="248"/>
        <v>1.0445601874380372E-3</v>
      </c>
      <c r="K5006" s="3">
        <f>IFERROR(stats[[#This Row],[Q3]]-stats[[#This Row],[Q1]],"")</f>
        <v>6.3657411374151707E-5</v>
      </c>
      <c r="L5006" s="3">
        <f>IFERROR(AVERAGEIFS(H4987:H5006, H4987:H5006, "&lt;" &amp; stats[[#This Row],[Q3]]+(2*stats[[#This Row],[IQR]]), H4987:H5006, "&gt;" &amp; stats[[#This Row],[Q1]]-(2*stats[[#This Row],[IQR]])),"")</f>
        <v>1.0092592590808635E-3</v>
      </c>
    </row>
    <row r="5007" spans="1:12" x14ac:dyDescent="0.25">
      <c r="A5007" s="9">
        <v>44287.221145833333</v>
      </c>
      <c r="B5007" s="10">
        <v>0</v>
      </c>
      <c r="C5007" s="10">
        <v>1</v>
      </c>
      <c r="D5007" s="11">
        <f>SUM(B$2:B5007)</f>
        <v>11</v>
      </c>
      <c r="E5007" s="11">
        <f>SUM(C$2:C5007)</f>
        <v>5006</v>
      </c>
      <c r="F5007" s="12">
        <f>IF(stats[[#This Row],[Datetime]],stats[[#This Row],[Total Clear]]/stats[[#This Row],[Total Runs]],NA())</f>
        <v>2.1973631642029563E-3</v>
      </c>
      <c r="G5007" s="2">
        <f t="shared" si="246"/>
        <v>0</v>
      </c>
      <c r="H5007" s="3">
        <f>IFERROR(stats[[#This Row],[Datetime]]-A5006,"")</f>
        <v>9.1435185458976775E-4</v>
      </c>
      <c r="I5007" s="3">
        <f t="shared" si="247"/>
        <v>9.8090277606388554E-4</v>
      </c>
      <c r="J5007" s="3">
        <f t="shared" si="248"/>
        <v>1.0445601874380372E-3</v>
      </c>
      <c r="K5007" s="3">
        <f>IFERROR(stats[[#This Row],[Q3]]-stats[[#This Row],[Q1]],"")</f>
        <v>6.3657411374151707E-5</v>
      </c>
      <c r="L5007" s="3">
        <f>IFERROR(AVERAGEIFS(H4988:H5007, H4988:H5007, "&lt;" &amp; stats[[#This Row],[Q3]]+(2*stats[[#This Row],[IQR]]), H4988:H5007, "&gt;" &amp; stats[[#This Row],[Q1]]-(2*stats[[#This Row],[IQR]])),"")</f>
        <v>1.0104166667588288E-3</v>
      </c>
    </row>
    <row r="5008" spans="1:12" x14ac:dyDescent="0.25">
      <c r="A5008" s="9">
        <v>44287.22215277778</v>
      </c>
      <c r="B5008" s="10">
        <v>0</v>
      </c>
      <c r="C5008" s="10">
        <v>1</v>
      </c>
      <c r="D5008" s="11">
        <f>SUM(B$2:B5008)</f>
        <v>11</v>
      </c>
      <c r="E5008" s="11">
        <f>SUM(C$2:C5008)</f>
        <v>5007</v>
      </c>
      <c r="F5008" s="12">
        <f>IF(stats[[#This Row],[Datetime]],stats[[#This Row],[Total Clear]]/stats[[#This Row],[Total Runs]],NA())</f>
        <v>2.1969243059716398E-3</v>
      </c>
      <c r="G5008" s="2">
        <f t="shared" si="246"/>
        <v>0</v>
      </c>
      <c r="H5008" s="3">
        <f>IFERROR(stats[[#This Row],[Datetime]]-A5007,"")</f>
        <v>1.006944446999114E-3</v>
      </c>
      <c r="I5008" s="3">
        <f t="shared" si="247"/>
        <v>9.8090277606388554E-4</v>
      </c>
      <c r="J5008" s="3">
        <f t="shared" si="248"/>
        <v>1.0445601874380372E-3</v>
      </c>
      <c r="K5008" s="3">
        <f>IFERROR(stats[[#This Row],[Q3]]-stats[[#This Row],[Q1]],"")</f>
        <v>6.3657411374151707E-5</v>
      </c>
      <c r="L5008" s="3">
        <f>IFERROR(AVERAGEIFS(H4989:H5008, H4989:H5008, "&lt;" &amp; stats[[#This Row],[Q3]]+(2*stats[[#This Row],[IQR]]), H4989:H5008, "&gt;" &amp; stats[[#This Row],[Q1]]-(2*stats[[#This Row],[IQR]])),"")</f>
        <v>1.0092592594446615E-3</v>
      </c>
    </row>
    <row r="5009" spans="1:12" x14ac:dyDescent="0.25">
      <c r="A5009" s="9">
        <v>44287.223194444443</v>
      </c>
      <c r="B5009" s="10">
        <v>0</v>
      </c>
      <c r="C5009" s="10">
        <v>1</v>
      </c>
      <c r="D5009" s="11">
        <f>SUM(B$2:B5009)</f>
        <v>11</v>
      </c>
      <c r="E5009" s="11">
        <f>SUM(C$2:C5009)</f>
        <v>5008</v>
      </c>
      <c r="F5009" s="12">
        <f>IF(stats[[#This Row],[Datetime]],stats[[#This Row],[Total Clear]]/stats[[#This Row],[Total Runs]],NA())</f>
        <v>2.1964856230031948E-3</v>
      </c>
      <c r="G5009" s="2">
        <f t="shared" si="246"/>
        <v>0</v>
      </c>
      <c r="H5009" s="3">
        <f>IFERROR(stats[[#This Row],[Datetime]]-A5008,"")</f>
        <v>1.0416666627861559E-3</v>
      </c>
      <c r="I5009" s="3">
        <f t="shared" si="247"/>
        <v>9.8090277606388554E-4</v>
      </c>
      <c r="J5009" s="3">
        <f t="shared" si="248"/>
        <v>1.0416666646051453E-3</v>
      </c>
      <c r="K5009" s="3">
        <f>IFERROR(stats[[#This Row],[Q3]]-stats[[#This Row],[Q1]],"")</f>
        <v>6.0763888541259803E-5</v>
      </c>
      <c r="L5009" s="3">
        <f>IFERROR(AVERAGEIFS(H4990:H5009, H4990:H5009, "&lt;" &amp; stats[[#This Row],[Q3]]+(2*stats[[#This Row],[IQR]]), H4990:H5009, "&gt;" &amp; stats[[#This Row],[Q1]]-(2*stats[[#This Row],[IQR]])),"")</f>
        <v>1.0069444444525289E-3</v>
      </c>
    </row>
    <row r="5010" spans="1:12" x14ac:dyDescent="0.25">
      <c r="A5010" s="9">
        <v>44287.224189814813</v>
      </c>
      <c r="B5010" s="10">
        <v>0</v>
      </c>
      <c r="C5010" s="10">
        <v>1</v>
      </c>
      <c r="D5010" s="11">
        <f>SUM(B$2:B5010)</f>
        <v>11</v>
      </c>
      <c r="E5010" s="11">
        <f>SUM(C$2:C5010)</f>
        <v>5009</v>
      </c>
      <c r="F5010" s="12">
        <f>IF(stats[[#This Row],[Datetime]],stats[[#This Row],[Total Clear]]/stats[[#This Row],[Total Runs]],NA())</f>
        <v>2.1960471151926532E-3</v>
      </c>
      <c r="G5010" s="2">
        <f t="shared" si="246"/>
        <v>0</v>
      </c>
      <c r="H5010" s="3">
        <f>IFERROR(stats[[#This Row],[Datetime]]-A5009,"")</f>
        <v>9.9537037021946162E-4</v>
      </c>
      <c r="I5010" s="3">
        <f t="shared" si="247"/>
        <v>9.8090277606388554E-4</v>
      </c>
      <c r="J5010" s="3">
        <f t="shared" si="248"/>
        <v>1.0416666646051453E-3</v>
      </c>
      <c r="K5010" s="3">
        <f>IFERROR(stats[[#This Row],[Q3]]-stats[[#This Row],[Q1]],"")</f>
        <v>6.0763888541259803E-5</v>
      </c>
      <c r="L5010" s="3">
        <f>IFERROR(AVERAGEIFS(H4991:H5010, H4991:H5010, "&lt;" &amp; stats[[#This Row],[Q3]]+(2*stats[[#This Row],[IQR]]), H4991:H5010, "&gt;" &amp; stats[[#This Row],[Q1]]-(2*stats[[#This Row],[IQR]])),"")</f>
        <v>1.0069444444525289E-3</v>
      </c>
    </row>
    <row r="5011" spans="1:12" x14ac:dyDescent="0.25">
      <c r="A5011" s="9">
        <v>44287.225162037037</v>
      </c>
      <c r="B5011" s="10">
        <v>0</v>
      </c>
      <c r="C5011" s="10">
        <v>1</v>
      </c>
      <c r="D5011" s="11">
        <f>SUM(B$2:B5011)</f>
        <v>11</v>
      </c>
      <c r="E5011" s="11">
        <f>SUM(C$2:C5011)</f>
        <v>5010</v>
      </c>
      <c r="F5011" s="12">
        <f>IF(stats[[#This Row],[Datetime]],stats[[#This Row],[Total Clear]]/stats[[#This Row],[Total Runs]],NA())</f>
        <v>2.1956087824351296E-3</v>
      </c>
      <c r="G5011" s="2">
        <f t="shared" si="246"/>
        <v>0</v>
      </c>
      <c r="H5011" s="3">
        <f>IFERROR(stats[[#This Row],[Datetime]]-A5010,"")</f>
        <v>9.7222222393611446E-4</v>
      </c>
      <c r="I5011" s="3">
        <f t="shared" si="247"/>
        <v>9.7222222393611446E-4</v>
      </c>
      <c r="J5011" s="3">
        <f t="shared" si="248"/>
        <v>1.0416666627861559E-3</v>
      </c>
      <c r="K5011" s="3">
        <f>IFERROR(stats[[#This Row],[Q3]]-stats[[#This Row],[Q1]],"")</f>
        <v>6.9444438850041479E-5</v>
      </c>
      <c r="L5011" s="3">
        <f>IFERROR(AVERAGEIFS(H4992:H5011, H4992:H5011, "&lt;" &amp; stats[[#This Row],[Q3]]+(2*stats[[#This Row],[IQR]]), H4992:H5011, "&gt;" &amp; stats[[#This Row],[Q1]]-(2*stats[[#This Row],[IQR]])),"")</f>
        <v>1.0028935186710442E-3</v>
      </c>
    </row>
    <row r="5012" spans="1:12" x14ac:dyDescent="0.25">
      <c r="A5012" s="9">
        <v>44287.226180555554</v>
      </c>
      <c r="B5012" s="10">
        <v>0</v>
      </c>
      <c r="C5012" s="10">
        <v>1</v>
      </c>
      <c r="D5012" s="11">
        <f>SUM(B$2:B5012)</f>
        <v>11</v>
      </c>
      <c r="E5012" s="11">
        <f>SUM(C$2:C5012)</f>
        <v>5011</v>
      </c>
      <c r="F5012" s="12">
        <f>IF(stats[[#This Row],[Datetime]],stats[[#This Row],[Total Clear]]/stats[[#This Row],[Total Runs]],NA())</f>
        <v>2.195170624625823E-3</v>
      </c>
      <c r="G5012" s="2">
        <f t="shared" si="246"/>
        <v>0</v>
      </c>
      <c r="H5012" s="3">
        <f>IFERROR(stats[[#This Row],[Datetime]]-A5011,"")</f>
        <v>1.0185185165028088E-3</v>
      </c>
      <c r="I5012" s="3">
        <f t="shared" si="247"/>
        <v>9.7222222393611446E-4</v>
      </c>
      <c r="J5012" s="3">
        <f t="shared" si="248"/>
        <v>1.0329861106583849E-3</v>
      </c>
      <c r="K5012" s="3">
        <f>IFERROR(stats[[#This Row],[Q3]]-stats[[#This Row],[Q1]],"")</f>
        <v>6.0763886722270399E-5</v>
      </c>
      <c r="L5012" s="3">
        <f>IFERROR(AVERAGEIFS(H4993:H5012, H4993:H5012, "&lt;" &amp; stats[[#This Row],[Q3]]+(2*stats[[#This Row],[IQR]]), H4993:H5012, "&gt;" &amp; stats[[#This Row],[Q1]]-(2*stats[[#This Row],[IQR]])),"")</f>
        <v>1.0005787036789116E-3</v>
      </c>
    </row>
    <row r="5013" spans="1:12" x14ac:dyDescent="0.25">
      <c r="A5013" s="9">
        <v>44287.227141203701</v>
      </c>
      <c r="B5013" s="10">
        <v>0</v>
      </c>
      <c r="C5013" s="10">
        <v>1</v>
      </c>
      <c r="D5013" s="11">
        <f>SUM(B$2:B5013)</f>
        <v>11</v>
      </c>
      <c r="E5013" s="11">
        <f>SUM(C$2:C5013)</f>
        <v>5012</v>
      </c>
      <c r="F5013" s="12">
        <f>IF(stats[[#This Row],[Datetime]],stats[[#This Row],[Total Clear]]/stats[[#This Row],[Total Runs]],NA())</f>
        <v>2.1947326416600159E-3</v>
      </c>
      <c r="G5013" s="2">
        <f t="shared" si="246"/>
        <v>0</v>
      </c>
      <c r="H5013" s="3">
        <f>IFERROR(stats[[#This Row],[Datetime]]-A5012,"")</f>
        <v>9.6064814715646207E-4</v>
      </c>
      <c r="I5013" s="3">
        <f t="shared" si="247"/>
        <v>9.6932870474120136E-4</v>
      </c>
      <c r="J5013" s="3">
        <f t="shared" si="248"/>
        <v>1.0329861106583849E-3</v>
      </c>
      <c r="K5013" s="3">
        <f>IFERROR(stats[[#This Row],[Q3]]-stats[[#This Row],[Q1]],"")</f>
        <v>6.3657405917183496E-5</v>
      </c>
      <c r="L5013" s="3">
        <f>IFERROR(AVERAGEIFS(H4994:H5013, H4994:H5013, "&lt;" &amp; stats[[#This Row],[Q3]]+(2*stats[[#This Row],[IQR]]), H4994:H5013, "&gt;" &amp; stats[[#This Row],[Q1]]-(2*stats[[#This Row],[IQR]])),"")</f>
        <v>9.9999999983992885E-4</v>
      </c>
    </row>
    <row r="5014" spans="1:12" x14ac:dyDescent="0.25">
      <c r="A5014" s="9">
        <v>44287.228194444448</v>
      </c>
      <c r="B5014" s="10">
        <v>0</v>
      </c>
      <c r="C5014" s="10">
        <v>1</v>
      </c>
      <c r="D5014" s="11">
        <f>SUM(B$2:B5014)</f>
        <v>11</v>
      </c>
      <c r="E5014" s="11">
        <f>SUM(C$2:C5014)</f>
        <v>5013</v>
      </c>
      <c r="F5014" s="12">
        <f>IF(stats[[#This Row],[Datetime]],stats[[#This Row],[Total Clear]]/stats[[#This Row],[Total Runs]],NA())</f>
        <v>2.1942948334330741E-3</v>
      </c>
      <c r="G5014" s="2">
        <f t="shared" si="246"/>
        <v>0</v>
      </c>
      <c r="H5014" s="3">
        <f>IFERROR(stats[[#This Row],[Datetime]]-A5013,"")</f>
        <v>1.0532407468417659E-3</v>
      </c>
      <c r="I5014" s="3">
        <f t="shared" si="247"/>
        <v>9.8090277606388554E-4</v>
      </c>
      <c r="J5014" s="3">
        <f t="shared" si="248"/>
        <v>1.0416666627861559E-3</v>
      </c>
      <c r="K5014" s="3">
        <f>IFERROR(stats[[#This Row],[Q3]]-stats[[#This Row],[Q1]],"")</f>
        <v>6.0763886722270399E-5</v>
      </c>
      <c r="L5014" s="3">
        <f>IFERROR(AVERAGEIFS(H4995:H5014, H4995:H5014, "&lt;" &amp; stats[[#This Row],[Q3]]+(2*stats[[#This Row],[IQR]]), H4995:H5014, "&gt;" &amp; stats[[#This Row],[Q1]]-(2*stats[[#This Row],[IQR]])),"")</f>
        <v>1.0075231482915114E-3</v>
      </c>
    </row>
    <row r="5015" spans="1:12" x14ac:dyDescent="0.25">
      <c r="A5015" s="9">
        <v>44287.229212962964</v>
      </c>
      <c r="B5015" s="10">
        <v>0</v>
      </c>
      <c r="C5015" s="10">
        <v>1</v>
      </c>
      <c r="D5015" s="11">
        <f>SUM(B$2:B5015)</f>
        <v>11</v>
      </c>
      <c r="E5015" s="11">
        <f>SUM(C$2:C5015)</f>
        <v>5014</v>
      </c>
      <c r="F5015" s="12">
        <f>IF(stats[[#This Row],[Datetime]],stats[[#This Row],[Total Clear]]/stats[[#This Row],[Total Runs]],NA())</f>
        <v>2.1938571998404467E-3</v>
      </c>
      <c r="G5015" s="2">
        <f t="shared" si="246"/>
        <v>0</v>
      </c>
      <c r="H5015" s="3">
        <f>IFERROR(stats[[#This Row],[Datetime]]-A5014,"")</f>
        <v>1.0185185165028088E-3</v>
      </c>
      <c r="I5015" s="3">
        <f t="shared" si="247"/>
        <v>9.8958333364862483E-4</v>
      </c>
      <c r="J5015" s="3">
        <f t="shared" si="248"/>
        <v>1.0416666627861559E-3</v>
      </c>
      <c r="K5015" s="3">
        <f>IFERROR(stats[[#This Row],[Q3]]-stats[[#This Row],[Q1]],"")</f>
        <v>5.2083329137531109E-5</v>
      </c>
      <c r="L5015" s="3">
        <f>IFERROR(AVERAGEIFS(H4996:H5015, H4996:H5015, "&lt;" &amp; stats[[#This Row],[Q3]]+(2*stats[[#This Row],[IQR]]), H4996:H5015, "&gt;" &amp; stats[[#This Row],[Q1]]-(2*stats[[#This Row],[IQR]])),"")</f>
        <v>1.0092592594446615E-3</v>
      </c>
    </row>
    <row r="5016" spans="1:12" x14ac:dyDescent="0.25">
      <c r="A5016" s="9">
        <v>44287.230173611111</v>
      </c>
      <c r="B5016" s="10">
        <v>0</v>
      </c>
      <c r="C5016" s="10">
        <v>1</v>
      </c>
      <c r="D5016" s="11">
        <f>SUM(B$2:B5016)</f>
        <v>11</v>
      </c>
      <c r="E5016" s="11">
        <f>SUM(C$2:C5016)</f>
        <v>5015</v>
      </c>
      <c r="F5016" s="12">
        <f>IF(stats[[#This Row],[Datetime]],stats[[#This Row],[Total Clear]]/stats[[#This Row],[Total Runs]],NA())</f>
        <v>2.1934197407776669E-3</v>
      </c>
      <c r="G5016" s="2">
        <f t="shared" si="246"/>
        <v>0</v>
      </c>
      <c r="H5016" s="3">
        <f>IFERROR(stats[[#This Row],[Datetime]]-A5015,"")</f>
        <v>9.6064814715646207E-4</v>
      </c>
      <c r="I5016" s="3">
        <f t="shared" si="247"/>
        <v>9.6932870474120136E-4</v>
      </c>
      <c r="J5016" s="3">
        <f t="shared" si="248"/>
        <v>1.0329861106583849E-3</v>
      </c>
      <c r="K5016" s="3">
        <f>IFERROR(stats[[#This Row],[Q3]]-stats[[#This Row],[Q1]],"")</f>
        <v>6.3657405917183496E-5</v>
      </c>
      <c r="L5016" s="3">
        <f>IFERROR(AVERAGEIFS(H4997:H5016, H4997:H5016, "&lt;" &amp; stats[[#This Row],[Q3]]+(2*stats[[#This Row],[IQR]]), H4997:H5016, "&gt;" &amp; stats[[#This Row],[Q1]]-(2*stats[[#This Row],[IQR]])),"")</f>
        <v>1.0052083332993788E-3</v>
      </c>
    </row>
    <row r="5017" spans="1:12" x14ac:dyDescent="0.25">
      <c r="A5017" s="9">
        <v>44287.231145833335</v>
      </c>
      <c r="B5017" s="10">
        <v>0</v>
      </c>
      <c r="C5017" s="10">
        <v>1</v>
      </c>
      <c r="D5017" s="11">
        <f>SUM(B$2:B5017)</f>
        <v>11</v>
      </c>
      <c r="E5017" s="11">
        <f>SUM(C$2:C5017)</f>
        <v>5016</v>
      </c>
      <c r="F5017" s="12">
        <f>IF(stats[[#This Row],[Datetime]],stats[[#This Row],[Total Clear]]/stats[[#This Row],[Total Runs]],NA())</f>
        <v>2.1929824561403508E-3</v>
      </c>
      <c r="G5017" s="2">
        <f t="shared" si="246"/>
        <v>0</v>
      </c>
      <c r="H5017" s="3">
        <f>IFERROR(stats[[#This Row],[Datetime]]-A5016,"")</f>
        <v>9.7222222393611446E-4</v>
      </c>
      <c r="I5017" s="3">
        <f t="shared" si="247"/>
        <v>9.6932870474120136E-4</v>
      </c>
      <c r="J5017" s="3">
        <f t="shared" si="248"/>
        <v>1.0329861106583849E-3</v>
      </c>
      <c r="K5017" s="3">
        <f>IFERROR(stats[[#This Row],[Q3]]-stats[[#This Row],[Q1]],"")</f>
        <v>6.3657405917183496E-5</v>
      </c>
      <c r="L5017" s="3">
        <f>IFERROR(AVERAGEIFS(H4998:H5017, H4998:H5017, "&lt;" &amp; stats[[#This Row],[Q3]]+(2*stats[[#This Row],[IQR]]), H4998:H5017, "&gt;" &amp; stats[[#This Row],[Q1]]-(2*stats[[#This Row],[IQR]])),"")</f>
        <v>1.003472222146229E-3</v>
      </c>
    </row>
    <row r="5018" spans="1:12" x14ac:dyDescent="0.25">
      <c r="A5018" s="9">
        <v>44287.232129629629</v>
      </c>
      <c r="B5018" s="10">
        <v>0</v>
      </c>
      <c r="C5018" s="10">
        <v>1</v>
      </c>
      <c r="D5018" s="11">
        <f>SUM(B$2:B5018)</f>
        <v>11</v>
      </c>
      <c r="E5018" s="11">
        <f>SUM(C$2:C5018)</f>
        <v>5017</v>
      </c>
      <c r="F5018" s="12">
        <f>IF(stats[[#This Row],[Datetime]],stats[[#This Row],[Total Clear]]/stats[[#This Row],[Total Runs]],NA())</f>
        <v>2.1925453458241976E-3</v>
      </c>
      <c r="G5018" s="2">
        <f t="shared" si="246"/>
        <v>0</v>
      </c>
      <c r="H5018" s="3">
        <f>IFERROR(stats[[#This Row],[Datetime]]-A5017,"")</f>
        <v>9.8379629343980923E-4</v>
      </c>
      <c r="I5018" s="3">
        <f t="shared" si="247"/>
        <v>9.6932870474120136E-4</v>
      </c>
      <c r="J5018" s="3">
        <f t="shared" si="248"/>
        <v>1.0329861106583849E-3</v>
      </c>
      <c r="K5018" s="3">
        <f>IFERROR(stats[[#This Row],[Q3]]-stats[[#This Row],[Q1]],"")</f>
        <v>6.3657405917183496E-5</v>
      </c>
      <c r="L5018" s="3">
        <f>IFERROR(AVERAGEIFS(H4999:H5018, H4999:H5018, "&lt;" &amp; stats[[#This Row],[Q3]]+(2*stats[[#This Row],[IQR]]), H4999:H5018, "&gt;" &amp; stats[[#This Row],[Q1]]-(2*stats[[#This Row],[IQR]])),"")</f>
        <v>1.0011574075178941E-3</v>
      </c>
    </row>
    <row r="5019" spans="1:12" x14ac:dyDescent="0.25">
      <c r="A5019" s="9">
        <v>44287.233090277776</v>
      </c>
      <c r="B5019" s="10">
        <v>0</v>
      </c>
      <c r="C5019" s="10">
        <v>1</v>
      </c>
      <c r="D5019" s="11">
        <f>SUM(B$2:B5019)</f>
        <v>11</v>
      </c>
      <c r="E5019" s="11">
        <f>SUM(C$2:C5019)</f>
        <v>5018</v>
      </c>
      <c r="F5019" s="12">
        <f>IF(stats[[#This Row],[Datetime]],stats[[#This Row],[Total Clear]]/stats[[#This Row],[Total Runs]],NA())</f>
        <v>2.19210840972499E-3</v>
      </c>
      <c r="G5019" s="2">
        <f t="shared" si="246"/>
        <v>0</v>
      </c>
      <c r="H5019" s="3">
        <f>IFERROR(stats[[#This Row],[Datetime]]-A5018,"")</f>
        <v>9.6064814715646207E-4</v>
      </c>
      <c r="I5019" s="3">
        <f t="shared" si="247"/>
        <v>9.6064814715646207E-4</v>
      </c>
      <c r="J5019" s="3">
        <f t="shared" si="248"/>
        <v>1.0243055530736456E-3</v>
      </c>
      <c r="K5019" s="3">
        <f>IFERROR(stats[[#This Row],[Q3]]-stats[[#This Row],[Q1]],"")</f>
        <v>6.3657405917183496E-5</v>
      </c>
      <c r="L5019" s="3">
        <f>IFERROR(AVERAGEIFS(H5000:H5019, H5000:H5019, "&lt;" &amp; stats[[#This Row],[Q3]]+(2*stats[[#This Row],[IQR]]), H5000:H5019, "&gt;" &amp; stats[[#This Row],[Q1]]-(2*stats[[#This Row],[IQR]])),"")</f>
        <v>9.9768518521159422E-4</v>
      </c>
    </row>
    <row r="5020" spans="1:12" x14ac:dyDescent="0.25">
      <c r="A5020" s="9">
        <v>44287.234178240738</v>
      </c>
      <c r="B5020" s="10">
        <v>0</v>
      </c>
      <c r="C5020" s="10">
        <v>1</v>
      </c>
      <c r="D5020" s="11">
        <f>SUM(B$2:B5020)</f>
        <v>11</v>
      </c>
      <c r="E5020" s="11">
        <f>SUM(C$2:C5020)</f>
        <v>5019</v>
      </c>
      <c r="F5020" s="12">
        <f>IF(stats[[#This Row],[Datetime]],stats[[#This Row],[Total Clear]]/stats[[#This Row],[Total Runs]],NA())</f>
        <v>2.1916716477385933E-3</v>
      </c>
      <c r="G5020" s="2">
        <f t="shared" si="246"/>
        <v>0</v>
      </c>
      <c r="H5020" s="3">
        <f>IFERROR(stats[[#This Row],[Datetime]]-A5019,"")</f>
        <v>1.0879629626288079E-3</v>
      </c>
      <c r="I5020" s="3">
        <f t="shared" si="247"/>
        <v>9.6064814715646207E-4</v>
      </c>
      <c r="J5020" s="3">
        <f t="shared" si="248"/>
        <v>1.0243055530736456E-3</v>
      </c>
      <c r="K5020" s="3">
        <f>IFERROR(stats[[#This Row],[Q3]]-stats[[#This Row],[Q1]],"")</f>
        <v>6.3657405917183496E-5</v>
      </c>
      <c r="L5020" s="3">
        <f>IFERROR(AVERAGEIFS(H5001:H5020, H5001:H5020, "&lt;" &amp; stats[[#This Row],[Q3]]+(2*stats[[#This Row],[IQR]]), H5001:H5020, "&gt;" &amp; stats[[#This Row],[Q1]]-(2*stats[[#This Row],[IQR]])),"")</f>
        <v>9.9710648137261168E-4</v>
      </c>
    </row>
    <row r="5021" spans="1:12" x14ac:dyDescent="0.25">
      <c r="A5021" s="9">
        <v>44287.235243055555</v>
      </c>
      <c r="B5021" s="10">
        <v>0</v>
      </c>
      <c r="C5021" s="10">
        <v>1</v>
      </c>
      <c r="D5021" s="11">
        <f>SUM(B$2:B5021)</f>
        <v>11</v>
      </c>
      <c r="E5021" s="11">
        <f>SUM(C$2:C5021)</f>
        <v>5020</v>
      </c>
      <c r="F5021" s="12">
        <f>IF(stats[[#This Row],[Datetime]],stats[[#This Row],[Total Clear]]/stats[[#This Row],[Total Runs]],NA())</f>
        <v>2.1912350597609563E-3</v>
      </c>
      <c r="G5021" s="2">
        <f t="shared" si="246"/>
        <v>0</v>
      </c>
      <c r="H5021" s="3">
        <f>IFERROR(stats[[#This Row],[Datetime]]-A5020,"")</f>
        <v>1.0648148163454607E-3</v>
      </c>
      <c r="I5021" s="3">
        <f t="shared" si="247"/>
        <v>9.6064814715646207E-4</v>
      </c>
      <c r="J5021" s="3">
        <f t="shared" si="248"/>
        <v>1.0416666627861559E-3</v>
      </c>
      <c r="K5021" s="3">
        <f>IFERROR(stats[[#This Row],[Q3]]-stats[[#This Row],[Q1]],"")</f>
        <v>8.1018515629693866E-5</v>
      </c>
      <c r="L5021" s="3">
        <f>IFERROR(AVERAGEIFS(H5002:H5021, H5002:H5021, "&lt;" &amp; stats[[#This Row],[Q3]]+(2*stats[[#This Row],[IQR]]), H5002:H5021, "&gt;" &amp; stats[[#This Row],[Q1]]-(2*stats[[#This Row],[IQR]])),"")</f>
        <v>9.9942129636474428E-4</v>
      </c>
    </row>
    <row r="5022" spans="1:12" x14ac:dyDescent="0.25">
      <c r="A5022" s="9">
        <v>44287.236284722225</v>
      </c>
      <c r="B5022" s="10">
        <v>0</v>
      </c>
      <c r="C5022" s="10">
        <v>1</v>
      </c>
      <c r="D5022" s="11">
        <f>SUM(B$2:B5022)</f>
        <v>11</v>
      </c>
      <c r="E5022" s="11">
        <f>SUM(C$2:C5022)</f>
        <v>5021</v>
      </c>
      <c r="F5022" s="12">
        <f>IF(stats[[#This Row],[Datetime]],stats[[#This Row],[Total Clear]]/stats[[#This Row],[Total Runs]],NA())</f>
        <v>2.1907986456881101E-3</v>
      </c>
      <c r="G5022" s="2">
        <f t="shared" si="246"/>
        <v>0</v>
      </c>
      <c r="H5022" s="3">
        <f>IFERROR(stats[[#This Row],[Datetime]]-A5021,"")</f>
        <v>1.0416666700621136E-3</v>
      </c>
      <c r="I5022" s="3">
        <f t="shared" si="247"/>
        <v>9.6064814715646207E-4</v>
      </c>
      <c r="J5022" s="3">
        <f t="shared" si="248"/>
        <v>1.0416666627861559E-3</v>
      </c>
      <c r="K5022" s="3">
        <f>IFERROR(stats[[#This Row],[Q3]]-stats[[#This Row],[Q1]],"")</f>
        <v>8.1018515629693866E-5</v>
      </c>
      <c r="L5022" s="3">
        <f>IFERROR(AVERAGEIFS(H5003:H5022, H5003:H5022, "&lt;" &amp; stats[[#This Row],[Q3]]+(2*stats[[#This Row],[IQR]]), H5003:H5022, "&gt;" &amp; stats[[#This Row],[Q1]]-(2*stats[[#This Row],[IQR]])),"")</f>
        <v>9.9826388905057675E-4</v>
      </c>
    </row>
    <row r="5023" spans="1:12" x14ac:dyDescent="0.25">
      <c r="A5023" s="9">
        <v>44287.237303240741</v>
      </c>
      <c r="B5023" s="10">
        <v>0</v>
      </c>
      <c r="C5023" s="10">
        <v>1</v>
      </c>
      <c r="D5023" s="11">
        <f>SUM(B$2:B5023)</f>
        <v>11</v>
      </c>
      <c r="E5023" s="11">
        <f>SUM(C$2:C5023)</f>
        <v>5022</v>
      </c>
      <c r="F5023" s="12">
        <f>IF(stats[[#This Row],[Datetime]],stats[[#This Row],[Total Clear]]/stats[[#This Row],[Total Runs]],NA())</f>
        <v>2.1903624054161689E-3</v>
      </c>
      <c r="G5023" s="2">
        <f t="shared" si="246"/>
        <v>0</v>
      </c>
      <c r="H5023" s="3">
        <f>IFERROR(stats[[#This Row],[Datetime]]-A5022,"")</f>
        <v>1.0185185165028088E-3</v>
      </c>
      <c r="I5023" s="3">
        <f t="shared" si="247"/>
        <v>9.6932870474120136E-4</v>
      </c>
      <c r="J5023" s="3">
        <f t="shared" si="248"/>
        <v>1.0416666627861559E-3</v>
      </c>
      <c r="K5023" s="3">
        <f>IFERROR(stats[[#This Row],[Q3]]-stats[[#This Row],[Q1]],"")</f>
        <v>7.2337958044954576E-5</v>
      </c>
      <c r="L5023" s="3">
        <f>IFERROR(AVERAGEIFS(H5004:H5023, H5004:H5023, "&lt;" &amp; stats[[#This Row],[Q3]]+(2*stats[[#This Row],[IQR]]), H5004:H5023, "&gt;" &amp; stats[[#This Row],[Q1]]-(2*stats[[#This Row],[IQR]])),"")</f>
        <v>1.0017361109930789E-3</v>
      </c>
    </row>
    <row r="5024" spans="1:12" x14ac:dyDescent="0.25">
      <c r="A5024" s="9">
        <v>44287.238078703704</v>
      </c>
      <c r="B5024" s="10">
        <v>0</v>
      </c>
      <c r="C5024" s="10">
        <v>1</v>
      </c>
      <c r="D5024" s="11">
        <f>SUM(B$2:B5024)</f>
        <v>11</v>
      </c>
      <c r="E5024" s="11">
        <f>SUM(C$2:C5024)</f>
        <v>5023</v>
      </c>
      <c r="F5024" s="12">
        <f>IF(stats[[#This Row],[Datetime]],stats[[#This Row],[Total Clear]]/stats[[#This Row],[Total Runs]],NA())</f>
        <v>2.18992633884133E-3</v>
      </c>
      <c r="G5024" s="2">
        <f t="shared" si="246"/>
        <v>0</v>
      </c>
      <c r="H5024" s="3">
        <f>IFERROR(stats[[#This Row],[Datetime]]-A5023,"")</f>
        <v>7.7546296233776957E-4</v>
      </c>
      <c r="I5024" s="3">
        <f t="shared" si="247"/>
        <v>9.6064814715646207E-4</v>
      </c>
      <c r="J5024" s="3">
        <f t="shared" si="248"/>
        <v>1.0243055530736456E-3</v>
      </c>
      <c r="K5024" s="3">
        <f>IFERROR(stats[[#This Row],[Q3]]-stats[[#This Row],[Q1]],"")</f>
        <v>6.3657405917183496E-5</v>
      </c>
      <c r="L5024" s="3">
        <f>IFERROR(AVERAGEIFS(H5005:H5024, H5005:H5024, "&lt;" &amp; stats[[#This Row],[Q3]]+(2*stats[[#This Row],[IQR]]), H5005:H5024, "&gt;" &amp; stats[[#This Row],[Q1]]-(2*stats[[#This Row],[IQR]])),"")</f>
        <v>9.9963450300396954E-4</v>
      </c>
    </row>
    <row r="5025" spans="1:12" x14ac:dyDescent="0.25">
      <c r="A5025" s="9">
        <v>44287.239131944443</v>
      </c>
      <c r="B5025" s="10">
        <v>0</v>
      </c>
      <c r="C5025" s="10">
        <v>1</v>
      </c>
      <c r="D5025" s="11">
        <f>SUM(B$2:B5025)</f>
        <v>11</v>
      </c>
      <c r="E5025" s="11">
        <f>SUM(C$2:C5025)</f>
        <v>5024</v>
      </c>
      <c r="F5025" s="12">
        <f>IF(stats[[#This Row],[Datetime]],stats[[#This Row],[Total Clear]]/stats[[#This Row],[Total Runs]],NA())</f>
        <v>2.1894904458598726E-3</v>
      </c>
      <c r="G5025" s="2">
        <f t="shared" si="246"/>
        <v>0</v>
      </c>
      <c r="H5025" s="3">
        <f>IFERROR(stats[[#This Row],[Datetime]]-A5024,"")</f>
        <v>1.0532407395658083E-3</v>
      </c>
      <c r="I5025" s="3">
        <f t="shared" si="247"/>
        <v>9.6064814715646207E-4</v>
      </c>
      <c r="J5025" s="3">
        <f t="shared" si="248"/>
        <v>1.0416666646051453E-3</v>
      </c>
      <c r="K5025" s="3">
        <f>IFERROR(stats[[#This Row],[Q3]]-stats[[#This Row],[Q1]],"")</f>
        <v>8.1018517448683269E-5</v>
      </c>
      <c r="L5025" s="3">
        <f>IFERROR(AVERAGEIFS(H5006:H5025, H5006:H5025, "&lt;" &amp; stats[[#This Row],[Q3]]+(2*stats[[#This Row],[IQR]]), H5006:H5025, "&gt;" &amp; stats[[#This Row],[Q1]]-(2*stats[[#This Row],[IQR]])),"")</f>
        <v>1.001461988428338E-3</v>
      </c>
    </row>
    <row r="5026" spans="1:12" x14ac:dyDescent="0.25">
      <c r="A5026" s="9">
        <v>44287.240231481483</v>
      </c>
      <c r="B5026" s="10">
        <v>0</v>
      </c>
      <c r="C5026" s="10">
        <v>1</v>
      </c>
      <c r="D5026" s="11">
        <f>SUM(B$2:B5026)</f>
        <v>11</v>
      </c>
      <c r="E5026" s="11">
        <f>SUM(C$2:C5026)</f>
        <v>5025</v>
      </c>
      <c r="F5026" s="12">
        <f>IF(stats[[#This Row],[Datetime]],stats[[#This Row],[Total Clear]]/stats[[#This Row],[Total Runs]],NA())</f>
        <v>2.1890547263681594E-3</v>
      </c>
      <c r="G5026" s="2">
        <f t="shared" si="246"/>
        <v>0</v>
      </c>
      <c r="H5026" s="3">
        <f>IFERROR(stats[[#This Row],[Datetime]]-A5025,"")</f>
        <v>1.0995370394084603E-3</v>
      </c>
      <c r="I5026" s="3">
        <f t="shared" si="247"/>
        <v>9.6932870474120136E-4</v>
      </c>
      <c r="J5026" s="3">
        <f t="shared" si="248"/>
        <v>1.0445601874380372E-3</v>
      </c>
      <c r="K5026" s="3">
        <f>IFERROR(stats[[#This Row],[Q3]]-stats[[#This Row],[Q1]],"")</f>
        <v>7.5231482696835883E-5</v>
      </c>
      <c r="L5026" s="3">
        <f>IFERROR(AVERAGEIFS(H5007:H5026, H5007:H5026, "&lt;" &amp; stats[[#This Row],[Q3]]+(2*stats[[#This Row],[IQR]]), H5007:H5026, "&gt;" &amp; stats[[#This Row],[Q1]]-(2*stats[[#This Row],[IQR]])),"")</f>
        <v>1.0118177390387771E-3</v>
      </c>
    </row>
    <row r="5027" spans="1:12" x14ac:dyDescent="0.25">
      <c r="A5027" s="9">
        <v>44287.241342592592</v>
      </c>
      <c r="B5027" s="10">
        <v>0</v>
      </c>
      <c r="C5027" s="10">
        <v>1</v>
      </c>
      <c r="D5027" s="11">
        <f>SUM(B$2:B5027)</f>
        <v>11</v>
      </c>
      <c r="E5027" s="11">
        <f>SUM(C$2:C5027)</f>
        <v>5026</v>
      </c>
      <c r="F5027" s="12">
        <f>IF(stats[[#This Row],[Datetime]],stats[[#This Row],[Total Clear]]/stats[[#This Row],[Total Runs]],NA())</f>
        <v>2.1886191802626344E-3</v>
      </c>
      <c r="G5027" s="2">
        <f t="shared" si="246"/>
        <v>0</v>
      </c>
      <c r="H5027" s="3">
        <f>IFERROR(stats[[#This Row],[Datetime]]-A5026,"")</f>
        <v>1.111111108912155E-3</v>
      </c>
      <c r="I5027" s="3">
        <f t="shared" si="247"/>
        <v>9.7222222393611446E-4</v>
      </c>
      <c r="J5027" s="3">
        <f t="shared" si="248"/>
        <v>1.0532407413847977E-3</v>
      </c>
      <c r="K5027" s="3">
        <f>IFERROR(stats[[#This Row],[Q3]]-stats[[#This Row],[Q1]],"")</f>
        <v>8.1018517448683269E-5</v>
      </c>
      <c r="L5027" s="3">
        <f>IFERROR(AVERAGEIFS(H5008:H5027, H5008:H5027, "&lt;" &amp; stats[[#This Row],[Q3]]+(2*stats[[#This Row],[IQR]]), H5008:H5027, "&gt;" &amp; stats[[#This Row],[Q1]]-(2*stats[[#This Row],[IQR]])),"")</f>
        <v>1.0221734892662713E-3</v>
      </c>
    </row>
    <row r="5028" spans="1:12" x14ac:dyDescent="0.25">
      <c r="A5028" s="9">
        <v>44287.242407407408</v>
      </c>
      <c r="B5028" s="10">
        <v>0</v>
      </c>
      <c r="C5028" s="10">
        <v>1</v>
      </c>
      <c r="D5028" s="11">
        <f>SUM(B$2:B5028)</f>
        <v>11</v>
      </c>
      <c r="E5028" s="11">
        <f>SUM(C$2:C5028)</f>
        <v>5027</v>
      </c>
      <c r="F5028" s="12">
        <f>IF(stats[[#This Row],[Datetime]],stats[[#This Row],[Total Clear]]/stats[[#This Row],[Total Runs]],NA())</f>
        <v>2.1881838074398249E-3</v>
      </c>
      <c r="G5028" s="2">
        <f t="shared" si="246"/>
        <v>0</v>
      </c>
      <c r="H5028" s="3">
        <f>IFERROR(stats[[#This Row],[Datetime]]-A5027,"")</f>
        <v>1.0648148163454607E-3</v>
      </c>
      <c r="I5028" s="3">
        <f t="shared" si="247"/>
        <v>9.7222222393611446E-4</v>
      </c>
      <c r="J5028" s="3">
        <f t="shared" si="248"/>
        <v>1.0561342642176896E-3</v>
      </c>
      <c r="K5028" s="3">
        <f>IFERROR(stats[[#This Row],[Q3]]-stats[[#This Row],[Q1]],"")</f>
        <v>8.3912040281575173E-5</v>
      </c>
      <c r="L5028" s="3">
        <f>IFERROR(AVERAGEIFS(H5009:H5028, H5009:H5028, "&lt;" &amp; stats[[#This Row],[Q3]]+(2*stats[[#This Row],[IQR]]), H5009:H5028, "&gt;" &amp; stats[[#This Row],[Q1]]-(2*stats[[#This Row],[IQR]])),"")</f>
        <v>1.0252192981792369E-3</v>
      </c>
    </row>
    <row r="5029" spans="1:12" x14ac:dyDescent="0.25">
      <c r="A5029" s="9">
        <v>44287.243518518517</v>
      </c>
      <c r="B5029" s="10">
        <v>0</v>
      </c>
      <c r="C5029" s="10">
        <v>1</v>
      </c>
      <c r="D5029" s="11">
        <f>SUM(B$2:B5029)</f>
        <v>11</v>
      </c>
      <c r="E5029" s="11">
        <f>SUM(C$2:C5029)</f>
        <v>5028</v>
      </c>
      <c r="F5029" s="12">
        <f>IF(stats[[#This Row],[Datetime]],stats[[#This Row],[Total Clear]]/stats[[#This Row],[Total Runs]],NA())</f>
        <v>2.1877486077963404E-3</v>
      </c>
      <c r="G5029" s="2">
        <f t="shared" si="246"/>
        <v>0</v>
      </c>
      <c r="H5029" s="3">
        <f>IFERROR(stats[[#This Row],[Datetime]]-A5028,"")</f>
        <v>1.111111108912155E-3</v>
      </c>
      <c r="I5029" s="3">
        <f t="shared" si="247"/>
        <v>9.7222222393611446E-4</v>
      </c>
      <c r="J5029" s="3">
        <f t="shared" si="248"/>
        <v>1.0648148163454607E-3</v>
      </c>
      <c r="K5029" s="3">
        <f>IFERROR(stats[[#This Row],[Q3]]-stats[[#This Row],[Q1]],"")</f>
        <v>9.2592592409346253E-5</v>
      </c>
      <c r="L5029" s="3">
        <f>IFERROR(AVERAGEIFS(H5010:H5029, H5010:H5029, "&lt;" &amp; stats[[#This Row],[Q3]]+(2*stats[[#This Row],[IQR]]), H5010:H5029, "&gt;" &amp; stats[[#This Row],[Q1]]-(2*stats[[#This Row],[IQR]])),"")</f>
        <v>1.0288742690279737E-3</v>
      </c>
    </row>
    <row r="5030" spans="1:12" x14ac:dyDescent="0.25">
      <c r="A5030" s="9">
        <v>44287.244606481479</v>
      </c>
      <c r="B5030" s="10">
        <v>0</v>
      </c>
      <c r="C5030" s="10">
        <v>1</v>
      </c>
      <c r="D5030" s="11">
        <f>SUM(B$2:B5030)</f>
        <v>11</v>
      </c>
      <c r="E5030" s="11">
        <f>SUM(C$2:C5030)</f>
        <v>5029</v>
      </c>
      <c r="F5030" s="12">
        <f>IF(stats[[#This Row],[Datetime]],stats[[#This Row],[Total Clear]]/stats[[#This Row],[Total Runs]],NA())</f>
        <v>2.1873135812288725E-3</v>
      </c>
      <c r="G5030" s="2">
        <f t="shared" si="246"/>
        <v>0</v>
      </c>
      <c r="H5030" s="3">
        <f>IFERROR(stats[[#This Row],[Datetime]]-A5029,"")</f>
        <v>1.0879629626288079E-3</v>
      </c>
      <c r="I5030" s="3">
        <f t="shared" si="247"/>
        <v>9.7222222393611446E-4</v>
      </c>
      <c r="J5030" s="3">
        <f t="shared" si="248"/>
        <v>1.0706018529162975E-3</v>
      </c>
      <c r="K5030" s="3">
        <f>IFERROR(stats[[#This Row],[Q3]]-stats[[#This Row],[Q1]],"")</f>
        <v>9.8379628980183043E-5</v>
      </c>
      <c r="L5030" s="3">
        <f>IFERROR(AVERAGEIFS(H5011:H5030, H5011:H5030, "&lt;" &amp; stats[[#This Row],[Q3]]+(2*stats[[#This Row],[IQR]]), H5011:H5030, "&gt;" &amp; stats[[#This Row],[Q1]]-(2*stats[[#This Row],[IQR]])),"")</f>
        <v>1.0337475633653078E-3</v>
      </c>
    </row>
    <row r="5031" spans="1:12" x14ac:dyDescent="0.25">
      <c r="A5031" s="9">
        <v>44287.245671296296</v>
      </c>
      <c r="B5031" s="10">
        <v>0</v>
      </c>
      <c r="C5031" s="10">
        <v>1</v>
      </c>
      <c r="D5031" s="11">
        <f>SUM(B$2:B5031)</f>
        <v>11</v>
      </c>
      <c r="E5031" s="11">
        <f>SUM(C$2:C5031)</f>
        <v>5030</v>
      </c>
      <c r="F5031" s="12">
        <f>IF(stats[[#This Row],[Datetime]],stats[[#This Row],[Total Clear]]/stats[[#This Row],[Total Runs]],NA())</f>
        <v>2.1868787276341948E-3</v>
      </c>
      <c r="G5031" s="2">
        <f t="shared" ref="G5031:G5094" si="249">SUM(B5012:B5031) / SUM(C5012:C5031)</f>
        <v>0</v>
      </c>
      <c r="H5031" s="3">
        <f>IFERROR(stats[[#This Row],[Datetime]]-A5030,"")</f>
        <v>1.0648148163454607E-3</v>
      </c>
      <c r="I5031" s="3">
        <f t="shared" ref="I5031:I5094" si="250">IFERROR(_xlfn.QUARTILE.INC(H5012:H5031,1),"")</f>
        <v>9.8090277606388554E-4</v>
      </c>
      <c r="J5031" s="3">
        <f t="shared" ref="J5031:J5094" si="251">IFERROR(_xlfn.QUARTILE.INC(H5012:H5031,3),"")</f>
        <v>1.0706018529162975E-3</v>
      </c>
      <c r="K5031" s="3">
        <f>IFERROR(stats[[#This Row],[Q3]]-stats[[#This Row],[Q1]],"")</f>
        <v>8.9699076852411963E-5</v>
      </c>
      <c r="L5031" s="3">
        <f>IFERROR(AVERAGEIFS(H5012:H5031, H5012:H5031, "&lt;" &amp; stats[[#This Row],[Q3]]+(2*stats[[#This Row],[IQR]]), H5012:H5031, "&gt;" &amp; stats[[#This Row],[Q1]]-(2*stats[[#This Row],[IQR]])),"")</f>
        <v>1.0386208577026416E-3</v>
      </c>
    </row>
    <row r="5032" spans="1:12" x14ac:dyDescent="0.25">
      <c r="A5032" s="9">
        <v>44287.246805555558</v>
      </c>
      <c r="B5032" s="10">
        <v>0</v>
      </c>
      <c r="C5032" s="10">
        <v>1</v>
      </c>
      <c r="D5032" s="11">
        <f>SUM(B$2:B5032)</f>
        <v>11</v>
      </c>
      <c r="E5032" s="11">
        <f>SUM(C$2:C5032)</f>
        <v>5031</v>
      </c>
      <c r="F5032" s="12">
        <f>IF(stats[[#This Row],[Datetime]],stats[[#This Row],[Total Clear]]/stats[[#This Row],[Total Runs]],NA())</f>
        <v>2.1864440469091632E-3</v>
      </c>
      <c r="G5032" s="2">
        <f t="shared" si="249"/>
        <v>0</v>
      </c>
      <c r="H5032" s="3">
        <f>IFERROR(stats[[#This Row],[Datetime]]-A5031,"")</f>
        <v>1.1342592624714598E-3</v>
      </c>
      <c r="I5032" s="3">
        <f t="shared" si="250"/>
        <v>9.8090277606388554E-4</v>
      </c>
      <c r="J5032" s="3">
        <f t="shared" si="251"/>
        <v>1.0879629626288079E-3</v>
      </c>
      <c r="K5032" s="3">
        <f>IFERROR(stats[[#This Row],[Q3]]-stats[[#This Row],[Q1]],"")</f>
        <v>1.0706018656492233E-4</v>
      </c>
      <c r="L5032" s="3">
        <f>IFERROR(AVERAGEIFS(H5013:H5032, H5013:H5032, "&lt;" &amp; stats[[#This Row],[Q3]]+(2*stats[[#This Row],[IQR]]), H5013:H5032, "&gt;" &amp; stats[[#This Row],[Q1]]-(2*stats[[#This Row],[IQR]])),"")</f>
        <v>1.0312500002328307E-3</v>
      </c>
    </row>
    <row r="5033" spans="1:12" x14ac:dyDescent="0.25">
      <c r="A5033" s="9">
        <v>44287.247974537036</v>
      </c>
      <c r="B5033" s="10">
        <v>0</v>
      </c>
      <c r="C5033" s="10">
        <v>1</v>
      </c>
      <c r="D5033" s="11">
        <f>SUM(B$2:B5033)</f>
        <v>11</v>
      </c>
      <c r="E5033" s="11">
        <f>SUM(C$2:C5033)</f>
        <v>5032</v>
      </c>
      <c r="F5033" s="12">
        <f>IF(stats[[#This Row],[Datetime]],stats[[#This Row],[Total Clear]]/stats[[#This Row],[Total Runs]],NA())</f>
        <v>2.1860095389507153E-3</v>
      </c>
      <c r="G5033" s="2">
        <f t="shared" si="249"/>
        <v>0</v>
      </c>
      <c r="H5033" s="3">
        <f>IFERROR(stats[[#This Row],[Datetime]]-A5032,"")</f>
        <v>1.1689814782585017E-3</v>
      </c>
      <c r="I5033" s="3">
        <f t="shared" si="250"/>
        <v>1.0098379607370589E-3</v>
      </c>
      <c r="J5033" s="3">
        <f t="shared" si="251"/>
        <v>1.090856481823721E-3</v>
      </c>
      <c r="K5033" s="3">
        <f>IFERROR(stats[[#This Row],[Q3]]-stats[[#This Row],[Q1]],"")</f>
        <v>8.1018521086662076E-5</v>
      </c>
      <c r="L5033" s="3">
        <f>IFERROR(AVERAGEIFS(H5014:H5033, H5014:H5033, "&lt;" &amp; stats[[#This Row],[Q3]]+(2*stats[[#This Row],[IQR]]), H5014:H5033, "&gt;" &amp; stats[[#This Row],[Q1]]-(2*stats[[#This Row],[IQR]])),"")</f>
        <v>1.0556773880747833E-3</v>
      </c>
    </row>
    <row r="5034" spans="1:12" x14ac:dyDescent="0.25">
      <c r="A5034" s="9">
        <v>44287.249027777776</v>
      </c>
      <c r="B5034" s="10">
        <v>0</v>
      </c>
      <c r="C5034" s="10">
        <v>1</v>
      </c>
      <c r="D5034" s="11">
        <f>SUM(B$2:B5034)</f>
        <v>11</v>
      </c>
      <c r="E5034" s="11">
        <f>SUM(C$2:C5034)</f>
        <v>5033</v>
      </c>
      <c r="F5034" s="12">
        <f>IF(stats[[#This Row],[Datetime]],stats[[#This Row],[Total Clear]]/stats[[#This Row],[Total Runs]],NA())</f>
        <v>2.1855752036558712E-3</v>
      </c>
      <c r="G5034" s="2">
        <f t="shared" si="249"/>
        <v>0</v>
      </c>
      <c r="H5034" s="3">
        <f>IFERROR(stats[[#This Row],[Datetime]]-A5033,"")</f>
        <v>1.0532407395658083E-3</v>
      </c>
      <c r="I5034" s="3">
        <f t="shared" si="250"/>
        <v>1.0098379607370589E-3</v>
      </c>
      <c r="J5034" s="3">
        <f t="shared" si="251"/>
        <v>1.090856481823721E-3</v>
      </c>
      <c r="K5034" s="3">
        <f>IFERROR(stats[[#This Row],[Q3]]-stats[[#This Row],[Q1]],"")</f>
        <v>8.1018521086662076E-5</v>
      </c>
      <c r="L5034" s="3">
        <f>IFERROR(AVERAGEIFS(H5015:H5034, H5015:H5034, "&lt;" &amp; stats[[#This Row],[Q3]]+(2*stats[[#This Row],[IQR]]), H5015:H5034, "&gt;" &amp; stats[[#This Row],[Q1]]-(2*stats[[#This Row],[IQR]])),"")</f>
        <v>1.0556773876918381E-3</v>
      </c>
    </row>
    <row r="5035" spans="1:12" x14ac:dyDescent="0.25">
      <c r="A5035" s="9">
        <v>44287.250081018516</v>
      </c>
      <c r="B5035" s="10">
        <v>0</v>
      </c>
      <c r="C5035" s="10">
        <v>1</v>
      </c>
      <c r="D5035" s="11">
        <f>SUM(B$2:B5035)</f>
        <v>11</v>
      </c>
      <c r="E5035" s="11">
        <f>SUM(C$2:C5035)</f>
        <v>5034</v>
      </c>
      <c r="F5035" s="12">
        <f>IF(stats[[#This Row],[Datetime]],stats[[#This Row],[Total Clear]]/stats[[#This Row],[Total Runs]],NA())</f>
        <v>2.1851410409217324E-3</v>
      </c>
      <c r="G5035" s="2">
        <f t="shared" si="249"/>
        <v>0</v>
      </c>
      <c r="H5035" s="3">
        <f>IFERROR(stats[[#This Row],[Datetime]]-A5034,"")</f>
        <v>1.0532407395658083E-3</v>
      </c>
      <c r="I5035" s="3">
        <f t="shared" si="250"/>
        <v>1.0098379607370589E-3</v>
      </c>
      <c r="J5035" s="3">
        <f t="shared" si="251"/>
        <v>1.090856481823721E-3</v>
      </c>
      <c r="K5035" s="3">
        <f>IFERROR(stats[[#This Row],[Q3]]-stats[[#This Row],[Q1]],"")</f>
        <v>8.1018521086662076E-5</v>
      </c>
      <c r="L5035" s="3">
        <f>IFERROR(AVERAGEIFS(H5016:H5035, H5016:H5035, "&lt;" &amp; stats[[#This Row],[Q3]]+(2*stats[[#This Row],[IQR]]), H5016:H5035, "&gt;" &amp; stats[[#This Row],[Q1]]-(2*stats[[#This Row],[IQR]])),"")</f>
        <v>1.0575048731162066E-3</v>
      </c>
    </row>
    <row r="5036" spans="1:12" x14ac:dyDescent="0.25">
      <c r="A5036" s="9">
        <v>44287.251122685186</v>
      </c>
      <c r="B5036" s="10">
        <v>0</v>
      </c>
      <c r="C5036" s="10">
        <v>1</v>
      </c>
      <c r="D5036" s="11">
        <f>SUM(B$2:B5036)</f>
        <v>11</v>
      </c>
      <c r="E5036" s="11">
        <f>SUM(C$2:C5036)</f>
        <v>5035</v>
      </c>
      <c r="F5036" s="12">
        <f>IF(stats[[#This Row],[Datetime]],stats[[#This Row],[Total Clear]]/stats[[#This Row],[Total Runs]],NA())</f>
        <v>2.1847070506454814E-3</v>
      </c>
      <c r="G5036" s="2">
        <f t="shared" si="249"/>
        <v>0</v>
      </c>
      <c r="H5036" s="3">
        <f>IFERROR(stats[[#This Row],[Datetime]]-A5035,"")</f>
        <v>1.0416666700621136E-3</v>
      </c>
      <c r="I5036" s="3">
        <f t="shared" si="250"/>
        <v>1.0358796316722874E-3</v>
      </c>
      <c r="J5036" s="3">
        <f t="shared" si="251"/>
        <v>1.090856481823721E-3</v>
      </c>
      <c r="K5036" s="3">
        <f>IFERROR(stats[[#This Row],[Q3]]-stats[[#This Row],[Q1]],"")</f>
        <v>5.4976850151433609E-5</v>
      </c>
      <c r="L5036" s="3">
        <f>IFERROR(AVERAGEIFS(H5017:H5036, H5017:H5036, "&lt;" &amp; stats[[#This Row],[Q3]]+(2*stats[[#This Row],[IQR]]), H5017:H5036, "&gt;" &amp; stats[[#This Row],[Q1]]-(2*stats[[#This Row],[IQR]])),"")</f>
        <v>1.0617690059007145E-3</v>
      </c>
    </row>
    <row r="5037" spans="1:12" x14ac:dyDescent="0.25">
      <c r="A5037" s="9">
        <v>44287.252199074072</v>
      </c>
      <c r="B5037" s="10">
        <v>0</v>
      </c>
      <c r="C5037" s="10">
        <v>1</v>
      </c>
      <c r="D5037" s="11">
        <f>SUM(B$2:B5037)</f>
        <v>11</v>
      </c>
      <c r="E5037" s="11">
        <f>SUM(C$2:C5037)</f>
        <v>5036</v>
      </c>
      <c r="F5037" s="12">
        <f>IF(stats[[#This Row],[Datetime]],stats[[#This Row],[Total Clear]]/stats[[#This Row],[Total Runs]],NA())</f>
        <v>2.1842732327243845E-3</v>
      </c>
      <c r="G5037" s="2">
        <f t="shared" si="249"/>
        <v>0</v>
      </c>
      <c r="H5037" s="3">
        <f>IFERROR(stats[[#This Row],[Datetime]]-A5036,"")</f>
        <v>1.0763888858491555E-3</v>
      </c>
      <c r="I5037" s="3">
        <f t="shared" si="250"/>
        <v>1.0416666700621136E-3</v>
      </c>
      <c r="J5037" s="3">
        <f t="shared" si="251"/>
        <v>1.090856481823721E-3</v>
      </c>
      <c r="K5037" s="3">
        <f>IFERROR(stats[[#This Row],[Q3]]-stats[[#This Row],[Q1]],"")</f>
        <v>4.9189811761607416E-5</v>
      </c>
      <c r="L5037" s="3">
        <f>IFERROR(AVERAGEIFS(H5018:H5037, H5018:H5037, "&lt;" &amp; stats[[#This Row],[Q3]]+(2*stats[[#This Row],[IQR]]), H5018:H5037, "&gt;" &amp; stats[[#This Row],[Q1]]-(2*stats[[#This Row],[IQR]])),"")</f>
        <v>1.0672514617908746E-3</v>
      </c>
    </row>
    <row r="5038" spans="1:12" x14ac:dyDescent="0.25">
      <c r="A5038" s="9">
        <v>44287.253333333334</v>
      </c>
      <c r="B5038" s="10">
        <v>0</v>
      </c>
      <c r="C5038" s="10">
        <v>1</v>
      </c>
      <c r="D5038" s="11">
        <f>SUM(B$2:B5038)</f>
        <v>11</v>
      </c>
      <c r="E5038" s="11">
        <f>SUM(C$2:C5038)</f>
        <v>5037</v>
      </c>
      <c r="F5038" s="12">
        <f>IF(stats[[#This Row],[Datetime]],stats[[#This Row],[Total Clear]]/stats[[#This Row],[Total Runs]],NA())</f>
        <v>2.1838395870557871E-3</v>
      </c>
      <c r="G5038" s="2">
        <f t="shared" si="249"/>
        <v>0</v>
      </c>
      <c r="H5038" s="3">
        <f>IFERROR(stats[[#This Row],[Datetime]]-A5037,"")</f>
        <v>1.1342592624714598E-3</v>
      </c>
      <c r="I5038" s="3">
        <f t="shared" si="250"/>
        <v>1.0503472221898846E-3</v>
      </c>
      <c r="J5038" s="3">
        <f t="shared" si="251"/>
        <v>1.102430556784384E-3</v>
      </c>
      <c r="K5038" s="3">
        <f>IFERROR(stats[[#This Row],[Q3]]-stats[[#This Row],[Q1]],"")</f>
        <v>5.208333459449932E-5</v>
      </c>
      <c r="L5038" s="3">
        <f>IFERROR(AVERAGEIFS(H5019:H5038, H5019:H5038, "&lt;" &amp; stats[[#This Row],[Q3]]+(2*stats[[#This Row],[IQR]]), H5019:H5038, "&gt;" &amp; stats[[#This Row],[Q1]]-(2*stats[[#This Row],[IQR]])),"")</f>
        <v>1.0751705654241193E-3</v>
      </c>
    </row>
    <row r="5039" spans="1:12" x14ac:dyDescent="0.25">
      <c r="A5039" s="9">
        <v>44287.254421296297</v>
      </c>
      <c r="B5039" s="10">
        <v>0</v>
      </c>
      <c r="C5039" s="10">
        <v>1</v>
      </c>
      <c r="D5039" s="11">
        <f>SUM(B$2:B5039)</f>
        <v>11</v>
      </c>
      <c r="E5039" s="11">
        <f>SUM(C$2:C5039)</f>
        <v>5038</v>
      </c>
      <c r="F5039" s="12">
        <f>IF(stats[[#This Row],[Datetime]],stats[[#This Row],[Total Clear]]/stats[[#This Row],[Total Runs]],NA())</f>
        <v>2.1834061135371178E-3</v>
      </c>
      <c r="G5039" s="2">
        <f t="shared" si="249"/>
        <v>0</v>
      </c>
      <c r="H5039" s="3">
        <f>IFERROR(stats[[#This Row],[Datetime]]-A5038,"")</f>
        <v>1.0879629626288079E-3</v>
      </c>
      <c r="I5039" s="3">
        <f t="shared" si="250"/>
        <v>1.0532407395658083E-3</v>
      </c>
      <c r="J5039" s="3">
        <f t="shared" si="251"/>
        <v>1.102430556784384E-3</v>
      </c>
      <c r="K5039" s="3">
        <f>IFERROR(stats[[#This Row],[Q3]]-stats[[#This Row],[Q1]],"")</f>
        <v>4.9189817218575627E-5</v>
      </c>
      <c r="L5039" s="3">
        <f>IFERROR(AVERAGEIFS(H5020:H5039, H5020:H5039, "&lt;" &amp; stats[[#This Row],[Q3]]+(2*stats[[#This Row],[IQR]]), H5020:H5039, "&gt;" &amp; stats[[#This Row],[Q1]]-(2*stats[[#This Row],[IQR]])),"")</f>
        <v>1.0818713451858219E-3</v>
      </c>
    </row>
    <row r="5040" spans="1:12" x14ac:dyDescent="0.25">
      <c r="A5040" s="9">
        <v>44287.255497685182</v>
      </c>
      <c r="B5040" s="10">
        <v>0</v>
      </c>
      <c r="C5040" s="10">
        <v>1</v>
      </c>
      <c r="D5040" s="11">
        <f>SUM(B$2:B5040)</f>
        <v>11</v>
      </c>
      <c r="E5040" s="11">
        <f>SUM(C$2:C5040)</f>
        <v>5039</v>
      </c>
      <c r="F5040" s="12">
        <f>IF(stats[[#This Row],[Datetime]],stats[[#This Row],[Total Clear]]/stats[[#This Row],[Total Runs]],NA())</f>
        <v>2.1829728120658859E-3</v>
      </c>
      <c r="G5040" s="2">
        <f t="shared" si="249"/>
        <v>0</v>
      </c>
      <c r="H5040" s="3">
        <f>IFERROR(stats[[#This Row],[Datetime]]-A5039,"")</f>
        <v>1.0763888858491555E-3</v>
      </c>
      <c r="I5040" s="3">
        <f t="shared" si="250"/>
        <v>1.0532407395658083E-3</v>
      </c>
      <c r="J5040" s="3">
        <f t="shared" si="251"/>
        <v>1.102430556784384E-3</v>
      </c>
      <c r="K5040" s="3">
        <f>IFERROR(stats[[#This Row],[Q3]]-stats[[#This Row],[Q1]],"")</f>
        <v>4.9189817218575627E-5</v>
      </c>
      <c r="L5040" s="3">
        <f>IFERROR(AVERAGEIFS(H5021:H5040, H5021:H5040, "&lt;" &amp; stats[[#This Row],[Q3]]+(2*stats[[#This Row],[IQR]]), H5021:H5040, "&gt;" &amp; stats[[#This Row],[Q1]]-(2*stats[[#This Row],[IQR]])),"")</f>
        <v>1.0812621832500507E-3</v>
      </c>
    </row>
    <row r="5041" spans="1:12" x14ac:dyDescent="0.25">
      <c r="A5041" s="9">
        <v>44287.256620370368</v>
      </c>
      <c r="B5041" s="10">
        <v>0</v>
      </c>
      <c r="C5041" s="10">
        <v>1</v>
      </c>
      <c r="D5041" s="11">
        <f>SUM(B$2:B5041)</f>
        <v>11</v>
      </c>
      <c r="E5041" s="11">
        <f>SUM(C$2:C5041)</f>
        <v>5040</v>
      </c>
      <c r="F5041" s="12">
        <f>IF(stats[[#This Row],[Datetime]],stats[[#This Row],[Total Clear]]/stats[[#This Row],[Total Runs]],NA())</f>
        <v>2.1825396825396826E-3</v>
      </c>
      <c r="G5041" s="2">
        <f t="shared" si="249"/>
        <v>0</v>
      </c>
      <c r="H5041" s="3">
        <f>IFERROR(stats[[#This Row],[Datetime]]-A5040,"")</f>
        <v>1.1226851856918074E-3</v>
      </c>
      <c r="I5041" s="3">
        <f t="shared" si="250"/>
        <v>1.0532407395658083E-3</v>
      </c>
      <c r="J5041" s="3">
        <f t="shared" si="251"/>
        <v>1.111111108912155E-3</v>
      </c>
      <c r="K5041" s="3">
        <f>IFERROR(stats[[#This Row],[Q3]]-stats[[#This Row],[Q1]],"")</f>
        <v>5.7870369346346706E-5</v>
      </c>
      <c r="L5041" s="3">
        <f>IFERROR(AVERAGEIFS(H5022:H5041, H5022:H5041, "&lt;" &amp; stats[[#This Row],[Q3]]+(2*stats[[#This Row],[IQR]]), H5022:H5041, "&gt;" &amp; stats[[#This Row],[Q1]]-(2*stats[[#This Row],[IQR]])),"")</f>
        <v>1.0843079921630163E-3</v>
      </c>
    </row>
    <row r="5042" spans="1:12" x14ac:dyDescent="0.25">
      <c r="A5042" s="9">
        <v>44287.257673611108</v>
      </c>
      <c r="B5042" s="10">
        <v>0</v>
      </c>
      <c r="C5042" s="10">
        <v>1</v>
      </c>
      <c r="D5042" s="11">
        <f>SUM(B$2:B5042)</f>
        <v>11</v>
      </c>
      <c r="E5042" s="11">
        <f>SUM(C$2:C5042)</f>
        <v>5041</v>
      </c>
      <c r="F5042" s="12">
        <f>IF(stats[[#This Row],[Datetime]],stats[[#This Row],[Total Clear]]/stats[[#This Row],[Total Runs]],NA())</f>
        <v>2.1821067248561795E-3</v>
      </c>
      <c r="G5042" s="2">
        <f t="shared" si="249"/>
        <v>0</v>
      </c>
      <c r="H5042" s="3">
        <f>IFERROR(stats[[#This Row],[Datetime]]-A5041,"")</f>
        <v>1.0532407395658083E-3</v>
      </c>
      <c r="I5042" s="3">
        <f t="shared" si="250"/>
        <v>1.0532407395658083E-3</v>
      </c>
      <c r="J5042" s="3">
        <f t="shared" si="251"/>
        <v>1.111111108912155E-3</v>
      </c>
      <c r="K5042" s="3">
        <f>IFERROR(stats[[#This Row],[Q3]]-stats[[#This Row],[Q1]],"")</f>
        <v>5.7870369346346706E-5</v>
      </c>
      <c r="L5042" s="3">
        <f>IFERROR(AVERAGEIFS(H5023:H5042, H5023:H5042, "&lt;" &amp; stats[[#This Row],[Q3]]+(2*stats[[#This Row],[IQR]]), H5023:H5042, "&gt;" &amp; stats[[#This Row],[Q1]]-(2*stats[[#This Row],[IQR]])),"")</f>
        <v>1.0849171537158423E-3</v>
      </c>
    </row>
    <row r="5043" spans="1:12" x14ac:dyDescent="0.25">
      <c r="A5043" s="9">
        <v>44287.25880787037</v>
      </c>
      <c r="B5043" s="10">
        <v>0</v>
      </c>
      <c r="C5043" s="10">
        <v>1</v>
      </c>
      <c r="D5043" s="11">
        <f>SUM(B$2:B5043)</f>
        <v>11</v>
      </c>
      <c r="E5043" s="11">
        <f>SUM(C$2:C5043)</f>
        <v>5042</v>
      </c>
      <c r="F5043" s="12">
        <f>IF(stats[[#This Row],[Datetime]],stats[[#This Row],[Total Clear]]/stats[[#This Row],[Total Runs]],NA())</f>
        <v>2.1816739389131298E-3</v>
      </c>
      <c r="G5043" s="2">
        <f t="shared" si="249"/>
        <v>0</v>
      </c>
      <c r="H5043" s="3">
        <f>IFERROR(stats[[#This Row],[Datetime]]-A5042,"")</f>
        <v>1.1342592624714598E-3</v>
      </c>
      <c r="I5043" s="3">
        <f t="shared" si="250"/>
        <v>1.0532407395658083E-3</v>
      </c>
      <c r="J5043" s="3">
        <f t="shared" si="251"/>
        <v>1.1140046281070681E-3</v>
      </c>
      <c r="K5043" s="3">
        <f>IFERROR(stats[[#This Row],[Q3]]-stats[[#This Row],[Q1]],"")</f>
        <v>6.0763888541259803E-5</v>
      </c>
      <c r="L5043" s="3">
        <f>IFERROR(AVERAGEIFS(H5024:H5043, H5024:H5043, "&lt;" &amp; stats[[#This Row],[Q3]]+(2*stats[[#This Row],[IQR]]), H5024:H5043, "&gt;" &amp; stats[[#This Row],[Q1]]-(2*stats[[#This Row],[IQR]])),"")</f>
        <v>1.0910087719247187E-3</v>
      </c>
    </row>
    <row r="5044" spans="1:12" x14ac:dyDescent="0.25">
      <c r="A5044" s="9">
        <v>44287.259953703702</v>
      </c>
      <c r="B5044" s="10">
        <v>0</v>
      </c>
      <c r="C5044" s="10">
        <v>1</v>
      </c>
      <c r="D5044" s="11">
        <f>SUM(B$2:B5044)</f>
        <v>11</v>
      </c>
      <c r="E5044" s="11">
        <f>SUM(C$2:C5044)</f>
        <v>5043</v>
      </c>
      <c r="F5044" s="12">
        <f>IF(stats[[#This Row],[Datetime]],stats[[#This Row],[Total Clear]]/stats[[#This Row],[Total Runs]],NA())</f>
        <v>2.181241324608368E-3</v>
      </c>
      <c r="G5044" s="2">
        <f t="shared" si="249"/>
        <v>0</v>
      </c>
      <c r="H5044" s="3">
        <f>IFERROR(stats[[#This Row],[Datetime]]-A5043,"")</f>
        <v>1.1458333319751546E-3</v>
      </c>
      <c r="I5044" s="3">
        <f t="shared" si="250"/>
        <v>1.0619212971505476E-3</v>
      </c>
      <c r="J5044" s="3">
        <f t="shared" si="251"/>
        <v>1.1255787048867205E-3</v>
      </c>
      <c r="K5044" s="3">
        <f>IFERROR(stats[[#This Row],[Q3]]-stats[[#This Row],[Q1]],"")</f>
        <v>6.36574077361729E-5</v>
      </c>
      <c r="L5044" s="3">
        <f>IFERROR(AVERAGEIFS(H5025:H5044, H5025:H5044, "&lt;" &amp; stats[[#This Row],[Q3]]+(2*stats[[#This Row],[IQR]]), H5025:H5044, "&gt;" &amp; stats[[#This Row],[Q1]]-(2*stats[[#This Row],[IQR]])),"")</f>
        <v>1.0937499999272404E-3</v>
      </c>
    </row>
    <row r="5045" spans="1:12" x14ac:dyDescent="0.25">
      <c r="A5045" s="9">
        <v>44287.261076388888</v>
      </c>
      <c r="B5045" s="10">
        <v>0</v>
      </c>
      <c r="C5045" s="10">
        <v>1</v>
      </c>
      <c r="D5045" s="11">
        <f>SUM(B$2:B5045)</f>
        <v>11</v>
      </c>
      <c r="E5045" s="11">
        <f>SUM(C$2:C5045)</f>
        <v>5044</v>
      </c>
      <c r="F5045" s="12">
        <f>IF(stats[[#This Row],[Datetime]],stats[[#This Row],[Total Clear]]/stats[[#This Row],[Total Runs]],NA())</f>
        <v>2.1808088818398097E-3</v>
      </c>
      <c r="G5045" s="2">
        <f t="shared" si="249"/>
        <v>0</v>
      </c>
      <c r="H5045" s="3">
        <f>IFERROR(stats[[#This Row],[Datetime]]-A5044,"")</f>
        <v>1.1226851856918074E-3</v>
      </c>
      <c r="I5045" s="3">
        <f t="shared" si="250"/>
        <v>1.0648148163454607E-3</v>
      </c>
      <c r="J5045" s="3">
        <f t="shared" si="251"/>
        <v>1.1255787048867205E-3</v>
      </c>
      <c r="K5045" s="3">
        <f>IFERROR(stats[[#This Row],[Q3]]-stats[[#This Row],[Q1]],"")</f>
        <v>6.0763888541259803E-5</v>
      </c>
      <c r="L5045" s="3">
        <f>IFERROR(AVERAGEIFS(H5026:H5045, H5026:H5045, "&lt;" &amp; stats[[#This Row],[Q3]]+(2*stats[[#This Row],[IQR]]), H5026:H5045, "&gt;" &amp; stats[[#This Row],[Q1]]-(2*stats[[#This Row],[IQR]])),"")</f>
        <v>1.0972222222335403E-3</v>
      </c>
    </row>
    <row r="5046" spans="1:12" x14ac:dyDescent="0.25">
      <c r="A5046" s="9">
        <v>44287.262164351851</v>
      </c>
      <c r="B5046" s="10">
        <v>0</v>
      </c>
      <c r="C5046" s="10">
        <v>1</v>
      </c>
      <c r="D5046" s="11">
        <f>SUM(B$2:B5046)</f>
        <v>11</v>
      </c>
      <c r="E5046" s="11">
        <f>SUM(C$2:C5046)</f>
        <v>5045</v>
      </c>
      <c r="F5046" s="12">
        <f>IF(stats[[#This Row],[Datetime]],stats[[#This Row],[Total Clear]]/stats[[#This Row],[Total Runs]],NA())</f>
        <v>2.1803766105054508E-3</v>
      </c>
      <c r="G5046" s="2">
        <f t="shared" si="249"/>
        <v>0</v>
      </c>
      <c r="H5046" s="3">
        <f>IFERROR(stats[[#This Row],[Datetime]]-A5045,"")</f>
        <v>1.0879629626288079E-3</v>
      </c>
      <c r="I5046" s="3">
        <f t="shared" si="250"/>
        <v>1.0648148163454607E-3</v>
      </c>
      <c r="J5046" s="3">
        <f t="shared" si="251"/>
        <v>1.1255787048867205E-3</v>
      </c>
      <c r="K5046" s="3">
        <f>IFERROR(stats[[#This Row],[Q3]]-stats[[#This Row],[Q1]],"")</f>
        <v>6.0763888541259803E-5</v>
      </c>
      <c r="L5046" s="3">
        <f>IFERROR(AVERAGEIFS(H5027:H5046, H5027:H5046, "&lt;" &amp; stats[[#This Row],[Q3]]+(2*stats[[#This Row],[IQR]]), H5027:H5046, "&gt;" &amp; stats[[#This Row],[Q1]]-(2*stats[[#This Row],[IQR]])),"")</f>
        <v>1.0966435183945578E-3</v>
      </c>
    </row>
    <row r="5047" spans="1:12" x14ac:dyDescent="0.25">
      <c r="A5047" s="9">
        <v>44287.263287037036</v>
      </c>
      <c r="B5047" s="10">
        <v>0</v>
      </c>
      <c r="C5047" s="10">
        <v>1</v>
      </c>
      <c r="D5047" s="11">
        <f>SUM(B$2:B5047)</f>
        <v>11</v>
      </c>
      <c r="E5047" s="11">
        <f>SUM(C$2:C5047)</f>
        <v>5046</v>
      </c>
      <c r="F5047" s="12">
        <f>IF(stats[[#This Row],[Datetime]],stats[[#This Row],[Total Clear]]/stats[[#This Row],[Total Runs]],NA())</f>
        <v>2.1799445105033688E-3</v>
      </c>
      <c r="G5047" s="2">
        <f t="shared" si="249"/>
        <v>0</v>
      </c>
      <c r="H5047" s="3">
        <f>IFERROR(stats[[#This Row],[Datetime]]-A5046,"")</f>
        <v>1.1226851856918074E-3</v>
      </c>
      <c r="I5047" s="3">
        <f t="shared" si="250"/>
        <v>1.0648148163454607E-3</v>
      </c>
      <c r="J5047" s="3">
        <f t="shared" si="251"/>
        <v>1.1255787048867205E-3</v>
      </c>
      <c r="K5047" s="3">
        <f>IFERROR(stats[[#This Row],[Q3]]-stats[[#This Row],[Q1]],"")</f>
        <v>6.0763888541259803E-5</v>
      </c>
      <c r="L5047" s="3">
        <f>IFERROR(AVERAGEIFS(H5028:H5047, H5028:H5047, "&lt;" &amp; stats[[#This Row],[Q3]]+(2*stats[[#This Row],[IQR]]), H5028:H5047, "&gt;" &amp; stats[[#This Row],[Q1]]-(2*stats[[#This Row],[IQR]])),"")</f>
        <v>1.0972222222335403E-3</v>
      </c>
    </row>
    <row r="5048" spans="1:12" x14ac:dyDescent="0.25">
      <c r="A5048" s="9">
        <v>44287.264386574076</v>
      </c>
      <c r="B5048" s="10">
        <v>0</v>
      </c>
      <c r="C5048" s="10">
        <v>1</v>
      </c>
      <c r="D5048" s="11">
        <f>SUM(B$2:B5048)</f>
        <v>11</v>
      </c>
      <c r="E5048" s="11">
        <f>SUM(C$2:C5048)</f>
        <v>5047</v>
      </c>
      <c r="F5048" s="12">
        <f>IF(stats[[#This Row],[Datetime]],stats[[#This Row],[Total Clear]]/stats[[#This Row],[Total Runs]],NA())</f>
        <v>2.179512581731722E-3</v>
      </c>
      <c r="G5048" s="2">
        <f t="shared" si="249"/>
        <v>0</v>
      </c>
      <c r="H5048" s="3">
        <f>IFERROR(stats[[#This Row],[Datetime]]-A5047,"")</f>
        <v>1.0995370394084603E-3</v>
      </c>
      <c r="I5048" s="3">
        <f t="shared" si="250"/>
        <v>1.0734953684732318E-3</v>
      </c>
      <c r="J5048" s="3">
        <f t="shared" si="251"/>
        <v>1.1255787048867205E-3</v>
      </c>
      <c r="K5048" s="3">
        <f>IFERROR(stats[[#This Row],[Q3]]-stats[[#This Row],[Q1]],"")</f>
        <v>5.2083336413488723E-5</v>
      </c>
      <c r="L5048" s="3">
        <f>IFERROR(AVERAGEIFS(H5029:H5048, H5029:H5048, "&lt;" &amp; stats[[#This Row],[Q3]]+(2*stats[[#This Row],[IQR]]), H5029:H5048, "&gt;" &amp; stats[[#This Row],[Q1]]-(2*stats[[#This Row],[IQR]])),"")</f>
        <v>1.0989583333866904E-3</v>
      </c>
    </row>
    <row r="5049" spans="1:12" x14ac:dyDescent="0.25">
      <c r="A5049" s="9">
        <v>44287.265590277777</v>
      </c>
      <c r="B5049" s="10">
        <v>0</v>
      </c>
      <c r="C5049" s="10">
        <v>1</v>
      </c>
      <c r="D5049" s="11">
        <f>SUM(B$2:B5049)</f>
        <v>11</v>
      </c>
      <c r="E5049" s="11">
        <f>SUM(C$2:C5049)</f>
        <v>5048</v>
      </c>
      <c r="F5049" s="12">
        <f>IF(stats[[#This Row],[Datetime]],stats[[#This Row],[Total Clear]]/stats[[#This Row],[Total Runs]],NA())</f>
        <v>2.1790808240887481E-3</v>
      </c>
      <c r="G5049" s="2">
        <f t="shared" si="249"/>
        <v>0</v>
      </c>
      <c r="H5049" s="3">
        <f>IFERROR(stats[[#This Row],[Datetime]]-A5048,"")</f>
        <v>1.2037037013215013E-3</v>
      </c>
      <c r="I5049" s="3">
        <f t="shared" si="250"/>
        <v>1.0734953684732318E-3</v>
      </c>
      <c r="J5049" s="3">
        <f t="shared" si="251"/>
        <v>1.1342592624714598E-3</v>
      </c>
      <c r="K5049" s="3">
        <f>IFERROR(stats[[#This Row],[Q3]]-stats[[#This Row],[Q1]],"")</f>
        <v>6.0763893998228014E-5</v>
      </c>
      <c r="L5049" s="3">
        <f>IFERROR(AVERAGEIFS(H5030:H5049, H5030:H5049, "&lt;" &amp; stats[[#This Row],[Q3]]+(2*stats[[#This Row],[IQR]]), H5030:H5049, "&gt;" &amp; stats[[#This Row],[Q1]]-(2*stats[[#This Row],[IQR]])),"")</f>
        <v>1.1035879630071576E-3</v>
      </c>
    </row>
    <row r="5050" spans="1:12" x14ac:dyDescent="0.25">
      <c r="A5050" s="9">
        <v>44287.266724537039</v>
      </c>
      <c r="B5050" s="10">
        <v>0</v>
      </c>
      <c r="C5050" s="10">
        <v>1</v>
      </c>
      <c r="D5050" s="11">
        <f>SUM(B$2:B5050)</f>
        <v>11</v>
      </c>
      <c r="E5050" s="11">
        <f>SUM(C$2:C5050)</f>
        <v>5049</v>
      </c>
      <c r="F5050" s="12">
        <f>IF(stats[[#This Row],[Datetime]],stats[[#This Row],[Total Clear]]/stats[[#This Row],[Total Runs]],NA())</f>
        <v>2.1786492374727671E-3</v>
      </c>
      <c r="G5050" s="2">
        <f t="shared" si="249"/>
        <v>0</v>
      </c>
      <c r="H5050" s="3">
        <f>IFERROR(stats[[#This Row],[Datetime]]-A5049,"")</f>
        <v>1.1342592624714598E-3</v>
      </c>
      <c r="I5050" s="3">
        <f t="shared" si="250"/>
        <v>1.0734953684732318E-3</v>
      </c>
      <c r="J5050" s="3">
        <f t="shared" si="251"/>
        <v>1.1342592624714598E-3</v>
      </c>
      <c r="K5050" s="3">
        <f>IFERROR(stats[[#This Row],[Q3]]-stats[[#This Row],[Q1]],"")</f>
        <v>6.0763893998228014E-5</v>
      </c>
      <c r="L5050" s="3">
        <f>IFERROR(AVERAGEIFS(H5031:H5050, H5031:H5050, "&lt;" &amp; stats[[#This Row],[Q3]]+(2*stats[[#This Row],[IQR]]), H5031:H5050, "&gt;" &amp; stats[[#This Row],[Q1]]-(2*stats[[#This Row],[IQR]])),"")</f>
        <v>1.1059027779992902E-3</v>
      </c>
    </row>
    <row r="5051" spans="1:12" x14ac:dyDescent="0.25">
      <c r="A5051" s="9">
        <v>44287.267824074072</v>
      </c>
      <c r="B5051" s="10">
        <v>0</v>
      </c>
      <c r="C5051" s="10">
        <v>1</v>
      </c>
      <c r="D5051" s="11">
        <f>SUM(B$2:B5051)</f>
        <v>11</v>
      </c>
      <c r="E5051" s="11">
        <f>SUM(C$2:C5051)</f>
        <v>5050</v>
      </c>
      <c r="F5051" s="12">
        <f>IF(stats[[#This Row],[Datetime]],stats[[#This Row],[Total Clear]]/stats[[#This Row],[Total Runs]],NA())</f>
        <v>2.1782178217821784E-3</v>
      </c>
      <c r="G5051" s="2">
        <f t="shared" si="249"/>
        <v>0</v>
      </c>
      <c r="H5051" s="3">
        <f>IFERROR(stats[[#This Row],[Datetime]]-A5050,"")</f>
        <v>1.0995370321325026E-3</v>
      </c>
      <c r="I5051" s="3">
        <f t="shared" si="250"/>
        <v>1.0763888858491555E-3</v>
      </c>
      <c r="J5051" s="3">
        <f t="shared" si="251"/>
        <v>1.1342592624714598E-3</v>
      </c>
      <c r="K5051" s="3">
        <f>IFERROR(stats[[#This Row],[Q3]]-stats[[#This Row],[Q1]],"")</f>
        <v>5.787037662230432E-5</v>
      </c>
      <c r="L5051" s="3">
        <f>IFERROR(AVERAGEIFS(H5032:H5051, H5032:H5051, "&lt;" &amp; stats[[#This Row],[Q3]]+(2*stats[[#This Row],[IQR]]), H5032:H5051, "&gt;" &amp; stats[[#This Row],[Q1]]-(2*stats[[#This Row],[IQR]])),"")</f>
        <v>1.1076388887886423E-3</v>
      </c>
    </row>
    <row r="5052" spans="1:12" x14ac:dyDescent="0.25">
      <c r="A5052" s="9">
        <v>44287.268900462965</v>
      </c>
      <c r="B5052" s="10">
        <v>0</v>
      </c>
      <c r="C5052" s="10">
        <v>1</v>
      </c>
      <c r="D5052" s="11">
        <f>SUM(B$2:B5052)</f>
        <v>11</v>
      </c>
      <c r="E5052" s="11">
        <f>SUM(C$2:C5052)</f>
        <v>5051</v>
      </c>
      <c r="F5052" s="12">
        <f>IF(stats[[#This Row],[Datetime]],stats[[#This Row],[Total Clear]]/stats[[#This Row],[Total Runs]],NA())</f>
        <v>2.1777865769154621E-3</v>
      </c>
      <c r="G5052" s="2">
        <f t="shared" si="249"/>
        <v>0</v>
      </c>
      <c r="H5052" s="3">
        <f>IFERROR(stats[[#This Row],[Datetime]]-A5051,"")</f>
        <v>1.0763888931251131E-3</v>
      </c>
      <c r="I5052" s="3">
        <f t="shared" si="250"/>
        <v>1.0763888858491555E-3</v>
      </c>
      <c r="J5052" s="3">
        <f t="shared" si="251"/>
        <v>1.1342592624714598E-3</v>
      </c>
      <c r="K5052" s="3">
        <f>IFERROR(stats[[#This Row],[Q3]]-stats[[#This Row],[Q1]],"")</f>
        <v>5.787037662230432E-5</v>
      </c>
      <c r="L5052" s="3">
        <f>IFERROR(AVERAGEIFS(H5033:H5052, H5033:H5052, "&lt;" &amp; stats[[#This Row],[Q3]]+(2*stats[[#This Row],[IQR]]), H5033:H5052, "&gt;" &amp; stats[[#This Row],[Q1]]-(2*stats[[#This Row],[IQR]])),"")</f>
        <v>1.1047453703213251E-3</v>
      </c>
    </row>
    <row r="5053" spans="1:12" x14ac:dyDescent="0.25">
      <c r="A5053" s="9">
        <v>44287.270011574074</v>
      </c>
      <c r="B5053" s="10">
        <v>0</v>
      </c>
      <c r="C5053" s="10">
        <v>1</v>
      </c>
      <c r="D5053" s="11">
        <f>SUM(B$2:B5053)</f>
        <v>11</v>
      </c>
      <c r="E5053" s="11">
        <f>SUM(C$2:C5053)</f>
        <v>5052</v>
      </c>
      <c r="F5053" s="12">
        <f>IF(stats[[#This Row],[Datetime]],stats[[#This Row],[Total Clear]]/stats[[#This Row],[Total Runs]],NA())</f>
        <v>2.1773555027711799E-3</v>
      </c>
      <c r="G5053" s="2">
        <f t="shared" si="249"/>
        <v>0</v>
      </c>
      <c r="H5053" s="3">
        <f>IFERROR(stats[[#This Row],[Datetime]]-A5052,"")</f>
        <v>1.111111108912155E-3</v>
      </c>
      <c r="I5053" s="3">
        <f t="shared" si="250"/>
        <v>1.0763888858491555E-3</v>
      </c>
      <c r="J5053" s="3">
        <f t="shared" si="251"/>
        <v>1.1255787048867205E-3</v>
      </c>
      <c r="K5053" s="3">
        <f>IFERROR(stats[[#This Row],[Q3]]-stats[[#This Row],[Q1]],"")</f>
        <v>4.918981903756503E-5</v>
      </c>
      <c r="L5053" s="3">
        <f>IFERROR(AVERAGEIFS(H5034:H5053, H5034:H5053, "&lt;" &amp; stats[[#This Row],[Q3]]+(2*stats[[#This Row],[IQR]]), H5034:H5053, "&gt;" &amp; stats[[#This Row],[Q1]]-(2*stats[[#This Row],[IQR]])),"")</f>
        <v>1.1018518518540077E-3</v>
      </c>
    </row>
    <row r="5054" spans="1:12" x14ac:dyDescent="0.25">
      <c r="A5054" s="9">
        <v>44287.271203703705</v>
      </c>
      <c r="B5054" s="10">
        <v>0</v>
      </c>
      <c r="C5054" s="10">
        <v>1</v>
      </c>
      <c r="D5054" s="11">
        <f>SUM(B$2:B5054)</f>
        <v>11</v>
      </c>
      <c r="E5054" s="11">
        <f>SUM(C$2:C5054)</f>
        <v>5053</v>
      </c>
      <c r="F5054" s="12">
        <f>IF(stats[[#This Row],[Datetime]],stats[[#This Row],[Total Clear]]/stats[[#This Row],[Total Runs]],NA())</f>
        <v>2.1769245992479713E-3</v>
      </c>
      <c r="G5054" s="2">
        <f t="shared" si="249"/>
        <v>0</v>
      </c>
      <c r="H5054" s="3">
        <f>IFERROR(stats[[#This Row],[Datetime]]-A5053,"")</f>
        <v>1.1921296318178065E-3</v>
      </c>
      <c r="I5054" s="3">
        <f t="shared" si="250"/>
        <v>1.0763888913061237E-3</v>
      </c>
      <c r="J5054" s="3">
        <f t="shared" si="251"/>
        <v>1.1342592624714598E-3</v>
      </c>
      <c r="K5054" s="3">
        <f>IFERROR(stats[[#This Row],[Q3]]-stats[[#This Row],[Q1]],"")</f>
        <v>5.787037116533611E-5</v>
      </c>
      <c r="L5054" s="3">
        <f>IFERROR(AVERAGEIFS(H5035:H5054, H5035:H5054, "&lt;" &amp; stats[[#This Row],[Q3]]+(2*stats[[#This Row],[IQR]]), H5035:H5054, "&gt;" &amp; stats[[#This Row],[Q1]]-(2*stats[[#This Row],[IQR]])),"")</f>
        <v>1.1087962964666076E-3</v>
      </c>
    </row>
    <row r="5055" spans="1:12" x14ac:dyDescent="0.25">
      <c r="A5055" s="9">
        <v>44287.272303240738</v>
      </c>
      <c r="B5055" s="10">
        <v>0</v>
      </c>
      <c r="C5055" s="10">
        <v>1</v>
      </c>
      <c r="D5055" s="11">
        <f>SUM(B$2:B5055)</f>
        <v>11</v>
      </c>
      <c r="E5055" s="11">
        <f>SUM(C$2:C5055)</f>
        <v>5054</v>
      </c>
      <c r="F5055" s="12">
        <f>IF(stats[[#This Row],[Datetime]],stats[[#This Row],[Total Clear]]/stats[[#This Row],[Total Runs]],NA())</f>
        <v>2.1764938662445586E-3</v>
      </c>
      <c r="G5055" s="2">
        <f t="shared" si="249"/>
        <v>0</v>
      </c>
      <c r="H5055" s="3">
        <f>IFERROR(stats[[#This Row],[Datetime]]-A5054,"")</f>
        <v>1.0995370321325026E-3</v>
      </c>
      <c r="I5055" s="3">
        <f t="shared" si="250"/>
        <v>1.0850694452528842E-3</v>
      </c>
      <c r="J5055" s="3">
        <f t="shared" si="251"/>
        <v>1.1342592624714598E-3</v>
      </c>
      <c r="K5055" s="3">
        <f>IFERROR(stats[[#This Row],[Q3]]-stats[[#This Row],[Q1]],"")</f>
        <v>4.9189817218575627E-5</v>
      </c>
      <c r="L5055" s="3">
        <f>IFERROR(AVERAGEIFS(H5036:H5055, H5036:H5055, "&lt;" &amp; stats[[#This Row],[Q3]]+(2*stats[[#This Row],[IQR]]), H5036:H5055, "&gt;" &amp; stats[[#This Row],[Q1]]-(2*stats[[#This Row],[IQR]])),"")</f>
        <v>1.1111111110949424E-3</v>
      </c>
    </row>
    <row r="5056" spans="1:12" x14ac:dyDescent="0.25">
      <c r="A5056" s="9">
        <v>44287.273414351854</v>
      </c>
      <c r="B5056" s="10">
        <v>0</v>
      </c>
      <c r="C5056" s="10">
        <v>1</v>
      </c>
      <c r="D5056" s="11">
        <f>SUM(B$2:B5056)</f>
        <v>11</v>
      </c>
      <c r="E5056" s="11">
        <f>SUM(C$2:C5056)</f>
        <v>5055</v>
      </c>
      <c r="F5056" s="12">
        <f>IF(stats[[#This Row],[Datetime]],stats[[#This Row],[Total Clear]]/stats[[#This Row],[Total Runs]],NA())</f>
        <v>2.176063303659743E-3</v>
      </c>
      <c r="G5056" s="2">
        <f t="shared" si="249"/>
        <v>0</v>
      </c>
      <c r="H5056" s="3">
        <f>IFERROR(stats[[#This Row],[Datetime]]-A5055,"")</f>
        <v>1.1111111161881126E-3</v>
      </c>
      <c r="I5056" s="3">
        <f t="shared" si="250"/>
        <v>1.0879629626288079E-3</v>
      </c>
      <c r="J5056" s="3">
        <f t="shared" si="251"/>
        <v>1.1342592624714598E-3</v>
      </c>
      <c r="K5056" s="3">
        <f>IFERROR(stats[[#This Row],[Q3]]-stats[[#This Row],[Q1]],"")</f>
        <v>4.6296299842651933E-5</v>
      </c>
      <c r="L5056" s="3">
        <f>IFERROR(AVERAGEIFS(H5037:H5056, H5037:H5056, "&lt;" &amp; stats[[#This Row],[Q3]]+(2*stats[[#This Row],[IQR]]), H5037:H5056, "&gt;" &amp; stats[[#This Row],[Q1]]-(2*stats[[#This Row],[IQR]])),"")</f>
        <v>1.1145833334012423E-3</v>
      </c>
    </row>
    <row r="5057" spans="1:12" x14ac:dyDescent="0.25">
      <c r="A5057" s="9">
        <v>44287.27449074074</v>
      </c>
      <c r="B5057" s="10">
        <v>0</v>
      </c>
      <c r="C5057" s="10">
        <v>1</v>
      </c>
      <c r="D5057" s="11">
        <f>SUM(B$2:B5057)</f>
        <v>11</v>
      </c>
      <c r="E5057" s="11">
        <f>SUM(C$2:C5057)</f>
        <v>5056</v>
      </c>
      <c r="F5057" s="12">
        <f>IF(stats[[#This Row],[Datetime]],stats[[#This Row],[Total Clear]]/stats[[#This Row],[Total Runs]],NA())</f>
        <v>2.1756329113924049E-3</v>
      </c>
      <c r="G5057" s="2">
        <f t="shared" si="249"/>
        <v>0</v>
      </c>
      <c r="H5057" s="3">
        <f>IFERROR(stats[[#This Row],[Datetime]]-A5056,"")</f>
        <v>1.0763888858491555E-3</v>
      </c>
      <c r="I5057" s="3">
        <f t="shared" si="250"/>
        <v>1.0879629626288079E-3</v>
      </c>
      <c r="J5057" s="3">
        <f t="shared" si="251"/>
        <v>1.1342592624714598E-3</v>
      </c>
      <c r="K5057" s="3">
        <f>IFERROR(stats[[#This Row],[Q3]]-stats[[#This Row],[Q1]],"")</f>
        <v>4.6296299842651933E-5</v>
      </c>
      <c r="L5057" s="3">
        <f>IFERROR(AVERAGEIFS(H5038:H5057, H5038:H5057, "&lt;" &amp; stats[[#This Row],[Q3]]+(2*stats[[#This Row],[IQR]]), H5038:H5057, "&gt;" &amp; stats[[#This Row],[Q1]]-(2*stats[[#This Row],[IQR]])),"")</f>
        <v>1.1145833334012423E-3</v>
      </c>
    </row>
    <row r="5058" spans="1:12" x14ac:dyDescent="0.25">
      <c r="A5058" s="9">
        <v>44287.275625000002</v>
      </c>
      <c r="B5058" s="10">
        <v>0</v>
      </c>
      <c r="C5058" s="10">
        <v>1</v>
      </c>
      <c r="D5058" s="11">
        <f>SUM(B$2:B5058)</f>
        <v>11</v>
      </c>
      <c r="E5058" s="11">
        <f>SUM(C$2:C5058)</f>
        <v>5057</v>
      </c>
      <c r="F5058" s="12">
        <f>IF(stats[[#This Row],[Datetime]],stats[[#This Row],[Total Clear]]/stats[[#This Row],[Total Runs]],NA())</f>
        <v>2.1752026893415068E-3</v>
      </c>
      <c r="G5058" s="2">
        <f t="shared" si="249"/>
        <v>0</v>
      </c>
      <c r="H5058" s="3">
        <f>IFERROR(stats[[#This Row],[Datetime]]-A5057,"")</f>
        <v>1.1342592624714598E-3</v>
      </c>
      <c r="I5058" s="3">
        <f t="shared" si="250"/>
        <v>1.0879629626288079E-3</v>
      </c>
      <c r="J5058" s="3">
        <f t="shared" si="251"/>
        <v>1.1342592624714598E-3</v>
      </c>
      <c r="K5058" s="3">
        <f>IFERROR(stats[[#This Row],[Q3]]-stats[[#This Row],[Q1]],"")</f>
        <v>4.6296299842651933E-5</v>
      </c>
      <c r="L5058" s="3">
        <f>IFERROR(AVERAGEIFS(H5039:H5058, H5039:H5058, "&lt;" &amp; stats[[#This Row],[Q3]]+(2*stats[[#This Row],[IQR]]), H5039:H5058, "&gt;" &amp; stats[[#This Row],[Q1]]-(2*stats[[#This Row],[IQR]])),"")</f>
        <v>1.1145833334012423E-3</v>
      </c>
    </row>
    <row r="5059" spans="1:12" x14ac:dyDescent="0.25">
      <c r="A5059" s="9">
        <v>44287.276678240742</v>
      </c>
      <c r="B5059" s="10">
        <v>0</v>
      </c>
      <c r="C5059" s="10">
        <v>1</v>
      </c>
      <c r="D5059" s="11">
        <f>SUM(B$2:B5059)</f>
        <v>11</v>
      </c>
      <c r="E5059" s="11">
        <f>SUM(C$2:C5059)</f>
        <v>5058</v>
      </c>
      <c r="F5059" s="12">
        <f>IF(stats[[#This Row],[Datetime]],stats[[#This Row],[Total Clear]]/stats[[#This Row],[Total Runs]],NA())</f>
        <v>2.1747726374060894E-3</v>
      </c>
      <c r="G5059" s="2">
        <f t="shared" si="249"/>
        <v>0</v>
      </c>
      <c r="H5059" s="3">
        <f>IFERROR(stats[[#This Row],[Datetime]]-A5058,"")</f>
        <v>1.0532407395658083E-3</v>
      </c>
      <c r="I5059" s="3">
        <f t="shared" si="250"/>
        <v>1.0850694452528842E-3</v>
      </c>
      <c r="J5059" s="3">
        <f t="shared" si="251"/>
        <v>1.1342592624714598E-3</v>
      </c>
      <c r="K5059" s="3">
        <f>IFERROR(stats[[#This Row],[Q3]]-stats[[#This Row],[Q1]],"")</f>
        <v>4.9189817218575627E-5</v>
      </c>
      <c r="L5059" s="3">
        <f>IFERROR(AVERAGEIFS(H5040:H5059, H5040:H5059, "&lt;" &amp; stats[[#This Row],[Q3]]+(2*stats[[#This Row],[IQR]]), H5040:H5059, "&gt;" &amp; stats[[#This Row],[Q1]]-(2*stats[[#This Row],[IQR]])),"")</f>
        <v>1.1128472222480923E-3</v>
      </c>
    </row>
    <row r="5060" spans="1:12" x14ac:dyDescent="0.25">
      <c r="A5060" s="9">
        <v>44287.277824074074</v>
      </c>
      <c r="B5060" s="10">
        <v>0</v>
      </c>
      <c r="C5060" s="10">
        <v>1</v>
      </c>
      <c r="D5060" s="11">
        <f>SUM(B$2:B5060)</f>
        <v>11</v>
      </c>
      <c r="E5060" s="11">
        <f>SUM(C$2:C5060)</f>
        <v>5059</v>
      </c>
      <c r="F5060" s="12">
        <f>IF(stats[[#This Row],[Datetime]],stats[[#This Row],[Total Clear]]/stats[[#This Row],[Total Runs]],NA())</f>
        <v>2.1743427554852738E-3</v>
      </c>
      <c r="G5060" s="2">
        <f t="shared" si="249"/>
        <v>0</v>
      </c>
      <c r="H5060" s="3">
        <f>IFERROR(stats[[#This Row],[Datetime]]-A5059,"")</f>
        <v>1.1458333319751546E-3</v>
      </c>
      <c r="I5060" s="3">
        <f t="shared" si="250"/>
        <v>1.096643514756579E-3</v>
      </c>
      <c r="J5060" s="3">
        <f t="shared" si="251"/>
        <v>1.1342592624714598E-3</v>
      </c>
      <c r="K5060" s="3">
        <f>IFERROR(stats[[#This Row],[Q3]]-stats[[#This Row],[Q1]],"")</f>
        <v>3.7615747714880854E-5</v>
      </c>
      <c r="L5060" s="3">
        <f>IFERROR(AVERAGEIFS(H5041:H5060, H5041:H5060, "&lt;" &amp; stats[[#This Row],[Q3]]+(2*stats[[#This Row],[IQR]]), H5041:H5060, "&gt;" &amp; stats[[#This Row],[Q1]]-(2*stats[[#This Row],[IQR]])),"")</f>
        <v>1.1163194445543922E-3</v>
      </c>
    </row>
    <row r="5061" spans="1:12" x14ac:dyDescent="0.25">
      <c r="A5061" s="9">
        <v>44287.278935185182</v>
      </c>
      <c r="B5061" s="10">
        <v>0</v>
      </c>
      <c r="C5061" s="10">
        <v>1</v>
      </c>
      <c r="D5061" s="11">
        <f>SUM(B$2:B5061)</f>
        <v>11</v>
      </c>
      <c r="E5061" s="11">
        <f>SUM(C$2:C5061)</f>
        <v>5060</v>
      </c>
      <c r="F5061" s="12">
        <f>IF(stats[[#This Row],[Datetime]],stats[[#This Row],[Total Clear]]/stats[[#This Row],[Total Runs]],NA())</f>
        <v>2.1739130434782609E-3</v>
      </c>
      <c r="G5061" s="2">
        <f t="shared" si="249"/>
        <v>0</v>
      </c>
      <c r="H5061" s="3">
        <f>IFERROR(stats[[#This Row],[Datetime]]-A5060,"")</f>
        <v>1.111111108912155E-3</v>
      </c>
      <c r="I5061" s="3">
        <f t="shared" si="250"/>
        <v>1.096643514756579E-3</v>
      </c>
      <c r="J5061" s="3">
        <f t="shared" si="251"/>
        <v>1.1342592624714598E-3</v>
      </c>
      <c r="K5061" s="3">
        <f>IFERROR(stats[[#This Row],[Q3]]-stats[[#This Row],[Q1]],"")</f>
        <v>3.7615747714880854E-5</v>
      </c>
      <c r="L5061" s="3">
        <f>IFERROR(AVERAGEIFS(H5042:H5061, H5042:H5061, "&lt;" &amp; stats[[#This Row],[Q3]]+(2*stats[[#This Row],[IQR]]), H5042:H5061, "&gt;" &amp; stats[[#This Row],[Q1]]-(2*stats[[#This Row],[IQR]])),"")</f>
        <v>1.1157407407154096E-3</v>
      </c>
    </row>
    <row r="5062" spans="1:12" x14ac:dyDescent="0.25">
      <c r="A5062" s="9">
        <v>44287.280034722222</v>
      </c>
      <c r="B5062" s="10">
        <v>0</v>
      </c>
      <c r="C5062" s="10">
        <v>1</v>
      </c>
      <c r="D5062" s="11">
        <f>SUM(B$2:B5062)</f>
        <v>11</v>
      </c>
      <c r="E5062" s="11">
        <f>SUM(C$2:C5062)</f>
        <v>5061</v>
      </c>
      <c r="F5062" s="12">
        <f>IF(stats[[#This Row],[Datetime]],stats[[#This Row],[Total Clear]]/stats[[#This Row],[Total Runs]],NA())</f>
        <v>2.1734835012843312E-3</v>
      </c>
      <c r="G5062" s="2">
        <f t="shared" si="249"/>
        <v>0</v>
      </c>
      <c r="H5062" s="3">
        <f>IFERROR(stats[[#This Row],[Datetime]]-A5061,"")</f>
        <v>1.0995370394084603E-3</v>
      </c>
      <c r="I5062" s="3">
        <f t="shared" si="250"/>
        <v>1.0995370321325026E-3</v>
      </c>
      <c r="J5062" s="3">
        <f t="shared" si="251"/>
        <v>1.1342592624714598E-3</v>
      </c>
      <c r="K5062" s="3">
        <f>IFERROR(stats[[#This Row],[Q3]]-stats[[#This Row],[Q1]],"")</f>
        <v>3.4722230338957161E-5</v>
      </c>
      <c r="L5062" s="3">
        <f>IFERROR(AVERAGEIFS(H5043:H5062, H5043:H5062, "&lt;" &amp; stats[[#This Row],[Q3]]+(2*stats[[#This Row],[IQR]]), H5043:H5062, "&gt;" &amp; stats[[#This Row],[Q1]]-(2*stats[[#This Row],[IQR]])),"")</f>
        <v>1.1180555557075422E-3</v>
      </c>
    </row>
    <row r="5063" spans="1:12" x14ac:dyDescent="0.25">
      <c r="A5063" s="9">
        <v>44287.281238425923</v>
      </c>
      <c r="B5063" s="10">
        <v>0</v>
      </c>
      <c r="C5063" s="10">
        <v>1</v>
      </c>
      <c r="D5063" s="11">
        <f>SUM(B$2:B5063)</f>
        <v>11</v>
      </c>
      <c r="E5063" s="11">
        <f>SUM(C$2:C5063)</f>
        <v>5062</v>
      </c>
      <c r="F5063" s="12">
        <f>IF(stats[[#This Row],[Datetime]],stats[[#This Row],[Total Clear]]/stats[[#This Row],[Total Runs]],NA())</f>
        <v>2.1730541288028449E-3</v>
      </c>
      <c r="G5063" s="2">
        <f t="shared" si="249"/>
        <v>0</v>
      </c>
      <c r="H5063" s="3">
        <f>IFERROR(stats[[#This Row],[Datetime]]-A5062,"")</f>
        <v>1.2037037013215013E-3</v>
      </c>
      <c r="I5063" s="3">
        <f t="shared" si="250"/>
        <v>1.0995370321325026E-3</v>
      </c>
      <c r="J5063" s="3">
        <f t="shared" si="251"/>
        <v>1.1371527798473835E-3</v>
      </c>
      <c r="K5063" s="3">
        <f>IFERROR(stats[[#This Row],[Q3]]-stats[[#This Row],[Q1]],"")</f>
        <v>3.7615747714880854E-5</v>
      </c>
      <c r="L5063" s="3">
        <f>IFERROR(AVERAGEIFS(H5044:H5063, H5044:H5063, "&lt;" &amp; stats[[#This Row],[Q3]]+(2*stats[[#This Row],[IQR]]), H5044:H5063, "&gt;" &amp; stats[[#This Row],[Q1]]-(2*stats[[#This Row],[IQR]])),"")</f>
        <v>1.1215277776500444E-3</v>
      </c>
    </row>
    <row r="5064" spans="1:12" x14ac:dyDescent="0.25">
      <c r="A5064" s="9">
        <v>44287.282361111109</v>
      </c>
      <c r="B5064" s="10">
        <v>0</v>
      </c>
      <c r="C5064" s="10">
        <v>1</v>
      </c>
      <c r="D5064" s="11">
        <f>SUM(B$2:B5064)</f>
        <v>11</v>
      </c>
      <c r="E5064" s="11">
        <f>SUM(C$2:C5064)</f>
        <v>5063</v>
      </c>
      <c r="F5064" s="12">
        <f>IF(stats[[#This Row],[Datetime]],stats[[#This Row],[Total Clear]]/stats[[#This Row],[Total Runs]],NA())</f>
        <v>2.1726249259332413E-3</v>
      </c>
      <c r="G5064" s="2">
        <f t="shared" si="249"/>
        <v>0</v>
      </c>
      <c r="H5064" s="3">
        <f>IFERROR(stats[[#This Row],[Datetime]]-A5063,"")</f>
        <v>1.1226851856918074E-3</v>
      </c>
      <c r="I5064" s="3">
        <f t="shared" si="250"/>
        <v>1.0995370321325026E-3</v>
      </c>
      <c r="J5064" s="3">
        <f t="shared" si="251"/>
        <v>1.1342592624714598E-3</v>
      </c>
      <c r="K5064" s="3">
        <f>IFERROR(stats[[#This Row],[Q3]]-stats[[#This Row],[Q1]],"")</f>
        <v>3.4722230338957161E-5</v>
      </c>
      <c r="L5064" s="3">
        <f>IFERROR(AVERAGEIFS(H5045:H5064, H5045:H5064, "&lt;" &amp; stats[[#This Row],[Q3]]+(2*stats[[#This Row],[IQR]]), H5045:H5064, "&gt;" &amp; stats[[#This Row],[Q1]]-(2*stats[[#This Row],[IQR]])),"")</f>
        <v>1.1203703703358769E-3</v>
      </c>
    </row>
    <row r="5065" spans="1:12" x14ac:dyDescent="0.25">
      <c r="A5065" s="9">
        <v>44287.283506944441</v>
      </c>
      <c r="B5065" s="10">
        <v>0</v>
      </c>
      <c r="C5065" s="10">
        <v>1</v>
      </c>
      <c r="D5065" s="11">
        <f>SUM(B$2:B5065)</f>
        <v>11</v>
      </c>
      <c r="E5065" s="11">
        <f>SUM(C$2:C5065)</f>
        <v>5064</v>
      </c>
      <c r="F5065" s="12">
        <f>IF(stats[[#This Row],[Datetime]],stats[[#This Row],[Total Clear]]/stats[[#This Row],[Total Runs]],NA())</f>
        <v>2.1721958925750395E-3</v>
      </c>
      <c r="G5065" s="2">
        <f t="shared" si="249"/>
        <v>0</v>
      </c>
      <c r="H5065" s="3">
        <f>IFERROR(stats[[#This Row],[Datetime]]-A5064,"")</f>
        <v>1.1458333319751546E-3</v>
      </c>
      <c r="I5065" s="3">
        <f t="shared" si="250"/>
        <v>1.0995370321325026E-3</v>
      </c>
      <c r="J5065" s="3">
        <f t="shared" si="251"/>
        <v>1.1371527798473835E-3</v>
      </c>
      <c r="K5065" s="3">
        <f>IFERROR(stats[[#This Row],[Q3]]-stats[[#This Row],[Q1]],"")</f>
        <v>3.7615747714880854E-5</v>
      </c>
      <c r="L5065" s="3">
        <f>IFERROR(AVERAGEIFS(H5046:H5065, H5046:H5065, "&lt;" &amp; stats[[#This Row],[Q3]]+(2*stats[[#This Row],[IQR]]), H5046:H5065, "&gt;" &amp; stats[[#This Row],[Q1]]-(2*stats[[#This Row],[IQR]])),"")</f>
        <v>1.1215277776500444E-3</v>
      </c>
    </row>
    <row r="5066" spans="1:12" x14ac:dyDescent="0.25">
      <c r="A5066" s="9">
        <v>44287.28466435185</v>
      </c>
      <c r="B5066" s="10">
        <v>0</v>
      </c>
      <c r="C5066" s="10">
        <v>1</v>
      </c>
      <c r="D5066" s="11">
        <f>SUM(B$2:B5066)</f>
        <v>11</v>
      </c>
      <c r="E5066" s="11">
        <f>SUM(C$2:C5066)</f>
        <v>5065</v>
      </c>
      <c r="F5066" s="12">
        <f>IF(stats[[#This Row],[Datetime]],stats[[#This Row],[Total Clear]]/stats[[#This Row],[Total Runs]],NA())</f>
        <v>2.1717670286278382E-3</v>
      </c>
      <c r="G5066" s="2">
        <f t="shared" si="249"/>
        <v>0</v>
      </c>
      <c r="H5066" s="3">
        <f>IFERROR(stats[[#This Row],[Datetime]]-A5065,"")</f>
        <v>1.157407408754807E-3</v>
      </c>
      <c r="I5066" s="3">
        <f t="shared" si="250"/>
        <v>1.0995370375894709E-3</v>
      </c>
      <c r="J5066" s="3">
        <f t="shared" si="251"/>
        <v>1.1458333319751546E-3</v>
      </c>
      <c r="K5066" s="3">
        <f>IFERROR(stats[[#This Row],[Q3]]-stats[[#This Row],[Q1]],"")</f>
        <v>4.6296294385683723E-5</v>
      </c>
      <c r="L5066" s="3">
        <f>IFERROR(AVERAGEIFS(H5047:H5066, H5047:H5066, "&lt;" &amp; stats[[#This Row],[Q3]]+(2*stats[[#This Row],[IQR]]), H5047:H5066, "&gt;" &amp; stats[[#This Row],[Q1]]-(2*stats[[#This Row],[IQR]])),"")</f>
        <v>1.1249999999563443E-3</v>
      </c>
    </row>
    <row r="5067" spans="1:12" x14ac:dyDescent="0.25">
      <c r="A5067" s="9">
        <v>44287.285763888889</v>
      </c>
      <c r="B5067" s="10">
        <v>0</v>
      </c>
      <c r="C5067" s="10">
        <v>1</v>
      </c>
      <c r="D5067" s="11">
        <f>SUM(B$2:B5067)</f>
        <v>11</v>
      </c>
      <c r="E5067" s="11">
        <f>SUM(C$2:C5067)</f>
        <v>5066</v>
      </c>
      <c r="F5067" s="12">
        <f>IF(stats[[#This Row],[Datetime]],stats[[#This Row],[Total Clear]]/stats[[#This Row],[Total Runs]],NA())</f>
        <v>2.1713383339913147E-3</v>
      </c>
      <c r="G5067" s="2">
        <f t="shared" si="249"/>
        <v>0</v>
      </c>
      <c r="H5067" s="3">
        <f>IFERROR(stats[[#This Row],[Datetime]]-A5066,"")</f>
        <v>1.0995370394084603E-3</v>
      </c>
      <c r="I5067" s="3">
        <f t="shared" si="250"/>
        <v>1.0995370375894709E-3</v>
      </c>
      <c r="J5067" s="3">
        <f t="shared" si="251"/>
        <v>1.1458333319751546E-3</v>
      </c>
      <c r="K5067" s="3">
        <f>IFERROR(stats[[#This Row],[Q3]]-stats[[#This Row],[Q1]],"")</f>
        <v>4.6296294385683723E-5</v>
      </c>
      <c r="L5067" s="3">
        <f>IFERROR(AVERAGEIFS(H5048:H5067, H5048:H5067, "&lt;" &amp; stats[[#This Row],[Q3]]+(2*stats[[#This Row],[IQR]]), H5048:H5067, "&gt;" &amp; stats[[#This Row],[Q1]]-(2*stats[[#This Row],[IQR]])),"")</f>
        <v>1.123842592642177E-3</v>
      </c>
    </row>
    <row r="5068" spans="1:12" x14ac:dyDescent="0.25">
      <c r="A5068" s="9">
        <v>44287.286840277775</v>
      </c>
      <c r="B5068" s="10">
        <v>0</v>
      </c>
      <c r="C5068" s="10">
        <v>1</v>
      </c>
      <c r="D5068" s="11">
        <f>SUM(B$2:B5068)</f>
        <v>11</v>
      </c>
      <c r="E5068" s="11">
        <f>SUM(C$2:C5068)</f>
        <v>5067</v>
      </c>
      <c r="F5068" s="12">
        <f>IF(stats[[#This Row],[Datetime]],stats[[#This Row],[Total Clear]]/stats[[#This Row],[Total Runs]],NA())</f>
        <v>2.170909808565226E-3</v>
      </c>
      <c r="G5068" s="2">
        <f t="shared" si="249"/>
        <v>0</v>
      </c>
      <c r="H5068" s="3">
        <f>IFERROR(stats[[#This Row],[Datetime]]-A5067,"")</f>
        <v>1.0763888858491555E-3</v>
      </c>
      <c r="I5068" s="3">
        <f t="shared" si="250"/>
        <v>1.0995370321325026E-3</v>
      </c>
      <c r="J5068" s="3">
        <f t="shared" si="251"/>
        <v>1.1458333319751546E-3</v>
      </c>
      <c r="K5068" s="3">
        <f>IFERROR(stats[[#This Row],[Q3]]-stats[[#This Row],[Q1]],"")</f>
        <v>4.6296299842651933E-5</v>
      </c>
      <c r="L5068" s="3">
        <f>IFERROR(AVERAGEIFS(H5049:H5068, H5049:H5068, "&lt;" &amp; stats[[#This Row],[Q3]]+(2*stats[[#This Row],[IQR]]), H5049:H5068, "&gt;" &amp; stats[[#This Row],[Q1]]-(2*stats[[#This Row],[IQR]])),"")</f>
        <v>1.1226851849642117E-3</v>
      </c>
    </row>
    <row r="5069" spans="1:12" x14ac:dyDescent="0.25">
      <c r="A5069" s="9">
        <v>44287.287962962961</v>
      </c>
      <c r="B5069" s="10">
        <v>0</v>
      </c>
      <c r="C5069" s="10">
        <v>1</v>
      </c>
      <c r="D5069" s="11">
        <f>SUM(B$2:B5069)</f>
        <v>11</v>
      </c>
      <c r="E5069" s="11">
        <f>SUM(C$2:C5069)</f>
        <v>5068</v>
      </c>
      <c r="F5069" s="12">
        <f>IF(stats[[#This Row],[Datetime]],stats[[#This Row],[Total Clear]]/stats[[#This Row],[Total Runs]],NA())</f>
        <v>2.1704814522494082E-3</v>
      </c>
      <c r="G5069" s="2">
        <f t="shared" si="249"/>
        <v>0</v>
      </c>
      <c r="H5069" s="3">
        <f>IFERROR(stats[[#This Row],[Datetime]]-A5068,"")</f>
        <v>1.1226851856918074E-3</v>
      </c>
      <c r="I5069" s="3">
        <f t="shared" si="250"/>
        <v>1.0995370321325026E-3</v>
      </c>
      <c r="J5069" s="3">
        <f t="shared" si="251"/>
        <v>1.1371527798473835E-3</v>
      </c>
      <c r="K5069" s="3">
        <f>IFERROR(stats[[#This Row],[Q3]]-stats[[#This Row],[Q1]],"")</f>
        <v>3.7615747714880854E-5</v>
      </c>
      <c r="L5069" s="3">
        <f>IFERROR(AVERAGEIFS(H5050:H5069, H5050:H5069, "&lt;" &amp; stats[[#This Row],[Q3]]+(2*stats[[#This Row],[IQR]]), H5050:H5069, "&gt;" &amp; stats[[#This Row],[Q1]]-(2*stats[[#This Row],[IQR]])),"")</f>
        <v>1.118634259182727E-3</v>
      </c>
    </row>
    <row r="5070" spans="1:12" x14ac:dyDescent="0.25">
      <c r="A5070" s="9">
        <v>44287.2890625</v>
      </c>
      <c r="B5070" s="10">
        <v>0</v>
      </c>
      <c r="C5070" s="10">
        <v>1</v>
      </c>
      <c r="D5070" s="11">
        <f>SUM(B$2:B5070)</f>
        <v>11</v>
      </c>
      <c r="E5070" s="11">
        <f>SUM(C$2:C5070)</f>
        <v>5069</v>
      </c>
      <c r="F5070" s="12">
        <f>IF(stats[[#This Row],[Datetime]],stats[[#This Row],[Total Clear]]/stats[[#This Row],[Total Runs]],NA())</f>
        <v>2.170053264943776E-3</v>
      </c>
      <c r="G5070" s="2">
        <f t="shared" si="249"/>
        <v>0</v>
      </c>
      <c r="H5070" s="3">
        <f>IFERROR(stats[[#This Row],[Datetime]]-A5069,"")</f>
        <v>1.0995370394084603E-3</v>
      </c>
      <c r="I5070" s="3">
        <f t="shared" si="250"/>
        <v>1.0995370321325026E-3</v>
      </c>
      <c r="J5070" s="3">
        <f t="shared" si="251"/>
        <v>1.1371527798473835E-3</v>
      </c>
      <c r="K5070" s="3">
        <f>IFERROR(stats[[#This Row],[Q3]]-stats[[#This Row],[Q1]],"")</f>
        <v>3.7615747714880854E-5</v>
      </c>
      <c r="L5070" s="3">
        <f>IFERROR(AVERAGEIFS(H5051:H5070, H5051:H5070, "&lt;" &amp; stats[[#This Row],[Q3]]+(2*stats[[#This Row],[IQR]]), H5051:H5070, "&gt;" &amp; stats[[#This Row],[Q1]]-(2*stats[[#This Row],[IQR]])),"")</f>
        <v>1.1168981480295769E-3</v>
      </c>
    </row>
    <row r="5071" spans="1:12" x14ac:dyDescent="0.25">
      <c r="A5071" s="9">
        <v>44287.290127314816</v>
      </c>
      <c r="B5071" s="10">
        <v>0</v>
      </c>
      <c r="C5071" s="10">
        <v>1</v>
      </c>
      <c r="D5071" s="11">
        <f>SUM(B$2:B5071)</f>
        <v>11</v>
      </c>
      <c r="E5071" s="11">
        <f>SUM(C$2:C5071)</f>
        <v>5070</v>
      </c>
      <c r="F5071" s="12">
        <f>IF(stats[[#This Row],[Datetime]],stats[[#This Row],[Total Clear]]/stats[[#This Row],[Total Runs]],NA())</f>
        <v>2.1696252465483235E-3</v>
      </c>
      <c r="G5071" s="2">
        <f t="shared" si="249"/>
        <v>0</v>
      </c>
      <c r="H5071" s="3">
        <f>IFERROR(stats[[#This Row],[Datetime]]-A5070,"")</f>
        <v>1.0648148163454607E-3</v>
      </c>
      <c r="I5071" s="3">
        <f t="shared" si="250"/>
        <v>1.0937499973806553E-3</v>
      </c>
      <c r="J5071" s="3">
        <f t="shared" si="251"/>
        <v>1.1371527798473835E-3</v>
      </c>
      <c r="K5071" s="3">
        <f>IFERROR(stats[[#This Row],[Q3]]-stats[[#This Row],[Q1]],"")</f>
        <v>4.340278246672824E-5</v>
      </c>
      <c r="L5071" s="3">
        <f>IFERROR(AVERAGEIFS(H5052:H5071, H5052:H5071, "&lt;" &amp; stats[[#This Row],[Q3]]+(2*stats[[#This Row],[IQR]]), H5052:H5071, "&gt;" &amp; stats[[#This Row],[Q1]]-(2*stats[[#This Row],[IQR]])),"")</f>
        <v>1.1151620372402248E-3</v>
      </c>
    </row>
    <row r="5072" spans="1:12" x14ac:dyDescent="0.25">
      <c r="A5072" s="9">
        <v>44287.291273148148</v>
      </c>
      <c r="B5072" s="10">
        <v>0</v>
      </c>
      <c r="C5072" s="10">
        <v>1</v>
      </c>
      <c r="D5072" s="11">
        <f>SUM(B$2:B5072)</f>
        <v>11</v>
      </c>
      <c r="E5072" s="11">
        <f>SUM(C$2:C5072)</f>
        <v>5071</v>
      </c>
      <c r="F5072" s="12">
        <f>IF(stats[[#This Row],[Datetime]],stats[[#This Row],[Total Clear]]/stats[[#This Row],[Total Runs]],NA())</f>
        <v>2.1691973969631237E-3</v>
      </c>
      <c r="G5072" s="2">
        <f t="shared" si="249"/>
        <v>0</v>
      </c>
      <c r="H5072" s="3">
        <f>IFERROR(stats[[#This Row],[Datetime]]-A5071,"")</f>
        <v>1.1458333319751546E-3</v>
      </c>
      <c r="I5072" s="3">
        <f t="shared" si="250"/>
        <v>1.0995370375894709E-3</v>
      </c>
      <c r="J5072" s="3">
        <f t="shared" si="251"/>
        <v>1.1458333319751546E-3</v>
      </c>
      <c r="K5072" s="3">
        <f>IFERROR(stats[[#This Row],[Q3]]-stats[[#This Row],[Q1]],"")</f>
        <v>4.6296294385683723E-5</v>
      </c>
      <c r="L5072" s="3">
        <f>IFERROR(AVERAGEIFS(H5053:H5072, H5053:H5072, "&lt;" &amp; stats[[#This Row],[Q3]]+(2*stats[[#This Row],[IQR]]), H5053:H5072, "&gt;" &amp; stats[[#This Row],[Q1]]-(2*stats[[#This Row],[IQR]])),"")</f>
        <v>1.118634259182727E-3</v>
      </c>
    </row>
    <row r="5073" spans="1:12" x14ac:dyDescent="0.25">
      <c r="A5073" s="9">
        <v>44287.292326388888</v>
      </c>
      <c r="B5073" s="10">
        <v>0</v>
      </c>
      <c r="C5073" s="10">
        <v>1</v>
      </c>
      <c r="D5073" s="11">
        <f>SUM(B$2:B5073)</f>
        <v>11</v>
      </c>
      <c r="E5073" s="11">
        <f>SUM(C$2:C5073)</f>
        <v>5072</v>
      </c>
      <c r="F5073" s="12">
        <f>IF(stats[[#This Row],[Datetime]],stats[[#This Row],[Total Clear]]/stats[[#This Row],[Total Runs]],NA())</f>
        <v>2.168769716088328E-3</v>
      </c>
      <c r="G5073" s="2">
        <f t="shared" si="249"/>
        <v>0</v>
      </c>
      <c r="H5073" s="3">
        <f>IFERROR(stats[[#This Row],[Datetime]]-A5072,"")</f>
        <v>1.0532407395658083E-3</v>
      </c>
      <c r="I5073" s="3">
        <f t="shared" si="250"/>
        <v>1.0937499955616659E-3</v>
      </c>
      <c r="J5073" s="3">
        <f t="shared" si="251"/>
        <v>1.1458333319751546E-3</v>
      </c>
      <c r="K5073" s="3">
        <f>IFERROR(stats[[#This Row],[Q3]]-stats[[#This Row],[Q1]],"")</f>
        <v>5.2083336413488723E-5</v>
      </c>
      <c r="L5073" s="3">
        <f>IFERROR(AVERAGEIFS(H5054:H5073, H5054:H5073, "&lt;" &amp; stats[[#This Row],[Q3]]+(2*stats[[#This Row],[IQR]]), H5054:H5073, "&gt;" &amp; stats[[#This Row],[Q1]]-(2*stats[[#This Row],[IQR]])),"")</f>
        <v>1.1157407407154096E-3</v>
      </c>
    </row>
    <row r="5074" spans="1:12" x14ac:dyDescent="0.25">
      <c r="A5074" s="9">
        <v>44287.293425925927</v>
      </c>
      <c r="B5074" s="10">
        <v>0</v>
      </c>
      <c r="C5074" s="10">
        <v>1</v>
      </c>
      <c r="D5074" s="11">
        <f>SUM(B$2:B5074)</f>
        <v>11</v>
      </c>
      <c r="E5074" s="11">
        <f>SUM(C$2:C5074)</f>
        <v>5073</v>
      </c>
      <c r="F5074" s="12">
        <f>IF(stats[[#This Row],[Datetime]],stats[[#This Row],[Total Clear]]/stats[[#This Row],[Total Runs]],NA())</f>
        <v>2.1683422038241674E-3</v>
      </c>
      <c r="G5074" s="2">
        <f t="shared" si="249"/>
        <v>0</v>
      </c>
      <c r="H5074" s="3">
        <f>IFERROR(stats[[#This Row],[Datetime]]-A5073,"")</f>
        <v>1.0995370394084603E-3</v>
      </c>
      <c r="I5074" s="3">
        <f t="shared" si="250"/>
        <v>1.0937499955616659E-3</v>
      </c>
      <c r="J5074" s="3">
        <f t="shared" si="251"/>
        <v>1.1371527798473835E-3</v>
      </c>
      <c r="K5074" s="3">
        <f>IFERROR(stats[[#This Row],[Q3]]-stats[[#This Row],[Q1]],"")</f>
        <v>4.3402784285717644E-5</v>
      </c>
      <c r="L5074" s="3">
        <f>IFERROR(AVERAGEIFS(H5055:H5074, H5055:H5074, "&lt;" &amp; stats[[#This Row],[Q3]]+(2*stats[[#This Row],[IQR]]), H5055:H5074, "&gt;" &amp; stats[[#This Row],[Q1]]-(2*stats[[#This Row],[IQR]])),"")</f>
        <v>1.1111111110949424E-3</v>
      </c>
    </row>
    <row r="5075" spans="1:12" x14ac:dyDescent="0.25">
      <c r="A5075" s="9">
        <v>44287.294548611113</v>
      </c>
      <c r="B5075" s="10">
        <v>0</v>
      </c>
      <c r="C5075" s="10">
        <v>1</v>
      </c>
      <c r="D5075" s="11">
        <f>SUM(B$2:B5075)</f>
        <v>11</v>
      </c>
      <c r="E5075" s="11">
        <f>SUM(C$2:C5075)</f>
        <v>5074</v>
      </c>
      <c r="F5075" s="12">
        <f>IF(stats[[#This Row],[Datetime]],stats[[#This Row],[Total Clear]]/stats[[#This Row],[Total Runs]],NA())</f>
        <v>2.1679148600709497E-3</v>
      </c>
      <c r="G5075" s="2">
        <f t="shared" si="249"/>
        <v>0</v>
      </c>
      <c r="H5075" s="3">
        <f>IFERROR(stats[[#This Row],[Datetime]]-A5074,"")</f>
        <v>1.1226851856918074E-3</v>
      </c>
      <c r="I5075" s="3">
        <f t="shared" si="250"/>
        <v>1.0937500010186341E-3</v>
      </c>
      <c r="J5075" s="3">
        <f t="shared" si="251"/>
        <v>1.1371527798473835E-3</v>
      </c>
      <c r="K5075" s="3">
        <f>IFERROR(stats[[#This Row],[Q3]]-stats[[#This Row],[Q1]],"")</f>
        <v>4.3402778828749433E-5</v>
      </c>
      <c r="L5075" s="3">
        <f>IFERROR(AVERAGEIFS(H5056:H5075, H5056:H5075, "&lt;" &amp; stats[[#This Row],[Q3]]+(2*stats[[#This Row],[IQR]]), H5056:H5075, "&gt;" &amp; stats[[#This Row],[Q1]]-(2*stats[[#This Row],[IQR]])),"")</f>
        <v>1.1122685187729075E-3</v>
      </c>
    </row>
    <row r="5076" spans="1:12" x14ac:dyDescent="0.25">
      <c r="A5076" s="9">
        <v>44287.295706018522</v>
      </c>
      <c r="B5076" s="10">
        <v>0</v>
      </c>
      <c r="C5076" s="10">
        <v>1</v>
      </c>
      <c r="D5076" s="11">
        <f>SUM(B$2:B5076)</f>
        <v>11</v>
      </c>
      <c r="E5076" s="11">
        <f>SUM(C$2:C5076)</f>
        <v>5075</v>
      </c>
      <c r="F5076" s="12">
        <f>IF(stats[[#This Row],[Datetime]],stats[[#This Row],[Total Clear]]/stats[[#This Row],[Total Runs]],NA())</f>
        <v>2.1674876847290639E-3</v>
      </c>
      <c r="G5076" s="2">
        <f t="shared" si="249"/>
        <v>0</v>
      </c>
      <c r="H5076" s="3">
        <f>IFERROR(stats[[#This Row],[Datetime]]-A5075,"")</f>
        <v>1.157407408754807E-3</v>
      </c>
      <c r="I5076" s="3">
        <f t="shared" si="250"/>
        <v>1.0937500010186341E-3</v>
      </c>
      <c r="J5076" s="3">
        <f t="shared" si="251"/>
        <v>1.1458333319751546E-3</v>
      </c>
      <c r="K5076" s="3">
        <f>IFERROR(stats[[#This Row],[Q3]]-stats[[#This Row],[Q1]],"")</f>
        <v>5.2083330956520513E-5</v>
      </c>
      <c r="L5076" s="3">
        <f>IFERROR(AVERAGEIFS(H5057:H5076, H5057:H5076, "&lt;" &amp; stats[[#This Row],[Q3]]+(2*stats[[#This Row],[IQR]]), H5057:H5076, "&gt;" &amp; stats[[#This Row],[Q1]]-(2*stats[[#This Row],[IQR]])),"")</f>
        <v>1.1145833334012423E-3</v>
      </c>
    </row>
    <row r="5077" spans="1:12" x14ac:dyDescent="0.25">
      <c r="A5077" s="9">
        <v>44287.296817129631</v>
      </c>
      <c r="B5077" s="10">
        <v>0</v>
      </c>
      <c r="C5077" s="10">
        <v>1</v>
      </c>
      <c r="D5077" s="11">
        <f>SUM(B$2:B5077)</f>
        <v>11</v>
      </c>
      <c r="E5077" s="11">
        <f>SUM(C$2:C5077)</f>
        <v>5076</v>
      </c>
      <c r="F5077" s="12">
        <f>IF(stats[[#This Row],[Datetime]],stats[[#This Row],[Total Clear]]/stats[[#This Row],[Total Runs]],NA())</f>
        <v>2.1670606776989757E-3</v>
      </c>
      <c r="G5077" s="2">
        <f t="shared" si="249"/>
        <v>0</v>
      </c>
      <c r="H5077" s="3">
        <f>IFERROR(stats[[#This Row],[Datetime]]-A5076,"")</f>
        <v>1.111111108912155E-3</v>
      </c>
      <c r="I5077" s="3">
        <f t="shared" si="250"/>
        <v>1.0995370394084603E-3</v>
      </c>
      <c r="J5077" s="3">
        <f t="shared" si="251"/>
        <v>1.1458333319751546E-3</v>
      </c>
      <c r="K5077" s="3">
        <f>IFERROR(stats[[#This Row],[Q3]]-stats[[#This Row],[Q1]],"")</f>
        <v>4.6296292566694319E-5</v>
      </c>
      <c r="L5077" s="3">
        <f>IFERROR(AVERAGEIFS(H5058:H5077, H5058:H5077, "&lt;" &amp; stats[[#This Row],[Q3]]+(2*stats[[#This Row],[IQR]]), H5058:H5077, "&gt;" &amp; stats[[#This Row],[Q1]]-(2*stats[[#This Row],[IQR]])),"")</f>
        <v>1.1163194445543922E-3</v>
      </c>
    </row>
    <row r="5078" spans="1:12" x14ac:dyDescent="0.25">
      <c r="A5078" s="9">
        <v>44287.297951388886</v>
      </c>
      <c r="B5078" s="10">
        <v>0</v>
      </c>
      <c r="C5078" s="10">
        <v>1</v>
      </c>
      <c r="D5078" s="11">
        <f>SUM(B$2:B5078)</f>
        <v>11</v>
      </c>
      <c r="E5078" s="11">
        <f>SUM(C$2:C5078)</f>
        <v>5077</v>
      </c>
      <c r="F5078" s="12">
        <f>IF(stats[[#This Row],[Datetime]],stats[[#This Row],[Total Clear]]/stats[[#This Row],[Total Runs]],NA())</f>
        <v>2.1666338388812291E-3</v>
      </c>
      <c r="G5078" s="2">
        <f t="shared" si="249"/>
        <v>0</v>
      </c>
      <c r="H5078" s="3">
        <f>IFERROR(stats[[#This Row],[Datetime]]-A5077,"")</f>
        <v>1.1342592551955022E-3</v>
      </c>
      <c r="I5078" s="3">
        <f t="shared" si="250"/>
        <v>1.0995370394084603E-3</v>
      </c>
      <c r="J5078" s="3">
        <f t="shared" si="251"/>
        <v>1.1458333319751546E-3</v>
      </c>
      <c r="K5078" s="3">
        <f>IFERROR(stats[[#This Row],[Q3]]-stats[[#This Row],[Q1]],"")</f>
        <v>4.6296292566694319E-5</v>
      </c>
      <c r="L5078" s="3">
        <f>IFERROR(AVERAGEIFS(H5059:H5078, H5059:H5078, "&lt;" &amp; stats[[#This Row],[Q3]]+(2*stats[[#This Row],[IQR]]), H5059:H5078, "&gt;" &amp; stats[[#This Row],[Q1]]-(2*stats[[#This Row],[IQR]])),"")</f>
        <v>1.1163194441905944E-3</v>
      </c>
    </row>
    <row r="5079" spans="1:12" x14ac:dyDescent="0.25">
      <c r="A5079" s="9">
        <v>44287.299039351848</v>
      </c>
      <c r="B5079" s="10">
        <v>0</v>
      </c>
      <c r="C5079" s="10">
        <v>1</v>
      </c>
      <c r="D5079" s="11">
        <f>SUM(B$2:B5079)</f>
        <v>11</v>
      </c>
      <c r="E5079" s="11">
        <f>SUM(C$2:C5079)</f>
        <v>5078</v>
      </c>
      <c r="F5079" s="12">
        <f>IF(stats[[#This Row],[Datetime]],stats[[#This Row],[Total Clear]]/stats[[#This Row],[Total Runs]],NA())</f>
        <v>2.1662071681764474E-3</v>
      </c>
      <c r="G5079" s="2">
        <f t="shared" si="249"/>
        <v>0</v>
      </c>
      <c r="H5079" s="3">
        <f>IFERROR(stats[[#This Row],[Datetime]]-A5078,"")</f>
        <v>1.0879629626288079E-3</v>
      </c>
      <c r="I5079" s="3">
        <f t="shared" si="250"/>
        <v>1.0995370394084603E-3</v>
      </c>
      <c r="J5079" s="3">
        <f t="shared" si="251"/>
        <v>1.1458333319751546E-3</v>
      </c>
      <c r="K5079" s="3">
        <f>IFERROR(stats[[#This Row],[Q3]]-stats[[#This Row],[Q1]],"")</f>
        <v>4.6296292566694319E-5</v>
      </c>
      <c r="L5079" s="3">
        <f>IFERROR(AVERAGEIFS(H5060:H5079, H5060:H5079, "&lt;" &amp; stats[[#This Row],[Q3]]+(2*stats[[#This Row],[IQR]]), H5060:H5079, "&gt;" &amp; stats[[#This Row],[Q1]]-(2*stats[[#This Row],[IQR]])),"")</f>
        <v>1.1180555553437443E-3</v>
      </c>
    </row>
    <row r="5080" spans="1:12" x14ac:dyDescent="0.25">
      <c r="A5080" s="9">
        <v>44287.300138888888</v>
      </c>
      <c r="B5080" s="10">
        <v>0</v>
      </c>
      <c r="C5080" s="10">
        <v>1</v>
      </c>
      <c r="D5080" s="11">
        <f>SUM(B$2:B5080)</f>
        <v>11</v>
      </c>
      <c r="E5080" s="11">
        <f>SUM(C$2:C5080)</f>
        <v>5079</v>
      </c>
      <c r="F5080" s="12">
        <f>IF(stats[[#This Row],[Datetime]],stats[[#This Row],[Total Clear]]/stats[[#This Row],[Total Runs]],NA())</f>
        <v>2.1657806654853317E-3</v>
      </c>
      <c r="G5080" s="2">
        <f t="shared" si="249"/>
        <v>0</v>
      </c>
      <c r="H5080" s="3">
        <f>IFERROR(stats[[#This Row],[Datetime]]-A5079,"")</f>
        <v>1.0995370394084603E-3</v>
      </c>
      <c r="I5080" s="3">
        <f t="shared" si="250"/>
        <v>1.0995370394084603E-3</v>
      </c>
      <c r="J5080" s="3">
        <f t="shared" si="251"/>
        <v>1.1371527743904153E-3</v>
      </c>
      <c r="K5080" s="3">
        <f>IFERROR(stats[[#This Row],[Q3]]-stats[[#This Row],[Q1]],"")</f>
        <v>3.7615734981955029E-5</v>
      </c>
      <c r="L5080" s="3">
        <f>IFERROR(AVERAGEIFS(H5061:H5080, H5061:H5080, "&lt;" &amp; stats[[#This Row],[Q3]]+(2*stats[[#This Row],[IQR]]), H5061:H5080, "&gt;" &amp; stats[[#This Row],[Q1]]-(2*stats[[#This Row],[IQR]])),"")</f>
        <v>1.1157407407154096E-3</v>
      </c>
    </row>
    <row r="5081" spans="1:12" x14ac:dyDescent="0.25">
      <c r="A5081" s="9">
        <v>44287.301296296297</v>
      </c>
      <c r="B5081" s="10">
        <v>0</v>
      </c>
      <c r="C5081" s="10">
        <v>1</v>
      </c>
      <c r="D5081" s="11">
        <f>SUM(B$2:B5081)</f>
        <v>11</v>
      </c>
      <c r="E5081" s="11">
        <f>SUM(C$2:C5081)</f>
        <v>5080</v>
      </c>
      <c r="F5081" s="12">
        <f>IF(stats[[#This Row],[Datetime]],stats[[#This Row],[Total Clear]]/stats[[#This Row],[Total Runs]],NA())</f>
        <v>2.1653543307086614E-3</v>
      </c>
      <c r="G5081" s="2">
        <f t="shared" si="249"/>
        <v>0</v>
      </c>
      <c r="H5081" s="3">
        <f>IFERROR(stats[[#This Row],[Datetime]]-A5080,"")</f>
        <v>1.157407408754807E-3</v>
      </c>
      <c r="I5081" s="3">
        <f t="shared" si="250"/>
        <v>1.0995370394084603E-3</v>
      </c>
      <c r="J5081" s="3">
        <f t="shared" si="251"/>
        <v>1.1458333319751546E-3</v>
      </c>
      <c r="K5081" s="3">
        <f>IFERROR(stats[[#This Row],[Q3]]-stats[[#This Row],[Q1]],"")</f>
        <v>4.6296292566694319E-5</v>
      </c>
      <c r="L5081" s="3">
        <f>IFERROR(AVERAGEIFS(H5062:H5081, H5062:H5081, "&lt;" &amp; stats[[#This Row],[Q3]]+(2*stats[[#This Row],[IQR]]), H5062:H5081, "&gt;" &amp; stats[[#This Row],[Q1]]-(2*stats[[#This Row],[IQR]])),"")</f>
        <v>1.1180555557075422E-3</v>
      </c>
    </row>
    <row r="5082" spans="1:12" x14ac:dyDescent="0.25">
      <c r="A5082" s="9">
        <v>44287.302395833336</v>
      </c>
      <c r="B5082" s="10">
        <v>0</v>
      </c>
      <c r="C5082" s="10">
        <v>1</v>
      </c>
      <c r="D5082" s="11">
        <f>SUM(B$2:B5082)</f>
        <v>11</v>
      </c>
      <c r="E5082" s="11">
        <f>SUM(C$2:C5082)</f>
        <v>5081</v>
      </c>
      <c r="F5082" s="12">
        <f>IF(stats[[#This Row],[Datetime]],stats[[#This Row],[Total Clear]]/stats[[#This Row],[Total Runs]],NA())</f>
        <v>2.1649281637472939E-3</v>
      </c>
      <c r="G5082" s="2">
        <f t="shared" si="249"/>
        <v>0</v>
      </c>
      <c r="H5082" s="3">
        <f>IFERROR(stats[[#This Row],[Datetime]]-A5081,"")</f>
        <v>1.0995370394084603E-3</v>
      </c>
      <c r="I5082" s="3">
        <f t="shared" si="250"/>
        <v>1.0995370394084603E-3</v>
      </c>
      <c r="J5082" s="3">
        <f t="shared" si="251"/>
        <v>1.1458333319751546E-3</v>
      </c>
      <c r="K5082" s="3">
        <f>IFERROR(stats[[#This Row],[Q3]]-stats[[#This Row],[Q1]],"")</f>
        <v>4.6296292566694319E-5</v>
      </c>
      <c r="L5082" s="3">
        <f>IFERROR(AVERAGEIFS(H5063:H5082, H5063:H5082, "&lt;" &amp; stats[[#This Row],[Q3]]+(2*stats[[#This Row],[IQR]]), H5063:H5082, "&gt;" &amp; stats[[#This Row],[Q1]]-(2*stats[[#This Row],[IQR]])),"")</f>
        <v>1.1180555557075422E-3</v>
      </c>
    </row>
    <row r="5083" spans="1:12" x14ac:dyDescent="0.25">
      <c r="A5083" s="9">
        <v>44287.303564814814</v>
      </c>
      <c r="B5083" s="10">
        <v>0</v>
      </c>
      <c r="C5083" s="10">
        <v>1</v>
      </c>
      <c r="D5083" s="11">
        <f>SUM(B$2:B5083)</f>
        <v>11</v>
      </c>
      <c r="E5083" s="11">
        <f>SUM(C$2:C5083)</f>
        <v>5082</v>
      </c>
      <c r="F5083" s="12">
        <f>IF(stats[[#This Row],[Datetime]],stats[[#This Row],[Total Clear]]/stats[[#This Row],[Total Runs]],NA())</f>
        <v>2.1645021645021645E-3</v>
      </c>
      <c r="G5083" s="2">
        <f t="shared" si="249"/>
        <v>0</v>
      </c>
      <c r="H5083" s="3">
        <f>IFERROR(stats[[#This Row],[Datetime]]-A5082,"")</f>
        <v>1.1689814782585017E-3</v>
      </c>
      <c r="I5083" s="3">
        <f t="shared" si="250"/>
        <v>1.0995370394084603E-3</v>
      </c>
      <c r="J5083" s="3">
        <f t="shared" si="251"/>
        <v>1.1458333319751546E-3</v>
      </c>
      <c r="K5083" s="3">
        <f>IFERROR(stats[[#This Row],[Q3]]-stats[[#This Row],[Q1]],"")</f>
        <v>4.6296292566694319E-5</v>
      </c>
      <c r="L5083" s="3">
        <f>IFERROR(AVERAGEIFS(H5064:H5083, H5064:H5083, "&lt;" &amp; stats[[#This Row],[Q3]]+(2*stats[[#This Row],[IQR]]), H5064:H5083, "&gt;" &amp; stats[[#This Row],[Q1]]-(2*stats[[#This Row],[IQR]])),"")</f>
        <v>1.1163194445543922E-3</v>
      </c>
    </row>
    <row r="5084" spans="1:12" x14ac:dyDescent="0.25">
      <c r="A5084" s="9">
        <v>44287.304710648146</v>
      </c>
      <c r="B5084" s="10">
        <v>0</v>
      </c>
      <c r="C5084" s="10">
        <v>1</v>
      </c>
      <c r="D5084" s="11">
        <f>SUM(B$2:B5084)</f>
        <v>11</v>
      </c>
      <c r="E5084" s="11">
        <f>SUM(C$2:C5084)</f>
        <v>5083</v>
      </c>
      <c r="F5084" s="12">
        <f>IF(stats[[#This Row],[Datetime]],stats[[#This Row],[Total Clear]]/stats[[#This Row],[Total Runs]],NA())</f>
        <v>2.1640763328742867E-3</v>
      </c>
      <c r="G5084" s="2">
        <f t="shared" si="249"/>
        <v>0</v>
      </c>
      <c r="H5084" s="3">
        <f>IFERROR(stats[[#This Row],[Datetime]]-A5083,"")</f>
        <v>1.1458333319751546E-3</v>
      </c>
      <c r="I5084" s="3">
        <f t="shared" si="250"/>
        <v>1.0995370394084603E-3</v>
      </c>
      <c r="J5084" s="3">
        <f t="shared" si="251"/>
        <v>1.1458333319751546E-3</v>
      </c>
      <c r="K5084" s="3">
        <f>IFERROR(stats[[#This Row],[Q3]]-stats[[#This Row],[Q1]],"")</f>
        <v>4.6296292566694319E-5</v>
      </c>
      <c r="L5084" s="3">
        <f>IFERROR(AVERAGEIFS(H5065:H5084, H5065:H5084, "&lt;" &amp; stats[[#This Row],[Q3]]+(2*stats[[#This Row],[IQR]]), H5065:H5084, "&gt;" &amp; stats[[#This Row],[Q1]]-(2*stats[[#This Row],[IQR]])),"")</f>
        <v>1.1174768518685597E-3</v>
      </c>
    </row>
    <row r="5085" spans="1:12" x14ac:dyDescent="0.25">
      <c r="A5085" s="9">
        <v>44287.305856481478</v>
      </c>
      <c r="B5085" s="10">
        <v>0</v>
      </c>
      <c r="C5085" s="10">
        <v>1</v>
      </c>
      <c r="D5085" s="11">
        <f>SUM(B$2:B5085)</f>
        <v>11</v>
      </c>
      <c r="E5085" s="11">
        <f>SUM(C$2:C5085)</f>
        <v>5084</v>
      </c>
      <c r="F5085" s="12">
        <f>IF(stats[[#This Row],[Datetime]],stats[[#This Row],[Total Clear]]/stats[[#This Row],[Total Runs]],NA())</f>
        <v>2.1636506687647524E-3</v>
      </c>
      <c r="G5085" s="2">
        <f t="shared" si="249"/>
        <v>0</v>
      </c>
      <c r="H5085" s="3">
        <f>IFERROR(stats[[#This Row],[Datetime]]-A5084,"")</f>
        <v>1.1458333319751546E-3</v>
      </c>
      <c r="I5085" s="3">
        <f t="shared" si="250"/>
        <v>1.0995370394084603E-3</v>
      </c>
      <c r="J5085" s="3">
        <f t="shared" si="251"/>
        <v>1.1458333319751546E-3</v>
      </c>
      <c r="K5085" s="3">
        <f>IFERROR(stats[[#This Row],[Q3]]-stats[[#This Row],[Q1]],"")</f>
        <v>4.6296292566694319E-5</v>
      </c>
      <c r="L5085" s="3">
        <f>IFERROR(AVERAGEIFS(H5066:H5085, H5066:H5085, "&lt;" &amp; stats[[#This Row],[Q3]]+(2*stats[[#This Row],[IQR]]), H5066:H5085, "&gt;" &amp; stats[[#This Row],[Q1]]-(2*stats[[#This Row],[IQR]])),"")</f>
        <v>1.1174768518685597E-3</v>
      </c>
    </row>
    <row r="5086" spans="1:12" x14ac:dyDescent="0.25">
      <c r="A5086" s="9">
        <v>44287.307071759256</v>
      </c>
      <c r="B5086" s="10">
        <v>0</v>
      </c>
      <c r="C5086" s="10">
        <v>1</v>
      </c>
      <c r="D5086" s="11">
        <f>SUM(B$2:B5086)</f>
        <v>11</v>
      </c>
      <c r="E5086" s="11">
        <f>SUM(C$2:C5086)</f>
        <v>5085</v>
      </c>
      <c r="F5086" s="12">
        <f>IF(stats[[#This Row],[Datetime]],stats[[#This Row],[Total Clear]]/stats[[#This Row],[Total Runs]],NA())</f>
        <v>2.1632251720747294E-3</v>
      </c>
      <c r="G5086" s="2">
        <f t="shared" si="249"/>
        <v>0</v>
      </c>
      <c r="H5086" s="3">
        <f>IFERROR(stats[[#This Row],[Datetime]]-A5085,"")</f>
        <v>1.2152777781011537E-3</v>
      </c>
      <c r="I5086" s="3">
        <f t="shared" si="250"/>
        <v>1.0995370394084603E-3</v>
      </c>
      <c r="J5086" s="3">
        <f t="shared" si="251"/>
        <v>1.1458333319751546E-3</v>
      </c>
      <c r="K5086" s="3">
        <f>IFERROR(stats[[#This Row],[Q3]]-stats[[#This Row],[Q1]],"")</f>
        <v>4.6296292566694319E-5</v>
      </c>
      <c r="L5086" s="3">
        <f>IFERROR(AVERAGEIFS(H5067:H5086, H5067:H5086, "&lt;" &amp; stats[[#This Row],[Q3]]+(2*stats[[#This Row],[IQR]]), H5067:H5086, "&gt;" &amp; stats[[#This Row],[Q1]]-(2*stats[[#This Row],[IQR]])),"")</f>
        <v>1.1203703703358769E-3</v>
      </c>
    </row>
    <row r="5087" spans="1:12" x14ac:dyDescent="0.25">
      <c r="A5087" s="9">
        <v>44287.308252314811</v>
      </c>
      <c r="B5087" s="10">
        <v>0</v>
      </c>
      <c r="C5087" s="10">
        <v>1</v>
      </c>
      <c r="D5087" s="11">
        <f>SUM(B$2:B5087)</f>
        <v>11</v>
      </c>
      <c r="E5087" s="11">
        <f>SUM(C$2:C5087)</f>
        <v>5086</v>
      </c>
      <c r="F5087" s="12">
        <f>IF(stats[[#This Row],[Datetime]],stats[[#This Row],[Total Clear]]/stats[[#This Row],[Total Runs]],NA())</f>
        <v>2.1627998427054661E-3</v>
      </c>
      <c r="G5087" s="2">
        <f t="shared" si="249"/>
        <v>0</v>
      </c>
      <c r="H5087" s="3">
        <f>IFERROR(stats[[#This Row],[Datetime]]-A5086,"")</f>
        <v>1.1805555550381541E-3</v>
      </c>
      <c r="I5087" s="3">
        <f t="shared" si="250"/>
        <v>1.0995370394084603E-3</v>
      </c>
      <c r="J5087" s="3">
        <f t="shared" si="251"/>
        <v>1.1487268511700677E-3</v>
      </c>
      <c r="K5087" s="3">
        <f>IFERROR(stats[[#This Row],[Q3]]-stats[[#This Row],[Q1]],"")</f>
        <v>4.9189811761607416E-5</v>
      </c>
      <c r="L5087" s="3">
        <f>IFERROR(AVERAGEIFS(H5068:H5087, H5068:H5087, "&lt;" &amp; stats[[#This Row],[Q3]]+(2*stats[[#This Row],[IQR]]), H5068:H5087, "&gt;" &amp; stats[[#This Row],[Q1]]-(2*stats[[#This Row],[IQR]])),"")</f>
        <v>1.1244212961173615E-3</v>
      </c>
    </row>
    <row r="5088" spans="1:12" x14ac:dyDescent="0.25">
      <c r="A5088" s="9">
        <v>44287.309421296297</v>
      </c>
      <c r="B5088" s="10">
        <v>0</v>
      </c>
      <c r="C5088" s="10">
        <v>1</v>
      </c>
      <c r="D5088" s="11">
        <f>SUM(B$2:B5088)</f>
        <v>11</v>
      </c>
      <c r="E5088" s="11">
        <f>SUM(C$2:C5088)</f>
        <v>5087</v>
      </c>
      <c r="F5088" s="12">
        <f>IF(stats[[#This Row],[Datetime]],stats[[#This Row],[Total Clear]]/stats[[#This Row],[Total Runs]],NA())</f>
        <v>2.1623746805582858E-3</v>
      </c>
      <c r="G5088" s="2">
        <f t="shared" si="249"/>
        <v>0</v>
      </c>
      <c r="H5088" s="3">
        <f>IFERROR(stats[[#This Row],[Datetime]]-A5087,"")</f>
        <v>1.1689814855344594E-3</v>
      </c>
      <c r="I5088" s="3">
        <f t="shared" si="250"/>
        <v>1.0995370394084603E-3</v>
      </c>
      <c r="J5088" s="3">
        <f t="shared" si="251"/>
        <v>1.157407408754807E-3</v>
      </c>
      <c r="K5088" s="3">
        <f>IFERROR(stats[[#This Row],[Q3]]-stats[[#This Row],[Q1]],"")</f>
        <v>5.7870369346346706E-5</v>
      </c>
      <c r="L5088" s="3">
        <f>IFERROR(AVERAGEIFS(H5069:H5088, H5069:H5088, "&lt;" &amp; stats[[#This Row],[Q3]]+(2*stats[[#This Row],[IQR]]), H5069:H5088, "&gt;" &amp; stats[[#This Row],[Q1]]-(2*stats[[#This Row],[IQR]])),"")</f>
        <v>1.1290509261016267E-3</v>
      </c>
    </row>
    <row r="5089" spans="1:12" x14ac:dyDescent="0.25">
      <c r="A5089" s="9">
        <v>44287.310567129629</v>
      </c>
      <c r="B5089" s="10">
        <v>0</v>
      </c>
      <c r="C5089" s="10">
        <v>1</v>
      </c>
      <c r="D5089" s="11">
        <f>SUM(B$2:B5089)</f>
        <v>11</v>
      </c>
      <c r="E5089" s="11">
        <f>SUM(C$2:C5089)</f>
        <v>5088</v>
      </c>
      <c r="F5089" s="12">
        <f>IF(stats[[#This Row],[Datetime]],stats[[#This Row],[Total Clear]]/stats[[#This Row],[Total Runs]],NA())</f>
        <v>2.1619496855345911E-3</v>
      </c>
      <c r="G5089" s="2">
        <f t="shared" si="249"/>
        <v>0</v>
      </c>
      <c r="H5089" s="3">
        <f>IFERROR(stats[[#This Row],[Datetime]]-A5088,"")</f>
        <v>1.1458333319751546E-3</v>
      </c>
      <c r="I5089" s="3">
        <f t="shared" si="250"/>
        <v>1.0995370394084603E-3</v>
      </c>
      <c r="J5089" s="3">
        <f t="shared" si="251"/>
        <v>1.157407408754807E-3</v>
      </c>
      <c r="K5089" s="3">
        <f>IFERROR(stats[[#This Row],[Q3]]-stats[[#This Row],[Q1]],"")</f>
        <v>5.7870369346346706E-5</v>
      </c>
      <c r="L5089" s="3">
        <f>IFERROR(AVERAGEIFS(H5070:H5089, H5070:H5089, "&lt;" &amp; stats[[#This Row],[Q3]]+(2*stats[[#This Row],[IQR]]), H5070:H5089, "&gt;" &amp; stats[[#This Row],[Q1]]-(2*stats[[#This Row],[IQR]])),"")</f>
        <v>1.1302083334157943E-3</v>
      </c>
    </row>
    <row r="5090" spans="1:12" x14ac:dyDescent="0.25">
      <c r="A5090" s="9">
        <v>44287.311620370368</v>
      </c>
      <c r="B5090" s="10">
        <v>0</v>
      </c>
      <c r="C5090" s="10">
        <v>1</v>
      </c>
      <c r="D5090" s="11">
        <f>SUM(B$2:B5090)</f>
        <v>11</v>
      </c>
      <c r="E5090" s="11">
        <f>SUM(C$2:C5090)</f>
        <v>5089</v>
      </c>
      <c r="F5090" s="12">
        <f>IF(stats[[#This Row],[Datetime]],stats[[#This Row],[Total Clear]]/stats[[#This Row],[Total Runs]],NA())</f>
        <v>2.1615248575358615E-3</v>
      </c>
      <c r="G5090" s="2">
        <f t="shared" si="249"/>
        <v>0</v>
      </c>
      <c r="H5090" s="3">
        <f>IFERROR(stats[[#This Row],[Datetime]]-A5089,"")</f>
        <v>1.0532407395658083E-3</v>
      </c>
      <c r="I5090" s="3">
        <f t="shared" si="250"/>
        <v>1.0995370394084603E-3</v>
      </c>
      <c r="J5090" s="3">
        <f t="shared" si="251"/>
        <v>1.157407408754807E-3</v>
      </c>
      <c r="K5090" s="3">
        <f>IFERROR(stats[[#This Row],[Q3]]-stats[[#This Row],[Q1]],"")</f>
        <v>5.7870369346346706E-5</v>
      </c>
      <c r="L5090" s="3">
        <f>IFERROR(AVERAGEIFS(H5071:H5090, H5071:H5090, "&lt;" &amp; stats[[#This Row],[Q3]]+(2*stats[[#This Row],[IQR]]), H5071:H5090, "&gt;" &amp; stats[[#This Row],[Q1]]-(2*stats[[#This Row],[IQR]])),"")</f>
        <v>1.1278935184236617E-3</v>
      </c>
    </row>
    <row r="5091" spans="1:12" x14ac:dyDescent="0.25">
      <c r="A5091" s="9">
        <v>44287.312731481485</v>
      </c>
      <c r="B5091" s="10">
        <v>0</v>
      </c>
      <c r="C5091" s="10">
        <v>1</v>
      </c>
      <c r="D5091" s="11">
        <f>SUM(B$2:B5091)</f>
        <v>11</v>
      </c>
      <c r="E5091" s="11">
        <f>SUM(C$2:C5091)</f>
        <v>5090</v>
      </c>
      <c r="F5091" s="12">
        <f>IF(stats[[#This Row],[Datetime]],stats[[#This Row],[Total Clear]]/stats[[#This Row],[Total Runs]],NA())</f>
        <v>2.1611001964636544E-3</v>
      </c>
      <c r="G5091" s="2">
        <f t="shared" si="249"/>
        <v>0</v>
      </c>
      <c r="H5091" s="3">
        <f>IFERROR(stats[[#This Row],[Datetime]]-A5090,"")</f>
        <v>1.1111111161881126E-3</v>
      </c>
      <c r="I5091" s="3">
        <f t="shared" si="250"/>
        <v>1.0995370394084603E-3</v>
      </c>
      <c r="J5091" s="3">
        <f t="shared" si="251"/>
        <v>1.157407408754807E-3</v>
      </c>
      <c r="K5091" s="3">
        <f>IFERROR(stats[[#This Row],[Q3]]-stats[[#This Row],[Q1]],"")</f>
        <v>5.7870369346346706E-5</v>
      </c>
      <c r="L5091" s="3">
        <f>IFERROR(AVERAGEIFS(H5072:H5091, H5072:H5091, "&lt;" &amp; stats[[#This Row],[Q3]]+(2*stats[[#This Row],[IQR]]), H5072:H5091, "&gt;" &amp; stats[[#This Row],[Q1]]-(2*stats[[#This Row],[IQR]])),"")</f>
        <v>1.1302083334157943E-3</v>
      </c>
    </row>
    <row r="5092" spans="1:12" x14ac:dyDescent="0.25">
      <c r="A5092" s="9">
        <v>44287.313854166663</v>
      </c>
      <c r="B5092" s="10">
        <v>0</v>
      </c>
      <c r="C5092" s="10">
        <v>1</v>
      </c>
      <c r="D5092" s="11">
        <f>SUM(B$2:B5092)</f>
        <v>11</v>
      </c>
      <c r="E5092" s="11">
        <f>SUM(C$2:C5092)</f>
        <v>5091</v>
      </c>
      <c r="F5092" s="12">
        <f>IF(stats[[#This Row],[Datetime]],stats[[#This Row],[Total Clear]]/stats[[#This Row],[Total Runs]],NA())</f>
        <v>2.1606757022196031E-3</v>
      </c>
      <c r="G5092" s="2">
        <f t="shared" si="249"/>
        <v>0</v>
      </c>
      <c r="H5092" s="3">
        <f>IFERROR(stats[[#This Row],[Datetime]]-A5091,"")</f>
        <v>1.1226851784158498E-3</v>
      </c>
      <c r="I5092" s="3">
        <f t="shared" si="250"/>
        <v>1.0995370394084603E-3</v>
      </c>
      <c r="J5092" s="3">
        <f t="shared" si="251"/>
        <v>1.157407408754807E-3</v>
      </c>
      <c r="K5092" s="3">
        <f>IFERROR(stats[[#This Row],[Q3]]-stats[[#This Row],[Q1]],"")</f>
        <v>5.7870369346346706E-5</v>
      </c>
      <c r="L5092" s="3">
        <f>IFERROR(AVERAGEIFS(H5073:H5092, H5073:H5092, "&lt;" &amp; stats[[#This Row],[Q3]]+(2*stats[[#This Row],[IQR]]), H5073:H5092, "&gt;" &amp; stats[[#This Row],[Q1]]-(2*stats[[#This Row],[IQR]])),"")</f>
        <v>1.129050925737829E-3</v>
      </c>
    </row>
    <row r="5093" spans="1:12" x14ac:dyDescent="0.25">
      <c r="A5093" s="9">
        <v>44287.314988425926</v>
      </c>
      <c r="B5093" s="10">
        <v>0</v>
      </c>
      <c r="C5093" s="10">
        <v>1</v>
      </c>
      <c r="D5093" s="11">
        <f>SUM(B$2:B5093)</f>
        <v>11</v>
      </c>
      <c r="E5093" s="11">
        <f>SUM(C$2:C5093)</f>
        <v>5092</v>
      </c>
      <c r="F5093" s="12">
        <f>IF(stats[[#This Row],[Datetime]],stats[[#This Row],[Total Clear]]/stats[[#This Row],[Total Runs]],NA())</f>
        <v>2.1602513747054201E-3</v>
      </c>
      <c r="G5093" s="2">
        <f t="shared" si="249"/>
        <v>0</v>
      </c>
      <c r="H5093" s="3">
        <f>IFERROR(stats[[#This Row],[Datetime]]-A5092,"")</f>
        <v>1.1342592624714598E-3</v>
      </c>
      <c r="I5093" s="3">
        <f t="shared" si="250"/>
        <v>1.1082175915362313E-3</v>
      </c>
      <c r="J5093" s="3">
        <f t="shared" si="251"/>
        <v>1.157407408754807E-3</v>
      </c>
      <c r="K5093" s="3">
        <f>IFERROR(stats[[#This Row],[Q3]]-stats[[#This Row],[Q1]],"")</f>
        <v>4.9189817218575627E-5</v>
      </c>
      <c r="L5093" s="3">
        <f>IFERROR(AVERAGEIFS(H5074:H5093, H5074:H5093, "&lt;" &amp; stats[[#This Row],[Q3]]+(2*stats[[#This Row],[IQR]]), H5074:H5093, "&gt;" &amp; stats[[#This Row],[Q1]]-(2*stats[[#This Row],[IQR]])),"")</f>
        <v>1.1331018518831114E-3</v>
      </c>
    </row>
    <row r="5094" spans="1:12" x14ac:dyDescent="0.25">
      <c r="A5094" s="9">
        <v>44287.316076388888</v>
      </c>
      <c r="B5094" s="10">
        <v>0</v>
      </c>
      <c r="C5094" s="10">
        <v>1</v>
      </c>
      <c r="D5094" s="11">
        <f>SUM(B$2:B5094)</f>
        <v>11</v>
      </c>
      <c r="E5094" s="11">
        <f>SUM(C$2:C5094)</f>
        <v>5093</v>
      </c>
      <c r="F5094" s="12">
        <f>IF(stats[[#This Row],[Datetime]],stats[[#This Row],[Total Clear]]/stats[[#This Row],[Total Runs]],NA())</f>
        <v>2.1598272138228943E-3</v>
      </c>
      <c r="G5094" s="2">
        <f t="shared" si="249"/>
        <v>0</v>
      </c>
      <c r="H5094" s="3">
        <f>IFERROR(stats[[#This Row],[Datetime]]-A5093,"")</f>
        <v>1.0879629626288079E-3</v>
      </c>
      <c r="I5094" s="3">
        <f t="shared" si="250"/>
        <v>1.1082175915362313E-3</v>
      </c>
      <c r="J5094" s="3">
        <f t="shared" si="251"/>
        <v>1.157407408754807E-3</v>
      </c>
      <c r="K5094" s="3">
        <f>IFERROR(stats[[#This Row],[Q3]]-stats[[#This Row],[Q1]],"")</f>
        <v>4.9189817218575627E-5</v>
      </c>
      <c r="L5094" s="3">
        <f>IFERROR(AVERAGEIFS(H5075:H5094, H5075:H5094, "&lt;" &amp; stats[[#This Row],[Q3]]+(2*stats[[#This Row],[IQR]]), H5075:H5094, "&gt;" &amp; stats[[#This Row],[Q1]]-(2*stats[[#This Row],[IQR]])),"")</f>
        <v>1.1325231480441289E-3</v>
      </c>
    </row>
    <row r="5095" spans="1:12" x14ac:dyDescent="0.25">
      <c r="A5095" s="9">
        <v>44287.317129629628</v>
      </c>
      <c r="B5095" s="10">
        <v>0</v>
      </c>
      <c r="C5095" s="10">
        <v>1</v>
      </c>
      <c r="D5095" s="11">
        <f>SUM(B$2:B5095)</f>
        <v>11</v>
      </c>
      <c r="E5095" s="11">
        <f>SUM(C$2:C5095)</f>
        <v>5094</v>
      </c>
      <c r="F5095" s="12">
        <f>IF(stats[[#This Row],[Datetime]],stats[[#This Row],[Total Clear]]/stats[[#This Row],[Total Runs]],NA())</f>
        <v>2.1594032194738907E-3</v>
      </c>
      <c r="G5095" s="2">
        <f t="shared" ref="G5095:G5158" si="252">SUM(B5076:B5095) / SUM(C5076:C5095)</f>
        <v>0</v>
      </c>
      <c r="H5095" s="3">
        <f>IFERROR(stats[[#This Row],[Datetime]]-A5094,"")</f>
        <v>1.0532407395658083E-3</v>
      </c>
      <c r="I5095" s="3">
        <f t="shared" ref="I5095:I5158" si="253">IFERROR(_xlfn.QUARTILE.INC(H5076:H5095,1),"")</f>
        <v>1.0995370394084603E-3</v>
      </c>
      <c r="J5095" s="3">
        <f t="shared" ref="J5095:J5158" si="254">IFERROR(_xlfn.QUARTILE.INC(H5076:H5095,3),"")</f>
        <v>1.157407408754807E-3</v>
      </c>
      <c r="K5095" s="3">
        <f>IFERROR(stats[[#This Row],[Q3]]-stats[[#This Row],[Q1]],"")</f>
        <v>5.7870369346346706E-5</v>
      </c>
      <c r="L5095" s="3">
        <f>IFERROR(AVERAGEIFS(H5076:H5095, H5076:H5095, "&lt;" &amp; stats[[#This Row],[Q3]]+(2*stats[[#This Row],[IQR]]), H5076:H5095, "&gt;" &amp; stats[[#This Row],[Q1]]-(2*stats[[#This Row],[IQR]])),"")</f>
        <v>1.129050925737829E-3</v>
      </c>
    </row>
    <row r="5096" spans="1:12" x14ac:dyDescent="0.25">
      <c r="A5096" s="9">
        <v>44287.31827546296</v>
      </c>
      <c r="B5096" s="10">
        <v>0</v>
      </c>
      <c r="C5096" s="10">
        <v>1</v>
      </c>
      <c r="D5096" s="11">
        <f>SUM(B$2:B5096)</f>
        <v>11</v>
      </c>
      <c r="E5096" s="11">
        <f>SUM(C$2:C5096)</f>
        <v>5095</v>
      </c>
      <c r="F5096" s="12">
        <f>IF(stats[[#This Row],[Datetime]],stats[[#This Row],[Total Clear]]/stats[[#This Row],[Total Runs]],NA())</f>
        <v>2.1589793915603533E-3</v>
      </c>
      <c r="G5096" s="2">
        <f t="shared" si="252"/>
        <v>0</v>
      </c>
      <c r="H5096" s="3">
        <f>IFERROR(stats[[#This Row],[Datetime]]-A5095,"")</f>
        <v>1.1458333319751546E-3</v>
      </c>
      <c r="I5096" s="3">
        <f t="shared" si="253"/>
        <v>1.0995370394084603E-3</v>
      </c>
      <c r="J5096" s="3">
        <f t="shared" si="254"/>
        <v>1.1487268511700677E-3</v>
      </c>
      <c r="K5096" s="3">
        <f>IFERROR(stats[[#This Row],[Q3]]-stats[[#This Row],[Q1]],"")</f>
        <v>4.9189811761607416E-5</v>
      </c>
      <c r="L5096" s="3">
        <f>IFERROR(AVERAGEIFS(H5077:H5096, H5077:H5096, "&lt;" &amp; stats[[#This Row],[Q3]]+(2*stats[[#This Row],[IQR]]), H5077:H5096, "&gt;" &amp; stats[[#This Row],[Q1]]-(2*stats[[#This Row],[IQR]])),"")</f>
        <v>1.1284722218988462E-3</v>
      </c>
    </row>
    <row r="5097" spans="1:12" x14ac:dyDescent="0.25">
      <c r="A5097" s="9">
        <v>44287.319479166668</v>
      </c>
      <c r="B5097" s="10">
        <v>0</v>
      </c>
      <c r="C5097" s="10">
        <v>1</v>
      </c>
      <c r="D5097" s="11">
        <f>SUM(B$2:B5097)</f>
        <v>11</v>
      </c>
      <c r="E5097" s="11">
        <f>SUM(C$2:C5097)</f>
        <v>5096</v>
      </c>
      <c r="F5097" s="12">
        <f>IF(stats[[#This Row],[Datetime]],stats[[#This Row],[Total Clear]]/stats[[#This Row],[Total Runs]],NA())</f>
        <v>2.1585557299843012E-3</v>
      </c>
      <c r="G5097" s="2">
        <f t="shared" si="252"/>
        <v>0</v>
      </c>
      <c r="H5097" s="3">
        <f>IFERROR(stats[[#This Row],[Datetime]]-A5096,"")</f>
        <v>1.2037037085974589E-3</v>
      </c>
      <c r="I5097" s="3">
        <f t="shared" si="253"/>
        <v>1.0995370394084603E-3</v>
      </c>
      <c r="J5097" s="3">
        <f t="shared" si="254"/>
        <v>1.1603009261307307E-3</v>
      </c>
      <c r="K5097" s="3">
        <f>IFERROR(stats[[#This Row],[Q3]]-stats[[#This Row],[Q1]],"")</f>
        <v>6.0763886722270399E-5</v>
      </c>
      <c r="L5097" s="3">
        <f>IFERROR(AVERAGEIFS(H5078:H5097, H5078:H5097, "&lt;" &amp; stats[[#This Row],[Q3]]+(2*stats[[#This Row],[IQR]]), H5078:H5097, "&gt;" &amp; stats[[#This Row],[Q1]]-(2*stats[[#This Row],[IQR]])),"")</f>
        <v>1.1331018518831114E-3</v>
      </c>
    </row>
    <row r="5098" spans="1:12" x14ac:dyDescent="0.25">
      <c r="A5098" s="9">
        <v>44287.320636574077</v>
      </c>
      <c r="B5098" s="10">
        <v>0</v>
      </c>
      <c r="C5098" s="10">
        <v>1</v>
      </c>
      <c r="D5098" s="11">
        <f>SUM(B$2:B5098)</f>
        <v>11</v>
      </c>
      <c r="E5098" s="11">
        <f>SUM(C$2:C5098)</f>
        <v>5097</v>
      </c>
      <c r="F5098" s="12">
        <f>IF(stats[[#This Row],[Datetime]],stats[[#This Row],[Total Clear]]/stats[[#This Row],[Total Runs]],NA())</f>
        <v>2.1581322346478321E-3</v>
      </c>
      <c r="G5098" s="2">
        <f t="shared" si="252"/>
        <v>0</v>
      </c>
      <c r="H5098" s="3">
        <f>IFERROR(stats[[#This Row],[Datetime]]-A5097,"")</f>
        <v>1.157407408754807E-3</v>
      </c>
      <c r="I5098" s="3">
        <f t="shared" si="253"/>
        <v>1.0995370394084603E-3</v>
      </c>
      <c r="J5098" s="3">
        <f t="shared" si="254"/>
        <v>1.1603009261307307E-3</v>
      </c>
      <c r="K5098" s="3">
        <f>IFERROR(stats[[#This Row],[Q3]]-stats[[#This Row],[Q1]],"")</f>
        <v>6.0763886722270399E-5</v>
      </c>
      <c r="L5098" s="3">
        <f>IFERROR(AVERAGEIFS(H5079:H5098, H5079:H5098, "&lt;" &amp; stats[[#This Row],[Q3]]+(2*stats[[#This Row],[IQR]]), H5079:H5098, "&gt;" &amp; stats[[#This Row],[Q1]]-(2*stats[[#This Row],[IQR]])),"")</f>
        <v>1.1342592595610767E-3</v>
      </c>
    </row>
    <row r="5099" spans="1:12" x14ac:dyDescent="0.25">
      <c r="A5099" s="9">
        <v>44287.321747685186</v>
      </c>
      <c r="B5099" s="10">
        <v>0</v>
      </c>
      <c r="C5099" s="10">
        <v>1</v>
      </c>
      <c r="D5099" s="11">
        <f>SUM(B$2:B5099)</f>
        <v>11</v>
      </c>
      <c r="E5099" s="11">
        <f>SUM(C$2:C5099)</f>
        <v>5098</v>
      </c>
      <c r="F5099" s="12">
        <f>IF(stats[[#This Row],[Datetime]],stats[[#This Row],[Total Clear]]/stats[[#This Row],[Total Runs]],NA())</f>
        <v>2.1577089054531187E-3</v>
      </c>
      <c r="G5099" s="2">
        <f t="shared" si="252"/>
        <v>0</v>
      </c>
      <c r="H5099" s="3">
        <f>IFERROR(stats[[#This Row],[Datetime]]-A5098,"")</f>
        <v>1.111111108912155E-3</v>
      </c>
      <c r="I5099" s="3">
        <f t="shared" si="253"/>
        <v>1.1082175915362313E-3</v>
      </c>
      <c r="J5099" s="3">
        <f t="shared" si="254"/>
        <v>1.1603009261307307E-3</v>
      </c>
      <c r="K5099" s="3">
        <f>IFERROR(stats[[#This Row],[Q3]]-stats[[#This Row],[Q1]],"")</f>
        <v>5.208333459449932E-5</v>
      </c>
      <c r="L5099" s="3">
        <f>IFERROR(AVERAGEIFS(H5080:H5099, H5080:H5099, "&lt;" &amp; stats[[#This Row],[Q3]]+(2*stats[[#This Row],[IQR]]), H5080:H5099, "&gt;" &amp; stats[[#This Row],[Q1]]-(2*stats[[#This Row],[IQR]])),"")</f>
        <v>1.135416666875244E-3</v>
      </c>
    </row>
    <row r="5100" spans="1:12" x14ac:dyDescent="0.25">
      <c r="A5100" s="9">
        <v>44287.322881944441</v>
      </c>
      <c r="B5100" s="10">
        <v>0</v>
      </c>
      <c r="C5100" s="10">
        <v>1</v>
      </c>
      <c r="D5100" s="11">
        <f>SUM(B$2:B5100)</f>
        <v>11</v>
      </c>
      <c r="E5100" s="11">
        <f>SUM(C$2:C5100)</f>
        <v>5099</v>
      </c>
      <c r="F5100" s="12">
        <f>IF(stats[[#This Row],[Datetime]],stats[[#This Row],[Total Clear]]/stats[[#This Row],[Total Runs]],NA())</f>
        <v>2.1572857423024124E-3</v>
      </c>
      <c r="G5100" s="2">
        <f t="shared" si="252"/>
        <v>0</v>
      </c>
      <c r="H5100" s="3">
        <f>IFERROR(stats[[#This Row],[Datetime]]-A5099,"")</f>
        <v>1.1342592551955022E-3</v>
      </c>
      <c r="I5100" s="3">
        <f t="shared" si="253"/>
        <v>1.1111111143691232E-3</v>
      </c>
      <c r="J5100" s="3">
        <f t="shared" si="254"/>
        <v>1.1603009261307307E-3</v>
      </c>
      <c r="K5100" s="3">
        <f>IFERROR(stats[[#This Row],[Q3]]-stats[[#This Row],[Q1]],"")</f>
        <v>4.9189811761607416E-5</v>
      </c>
      <c r="L5100" s="3">
        <f>IFERROR(AVERAGEIFS(H5081:H5100, H5081:H5100, "&lt;" &amp; stats[[#This Row],[Q3]]+(2*stats[[#This Row],[IQR]]), H5081:H5100, "&gt;" &amp; stats[[#This Row],[Q1]]-(2*stats[[#This Row],[IQR]])),"")</f>
        <v>1.1371527776645961E-3</v>
      </c>
    </row>
    <row r="5101" spans="1:12" x14ac:dyDescent="0.25">
      <c r="A5101" s="9">
        <v>44287.323935185188</v>
      </c>
      <c r="B5101" s="10">
        <v>0</v>
      </c>
      <c r="C5101" s="10">
        <v>1</v>
      </c>
      <c r="D5101" s="11">
        <f>SUM(B$2:B5101)</f>
        <v>11</v>
      </c>
      <c r="E5101" s="11">
        <f>SUM(C$2:C5101)</f>
        <v>5100</v>
      </c>
      <c r="F5101" s="12">
        <f>IF(stats[[#This Row],[Datetime]],stats[[#This Row],[Total Clear]]/stats[[#This Row],[Total Runs]],NA())</f>
        <v>2.1568627450980391E-3</v>
      </c>
      <c r="G5101" s="2">
        <f t="shared" si="252"/>
        <v>0</v>
      </c>
      <c r="H5101" s="3">
        <f>IFERROR(stats[[#This Row],[Datetime]]-A5100,"")</f>
        <v>1.0532407468417659E-3</v>
      </c>
      <c r="I5101" s="3">
        <f t="shared" si="253"/>
        <v>1.1082175915362313E-3</v>
      </c>
      <c r="J5101" s="3">
        <f t="shared" si="254"/>
        <v>1.1603009261307307E-3</v>
      </c>
      <c r="K5101" s="3">
        <f>IFERROR(stats[[#This Row],[Q3]]-stats[[#This Row],[Q1]],"")</f>
        <v>5.208333459449932E-5</v>
      </c>
      <c r="L5101" s="3">
        <f>IFERROR(AVERAGEIFS(H5082:H5101, H5082:H5101, "&lt;" &amp; stats[[#This Row],[Q3]]+(2*stats[[#This Row],[IQR]]), H5082:H5101, "&gt;" &amp; stats[[#This Row],[Q1]]-(2*stats[[#This Row],[IQR]])),"")</f>
        <v>1.1319444445689441E-3</v>
      </c>
    </row>
    <row r="5102" spans="1:12" x14ac:dyDescent="0.25">
      <c r="A5102" s="9">
        <v>44287.325023148151</v>
      </c>
      <c r="B5102" s="10">
        <v>0</v>
      </c>
      <c r="C5102" s="10">
        <v>1</v>
      </c>
      <c r="D5102" s="11">
        <f>SUM(B$2:B5102)</f>
        <v>11</v>
      </c>
      <c r="E5102" s="11">
        <f>SUM(C$2:C5102)</f>
        <v>5101</v>
      </c>
      <c r="F5102" s="12">
        <f>IF(stats[[#This Row],[Datetime]],stats[[#This Row],[Total Clear]]/stats[[#This Row],[Total Runs]],NA())</f>
        <v>2.1564399137424034E-3</v>
      </c>
      <c r="G5102" s="2">
        <f t="shared" si="252"/>
        <v>0</v>
      </c>
      <c r="H5102" s="3">
        <f>IFERROR(stats[[#This Row],[Datetime]]-A5101,"")</f>
        <v>1.0879629626288079E-3</v>
      </c>
      <c r="I5102" s="3">
        <f t="shared" si="253"/>
        <v>1.1053240723413182E-3</v>
      </c>
      <c r="J5102" s="3">
        <f t="shared" si="254"/>
        <v>1.1603009261307307E-3</v>
      </c>
      <c r="K5102" s="3">
        <f>IFERROR(stats[[#This Row],[Q3]]-stats[[#This Row],[Q1]],"")</f>
        <v>5.4976853789412417E-5</v>
      </c>
      <c r="L5102" s="3">
        <f>IFERROR(AVERAGEIFS(H5083:H5102, H5083:H5102, "&lt;" &amp; stats[[#This Row],[Q3]]+(2*stats[[#This Row],[IQR]]), H5083:H5102, "&gt;" &amp; stats[[#This Row],[Q1]]-(2*stats[[#This Row],[IQR]])),"")</f>
        <v>1.1313657407299616E-3</v>
      </c>
    </row>
    <row r="5103" spans="1:12" x14ac:dyDescent="0.25">
      <c r="A5103" s="9">
        <v>44287.326157407406</v>
      </c>
      <c r="B5103" s="10">
        <v>0</v>
      </c>
      <c r="C5103" s="10">
        <v>1</v>
      </c>
      <c r="D5103" s="11">
        <f>SUM(B$2:B5103)</f>
        <v>11</v>
      </c>
      <c r="E5103" s="11">
        <f>SUM(C$2:C5103)</f>
        <v>5102</v>
      </c>
      <c r="F5103" s="12">
        <f>IF(stats[[#This Row],[Datetime]],stats[[#This Row],[Total Clear]]/stats[[#This Row],[Total Runs]],NA())</f>
        <v>2.1560172481379851E-3</v>
      </c>
      <c r="G5103" s="2">
        <f t="shared" si="252"/>
        <v>0</v>
      </c>
      <c r="H5103" s="3">
        <f>IFERROR(stats[[#This Row],[Datetime]]-A5102,"")</f>
        <v>1.1342592551955022E-3</v>
      </c>
      <c r="I5103" s="3">
        <f t="shared" si="253"/>
        <v>1.1053240723413182E-3</v>
      </c>
      <c r="J5103" s="3">
        <f t="shared" si="254"/>
        <v>1.1487268511700677E-3</v>
      </c>
      <c r="K5103" s="3">
        <f>IFERROR(stats[[#This Row],[Q3]]-stats[[#This Row],[Q1]],"")</f>
        <v>4.3402778828749433E-5</v>
      </c>
      <c r="L5103" s="3">
        <f>IFERROR(AVERAGEIFS(H5084:H5103, H5084:H5103, "&lt;" &amp; stats[[#This Row],[Q3]]+(2*stats[[#This Row],[IQR]]), H5084:H5103, "&gt;" &amp; stats[[#This Row],[Q1]]-(2*stats[[#This Row],[IQR]])),"")</f>
        <v>1.1296296295768115E-3</v>
      </c>
    </row>
    <row r="5104" spans="1:12" x14ac:dyDescent="0.25">
      <c r="A5104" s="9">
        <v>44287.327222222222</v>
      </c>
      <c r="B5104" s="10">
        <v>0</v>
      </c>
      <c r="C5104" s="10">
        <v>1</v>
      </c>
      <c r="D5104" s="11">
        <f>SUM(B$2:B5104)</f>
        <v>11</v>
      </c>
      <c r="E5104" s="11">
        <f>SUM(C$2:C5104)</f>
        <v>5103</v>
      </c>
      <c r="F5104" s="12">
        <f>IF(stats[[#This Row],[Datetime]],stats[[#This Row],[Total Clear]]/stats[[#This Row],[Total Runs]],NA())</f>
        <v>2.1555947481873409E-3</v>
      </c>
      <c r="G5104" s="2">
        <f t="shared" si="252"/>
        <v>0</v>
      </c>
      <c r="H5104" s="3">
        <f>IFERROR(stats[[#This Row],[Datetime]]-A5103,"")</f>
        <v>1.0648148163454607E-3</v>
      </c>
      <c r="I5104" s="3">
        <f t="shared" si="253"/>
        <v>1.0879629626288079E-3</v>
      </c>
      <c r="J5104" s="3">
        <f t="shared" si="254"/>
        <v>1.1487268511700677E-3</v>
      </c>
      <c r="K5104" s="3">
        <f>IFERROR(stats[[#This Row],[Q3]]-stats[[#This Row],[Q1]],"")</f>
        <v>6.0763888541259803E-5</v>
      </c>
      <c r="L5104" s="3">
        <f>IFERROR(AVERAGEIFS(H5085:H5104, H5085:H5104, "&lt;" &amp; stats[[#This Row],[Q3]]+(2*stats[[#This Row],[IQR]]), H5085:H5104, "&gt;" &amp; stats[[#This Row],[Q1]]-(2*stats[[#This Row],[IQR]])),"")</f>
        <v>1.1255787037953268E-3</v>
      </c>
    </row>
    <row r="5105" spans="1:12" x14ac:dyDescent="0.25">
      <c r="A5105" s="9">
        <v>44287.328344907408</v>
      </c>
      <c r="B5105" s="10">
        <v>0</v>
      </c>
      <c r="C5105" s="10">
        <v>1</v>
      </c>
      <c r="D5105" s="11">
        <f>SUM(B$2:B5105)</f>
        <v>11</v>
      </c>
      <c r="E5105" s="11">
        <f>SUM(C$2:C5105)</f>
        <v>5104</v>
      </c>
      <c r="F5105" s="12">
        <f>IF(stats[[#This Row],[Datetime]],stats[[#This Row],[Total Clear]]/stats[[#This Row],[Total Runs]],NA())</f>
        <v>2.1551724137931034E-3</v>
      </c>
      <c r="G5105" s="2">
        <f t="shared" si="252"/>
        <v>0</v>
      </c>
      <c r="H5105" s="3">
        <f>IFERROR(stats[[#This Row],[Datetime]]-A5104,"")</f>
        <v>1.1226851856918074E-3</v>
      </c>
      <c r="I5105" s="3">
        <f t="shared" si="253"/>
        <v>1.0879629626288079E-3</v>
      </c>
      <c r="J5105" s="3">
        <f t="shared" si="254"/>
        <v>1.1487268511700677E-3</v>
      </c>
      <c r="K5105" s="3">
        <f>IFERROR(stats[[#This Row],[Q3]]-stats[[#This Row],[Q1]],"")</f>
        <v>6.0763888541259803E-5</v>
      </c>
      <c r="L5105" s="3">
        <f>IFERROR(AVERAGEIFS(H5086:H5105, H5086:H5105, "&lt;" &amp; stats[[#This Row],[Q3]]+(2*stats[[#This Row],[IQR]]), H5086:H5105, "&gt;" &amp; stats[[#This Row],[Q1]]-(2*stats[[#This Row],[IQR]])),"")</f>
        <v>1.1244212964811595E-3</v>
      </c>
    </row>
    <row r="5106" spans="1:12" x14ac:dyDescent="0.25">
      <c r="A5106" s="9">
        <v>44287.329513888886</v>
      </c>
      <c r="B5106" s="10">
        <v>0</v>
      </c>
      <c r="C5106" s="10">
        <v>1</v>
      </c>
      <c r="D5106" s="11">
        <f>SUM(B$2:B5106)</f>
        <v>11</v>
      </c>
      <c r="E5106" s="11">
        <f>SUM(C$2:C5106)</f>
        <v>5105</v>
      </c>
      <c r="F5106" s="12">
        <f>IF(stats[[#This Row],[Datetime]],stats[[#This Row],[Total Clear]]/stats[[#This Row],[Total Runs]],NA())</f>
        <v>2.1547502448579824E-3</v>
      </c>
      <c r="G5106" s="2">
        <f t="shared" si="252"/>
        <v>0</v>
      </c>
      <c r="H5106" s="3">
        <f>IFERROR(stats[[#This Row],[Datetime]]-A5105,"")</f>
        <v>1.1689814782585017E-3</v>
      </c>
      <c r="I5106" s="3">
        <f t="shared" si="253"/>
        <v>1.0879629626288079E-3</v>
      </c>
      <c r="J5106" s="3">
        <f t="shared" si="254"/>
        <v>1.1487268511700677E-3</v>
      </c>
      <c r="K5106" s="3">
        <f>IFERROR(stats[[#This Row],[Q3]]-stats[[#This Row],[Q1]],"")</f>
        <v>6.0763888541259803E-5</v>
      </c>
      <c r="L5106" s="3">
        <f>IFERROR(AVERAGEIFS(H5087:H5106, H5087:H5106, "&lt;" &amp; stats[[#This Row],[Q3]]+(2*stats[[#This Row],[IQR]]), H5087:H5106, "&gt;" &amp; stats[[#This Row],[Q1]]-(2*stats[[#This Row],[IQR]])),"")</f>
        <v>1.1221064814890269E-3</v>
      </c>
    </row>
    <row r="5107" spans="1:12" x14ac:dyDescent="0.25">
      <c r="A5107" s="9">
        <v>44287.330671296295</v>
      </c>
      <c r="B5107" s="10">
        <v>0</v>
      </c>
      <c r="C5107" s="10">
        <v>1</v>
      </c>
      <c r="D5107" s="11">
        <f>SUM(B$2:B5107)</f>
        <v>11</v>
      </c>
      <c r="E5107" s="11">
        <f>SUM(C$2:C5107)</f>
        <v>5106</v>
      </c>
      <c r="F5107" s="12">
        <f>IF(stats[[#This Row],[Datetime]],stats[[#This Row],[Total Clear]]/stats[[#This Row],[Total Runs]],NA())</f>
        <v>2.1543282412847631E-3</v>
      </c>
      <c r="G5107" s="2">
        <f t="shared" si="252"/>
        <v>0</v>
      </c>
      <c r="H5107" s="3">
        <f>IFERROR(stats[[#This Row],[Datetime]]-A5106,"")</f>
        <v>1.157407408754807E-3</v>
      </c>
      <c r="I5107" s="3">
        <f t="shared" si="253"/>
        <v>1.0879629626288079E-3</v>
      </c>
      <c r="J5107" s="3">
        <f t="shared" si="254"/>
        <v>1.1487268511700677E-3</v>
      </c>
      <c r="K5107" s="3">
        <f>IFERROR(stats[[#This Row],[Q3]]-stats[[#This Row],[Q1]],"")</f>
        <v>6.0763888541259803E-5</v>
      </c>
      <c r="L5107" s="3">
        <f>IFERROR(AVERAGEIFS(H5088:H5107, H5088:H5107, "&lt;" &amp; stats[[#This Row],[Q3]]+(2*stats[[#This Row],[IQR]]), H5088:H5107, "&gt;" &amp; stats[[#This Row],[Q1]]-(2*stats[[#This Row],[IQR]])),"")</f>
        <v>1.1209490741748596E-3</v>
      </c>
    </row>
    <row r="5108" spans="1:12" x14ac:dyDescent="0.25">
      <c r="A5108" s="9">
        <v>44287.331875000003</v>
      </c>
      <c r="B5108" s="10">
        <v>0</v>
      </c>
      <c r="C5108" s="10">
        <v>1</v>
      </c>
      <c r="D5108" s="11">
        <f>SUM(B$2:B5108)</f>
        <v>11</v>
      </c>
      <c r="E5108" s="11">
        <f>SUM(C$2:C5108)</f>
        <v>5107</v>
      </c>
      <c r="F5108" s="12">
        <f>IF(stats[[#This Row],[Datetime]],stats[[#This Row],[Total Clear]]/stats[[#This Row],[Total Runs]],NA())</f>
        <v>2.153906402976307E-3</v>
      </c>
      <c r="G5108" s="2">
        <f t="shared" si="252"/>
        <v>0</v>
      </c>
      <c r="H5108" s="3">
        <f>IFERROR(stats[[#This Row],[Datetime]]-A5107,"")</f>
        <v>1.2037037085974589E-3</v>
      </c>
      <c r="I5108" s="3">
        <f t="shared" si="253"/>
        <v>1.0879629626288079E-3</v>
      </c>
      <c r="J5108" s="3">
        <f t="shared" si="254"/>
        <v>1.1487268511700677E-3</v>
      </c>
      <c r="K5108" s="3">
        <f>IFERROR(stats[[#This Row],[Q3]]-stats[[#This Row],[Q1]],"")</f>
        <v>6.0763888541259803E-5</v>
      </c>
      <c r="L5108" s="3">
        <f>IFERROR(AVERAGEIFS(H5089:H5108, H5089:H5108, "&lt;" &amp; stats[[#This Row],[Q3]]+(2*stats[[#This Row],[IQR]]), H5089:H5108, "&gt;" &amp; stats[[#This Row],[Q1]]-(2*stats[[#This Row],[IQR]])),"")</f>
        <v>1.1226851853280095E-3</v>
      </c>
    </row>
    <row r="5109" spans="1:12" x14ac:dyDescent="0.25">
      <c r="A5109" s="9">
        <v>44287.332928240743</v>
      </c>
      <c r="B5109" s="10">
        <v>0</v>
      </c>
      <c r="C5109" s="10">
        <v>1</v>
      </c>
      <c r="D5109" s="11">
        <f>SUM(B$2:B5109)</f>
        <v>11</v>
      </c>
      <c r="E5109" s="11">
        <f>SUM(C$2:C5109)</f>
        <v>5108</v>
      </c>
      <c r="F5109" s="12">
        <f>IF(stats[[#This Row],[Datetime]],stats[[#This Row],[Total Clear]]/stats[[#This Row],[Total Runs]],NA())</f>
        <v>2.153484729835552E-3</v>
      </c>
      <c r="G5109" s="2">
        <f t="shared" si="252"/>
        <v>0</v>
      </c>
      <c r="H5109" s="3">
        <f>IFERROR(stats[[#This Row],[Datetime]]-A5108,"")</f>
        <v>1.0532407395658083E-3</v>
      </c>
      <c r="I5109" s="3">
        <f t="shared" si="253"/>
        <v>1.0821759260579711E-3</v>
      </c>
      <c r="J5109" s="3">
        <f t="shared" si="254"/>
        <v>1.1487268511700677E-3</v>
      </c>
      <c r="K5109" s="3">
        <f>IFERROR(stats[[#This Row],[Q3]]-stats[[#This Row],[Q1]],"")</f>
        <v>6.6550925112096593E-5</v>
      </c>
      <c r="L5109" s="3">
        <f>IFERROR(AVERAGEIFS(H5090:H5109, H5090:H5109, "&lt;" &amp; stats[[#This Row],[Q3]]+(2*stats[[#This Row],[IQR]]), H5090:H5109, "&gt;" &amp; stats[[#This Row],[Q1]]-(2*stats[[#This Row],[IQR]])),"")</f>
        <v>1.1180555557075422E-3</v>
      </c>
    </row>
    <row r="5110" spans="1:12" x14ac:dyDescent="0.25">
      <c r="A5110" s="9">
        <v>44288.042337962965</v>
      </c>
      <c r="B5110" s="10">
        <v>0</v>
      </c>
      <c r="C5110" s="10">
        <v>1</v>
      </c>
      <c r="D5110" s="11">
        <f>SUM(B$2:B5110)</f>
        <v>11</v>
      </c>
      <c r="E5110" s="11">
        <f>SUM(C$2:C5110)</f>
        <v>5109</v>
      </c>
      <c r="F5110" s="12">
        <f>IF(stats[[#This Row],[Datetime]],stats[[#This Row],[Total Clear]]/stats[[#This Row],[Total Runs]],NA())</f>
        <v>2.153063221765512E-3</v>
      </c>
      <c r="G5110" s="2">
        <f t="shared" si="252"/>
        <v>0</v>
      </c>
      <c r="H5110" s="3">
        <f>IFERROR(stats[[#This Row],[Datetime]]-A5109,"")</f>
        <v>0.70940972222160781</v>
      </c>
      <c r="I5110" s="3">
        <f t="shared" si="253"/>
        <v>1.0879629626288079E-3</v>
      </c>
      <c r="J5110" s="3">
        <f t="shared" si="254"/>
        <v>1.157407408754807E-3</v>
      </c>
      <c r="K5110" s="3">
        <f>IFERROR(stats[[#This Row],[Q3]]-stats[[#This Row],[Q1]],"")</f>
        <v>6.9444446125999093E-5</v>
      </c>
      <c r="L5110" s="3">
        <f>IFERROR(AVERAGEIFS(H5091:H5110, H5091:H5110, "&lt;" &amp; stats[[#This Row],[Q3]]+(2*stats[[#This Row],[IQR]]), H5091:H5110, "&gt;" &amp; stats[[#This Row],[Q1]]-(2*stats[[#This Row],[IQR]])),"")</f>
        <v>1.1214668618202651E-3</v>
      </c>
    </row>
    <row r="5111" spans="1:12" x14ac:dyDescent="0.25">
      <c r="A5111" s="9">
        <v>44288.043136574073</v>
      </c>
      <c r="B5111" s="10">
        <v>1</v>
      </c>
      <c r="C5111" s="10">
        <v>1</v>
      </c>
      <c r="D5111" s="11">
        <f>SUM(B$2:B5111)</f>
        <v>12</v>
      </c>
      <c r="E5111" s="11">
        <f>SUM(C$2:C5111)</f>
        <v>5110</v>
      </c>
      <c r="F5111" s="12">
        <f>IF(stats[[#This Row],[Datetime]],stats[[#This Row],[Total Clear]]/stats[[#This Row],[Total Runs]],NA())</f>
        <v>2.3483365949119373E-3</v>
      </c>
      <c r="G5111" s="2">
        <f t="shared" si="252"/>
        <v>0.05</v>
      </c>
      <c r="H5111" s="3">
        <f>IFERROR(stats[[#This Row],[Datetime]]-A5110,"")</f>
        <v>7.9861110862111673E-4</v>
      </c>
      <c r="I5111" s="3">
        <f t="shared" si="253"/>
        <v>1.0821759260579711E-3</v>
      </c>
      <c r="J5111" s="3">
        <f t="shared" si="254"/>
        <v>1.157407408754807E-3</v>
      </c>
      <c r="K5111" s="3">
        <f>IFERROR(stats[[#This Row],[Q3]]-stats[[#This Row],[Q1]],"")</f>
        <v>7.5231482696835883E-5</v>
      </c>
      <c r="L5111" s="3">
        <f>IFERROR(AVERAGEIFS(H5092:H5111, H5092:H5111, "&lt;" &amp; stats[[#This Row],[Q3]]+(2*stats[[#This Row],[IQR]]), H5092:H5111, "&gt;" &amp; stats[[#This Row],[Q1]]-(2*stats[[#This Row],[IQR]])),"")</f>
        <v>1.1220421810220513E-3</v>
      </c>
    </row>
    <row r="5112" spans="1:12" x14ac:dyDescent="0.25">
      <c r="A5112" s="9">
        <v>44288.045520833337</v>
      </c>
      <c r="B5112" s="10">
        <v>0</v>
      </c>
      <c r="C5112" s="10">
        <v>1</v>
      </c>
      <c r="D5112" s="11">
        <f>SUM(B$2:B5112)</f>
        <v>12</v>
      </c>
      <c r="E5112" s="11">
        <f>SUM(C$2:C5112)</f>
        <v>5111</v>
      </c>
      <c r="F5112" s="12">
        <f>IF(stats[[#This Row],[Datetime]],stats[[#This Row],[Total Clear]]/stats[[#This Row],[Total Runs]],NA())</f>
        <v>2.3478771277636468E-3</v>
      </c>
      <c r="G5112" s="2">
        <f t="shared" si="252"/>
        <v>0.05</v>
      </c>
      <c r="H5112" s="3">
        <f>IFERROR(stats[[#This Row],[Datetime]]-A5111,"")</f>
        <v>2.384259263635613E-3</v>
      </c>
      <c r="I5112" s="3">
        <f t="shared" si="253"/>
        <v>1.0821759260579711E-3</v>
      </c>
      <c r="J5112" s="3">
        <f t="shared" si="254"/>
        <v>1.1603009261307307E-3</v>
      </c>
      <c r="K5112" s="3">
        <f>IFERROR(stats[[#This Row],[Q3]]-stats[[#This Row],[Q1]],"")</f>
        <v>7.8125000072759576E-5</v>
      </c>
      <c r="L5112" s="3">
        <f>IFERROR(AVERAGEIFS(H5093:H5112, H5093:H5112, "&lt;" &amp; stats[[#This Row],[Q3]]+(2*stats[[#This Row],[IQR]]), H5093:H5112, "&gt;" &amp; stats[[#This Row],[Q1]]-(2*stats[[#This Row],[IQR]])),"")</f>
        <v>1.1220043576459454E-3</v>
      </c>
    </row>
    <row r="5113" spans="1:12" x14ac:dyDescent="0.25">
      <c r="A5113" s="9">
        <v>44288.046342592592</v>
      </c>
      <c r="B5113" s="10">
        <v>0</v>
      </c>
      <c r="C5113" s="10">
        <v>1</v>
      </c>
      <c r="D5113" s="11">
        <f>SUM(B$2:B5113)</f>
        <v>12</v>
      </c>
      <c r="E5113" s="11">
        <f>SUM(C$2:C5113)</f>
        <v>5112</v>
      </c>
      <c r="F5113" s="12">
        <f>IF(stats[[#This Row],[Datetime]],stats[[#This Row],[Total Clear]]/stats[[#This Row],[Total Runs]],NA())</f>
        <v>2.3474178403755869E-3</v>
      </c>
      <c r="G5113" s="2">
        <f t="shared" si="252"/>
        <v>0.05</v>
      </c>
      <c r="H5113" s="3">
        <f>IFERROR(stats[[#This Row],[Datetime]]-A5112,"")</f>
        <v>8.2175925490446389E-4</v>
      </c>
      <c r="I5113" s="3">
        <f t="shared" si="253"/>
        <v>1.061921298969537E-3</v>
      </c>
      <c r="J5113" s="3">
        <f t="shared" si="254"/>
        <v>1.1603009261307307E-3</v>
      </c>
      <c r="K5113" s="3">
        <f>IFERROR(stats[[#This Row],[Q3]]-stats[[#This Row],[Q1]],"")</f>
        <v>9.8379627161193639E-5</v>
      </c>
      <c r="L5113" s="3">
        <f>IFERROR(AVERAGEIFS(H5094:H5113, H5094:H5113, "&lt;" &amp; stats[[#This Row],[Q3]]+(2*stats[[#This Row],[IQR]]), H5094:H5113, "&gt;" &amp; stats[[#This Row],[Q1]]-(2*stats[[#This Row],[IQR]])),"")</f>
        <v>1.1212384260943509E-3</v>
      </c>
    </row>
    <row r="5114" spans="1:12" x14ac:dyDescent="0.25">
      <c r="A5114" s="9">
        <v>44288.047118055554</v>
      </c>
      <c r="B5114" s="10">
        <v>0</v>
      </c>
      <c r="C5114" s="10">
        <v>1</v>
      </c>
      <c r="D5114" s="11">
        <f>SUM(B$2:B5114)</f>
        <v>12</v>
      </c>
      <c r="E5114" s="11">
        <f>SUM(C$2:C5114)</f>
        <v>5113</v>
      </c>
      <c r="F5114" s="12">
        <f>IF(stats[[#This Row],[Datetime]],stats[[#This Row],[Total Clear]]/stats[[#This Row],[Total Runs]],NA())</f>
        <v>2.3469587326422842E-3</v>
      </c>
      <c r="G5114" s="2">
        <f t="shared" si="252"/>
        <v>0.05</v>
      </c>
      <c r="H5114" s="3">
        <f>IFERROR(stats[[#This Row],[Datetime]]-A5113,"")</f>
        <v>7.7546296233776957E-4</v>
      </c>
      <c r="I5114" s="3">
        <f t="shared" si="253"/>
        <v>1.0532407450227765E-3</v>
      </c>
      <c r="J5114" s="3">
        <f t="shared" si="254"/>
        <v>1.1603009261307307E-3</v>
      </c>
      <c r="K5114" s="3">
        <f>IFERROR(stats[[#This Row],[Q3]]-stats[[#This Row],[Q1]],"")</f>
        <v>1.0706018110795412E-4</v>
      </c>
      <c r="L5114" s="3">
        <f>IFERROR(AVERAGEIFS(H5095:H5114, H5095:H5114, "&lt;" &amp; stats[[#This Row],[Q3]]+(2*stats[[#This Row],[IQR]]), H5095:H5114, "&gt;" &amp; stats[[#This Row],[Q1]]-(2*stats[[#This Row],[IQR]])),"")</f>
        <v>1.1234567903253871E-3</v>
      </c>
    </row>
    <row r="5115" spans="1:12" x14ac:dyDescent="0.25">
      <c r="A5115" s="9">
        <v>44288.047962962963</v>
      </c>
      <c r="B5115" s="10">
        <v>0</v>
      </c>
      <c r="C5115" s="10">
        <v>1</v>
      </c>
      <c r="D5115" s="11">
        <f>SUM(B$2:B5115)</f>
        <v>12</v>
      </c>
      <c r="E5115" s="11">
        <f>SUM(C$2:C5115)</f>
        <v>5114</v>
      </c>
      <c r="F5115" s="12">
        <f>IF(stats[[#This Row],[Datetime]],stats[[#This Row],[Total Clear]]/stats[[#This Row],[Total Runs]],NA())</f>
        <v>2.3464998044583495E-3</v>
      </c>
      <c r="G5115" s="2">
        <f t="shared" si="252"/>
        <v>0.05</v>
      </c>
      <c r="H5115" s="3">
        <f>IFERROR(stats[[#This Row],[Datetime]]-A5114,"")</f>
        <v>8.4490740846376866E-4</v>
      </c>
      <c r="I5115" s="3">
        <f t="shared" si="253"/>
        <v>1.0532407450227765E-3</v>
      </c>
      <c r="J5115" s="3">
        <f t="shared" si="254"/>
        <v>1.1603009261307307E-3</v>
      </c>
      <c r="K5115" s="3">
        <f>IFERROR(stats[[#This Row],[Q3]]-stats[[#This Row],[Q1]],"")</f>
        <v>1.0706018110795412E-4</v>
      </c>
      <c r="L5115" s="3">
        <f>IFERROR(AVERAGEIFS(H5096:H5115, H5096:H5115, "&lt;" &amp; stats[[#This Row],[Q3]]+(2*stats[[#This Row],[IQR]]), H5096:H5115, "&gt;" &amp; stats[[#This Row],[Q1]]-(2*stats[[#This Row],[IQR]])),"")</f>
        <v>1.109567901585251E-3</v>
      </c>
    </row>
    <row r="5116" spans="1:12" x14ac:dyDescent="0.25">
      <c r="A5116" s="9">
        <v>44288.048773148148</v>
      </c>
      <c r="B5116" s="10">
        <v>0</v>
      </c>
      <c r="C5116" s="10">
        <v>1</v>
      </c>
      <c r="D5116" s="11">
        <f>SUM(B$2:B5116)</f>
        <v>12</v>
      </c>
      <c r="E5116" s="11">
        <f>SUM(C$2:C5116)</f>
        <v>5115</v>
      </c>
      <c r="F5116" s="12">
        <f>IF(stats[[#This Row],[Datetime]],stats[[#This Row],[Total Clear]]/stats[[#This Row],[Total Runs]],NA())</f>
        <v>2.3460410557184751E-3</v>
      </c>
      <c r="G5116" s="2">
        <f t="shared" si="252"/>
        <v>0.05</v>
      </c>
      <c r="H5116" s="3">
        <f>IFERROR(stats[[#This Row],[Datetime]]-A5115,"")</f>
        <v>8.1018518540076911E-4</v>
      </c>
      <c r="I5116" s="3">
        <f t="shared" si="253"/>
        <v>1.0011574067902984E-3</v>
      </c>
      <c r="J5116" s="3">
        <f t="shared" si="254"/>
        <v>1.1603009261307307E-3</v>
      </c>
      <c r="K5116" s="3">
        <f>IFERROR(stats[[#This Row],[Q3]]-stats[[#This Row],[Q1]],"")</f>
        <v>1.5914351934043225E-4</v>
      </c>
      <c r="L5116" s="3">
        <f>IFERROR(AVERAGEIFS(H5097:H5116, H5097:H5116, "&lt;" &amp; stats[[#This Row],[Q3]]+(2*stats[[#This Row],[IQR]]), H5097:H5116, "&gt;" &amp; stats[[#This Row],[Q1]]-(2*stats[[#This Row],[IQR]])),"")</f>
        <v>1.0390946501704296E-3</v>
      </c>
    </row>
    <row r="5117" spans="1:12" x14ac:dyDescent="0.25">
      <c r="A5117" s="9">
        <v>44288.049641203703</v>
      </c>
      <c r="B5117" s="10">
        <v>0</v>
      </c>
      <c r="C5117" s="10">
        <v>1</v>
      </c>
      <c r="D5117" s="11">
        <f>SUM(B$2:B5117)</f>
        <v>12</v>
      </c>
      <c r="E5117" s="11">
        <f>SUM(C$2:C5117)</f>
        <v>5116</v>
      </c>
      <c r="F5117" s="12">
        <f>IF(stats[[#This Row],[Datetime]],stats[[#This Row],[Total Clear]]/stats[[#This Row],[Total Runs]],NA())</f>
        <v>2.3455824863174357E-3</v>
      </c>
      <c r="G5117" s="2">
        <f t="shared" si="252"/>
        <v>0.05</v>
      </c>
      <c r="H5117" s="3">
        <f>IFERROR(stats[[#This Row],[Datetime]]-A5116,"")</f>
        <v>8.6805555474711582E-4</v>
      </c>
      <c r="I5117" s="3">
        <f t="shared" si="253"/>
        <v>8.6226851817627903E-4</v>
      </c>
      <c r="J5117" s="3">
        <f t="shared" si="254"/>
        <v>1.157407408754807E-3</v>
      </c>
      <c r="K5117" s="3">
        <f>IFERROR(stats[[#This Row],[Q3]]-stats[[#This Row],[Q1]],"")</f>
        <v>2.9513889057852793E-4</v>
      </c>
      <c r="L5117" s="3">
        <f>IFERROR(AVERAGEIFS(H5098:H5117, H5098:H5117, "&lt;" &amp; stats[[#This Row],[Q3]]+(2*stats[[#This Row],[IQR]]), H5098:H5117, "&gt;" &amp; stats[[#This Row],[Q1]]-(2*stats[[#This Row],[IQR]])),"")</f>
        <v>1.020447530512077E-3</v>
      </c>
    </row>
    <row r="5118" spans="1:12" x14ac:dyDescent="0.25">
      <c r="A5118" s="9">
        <v>44288.050451388888</v>
      </c>
      <c r="B5118" s="10">
        <v>0</v>
      </c>
      <c r="C5118" s="10">
        <v>1</v>
      </c>
      <c r="D5118" s="11">
        <f>SUM(B$2:B5118)</f>
        <v>12</v>
      </c>
      <c r="E5118" s="11">
        <f>SUM(C$2:C5118)</f>
        <v>5117</v>
      </c>
      <c r="F5118" s="12">
        <f>IF(stats[[#This Row],[Datetime]],stats[[#This Row],[Total Clear]]/stats[[#This Row],[Total Runs]],NA())</f>
        <v>2.345124096150088E-3</v>
      </c>
      <c r="G5118" s="2">
        <f t="shared" si="252"/>
        <v>0.05</v>
      </c>
      <c r="H5118" s="3">
        <f>IFERROR(stats[[#This Row],[Datetime]]-A5117,"")</f>
        <v>8.1018518540076911E-4</v>
      </c>
      <c r="I5118" s="3">
        <f t="shared" si="253"/>
        <v>8.3912037007394247E-4</v>
      </c>
      <c r="J5118" s="3">
        <f t="shared" si="254"/>
        <v>1.1400462935853284E-3</v>
      </c>
      <c r="K5118" s="3">
        <f>IFERROR(stats[[#This Row],[Q3]]-stats[[#This Row],[Q1]],"")</f>
        <v>3.0092592351138592E-4</v>
      </c>
      <c r="L5118" s="3">
        <f>IFERROR(AVERAGEIFS(H5099:H5118, H5099:H5118, "&lt;" &amp; stats[[#This Row],[Q3]]+(2*stats[[#This Row],[IQR]]), H5099:H5118, "&gt;" &amp; stats[[#This Row],[Q1]]-(2*stats[[#This Row],[IQR]])),"")</f>
        <v>1.0011574069924084E-3</v>
      </c>
    </row>
    <row r="5119" spans="1:12" x14ac:dyDescent="0.25">
      <c r="A5119" s="9">
        <v>44288.051307870373</v>
      </c>
      <c r="B5119" s="10">
        <v>0</v>
      </c>
      <c r="C5119" s="10">
        <v>1</v>
      </c>
      <c r="D5119" s="11">
        <f>SUM(B$2:B5119)</f>
        <v>12</v>
      </c>
      <c r="E5119" s="11">
        <f>SUM(C$2:C5119)</f>
        <v>5118</v>
      </c>
      <c r="F5119" s="12">
        <f>IF(stats[[#This Row],[Datetime]],stats[[#This Row],[Total Clear]]/stats[[#This Row],[Total Runs]],NA())</f>
        <v>2.3446658851113715E-3</v>
      </c>
      <c r="G5119" s="2">
        <f t="shared" si="252"/>
        <v>0.05</v>
      </c>
      <c r="H5119" s="3">
        <f>IFERROR(stats[[#This Row],[Datetime]]-A5118,"")</f>
        <v>8.5648148524342105E-4</v>
      </c>
      <c r="I5119" s="3">
        <f t="shared" si="253"/>
        <v>8.3912037007394247E-4</v>
      </c>
      <c r="J5119" s="3">
        <f t="shared" si="254"/>
        <v>1.1400462935853284E-3</v>
      </c>
      <c r="K5119" s="3">
        <f>IFERROR(stats[[#This Row],[Q3]]-stats[[#This Row],[Q1]],"")</f>
        <v>3.0092592351138592E-4</v>
      </c>
      <c r="L5119" s="3">
        <f>IFERROR(AVERAGEIFS(H5100:H5119, H5100:H5119, "&lt;" &amp; stats[[#This Row],[Q3]]+(2*stats[[#This Row],[IQR]]), H5100:H5119, "&gt;" &amp; stats[[#This Row],[Q1]]-(2*stats[[#This Row],[IQR]])),"")</f>
        <v>9.8701131678858981E-4</v>
      </c>
    </row>
    <row r="5120" spans="1:12" x14ac:dyDescent="0.25">
      <c r="A5120" s="9">
        <v>44288.052129629628</v>
      </c>
      <c r="B5120" s="10">
        <v>0</v>
      </c>
      <c r="C5120" s="10">
        <v>1</v>
      </c>
      <c r="D5120" s="11">
        <f>SUM(B$2:B5120)</f>
        <v>12</v>
      </c>
      <c r="E5120" s="11">
        <f>SUM(C$2:C5120)</f>
        <v>5119</v>
      </c>
      <c r="F5120" s="12">
        <f>IF(stats[[#This Row],[Datetime]],stats[[#This Row],[Total Clear]]/stats[[#This Row],[Total Runs]],NA())</f>
        <v>2.3442078530963081E-3</v>
      </c>
      <c r="G5120" s="2">
        <f t="shared" si="252"/>
        <v>0.05</v>
      </c>
      <c r="H5120" s="3">
        <f>IFERROR(stats[[#This Row],[Datetime]]-A5119,"")</f>
        <v>8.2175925490446389E-4</v>
      </c>
      <c r="I5120" s="3">
        <f t="shared" si="253"/>
        <v>8.2175925490446389E-4</v>
      </c>
      <c r="J5120" s="3">
        <f t="shared" si="254"/>
        <v>1.1400462935853284E-3</v>
      </c>
      <c r="K5120" s="3">
        <f>IFERROR(stats[[#This Row],[Q3]]-stats[[#This Row],[Q1]],"")</f>
        <v>3.182870386808645E-4</v>
      </c>
      <c r="L5120" s="3">
        <f>IFERROR(AVERAGEIFS(H5101:H5120, H5101:H5120, "&lt;" &amp; stats[[#This Row],[Q3]]+(2*stats[[#This Row],[IQR]]), H5101:H5120, "&gt;" &amp; stats[[#This Row],[Q1]]-(2*stats[[#This Row],[IQR]])),"")</f>
        <v>9.6965020566130988E-4</v>
      </c>
    </row>
    <row r="5121" spans="1:12" x14ac:dyDescent="0.25">
      <c r="A5121" s="9">
        <v>44288.053043981483</v>
      </c>
      <c r="B5121" s="10">
        <v>0</v>
      </c>
      <c r="C5121" s="10">
        <v>1</v>
      </c>
      <c r="D5121" s="11">
        <f>SUM(B$2:B5121)</f>
        <v>12</v>
      </c>
      <c r="E5121" s="11">
        <f>SUM(C$2:C5121)</f>
        <v>5120</v>
      </c>
      <c r="F5121" s="12">
        <f>IF(stats[[#This Row],[Datetime]],stats[[#This Row],[Total Clear]]/stats[[#This Row],[Total Runs]],NA())</f>
        <v>2.3437499999999999E-3</v>
      </c>
      <c r="G5121" s="2">
        <f t="shared" si="252"/>
        <v>0.05</v>
      </c>
      <c r="H5121" s="3">
        <f>IFERROR(stats[[#This Row],[Datetime]]-A5120,"")</f>
        <v>9.1435185458976775E-4</v>
      </c>
      <c r="I5121" s="3">
        <f t="shared" si="253"/>
        <v>8.2175925490446389E-4</v>
      </c>
      <c r="J5121" s="3">
        <f t="shared" si="254"/>
        <v>1.1400462935853284E-3</v>
      </c>
      <c r="K5121" s="3">
        <f>IFERROR(stats[[#This Row],[Q3]]-stats[[#This Row],[Q1]],"")</f>
        <v>3.182870386808645E-4</v>
      </c>
      <c r="L5121" s="3">
        <f>IFERROR(AVERAGEIFS(H5102:H5121, H5102:H5121, "&lt;" &amp; stats[[#This Row],[Q3]]+(2*stats[[#This Row],[IQR]]), H5102:H5121, "&gt;" &amp; stats[[#This Row],[Q1]]-(2*stats[[#This Row],[IQR]])),"")</f>
        <v>9.6193415609175444E-4</v>
      </c>
    </row>
    <row r="5122" spans="1:12" x14ac:dyDescent="0.25">
      <c r="A5122" s="9">
        <v>44288.053796296299</v>
      </c>
      <c r="B5122" s="10">
        <v>0</v>
      </c>
      <c r="C5122" s="10">
        <v>1</v>
      </c>
      <c r="D5122" s="11">
        <f>SUM(B$2:B5122)</f>
        <v>12</v>
      </c>
      <c r="E5122" s="11">
        <f>SUM(C$2:C5122)</f>
        <v>5121</v>
      </c>
      <c r="F5122" s="12">
        <f>IF(stats[[#This Row],[Datetime]],stats[[#This Row],[Total Clear]]/stats[[#This Row],[Total Runs]],NA())</f>
        <v>2.3432923257176333E-3</v>
      </c>
      <c r="G5122" s="2">
        <f t="shared" si="252"/>
        <v>0.05</v>
      </c>
      <c r="H5122" s="3">
        <f>IFERROR(stats[[#This Row],[Datetime]]-A5121,"")</f>
        <v>7.5231481605442241E-4</v>
      </c>
      <c r="I5122" s="3">
        <f t="shared" si="253"/>
        <v>8.1886573752854019E-4</v>
      </c>
      <c r="J5122" s="3">
        <f t="shared" si="254"/>
        <v>1.1400462935853284E-3</v>
      </c>
      <c r="K5122" s="3">
        <f>IFERROR(stats[[#This Row],[Q3]]-stats[[#This Row],[Q1]],"")</f>
        <v>3.2118055605678819E-4</v>
      </c>
      <c r="L5122" s="3">
        <f>IFERROR(AVERAGEIFS(H5103:H5122, H5103:H5122, "&lt;" &amp; stats[[#This Row],[Q3]]+(2*stats[[#This Row],[IQR]]), H5103:H5122, "&gt;" &amp; stats[[#This Row],[Q1]]-(2*stats[[#This Row],[IQR]])),"")</f>
        <v>9.4328703683762194E-4</v>
      </c>
    </row>
    <row r="5123" spans="1:12" x14ac:dyDescent="0.25">
      <c r="A5123" s="9">
        <v>44288.054675925923</v>
      </c>
      <c r="B5123" s="10">
        <v>0</v>
      </c>
      <c r="C5123" s="10">
        <v>1</v>
      </c>
      <c r="D5123" s="11">
        <f>SUM(B$2:B5123)</f>
        <v>12</v>
      </c>
      <c r="E5123" s="11">
        <f>SUM(C$2:C5123)</f>
        <v>5122</v>
      </c>
      <c r="F5123" s="12">
        <f>IF(stats[[#This Row],[Datetime]],stats[[#This Row],[Total Clear]]/stats[[#This Row],[Total Runs]],NA())</f>
        <v>2.3428348301444747E-3</v>
      </c>
      <c r="G5123" s="2">
        <f t="shared" si="252"/>
        <v>0.05</v>
      </c>
      <c r="H5123" s="3">
        <f>IFERROR(stats[[#This Row],[Datetime]]-A5122,"")</f>
        <v>8.7962962425081059E-4</v>
      </c>
      <c r="I5123" s="3">
        <f t="shared" si="253"/>
        <v>8.1886573752854019E-4</v>
      </c>
      <c r="J5123" s="3">
        <f t="shared" si="254"/>
        <v>1.1313657414575573E-3</v>
      </c>
      <c r="K5123" s="3">
        <f>IFERROR(stats[[#This Row],[Q3]]-stats[[#This Row],[Q1]],"")</f>
        <v>3.1250000392901711E-4</v>
      </c>
      <c r="L5123" s="3">
        <f>IFERROR(AVERAGEIFS(H5104:H5123, H5104:H5123, "&lt;" &amp; stats[[#This Row],[Q3]]+(2*stats[[#This Row],[IQR]]), H5104:H5123, "&gt;" &amp; stats[[#This Row],[Q1]]-(2*stats[[#This Row],[IQR]])),"")</f>
        <v>9.2914094622958347E-4</v>
      </c>
    </row>
    <row r="5124" spans="1:12" x14ac:dyDescent="0.25">
      <c r="A5124" s="9">
        <v>44288.055694444447</v>
      </c>
      <c r="B5124" s="10">
        <v>0</v>
      </c>
      <c r="C5124" s="10">
        <v>1</v>
      </c>
      <c r="D5124" s="11">
        <f>SUM(B$2:B5124)</f>
        <v>12</v>
      </c>
      <c r="E5124" s="11">
        <f>SUM(C$2:C5124)</f>
        <v>5123</v>
      </c>
      <c r="F5124" s="12">
        <f>IF(stats[[#This Row],[Datetime]],stats[[#This Row],[Total Clear]]/stats[[#This Row],[Total Runs]],NA())</f>
        <v>2.3423775131758734E-3</v>
      </c>
      <c r="G5124" s="2">
        <f t="shared" si="252"/>
        <v>0.05</v>
      </c>
      <c r="H5124" s="3">
        <f>IFERROR(stats[[#This Row],[Datetime]]-A5123,"")</f>
        <v>1.0185185237787664E-3</v>
      </c>
      <c r="I5124" s="3">
        <f t="shared" si="253"/>
        <v>8.1886573752854019E-4</v>
      </c>
      <c r="J5124" s="3">
        <f t="shared" si="254"/>
        <v>1.1313657414575573E-3</v>
      </c>
      <c r="K5124" s="3">
        <f>IFERROR(stats[[#This Row],[Q3]]-stats[[#This Row],[Q1]],"")</f>
        <v>3.1250000392901711E-4</v>
      </c>
      <c r="L5124" s="3">
        <f>IFERROR(AVERAGEIFS(H5105:H5124, H5105:H5124, "&lt;" &amp; stats[[#This Row],[Q3]]+(2*stats[[#This Row],[IQR]]), H5105:H5124, "&gt;" &amp; stats[[#This Row],[Q1]]-(2*stats[[#This Row],[IQR]])),"")</f>
        <v>9.2656892997587822E-4</v>
      </c>
    </row>
    <row r="5125" spans="1:12" x14ac:dyDescent="0.25">
      <c r="A5125" s="9">
        <v>44288.056504629632</v>
      </c>
      <c r="B5125" s="10">
        <v>0</v>
      </c>
      <c r="C5125" s="10">
        <v>1</v>
      </c>
      <c r="D5125" s="11">
        <f>SUM(B$2:B5125)</f>
        <v>12</v>
      </c>
      <c r="E5125" s="11">
        <f>SUM(C$2:C5125)</f>
        <v>5124</v>
      </c>
      <c r="F5125" s="12">
        <f>IF(stats[[#This Row],[Datetime]],stats[[#This Row],[Total Clear]]/stats[[#This Row],[Total Runs]],NA())</f>
        <v>2.34192037470726E-3</v>
      </c>
      <c r="G5125" s="2">
        <f t="shared" si="252"/>
        <v>0.05</v>
      </c>
      <c r="H5125" s="3">
        <f>IFERROR(stats[[#This Row],[Datetime]]-A5124,"")</f>
        <v>8.1018518540076911E-4</v>
      </c>
      <c r="I5125" s="3">
        <f t="shared" si="253"/>
        <v>8.1018518540076911E-4</v>
      </c>
      <c r="J5125" s="3">
        <f t="shared" si="254"/>
        <v>1.079282406863058E-3</v>
      </c>
      <c r="K5125" s="3">
        <f>IFERROR(stats[[#This Row],[Q3]]-stats[[#This Row],[Q1]],"")</f>
        <v>2.6909722146228887E-4</v>
      </c>
      <c r="L5125" s="3">
        <f>IFERROR(AVERAGEIFS(H5106:H5125, H5106:H5125, "&lt;" &amp; stats[[#This Row],[Q3]]+(2*stats[[#This Row],[IQR]]), H5106:H5125, "&gt;" &amp; stats[[#This Row],[Q1]]-(2*stats[[#This Row],[IQR]])),"")</f>
        <v>9.0920781884859829E-4</v>
      </c>
    </row>
    <row r="5126" spans="1:12" x14ac:dyDescent="0.25">
      <c r="A5126" s="9">
        <v>44288.057384259257</v>
      </c>
      <c r="B5126" s="10">
        <v>0</v>
      </c>
      <c r="C5126" s="10">
        <v>1</v>
      </c>
      <c r="D5126" s="11">
        <f>SUM(B$2:B5126)</f>
        <v>12</v>
      </c>
      <c r="E5126" s="11">
        <f>SUM(C$2:C5126)</f>
        <v>5125</v>
      </c>
      <c r="F5126" s="12">
        <f>IF(stats[[#This Row],[Datetime]],stats[[#This Row],[Total Clear]]/stats[[#This Row],[Total Runs]],NA())</f>
        <v>2.3414634146341463E-3</v>
      </c>
      <c r="G5126" s="2">
        <f t="shared" si="252"/>
        <v>0.05</v>
      </c>
      <c r="H5126" s="3">
        <f>IFERROR(stats[[#This Row],[Datetime]]-A5125,"")</f>
        <v>8.7962962425081059E-4</v>
      </c>
      <c r="I5126" s="3">
        <f t="shared" si="253"/>
        <v>8.1018518540076911E-4</v>
      </c>
      <c r="J5126" s="3">
        <f t="shared" si="254"/>
        <v>1.0271990777255269E-3</v>
      </c>
      <c r="K5126" s="3">
        <f>IFERROR(stats[[#This Row],[Q3]]-stats[[#This Row],[Q1]],"")</f>
        <v>2.1701389232475776E-4</v>
      </c>
      <c r="L5126" s="3">
        <f>IFERROR(AVERAGEIFS(H5107:H5126, H5107:H5126, "&lt;" &amp; stats[[#This Row],[Q3]]+(2*stats[[#This Row],[IQR]]), H5107:H5126, "&gt;" &amp; stats[[#This Row],[Q1]]-(2*stats[[#This Row],[IQR]])),"")</f>
        <v>8.9313271584817104E-4</v>
      </c>
    </row>
    <row r="5127" spans="1:12" x14ac:dyDescent="0.25">
      <c r="A5127" s="9">
        <v>44288.058252314811</v>
      </c>
      <c r="B5127" s="10">
        <v>0</v>
      </c>
      <c r="C5127" s="10">
        <v>1</v>
      </c>
      <c r="D5127" s="11">
        <f>SUM(B$2:B5127)</f>
        <v>12</v>
      </c>
      <c r="E5127" s="11">
        <f>SUM(C$2:C5127)</f>
        <v>5126</v>
      </c>
      <c r="F5127" s="12">
        <f>IF(stats[[#This Row],[Datetime]],stats[[#This Row],[Total Clear]]/stats[[#This Row],[Total Runs]],NA())</f>
        <v>2.3410066328521262E-3</v>
      </c>
      <c r="G5127" s="2">
        <f t="shared" si="252"/>
        <v>0.05</v>
      </c>
      <c r="H5127" s="3">
        <f>IFERROR(stats[[#This Row],[Datetime]]-A5126,"")</f>
        <v>8.6805555474711582E-4</v>
      </c>
      <c r="I5127" s="3">
        <f t="shared" si="253"/>
        <v>8.1018518540076911E-4</v>
      </c>
      <c r="J5127" s="3">
        <f t="shared" si="254"/>
        <v>9.4039352188701741E-4</v>
      </c>
      <c r="K5127" s="3">
        <f>IFERROR(stats[[#This Row],[Q3]]-stats[[#This Row],[Q1]],"")</f>
        <v>1.302083364862483E-4</v>
      </c>
      <c r="L5127" s="3">
        <f>IFERROR(AVERAGEIFS(H5108:H5127, H5108:H5127, "&lt;" &amp; stats[[#This Row],[Q3]]+(2*stats[[#This Row],[IQR]]), H5108:H5127, "&gt;" &amp; stats[[#This Row],[Q1]]-(2*stats[[#This Row],[IQR]])),"")</f>
        <v>8.5784313662717231E-4</v>
      </c>
    </row>
    <row r="5128" spans="1:12" x14ac:dyDescent="0.25">
      <c r="A5128" s="9">
        <v>44288.059120370373</v>
      </c>
      <c r="B5128" s="10">
        <v>0</v>
      </c>
      <c r="C5128" s="10">
        <v>1</v>
      </c>
      <c r="D5128" s="11">
        <f>SUM(B$2:B5128)</f>
        <v>12</v>
      </c>
      <c r="E5128" s="11">
        <f>SUM(C$2:C5128)</f>
        <v>5127</v>
      </c>
      <c r="F5128" s="12">
        <f>IF(stats[[#This Row],[Datetime]],stats[[#This Row],[Total Clear]]/stats[[#This Row],[Total Runs]],NA())</f>
        <v>2.3405500292568754E-3</v>
      </c>
      <c r="G5128" s="2">
        <f t="shared" si="252"/>
        <v>0.05</v>
      </c>
      <c r="H5128" s="3">
        <f>IFERROR(stats[[#This Row],[Datetime]]-A5127,"")</f>
        <v>8.6805556202307343E-4</v>
      </c>
      <c r="I5128" s="3">
        <f t="shared" si="253"/>
        <v>8.1018518540076911E-4</v>
      </c>
      <c r="J5128" s="3">
        <f t="shared" si="254"/>
        <v>8.8831018183554988E-4</v>
      </c>
      <c r="K5128" s="3">
        <f>IFERROR(stats[[#This Row],[Q3]]-stats[[#This Row],[Q1]],"")</f>
        <v>7.8124996434780769E-5</v>
      </c>
      <c r="L5128" s="3">
        <f>IFERROR(AVERAGEIFS(H5109:H5128, H5109:H5128, "&lt;" &amp; stats[[#This Row],[Q3]]+(2*stats[[#This Row],[IQR]]), H5109:H5128, "&gt;" &amp; stats[[#This Row],[Q1]]-(2*stats[[#This Row],[IQR]])),"")</f>
        <v>8.4694989088936439E-4</v>
      </c>
    </row>
    <row r="5129" spans="1:12" x14ac:dyDescent="0.25">
      <c r="A5129" s="9">
        <v>44288.060081018521</v>
      </c>
      <c r="B5129" s="10">
        <v>0</v>
      </c>
      <c r="C5129" s="10">
        <v>1</v>
      </c>
      <c r="D5129" s="11">
        <f>SUM(B$2:B5129)</f>
        <v>12</v>
      </c>
      <c r="E5129" s="11">
        <f>SUM(C$2:C5129)</f>
        <v>5128</v>
      </c>
      <c r="F5129" s="12">
        <f>IF(stats[[#This Row],[Datetime]],stats[[#This Row],[Total Clear]]/stats[[#This Row],[Total Runs]],NA())</f>
        <v>2.3400936037441498E-3</v>
      </c>
      <c r="G5129" s="2">
        <f t="shared" si="252"/>
        <v>0.05</v>
      </c>
      <c r="H5129" s="3">
        <f>IFERROR(stats[[#This Row],[Datetime]]-A5128,"")</f>
        <v>9.6064814715646207E-4</v>
      </c>
      <c r="I5129" s="3">
        <f t="shared" si="253"/>
        <v>8.1018518540076911E-4</v>
      </c>
      <c r="J5129" s="3">
        <f t="shared" si="254"/>
        <v>8.8831018183554988E-4</v>
      </c>
      <c r="K5129" s="3">
        <f>IFERROR(stats[[#This Row],[Q3]]-stats[[#This Row],[Q1]],"")</f>
        <v>7.8124996434780769E-5</v>
      </c>
      <c r="L5129" s="3">
        <f>IFERROR(AVERAGEIFS(H5110:H5129, H5110:H5129, "&lt;" &amp; stats[[#This Row],[Q3]]+(2*stats[[#This Row],[IQR]]), H5110:H5129, "&gt;" &amp; stats[[#This Row],[Q1]]-(2*stats[[#This Row],[IQR]])),"")</f>
        <v>8.5326646068198094E-4</v>
      </c>
    </row>
    <row r="5130" spans="1:12" x14ac:dyDescent="0.25">
      <c r="A5130" s="9">
        <v>44288.060925925929</v>
      </c>
      <c r="B5130" s="10">
        <v>0</v>
      </c>
      <c r="C5130" s="10">
        <v>1</v>
      </c>
      <c r="D5130" s="11">
        <f>SUM(B$2:B5130)</f>
        <v>12</v>
      </c>
      <c r="E5130" s="11">
        <f>SUM(C$2:C5130)</f>
        <v>5129</v>
      </c>
      <c r="F5130" s="12">
        <f>IF(stats[[#This Row],[Datetime]],stats[[#This Row],[Total Clear]]/stats[[#This Row],[Total Runs]],NA())</f>
        <v>2.3396373562097877E-3</v>
      </c>
      <c r="G5130" s="2">
        <f t="shared" si="252"/>
        <v>0.05</v>
      </c>
      <c r="H5130" s="3">
        <f>IFERROR(stats[[#This Row],[Datetime]]-A5129,"")</f>
        <v>8.4490740846376866E-4</v>
      </c>
      <c r="I5130" s="3">
        <f t="shared" si="253"/>
        <v>8.1018518540076911E-4</v>
      </c>
      <c r="J5130" s="3">
        <f t="shared" si="254"/>
        <v>8.7962962425081059E-4</v>
      </c>
      <c r="K5130" s="3">
        <f>IFERROR(stats[[#This Row],[Q3]]-stats[[#This Row],[Q1]],"")</f>
        <v>6.9444438850041479E-5</v>
      </c>
      <c r="L5130" s="3">
        <f>IFERROR(AVERAGEIFS(H5111:H5130, H5111:H5130, "&lt;" &amp; stats[[#This Row],[Q3]]+(2*stats[[#This Row],[IQR]]), H5111:H5130, "&gt;" &amp; stats[[#This Row],[Q1]]-(2*stats[[#This Row],[IQR]])),"")</f>
        <v>8.4362139872003661E-4</v>
      </c>
    </row>
    <row r="5131" spans="1:12" x14ac:dyDescent="0.25">
      <c r="A5131" s="9">
        <v>44288.06181712963</v>
      </c>
      <c r="B5131" s="10">
        <v>0</v>
      </c>
      <c r="C5131" s="10">
        <v>1</v>
      </c>
      <c r="D5131" s="11">
        <f>SUM(B$2:B5131)</f>
        <v>12</v>
      </c>
      <c r="E5131" s="11">
        <f>SUM(C$2:C5131)</f>
        <v>5130</v>
      </c>
      <c r="F5131" s="12">
        <f>IF(stats[[#This Row],[Datetime]],stats[[#This Row],[Total Clear]]/stats[[#This Row],[Total Runs]],NA())</f>
        <v>2.3391812865497076E-3</v>
      </c>
      <c r="G5131" s="2">
        <f t="shared" si="252"/>
        <v>0</v>
      </c>
      <c r="H5131" s="3">
        <f>IFERROR(stats[[#This Row],[Datetime]]-A5130,"")</f>
        <v>8.9120370103046298E-4</v>
      </c>
      <c r="I5131" s="3">
        <f t="shared" si="253"/>
        <v>8.1886573752854019E-4</v>
      </c>
      <c r="J5131" s="3">
        <f t="shared" si="254"/>
        <v>8.8252314344572369E-4</v>
      </c>
      <c r="K5131" s="3">
        <f>IFERROR(stats[[#This Row],[Q3]]-stats[[#This Row],[Q1]],"")</f>
        <v>6.3657405917183496E-5</v>
      </c>
      <c r="L5131" s="3">
        <f>IFERROR(AVERAGEIFS(H5112:H5131, H5112:H5131, "&lt;" &amp; stats[[#This Row],[Q3]]+(2*stats[[#This Row],[IQR]]), H5112:H5131, "&gt;" &amp; stats[[#This Row],[Q1]]-(2*stats[[#This Row],[IQR]])),"")</f>
        <v>8.4876543163166695E-4</v>
      </c>
    </row>
    <row r="5132" spans="1:12" x14ac:dyDescent="0.25">
      <c r="A5132" s="9">
        <v>44288.0628125</v>
      </c>
      <c r="B5132" s="10">
        <v>0</v>
      </c>
      <c r="C5132" s="10">
        <v>1</v>
      </c>
      <c r="D5132" s="11">
        <f>SUM(B$2:B5132)</f>
        <v>12</v>
      </c>
      <c r="E5132" s="11">
        <f>SUM(C$2:C5132)</f>
        <v>5131</v>
      </c>
      <c r="F5132" s="12">
        <f>IF(stats[[#This Row],[Datetime]],stats[[#This Row],[Total Clear]]/stats[[#This Row],[Total Runs]],NA())</f>
        <v>2.3387253946599105E-3</v>
      </c>
      <c r="G5132" s="2">
        <f t="shared" si="252"/>
        <v>0</v>
      </c>
      <c r="H5132" s="3">
        <f>IFERROR(stats[[#This Row],[Datetime]]-A5131,"")</f>
        <v>9.9537037021946162E-4</v>
      </c>
      <c r="I5132" s="3">
        <f t="shared" si="253"/>
        <v>8.1886573752854019E-4</v>
      </c>
      <c r="J5132" s="3">
        <f t="shared" si="254"/>
        <v>8.8252314344572369E-4</v>
      </c>
      <c r="K5132" s="3">
        <f>IFERROR(stats[[#This Row],[Q3]]-stats[[#This Row],[Q1]],"")</f>
        <v>6.3657405917183496E-5</v>
      </c>
      <c r="L5132" s="3">
        <f>IFERROR(AVERAGEIFS(H5113:H5132, H5113:H5132, "&lt;" &amp; stats[[#This Row],[Q3]]+(2*stats[[#This Row],[IQR]]), H5113:H5132, "&gt;" &amp; stats[[#This Row],[Q1]]-(2*stats[[#This Row],[IQR]])),"")</f>
        <v>8.5648148103102456E-4</v>
      </c>
    </row>
    <row r="5133" spans="1:12" x14ac:dyDescent="0.25">
      <c r="A5133" s="9">
        <v>44288.063668981478</v>
      </c>
      <c r="B5133" s="10">
        <v>0</v>
      </c>
      <c r="C5133" s="10">
        <v>1</v>
      </c>
      <c r="D5133" s="11">
        <f>SUM(B$2:B5133)</f>
        <v>12</v>
      </c>
      <c r="E5133" s="11">
        <f>SUM(C$2:C5133)</f>
        <v>5132</v>
      </c>
      <c r="F5133" s="12">
        <f>IF(stats[[#This Row],[Datetime]],stats[[#This Row],[Total Clear]]/stats[[#This Row],[Total Runs]],NA())</f>
        <v>2.3382696804364772E-3</v>
      </c>
      <c r="G5133" s="2">
        <f t="shared" si="252"/>
        <v>0</v>
      </c>
      <c r="H5133" s="3">
        <f>IFERROR(stats[[#This Row],[Datetime]]-A5132,"")</f>
        <v>8.5648147796746343E-4</v>
      </c>
      <c r="I5133" s="3">
        <f t="shared" si="253"/>
        <v>8.1886573752854019E-4</v>
      </c>
      <c r="J5133" s="3">
        <f t="shared" si="254"/>
        <v>8.8252314344572369E-4</v>
      </c>
      <c r="K5133" s="3">
        <f>IFERROR(stats[[#This Row],[Q3]]-stats[[#This Row],[Q1]],"")</f>
        <v>6.3657405917183496E-5</v>
      </c>
      <c r="L5133" s="3">
        <f>IFERROR(AVERAGEIFS(H5114:H5133, H5114:H5133, "&lt;" &amp; stats[[#This Row],[Q3]]+(2*stats[[#This Row],[IQR]]), H5114:H5133, "&gt;" &amp; stats[[#This Row],[Q1]]-(2*stats[[#This Row],[IQR]])),"")</f>
        <v>8.5830896645539294E-4</v>
      </c>
    </row>
    <row r="5134" spans="1:12" x14ac:dyDescent="0.25">
      <c r="A5134" s="9">
        <v>44288.064513888887</v>
      </c>
      <c r="B5134" s="10">
        <v>0</v>
      </c>
      <c r="C5134" s="10">
        <v>1</v>
      </c>
      <c r="D5134" s="11">
        <f>SUM(B$2:B5134)</f>
        <v>12</v>
      </c>
      <c r="E5134" s="11">
        <f>SUM(C$2:C5134)</f>
        <v>5133</v>
      </c>
      <c r="F5134" s="12">
        <f>IF(stats[[#This Row],[Datetime]],stats[[#This Row],[Total Clear]]/stats[[#This Row],[Total Runs]],NA())</f>
        <v>2.3378141437755697E-3</v>
      </c>
      <c r="G5134" s="2">
        <f t="shared" si="252"/>
        <v>0</v>
      </c>
      <c r="H5134" s="3">
        <f>IFERROR(stats[[#This Row],[Datetime]]-A5133,"")</f>
        <v>8.4490740846376866E-4</v>
      </c>
      <c r="I5134" s="3">
        <f t="shared" si="253"/>
        <v>8.3912037007394247E-4</v>
      </c>
      <c r="J5134" s="3">
        <f t="shared" si="254"/>
        <v>8.8252314344572369E-4</v>
      </c>
      <c r="K5134" s="3">
        <f>IFERROR(stats[[#This Row],[Q3]]-stats[[#This Row],[Q1]],"")</f>
        <v>4.3402773371781223E-5</v>
      </c>
      <c r="L5134" s="3">
        <f>IFERROR(AVERAGEIFS(H5115:H5134, H5115:H5134, "&lt;" &amp; stats[[#This Row],[Q3]]+(2*stats[[#This Row],[IQR]]), H5115:H5134, "&gt;" &amp; stats[[#This Row],[Q1]]-(2*stats[[#This Row],[IQR]])),"")</f>
        <v>8.6056644838262237E-4</v>
      </c>
    </row>
    <row r="5135" spans="1:12" x14ac:dyDescent="0.25">
      <c r="A5135" s="9">
        <v>44288.065347222226</v>
      </c>
      <c r="B5135" s="10">
        <v>0</v>
      </c>
      <c r="C5135" s="10">
        <v>1</v>
      </c>
      <c r="D5135" s="11">
        <f>SUM(B$2:B5135)</f>
        <v>12</v>
      </c>
      <c r="E5135" s="11">
        <f>SUM(C$2:C5135)</f>
        <v>5134</v>
      </c>
      <c r="F5135" s="12">
        <f>IF(stats[[#This Row],[Datetime]],stats[[#This Row],[Total Clear]]/stats[[#This Row],[Total Runs]],NA())</f>
        <v>2.3373587845734321E-3</v>
      </c>
      <c r="G5135" s="2">
        <f t="shared" si="252"/>
        <v>0</v>
      </c>
      <c r="H5135" s="3">
        <f>IFERROR(stats[[#This Row],[Datetime]]-A5134,"")</f>
        <v>8.3333333896007389E-4</v>
      </c>
      <c r="I5135" s="3">
        <f t="shared" si="253"/>
        <v>8.3043981794617139E-4</v>
      </c>
      <c r="J5135" s="3">
        <f t="shared" si="254"/>
        <v>8.8252314344572369E-4</v>
      </c>
      <c r="K5135" s="3">
        <f>IFERROR(stats[[#This Row],[Q3]]-stats[[#This Row],[Q1]],"")</f>
        <v>5.2083325499552302E-5</v>
      </c>
      <c r="L5135" s="3">
        <f>IFERROR(AVERAGEIFS(H5116:H5135, H5116:H5135, "&lt;" &amp; stats[[#This Row],[Q3]]+(2*stats[[#This Row],[IQR]]), H5116:H5135, "&gt;" &amp; stats[[#This Row],[Q1]]-(2*stats[[#This Row],[IQR]])),"")</f>
        <v>8.5390946494751715E-4</v>
      </c>
    </row>
    <row r="5136" spans="1:12" x14ac:dyDescent="0.25">
      <c r="A5136" s="9">
        <v>44288.066157407404</v>
      </c>
      <c r="B5136" s="10">
        <v>0</v>
      </c>
      <c r="C5136" s="10">
        <v>1</v>
      </c>
      <c r="D5136" s="11">
        <f>SUM(B$2:B5136)</f>
        <v>12</v>
      </c>
      <c r="E5136" s="11">
        <f>SUM(C$2:C5136)</f>
        <v>5135</v>
      </c>
      <c r="F5136" s="12">
        <f>IF(stats[[#This Row],[Datetime]],stats[[#This Row],[Total Clear]]/stats[[#This Row],[Total Runs]],NA())</f>
        <v>2.3369036027263874E-3</v>
      </c>
      <c r="G5136" s="2">
        <f t="shared" si="252"/>
        <v>0</v>
      </c>
      <c r="H5136" s="3">
        <f>IFERROR(stats[[#This Row],[Datetime]]-A5135,"")</f>
        <v>8.101851781248115E-4</v>
      </c>
      <c r="I5136" s="3">
        <f t="shared" si="253"/>
        <v>8.3043981794617139E-4</v>
      </c>
      <c r="J5136" s="3">
        <f t="shared" si="254"/>
        <v>8.8252314344572369E-4</v>
      </c>
      <c r="K5136" s="3">
        <f>IFERROR(stats[[#This Row],[Q3]]-stats[[#This Row],[Q1]],"")</f>
        <v>5.2083325499552302E-5</v>
      </c>
      <c r="L5136" s="3">
        <f>IFERROR(AVERAGEIFS(H5117:H5136, H5117:H5136, "&lt;" &amp; stats[[#This Row],[Q3]]+(2*stats[[#This Row],[IQR]]), H5117:H5136, "&gt;" &amp; stats[[#This Row],[Q1]]-(2*stats[[#This Row],[IQR]])),"")</f>
        <v>8.539094645432973E-4</v>
      </c>
    </row>
    <row r="5137" spans="1:12" x14ac:dyDescent="0.25">
      <c r="A5137" s="9">
        <v>44288.067071759258</v>
      </c>
      <c r="B5137" s="10">
        <v>0</v>
      </c>
      <c r="C5137" s="10">
        <v>1</v>
      </c>
      <c r="D5137" s="11">
        <f>SUM(B$2:B5137)</f>
        <v>12</v>
      </c>
      <c r="E5137" s="11">
        <f>SUM(C$2:C5137)</f>
        <v>5136</v>
      </c>
      <c r="F5137" s="12">
        <f>IF(stats[[#This Row],[Datetime]],stats[[#This Row],[Total Clear]]/stats[[#This Row],[Total Runs]],NA())</f>
        <v>2.3364485981308409E-3</v>
      </c>
      <c r="G5137" s="2">
        <f t="shared" si="252"/>
        <v>0</v>
      </c>
      <c r="H5137" s="3">
        <f>IFERROR(stats[[#This Row],[Datetime]]-A5136,"")</f>
        <v>9.1435185458976775E-4</v>
      </c>
      <c r="I5137" s="3">
        <f t="shared" si="253"/>
        <v>8.3043981794617139E-4</v>
      </c>
      <c r="J5137" s="3">
        <f t="shared" si="254"/>
        <v>8.9699073942028917E-4</v>
      </c>
      <c r="K5137" s="3">
        <f>IFERROR(stats[[#This Row],[Q3]]-stats[[#This Row],[Q1]],"")</f>
        <v>6.6550921474117786E-5</v>
      </c>
      <c r="L5137" s="3">
        <f>IFERROR(AVERAGEIFS(H5118:H5137, H5118:H5137, "&lt;" &amp; stats[[#This Row],[Q3]]+(2*stats[[#This Row],[IQR]]), H5118:H5137, "&gt;" &amp; stats[[#This Row],[Q1]]-(2*stats[[#This Row],[IQR]])),"")</f>
        <v>8.7152777778101156E-4</v>
      </c>
    </row>
    <row r="5138" spans="1:12" x14ac:dyDescent="0.25">
      <c r="A5138" s="9">
        <v>44288.067893518521</v>
      </c>
      <c r="B5138" s="10">
        <v>0</v>
      </c>
      <c r="C5138" s="10">
        <v>1</v>
      </c>
      <c r="D5138" s="11">
        <f>SUM(B$2:B5138)</f>
        <v>12</v>
      </c>
      <c r="E5138" s="11">
        <f>SUM(C$2:C5138)</f>
        <v>5137</v>
      </c>
      <c r="F5138" s="12">
        <f>IF(stats[[#This Row],[Datetime]],stats[[#This Row],[Total Clear]]/stats[[#This Row],[Total Runs]],NA())</f>
        <v>2.3359937706832782E-3</v>
      </c>
      <c r="G5138" s="2">
        <f t="shared" si="252"/>
        <v>0</v>
      </c>
      <c r="H5138" s="3">
        <f>IFERROR(stats[[#This Row],[Datetime]]-A5137,"")</f>
        <v>8.217592621804215E-4</v>
      </c>
      <c r="I5138" s="3">
        <f t="shared" si="253"/>
        <v>8.3043981976516079E-4</v>
      </c>
      <c r="J5138" s="3">
        <f t="shared" si="254"/>
        <v>8.9699073942028917E-4</v>
      </c>
      <c r="K5138" s="3">
        <f>IFERROR(stats[[#This Row],[Q3]]-stats[[#This Row],[Q1]],"")</f>
        <v>6.6550919655128382E-5</v>
      </c>
      <c r="L5138" s="3">
        <f>IFERROR(AVERAGEIFS(H5119:H5138, H5119:H5138, "&lt;" &amp; stats[[#This Row],[Q3]]+(2*stats[[#This Row],[IQR]]), H5119:H5138, "&gt;" &amp; stats[[#This Row],[Q1]]-(2*stats[[#This Row],[IQR]])),"")</f>
        <v>8.721064816199942E-4</v>
      </c>
    </row>
    <row r="5139" spans="1:12" x14ac:dyDescent="0.25">
      <c r="A5139" s="9">
        <v>44288.068749999999</v>
      </c>
      <c r="B5139" s="10">
        <v>0</v>
      </c>
      <c r="C5139" s="10">
        <v>1</v>
      </c>
      <c r="D5139" s="11">
        <f>SUM(B$2:B5139)</f>
        <v>12</v>
      </c>
      <c r="E5139" s="11">
        <f>SUM(C$2:C5139)</f>
        <v>5138</v>
      </c>
      <c r="F5139" s="12">
        <f>IF(stats[[#This Row],[Datetime]],stats[[#This Row],[Total Clear]]/stats[[#This Row],[Total Runs]],NA())</f>
        <v>2.3355391202802647E-3</v>
      </c>
      <c r="G5139" s="2">
        <f t="shared" si="252"/>
        <v>0</v>
      </c>
      <c r="H5139" s="3">
        <f>IFERROR(stats[[#This Row],[Datetime]]-A5138,"")</f>
        <v>8.5648147796746343E-4</v>
      </c>
      <c r="I5139" s="3">
        <f t="shared" si="253"/>
        <v>8.3043981976516079E-4</v>
      </c>
      <c r="J5139" s="3">
        <f t="shared" si="254"/>
        <v>8.9699073942028917E-4</v>
      </c>
      <c r="K5139" s="3">
        <f>IFERROR(stats[[#This Row],[Q3]]-stats[[#This Row],[Q1]],"")</f>
        <v>6.6550919655128382E-5</v>
      </c>
      <c r="L5139" s="3">
        <f>IFERROR(AVERAGEIFS(H5120:H5139, H5120:H5139, "&lt;" &amp; stats[[#This Row],[Q3]]+(2*stats[[#This Row],[IQR]]), H5120:H5139, "&gt;" &amp; stats[[#This Row],[Q1]]-(2*stats[[#This Row],[IQR]])),"")</f>
        <v>8.7210648125619623E-4</v>
      </c>
    </row>
    <row r="5140" spans="1:12" x14ac:dyDescent="0.25">
      <c r="A5140" s="9">
        <v>44288.069618055553</v>
      </c>
      <c r="B5140" s="10">
        <v>0</v>
      </c>
      <c r="C5140" s="10">
        <v>1</v>
      </c>
      <c r="D5140" s="11">
        <f>SUM(B$2:B5140)</f>
        <v>12</v>
      </c>
      <c r="E5140" s="11">
        <f>SUM(C$2:C5140)</f>
        <v>5139</v>
      </c>
      <c r="F5140" s="12">
        <f>IF(stats[[#This Row],[Datetime]],stats[[#This Row],[Total Clear]]/stats[[#This Row],[Total Runs]],NA())</f>
        <v>2.3350846468184472E-3</v>
      </c>
      <c r="G5140" s="2">
        <f t="shared" si="252"/>
        <v>0</v>
      </c>
      <c r="H5140" s="3">
        <f>IFERROR(stats[[#This Row],[Datetime]]-A5139,"")</f>
        <v>8.6805555474711582E-4</v>
      </c>
      <c r="I5140" s="3">
        <f t="shared" si="253"/>
        <v>8.4201389108784497E-4</v>
      </c>
      <c r="J5140" s="3">
        <f t="shared" si="254"/>
        <v>8.9699073942028917E-4</v>
      </c>
      <c r="K5140" s="3">
        <f>IFERROR(stats[[#This Row],[Q3]]-stats[[#This Row],[Q1]],"")</f>
        <v>5.4976848332444206E-5</v>
      </c>
      <c r="L5140" s="3">
        <f>IFERROR(AVERAGEIFS(H5121:H5140, H5121:H5140, "&lt;" &amp; stats[[#This Row],[Q3]]+(2*stats[[#This Row],[IQR]]), H5121:H5140, "&gt;" &amp; stats[[#This Row],[Q1]]-(2*stats[[#This Row],[IQR]])),"")</f>
        <v>8.6683723164146379E-4</v>
      </c>
    </row>
    <row r="5141" spans="1:12" x14ac:dyDescent="0.25">
      <c r="A5141" s="9">
        <v>44288.070520833331</v>
      </c>
      <c r="B5141" s="10">
        <v>0</v>
      </c>
      <c r="C5141" s="10">
        <v>1</v>
      </c>
      <c r="D5141" s="11">
        <f>SUM(B$2:B5141)</f>
        <v>12</v>
      </c>
      <c r="E5141" s="11">
        <f>SUM(C$2:C5141)</f>
        <v>5140</v>
      </c>
      <c r="F5141" s="12">
        <f>IF(stats[[#This Row],[Datetime]],stats[[#This Row],[Total Clear]]/stats[[#This Row],[Total Runs]],NA())</f>
        <v>2.3346303501945525E-3</v>
      </c>
      <c r="G5141" s="2">
        <f t="shared" si="252"/>
        <v>0</v>
      </c>
      <c r="H5141" s="3">
        <f>IFERROR(stats[[#This Row],[Datetime]]-A5140,"")</f>
        <v>9.0277777781011537E-4</v>
      </c>
      <c r="I5141" s="3">
        <f t="shared" si="253"/>
        <v>8.4201389108784497E-4</v>
      </c>
      <c r="J5141" s="3">
        <f t="shared" si="254"/>
        <v>8.9409722022537608E-4</v>
      </c>
      <c r="K5141" s="3">
        <f>IFERROR(stats[[#This Row],[Q3]]-stats[[#This Row],[Q1]],"")</f>
        <v>5.2083329137531109E-5</v>
      </c>
      <c r="L5141" s="3">
        <f>IFERROR(AVERAGEIFS(H5122:H5141, H5122:H5141, "&lt;" &amp; stats[[#This Row],[Q3]]+(2*stats[[#This Row],[IQR]]), H5122:H5141, "&gt;" &amp; stats[[#This Row],[Q1]]-(2*stats[[#This Row],[IQR]])),"")</f>
        <v>8.6622806970569253E-4</v>
      </c>
    </row>
    <row r="5142" spans="1:12" x14ac:dyDescent="0.25">
      <c r="A5142" s="9">
        <v>44288.071516203701</v>
      </c>
      <c r="B5142" s="10">
        <v>0</v>
      </c>
      <c r="C5142" s="10">
        <v>1</v>
      </c>
      <c r="D5142" s="11">
        <f>SUM(B$2:B5142)</f>
        <v>12</v>
      </c>
      <c r="E5142" s="11">
        <f>SUM(C$2:C5142)</f>
        <v>5141</v>
      </c>
      <c r="F5142" s="12">
        <f>IF(stats[[#This Row],[Datetime]],stats[[#This Row],[Total Clear]]/stats[[#This Row],[Total Runs]],NA())</f>
        <v>2.3341762303053879E-3</v>
      </c>
      <c r="G5142" s="2">
        <f t="shared" si="252"/>
        <v>0</v>
      </c>
      <c r="H5142" s="3">
        <f>IFERROR(stats[[#This Row],[Datetime]]-A5141,"")</f>
        <v>9.9537037021946162E-4</v>
      </c>
      <c r="I5142" s="3">
        <f t="shared" si="253"/>
        <v>8.4490740846376866E-4</v>
      </c>
      <c r="J5142" s="3">
        <f t="shared" si="254"/>
        <v>9.0567129700502846E-4</v>
      </c>
      <c r="K5142" s="3">
        <f>IFERROR(stats[[#This Row],[Q3]]-stats[[#This Row],[Q1]],"")</f>
        <v>6.0763888541259803E-5</v>
      </c>
      <c r="L5142" s="3">
        <f>IFERROR(AVERAGEIFS(H5123:H5142, H5123:H5142, "&lt;" &amp; stats[[#This Row],[Q3]]+(2*stats[[#This Row],[IQR]]), H5123:H5142, "&gt;" &amp; stats[[#This Row],[Q1]]-(2*stats[[#This Row],[IQR]])),"")</f>
        <v>8.8599537011759823E-4</v>
      </c>
    </row>
    <row r="5143" spans="1:12" x14ac:dyDescent="0.25">
      <c r="A5143" s="9">
        <v>44288.072418981479</v>
      </c>
      <c r="B5143" s="10">
        <v>0</v>
      </c>
      <c r="C5143" s="10">
        <v>1</v>
      </c>
      <c r="D5143" s="11">
        <f>SUM(B$2:B5143)</f>
        <v>12</v>
      </c>
      <c r="E5143" s="11">
        <f>SUM(C$2:C5143)</f>
        <v>5142</v>
      </c>
      <c r="F5143" s="12">
        <f>IF(stats[[#This Row],[Datetime]],stats[[#This Row],[Total Clear]]/stats[[#This Row],[Total Runs]],NA())</f>
        <v>2.3337222870478411E-3</v>
      </c>
      <c r="G5143" s="2">
        <f t="shared" si="252"/>
        <v>0</v>
      </c>
      <c r="H5143" s="3">
        <f>IFERROR(stats[[#This Row],[Datetime]]-A5142,"")</f>
        <v>9.0277777781011537E-4</v>
      </c>
      <c r="I5143" s="3">
        <f t="shared" si="253"/>
        <v>8.4490740846376866E-4</v>
      </c>
      <c r="J5143" s="3">
        <f t="shared" si="254"/>
        <v>9.0567129700502846E-4</v>
      </c>
      <c r="K5143" s="3">
        <f>IFERROR(stats[[#This Row],[Q3]]-stats[[#This Row],[Q1]],"")</f>
        <v>6.0763888541259803E-5</v>
      </c>
      <c r="L5143" s="3">
        <f>IFERROR(AVERAGEIFS(H5124:H5143, H5124:H5143, "&lt;" &amp; stats[[#This Row],[Q3]]+(2*stats[[#This Row],[IQR]]), H5124:H5143, "&gt;" &amp; stats[[#This Row],[Q1]]-(2*stats[[#This Row],[IQR]])),"")</f>
        <v>8.8715277779556341E-4</v>
      </c>
    </row>
    <row r="5144" spans="1:12" x14ac:dyDescent="0.25">
      <c r="A5144" s="9">
        <v>44288.073310185187</v>
      </c>
      <c r="B5144" s="10">
        <v>0</v>
      </c>
      <c r="C5144" s="10">
        <v>1</v>
      </c>
      <c r="D5144" s="11">
        <f>SUM(B$2:B5144)</f>
        <v>12</v>
      </c>
      <c r="E5144" s="11">
        <f>SUM(C$2:C5144)</f>
        <v>5143</v>
      </c>
      <c r="F5144" s="12">
        <f>IF(stats[[#This Row],[Datetime]],stats[[#This Row],[Total Clear]]/stats[[#This Row],[Total Runs]],NA())</f>
        <v>2.3332685203188799E-3</v>
      </c>
      <c r="G5144" s="2">
        <f t="shared" si="252"/>
        <v>0</v>
      </c>
      <c r="H5144" s="3">
        <f>IFERROR(stats[[#This Row],[Datetime]]-A5143,"")</f>
        <v>8.9120370830642059E-4</v>
      </c>
      <c r="I5144" s="3">
        <f t="shared" si="253"/>
        <v>8.4490740846376866E-4</v>
      </c>
      <c r="J5144" s="3">
        <f t="shared" si="254"/>
        <v>9.0277777781011537E-4</v>
      </c>
      <c r="K5144" s="3">
        <f>IFERROR(stats[[#This Row],[Q3]]-stats[[#This Row],[Q1]],"")</f>
        <v>5.7870369346346706E-5</v>
      </c>
      <c r="L5144" s="3">
        <f>IFERROR(AVERAGEIFS(H5125:H5144, H5125:H5144, "&lt;" &amp; stats[[#This Row],[Q3]]+(2*stats[[#This Row],[IQR]]), H5125:H5144, "&gt;" &amp; stats[[#This Row],[Q1]]-(2*stats[[#This Row],[IQR]])),"")</f>
        <v>8.8078703702194612E-4</v>
      </c>
    </row>
    <row r="5145" spans="1:12" x14ac:dyDescent="0.25">
      <c r="A5145" s="9">
        <v>44288.074155092596</v>
      </c>
      <c r="B5145" s="10">
        <v>0</v>
      </c>
      <c r="C5145" s="10">
        <v>1</v>
      </c>
      <c r="D5145" s="11">
        <f>SUM(B$2:B5145)</f>
        <v>12</v>
      </c>
      <c r="E5145" s="11">
        <f>SUM(C$2:C5145)</f>
        <v>5144</v>
      </c>
      <c r="F5145" s="12">
        <f>IF(stats[[#This Row],[Datetime]],stats[[#This Row],[Total Clear]]/stats[[#This Row],[Total Runs]],NA())</f>
        <v>2.3328149300155523E-3</v>
      </c>
      <c r="G5145" s="2">
        <f t="shared" si="252"/>
        <v>0</v>
      </c>
      <c r="H5145" s="3">
        <f>IFERROR(stats[[#This Row],[Datetime]]-A5144,"")</f>
        <v>8.4490740846376866E-4</v>
      </c>
      <c r="I5145" s="3">
        <f t="shared" si="253"/>
        <v>8.4490740846376866E-4</v>
      </c>
      <c r="J5145" s="3">
        <f t="shared" si="254"/>
        <v>9.0277777781011537E-4</v>
      </c>
      <c r="K5145" s="3">
        <f>IFERROR(stats[[#This Row],[Q3]]-stats[[#This Row],[Q1]],"")</f>
        <v>5.7870369346346706E-5</v>
      </c>
      <c r="L5145" s="3">
        <f>IFERROR(AVERAGEIFS(H5126:H5145, H5126:H5145, "&lt;" &amp; stats[[#This Row],[Q3]]+(2*stats[[#This Row],[IQR]]), H5126:H5145, "&gt;" &amp; stats[[#This Row],[Q1]]-(2*stats[[#This Row],[IQR]])),"")</f>
        <v>8.8252314817509618E-4</v>
      </c>
    </row>
    <row r="5146" spans="1:12" x14ac:dyDescent="0.25">
      <c r="A5146" s="9">
        <v>44288.074988425928</v>
      </c>
      <c r="B5146" s="10">
        <v>0</v>
      </c>
      <c r="C5146" s="10">
        <v>1</v>
      </c>
      <c r="D5146" s="11">
        <f>SUM(B$2:B5146)</f>
        <v>12</v>
      </c>
      <c r="E5146" s="11">
        <f>SUM(C$2:C5146)</f>
        <v>5145</v>
      </c>
      <c r="F5146" s="12">
        <f>IF(stats[[#This Row],[Datetime]],stats[[#This Row],[Total Clear]]/stats[[#This Row],[Total Runs]],NA())</f>
        <v>2.3323615160349854E-3</v>
      </c>
      <c r="G5146" s="2">
        <f t="shared" si="252"/>
        <v>0</v>
      </c>
      <c r="H5146" s="3">
        <f>IFERROR(stats[[#This Row],[Datetime]]-A5145,"")</f>
        <v>8.3333333168411627E-4</v>
      </c>
      <c r="I5146" s="3">
        <f t="shared" si="253"/>
        <v>8.4490740846376866E-4</v>
      </c>
      <c r="J5146" s="3">
        <f t="shared" si="254"/>
        <v>9.0277777781011537E-4</v>
      </c>
      <c r="K5146" s="3">
        <f>IFERROR(stats[[#This Row],[Q3]]-stats[[#This Row],[Q1]],"")</f>
        <v>5.7870369346346706E-5</v>
      </c>
      <c r="L5146" s="3">
        <f>IFERROR(AVERAGEIFS(H5127:H5146, H5127:H5146, "&lt;" &amp; stats[[#This Row],[Q3]]+(2*stats[[#This Row],[IQR]]), H5127:H5146, "&gt;" &amp; stats[[#This Row],[Q1]]-(2*stats[[#This Row],[IQR]])),"")</f>
        <v>8.8020833354676145E-4</v>
      </c>
    </row>
    <row r="5147" spans="1:12" x14ac:dyDescent="0.25">
      <c r="A5147" s="9">
        <v>44288.075810185182</v>
      </c>
      <c r="B5147" s="10">
        <v>0</v>
      </c>
      <c r="C5147" s="10">
        <v>1</v>
      </c>
      <c r="D5147" s="11">
        <f>SUM(B$2:B5147)</f>
        <v>12</v>
      </c>
      <c r="E5147" s="11">
        <f>SUM(C$2:C5147)</f>
        <v>5146</v>
      </c>
      <c r="F5147" s="12">
        <f>IF(stats[[#This Row],[Datetime]],stats[[#This Row],[Total Clear]]/stats[[#This Row],[Total Runs]],NA())</f>
        <v>2.3319082782743881E-3</v>
      </c>
      <c r="G5147" s="2">
        <f t="shared" si="252"/>
        <v>0</v>
      </c>
      <c r="H5147" s="3">
        <f>IFERROR(stats[[#This Row],[Datetime]]-A5146,"")</f>
        <v>8.2175925490446389E-4</v>
      </c>
      <c r="I5147" s="3">
        <f t="shared" si="253"/>
        <v>8.4201389108784497E-4</v>
      </c>
      <c r="J5147" s="3">
        <f t="shared" si="254"/>
        <v>9.0277777781011537E-4</v>
      </c>
      <c r="K5147" s="3">
        <f>IFERROR(stats[[#This Row],[Q3]]-stats[[#This Row],[Q1]],"")</f>
        <v>6.0763886722270399E-5</v>
      </c>
      <c r="L5147" s="3">
        <f>IFERROR(AVERAGEIFS(H5128:H5147, H5128:H5147, "&lt;" &amp; stats[[#This Row],[Q3]]+(2*stats[[#This Row],[IQR]]), H5128:H5147, "&gt;" &amp; stats[[#This Row],[Q1]]-(2*stats[[#This Row],[IQR]])),"")</f>
        <v>8.7789351855462885E-4</v>
      </c>
    </row>
    <row r="5148" spans="1:12" x14ac:dyDescent="0.25">
      <c r="A5148" s="9">
        <v>44288.076608796298</v>
      </c>
      <c r="B5148" s="10">
        <v>0</v>
      </c>
      <c r="C5148" s="10">
        <v>1</v>
      </c>
      <c r="D5148" s="11">
        <f>SUM(B$2:B5148)</f>
        <v>12</v>
      </c>
      <c r="E5148" s="11">
        <f>SUM(C$2:C5148)</f>
        <v>5147</v>
      </c>
      <c r="F5148" s="12">
        <f>IF(stats[[#This Row],[Datetime]],stats[[#This Row],[Total Clear]]/stats[[#This Row],[Total Runs]],NA())</f>
        <v>2.3314552166310474E-3</v>
      </c>
      <c r="G5148" s="2">
        <f t="shared" si="252"/>
        <v>0</v>
      </c>
      <c r="H5148" s="3">
        <f>IFERROR(stats[[#This Row],[Datetime]]-A5147,"")</f>
        <v>7.9861111589707434E-4</v>
      </c>
      <c r="I5148" s="3">
        <f t="shared" si="253"/>
        <v>8.3333333714108448E-4</v>
      </c>
      <c r="J5148" s="3">
        <f t="shared" si="254"/>
        <v>9.0277777781011537E-4</v>
      </c>
      <c r="K5148" s="3">
        <f>IFERROR(stats[[#This Row],[Q3]]-stats[[#This Row],[Q1]],"")</f>
        <v>6.9444440669030882E-5</v>
      </c>
      <c r="L5148" s="3">
        <f>IFERROR(AVERAGEIFS(H5129:H5148, H5129:H5148, "&lt;" &amp; stats[[#This Row],[Q3]]+(2*stats[[#This Row],[IQR]]), H5129:H5148, "&gt;" &amp; stats[[#This Row],[Q1]]-(2*stats[[#This Row],[IQR]])),"")</f>
        <v>8.7442129624832883E-4</v>
      </c>
    </row>
    <row r="5149" spans="1:12" x14ac:dyDescent="0.25">
      <c r="A5149" s="9">
        <v>44288.077534722222</v>
      </c>
      <c r="B5149" s="10">
        <v>0</v>
      </c>
      <c r="C5149" s="10">
        <v>1</v>
      </c>
      <c r="D5149" s="11">
        <f>SUM(B$2:B5149)</f>
        <v>12</v>
      </c>
      <c r="E5149" s="11">
        <f>SUM(C$2:C5149)</f>
        <v>5148</v>
      </c>
      <c r="F5149" s="12">
        <f>IF(stats[[#This Row],[Datetime]],stats[[#This Row],[Total Clear]]/stats[[#This Row],[Total Runs]],NA())</f>
        <v>2.331002331002331E-3</v>
      </c>
      <c r="G5149" s="2">
        <f t="shared" si="252"/>
        <v>0</v>
      </c>
      <c r="H5149" s="3">
        <f>IFERROR(stats[[#This Row],[Datetime]]-A5148,"")</f>
        <v>9.2592592409346253E-4</v>
      </c>
      <c r="I5149" s="3">
        <f t="shared" si="253"/>
        <v>8.3333333714108448E-4</v>
      </c>
      <c r="J5149" s="3">
        <f t="shared" si="254"/>
        <v>9.0277777781011537E-4</v>
      </c>
      <c r="K5149" s="3">
        <f>IFERROR(stats[[#This Row],[Q3]]-stats[[#This Row],[Q1]],"")</f>
        <v>6.9444440669030882E-5</v>
      </c>
      <c r="L5149" s="3">
        <f>IFERROR(AVERAGEIFS(H5130:H5149, H5130:H5149, "&lt;" &amp; stats[[#This Row],[Q3]]+(2*stats[[#This Row],[IQR]]), H5130:H5149, "&gt;" &amp; stats[[#This Row],[Q1]]-(2*stats[[#This Row],[IQR]])),"")</f>
        <v>8.7268518509517887E-4</v>
      </c>
    </row>
    <row r="5150" spans="1:12" x14ac:dyDescent="0.25">
      <c r="A5150" s="9">
        <v>44288.078379629631</v>
      </c>
      <c r="B5150" s="10">
        <v>0</v>
      </c>
      <c r="C5150" s="10">
        <v>1</v>
      </c>
      <c r="D5150" s="11">
        <f>SUM(B$2:B5150)</f>
        <v>12</v>
      </c>
      <c r="E5150" s="11">
        <f>SUM(C$2:C5150)</f>
        <v>5149</v>
      </c>
      <c r="F5150" s="12">
        <f>IF(stats[[#This Row],[Datetime]],stats[[#This Row],[Total Clear]]/stats[[#This Row],[Total Runs]],NA())</f>
        <v>2.3305496212856864E-3</v>
      </c>
      <c r="G5150" s="2">
        <f t="shared" si="252"/>
        <v>0</v>
      </c>
      <c r="H5150" s="3">
        <f>IFERROR(stats[[#This Row],[Datetime]]-A5149,"")</f>
        <v>8.4490740846376866E-4</v>
      </c>
      <c r="I5150" s="3">
        <f t="shared" si="253"/>
        <v>8.3333333714108448E-4</v>
      </c>
      <c r="J5150" s="3">
        <f t="shared" si="254"/>
        <v>9.0277777781011537E-4</v>
      </c>
      <c r="K5150" s="3">
        <f>IFERROR(stats[[#This Row],[Q3]]-stats[[#This Row],[Q1]],"")</f>
        <v>6.9444440669030882E-5</v>
      </c>
      <c r="L5150" s="3">
        <f>IFERROR(AVERAGEIFS(H5131:H5150, H5131:H5150, "&lt;" &amp; stats[[#This Row],[Q3]]+(2*stats[[#This Row],[IQR]]), H5131:H5150, "&gt;" &amp; stats[[#This Row],[Q1]]-(2*stats[[#This Row],[IQR]])),"")</f>
        <v>8.7268518509517887E-4</v>
      </c>
    </row>
    <row r="5151" spans="1:12" x14ac:dyDescent="0.25">
      <c r="A5151" s="9">
        <v>44288.079224537039</v>
      </c>
      <c r="B5151" s="10">
        <v>0</v>
      </c>
      <c r="C5151" s="10">
        <v>1</v>
      </c>
      <c r="D5151" s="11">
        <f>SUM(B$2:B5151)</f>
        <v>12</v>
      </c>
      <c r="E5151" s="11">
        <f>SUM(C$2:C5151)</f>
        <v>5150</v>
      </c>
      <c r="F5151" s="12">
        <f>IF(stats[[#This Row],[Datetime]],stats[[#This Row],[Total Clear]]/stats[[#This Row],[Total Runs]],NA())</f>
        <v>2.3300970873786409E-3</v>
      </c>
      <c r="G5151" s="2">
        <f t="shared" si="252"/>
        <v>0</v>
      </c>
      <c r="H5151" s="3">
        <f>IFERROR(stats[[#This Row],[Datetime]]-A5150,"")</f>
        <v>8.4490740846376866E-4</v>
      </c>
      <c r="I5151" s="3">
        <f t="shared" si="253"/>
        <v>8.3333333714108448E-4</v>
      </c>
      <c r="J5151" s="3">
        <f t="shared" si="254"/>
        <v>9.0277777781011537E-4</v>
      </c>
      <c r="K5151" s="3">
        <f>IFERROR(stats[[#This Row],[Q3]]-stats[[#This Row],[Q1]],"")</f>
        <v>6.9444440669030882E-5</v>
      </c>
      <c r="L5151" s="3">
        <f>IFERROR(AVERAGEIFS(H5132:H5151, H5132:H5151, "&lt;" &amp; stats[[#This Row],[Q3]]+(2*stats[[#This Row],[IQR]]), H5132:H5151, "&gt;" &amp; stats[[#This Row],[Q1]]-(2*stats[[#This Row],[IQR]])),"")</f>
        <v>8.7037037046684414E-4</v>
      </c>
    </row>
    <row r="5152" spans="1:12" x14ac:dyDescent="0.25">
      <c r="A5152" s="9">
        <v>44288.080069444448</v>
      </c>
      <c r="B5152" s="10">
        <v>0</v>
      </c>
      <c r="C5152" s="10">
        <v>1</v>
      </c>
      <c r="D5152" s="11">
        <f>SUM(B$2:B5152)</f>
        <v>12</v>
      </c>
      <c r="E5152" s="11">
        <f>SUM(C$2:C5152)</f>
        <v>5151</v>
      </c>
      <c r="F5152" s="12">
        <f>IF(stats[[#This Row],[Datetime]],stats[[#This Row],[Total Clear]]/stats[[#This Row],[Total Runs]],NA())</f>
        <v>2.3296447291788003E-3</v>
      </c>
      <c r="G5152" s="2">
        <f t="shared" si="252"/>
        <v>0</v>
      </c>
      <c r="H5152" s="3">
        <f>IFERROR(stats[[#This Row],[Datetime]]-A5151,"")</f>
        <v>8.4490740846376866E-4</v>
      </c>
      <c r="I5152" s="3">
        <f t="shared" si="253"/>
        <v>8.3333333714108448E-4</v>
      </c>
      <c r="J5152" s="3">
        <f t="shared" si="254"/>
        <v>8.9409722568234429E-4</v>
      </c>
      <c r="K5152" s="3">
        <f>IFERROR(stats[[#This Row],[Q3]]-stats[[#This Row],[Q1]],"")</f>
        <v>6.0763888541259803E-5</v>
      </c>
      <c r="L5152" s="3">
        <f>IFERROR(AVERAGEIFS(H5133:H5152, H5133:H5152, "&lt;" &amp; stats[[#This Row],[Q3]]+(2*stats[[#This Row],[IQR]]), H5133:H5152, "&gt;" &amp; stats[[#This Row],[Q1]]-(2*stats[[#This Row],[IQR]])),"")</f>
        <v>8.6284722237905953E-4</v>
      </c>
    </row>
    <row r="5153" spans="1:12" x14ac:dyDescent="0.25">
      <c r="A5153" s="9">
        <v>44288.081006944441</v>
      </c>
      <c r="B5153" s="10">
        <v>0</v>
      </c>
      <c r="C5153" s="10">
        <v>1</v>
      </c>
      <c r="D5153" s="11">
        <f>SUM(B$2:B5153)</f>
        <v>12</v>
      </c>
      <c r="E5153" s="11">
        <f>SUM(C$2:C5153)</f>
        <v>5152</v>
      </c>
      <c r="F5153" s="12">
        <f>IF(stats[[#This Row],[Datetime]],stats[[#This Row],[Total Clear]]/stats[[#This Row],[Total Runs]],NA())</f>
        <v>2.329192546583851E-3</v>
      </c>
      <c r="G5153" s="2">
        <f t="shared" si="252"/>
        <v>0</v>
      </c>
      <c r="H5153" s="3">
        <f>IFERROR(stats[[#This Row],[Datetime]]-A5152,"")</f>
        <v>9.374999935971573E-4</v>
      </c>
      <c r="I5153" s="3">
        <f t="shared" si="253"/>
        <v>8.3333333714108448E-4</v>
      </c>
      <c r="J5153" s="3">
        <f t="shared" si="254"/>
        <v>9.0277777781011537E-4</v>
      </c>
      <c r="K5153" s="3">
        <f>IFERROR(stats[[#This Row],[Q3]]-stats[[#This Row],[Q1]],"")</f>
        <v>6.9444440669030882E-5</v>
      </c>
      <c r="L5153" s="3">
        <f>IFERROR(AVERAGEIFS(H5134:H5153, H5134:H5153, "&lt;" &amp; stats[[#This Row],[Q3]]+(2*stats[[#This Row],[IQR]]), H5134:H5153, "&gt;" &amp; stats[[#This Row],[Q1]]-(2*stats[[#This Row],[IQR]])),"")</f>
        <v>8.6689814816054422E-4</v>
      </c>
    </row>
    <row r="5154" spans="1:12" x14ac:dyDescent="0.25">
      <c r="A5154" s="9">
        <v>44288.081793981481</v>
      </c>
      <c r="B5154" s="10">
        <v>0</v>
      </c>
      <c r="C5154" s="10">
        <v>1</v>
      </c>
      <c r="D5154" s="11">
        <f>SUM(B$2:B5154)</f>
        <v>12</v>
      </c>
      <c r="E5154" s="11">
        <f>SUM(C$2:C5154)</f>
        <v>5153</v>
      </c>
      <c r="F5154" s="12">
        <f>IF(stats[[#This Row],[Datetime]],stats[[#This Row],[Total Clear]]/stats[[#This Row],[Total Runs]],NA())</f>
        <v>2.3287405394915583E-3</v>
      </c>
      <c r="G5154" s="2">
        <f t="shared" si="252"/>
        <v>0</v>
      </c>
      <c r="H5154" s="3">
        <f>IFERROR(stats[[#This Row],[Datetime]]-A5153,"")</f>
        <v>7.8703703911742195E-4</v>
      </c>
      <c r="I5154" s="3">
        <f t="shared" si="253"/>
        <v>8.3043981430819258E-4</v>
      </c>
      <c r="J5154" s="3">
        <f t="shared" si="254"/>
        <v>9.0277777781011537E-4</v>
      </c>
      <c r="K5154" s="3">
        <f>IFERROR(stats[[#This Row],[Q3]]-stats[[#This Row],[Q1]],"")</f>
        <v>7.2337963501922786E-5</v>
      </c>
      <c r="L5154" s="3">
        <f>IFERROR(AVERAGEIFS(H5135:H5154, H5135:H5154, "&lt;" &amp; stats[[#This Row],[Q3]]+(2*stats[[#This Row],[IQR]]), H5135:H5154, "&gt;" &amp; stats[[#This Row],[Q1]]-(2*stats[[#This Row],[IQR]])),"")</f>
        <v>8.6400462969322685E-4</v>
      </c>
    </row>
    <row r="5155" spans="1:12" x14ac:dyDescent="0.25">
      <c r="A5155" s="9">
        <v>44288.082627314812</v>
      </c>
      <c r="B5155" s="10">
        <v>0</v>
      </c>
      <c r="C5155" s="10">
        <v>1</v>
      </c>
      <c r="D5155" s="11">
        <f>SUM(B$2:B5155)</f>
        <v>12</v>
      </c>
      <c r="E5155" s="11">
        <f>SUM(C$2:C5155)</f>
        <v>5154</v>
      </c>
      <c r="F5155" s="12">
        <f>IF(stats[[#This Row],[Datetime]],stats[[#This Row],[Total Clear]]/stats[[#This Row],[Total Runs]],NA())</f>
        <v>2.3282887077997671E-3</v>
      </c>
      <c r="G5155" s="2">
        <f t="shared" si="252"/>
        <v>0</v>
      </c>
      <c r="H5155" s="3">
        <f>IFERROR(stats[[#This Row],[Datetime]]-A5154,"")</f>
        <v>8.3333333168411627E-4</v>
      </c>
      <c r="I5155" s="3">
        <f t="shared" si="253"/>
        <v>8.3043981430819258E-4</v>
      </c>
      <c r="J5155" s="3">
        <f t="shared" si="254"/>
        <v>9.0277777781011537E-4</v>
      </c>
      <c r="K5155" s="3">
        <f>IFERROR(stats[[#This Row],[Q3]]-stats[[#This Row],[Q1]],"")</f>
        <v>7.2337963501922786E-5</v>
      </c>
      <c r="L5155" s="3">
        <f>IFERROR(AVERAGEIFS(H5136:H5155, H5136:H5155, "&lt;" &amp; stats[[#This Row],[Q3]]+(2*stats[[#This Row],[IQR]]), H5136:H5155, "&gt;" &amp; stats[[#This Row],[Q1]]-(2*stats[[#This Row],[IQR]])),"")</f>
        <v>8.6400462932942899E-4</v>
      </c>
    </row>
    <row r="5156" spans="1:12" x14ac:dyDescent="0.25">
      <c r="A5156" s="9">
        <v>44288.083437499998</v>
      </c>
      <c r="B5156" s="10">
        <v>0</v>
      </c>
      <c r="C5156" s="10">
        <v>1</v>
      </c>
      <c r="D5156" s="11">
        <f>SUM(B$2:B5156)</f>
        <v>12</v>
      </c>
      <c r="E5156" s="11">
        <f>SUM(C$2:C5156)</f>
        <v>5155</v>
      </c>
      <c r="F5156" s="12">
        <f>IF(stats[[#This Row],[Datetime]],stats[[#This Row],[Total Clear]]/stats[[#This Row],[Total Runs]],NA())</f>
        <v>2.3278370514064014E-3</v>
      </c>
      <c r="G5156" s="2">
        <f t="shared" si="252"/>
        <v>0</v>
      </c>
      <c r="H5156" s="3">
        <f>IFERROR(stats[[#This Row],[Datetime]]-A5155,"")</f>
        <v>8.1018518540076911E-4</v>
      </c>
      <c r="I5156" s="3">
        <f t="shared" si="253"/>
        <v>8.3043981430819258E-4</v>
      </c>
      <c r="J5156" s="3">
        <f t="shared" si="254"/>
        <v>9.0277777781011537E-4</v>
      </c>
      <c r="K5156" s="3">
        <f>IFERROR(stats[[#This Row],[Q3]]-stats[[#This Row],[Q1]],"")</f>
        <v>7.2337963501922786E-5</v>
      </c>
      <c r="L5156" s="3">
        <f>IFERROR(AVERAGEIFS(H5137:H5156, H5137:H5156, "&lt;" &amp; stats[[#This Row],[Q3]]+(2*stats[[#This Row],[IQR]]), H5137:H5156, "&gt;" &amp; stats[[#This Row],[Q1]]-(2*stats[[#This Row],[IQR]])),"")</f>
        <v>8.6400462969322685E-4</v>
      </c>
    </row>
    <row r="5157" spans="1:12" x14ac:dyDescent="0.25">
      <c r="A5157" s="9">
        <v>44288.08425925926</v>
      </c>
      <c r="B5157" s="10">
        <v>0</v>
      </c>
      <c r="C5157" s="10">
        <v>1</v>
      </c>
      <c r="D5157" s="11">
        <f>SUM(B$2:B5157)</f>
        <v>12</v>
      </c>
      <c r="E5157" s="11">
        <f>SUM(C$2:C5157)</f>
        <v>5156</v>
      </c>
      <c r="F5157" s="12">
        <f>IF(stats[[#This Row],[Datetime]],stats[[#This Row],[Total Clear]]/stats[[#This Row],[Total Runs]],NA())</f>
        <v>2.3273855702094647E-3</v>
      </c>
      <c r="G5157" s="2">
        <f t="shared" si="252"/>
        <v>0</v>
      </c>
      <c r="H5157" s="3">
        <f>IFERROR(stats[[#This Row],[Datetime]]-A5156,"")</f>
        <v>8.217592621804215E-4</v>
      </c>
      <c r="I5157" s="3">
        <f t="shared" si="253"/>
        <v>8.217592621804215E-4</v>
      </c>
      <c r="J5157" s="3">
        <f t="shared" si="254"/>
        <v>8.9409722568234429E-4</v>
      </c>
      <c r="K5157" s="3">
        <f>IFERROR(stats[[#This Row],[Q3]]-stats[[#This Row],[Q1]],"")</f>
        <v>7.2337963501922786E-5</v>
      </c>
      <c r="L5157" s="3">
        <f>IFERROR(AVERAGEIFS(H5138:H5157, H5138:H5157, "&lt;" &amp; stats[[#This Row],[Q3]]+(2*stats[[#This Row],[IQR]]), H5138:H5157, "&gt;" &amp; stats[[#This Row],[Q1]]-(2*stats[[#This Row],[IQR]])),"")</f>
        <v>8.5937500007275962E-4</v>
      </c>
    </row>
    <row r="5158" spans="1:12" x14ac:dyDescent="0.25">
      <c r="A5158" s="9">
        <v>44288.085138888891</v>
      </c>
      <c r="B5158" s="10">
        <v>0</v>
      </c>
      <c r="C5158" s="10">
        <v>1</v>
      </c>
      <c r="D5158" s="11">
        <f>SUM(B$2:B5158)</f>
        <v>12</v>
      </c>
      <c r="E5158" s="11">
        <f>SUM(C$2:C5158)</f>
        <v>5157</v>
      </c>
      <c r="F5158" s="12">
        <f>IF(stats[[#This Row],[Datetime]],stats[[#This Row],[Total Clear]]/stats[[#This Row],[Total Runs]],NA())</f>
        <v>2.3269342641070389E-3</v>
      </c>
      <c r="G5158" s="2">
        <f t="shared" si="252"/>
        <v>0</v>
      </c>
      <c r="H5158" s="3">
        <f>IFERROR(stats[[#This Row],[Datetime]]-A5157,"")</f>
        <v>8.7962963152676821E-4</v>
      </c>
      <c r="I5158" s="3">
        <f t="shared" si="253"/>
        <v>8.3043981430819258E-4</v>
      </c>
      <c r="J5158" s="3">
        <f t="shared" si="254"/>
        <v>8.9409722568234429E-4</v>
      </c>
      <c r="K5158" s="3">
        <f>IFERROR(stats[[#This Row],[Q3]]-stats[[#This Row],[Q1]],"")</f>
        <v>6.3657411374151707E-5</v>
      </c>
      <c r="L5158" s="3">
        <f>IFERROR(AVERAGEIFS(H5139:H5158, H5139:H5158, "&lt;" &amp; stats[[#This Row],[Q3]]+(2*stats[[#This Row],[IQR]]), H5139:H5158, "&gt;" &amp; stats[[#This Row],[Q1]]-(2*stats[[#This Row],[IQR]])),"")</f>
        <v>8.6226851854007689E-4</v>
      </c>
    </row>
    <row r="5159" spans="1:12" x14ac:dyDescent="0.25">
      <c r="A5159" s="9">
        <v>44288.086041666669</v>
      </c>
      <c r="B5159" s="10">
        <v>0</v>
      </c>
      <c r="C5159" s="10">
        <v>1</v>
      </c>
      <c r="D5159" s="11">
        <f>SUM(B$2:B5159)</f>
        <v>12</v>
      </c>
      <c r="E5159" s="11">
        <f>SUM(C$2:C5159)</f>
        <v>5158</v>
      </c>
      <c r="F5159" s="12">
        <f>IF(stats[[#This Row],[Datetime]],stats[[#This Row],[Total Clear]]/stats[[#This Row],[Total Runs]],NA())</f>
        <v>2.3264831329972858E-3</v>
      </c>
      <c r="G5159" s="2">
        <f t="shared" ref="G5159:G5222" si="255">SUM(B5140:B5159) / SUM(C5140:C5159)</f>
        <v>0</v>
      </c>
      <c r="H5159" s="3">
        <f>IFERROR(stats[[#This Row],[Datetime]]-A5158,"")</f>
        <v>9.0277777781011537E-4</v>
      </c>
      <c r="I5159" s="3">
        <f t="shared" ref="I5159:I5222" si="256">IFERROR(_xlfn.QUARTILE.INC(H5140:H5159,1),"")</f>
        <v>8.3043981430819258E-4</v>
      </c>
      <c r="J5159" s="3">
        <f t="shared" ref="J5159:J5222" si="257">IFERROR(_xlfn.QUARTILE.INC(H5140:H5159,3),"")</f>
        <v>9.0277777781011537E-4</v>
      </c>
      <c r="K5159" s="3">
        <f>IFERROR(stats[[#This Row],[Q3]]-stats[[#This Row],[Q1]],"")</f>
        <v>7.2337963501922786E-5</v>
      </c>
      <c r="L5159" s="3">
        <f>IFERROR(AVERAGEIFS(H5140:H5159, H5140:H5159, "&lt;" &amp; stats[[#This Row],[Q3]]+(2*stats[[#This Row],[IQR]]), H5140:H5159, "&gt;" &amp; stats[[#This Row],[Q1]]-(2*stats[[#This Row],[IQR]])),"")</f>
        <v>8.6458333353220949E-4</v>
      </c>
    </row>
    <row r="5160" spans="1:12" x14ac:dyDescent="0.25">
      <c r="A5160" s="9">
        <v>44288.086921296293</v>
      </c>
      <c r="B5160" s="10">
        <v>0</v>
      </c>
      <c r="C5160" s="10">
        <v>1</v>
      </c>
      <c r="D5160" s="11">
        <f>SUM(B$2:B5160)</f>
        <v>12</v>
      </c>
      <c r="E5160" s="11">
        <f>SUM(C$2:C5160)</f>
        <v>5159</v>
      </c>
      <c r="F5160" s="12">
        <f>IF(stats[[#This Row],[Datetime]],stats[[#This Row],[Total Clear]]/stats[[#This Row],[Total Runs]],NA())</f>
        <v>2.3260321767784456E-3</v>
      </c>
      <c r="G5160" s="2">
        <f t="shared" si="255"/>
        <v>0</v>
      </c>
      <c r="H5160" s="3">
        <f>IFERROR(stats[[#This Row],[Datetime]]-A5159,"")</f>
        <v>8.7962962425081059E-4</v>
      </c>
      <c r="I5160" s="3">
        <f t="shared" si="256"/>
        <v>8.3043981430819258E-4</v>
      </c>
      <c r="J5160" s="3">
        <f t="shared" si="257"/>
        <v>9.0277777781011537E-4</v>
      </c>
      <c r="K5160" s="3">
        <f>IFERROR(stats[[#This Row],[Q3]]-stats[[#This Row],[Q1]],"")</f>
        <v>7.2337963501922786E-5</v>
      </c>
      <c r="L5160" s="3">
        <f>IFERROR(AVERAGEIFS(H5141:H5160, H5141:H5160, "&lt;" &amp; stats[[#This Row],[Q3]]+(2*stats[[#This Row],[IQR]]), H5141:H5160, "&gt;" &amp; stats[[#This Row],[Q1]]-(2*stats[[#This Row],[IQR]])),"")</f>
        <v>8.6516203700739427E-4</v>
      </c>
    </row>
    <row r="5161" spans="1:12" x14ac:dyDescent="0.25">
      <c r="A5161" s="9">
        <v>44288.087800925925</v>
      </c>
      <c r="B5161" s="10">
        <v>0</v>
      </c>
      <c r="C5161" s="10">
        <v>1</v>
      </c>
      <c r="D5161" s="11">
        <f>SUM(B$2:B5161)</f>
        <v>12</v>
      </c>
      <c r="E5161" s="11">
        <f>SUM(C$2:C5161)</f>
        <v>5160</v>
      </c>
      <c r="F5161" s="12">
        <f>IF(stats[[#This Row],[Datetime]],stats[[#This Row],[Total Clear]]/stats[[#This Row],[Total Runs]],NA())</f>
        <v>2.3255813953488372E-3</v>
      </c>
      <c r="G5161" s="2">
        <f t="shared" si="255"/>
        <v>0</v>
      </c>
      <c r="H5161" s="3">
        <f>IFERROR(stats[[#This Row],[Datetime]]-A5160,"")</f>
        <v>8.7962963152676821E-4</v>
      </c>
      <c r="I5161" s="3">
        <f t="shared" si="256"/>
        <v>8.3043981430819258E-4</v>
      </c>
      <c r="J5161" s="3">
        <f t="shared" si="257"/>
        <v>8.9409722568234429E-4</v>
      </c>
      <c r="K5161" s="3">
        <f>IFERROR(stats[[#This Row],[Q3]]-stats[[#This Row],[Q1]],"")</f>
        <v>6.3657411374151707E-5</v>
      </c>
      <c r="L5161" s="3">
        <f>IFERROR(AVERAGEIFS(H5142:H5161, H5142:H5161, "&lt;" &amp; stats[[#This Row],[Q3]]+(2*stats[[#This Row],[IQR]]), H5142:H5161, "&gt;" &amp; stats[[#This Row],[Q1]]-(2*stats[[#This Row],[IQR]])),"")</f>
        <v>8.6400462969322685E-4</v>
      </c>
    </row>
    <row r="5162" spans="1:12" x14ac:dyDescent="0.25">
      <c r="A5162" s="9">
        <v>44288.088645833333</v>
      </c>
      <c r="B5162" s="10">
        <v>0</v>
      </c>
      <c r="C5162" s="10">
        <v>1</v>
      </c>
      <c r="D5162" s="11">
        <f>SUM(B$2:B5162)</f>
        <v>12</v>
      </c>
      <c r="E5162" s="11">
        <f>SUM(C$2:C5162)</f>
        <v>5161</v>
      </c>
      <c r="F5162" s="12">
        <f>IF(stats[[#This Row],[Datetime]],stats[[#This Row],[Total Clear]]/stats[[#This Row],[Total Runs]],NA())</f>
        <v>2.325130788606859E-3</v>
      </c>
      <c r="G5162" s="2">
        <f t="shared" si="255"/>
        <v>0</v>
      </c>
      <c r="H5162" s="3">
        <f>IFERROR(stats[[#This Row],[Datetime]]-A5161,"")</f>
        <v>8.4490740846376866E-4</v>
      </c>
      <c r="I5162" s="3">
        <f t="shared" si="256"/>
        <v>8.3043981430819258E-4</v>
      </c>
      <c r="J5162" s="3">
        <f t="shared" si="257"/>
        <v>8.825231507216813E-4</v>
      </c>
      <c r="K5162" s="3">
        <f>IFERROR(stats[[#This Row],[Q3]]-stats[[#This Row],[Q1]],"")</f>
        <v>5.2083336413488723E-5</v>
      </c>
      <c r="L5162" s="3">
        <f>IFERROR(AVERAGEIFS(H5143:H5162, H5143:H5162, "&lt;" &amp; stats[[#This Row],[Q3]]+(2*stats[[#This Row],[IQR]]), H5143:H5162, "&gt;" &amp; stats[[#This Row],[Q1]]-(2*stats[[#This Row],[IQR]])),"")</f>
        <v>8.5648148160544224E-4</v>
      </c>
    </row>
    <row r="5163" spans="1:12" x14ac:dyDescent="0.25">
      <c r="A5163" s="9">
        <v>44288.089513888888</v>
      </c>
      <c r="B5163" s="10">
        <v>0</v>
      </c>
      <c r="C5163" s="10">
        <v>1</v>
      </c>
      <c r="D5163" s="11">
        <f>SUM(B$2:B5163)</f>
        <v>12</v>
      </c>
      <c r="E5163" s="11">
        <f>SUM(C$2:C5163)</f>
        <v>5162</v>
      </c>
      <c r="F5163" s="12">
        <f>IF(stats[[#This Row],[Datetime]],stats[[#This Row],[Total Clear]]/stats[[#This Row],[Total Runs]],NA())</f>
        <v>2.3246803564509881E-3</v>
      </c>
      <c r="G5163" s="2">
        <f t="shared" si="255"/>
        <v>0</v>
      </c>
      <c r="H5163" s="3">
        <f>IFERROR(stats[[#This Row],[Datetime]]-A5162,"")</f>
        <v>8.6805555474711582E-4</v>
      </c>
      <c r="I5163" s="3">
        <f t="shared" si="256"/>
        <v>8.3043981430819258E-4</v>
      </c>
      <c r="J5163" s="3">
        <f t="shared" si="257"/>
        <v>8.7962963152676821E-4</v>
      </c>
      <c r="K5163" s="3">
        <f>IFERROR(stats[[#This Row],[Q3]]-stats[[#This Row],[Q1]],"")</f>
        <v>4.9189817218575627E-5</v>
      </c>
      <c r="L5163" s="3">
        <f>IFERROR(AVERAGEIFS(H5144:H5163, H5144:H5163, "&lt;" &amp; stats[[#This Row],[Q3]]+(2*stats[[#This Row],[IQR]]), H5144:H5163, "&gt;" &amp; stats[[#This Row],[Q1]]-(2*stats[[#This Row],[IQR]])),"")</f>
        <v>8.5474537045229229E-4</v>
      </c>
    </row>
    <row r="5164" spans="1:12" x14ac:dyDescent="0.25">
      <c r="A5164" s="9">
        <v>44288.090462962966</v>
      </c>
      <c r="B5164" s="10">
        <v>0</v>
      </c>
      <c r="C5164" s="10">
        <v>1</v>
      </c>
      <c r="D5164" s="11">
        <f>SUM(B$2:B5164)</f>
        <v>12</v>
      </c>
      <c r="E5164" s="11">
        <f>SUM(C$2:C5164)</f>
        <v>5163</v>
      </c>
      <c r="F5164" s="12">
        <f>IF(stats[[#This Row],[Datetime]],stats[[#This Row],[Total Clear]]/stats[[#This Row],[Total Runs]],NA())</f>
        <v>2.3242300987797791E-3</v>
      </c>
      <c r="G5164" s="2">
        <f t="shared" si="255"/>
        <v>0</v>
      </c>
      <c r="H5164" s="3">
        <f>IFERROR(stats[[#This Row],[Datetime]]-A5163,"")</f>
        <v>9.490740776527673E-4</v>
      </c>
      <c r="I5164" s="3">
        <f t="shared" si="256"/>
        <v>8.3043981430819258E-4</v>
      </c>
      <c r="J5164" s="3">
        <f t="shared" si="257"/>
        <v>8.7962963152676821E-4</v>
      </c>
      <c r="K5164" s="3">
        <f>IFERROR(stats[[#This Row],[Q3]]-stats[[#This Row],[Q1]],"")</f>
        <v>4.9189817218575627E-5</v>
      </c>
      <c r="L5164" s="3">
        <f>IFERROR(AVERAGEIFS(H5145:H5164, H5145:H5164, "&lt;" &amp; stats[[#This Row],[Q3]]+(2*stats[[#This Row],[IQR]]), H5145:H5164, "&gt;" &amp; stats[[#This Row],[Q1]]-(2*stats[[#This Row],[IQR]])),"")</f>
        <v>8.5763888891960956E-4</v>
      </c>
    </row>
    <row r="5165" spans="1:12" x14ac:dyDescent="0.25">
      <c r="A5165" s="9">
        <v>44288.091284722221</v>
      </c>
      <c r="B5165" s="10">
        <v>0</v>
      </c>
      <c r="C5165" s="10">
        <v>1</v>
      </c>
      <c r="D5165" s="11">
        <f>SUM(B$2:B5165)</f>
        <v>12</v>
      </c>
      <c r="E5165" s="11">
        <f>SUM(C$2:C5165)</f>
        <v>5164</v>
      </c>
      <c r="F5165" s="12">
        <f>IF(stats[[#This Row],[Datetime]],stats[[#This Row],[Total Clear]]/stats[[#This Row],[Total Runs]],NA())</f>
        <v>2.3237800154918666E-3</v>
      </c>
      <c r="G5165" s="2">
        <f t="shared" si="255"/>
        <v>0</v>
      </c>
      <c r="H5165" s="3">
        <f>IFERROR(stats[[#This Row],[Datetime]]-A5164,"")</f>
        <v>8.2175925490446389E-4</v>
      </c>
      <c r="I5165" s="3">
        <f t="shared" si="256"/>
        <v>8.217592603614321E-4</v>
      </c>
      <c r="J5165" s="3">
        <f t="shared" si="257"/>
        <v>8.7962963152676821E-4</v>
      </c>
      <c r="K5165" s="3">
        <f>IFERROR(stats[[#This Row],[Q3]]-stats[[#This Row],[Q1]],"")</f>
        <v>5.787037116533611E-5</v>
      </c>
      <c r="L5165" s="3">
        <f>IFERROR(AVERAGEIFS(H5146:H5165, H5146:H5165, "&lt;" &amp; stats[[#This Row],[Q3]]+(2*stats[[#This Row],[IQR]]), H5146:H5165, "&gt;" &amp; stats[[#This Row],[Q1]]-(2*stats[[#This Row],[IQR]])),"")</f>
        <v>8.5648148124164438E-4</v>
      </c>
    </row>
    <row r="5166" spans="1:12" x14ac:dyDescent="0.25">
      <c r="A5166" s="9">
        <v>44288.092222222222</v>
      </c>
      <c r="B5166" s="10">
        <v>0</v>
      </c>
      <c r="C5166" s="10">
        <v>1</v>
      </c>
      <c r="D5166" s="11">
        <f>SUM(B$2:B5166)</f>
        <v>12</v>
      </c>
      <c r="E5166" s="11">
        <f>SUM(C$2:C5166)</f>
        <v>5165</v>
      </c>
      <c r="F5166" s="12">
        <f>IF(stats[[#This Row],[Datetime]],stats[[#This Row],[Total Clear]]/stats[[#This Row],[Total Runs]],NA())</f>
        <v>2.323330106485963E-3</v>
      </c>
      <c r="G5166" s="2">
        <f t="shared" si="255"/>
        <v>0</v>
      </c>
      <c r="H5166" s="3">
        <f>IFERROR(stats[[#This Row],[Datetime]]-A5165,"")</f>
        <v>9.3750000087311491E-4</v>
      </c>
      <c r="I5166" s="3">
        <f t="shared" si="256"/>
        <v>8.217592603614321E-4</v>
      </c>
      <c r="J5166" s="3">
        <f t="shared" si="257"/>
        <v>8.85416668097605E-4</v>
      </c>
      <c r="K5166" s="3">
        <f>IFERROR(stats[[#This Row],[Q3]]-stats[[#This Row],[Q1]],"")</f>
        <v>6.36574077361729E-5</v>
      </c>
      <c r="L5166" s="3">
        <f>IFERROR(AVERAGEIFS(H5147:H5166, H5147:H5166, "&lt;" &amp; stats[[#This Row],[Q3]]+(2*stats[[#This Row],[IQR]]), H5147:H5166, "&gt;" &amp; stats[[#This Row],[Q1]]-(2*stats[[#This Row],[IQR]])),"")</f>
        <v>8.6168981470109425E-4</v>
      </c>
    </row>
    <row r="5167" spans="1:12" x14ac:dyDescent="0.25">
      <c r="A5167" s="9">
        <v>44288.093043981484</v>
      </c>
      <c r="B5167" s="10">
        <v>0</v>
      </c>
      <c r="C5167" s="10">
        <v>1</v>
      </c>
      <c r="D5167" s="11">
        <f>SUM(B$2:B5167)</f>
        <v>12</v>
      </c>
      <c r="E5167" s="11">
        <f>SUM(C$2:C5167)</f>
        <v>5166</v>
      </c>
      <c r="F5167" s="12">
        <f>IF(stats[[#This Row],[Datetime]],stats[[#This Row],[Total Clear]]/stats[[#This Row],[Total Runs]],NA())</f>
        <v>2.3228803716608595E-3</v>
      </c>
      <c r="G5167" s="2">
        <f t="shared" si="255"/>
        <v>0</v>
      </c>
      <c r="H5167" s="3">
        <f>IFERROR(stats[[#This Row],[Datetime]]-A5166,"")</f>
        <v>8.217592621804215E-4</v>
      </c>
      <c r="I5167" s="3">
        <f t="shared" si="256"/>
        <v>8.217592621804215E-4</v>
      </c>
      <c r="J5167" s="3">
        <f t="shared" si="257"/>
        <v>8.85416668097605E-4</v>
      </c>
      <c r="K5167" s="3">
        <f>IFERROR(stats[[#This Row],[Q3]]-stats[[#This Row],[Q1]],"")</f>
        <v>6.3657405917183496E-5</v>
      </c>
      <c r="L5167" s="3">
        <f>IFERROR(AVERAGEIFS(H5148:H5167, H5148:H5167, "&lt;" &amp; stats[[#This Row],[Q3]]+(2*stats[[#This Row],[IQR]]), H5148:H5167, "&gt;" &amp; stats[[#This Row],[Q1]]-(2*stats[[#This Row],[IQR]])),"")</f>
        <v>8.6168981506489222E-4</v>
      </c>
    </row>
    <row r="5168" spans="1:12" x14ac:dyDescent="0.25">
      <c r="A5168" s="9">
        <v>44288.093854166669</v>
      </c>
      <c r="B5168" s="10">
        <v>0</v>
      </c>
      <c r="C5168" s="10">
        <v>1</v>
      </c>
      <c r="D5168" s="11">
        <f>SUM(B$2:B5168)</f>
        <v>12</v>
      </c>
      <c r="E5168" s="11">
        <f>SUM(C$2:C5168)</f>
        <v>5167</v>
      </c>
      <c r="F5168" s="12">
        <f>IF(stats[[#This Row],[Datetime]],stats[[#This Row],[Total Clear]]/stats[[#This Row],[Total Runs]],NA())</f>
        <v>2.322430810915425E-3</v>
      </c>
      <c r="G5168" s="2">
        <f t="shared" si="255"/>
        <v>0</v>
      </c>
      <c r="H5168" s="3">
        <f>IFERROR(stats[[#This Row],[Datetime]]-A5167,"")</f>
        <v>8.1018518540076911E-4</v>
      </c>
      <c r="I5168" s="3">
        <f t="shared" si="256"/>
        <v>8.217592621804215E-4</v>
      </c>
      <c r="J5168" s="3">
        <f t="shared" si="257"/>
        <v>8.85416668097605E-4</v>
      </c>
      <c r="K5168" s="3">
        <f>IFERROR(stats[[#This Row],[Q3]]-stats[[#This Row],[Q1]],"")</f>
        <v>6.3657405917183496E-5</v>
      </c>
      <c r="L5168" s="3">
        <f>IFERROR(AVERAGEIFS(H5149:H5168, H5149:H5168, "&lt;" &amp; stats[[#This Row],[Q3]]+(2*stats[[#This Row],[IQR]]), H5149:H5168, "&gt;" &amp; stats[[#This Row],[Q1]]-(2*stats[[#This Row],[IQR]])),"")</f>
        <v>8.6226851854007689E-4</v>
      </c>
    </row>
    <row r="5169" spans="1:12" x14ac:dyDescent="0.25">
      <c r="A5169" s="9">
        <v>44288.094699074078</v>
      </c>
      <c r="B5169" s="10">
        <v>0</v>
      </c>
      <c r="C5169" s="10">
        <v>1</v>
      </c>
      <c r="D5169" s="11">
        <f>SUM(B$2:B5169)</f>
        <v>12</v>
      </c>
      <c r="E5169" s="11">
        <f>SUM(C$2:C5169)</f>
        <v>5168</v>
      </c>
      <c r="F5169" s="12">
        <f>IF(stats[[#This Row],[Datetime]],stats[[#This Row],[Total Clear]]/stats[[#This Row],[Total Runs]],NA())</f>
        <v>2.3219814241486067E-3</v>
      </c>
      <c r="G5169" s="2">
        <f t="shared" si="255"/>
        <v>0</v>
      </c>
      <c r="H5169" s="3">
        <f>IFERROR(stats[[#This Row],[Datetime]]-A5168,"")</f>
        <v>8.4490740846376866E-4</v>
      </c>
      <c r="I5169" s="3">
        <f t="shared" si="256"/>
        <v>8.217592621804215E-4</v>
      </c>
      <c r="J5169" s="3">
        <f t="shared" si="257"/>
        <v>8.7962963152676821E-4</v>
      </c>
      <c r="K5169" s="3">
        <f>IFERROR(stats[[#This Row],[Q3]]-stats[[#This Row],[Q1]],"")</f>
        <v>5.7870369346346706E-5</v>
      </c>
      <c r="L5169" s="3">
        <f>IFERROR(AVERAGEIFS(H5150:H5169, H5150:H5169, "&lt;" &amp; stats[[#This Row],[Q3]]+(2*stats[[#This Row],[IQR]]), H5150:H5169, "&gt;" &amp; stats[[#This Row],[Q1]]-(2*stats[[#This Row],[IQR]])),"")</f>
        <v>8.582175927585922E-4</v>
      </c>
    </row>
    <row r="5170" spans="1:12" x14ac:dyDescent="0.25">
      <c r="A5170" s="9">
        <v>44288.095567129632</v>
      </c>
      <c r="B5170" s="10">
        <v>0</v>
      </c>
      <c r="C5170" s="10">
        <v>1</v>
      </c>
      <c r="D5170" s="11">
        <f>SUM(B$2:B5170)</f>
        <v>12</v>
      </c>
      <c r="E5170" s="11">
        <f>SUM(C$2:C5170)</f>
        <v>5169</v>
      </c>
      <c r="F5170" s="12">
        <f>IF(stats[[#This Row],[Datetime]],stats[[#This Row],[Total Clear]]/stats[[#This Row],[Total Runs]],NA())</f>
        <v>2.3215322112594312E-3</v>
      </c>
      <c r="G5170" s="2">
        <f t="shared" si="255"/>
        <v>0</v>
      </c>
      <c r="H5170" s="3">
        <f>IFERROR(stats[[#This Row],[Datetime]]-A5169,"")</f>
        <v>8.6805555474711582E-4</v>
      </c>
      <c r="I5170" s="3">
        <f t="shared" si="256"/>
        <v>8.217592621804215E-4</v>
      </c>
      <c r="J5170" s="3">
        <f t="shared" si="257"/>
        <v>8.7962963152676821E-4</v>
      </c>
      <c r="K5170" s="3">
        <f>IFERROR(stats[[#This Row],[Q3]]-stats[[#This Row],[Q1]],"")</f>
        <v>5.7870369346346706E-5</v>
      </c>
      <c r="L5170" s="3">
        <f>IFERROR(AVERAGEIFS(H5151:H5170, H5151:H5170, "&lt;" &amp; stats[[#This Row],[Q3]]+(2*stats[[#This Row],[IQR]]), H5151:H5170, "&gt;" &amp; stats[[#This Row],[Q1]]-(2*stats[[#This Row],[IQR]])),"")</f>
        <v>8.5937500007275962E-4</v>
      </c>
    </row>
    <row r="5171" spans="1:12" x14ac:dyDescent="0.25">
      <c r="A5171" s="9">
        <v>44288.09646990741</v>
      </c>
      <c r="B5171" s="10">
        <v>0</v>
      </c>
      <c r="C5171" s="10">
        <v>1</v>
      </c>
      <c r="D5171" s="11">
        <f>SUM(B$2:B5171)</f>
        <v>12</v>
      </c>
      <c r="E5171" s="11">
        <f>SUM(C$2:C5171)</f>
        <v>5170</v>
      </c>
      <c r="F5171" s="12">
        <f>IF(stats[[#This Row],[Datetime]],stats[[#This Row],[Total Clear]]/stats[[#This Row],[Total Runs]],NA())</f>
        <v>2.3210831721470018E-3</v>
      </c>
      <c r="G5171" s="2">
        <f t="shared" si="255"/>
        <v>0</v>
      </c>
      <c r="H5171" s="3">
        <f>IFERROR(stats[[#This Row],[Datetime]]-A5170,"")</f>
        <v>9.0277777781011537E-4</v>
      </c>
      <c r="I5171" s="3">
        <f t="shared" si="256"/>
        <v>8.217592621804215E-4</v>
      </c>
      <c r="J5171" s="3">
        <f t="shared" si="257"/>
        <v>8.85416668097605E-4</v>
      </c>
      <c r="K5171" s="3">
        <f>IFERROR(stats[[#This Row],[Q3]]-stats[[#This Row],[Q1]],"")</f>
        <v>6.3657405917183496E-5</v>
      </c>
      <c r="L5171" s="3">
        <f>IFERROR(AVERAGEIFS(H5152:H5171, H5152:H5171, "&lt;" &amp; stats[[#This Row],[Q3]]+(2*stats[[#This Row],[IQR]]), H5152:H5171, "&gt;" &amp; stats[[#This Row],[Q1]]-(2*stats[[#This Row],[IQR]])),"")</f>
        <v>8.6226851854007689E-4</v>
      </c>
    </row>
    <row r="5172" spans="1:12" x14ac:dyDescent="0.25">
      <c r="A5172" s="9">
        <v>44288.097418981481</v>
      </c>
      <c r="B5172" s="10">
        <v>0</v>
      </c>
      <c r="C5172" s="10">
        <v>1</v>
      </c>
      <c r="D5172" s="11">
        <f>SUM(B$2:B5172)</f>
        <v>12</v>
      </c>
      <c r="E5172" s="11">
        <f>SUM(C$2:C5172)</f>
        <v>5171</v>
      </c>
      <c r="F5172" s="12">
        <f>IF(stats[[#This Row],[Datetime]],stats[[#This Row],[Total Clear]]/stats[[#This Row],[Total Runs]],NA())</f>
        <v>2.320634306710501E-3</v>
      </c>
      <c r="G5172" s="2">
        <f t="shared" si="255"/>
        <v>0</v>
      </c>
      <c r="H5172" s="3">
        <f>IFERROR(stats[[#This Row],[Datetime]]-A5171,"")</f>
        <v>9.4907407037680969E-4</v>
      </c>
      <c r="I5172" s="3">
        <f t="shared" si="256"/>
        <v>8.217592621804215E-4</v>
      </c>
      <c r="J5172" s="3">
        <f t="shared" si="257"/>
        <v>9.0277777781011537E-4</v>
      </c>
      <c r="K5172" s="3">
        <f>IFERROR(stats[[#This Row],[Q3]]-stats[[#This Row],[Q1]],"")</f>
        <v>8.1018515629693866E-5</v>
      </c>
      <c r="L5172" s="3">
        <f>IFERROR(AVERAGEIFS(H5153:H5172, H5153:H5172, "&lt;" &amp; stats[[#This Row],[Q3]]+(2*stats[[#This Row],[IQR]]), H5153:H5172, "&gt;" &amp; stats[[#This Row],[Q1]]-(2*stats[[#This Row],[IQR]])),"")</f>
        <v>8.6747685163572901E-4</v>
      </c>
    </row>
    <row r="5173" spans="1:12" x14ac:dyDescent="0.25">
      <c r="A5173" s="9">
        <v>44288.098287037035</v>
      </c>
      <c r="B5173" s="10">
        <v>0</v>
      </c>
      <c r="C5173" s="10">
        <v>1</v>
      </c>
      <c r="D5173" s="11">
        <f>SUM(B$2:B5173)</f>
        <v>12</v>
      </c>
      <c r="E5173" s="11">
        <f>SUM(C$2:C5173)</f>
        <v>5172</v>
      </c>
      <c r="F5173" s="12">
        <f>IF(stats[[#This Row],[Datetime]],stats[[#This Row],[Total Clear]]/stats[[#This Row],[Total Runs]],NA())</f>
        <v>2.3201856148491878E-3</v>
      </c>
      <c r="G5173" s="2">
        <f t="shared" si="255"/>
        <v>0</v>
      </c>
      <c r="H5173" s="3">
        <f>IFERROR(stats[[#This Row],[Datetime]]-A5172,"")</f>
        <v>8.6805555474711582E-4</v>
      </c>
      <c r="I5173" s="3">
        <f t="shared" si="256"/>
        <v>8.217592621804215E-4</v>
      </c>
      <c r="J5173" s="3">
        <f t="shared" si="257"/>
        <v>8.85416668097605E-4</v>
      </c>
      <c r="K5173" s="3">
        <f>IFERROR(stats[[#This Row],[Q3]]-stats[[#This Row],[Q1]],"")</f>
        <v>6.3657405917183496E-5</v>
      </c>
      <c r="L5173" s="3">
        <f>IFERROR(AVERAGEIFS(H5154:H5173, H5154:H5173, "&lt;" &amp; stats[[#This Row],[Q3]]+(2*stats[[#This Row],[IQR]]), H5154:H5173, "&gt;" &amp; stats[[#This Row],[Q1]]-(2*stats[[#This Row],[IQR]])),"")</f>
        <v>8.6400462969322685E-4</v>
      </c>
    </row>
    <row r="5174" spans="1:12" x14ac:dyDescent="0.25">
      <c r="A5174" s="9">
        <v>44288.099212962959</v>
      </c>
      <c r="B5174" s="10">
        <v>0</v>
      </c>
      <c r="C5174" s="10">
        <v>1</v>
      </c>
      <c r="D5174" s="11">
        <f>SUM(B$2:B5174)</f>
        <v>12</v>
      </c>
      <c r="E5174" s="11">
        <f>SUM(C$2:C5174)</f>
        <v>5173</v>
      </c>
      <c r="F5174" s="12">
        <f>IF(stats[[#This Row],[Datetime]],stats[[#This Row],[Total Clear]]/stats[[#This Row],[Total Runs]],NA())</f>
        <v>2.3197370964624011E-3</v>
      </c>
      <c r="G5174" s="2">
        <f t="shared" si="255"/>
        <v>0</v>
      </c>
      <c r="H5174" s="3">
        <f>IFERROR(stats[[#This Row],[Datetime]]-A5173,"")</f>
        <v>9.2592592409346253E-4</v>
      </c>
      <c r="I5174" s="3">
        <f t="shared" si="256"/>
        <v>8.3043981430819258E-4</v>
      </c>
      <c r="J5174" s="3">
        <f t="shared" si="257"/>
        <v>9.0277777781011537E-4</v>
      </c>
      <c r="K5174" s="3">
        <f>IFERROR(stats[[#This Row],[Q3]]-stats[[#This Row],[Q1]],"")</f>
        <v>7.2337963501922786E-5</v>
      </c>
      <c r="L5174" s="3">
        <f>IFERROR(AVERAGEIFS(H5155:H5174, H5155:H5174, "&lt;" &amp; stats[[#This Row],[Q3]]+(2*stats[[#This Row],[IQR]]), H5155:H5174, "&gt;" &amp; stats[[#This Row],[Q1]]-(2*stats[[#This Row],[IQR]])),"")</f>
        <v>8.7094907394202892E-4</v>
      </c>
    </row>
    <row r="5175" spans="1:12" x14ac:dyDescent="0.25">
      <c r="A5175" s="9">
        <v>44288.100011574075</v>
      </c>
      <c r="B5175" s="10">
        <v>0</v>
      </c>
      <c r="C5175" s="10">
        <v>1</v>
      </c>
      <c r="D5175" s="11">
        <f>SUM(B$2:B5175)</f>
        <v>12</v>
      </c>
      <c r="E5175" s="11">
        <f>SUM(C$2:C5175)</f>
        <v>5174</v>
      </c>
      <c r="F5175" s="12">
        <f>IF(stats[[#This Row],[Datetime]],stats[[#This Row],[Total Clear]]/stats[[#This Row],[Total Runs]],NA())</f>
        <v>2.3192887514495554E-3</v>
      </c>
      <c r="G5175" s="2">
        <f t="shared" si="255"/>
        <v>0</v>
      </c>
      <c r="H5175" s="3">
        <f>IFERROR(stats[[#This Row],[Datetime]]-A5174,"")</f>
        <v>7.9861111589707434E-4</v>
      </c>
      <c r="I5175" s="3">
        <f t="shared" si="256"/>
        <v>8.217592621804215E-4</v>
      </c>
      <c r="J5175" s="3">
        <f t="shared" si="257"/>
        <v>9.0277777781011537E-4</v>
      </c>
      <c r="K5175" s="3">
        <f>IFERROR(stats[[#This Row],[Q3]]-stats[[#This Row],[Q1]],"")</f>
        <v>8.1018515629693866E-5</v>
      </c>
      <c r="L5175" s="3">
        <f>IFERROR(AVERAGEIFS(H5156:H5175, H5156:H5175, "&lt;" &amp; stats[[#This Row],[Q3]]+(2*stats[[#This Row],[IQR]]), H5156:H5175, "&gt;" &amp; stats[[#This Row],[Q1]]-(2*stats[[#This Row],[IQR]])),"")</f>
        <v>8.6921296315267682E-4</v>
      </c>
    </row>
    <row r="5176" spans="1:12" x14ac:dyDescent="0.25">
      <c r="A5176" s="9">
        <v>44288.100891203707</v>
      </c>
      <c r="B5176" s="10">
        <v>0</v>
      </c>
      <c r="C5176" s="10">
        <v>1</v>
      </c>
      <c r="D5176" s="11">
        <f>SUM(B$2:B5176)</f>
        <v>12</v>
      </c>
      <c r="E5176" s="11">
        <f>SUM(C$2:C5176)</f>
        <v>5175</v>
      </c>
      <c r="F5176" s="12">
        <f>IF(stats[[#This Row],[Datetime]],stats[[#This Row],[Total Clear]]/stats[[#This Row],[Total Runs]],NA())</f>
        <v>2.3188405797101449E-3</v>
      </c>
      <c r="G5176" s="2">
        <f t="shared" si="255"/>
        <v>0</v>
      </c>
      <c r="H5176" s="3">
        <f>IFERROR(stats[[#This Row],[Datetime]]-A5175,"")</f>
        <v>8.7962963152676821E-4</v>
      </c>
      <c r="I5176" s="3">
        <f t="shared" si="256"/>
        <v>8.3912037189293187E-4</v>
      </c>
      <c r="J5176" s="3">
        <f t="shared" si="257"/>
        <v>9.0277777781011537E-4</v>
      </c>
      <c r="K5176" s="3">
        <f>IFERROR(stats[[#This Row],[Q3]]-stats[[#This Row],[Q1]],"")</f>
        <v>6.3657405917183496E-5</v>
      </c>
      <c r="L5176" s="3">
        <f>IFERROR(AVERAGEIFS(H5157:H5176, H5157:H5176, "&lt;" &amp; stats[[#This Row],[Q3]]+(2*stats[[#This Row],[IQR]]), H5157:H5176, "&gt;" &amp; stats[[#This Row],[Q1]]-(2*stats[[#This Row],[IQR]])),"")</f>
        <v>8.7268518545897673E-4</v>
      </c>
    </row>
    <row r="5177" spans="1:12" x14ac:dyDescent="0.25">
      <c r="A5177" s="9">
        <v>44288.101782407408</v>
      </c>
      <c r="B5177" s="10">
        <v>0</v>
      </c>
      <c r="C5177" s="10">
        <v>1</v>
      </c>
      <c r="D5177" s="11">
        <f>SUM(B$2:B5177)</f>
        <v>12</v>
      </c>
      <c r="E5177" s="11">
        <f>SUM(C$2:C5177)</f>
        <v>5176</v>
      </c>
      <c r="F5177" s="12">
        <f>IF(stats[[#This Row],[Datetime]],stats[[#This Row],[Total Clear]]/stats[[#This Row],[Total Runs]],NA())</f>
        <v>2.3183925811437402E-3</v>
      </c>
      <c r="G5177" s="2">
        <f t="shared" si="255"/>
        <v>0</v>
      </c>
      <c r="H5177" s="3">
        <f>IFERROR(stats[[#This Row],[Datetime]]-A5176,"")</f>
        <v>8.9120370103046298E-4</v>
      </c>
      <c r="I5177" s="3">
        <f t="shared" si="256"/>
        <v>8.4490740846376866E-4</v>
      </c>
      <c r="J5177" s="3">
        <f t="shared" si="257"/>
        <v>9.0277777781011537E-4</v>
      </c>
      <c r="K5177" s="3">
        <f>IFERROR(stats[[#This Row],[Q3]]-stats[[#This Row],[Q1]],"")</f>
        <v>5.7870369346346706E-5</v>
      </c>
      <c r="L5177" s="3">
        <f>IFERROR(AVERAGEIFS(H5158:H5177, H5158:H5177, "&lt;" &amp; stats[[#This Row],[Q3]]+(2*stats[[#This Row],[IQR]]), H5158:H5177, "&gt;" &amp; stats[[#This Row],[Q1]]-(2*stats[[#This Row],[IQR]])),"")</f>
        <v>8.7615740740147889E-4</v>
      </c>
    </row>
    <row r="5178" spans="1:12" x14ac:dyDescent="0.25">
      <c r="A5178" s="9">
        <v>44288.102638888886</v>
      </c>
      <c r="B5178" s="10">
        <v>0</v>
      </c>
      <c r="C5178" s="10">
        <v>1</v>
      </c>
      <c r="D5178" s="11">
        <f>SUM(B$2:B5178)</f>
        <v>12</v>
      </c>
      <c r="E5178" s="11">
        <f>SUM(C$2:C5178)</f>
        <v>5177</v>
      </c>
      <c r="F5178" s="12">
        <f>IF(stats[[#This Row],[Datetime]],stats[[#This Row],[Total Clear]]/stats[[#This Row],[Total Runs]],NA())</f>
        <v>2.3179447556499902E-3</v>
      </c>
      <c r="G5178" s="2">
        <f t="shared" si="255"/>
        <v>0</v>
      </c>
      <c r="H5178" s="3">
        <f>IFERROR(stats[[#This Row],[Datetime]]-A5177,"")</f>
        <v>8.5648147796746343E-4</v>
      </c>
      <c r="I5178" s="3">
        <f t="shared" si="256"/>
        <v>8.4490740846376866E-4</v>
      </c>
      <c r="J5178" s="3">
        <f t="shared" si="257"/>
        <v>9.0277777781011537E-4</v>
      </c>
      <c r="K5178" s="3">
        <f>IFERROR(stats[[#This Row],[Q3]]-stats[[#This Row],[Q1]],"")</f>
        <v>5.7870369346346706E-5</v>
      </c>
      <c r="L5178" s="3">
        <f>IFERROR(AVERAGEIFS(H5159:H5178, H5159:H5178, "&lt;" &amp; stats[[#This Row],[Q3]]+(2*stats[[#This Row],[IQR]]), H5159:H5178, "&gt;" &amp; stats[[#This Row],[Q1]]-(2*stats[[#This Row],[IQR]])),"")</f>
        <v>8.7499999972351361E-4</v>
      </c>
    </row>
    <row r="5179" spans="1:12" x14ac:dyDescent="0.25">
      <c r="A5179" s="9">
        <v>44288.103506944448</v>
      </c>
      <c r="B5179" s="10">
        <v>0</v>
      </c>
      <c r="C5179" s="10">
        <v>1</v>
      </c>
      <c r="D5179" s="11">
        <f>SUM(B$2:B5179)</f>
        <v>12</v>
      </c>
      <c r="E5179" s="11">
        <f>SUM(C$2:C5179)</f>
        <v>5178</v>
      </c>
      <c r="F5179" s="12">
        <f>IF(stats[[#This Row],[Datetime]],stats[[#This Row],[Total Clear]]/stats[[#This Row],[Total Runs]],NA())</f>
        <v>2.3174971031286211E-3</v>
      </c>
      <c r="G5179" s="2">
        <f t="shared" si="255"/>
        <v>0</v>
      </c>
      <c r="H5179" s="3">
        <f>IFERROR(stats[[#This Row],[Datetime]]-A5178,"")</f>
        <v>8.6805556202307343E-4</v>
      </c>
      <c r="I5179" s="3">
        <f t="shared" si="256"/>
        <v>8.4490740846376866E-4</v>
      </c>
      <c r="J5179" s="3">
        <f t="shared" si="257"/>
        <v>8.9409722022537608E-4</v>
      </c>
      <c r="K5179" s="3">
        <f>IFERROR(stats[[#This Row],[Q3]]-stats[[#This Row],[Q1]],"")</f>
        <v>4.9189811761607416E-5</v>
      </c>
      <c r="L5179" s="3">
        <f>IFERROR(AVERAGEIFS(H5160:H5179, H5160:H5179, "&lt;" &amp; stats[[#This Row],[Q3]]+(2*stats[[#This Row],[IQR]]), H5160:H5179, "&gt;" &amp; stats[[#This Row],[Q1]]-(2*stats[[#This Row],[IQR]])),"")</f>
        <v>8.7326388893416151E-4</v>
      </c>
    </row>
    <row r="5180" spans="1:12" x14ac:dyDescent="0.25">
      <c r="A5180" s="9">
        <v>44288.104375000003</v>
      </c>
      <c r="B5180" s="10">
        <v>0</v>
      </c>
      <c r="C5180" s="10">
        <v>1</v>
      </c>
      <c r="D5180" s="11">
        <f>SUM(B$2:B5180)</f>
        <v>12</v>
      </c>
      <c r="E5180" s="11">
        <f>SUM(C$2:C5180)</f>
        <v>5179</v>
      </c>
      <c r="F5180" s="12">
        <f>IF(stats[[#This Row],[Datetime]],stats[[#This Row],[Total Clear]]/stats[[#This Row],[Total Runs]],NA())</f>
        <v>2.3170496234794363E-3</v>
      </c>
      <c r="G5180" s="2">
        <f t="shared" si="255"/>
        <v>0</v>
      </c>
      <c r="H5180" s="3">
        <f>IFERROR(stats[[#This Row],[Datetime]]-A5179,"")</f>
        <v>8.6805555474711582E-4</v>
      </c>
      <c r="I5180" s="3">
        <f t="shared" si="256"/>
        <v>8.4490740846376866E-4</v>
      </c>
      <c r="J5180" s="3">
        <f t="shared" si="257"/>
        <v>8.9409722022537608E-4</v>
      </c>
      <c r="K5180" s="3">
        <f>IFERROR(stats[[#This Row],[Q3]]-stats[[#This Row],[Q1]],"")</f>
        <v>4.9189811761607416E-5</v>
      </c>
      <c r="L5180" s="3">
        <f>IFERROR(AVERAGEIFS(H5161:H5180, H5161:H5180, "&lt;" &amp; stats[[#This Row],[Q3]]+(2*stats[[#This Row],[IQR]]), H5161:H5180, "&gt;" &amp; stats[[#This Row],[Q1]]-(2*stats[[#This Row],[IQR]])),"")</f>
        <v>8.7268518545897673E-4</v>
      </c>
    </row>
    <row r="5181" spans="1:12" x14ac:dyDescent="0.25">
      <c r="A5181" s="9">
        <v>44288.105254629627</v>
      </c>
      <c r="B5181" s="10">
        <v>0</v>
      </c>
      <c r="C5181" s="10">
        <v>1</v>
      </c>
      <c r="D5181" s="11">
        <f>SUM(B$2:B5181)</f>
        <v>12</v>
      </c>
      <c r="E5181" s="11">
        <f>SUM(C$2:C5181)</f>
        <v>5180</v>
      </c>
      <c r="F5181" s="12">
        <f>IF(stats[[#This Row],[Datetime]],stats[[#This Row],[Total Clear]]/stats[[#This Row],[Total Runs]],NA())</f>
        <v>2.3166023166023165E-3</v>
      </c>
      <c r="G5181" s="2">
        <f t="shared" si="255"/>
        <v>0</v>
      </c>
      <c r="H5181" s="3">
        <f>IFERROR(stats[[#This Row],[Datetime]]-A5180,"")</f>
        <v>8.7962962425081059E-4</v>
      </c>
      <c r="I5181" s="3">
        <f t="shared" si="256"/>
        <v>8.4490740846376866E-4</v>
      </c>
      <c r="J5181" s="3">
        <f t="shared" si="257"/>
        <v>8.9409722022537608E-4</v>
      </c>
      <c r="K5181" s="3">
        <f>IFERROR(stats[[#This Row],[Q3]]-stats[[#This Row],[Q1]],"")</f>
        <v>4.9189811761607416E-5</v>
      </c>
      <c r="L5181" s="3">
        <f>IFERROR(AVERAGEIFS(H5162:H5181, H5162:H5181, "&lt;" &amp; stats[[#This Row],[Q3]]+(2*stats[[#This Row],[IQR]]), H5162:H5181, "&gt;" &amp; stats[[#This Row],[Q1]]-(2*stats[[#This Row],[IQR]])),"")</f>
        <v>8.7268518509517887E-4</v>
      </c>
    </row>
    <row r="5182" spans="1:12" x14ac:dyDescent="0.25">
      <c r="A5182" s="9">
        <v>44288.106111111112</v>
      </c>
      <c r="B5182" s="10">
        <v>0</v>
      </c>
      <c r="C5182" s="10">
        <v>1</v>
      </c>
      <c r="D5182" s="11">
        <f>SUM(B$2:B5182)</f>
        <v>12</v>
      </c>
      <c r="E5182" s="11">
        <f>SUM(C$2:C5182)</f>
        <v>5181</v>
      </c>
      <c r="F5182" s="12">
        <f>IF(stats[[#This Row],[Datetime]],stats[[#This Row],[Total Clear]]/stats[[#This Row],[Total Runs]],NA())</f>
        <v>2.3161551823972205E-3</v>
      </c>
      <c r="G5182" s="2">
        <f t="shared" si="255"/>
        <v>0</v>
      </c>
      <c r="H5182" s="3">
        <f>IFERROR(stats[[#This Row],[Datetime]]-A5181,"")</f>
        <v>8.5648148524342105E-4</v>
      </c>
      <c r="I5182" s="3">
        <f t="shared" si="256"/>
        <v>8.5358796059153974E-4</v>
      </c>
      <c r="J5182" s="3">
        <f t="shared" si="257"/>
        <v>8.9409722022537608E-4</v>
      </c>
      <c r="K5182" s="3">
        <f>IFERROR(stats[[#This Row],[Q3]]-stats[[#This Row],[Q1]],"")</f>
        <v>4.0509259633836336E-5</v>
      </c>
      <c r="L5182" s="3">
        <f>IFERROR(AVERAGEIFS(H5163:H5182, H5163:H5182, "&lt;" &amp; stats[[#This Row],[Q3]]+(2*stats[[#This Row],[IQR]]), H5163:H5182, "&gt;" &amp; stats[[#This Row],[Q1]]-(2*stats[[#This Row],[IQR]])),"")</f>
        <v>8.7326388893416151E-4</v>
      </c>
    </row>
    <row r="5183" spans="1:12" x14ac:dyDescent="0.25">
      <c r="A5183" s="9">
        <v>44288.106944444444</v>
      </c>
      <c r="B5183" s="10">
        <v>0</v>
      </c>
      <c r="C5183" s="10">
        <v>1</v>
      </c>
      <c r="D5183" s="11">
        <f>SUM(B$2:B5183)</f>
        <v>12</v>
      </c>
      <c r="E5183" s="11">
        <f>SUM(C$2:C5183)</f>
        <v>5182</v>
      </c>
      <c r="F5183" s="12">
        <f>IF(stats[[#This Row],[Datetime]],stats[[#This Row],[Total Clear]]/stats[[#This Row],[Total Runs]],NA())</f>
        <v>2.3157082207641835E-3</v>
      </c>
      <c r="G5183" s="2">
        <f t="shared" si="255"/>
        <v>0</v>
      </c>
      <c r="H5183" s="3">
        <f>IFERROR(stats[[#This Row],[Datetime]]-A5182,"")</f>
        <v>8.3333333168411627E-4</v>
      </c>
      <c r="I5183" s="3">
        <f t="shared" si="256"/>
        <v>8.4201388926885556E-4</v>
      </c>
      <c r="J5183" s="3">
        <f t="shared" si="257"/>
        <v>8.9409722022537608E-4</v>
      </c>
      <c r="K5183" s="3">
        <f>IFERROR(stats[[#This Row],[Q3]]-stats[[#This Row],[Q1]],"")</f>
        <v>5.2083330956520513E-5</v>
      </c>
      <c r="L5183" s="3">
        <f>IFERROR(AVERAGEIFS(H5164:H5183, H5164:H5183, "&lt;" &amp; stats[[#This Row],[Q3]]+(2*stats[[#This Row],[IQR]]), H5164:H5183, "&gt;" &amp; stats[[#This Row],[Q1]]-(2*stats[[#This Row],[IQR]])),"")</f>
        <v>8.7152777778101156E-4</v>
      </c>
    </row>
    <row r="5184" spans="1:12" x14ac:dyDescent="0.25">
      <c r="A5184" s="9">
        <v>44288.107847222222</v>
      </c>
      <c r="B5184" s="10">
        <v>0</v>
      </c>
      <c r="C5184" s="10">
        <v>1</v>
      </c>
      <c r="D5184" s="11">
        <f>SUM(B$2:B5184)</f>
        <v>12</v>
      </c>
      <c r="E5184" s="11">
        <f>SUM(C$2:C5184)</f>
        <v>5183</v>
      </c>
      <c r="F5184" s="12">
        <f>IF(stats[[#This Row],[Datetime]],stats[[#This Row],[Total Clear]]/stats[[#This Row],[Total Runs]],NA())</f>
        <v>2.3152614316033185E-3</v>
      </c>
      <c r="G5184" s="2">
        <f t="shared" si="255"/>
        <v>0</v>
      </c>
      <c r="H5184" s="3">
        <f>IFERROR(stats[[#This Row],[Datetime]]-A5183,"")</f>
        <v>9.0277777781011537E-4</v>
      </c>
      <c r="I5184" s="3">
        <f t="shared" si="256"/>
        <v>8.4201388926885556E-4</v>
      </c>
      <c r="J5184" s="3">
        <f t="shared" si="257"/>
        <v>8.9409722022537608E-4</v>
      </c>
      <c r="K5184" s="3">
        <f>IFERROR(stats[[#This Row],[Q3]]-stats[[#This Row],[Q1]],"")</f>
        <v>5.2083330956520513E-5</v>
      </c>
      <c r="L5184" s="3">
        <f>IFERROR(AVERAGEIFS(H5165:H5184, H5165:H5184, "&lt;" &amp; stats[[#This Row],[Q3]]+(2*stats[[#This Row],[IQR]]), H5165:H5184, "&gt;" &amp; stats[[#This Row],[Q1]]-(2*stats[[#This Row],[IQR]])),"")</f>
        <v>8.6921296278887896E-4</v>
      </c>
    </row>
    <row r="5185" spans="1:12" x14ac:dyDescent="0.25">
      <c r="A5185" s="9">
        <v>44288.108761574076</v>
      </c>
      <c r="B5185" s="10">
        <v>0</v>
      </c>
      <c r="C5185" s="10">
        <v>1</v>
      </c>
      <c r="D5185" s="11">
        <f>SUM(B$2:B5185)</f>
        <v>12</v>
      </c>
      <c r="E5185" s="11">
        <f>SUM(C$2:C5185)</f>
        <v>5184</v>
      </c>
      <c r="F5185" s="12">
        <f>IF(stats[[#This Row],[Datetime]],stats[[#This Row],[Total Clear]]/stats[[#This Row],[Total Runs]],NA())</f>
        <v>2.3148148148148147E-3</v>
      </c>
      <c r="G5185" s="2">
        <f t="shared" si="255"/>
        <v>0</v>
      </c>
      <c r="H5185" s="3">
        <f>IFERROR(stats[[#This Row],[Datetime]]-A5184,"")</f>
        <v>9.1435185458976775E-4</v>
      </c>
      <c r="I5185" s="3">
        <f t="shared" si="256"/>
        <v>8.5358796059153974E-4</v>
      </c>
      <c r="J5185" s="3">
        <f t="shared" si="257"/>
        <v>9.0277777781011537E-4</v>
      </c>
      <c r="K5185" s="3">
        <f>IFERROR(stats[[#This Row],[Q3]]-stats[[#This Row],[Q1]],"")</f>
        <v>4.9189817218575627E-5</v>
      </c>
      <c r="L5185" s="3">
        <f>IFERROR(AVERAGEIFS(H5166:H5185, H5166:H5185, "&lt;" &amp; stats[[#This Row],[Q3]]+(2*stats[[#This Row],[IQR]]), H5166:H5185, "&gt;" &amp; stats[[#This Row],[Q1]]-(2*stats[[#This Row],[IQR]])),"")</f>
        <v>8.7384259277314416E-4</v>
      </c>
    </row>
    <row r="5186" spans="1:12" x14ac:dyDescent="0.25">
      <c r="A5186" s="9">
        <v>44288.109629629631</v>
      </c>
      <c r="B5186" s="10">
        <v>0</v>
      </c>
      <c r="C5186" s="10">
        <v>1</v>
      </c>
      <c r="D5186" s="11">
        <f>SUM(B$2:B5186)</f>
        <v>12</v>
      </c>
      <c r="E5186" s="11">
        <f>SUM(C$2:C5186)</f>
        <v>5185</v>
      </c>
      <c r="F5186" s="12">
        <f>IF(stats[[#This Row],[Datetime]],stats[[#This Row],[Total Clear]]/stats[[#This Row],[Total Runs]],NA())</f>
        <v>2.3143683702989393E-3</v>
      </c>
      <c r="G5186" s="2">
        <f t="shared" si="255"/>
        <v>0</v>
      </c>
      <c r="H5186" s="3">
        <f>IFERROR(stats[[#This Row],[Datetime]]-A5185,"")</f>
        <v>8.6805555474711582E-4</v>
      </c>
      <c r="I5186" s="3">
        <f t="shared" si="256"/>
        <v>8.5358796059153974E-4</v>
      </c>
      <c r="J5186" s="3">
        <f t="shared" si="257"/>
        <v>8.9409722022537608E-4</v>
      </c>
      <c r="K5186" s="3">
        <f>IFERROR(stats[[#This Row],[Q3]]-stats[[#This Row],[Q1]],"")</f>
        <v>4.0509259633836336E-5</v>
      </c>
      <c r="L5186" s="3">
        <f>IFERROR(AVERAGEIFS(H5167:H5186, H5167:H5186, "&lt;" &amp; stats[[#This Row],[Q3]]+(2*stats[[#This Row],[IQR]]), H5167:H5186, "&gt;" &amp; stats[[#This Row],[Q1]]-(2*stats[[#This Row],[IQR]])),"")</f>
        <v>8.7037037046684414E-4</v>
      </c>
    </row>
    <row r="5187" spans="1:12" x14ac:dyDescent="0.25">
      <c r="A5187" s="9">
        <v>44288.110497685186</v>
      </c>
      <c r="B5187" s="10">
        <v>0</v>
      </c>
      <c r="C5187" s="10">
        <v>1</v>
      </c>
      <c r="D5187" s="11">
        <f>SUM(B$2:B5187)</f>
        <v>12</v>
      </c>
      <c r="E5187" s="11">
        <f>SUM(C$2:C5187)</f>
        <v>5186</v>
      </c>
      <c r="F5187" s="12">
        <f>IF(stats[[#This Row],[Datetime]],stats[[#This Row],[Total Clear]]/stats[[#This Row],[Total Runs]],NA())</f>
        <v>2.3139220979560356E-3</v>
      </c>
      <c r="G5187" s="2">
        <f t="shared" si="255"/>
        <v>0</v>
      </c>
      <c r="H5187" s="3">
        <f>IFERROR(stats[[#This Row],[Datetime]]-A5186,"")</f>
        <v>8.6805555474711582E-4</v>
      </c>
      <c r="I5187" s="3">
        <f t="shared" si="256"/>
        <v>8.5648148342443164E-4</v>
      </c>
      <c r="J5187" s="3">
        <f t="shared" si="257"/>
        <v>8.9409722022537608E-4</v>
      </c>
      <c r="K5187" s="3">
        <f>IFERROR(stats[[#This Row],[Q3]]-stats[[#This Row],[Q1]],"")</f>
        <v>3.7615736800944433E-5</v>
      </c>
      <c r="L5187" s="3">
        <f>IFERROR(AVERAGEIFS(H5168:H5187, H5168:H5187, "&lt;" &amp; stats[[#This Row],[Q3]]+(2*stats[[#This Row],[IQR]]), H5168:H5187, "&gt;" &amp; stats[[#This Row],[Q1]]-(2*stats[[#This Row],[IQR]])),"")</f>
        <v>8.7268518509517887E-4</v>
      </c>
    </row>
    <row r="5188" spans="1:12" x14ac:dyDescent="0.25">
      <c r="A5188" s="9">
        <v>44288.111354166664</v>
      </c>
      <c r="B5188" s="10">
        <v>0</v>
      </c>
      <c r="C5188" s="10">
        <v>1</v>
      </c>
      <c r="D5188" s="11">
        <f>SUM(B$2:B5188)</f>
        <v>12</v>
      </c>
      <c r="E5188" s="11">
        <f>SUM(C$2:C5188)</f>
        <v>5187</v>
      </c>
      <c r="F5188" s="12">
        <f>IF(stats[[#This Row],[Datetime]],stats[[#This Row],[Total Clear]]/stats[[#This Row],[Total Runs]],NA())</f>
        <v>2.3134759976865238E-3</v>
      </c>
      <c r="G5188" s="2">
        <f t="shared" si="255"/>
        <v>0</v>
      </c>
      <c r="H5188" s="3">
        <f>IFERROR(stats[[#This Row],[Datetime]]-A5187,"")</f>
        <v>8.5648147796746343E-4</v>
      </c>
      <c r="I5188" s="3">
        <f t="shared" si="256"/>
        <v>8.5648148342443164E-4</v>
      </c>
      <c r="J5188" s="3">
        <f t="shared" si="257"/>
        <v>8.9409722022537608E-4</v>
      </c>
      <c r="K5188" s="3">
        <f>IFERROR(stats[[#This Row],[Q3]]-stats[[#This Row],[Q1]],"")</f>
        <v>3.7615736800944433E-5</v>
      </c>
      <c r="L5188" s="3">
        <f>IFERROR(AVERAGEIFS(H5169:H5188, H5169:H5188, "&lt;" &amp; stats[[#This Row],[Q3]]+(2*stats[[#This Row],[IQR]]), H5169:H5188, "&gt;" &amp; stats[[#This Row],[Q1]]-(2*stats[[#This Row],[IQR]])),"")</f>
        <v>8.7499999972351361E-4</v>
      </c>
    </row>
    <row r="5189" spans="1:12" x14ac:dyDescent="0.25">
      <c r="A5189" s="9">
        <v>44288.112164351849</v>
      </c>
      <c r="B5189" s="10">
        <v>0</v>
      </c>
      <c r="C5189" s="10">
        <v>1</v>
      </c>
      <c r="D5189" s="11">
        <f>SUM(B$2:B5189)</f>
        <v>12</v>
      </c>
      <c r="E5189" s="11">
        <f>SUM(C$2:C5189)</f>
        <v>5188</v>
      </c>
      <c r="F5189" s="12">
        <f>IF(stats[[#This Row],[Datetime]],stats[[#This Row],[Total Clear]]/stats[[#This Row],[Total Runs]],NA())</f>
        <v>2.3130300693909021E-3</v>
      </c>
      <c r="G5189" s="2">
        <f t="shared" si="255"/>
        <v>0</v>
      </c>
      <c r="H5189" s="3">
        <f>IFERROR(stats[[#This Row],[Datetime]]-A5188,"")</f>
        <v>8.1018518540076911E-4</v>
      </c>
      <c r="I5189" s="3">
        <f t="shared" si="256"/>
        <v>8.5648148342443164E-4</v>
      </c>
      <c r="J5189" s="3">
        <f t="shared" si="257"/>
        <v>8.9409722022537608E-4</v>
      </c>
      <c r="K5189" s="3">
        <f>IFERROR(stats[[#This Row],[Q3]]-stats[[#This Row],[Q1]],"")</f>
        <v>3.7615736800944433E-5</v>
      </c>
      <c r="L5189" s="3">
        <f>IFERROR(AVERAGEIFS(H5170:H5189, H5170:H5189, "&lt;" &amp; stats[[#This Row],[Q3]]+(2*stats[[#This Row],[IQR]]), H5170:H5189, "&gt;" &amp; stats[[#This Row],[Q1]]-(2*stats[[#This Row],[IQR]])),"")</f>
        <v>8.7326388857036366E-4</v>
      </c>
    </row>
    <row r="5190" spans="1:12" x14ac:dyDescent="0.25">
      <c r="A5190" s="9">
        <v>44288.113043981481</v>
      </c>
      <c r="B5190" s="10">
        <v>0</v>
      </c>
      <c r="C5190" s="10">
        <v>1</v>
      </c>
      <c r="D5190" s="11">
        <f>SUM(B$2:B5190)</f>
        <v>12</v>
      </c>
      <c r="E5190" s="11">
        <f>SUM(C$2:C5190)</f>
        <v>5189</v>
      </c>
      <c r="F5190" s="12">
        <f>IF(stats[[#This Row],[Datetime]],stats[[#This Row],[Total Clear]]/stats[[#This Row],[Total Runs]],NA())</f>
        <v>2.3125843129697438E-3</v>
      </c>
      <c r="G5190" s="2">
        <f t="shared" si="255"/>
        <v>0</v>
      </c>
      <c r="H5190" s="3">
        <f>IFERROR(stats[[#This Row],[Datetime]]-A5189,"")</f>
        <v>8.7962963152676821E-4</v>
      </c>
      <c r="I5190" s="3">
        <f t="shared" si="256"/>
        <v>8.5648148342443164E-4</v>
      </c>
      <c r="J5190" s="3">
        <f t="shared" si="257"/>
        <v>8.9409722022537608E-4</v>
      </c>
      <c r="K5190" s="3">
        <f>IFERROR(stats[[#This Row],[Q3]]-stats[[#This Row],[Q1]],"")</f>
        <v>3.7615736800944433E-5</v>
      </c>
      <c r="L5190" s="3">
        <f>IFERROR(AVERAGEIFS(H5171:H5190, H5171:H5190, "&lt;" &amp; stats[[#This Row],[Q3]]+(2*stats[[#This Row],[IQR]]), H5171:H5190, "&gt;" &amp; stats[[#This Row],[Q1]]-(2*stats[[#This Row],[IQR]])),"")</f>
        <v>8.738425924093463E-4</v>
      </c>
    </row>
    <row r="5191" spans="1:12" x14ac:dyDescent="0.25">
      <c r="A5191" s="9">
        <v>44288.113912037035</v>
      </c>
      <c r="B5191" s="10">
        <v>0</v>
      </c>
      <c r="C5191" s="10">
        <v>1</v>
      </c>
      <c r="D5191" s="11">
        <f>SUM(B$2:B5191)</f>
        <v>12</v>
      </c>
      <c r="E5191" s="11">
        <f>SUM(C$2:C5191)</f>
        <v>5190</v>
      </c>
      <c r="F5191" s="12">
        <f>IF(stats[[#This Row],[Datetime]],stats[[#This Row],[Total Clear]]/stats[[#This Row],[Total Runs]],NA())</f>
        <v>2.3121387283236996E-3</v>
      </c>
      <c r="G5191" s="2">
        <f t="shared" si="255"/>
        <v>0</v>
      </c>
      <c r="H5191" s="3">
        <f>IFERROR(stats[[#This Row],[Datetime]]-A5190,"")</f>
        <v>8.6805555474711582E-4</v>
      </c>
      <c r="I5191" s="3">
        <f t="shared" si="256"/>
        <v>8.5648148342443164E-4</v>
      </c>
      <c r="J5191" s="3">
        <f t="shared" si="257"/>
        <v>8.825231489026919E-4</v>
      </c>
      <c r="K5191" s="3">
        <f>IFERROR(stats[[#This Row],[Q3]]-stats[[#This Row],[Q1]],"")</f>
        <v>2.6041665478260256E-5</v>
      </c>
      <c r="L5191" s="3">
        <f>IFERROR(AVERAGEIFS(H5172:H5191, H5172:H5191, "&lt;" &amp; stats[[#This Row],[Q3]]+(2*stats[[#This Row],[IQR]]), H5172:H5191, "&gt;" &amp; stats[[#This Row],[Q1]]-(2*stats[[#This Row],[IQR]])),"")</f>
        <v>8.7191357993611344E-4</v>
      </c>
    </row>
    <row r="5192" spans="1:12" x14ac:dyDescent="0.25">
      <c r="A5192" s="9">
        <v>44288.114710648151</v>
      </c>
      <c r="B5192" s="10">
        <v>0</v>
      </c>
      <c r="C5192" s="10">
        <v>1</v>
      </c>
      <c r="D5192" s="11">
        <f>SUM(B$2:B5192)</f>
        <v>12</v>
      </c>
      <c r="E5192" s="11">
        <f>SUM(C$2:C5192)</f>
        <v>5191</v>
      </c>
      <c r="F5192" s="12">
        <f>IF(stats[[#This Row],[Datetime]],stats[[#This Row],[Total Clear]]/stats[[#This Row],[Total Runs]],NA())</f>
        <v>2.3116933153534964E-3</v>
      </c>
      <c r="G5192" s="2">
        <f t="shared" si="255"/>
        <v>0</v>
      </c>
      <c r="H5192" s="3">
        <f>IFERROR(stats[[#This Row],[Datetime]]-A5191,"")</f>
        <v>7.9861111589707434E-4</v>
      </c>
      <c r="I5192" s="3">
        <f t="shared" si="256"/>
        <v>8.5648147796746343E-4</v>
      </c>
      <c r="J5192" s="3">
        <f t="shared" si="257"/>
        <v>8.7962963152676821E-4</v>
      </c>
      <c r="K5192" s="3">
        <f>IFERROR(stats[[#This Row],[Q3]]-stats[[#This Row],[Q1]],"")</f>
        <v>2.3148153559304774E-5</v>
      </c>
      <c r="L5192" s="3">
        <f>IFERROR(AVERAGEIFS(H5173:H5192, H5173:H5192, "&lt;" &amp; stats[[#This Row],[Q3]]+(2*stats[[#This Row],[IQR]]), H5173:H5192, "&gt;" &amp; stats[[#This Row],[Q1]]-(2*stats[[#This Row],[IQR]])),"")</f>
        <v>8.7191357993611344E-4</v>
      </c>
    </row>
    <row r="5193" spans="1:12" x14ac:dyDescent="0.25">
      <c r="A5193" s="9">
        <v>44288.115590277775</v>
      </c>
      <c r="B5193" s="10">
        <v>0</v>
      </c>
      <c r="C5193" s="10">
        <v>1</v>
      </c>
      <c r="D5193" s="11">
        <f>SUM(B$2:B5193)</f>
        <v>12</v>
      </c>
      <c r="E5193" s="11">
        <f>SUM(C$2:C5193)</f>
        <v>5192</v>
      </c>
      <c r="F5193" s="12">
        <f>IF(stats[[#This Row],[Datetime]],stats[[#This Row],[Total Clear]]/stats[[#This Row],[Total Runs]],NA())</f>
        <v>2.3112480739599386E-3</v>
      </c>
      <c r="G5193" s="2">
        <f t="shared" si="255"/>
        <v>0</v>
      </c>
      <c r="H5193" s="3">
        <f>IFERROR(stats[[#This Row],[Datetime]]-A5192,"")</f>
        <v>8.7962962425081059E-4</v>
      </c>
      <c r="I5193" s="3">
        <f t="shared" si="256"/>
        <v>8.5648147796746343E-4</v>
      </c>
      <c r="J5193" s="3">
        <f t="shared" si="257"/>
        <v>8.7962963152676821E-4</v>
      </c>
      <c r="K5193" s="3">
        <f>IFERROR(stats[[#This Row],[Q3]]-stats[[#This Row],[Q1]],"")</f>
        <v>2.3148153559304774E-5</v>
      </c>
      <c r="L5193" s="3">
        <f>IFERROR(AVERAGEIFS(H5174:H5193, H5174:H5193, "&lt;" &amp; stats[[#This Row],[Q3]]+(2*stats[[#This Row],[IQR]]), H5174:H5193, "&gt;" &amp; stats[[#This Row],[Q1]]-(2*stats[[#This Row],[IQR]])),"")</f>
        <v>8.725565837974298E-4</v>
      </c>
    </row>
    <row r="5194" spans="1:12" x14ac:dyDescent="0.25">
      <c r="A5194" s="9">
        <v>44288.116446759261</v>
      </c>
      <c r="B5194" s="10">
        <v>0</v>
      </c>
      <c r="C5194" s="10">
        <v>1</v>
      </c>
      <c r="D5194" s="11">
        <f>SUM(B$2:B5194)</f>
        <v>12</v>
      </c>
      <c r="E5194" s="11">
        <f>SUM(C$2:C5194)</f>
        <v>5193</v>
      </c>
      <c r="F5194" s="12">
        <f>IF(stats[[#This Row],[Datetime]],stats[[#This Row],[Total Clear]]/stats[[#This Row],[Total Runs]],NA())</f>
        <v>2.3108030040439051E-3</v>
      </c>
      <c r="G5194" s="2">
        <f t="shared" si="255"/>
        <v>0</v>
      </c>
      <c r="H5194" s="3">
        <f>IFERROR(stats[[#This Row],[Datetime]]-A5193,"")</f>
        <v>8.5648148524342105E-4</v>
      </c>
      <c r="I5194" s="3">
        <f t="shared" si="256"/>
        <v>8.5648147796746343E-4</v>
      </c>
      <c r="J5194" s="3">
        <f t="shared" si="257"/>
        <v>8.796296260698E-4</v>
      </c>
      <c r="K5194" s="3">
        <f>IFERROR(stats[[#This Row],[Q3]]-stats[[#This Row],[Q1]],"")</f>
        <v>2.3148148102336563E-5</v>
      </c>
      <c r="L5194" s="3">
        <f>IFERROR(AVERAGEIFS(H5175:H5194, H5175:H5194, "&lt;" &amp; stats[[#This Row],[Q3]]+(2*stats[[#This Row],[IQR]]), H5175:H5194, "&gt;" &amp; stats[[#This Row],[Q1]]-(2*stats[[#This Row],[IQR]])),"")</f>
        <v>8.6869855941687198E-4</v>
      </c>
    </row>
    <row r="5195" spans="1:12" x14ac:dyDescent="0.25">
      <c r="A5195" s="9">
        <v>44288.117361111108</v>
      </c>
      <c r="B5195" s="10">
        <v>0</v>
      </c>
      <c r="C5195" s="10">
        <v>1</v>
      </c>
      <c r="D5195" s="11">
        <f>SUM(B$2:B5195)</f>
        <v>12</v>
      </c>
      <c r="E5195" s="11">
        <f>SUM(C$2:C5195)</f>
        <v>5194</v>
      </c>
      <c r="F5195" s="12">
        <f>IF(stats[[#This Row],[Datetime]],stats[[#This Row],[Total Clear]]/stats[[#This Row],[Total Runs]],NA())</f>
        <v>2.3103581055063534E-3</v>
      </c>
      <c r="G5195" s="2">
        <f t="shared" si="255"/>
        <v>0</v>
      </c>
      <c r="H5195" s="3">
        <f>IFERROR(stats[[#This Row],[Datetime]]-A5194,"")</f>
        <v>9.1435184731381014E-4</v>
      </c>
      <c r="I5195" s="3">
        <f t="shared" si="256"/>
        <v>8.5648148342443164E-4</v>
      </c>
      <c r="J5195" s="3">
        <f t="shared" si="257"/>
        <v>8.7962963152676821E-4</v>
      </c>
      <c r="K5195" s="3">
        <f>IFERROR(stats[[#This Row],[Q3]]-stats[[#This Row],[Q1]],"")</f>
        <v>2.3148148102336563E-5</v>
      </c>
      <c r="L5195" s="3">
        <f>IFERROR(AVERAGEIFS(H5176:H5195, H5176:H5195, "&lt;" &amp; stats[[#This Row],[Q3]]+(2*stats[[#This Row],[IQR]]), H5176:H5195, "&gt;" &amp; stats[[#This Row],[Q1]]-(2*stats[[#This Row],[IQR]])),"")</f>
        <v>8.7448559618981869E-4</v>
      </c>
    </row>
    <row r="5196" spans="1:12" x14ac:dyDescent="0.25">
      <c r="A5196" s="9">
        <v>44288.118206018517</v>
      </c>
      <c r="B5196" s="10">
        <v>0</v>
      </c>
      <c r="C5196" s="10">
        <v>1</v>
      </c>
      <c r="D5196" s="11">
        <f>SUM(B$2:B5196)</f>
        <v>12</v>
      </c>
      <c r="E5196" s="11">
        <f>SUM(C$2:C5196)</f>
        <v>5195</v>
      </c>
      <c r="F5196" s="12">
        <f>IF(stats[[#This Row],[Datetime]],stats[[#This Row],[Total Clear]]/stats[[#This Row],[Total Runs]],NA())</f>
        <v>2.3099133782483157E-3</v>
      </c>
      <c r="G5196" s="2">
        <f t="shared" si="255"/>
        <v>0</v>
      </c>
      <c r="H5196" s="3">
        <f>IFERROR(stats[[#This Row],[Datetime]]-A5195,"")</f>
        <v>8.4490740846376866E-4</v>
      </c>
      <c r="I5196" s="3">
        <f t="shared" si="256"/>
        <v>8.5648147796746343E-4</v>
      </c>
      <c r="J5196" s="3">
        <f t="shared" si="257"/>
        <v>8.796296260698E-4</v>
      </c>
      <c r="K5196" s="3">
        <f>IFERROR(stats[[#This Row],[Q3]]-stats[[#This Row],[Q1]],"")</f>
        <v>2.3148148102336563E-5</v>
      </c>
      <c r="L5196" s="3">
        <f>IFERROR(AVERAGEIFS(H5177:H5196, H5177:H5196, "&lt;" &amp; stats[[#This Row],[Q3]]+(2*stats[[#This Row],[IQR]]), H5177:H5196, "&gt;" &amp; stats[[#This Row],[Q1]]-(2*stats[[#This Row],[IQR]])),"")</f>
        <v>8.6927387861865813E-4</v>
      </c>
    </row>
    <row r="5197" spans="1:12" x14ac:dyDescent="0.25">
      <c r="A5197" s="9">
        <v>44288.119097222225</v>
      </c>
      <c r="B5197" s="10">
        <v>0</v>
      </c>
      <c r="C5197" s="10">
        <v>1</v>
      </c>
      <c r="D5197" s="11">
        <f>SUM(B$2:B5197)</f>
        <v>12</v>
      </c>
      <c r="E5197" s="11">
        <f>SUM(C$2:C5197)</f>
        <v>5196</v>
      </c>
      <c r="F5197" s="12">
        <f>IF(stats[[#This Row],[Datetime]],stats[[#This Row],[Total Clear]]/stats[[#This Row],[Total Runs]],NA())</f>
        <v>2.3094688221709007E-3</v>
      </c>
      <c r="G5197" s="2">
        <f t="shared" si="255"/>
        <v>0</v>
      </c>
      <c r="H5197" s="3">
        <f>IFERROR(stats[[#This Row],[Datetime]]-A5196,"")</f>
        <v>8.9120370830642059E-4</v>
      </c>
      <c r="I5197" s="3">
        <f t="shared" si="256"/>
        <v>8.5648147796746343E-4</v>
      </c>
      <c r="J5197" s="3">
        <f t="shared" si="257"/>
        <v>8.796296260698E-4</v>
      </c>
      <c r="K5197" s="3">
        <f>IFERROR(stats[[#This Row],[Q3]]-stats[[#This Row],[Q1]],"")</f>
        <v>2.3148148102336563E-5</v>
      </c>
      <c r="L5197" s="3">
        <f>IFERROR(AVERAGEIFS(H5178:H5197, H5178:H5197, "&lt;" &amp; stats[[#This Row],[Q3]]+(2*stats[[#This Row],[IQR]]), H5178:H5197, "&gt;" &amp; stats[[#This Row],[Q1]]-(2*stats[[#This Row],[IQR]])),"")</f>
        <v>8.6927387900160333E-4</v>
      </c>
    </row>
    <row r="5198" spans="1:12" x14ac:dyDescent="0.25">
      <c r="A5198" s="9">
        <v>44288.119976851849</v>
      </c>
      <c r="B5198" s="10">
        <v>0</v>
      </c>
      <c r="C5198" s="10">
        <v>1</v>
      </c>
      <c r="D5198" s="11">
        <f>SUM(B$2:B5198)</f>
        <v>12</v>
      </c>
      <c r="E5198" s="11">
        <f>SUM(C$2:C5198)</f>
        <v>5197</v>
      </c>
      <c r="F5198" s="12">
        <f>IF(stats[[#This Row],[Datetime]],stats[[#This Row],[Total Clear]]/stats[[#This Row],[Total Runs]],NA())</f>
        <v>2.3090244371752936E-3</v>
      </c>
      <c r="G5198" s="2">
        <f t="shared" si="255"/>
        <v>0</v>
      </c>
      <c r="H5198" s="3">
        <f>IFERROR(stats[[#This Row],[Datetime]]-A5197,"")</f>
        <v>8.7962962425081059E-4</v>
      </c>
      <c r="I5198" s="3">
        <f t="shared" si="256"/>
        <v>8.5648148342443164E-4</v>
      </c>
      <c r="J5198" s="3">
        <f t="shared" si="257"/>
        <v>8.796296260698E-4</v>
      </c>
      <c r="K5198" s="3">
        <f>IFERROR(stats[[#This Row],[Q3]]-stats[[#This Row],[Q1]],"")</f>
        <v>2.3148142645368353E-5</v>
      </c>
      <c r="L5198" s="3">
        <f>IFERROR(AVERAGEIFS(H5179:H5198, H5179:H5198, "&lt;" &amp; stats[[#This Row],[Q3]]+(2*stats[[#This Row],[IQR]]), H5179:H5198, "&gt;" &amp; stats[[#This Row],[Q1]]-(2*stats[[#This Row],[IQR]])),"")</f>
        <v>8.7384259232850233E-4</v>
      </c>
    </row>
    <row r="5199" spans="1:12" x14ac:dyDescent="0.25">
      <c r="A5199" s="9">
        <v>44288.120810185188</v>
      </c>
      <c r="B5199" s="10">
        <v>0</v>
      </c>
      <c r="C5199" s="10">
        <v>1</v>
      </c>
      <c r="D5199" s="11">
        <f>SUM(B$2:B5199)</f>
        <v>12</v>
      </c>
      <c r="E5199" s="11">
        <f>SUM(C$2:C5199)</f>
        <v>5198</v>
      </c>
      <c r="F5199" s="12">
        <f>IF(stats[[#This Row],[Datetime]],stats[[#This Row],[Total Clear]]/stats[[#This Row],[Total Runs]],NA())</f>
        <v>2.3085802231627549E-3</v>
      </c>
      <c r="G5199" s="2">
        <f t="shared" si="255"/>
        <v>0</v>
      </c>
      <c r="H5199" s="3">
        <f>IFERROR(stats[[#This Row],[Datetime]]-A5198,"")</f>
        <v>8.3333333896007389E-4</v>
      </c>
      <c r="I5199" s="3">
        <f t="shared" si="256"/>
        <v>8.5358796059153974E-4</v>
      </c>
      <c r="J5199" s="3">
        <f t="shared" si="257"/>
        <v>8.796296260698E-4</v>
      </c>
      <c r="K5199" s="3">
        <f>IFERROR(stats[[#This Row],[Q3]]-stats[[#This Row],[Q1]],"")</f>
        <v>2.6041665478260256E-5</v>
      </c>
      <c r="L5199" s="3">
        <f>IFERROR(AVERAGEIFS(H5180:H5199, H5180:H5199, "&lt;" &amp; stats[[#This Row],[Q3]]+(2*stats[[#This Row],[IQR]]), H5180:H5199, "&gt;" &amp; stats[[#This Row],[Q1]]-(2*stats[[#This Row],[IQR]])),"")</f>
        <v>8.6866471706583217E-4</v>
      </c>
    </row>
    <row r="5200" spans="1:12" x14ac:dyDescent="0.25">
      <c r="A5200" s="9">
        <v>44288.121620370373</v>
      </c>
      <c r="B5200" s="10">
        <v>0</v>
      </c>
      <c r="C5200" s="10">
        <v>1</v>
      </c>
      <c r="D5200" s="11">
        <f>SUM(B$2:B5200)</f>
        <v>12</v>
      </c>
      <c r="E5200" s="11">
        <f>SUM(C$2:C5200)</f>
        <v>5199</v>
      </c>
      <c r="F5200" s="12">
        <f>IF(stats[[#This Row],[Datetime]],stats[[#This Row],[Total Clear]]/stats[[#This Row],[Total Runs]],NA())</f>
        <v>2.3081361800346219E-3</v>
      </c>
      <c r="G5200" s="2">
        <f t="shared" si="255"/>
        <v>0</v>
      </c>
      <c r="H5200" s="3">
        <f>IFERROR(stats[[#This Row],[Datetime]]-A5199,"")</f>
        <v>8.1018518540076911E-4</v>
      </c>
      <c r="I5200" s="3">
        <f t="shared" si="256"/>
        <v>8.4201389108784497E-4</v>
      </c>
      <c r="J5200" s="3">
        <f t="shared" si="257"/>
        <v>8.796296260698E-4</v>
      </c>
      <c r="K5200" s="3">
        <f>IFERROR(stats[[#This Row],[Q3]]-stats[[#This Row],[Q1]],"")</f>
        <v>3.7615734981955029E-5</v>
      </c>
      <c r="L5200" s="3">
        <f>IFERROR(AVERAGEIFS(H5181:H5200, H5181:H5200, "&lt;" &amp; stats[[#This Row],[Q3]]+(2*stats[[#This Row],[IQR]]), H5181:H5200, "&gt;" &amp; stats[[#This Row],[Q1]]-(2*stats[[#This Row],[IQR]])),"")</f>
        <v>8.6226851854007689E-4</v>
      </c>
    </row>
    <row r="5201" spans="1:12" x14ac:dyDescent="0.25">
      <c r="A5201" s="9">
        <v>44288.122581018521</v>
      </c>
      <c r="B5201" s="10">
        <v>0</v>
      </c>
      <c r="C5201" s="10">
        <v>1</v>
      </c>
      <c r="D5201" s="11">
        <f>SUM(B$2:B5201)</f>
        <v>12</v>
      </c>
      <c r="E5201" s="11">
        <f>SUM(C$2:C5201)</f>
        <v>5200</v>
      </c>
      <c r="F5201" s="12">
        <f>IF(stats[[#This Row],[Datetime]],stats[[#This Row],[Total Clear]]/stats[[#This Row],[Total Runs]],NA())</f>
        <v>2.3076923076923079E-3</v>
      </c>
      <c r="G5201" s="2">
        <f t="shared" si="255"/>
        <v>0</v>
      </c>
      <c r="H5201" s="3">
        <f>IFERROR(stats[[#This Row],[Datetime]]-A5200,"")</f>
        <v>9.6064814715646207E-4</v>
      </c>
      <c r="I5201" s="3">
        <f t="shared" si="256"/>
        <v>8.4201389108784497E-4</v>
      </c>
      <c r="J5201" s="3">
        <f t="shared" si="257"/>
        <v>8.825231507216813E-4</v>
      </c>
      <c r="K5201" s="3">
        <f>IFERROR(stats[[#This Row],[Q3]]-stats[[#This Row],[Q1]],"")</f>
        <v>4.0509259633836336E-5</v>
      </c>
      <c r="L5201" s="3">
        <f>IFERROR(AVERAGEIFS(H5182:H5201, H5182:H5201, "&lt;" &amp; stats[[#This Row],[Q3]]+(2*stats[[#This Row],[IQR]]), H5182:H5201, "&gt;" &amp; stats[[#This Row],[Q1]]-(2*stats[[#This Row],[IQR]])),"")</f>
        <v>8.6631944468535944E-4</v>
      </c>
    </row>
    <row r="5202" spans="1:12" x14ac:dyDescent="0.25">
      <c r="A5202" s="9">
        <v>44288.123391203706</v>
      </c>
      <c r="B5202" s="10">
        <v>0</v>
      </c>
      <c r="C5202" s="10">
        <v>1</v>
      </c>
      <c r="D5202" s="11">
        <f>SUM(B$2:B5202)</f>
        <v>12</v>
      </c>
      <c r="E5202" s="11">
        <f>SUM(C$2:C5202)</f>
        <v>5201</v>
      </c>
      <c r="F5202" s="12">
        <f>IF(stats[[#This Row],[Datetime]],stats[[#This Row],[Total Clear]]/stats[[#This Row],[Total Runs]],NA())</f>
        <v>2.3072486060373007E-3</v>
      </c>
      <c r="G5202" s="2">
        <f t="shared" si="255"/>
        <v>0</v>
      </c>
      <c r="H5202" s="3">
        <f>IFERROR(stats[[#This Row],[Datetime]]-A5201,"")</f>
        <v>8.1018518540076911E-4</v>
      </c>
      <c r="I5202" s="3">
        <f t="shared" si="256"/>
        <v>8.3333333714108448E-4</v>
      </c>
      <c r="J5202" s="3">
        <f t="shared" si="257"/>
        <v>8.825231507216813E-4</v>
      </c>
      <c r="K5202" s="3">
        <f>IFERROR(stats[[#This Row],[Q3]]-stats[[#This Row],[Q1]],"")</f>
        <v>4.918981358059682E-5</v>
      </c>
      <c r="L5202" s="3">
        <f>IFERROR(AVERAGEIFS(H5183:H5202, H5183:H5202, "&lt;" &amp; stats[[#This Row],[Q3]]+(2*stats[[#This Row],[IQR]]), H5183:H5202, "&gt;" &amp; stats[[#This Row],[Q1]]-(2*stats[[#This Row],[IQR]])),"")</f>
        <v>8.6400462969322685E-4</v>
      </c>
    </row>
    <row r="5203" spans="1:12" x14ac:dyDescent="0.25">
      <c r="A5203" s="9">
        <v>44288.124224537038</v>
      </c>
      <c r="B5203" s="10">
        <v>0</v>
      </c>
      <c r="C5203" s="10">
        <v>1</v>
      </c>
      <c r="D5203" s="11">
        <f>SUM(B$2:B5203)</f>
        <v>12</v>
      </c>
      <c r="E5203" s="11">
        <f>SUM(C$2:C5203)</f>
        <v>5202</v>
      </c>
      <c r="F5203" s="12">
        <f>IF(stats[[#This Row],[Datetime]],stats[[#This Row],[Total Clear]]/stats[[#This Row],[Total Runs]],NA())</f>
        <v>2.306805074971165E-3</v>
      </c>
      <c r="G5203" s="2">
        <f t="shared" si="255"/>
        <v>0</v>
      </c>
      <c r="H5203" s="3">
        <f>IFERROR(stats[[#This Row],[Datetime]]-A5202,"")</f>
        <v>8.3333333168411627E-4</v>
      </c>
      <c r="I5203" s="3">
        <f t="shared" si="256"/>
        <v>8.3333333714108448E-4</v>
      </c>
      <c r="J5203" s="3">
        <f t="shared" si="257"/>
        <v>8.825231507216813E-4</v>
      </c>
      <c r="K5203" s="3">
        <f>IFERROR(stats[[#This Row],[Q3]]-stats[[#This Row],[Q1]],"")</f>
        <v>4.918981358059682E-5</v>
      </c>
      <c r="L5203" s="3">
        <f>IFERROR(AVERAGEIFS(H5184:H5203, H5184:H5203, "&lt;" &amp; stats[[#This Row],[Q3]]+(2*stats[[#This Row],[IQR]]), H5184:H5203, "&gt;" &amp; stats[[#This Row],[Q1]]-(2*stats[[#This Row],[IQR]])),"")</f>
        <v>8.6400462969322685E-4</v>
      </c>
    </row>
    <row r="5204" spans="1:12" x14ac:dyDescent="0.25">
      <c r="A5204" s="9">
        <v>44288.125173611108</v>
      </c>
      <c r="B5204" s="10">
        <v>0</v>
      </c>
      <c r="C5204" s="10">
        <v>1</v>
      </c>
      <c r="D5204" s="11">
        <f>SUM(B$2:B5204)</f>
        <v>12</v>
      </c>
      <c r="E5204" s="11">
        <f>SUM(C$2:C5204)</f>
        <v>5203</v>
      </c>
      <c r="F5204" s="12">
        <f>IF(stats[[#This Row],[Datetime]],stats[[#This Row],[Total Clear]]/stats[[#This Row],[Total Runs]],NA())</f>
        <v>2.3063617143955412E-3</v>
      </c>
      <c r="G5204" s="2">
        <f t="shared" si="255"/>
        <v>0</v>
      </c>
      <c r="H5204" s="3">
        <f>IFERROR(stats[[#This Row],[Datetime]]-A5203,"")</f>
        <v>9.4907407037680969E-4</v>
      </c>
      <c r="I5204" s="3">
        <f t="shared" si="256"/>
        <v>8.3333333714108448E-4</v>
      </c>
      <c r="J5204" s="3">
        <f t="shared" si="257"/>
        <v>8.825231507216813E-4</v>
      </c>
      <c r="K5204" s="3">
        <f>IFERROR(stats[[#This Row],[Q3]]-stats[[#This Row],[Q1]],"")</f>
        <v>4.918981358059682E-5</v>
      </c>
      <c r="L5204" s="3">
        <f>IFERROR(AVERAGEIFS(H5185:H5204, H5185:H5204, "&lt;" &amp; stats[[#This Row],[Q3]]+(2*stats[[#This Row],[IQR]]), H5185:H5204, "&gt;" &amp; stats[[#This Row],[Q1]]-(2*stats[[#This Row],[IQR]])),"")</f>
        <v>8.6631944432156158E-4</v>
      </c>
    </row>
    <row r="5205" spans="1:12" x14ac:dyDescent="0.25">
      <c r="A5205" s="9">
        <v>44288.12605324074</v>
      </c>
      <c r="B5205" s="10">
        <v>0</v>
      </c>
      <c r="C5205" s="10">
        <v>1</v>
      </c>
      <c r="D5205" s="11">
        <f>SUM(B$2:B5205)</f>
        <v>12</v>
      </c>
      <c r="E5205" s="11">
        <f>SUM(C$2:C5205)</f>
        <v>5204</v>
      </c>
      <c r="F5205" s="12">
        <f>IF(stats[[#This Row],[Datetime]],stats[[#This Row],[Total Clear]]/stats[[#This Row],[Total Runs]],NA())</f>
        <v>2.3059185242121443E-3</v>
      </c>
      <c r="G5205" s="2">
        <f t="shared" si="255"/>
        <v>0</v>
      </c>
      <c r="H5205" s="3">
        <f>IFERROR(stats[[#This Row],[Datetime]]-A5204,"")</f>
        <v>8.7962963152676821E-4</v>
      </c>
      <c r="I5205" s="3">
        <f t="shared" si="256"/>
        <v>8.3333333714108448E-4</v>
      </c>
      <c r="J5205" s="3">
        <f t="shared" si="257"/>
        <v>8.7962963152676821E-4</v>
      </c>
      <c r="K5205" s="3">
        <f>IFERROR(stats[[#This Row],[Q3]]-stats[[#This Row],[Q1]],"")</f>
        <v>4.6296294385683723E-5</v>
      </c>
      <c r="L5205" s="3">
        <f>IFERROR(AVERAGEIFS(H5186:H5205, H5186:H5205, "&lt;" &amp; stats[[#This Row],[Q3]]+(2*stats[[#This Row],[IQR]]), H5186:H5205, "&gt;" &amp; stats[[#This Row],[Q1]]-(2*stats[[#This Row],[IQR]])),"")</f>
        <v>8.6458333316841163E-4</v>
      </c>
    </row>
    <row r="5206" spans="1:12" x14ac:dyDescent="0.25">
      <c r="A5206" s="9">
        <v>44288.126956018517</v>
      </c>
      <c r="B5206" s="10">
        <v>0</v>
      </c>
      <c r="C5206" s="10">
        <v>1</v>
      </c>
      <c r="D5206" s="11">
        <f>SUM(B$2:B5206)</f>
        <v>12</v>
      </c>
      <c r="E5206" s="11">
        <f>SUM(C$2:C5206)</f>
        <v>5205</v>
      </c>
      <c r="F5206" s="12">
        <f>IF(stats[[#This Row],[Datetime]],stats[[#This Row],[Total Clear]]/stats[[#This Row],[Total Runs]],NA())</f>
        <v>2.3054755043227667E-3</v>
      </c>
      <c r="G5206" s="2">
        <f t="shared" si="255"/>
        <v>0</v>
      </c>
      <c r="H5206" s="3">
        <f>IFERROR(stats[[#This Row],[Datetime]]-A5205,"")</f>
        <v>9.0277777781011537E-4</v>
      </c>
      <c r="I5206" s="3">
        <f t="shared" si="256"/>
        <v>8.3333333714108448E-4</v>
      </c>
      <c r="J5206" s="3">
        <f t="shared" si="257"/>
        <v>8.825231507216813E-4</v>
      </c>
      <c r="K5206" s="3">
        <f>IFERROR(stats[[#This Row],[Q3]]-stats[[#This Row],[Q1]],"")</f>
        <v>4.918981358059682E-5</v>
      </c>
      <c r="L5206" s="3">
        <f>IFERROR(AVERAGEIFS(H5187:H5206, H5187:H5206, "&lt;" &amp; stats[[#This Row],[Q3]]+(2*stats[[#This Row],[IQR]]), H5187:H5206, "&gt;" &amp; stats[[#This Row],[Q1]]-(2*stats[[#This Row],[IQR]])),"")</f>
        <v>8.6631944432156158E-4</v>
      </c>
    </row>
    <row r="5207" spans="1:12" x14ac:dyDescent="0.25">
      <c r="A5207" s="9">
        <v>44288.127870370372</v>
      </c>
      <c r="B5207" s="10">
        <v>0</v>
      </c>
      <c r="C5207" s="10">
        <v>1</v>
      </c>
      <c r="D5207" s="11">
        <f>SUM(B$2:B5207)</f>
        <v>12</v>
      </c>
      <c r="E5207" s="11">
        <f>SUM(C$2:C5207)</f>
        <v>5206</v>
      </c>
      <c r="F5207" s="12">
        <f>IF(stats[[#This Row],[Datetime]],stats[[#This Row],[Total Clear]]/stats[[#This Row],[Total Runs]],NA())</f>
        <v>2.3050326546292738E-3</v>
      </c>
      <c r="G5207" s="2">
        <f t="shared" si="255"/>
        <v>0</v>
      </c>
      <c r="H5207" s="3">
        <f>IFERROR(stats[[#This Row],[Datetime]]-A5206,"")</f>
        <v>9.1435185458976775E-4</v>
      </c>
      <c r="I5207" s="3">
        <f t="shared" si="256"/>
        <v>8.3333333714108448E-4</v>
      </c>
      <c r="J5207" s="3">
        <f t="shared" si="257"/>
        <v>8.9409722568234429E-4</v>
      </c>
      <c r="K5207" s="3">
        <f>IFERROR(stats[[#This Row],[Q3]]-stats[[#This Row],[Q1]],"")</f>
        <v>6.0763888541259803E-5</v>
      </c>
      <c r="L5207" s="3">
        <f>IFERROR(AVERAGEIFS(H5188:H5207, H5188:H5207, "&lt;" &amp; stats[[#This Row],[Q3]]+(2*stats[[#This Row],[IQR]]), H5188:H5207, "&gt;" &amp; stats[[#This Row],[Q1]]-(2*stats[[#This Row],[IQR]])),"")</f>
        <v>8.6863425931369418E-4</v>
      </c>
    </row>
    <row r="5208" spans="1:12" x14ac:dyDescent="0.25">
      <c r="A5208" s="9">
        <v>44288.128784722219</v>
      </c>
      <c r="B5208" s="10">
        <v>0</v>
      </c>
      <c r="C5208" s="10">
        <v>1</v>
      </c>
      <c r="D5208" s="11">
        <f>SUM(B$2:B5208)</f>
        <v>12</v>
      </c>
      <c r="E5208" s="11">
        <f>SUM(C$2:C5208)</f>
        <v>5207</v>
      </c>
      <c r="F5208" s="12">
        <f>IF(stats[[#This Row],[Datetime]],stats[[#This Row],[Total Clear]]/stats[[#This Row],[Total Runs]],NA())</f>
        <v>2.3045899750336087E-3</v>
      </c>
      <c r="G5208" s="2">
        <f t="shared" si="255"/>
        <v>0</v>
      </c>
      <c r="H5208" s="3">
        <f>IFERROR(stats[[#This Row],[Datetime]]-A5207,"")</f>
        <v>9.1435184731381014E-4</v>
      </c>
      <c r="I5208" s="3">
        <f t="shared" si="256"/>
        <v>8.3333333714108448E-4</v>
      </c>
      <c r="J5208" s="3">
        <f t="shared" si="257"/>
        <v>9.0567129518603906E-4</v>
      </c>
      <c r="K5208" s="3">
        <f>IFERROR(stats[[#This Row],[Q3]]-stats[[#This Row],[Q1]],"")</f>
        <v>7.2337958044954576E-5</v>
      </c>
      <c r="L5208" s="3">
        <f>IFERROR(AVERAGEIFS(H5189:H5208, H5189:H5208, "&lt;" &amp; stats[[#This Row],[Q3]]+(2*stats[[#This Row],[IQR]]), H5189:H5208, "&gt;" &amp; stats[[#This Row],[Q1]]-(2*stats[[#This Row],[IQR]])),"")</f>
        <v>8.7152777778101156E-4</v>
      </c>
    </row>
    <row r="5209" spans="1:12" x14ac:dyDescent="0.25">
      <c r="A5209" s="9">
        <v>44288.129594907405</v>
      </c>
      <c r="B5209" s="10">
        <v>0</v>
      </c>
      <c r="C5209" s="10">
        <v>1</v>
      </c>
      <c r="D5209" s="11">
        <f>SUM(B$2:B5209)</f>
        <v>12</v>
      </c>
      <c r="E5209" s="11">
        <f>SUM(C$2:C5209)</f>
        <v>5208</v>
      </c>
      <c r="F5209" s="12">
        <f>IF(stats[[#This Row],[Datetime]],stats[[#This Row],[Total Clear]]/stats[[#This Row],[Total Runs]],NA())</f>
        <v>2.304147465437788E-3</v>
      </c>
      <c r="G5209" s="2">
        <f t="shared" si="255"/>
        <v>0</v>
      </c>
      <c r="H5209" s="3">
        <f>IFERROR(stats[[#This Row],[Datetime]]-A5208,"")</f>
        <v>8.1018518540076911E-4</v>
      </c>
      <c r="I5209" s="3">
        <f t="shared" si="256"/>
        <v>8.3333333714108448E-4</v>
      </c>
      <c r="J5209" s="3">
        <f t="shared" si="257"/>
        <v>9.0567129518603906E-4</v>
      </c>
      <c r="K5209" s="3">
        <f>IFERROR(stats[[#This Row],[Q3]]-stats[[#This Row],[Q1]],"")</f>
        <v>7.2337958044954576E-5</v>
      </c>
      <c r="L5209" s="3">
        <f>IFERROR(AVERAGEIFS(H5190:H5209, H5190:H5209, "&lt;" &amp; stats[[#This Row],[Q3]]+(2*stats[[#This Row],[IQR]]), H5190:H5209, "&gt;" &amp; stats[[#This Row],[Q1]]-(2*stats[[#This Row],[IQR]])),"")</f>
        <v>8.7152777778101156E-4</v>
      </c>
    </row>
    <row r="5210" spans="1:12" x14ac:dyDescent="0.25">
      <c r="A5210" s="9">
        <v>44288.130439814813</v>
      </c>
      <c r="B5210" s="10">
        <v>0</v>
      </c>
      <c r="C5210" s="10">
        <v>1</v>
      </c>
      <c r="D5210" s="11">
        <f>SUM(B$2:B5210)</f>
        <v>12</v>
      </c>
      <c r="E5210" s="11">
        <f>SUM(C$2:C5210)</f>
        <v>5209</v>
      </c>
      <c r="F5210" s="12">
        <f>IF(stats[[#This Row],[Datetime]],stats[[#This Row],[Total Clear]]/stats[[#This Row],[Total Runs]],NA())</f>
        <v>2.3037051257439049E-3</v>
      </c>
      <c r="G5210" s="2">
        <f t="shared" si="255"/>
        <v>0</v>
      </c>
      <c r="H5210" s="3">
        <f>IFERROR(stats[[#This Row],[Datetime]]-A5209,"")</f>
        <v>8.4490740846376866E-4</v>
      </c>
      <c r="I5210" s="3">
        <f t="shared" si="256"/>
        <v>8.3333333714108448E-4</v>
      </c>
      <c r="J5210" s="3">
        <f t="shared" si="257"/>
        <v>9.0567129518603906E-4</v>
      </c>
      <c r="K5210" s="3">
        <f>IFERROR(stats[[#This Row],[Q3]]-stats[[#This Row],[Q1]],"")</f>
        <v>7.2337958044954576E-5</v>
      </c>
      <c r="L5210" s="3">
        <f>IFERROR(AVERAGEIFS(H5191:H5210, H5191:H5210, "&lt;" &amp; stats[[#This Row],[Q3]]+(2*stats[[#This Row],[IQR]]), H5191:H5210, "&gt;" &amp; stats[[#This Row],[Q1]]-(2*stats[[#This Row],[IQR]])),"")</f>
        <v>8.697916666278616E-4</v>
      </c>
    </row>
    <row r="5211" spans="1:12" x14ac:dyDescent="0.25">
      <c r="A5211" s="9">
        <v>44288.131331018521</v>
      </c>
      <c r="B5211" s="10">
        <v>0</v>
      </c>
      <c r="C5211" s="10">
        <v>1</v>
      </c>
      <c r="D5211" s="11">
        <f>SUM(B$2:B5211)</f>
        <v>12</v>
      </c>
      <c r="E5211" s="11">
        <f>SUM(C$2:C5211)</f>
        <v>5210</v>
      </c>
      <c r="F5211" s="12">
        <f>IF(stats[[#This Row],[Datetime]],stats[[#This Row],[Total Clear]]/stats[[#This Row],[Total Runs]],NA())</f>
        <v>2.3032629558541267E-3</v>
      </c>
      <c r="G5211" s="2">
        <f t="shared" si="255"/>
        <v>0</v>
      </c>
      <c r="H5211" s="3">
        <f>IFERROR(stats[[#This Row],[Datetime]]-A5210,"")</f>
        <v>8.9120370830642059E-4</v>
      </c>
      <c r="I5211" s="3">
        <f t="shared" si="256"/>
        <v>8.3333333714108448E-4</v>
      </c>
      <c r="J5211" s="3">
        <f t="shared" si="257"/>
        <v>9.0567129518603906E-4</v>
      </c>
      <c r="K5211" s="3">
        <f>IFERROR(stats[[#This Row],[Q3]]-stats[[#This Row],[Q1]],"")</f>
        <v>7.2337958044954576E-5</v>
      </c>
      <c r="L5211" s="3">
        <f>IFERROR(AVERAGEIFS(H5192:H5211, H5192:H5211, "&lt;" &amp; stats[[#This Row],[Q3]]+(2*stats[[#This Row],[IQR]]), H5192:H5211, "&gt;" &amp; stats[[#This Row],[Q1]]-(2*stats[[#This Row],[IQR]])),"")</f>
        <v>8.7094907430582678E-4</v>
      </c>
    </row>
    <row r="5212" spans="1:12" x14ac:dyDescent="0.25">
      <c r="A5212" s="9">
        <v>44288.132280092592</v>
      </c>
      <c r="B5212" s="10">
        <v>0</v>
      </c>
      <c r="C5212" s="10">
        <v>1</v>
      </c>
      <c r="D5212" s="11">
        <f>SUM(B$2:B5212)</f>
        <v>12</v>
      </c>
      <c r="E5212" s="11">
        <f>SUM(C$2:C5212)</f>
        <v>5211</v>
      </c>
      <c r="F5212" s="12">
        <f>IF(stats[[#This Row],[Datetime]],stats[[#This Row],[Total Clear]]/stats[[#This Row],[Total Runs]],NA())</f>
        <v>2.3028209556706968E-3</v>
      </c>
      <c r="G5212" s="2">
        <f t="shared" si="255"/>
        <v>0</v>
      </c>
      <c r="H5212" s="3">
        <f>IFERROR(stats[[#This Row],[Datetime]]-A5211,"")</f>
        <v>9.4907407037680969E-4</v>
      </c>
      <c r="I5212" s="3">
        <f t="shared" si="256"/>
        <v>8.4201389108784497E-4</v>
      </c>
      <c r="J5212" s="3">
        <f t="shared" si="257"/>
        <v>9.1435184731381014E-4</v>
      </c>
      <c r="K5212" s="3">
        <f>IFERROR(stats[[#This Row],[Q3]]-stats[[#This Row],[Q1]],"")</f>
        <v>7.2337956225965172E-5</v>
      </c>
      <c r="L5212" s="3">
        <f>IFERROR(AVERAGEIFS(H5193:H5212, H5193:H5212, "&lt;" &amp; stats[[#This Row],[Q3]]+(2*stats[[#This Row],[IQR]]), H5193:H5212, "&gt;" &amp; stats[[#This Row],[Q1]]-(2*stats[[#This Row],[IQR]])),"")</f>
        <v>8.7847222202981352E-4</v>
      </c>
    </row>
    <row r="5213" spans="1:12" x14ac:dyDescent="0.25">
      <c r="A5213" s="9">
        <v>44288.13318287037</v>
      </c>
      <c r="B5213" s="10">
        <v>0</v>
      </c>
      <c r="C5213" s="10">
        <v>1</v>
      </c>
      <c r="D5213" s="11">
        <f>SUM(B$2:B5213)</f>
        <v>12</v>
      </c>
      <c r="E5213" s="11">
        <f>SUM(C$2:C5213)</f>
        <v>5212</v>
      </c>
      <c r="F5213" s="12">
        <f>IF(stats[[#This Row],[Datetime]],stats[[#This Row],[Total Clear]]/stats[[#This Row],[Total Runs]],NA())</f>
        <v>2.3023791250959325E-3</v>
      </c>
      <c r="G5213" s="2">
        <f t="shared" si="255"/>
        <v>0</v>
      </c>
      <c r="H5213" s="3">
        <f>IFERROR(stats[[#This Row],[Datetime]]-A5212,"")</f>
        <v>9.0277777781011537E-4</v>
      </c>
      <c r="I5213" s="3">
        <f t="shared" si="256"/>
        <v>8.4201389108784497E-4</v>
      </c>
      <c r="J5213" s="3">
        <f t="shared" si="257"/>
        <v>9.1435184731381014E-4</v>
      </c>
      <c r="K5213" s="3">
        <f>IFERROR(stats[[#This Row],[Q3]]-stats[[#This Row],[Q1]],"")</f>
        <v>7.2337956225965172E-5</v>
      </c>
      <c r="L5213" s="3">
        <f>IFERROR(AVERAGEIFS(H5194:H5213, H5194:H5213, "&lt;" &amp; stats[[#This Row],[Q3]]+(2*stats[[#This Row],[IQR]]), H5194:H5213, "&gt;" &amp; stats[[#This Row],[Q1]]-(2*stats[[#This Row],[IQR]])),"")</f>
        <v>8.796296297077788E-4</v>
      </c>
    </row>
    <row r="5214" spans="1:12" x14ac:dyDescent="0.25">
      <c r="A5214" s="9">
        <v>44288.134131944447</v>
      </c>
      <c r="B5214" s="10">
        <v>0</v>
      </c>
      <c r="C5214" s="10">
        <v>1</v>
      </c>
      <c r="D5214" s="11">
        <f>SUM(B$2:B5214)</f>
        <v>12</v>
      </c>
      <c r="E5214" s="11">
        <f>SUM(C$2:C5214)</f>
        <v>5213</v>
      </c>
      <c r="F5214" s="12">
        <f>IF(stats[[#This Row],[Datetime]],stats[[#This Row],[Total Clear]]/stats[[#This Row],[Total Runs]],NA())</f>
        <v>2.3019374640322271E-3</v>
      </c>
      <c r="G5214" s="2">
        <f t="shared" si="255"/>
        <v>0</v>
      </c>
      <c r="H5214" s="3">
        <f>IFERROR(stats[[#This Row],[Datetime]]-A5213,"")</f>
        <v>9.490740776527673E-4</v>
      </c>
      <c r="I5214" s="3">
        <f t="shared" si="256"/>
        <v>8.4201389108784497E-4</v>
      </c>
      <c r="J5214" s="3">
        <f t="shared" si="257"/>
        <v>9.1435184913279954E-4</v>
      </c>
      <c r="K5214" s="3">
        <f>IFERROR(stats[[#This Row],[Q3]]-stats[[#This Row],[Q1]],"")</f>
        <v>7.2337958044954576E-5</v>
      </c>
      <c r="L5214" s="3">
        <f>IFERROR(AVERAGEIFS(H5195:H5214, H5195:H5214, "&lt;" &amp; stats[[#This Row],[Q3]]+(2*stats[[#This Row],[IQR]]), H5195:H5214, "&gt;" &amp; stats[[#This Row],[Q1]]-(2*stats[[#This Row],[IQR]])),"")</f>
        <v>8.8425925932824614E-4</v>
      </c>
    </row>
    <row r="5215" spans="1:12" x14ac:dyDescent="0.25">
      <c r="A5215" s="9">
        <v>44288.135069444441</v>
      </c>
      <c r="B5215" s="10">
        <v>0</v>
      </c>
      <c r="C5215" s="10">
        <v>1</v>
      </c>
      <c r="D5215" s="11">
        <f>SUM(B$2:B5215)</f>
        <v>12</v>
      </c>
      <c r="E5215" s="11">
        <f>SUM(C$2:C5215)</f>
        <v>5214</v>
      </c>
      <c r="F5215" s="12">
        <f>IF(stats[[#This Row],[Datetime]],stats[[#This Row],[Total Clear]]/stats[[#This Row],[Total Runs]],NA())</f>
        <v>2.3014959723820483E-3</v>
      </c>
      <c r="G5215" s="2">
        <f t="shared" si="255"/>
        <v>0</v>
      </c>
      <c r="H5215" s="3">
        <f>IFERROR(stats[[#This Row],[Datetime]]-A5214,"")</f>
        <v>9.374999935971573E-4</v>
      </c>
      <c r="I5215" s="3">
        <f t="shared" si="256"/>
        <v>8.4201389108784497E-4</v>
      </c>
      <c r="J5215" s="3">
        <f t="shared" si="257"/>
        <v>9.2013888934161514E-4</v>
      </c>
      <c r="K5215" s="3">
        <f>IFERROR(stats[[#This Row],[Q3]]-stats[[#This Row],[Q1]],"")</f>
        <v>7.8124998253770173E-5</v>
      </c>
      <c r="L5215" s="3">
        <f>IFERROR(AVERAGEIFS(H5196:H5215, H5196:H5215, "&lt;" &amp; stats[[#This Row],[Q3]]+(2*stats[[#This Row],[IQR]]), H5196:H5215, "&gt;" &amp; stats[[#This Row],[Q1]]-(2*stats[[#This Row],[IQR]])),"")</f>
        <v>8.8541666664241345E-4</v>
      </c>
    </row>
    <row r="5216" spans="1:12" x14ac:dyDescent="0.25">
      <c r="A5216" s="9">
        <v>44288.136087962965</v>
      </c>
      <c r="B5216" s="10">
        <v>0</v>
      </c>
      <c r="C5216" s="10">
        <v>1</v>
      </c>
      <c r="D5216" s="11">
        <f>SUM(B$2:B5216)</f>
        <v>12</v>
      </c>
      <c r="E5216" s="11">
        <f>SUM(C$2:C5216)</f>
        <v>5215</v>
      </c>
      <c r="F5216" s="12">
        <f>IF(stats[[#This Row],[Datetime]],stats[[#This Row],[Total Clear]]/stats[[#This Row],[Total Runs]],NA())</f>
        <v>2.3010546500479385E-3</v>
      </c>
      <c r="G5216" s="2">
        <f t="shared" si="255"/>
        <v>0</v>
      </c>
      <c r="H5216" s="3">
        <f>IFERROR(stats[[#This Row],[Datetime]]-A5215,"")</f>
        <v>1.0185185237787664E-3</v>
      </c>
      <c r="I5216" s="3">
        <f t="shared" si="256"/>
        <v>8.4201389108784497E-4</v>
      </c>
      <c r="J5216" s="3">
        <f t="shared" si="257"/>
        <v>9.403935127920704E-4</v>
      </c>
      <c r="K5216" s="3">
        <f>IFERROR(stats[[#This Row],[Q3]]-stats[[#This Row],[Q1]],"")</f>
        <v>9.8379621704225428E-5</v>
      </c>
      <c r="L5216" s="3">
        <f>IFERROR(AVERAGEIFS(H5197:H5216, H5197:H5216, "&lt;" &amp; stats[[#This Row],[Q3]]+(2*stats[[#This Row],[IQR]]), H5197:H5216, "&gt;" &amp; stats[[#This Row],[Q1]]-(2*stats[[#This Row],[IQR]])),"")</f>
        <v>8.9409722240816334E-4</v>
      </c>
    </row>
    <row r="5217" spans="1:12" x14ac:dyDescent="0.25">
      <c r="A5217" s="9">
        <v>44288.136944444443</v>
      </c>
      <c r="B5217" s="10">
        <v>0</v>
      </c>
      <c r="C5217" s="10">
        <v>1</v>
      </c>
      <c r="D5217" s="11">
        <f>SUM(B$2:B5217)</f>
        <v>12</v>
      </c>
      <c r="E5217" s="11">
        <f>SUM(C$2:C5217)</f>
        <v>5216</v>
      </c>
      <c r="F5217" s="12">
        <f>IF(stats[[#This Row],[Datetime]],stats[[#This Row],[Total Clear]]/stats[[#This Row],[Total Runs]],NA())</f>
        <v>2.3006134969325155E-3</v>
      </c>
      <c r="G5217" s="2">
        <f t="shared" si="255"/>
        <v>0</v>
      </c>
      <c r="H5217" s="3">
        <f>IFERROR(stats[[#This Row],[Datetime]]-A5216,"")</f>
        <v>8.5648147796746343E-4</v>
      </c>
      <c r="I5217" s="3">
        <f t="shared" si="256"/>
        <v>8.4201389108784497E-4</v>
      </c>
      <c r="J5217" s="3">
        <f t="shared" si="257"/>
        <v>9.403935127920704E-4</v>
      </c>
      <c r="K5217" s="3">
        <f>IFERROR(stats[[#This Row],[Q3]]-stats[[#This Row],[Q1]],"")</f>
        <v>9.8379621704225428E-5</v>
      </c>
      <c r="L5217" s="3">
        <f>IFERROR(AVERAGEIFS(H5198:H5217, H5198:H5217, "&lt;" &amp; stats[[#This Row],[Q3]]+(2*stats[[#This Row],[IQR]]), H5198:H5217, "&gt;" &amp; stats[[#This Row],[Q1]]-(2*stats[[#This Row],[IQR]])),"")</f>
        <v>8.9236111089121552E-4</v>
      </c>
    </row>
    <row r="5218" spans="1:12" x14ac:dyDescent="0.25">
      <c r="A5218" s="9">
        <v>44288.137858796297</v>
      </c>
      <c r="B5218" s="10">
        <v>0</v>
      </c>
      <c r="C5218" s="10">
        <v>1</v>
      </c>
      <c r="D5218" s="11">
        <f>SUM(B$2:B5218)</f>
        <v>12</v>
      </c>
      <c r="E5218" s="11">
        <f>SUM(C$2:C5218)</f>
        <v>5217</v>
      </c>
      <c r="F5218" s="12">
        <f>IF(stats[[#This Row],[Datetime]],stats[[#This Row],[Total Clear]]/stats[[#This Row],[Total Runs]],NA())</f>
        <v>2.3001725129384704E-3</v>
      </c>
      <c r="G5218" s="2">
        <f t="shared" si="255"/>
        <v>0</v>
      </c>
      <c r="H5218" s="3">
        <f>IFERROR(stats[[#This Row],[Datetime]]-A5217,"")</f>
        <v>9.1435185458976775E-4</v>
      </c>
      <c r="I5218" s="3">
        <f t="shared" si="256"/>
        <v>8.4201389108784497E-4</v>
      </c>
      <c r="J5218" s="3">
        <f t="shared" si="257"/>
        <v>9.403935127920704E-4</v>
      </c>
      <c r="K5218" s="3">
        <f>IFERROR(stats[[#This Row],[Q3]]-stats[[#This Row],[Q1]],"")</f>
        <v>9.8379621704225428E-5</v>
      </c>
      <c r="L5218" s="3">
        <f>IFERROR(AVERAGEIFS(H5199:H5218, H5199:H5218, "&lt;" &amp; stats[[#This Row],[Q3]]+(2*stats[[#This Row],[IQR]]), H5199:H5218, "&gt;" &amp; stats[[#This Row],[Q1]]-(2*stats[[#This Row],[IQR]])),"")</f>
        <v>8.9409722240816334E-4</v>
      </c>
    </row>
    <row r="5219" spans="1:12" x14ac:dyDescent="0.25">
      <c r="A5219" s="9">
        <v>44288.138749999998</v>
      </c>
      <c r="B5219" s="10">
        <v>0</v>
      </c>
      <c r="C5219" s="10">
        <v>1</v>
      </c>
      <c r="D5219" s="11">
        <f>SUM(B$2:B5219)</f>
        <v>12</v>
      </c>
      <c r="E5219" s="11">
        <f>SUM(C$2:C5219)</f>
        <v>5218</v>
      </c>
      <c r="F5219" s="12">
        <f>IF(stats[[#This Row],[Datetime]],stats[[#This Row],[Total Clear]]/stats[[#This Row],[Total Runs]],NA())</f>
        <v>2.2997316979685703E-3</v>
      </c>
      <c r="G5219" s="2">
        <f t="shared" si="255"/>
        <v>0</v>
      </c>
      <c r="H5219" s="3">
        <f>IFERROR(stats[[#This Row],[Datetime]]-A5218,"")</f>
        <v>8.9120370103046298E-4</v>
      </c>
      <c r="I5219" s="3">
        <f t="shared" si="256"/>
        <v>8.5358796059153974E-4</v>
      </c>
      <c r="J5219" s="3">
        <f t="shared" si="257"/>
        <v>9.403935127920704E-4</v>
      </c>
      <c r="K5219" s="3">
        <f>IFERROR(stats[[#This Row],[Q3]]-stats[[#This Row],[Q1]],"")</f>
        <v>8.6805552200530656E-5</v>
      </c>
      <c r="L5219" s="3">
        <f>IFERROR(AVERAGEIFS(H5200:H5219, H5200:H5219, "&lt;" &amp; stats[[#This Row],[Q3]]+(2*stats[[#This Row],[IQR]]), H5200:H5219, "&gt;" &amp; stats[[#This Row],[Q1]]-(2*stats[[#This Row],[IQR]])),"")</f>
        <v>8.9699074051168286E-4</v>
      </c>
    </row>
    <row r="5220" spans="1:12" x14ac:dyDescent="0.25">
      <c r="A5220" s="9">
        <v>44288.139652777776</v>
      </c>
      <c r="B5220" s="10">
        <v>0</v>
      </c>
      <c r="C5220" s="10">
        <v>1</v>
      </c>
      <c r="D5220" s="11">
        <f>SUM(B$2:B5220)</f>
        <v>12</v>
      </c>
      <c r="E5220" s="11">
        <f>SUM(C$2:C5220)</f>
        <v>5219</v>
      </c>
      <c r="F5220" s="12">
        <f>IF(stats[[#This Row],[Datetime]],stats[[#This Row],[Total Clear]]/stats[[#This Row],[Total Runs]],NA())</f>
        <v>2.2992910519256562E-3</v>
      </c>
      <c r="G5220" s="2">
        <f t="shared" si="255"/>
        <v>0</v>
      </c>
      <c r="H5220" s="3">
        <f>IFERROR(stats[[#This Row],[Datetime]]-A5219,"")</f>
        <v>9.0277777781011537E-4</v>
      </c>
      <c r="I5220" s="3">
        <f t="shared" si="256"/>
        <v>8.7384259313694201E-4</v>
      </c>
      <c r="J5220" s="3">
        <f t="shared" si="257"/>
        <v>9.403935127920704E-4</v>
      </c>
      <c r="K5220" s="3">
        <f>IFERROR(stats[[#This Row],[Q3]]-stats[[#This Row],[Q1]],"")</f>
        <v>6.6550919655128382E-5</v>
      </c>
      <c r="L5220" s="3">
        <f>IFERROR(AVERAGEIFS(H5201:H5220, H5201:H5220, "&lt;" &amp; stats[[#This Row],[Q3]]+(2*stats[[#This Row],[IQR]]), H5201:H5220, "&gt;" &amp; stats[[#This Row],[Q1]]-(2*stats[[#This Row],[IQR]])),"")</f>
        <v>9.0162037013215009E-4</v>
      </c>
    </row>
    <row r="5221" spans="1:12" x14ac:dyDescent="0.25">
      <c r="A5221" s="9">
        <v>44288.1405787037</v>
      </c>
      <c r="B5221" s="10">
        <v>0</v>
      </c>
      <c r="C5221" s="10">
        <v>1</v>
      </c>
      <c r="D5221" s="11">
        <f>SUM(B$2:B5221)</f>
        <v>12</v>
      </c>
      <c r="E5221" s="11">
        <f>SUM(C$2:C5221)</f>
        <v>5220</v>
      </c>
      <c r="F5221" s="12">
        <f>IF(stats[[#This Row],[Datetime]],stats[[#This Row],[Total Clear]]/stats[[#This Row],[Total Runs]],NA())</f>
        <v>2.2988505747126436E-3</v>
      </c>
      <c r="G5221" s="2">
        <f t="shared" si="255"/>
        <v>0</v>
      </c>
      <c r="H5221" s="3">
        <f>IFERROR(stats[[#This Row],[Datetime]]-A5220,"")</f>
        <v>9.2592592409346253E-4</v>
      </c>
      <c r="I5221" s="3">
        <f t="shared" si="256"/>
        <v>8.7384259313694201E-4</v>
      </c>
      <c r="J5221" s="3">
        <f t="shared" si="257"/>
        <v>9.2881944146938622E-4</v>
      </c>
      <c r="K5221" s="3">
        <f>IFERROR(stats[[#This Row],[Q3]]-stats[[#This Row],[Q1]],"")</f>
        <v>5.4976848332444206E-5</v>
      </c>
      <c r="L5221" s="3">
        <f>IFERROR(AVERAGEIFS(H5202:H5221, H5202:H5221, "&lt;" &amp; stats[[#This Row],[Q3]]+(2*stats[[#This Row],[IQR]]), H5202:H5221, "&gt;" &amp; stats[[#This Row],[Q1]]-(2*stats[[#This Row],[IQR]])),"")</f>
        <v>8.9988425897900013E-4</v>
      </c>
    </row>
    <row r="5222" spans="1:12" x14ac:dyDescent="0.25">
      <c r="A5222" s="9">
        <v>44288.141493055555</v>
      </c>
      <c r="B5222" s="10">
        <v>0</v>
      </c>
      <c r="C5222" s="10">
        <v>1</v>
      </c>
      <c r="D5222" s="11">
        <f>SUM(B$2:B5222)</f>
        <v>12</v>
      </c>
      <c r="E5222" s="11">
        <f>SUM(C$2:C5222)</f>
        <v>5221</v>
      </c>
      <c r="F5222" s="12">
        <f>IF(stats[[#This Row],[Datetime]],stats[[#This Row],[Total Clear]]/stats[[#This Row],[Total Runs]],NA())</f>
        <v>2.2984102662325224E-3</v>
      </c>
      <c r="G5222" s="2">
        <f t="shared" si="255"/>
        <v>0</v>
      </c>
      <c r="H5222" s="3">
        <f>IFERROR(stats[[#This Row],[Datetime]]-A5221,"")</f>
        <v>9.1435185458976775E-4</v>
      </c>
      <c r="I5222" s="3">
        <f t="shared" si="256"/>
        <v>8.8831018365453929E-4</v>
      </c>
      <c r="J5222" s="3">
        <f t="shared" si="257"/>
        <v>9.2881944146938622E-4</v>
      </c>
      <c r="K5222" s="3">
        <f>IFERROR(stats[[#This Row],[Q3]]-stats[[#This Row],[Q1]],"")</f>
        <v>4.0509257814846933E-5</v>
      </c>
      <c r="L5222" s="3">
        <f>IFERROR(AVERAGEIFS(H5203:H5222, H5203:H5222, "&lt;" &amp; stats[[#This Row],[Q3]]+(2*stats[[#This Row],[IQR]]), H5203:H5222, "&gt;" &amp; stats[[#This Row],[Q1]]-(2*stats[[#This Row],[IQR]])),"")</f>
        <v>8.9912280657843341E-4</v>
      </c>
    </row>
    <row r="5223" spans="1:12" x14ac:dyDescent="0.25">
      <c r="A5223" s="9">
        <v>44288.142430555556</v>
      </c>
      <c r="B5223" s="10">
        <v>0</v>
      </c>
      <c r="C5223" s="10">
        <v>1</v>
      </c>
      <c r="D5223" s="11">
        <f>SUM(B$2:B5223)</f>
        <v>12</v>
      </c>
      <c r="E5223" s="11">
        <f>SUM(C$2:C5223)</f>
        <v>5222</v>
      </c>
      <c r="F5223" s="12">
        <f>IF(stats[[#This Row],[Datetime]],stats[[#This Row],[Total Clear]]/stats[[#This Row],[Total Runs]],NA())</f>
        <v>2.2979701263883571E-3</v>
      </c>
      <c r="G5223" s="2">
        <f t="shared" ref="G5223:G5286" si="258">SUM(B5204:B5223) / SUM(C5204:C5223)</f>
        <v>0</v>
      </c>
      <c r="H5223" s="3">
        <f>IFERROR(stats[[#This Row],[Datetime]]-A5222,"")</f>
        <v>9.3750000087311491E-4</v>
      </c>
      <c r="I5223" s="3">
        <f t="shared" ref="I5223:I5286" si="259">IFERROR(_xlfn.QUARTILE.INC(H5204:H5223,1),"")</f>
        <v>8.9120370648743119E-4</v>
      </c>
      <c r="J5223" s="3">
        <f t="shared" ref="J5223:J5286" si="260">IFERROR(_xlfn.QUARTILE.INC(H5204:H5223,3),"")</f>
        <v>9.374999954161467E-4</v>
      </c>
      <c r="K5223" s="3">
        <f>IFERROR(stats[[#This Row],[Q3]]-stats[[#This Row],[Q1]],"")</f>
        <v>4.6296288928715512E-5</v>
      </c>
      <c r="L5223" s="3">
        <f>IFERROR(AVERAGEIFS(H5204:H5223, H5204:H5223, "&lt;" &amp; stats[[#This Row],[Q3]]+(2*stats[[#This Row],[IQR]]), H5204:H5223, "&gt;" &amp; stats[[#This Row],[Q1]]-(2*stats[[#This Row],[IQR]])),"")</f>
        <v>9.1030092589789997E-4</v>
      </c>
    </row>
    <row r="5224" spans="1:12" x14ac:dyDescent="0.25">
      <c r="A5224" s="9">
        <v>44288.14335648148</v>
      </c>
      <c r="B5224" s="10">
        <v>0</v>
      </c>
      <c r="C5224" s="10">
        <v>1</v>
      </c>
      <c r="D5224" s="11">
        <f>SUM(B$2:B5224)</f>
        <v>12</v>
      </c>
      <c r="E5224" s="11">
        <f>SUM(C$2:C5224)</f>
        <v>5223</v>
      </c>
      <c r="F5224" s="12">
        <f>IF(stats[[#This Row],[Datetime]],stats[[#This Row],[Total Clear]]/stats[[#This Row],[Total Runs]],NA())</f>
        <v>2.2975301550832855E-3</v>
      </c>
      <c r="G5224" s="2">
        <f t="shared" si="258"/>
        <v>0</v>
      </c>
      <c r="H5224" s="3">
        <f>IFERROR(stats[[#This Row],[Datetime]]-A5223,"")</f>
        <v>9.2592592409346253E-4</v>
      </c>
      <c r="I5224" s="3">
        <f t="shared" si="259"/>
        <v>8.9120370648743119E-4</v>
      </c>
      <c r="J5224" s="3">
        <f t="shared" si="260"/>
        <v>9.2881944146938622E-4</v>
      </c>
      <c r="K5224" s="3">
        <f>IFERROR(stats[[#This Row],[Q3]]-stats[[#This Row],[Q1]],"")</f>
        <v>3.7615734981955029E-5</v>
      </c>
      <c r="L5224" s="3">
        <f>IFERROR(AVERAGEIFS(H5205:H5224, H5205:H5224, "&lt;" &amp; stats[[#This Row],[Q3]]+(2*stats[[#This Row],[IQR]]), H5205:H5224, "&gt;" &amp; stats[[#This Row],[Q1]]-(2*stats[[#This Row],[IQR]])),"")</f>
        <v>9.0856481458306208E-4</v>
      </c>
    </row>
    <row r="5225" spans="1:12" x14ac:dyDescent="0.25">
      <c r="A5225" s="9">
        <v>44288.144259259258</v>
      </c>
      <c r="B5225" s="10">
        <v>0</v>
      </c>
      <c r="C5225" s="10">
        <v>1</v>
      </c>
      <c r="D5225" s="11">
        <f>SUM(B$2:B5225)</f>
        <v>12</v>
      </c>
      <c r="E5225" s="11">
        <f>SUM(C$2:C5225)</f>
        <v>5224</v>
      </c>
      <c r="F5225" s="12">
        <f>IF(stats[[#This Row],[Datetime]],stats[[#This Row],[Total Clear]]/stats[[#This Row],[Total Runs]],NA())</f>
        <v>2.2970903522205209E-3</v>
      </c>
      <c r="G5225" s="2">
        <f t="shared" si="258"/>
        <v>0</v>
      </c>
      <c r="H5225" s="3">
        <f>IFERROR(stats[[#This Row],[Datetime]]-A5224,"")</f>
        <v>9.0277777781011537E-4</v>
      </c>
      <c r="I5225" s="3">
        <f t="shared" si="259"/>
        <v>8.9988426043419167E-4</v>
      </c>
      <c r="J5225" s="3">
        <f t="shared" si="260"/>
        <v>9.2881944146938622E-4</v>
      </c>
      <c r="K5225" s="3">
        <f>IFERROR(stats[[#This Row],[Q3]]-stats[[#This Row],[Q1]],"")</f>
        <v>2.8935181035194546E-5</v>
      </c>
      <c r="L5225" s="3">
        <f>IFERROR(AVERAGEIFS(H5206:H5225, H5206:H5225, "&lt;" &amp; stats[[#This Row],[Q3]]+(2*stats[[#This Row],[IQR]]), H5206:H5225, "&gt;" &amp; stats[[#This Row],[Q1]]-(2*stats[[#This Row],[IQR]])),"")</f>
        <v>9.0985082270991476E-4</v>
      </c>
    </row>
    <row r="5226" spans="1:12" x14ac:dyDescent="0.25">
      <c r="A5226" s="9">
        <v>44288.145057870373</v>
      </c>
      <c r="B5226" s="10">
        <v>0</v>
      </c>
      <c r="C5226" s="10">
        <v>1</v>
      </c>
      <c r="D5226" s="11">
        <f>SUM(B$2:B5226)</f>
        <v>12</v>
      </c>
      <c r="E5226" s="11">
        <f>SUM(C$2:C5226)</f>
        <v>5225</v>
      </c>
      <c r="F5226" s="12">
        <f>IF(stats[[#This Row],[Datetime]],stats[[#This Row],[Total Clear]]/stats[[#This Row],[Total Runs]],NA())</f>
        <v>2.2966507177033493E-3</v>
      </c>
      <c r="G5226" s="2">
        <f t="shared" si="258"/>
        <v>0</v>
      </c>
      <c r="H5226" s="3">
        <f>IFERROR(stats[[#This Row],[Datetime]]-A5225,"")</f>
        <v>7.9861111589707434E-4</v>
      </c>
      <c r="I5226" s="3">
        <f t="shared" si="259"/>
        <v>8.9120370648743119E-4</v>
      </c>
      <c r="J5226" s="3">
        <f t="shared" si="260"/>
        <v>9.2881944146938622E-4</v>
      </c>
      <c r="K5226" s="3">
        <f>IFERROR(stats[[#This Row],[Q3]]-stats[[#This Row],[Q1]],"")</f>
        <v>3.7615734981955029E-5</v>
      </c>
      <c r="L5226" s="3">
        <f>IFERROR(AVERAGEIFS(H5207:H5226, H5207:H5226, "&lt;" &amp; stats[[#This Row],[Q3]]+(2*stats[[#This Row],[IQR]]), H5207:H5226, "&gt;" &amp; stats[[#This Row],[Q1]]-(2*stats[[#This Row],[IQR]])),"")</f>
        <v>9.1026688417460882E-4</v>
      </c>
    </row>
    <row r="5227" spans="1:12" x14ac:dyDescent="0.25">
      <c r="A5227" s="9">
        <v>44288.146006944444</v>
      </c>
      <c r="B5227" s="10">
        <v>0</v>
      </c>
      <c r="C5227" s="10">
        <v>1</v>
      </c>
      <c r="D5227" s="11">
        <f>SUM(B$2:B5227)</f>
        <v>12</v>
      </c>
      <c r="E5227" s="11">
        <f>SUM(C$2:C5227)</f>
        <v>5226</v>
      </c>
      <c r="F5227" s="12">
        <f>IF(stats[[#This Row],[Datetime]],stats[[#This Row],[Total Clear]]/stats[[#This Row],[Total Runs]],NA())</f>
        <v>2.2962112514351321E-3</v>
      </c>
      <c r="G5227" s="2">
        <f t="shared" si="258"/>
        <v>0</v>
      </c>
      <c r="H5227" s="3">
        <f>IFERROR(stats[[#This Row],[Datetime]]-A5226,"")</f>
        <v>9.4907407037680969E-4</v>
      </c>
      <c r="I5227" s="3">
        <f t="shared" si="259"/>
        <v>8.9120370648743119E-4</v>
      </c>
      <c r="J5227" s="3">
        <f t="shared" si="260"/>
        <v>9.374999954161467E-4</v>
      </c>
      <c r="K5227" s="3">
        <f>IFERROR(stats[[#This Row],[Q3]]-stats[[#This Row],[Q1]],"")</f>
        <v>4.6296288928715512E-5</v>
      </c>
      <c r="L5227" s="3">
        <f>IFERROR(AVERAGEIFS(H5208:H5227, H5208:H5227, "&lt;" &amp; stats[[#This Row],[Q3]]+(2*stats[[#This Row],[IQR]]), H5208:H5227, "&gt;" &amp; stats[[#This Row],[Q1]]-(2*stats[[#This Row],[IQR]])),"")</f>
        <v>9.1252436610183825E-4</v>
      </c>
    </row>
    <row r="5228" spans="1:12" x14ac:dyDescent="0.25">
      <c r="A5228" s="9">
        <v>44288.146874999999</v>
      </c>
      <c r="B5228" s="10">
        <v>0</v>
      </c>
      <c r="C5228" s="10">
        <v>1</v>
      </c>
      <c r="D5228" s="11">
        <f>SUM(B$2:B5228)</f>
        <v>12</v>
      </c>
      <c r="E5228" s="11">
        <f>SUM(C$2:C5228)</f>
        <v>5227</v>
      </c>
      <c r="F5228" s="12">
        <f>IF(stats[[#This Row],[Datetime]],stats[[#This Row],[Total Clear]]/stats[[#This Row],[Total Runs]],NA())</f>
        <v>2.2957719533193035E-3</v>
      </c>
      <c r="G5228" s="2">
        <f t="shared" si="258"/>
        <v>0</v>
      </c>
      <c r="H5228" s="3">
        <f>IFERROR(stats[[#This Row],[Datetime]]-A5227,"")</f>
        <v>8.6805555474711582E-4</v>
      </c>
      <c r="I5228" s="3">
        <f t="shared" si="259"/>
        <v>8.8541666445962619E-4</v>
      </c>
      <c r="J5228" s="3">
        <f t="shared" si="260"/>
        <v>9.374999954161467E-4</v>
      </c>
      <c r="K5228" s="3">
        <f>IFERROR(stats[[#This Row],[Q3]]-stats[[#This Row],[Q1]],"")</f>
        <v>5.2083330956520513E-5</v>
      </c>
      <c r="L5228" s="3">
        <f>IFERROR(AVERAGEIFS(H5209:H5228, H5209:H5228, "&lt;" &amp; stats[[#This Row],[Q3]]+(2*stats[[#This Row],[IQR]]), H5209:H5228, "&gt;" &amp; stats[[#This Row],[Q1]]-(2*stats[[#This Row],[IQR]])),"")</f>
        <v>9.0451388896326532E-4</v>
      </c>
    </row>
    <row r="5229" spans="1:12" x14ac:dyDescent="0.25">
      <c r="A5229" s="9">
        <v>44288.147777777776</v>
      </c>
      <c r="B5229" s="10">
        <v>0</v>
      </c>
      <c r="C5229" s="10">
        <v>1</v>
      </c>
      <c r="D5229" s="11">
        <f>SUM(B$2:B5229)</f>
        <v>12</v>
      </c>
      <c r="E5229" s="11">
        <f>SUM(C$2:C5229)</f>
        <v>5228</v>
      </c>
      <c r="F5229" s="12">
        <f>IF(stats[[#This Row],[Datetime]],stats[[#This Row],[Total Clear]]/stats[[#This Row],[Total Runs]],NA())</f>
        <v>2.2953328232593728E-3</v>
      </c>
      <c r="G5229" s="2">
        <f t="shared" si="258"/>
        <v>0</v>
      </c>
      <c r="H5229" s="3">
        <f>IFERROR(stats[[#This Row],[Datetime]]-A5228,"")</f>
        <v>9.0277777781011537E-4</v>
      </c>
      <c r="I5229" s="3">
        <f t="shared" si="259"/>
        <v>8.9120370648743119E-4</v>
      </c>
      <c r="J5229" s="3">
        <f t="shared" si="260"/>
        <v>9.374999954161467E-4</v>
      </c>
      <c r="K5229" s="3">
        <f>IFERROR(stats[[#This Row],[Q3]]-stats[[#This Row],[Q1]],"")</f>
        <v>4.6296288928715512E-5</v>
      </c>
      <c r="L5229" s="3">
        <f>IFERROR(AVERAGEIFS(H5210:H5229, H5210:H5229, "&lt;" &amp; stats[[#This Row],[Q3]]+(2*stats[[#This Row],[IQR]]), H5210:H5229, "&gt;" &amp; stats[[#This Row],[Q1]]-(2*stats[[#This Row],[IQR]])),"")</f>
        <v>9.1496101346197779E-4</v>
      </c>
    </row>
    <row r="5230" spans="1:12" x14ac:dyDescent="0.25">
      <c r="A5230" s="9">
        <v>44288.148645833331</v>
      </c>
      <c r="B5230" s="10">
        <v>0</v>
      </c>
      <c r="C5230" s="10">
        <v>1</v>
      </c>
      <c r="D5230" s="11">
        <f>SUM(B$2:B5230)</f>
        <v>12</v>
      </c>
      <c r="E5230" s="11">
        <f>SUM(C$2:C5230)</f>
        <v>5229</v>
      </c>
      <c r="F5230" s="12">
        <f>IF(stats[[#This Row],[Datetime]],stats[[#This Row],[Total Clear]]/stats[[#This Row],[Total Runs]],NA())</f>
        <v>2.2948938611589212E-3</v>
      </c>
      <c r="G5230" s="2">
        <f t="shared" si="258"/>
        <v>0</v>
      </c>
      <c r="H5230" s="3">
        <f>IFERROR(stats[[#This Row],[Datetime]]-A5229,"")</f>
        <v>8.6805555474711582E-4</v>
      </c>
      <c r="I5230" s="3">
        <f t="shared" si="259"/>
        <v>8.9120370648743119E-4</v>
      </c>
      <c r="J5230" s="3">
        <f t="shared" si="260"/>
        <v>9.374999954161467E-4</v>
      </c>
      <c r="K5230" s="3">
        <f>IFERROR(stats[[#This Row],[Q3]]-stats[[#This Row],[Q1]],"")</f>
        <v>4.6296288928715512E-5</v>
      </c>
      <c r="L5230" s="3">
        <f>IFERROR(AVERAGEIFS(H5211:H5230, H5211:H5230, "&lt;" &amp; stats[[#This Row],[Q3]]+(2*stats[[#This Row],[IQR]]), H5211:H5230, "&gt;" &amp; stats[[#This Row],[Q1]]-(2*stats[[#This Row],[IQR]])),"")</f>
        <v>9.1617933695057501E-4</v>
      </c>
    </row>
    <row r="5231" spans="1:12" x14ac:dyDescent="0.25">
      <c r="A5231" s="9">
        <v>44288.149560185186</v>
      </c>
      <c r="B5231" s="10">
        <v>0</v>
      </c>
      <c r="C5231" s="10">
        <v>1</v>
      </c>
      <c r="D5231" s="11">
        <f>SUM(B$2:B5231)</f>
        <v>12</v>
      </c>
      <c r="E5231" s="11">
        <f>SUM(C$2:C5231)</f>
        <v>5230</v>
      </c>
      <c r="F5231" s="12">
        <f>IF(stats[[#This Row],[Datetime]],stats[[#This Row],[Total Clear]]/stats[[#This Row],[Total Runs]],NA())</f>
        <v>2.2944550669216062E-3</v>
      </c>
      <c r="G5231" s="2">
        <f t="shared" si="258"/>
        <v>0</v>
      </c>
      <c r="H5231" s="3">
        <f>IFERROR(stats[[#This Row],[Datetime]]-A5230,"")</f>
        <v>9.1435185458976775E-4</v>
      </c>
      <c r="I5231" s="3">
        <f t="shared" si="259"/>
        <v>8.9988425861520227E-4</v>
      </c>
      <c r="J5231" s="3">
        <f t="shared" si="260"/>
        <v>9.374999954161467E-4</v>
      </c>
      <c r="K5231" s="3">
        <f>IFERROR(stats[[#This Row],[Q3]]-stats[[#This Row],[Q1]],"")</f>
        <v>3.7615736800944433E-5</v>
      </c>
      <c r="L5231" s="3">
        <f>IFERROR(AVERAGEIFS(H5212:H5231, H5212:H5231, "&lt;" &amp; stats[[#This Row],[Q3]]+(2*stats[[#This Row],[IQR]]), H5212:H5231, "&gt;" &amp; stats[[#This Row],[Q1]]-(2*stats[[#This Row],[IQR]])),"")</f>
        <v>9.1177983469808369E-4</v>
      </c>
    </row>
    <row r="5232" spans="1:12" x14ac:dyDescent="0.25">
      <c r="A5232" s="9">
        <v>44288.150393518517</v>
      </c>
      <c r="B5232" s="10">
        <v>0</v>
      </c>
      <c r="C5232" s="10">
        <v>1</v>
      </c>
      <c r="D5232" s="11">
        <f>SUM(B$2:B5232)</f>
        <v>12</v>
      </c>
      <c r="E5232" s="11">
        <f>SUM(C$2:C5232)</f>
        <v>5231</v>
      </c>
      <c r="F5232" s="12">
        <f>IF(stats[[#This Row],[Datetime]],stats[[#This Row],[Total Clear]]/stats[[#This Row],[Total Runs]],NA())</f>
        <v>2.2940164404511567E-3</v>
      </c>
      <c r="G5232" s="2">
        <f t="shared" si="258"/>
        <v>0</v>
      </c>
      <c r="H5232" s="3">
        <f>IFERROR(stats[[#This Row],[Datetime]]-A5231,"")</f>
        <v>8.3333333168411627E-4</v>
      </c>
      <c r="I5232" s="3">
        <f t="shared" si="259"/>
        <v>8.8541666445962619E-4</v>
      </c>
      <c r="J5232" s="3">
        <f t="shared" si="260"/>
        <v>9.2881944146938622E-4</v>
      </c>
      <c r="K5232" s="3">
        <f>IFERROR(stats[[#This Row],[Q3]]-stats[[#This Row],[Q1]],"")</f>
        <v>4.340277700976003E-5</v>
      </c>
      <c r="L5232" s="3">
        <f>IFERROR(AVERAGEIFS(H5213:H5232, H5213:H5232, "&lt;" &amp; stats[[#This Row],[Q3]]+(2*stats[[#This Row],[IQR]]), H5213:H5232, "&gt;" &amp; stats[[#This Row],[Q1]]-(2*stats[[#This Row],[IQR]])),"")</f>
        <v>8.9973196851420457E-4</v>
      </c>
    </row>
    <row r="5233" spans="1:12" x14ac:dyDescent="0.25">
      <c r="A5233" s="9">
        <v>44288.151250000003</v>
      </c>
      <c r="B5233" s="10">
        <v>0</v>
      </c>
      <c r="C5233" s="10">
        <v>1</v>
      </c>
      <c r="D5233" s="11">
        <f>SUM(B$2:B5233)</f>
        <v>12</v>
      </c>
      <c r="E5233" s="11">
        <f>SUM(C$2:C5233)</f>
        <v>5232</v>
      </c>
      <c r="F5233" s="12">
        <f>IF(stats[[#This Row],[Datetime]],stats[[#This Row],[Total Clear]]/stats[[#This Row],[Total Runs]],NA())</f>
        <v>2.2935779816513763E-3</v>
      </c>
      <c r="G5233" s="2">
        <f t="shared" si="258"/>
        <v>0</v>
      </c>
      <c r="H5233" s="3">
        <f>IFERROR(stats[[#This Row],[Datetime]]-A5232,"")</f>
        <v>8.5648148524342105E-4</v>
      </c>
      <c r="I5233" s="3">
        <f t="shared" si="259"/>
        <v>8.6805555474711582E-4</v>
      </c>
      <c r="J5233" s="3">
        <f t="shared" si="260"/>
        <v>9.2881944146938622E-4</v>
      </c>
      <c r="K5233" s="3">
        <f>IFERROR(stats[[#This Row],[Q3]]-stats[[#This Row],[Q1]],"")</f>
        <v>6.0763886722270399E-5</v>
      </c>
      <c r="L5233" s="3">
        <f>IFERROR(AVERAGEIFS(H5214:H5233, H5214:H5233, "&lt;" &amp; stats[[#This Row],[Q3]]+(2*stats[[#This Row],[IQR]]), H5214:H5233, "&gt;" &amp; stats[[#This Row],[Q1]]-(2*stats[[#This Row],[IQR]])),"")</f>
        <v>9.0335648164909801E-4</v>
      </c>
    </row>
    <row r="5234" spans="1:12" x14ac:dyDescent="0.25">
      <c r="A5234" s="9">
        <v>44288.152106481481</v>
      </c>
      <c r="B5234" s="10">
        <v>0</v>
      </c>
      <c r="C5234" s="10">
        <v>1</v>
      </c>
      <c r="D5234" s="11">
        <f>SUM(B$2:B5234)</f>
        <v>12</v>
      </c>
      <c r="E5234" s="11">
        <f>SUM(C$2:C5234)</f>
        <v>5233</v>
      </c>
      <c r="F5234" s="12">
        <f>IF(stats[[#This Row],[Datetime]],stats[[#This Row],[Total Clear]]/stats[[#This Row],[Total Runs]],NA())</f>
        <v>2.2931396904261416E-3</v>
      </c>
      <c r="G5234" s="2">
        <f t="shared" si="258"/>
        <v>0</v>
      </c>
      <c r="H5234" s="3">
        <f>IFERROR(stats[[#This Row],[Datetime]]-A5233,"")</f>
        <v>8.5648147796746343E-4</v>
      </c>
      <c r="I5234" s="3">
        <f t="shared" si="259"/>
        <v>8.6516203737119213E-4</v>
      </c>
      <c r="J5234" s="3">
        <f t="shared" si="260"/>
        <v>9.2592592409346253E-4</v>
      </c>
      <c r="K5234" s="3">
        <f>IFERROR(stats[[#This Row],[Q3]]-stats[[#This Row],[Q1]],"")</f>
        <v>6.0763886722270399E-5</v>
      </c>
      <c r="L5234" s="3">
        <f>IFERROR(AVERAGEIFS(H5215:H5234, H5215:H5234, "&lt;" &amp; stats[[#This Row],[Q3]]+(2*stats[[#This Row],[IQR]]), H5215:H5234, "&gt;" &amp; stats[[#This Row],[Q1]]-(2*stats[[#This Row],[IQR]])),"")</f>
        <v>8.9872685166483281E-4</v>
      </c>
    </row>
    <row r="5235" spans="1:12" x14ac:dyDescent="0.25">
      <c r="A5235" s="9">
        <v>44288.153032407405</v>
      </c>
      <c r="B5235" s="10">
        <v>0</v>
      </c>
      <c r="C5235" s="10">
        <v>1</v>
      </c>
      <c r="D5235" s="11">
        <f>SUM(B$2:B5235)</f>
        <v>12</v>
      </c>
      <c r="E5235" s="11">
        <f>SUM(C$2:C5235)</f>
        <v>5234</v>
      </c>
      <c r="F5235" s="12">
        <f>IF(stats[[#This Row],[Datetime]],stats[[#This Row],[Total Clear]]/stats[[#This Row],[Total Runs]],NA())</f>
        <v>2.2927015666794038E-3</v>
      </c>
      <c r="G5235" s="2">
        <f t="shared" si="258"/>
        <v>0</v>
      </c>
      <c r="H5235" s="3">
        <f>IFERROR(stats[[#This Row],[Datetime]]-A5234,"")</f>
        <v>9.2592592409346253E-4</v>
      </c>
      <c r="I5235" s="3">
        <f t="shared" si="259"/>
        <v>8.6516203737119213E-4</v>
      </c>
      <c r="J5235" s="3">
        <f t="shared" si="260"/>
        <v>9.2592592409346253E-4</v>
      </c>
      <c r="K5235" s="3">
        <f>IFERROR(stats[[#This Row],[Q3]]-stats[[#This Row],[Q1]],"")</f>
        <v>6.0763886722270399E-5</v>
      </c>
      <c r="L5235" s="3">
        <f>IFERROR(AVERAGEIFS(H5216:H5235, H5216:H5235, "&lt;" &amp; stats[[#This Row],[Q3]]+(2*stats[[#This Row],[IQR]]), H5216:H5235, "&gt;" &amp; stats[[#This Row],[Q1]]-(2*stats[[#This Row],[IQR]])),"")</f>
        <v>8.9814814818964803E-4</v>
      </c>
    </row>
    <row r="5236" spans="1:12" x14ac:dyDescent="0.25">
      <c r="A5236" s="9">
        <v>44288.15388888889</v>
      </c>
      <c r="B5236" s="10">
        <v>0</v>
      </c>
      <c r="C5236" s="10">
        <v>1</v>
      </c>
      <c r="D5236" s="11">
        <f>SUM(B$2:B5236)</f>
        <v>12</v>
      </c>
      <c r="E5236" s="11">
        <f>SUM(C$2:C5236)</f>
        <v>5235</v>
      </c>
      <c r="F5236" s="12">
        <f>IF(stats[[#This Row],[Datetime]],stats[[#This Row],[Total Clear]]/stats[[#This Row],[Total Runs]],NA())</f>
        <v>2.2922636103151861E-3</v>
      </c>
      <c r="G5236" s="2">
        <f t="shared" si="258"/>
        <v>0</v>
      </c>
      <c r="H5236" s="3">
        <f>IFERROR(stats[[#This Row],[Datetime]]-A5235,"")</f>
        <v>8.5648148524342105E-4</v>
      </c>
      <c r="I5236" s="3">
        <f t="shared" si="259"/>
        <v>8.5648148524342105E-4</v>
      </c>
      <c r="J5236" s="3">
        <f t="shared" si="260"/>
        <v>9.1724537196569145E-4</v>
      </c>
      <c r="K5236" s="3">
        <f>IFERROR(stats[[#This Row],[Q3]]-stats[[#This Row],[Q1]],"")</f>
        <v>6.0763886722270399E-5</v>
      </c>
      <c r="L5236" s="3">
        <f>IFERROR(AVERAGEIFS(H5217:H5236, H5217:H5236, "&lt;" &amp; stats[[#This Row],[Q3]]+(2*stats[[#This Row],[IQR]]), H5217:H5236, "&gt;" &amp; stats[[#This Row],[Q1]]-(2*stats[[#This Row],[IQR]])),"")</f>
        <v>8.9004629626288079E-4</v>
      </c>
    </row>
    <row r="5237" spans="1:12" x14ac:dyDescent="0.25">
      <c r="A5237" s="9">
        <v>44288.154861111114</v>
      </c>
      <c r="B5237" s="10">
        <v>0</v>
      </c>
      <c r="C5237" s="10">
        <v>1</v>
      </c>
      <c r="D5237" s="11">
        <f>SUM(B$2:B5237)</f>
        <v>12</v>
      </c>
      <c r="E5237" s="11">
        <f>SUM(C$2:C5237)</f>
        <v>5236</v>
      </c>
      <c r="F5237" s="12">
        <f>IF(stats[[#This Row],[Datetime]],stats[[#This Row],[Total Clear]]/stats[[#This Row],[Total Runs]],NA())</f>
        <v>2.2918258212375861E-3</v>
      </c>
      <c r="G5237" s="2">
        <f t="shared" si="258"/>
        <v>0</v>
      </c>
      <c r="H5237" s="3">
        <f>IFERROR(stats[[#This Row],[Datetime]]-A5236,"")</f>
        <v>9.7222222393611446E-4</v>
      </c>
      <c r="I5237" s="3">
        <f t="shared" si="259"/>
        <v>8.6516203737119213E-4</v>
      </c>
      <c r="J5237" s="3">
        <f t="shared" si="260"/>
        <v>9.2592592409346253E-4</v>
      </c>
      <c r="K5237" s="3">
        <f>IFERROR(stats[[#This Row],[Q3]]-stats[[#This Row],[Q1]],"")</f>
        <v>6.0763886722270399E-5</v>
      </c>
      <c r="L5237" s="3">
        <f>IFERROR(AVERAGEIFS(H5218:H5237, H5218:H5237, "&lt;" &amp; stats[[#This Row],[Q3]]+(2*stats[[#This Row],[IQR]]), H5218:H5237, "&gt;" &amp; stats[[#This Row],[Q1]]-(2*stats[[#This Row],[IQR]])),"")</f>
        <v>8.958333335613133E-4</v>
      </c>
    </row>
    <row r="5238" spans="1:12" x14ac:dyDescent="0.25">
      <c r="A5238" s="9">
        <v>44288.155740740738</v>
      </c>
      <c r="B5238" s="10">
        <v>0</v>
      </c>
      <c r="C5238" s="10">
        <v>1</v>
      </c>
      <c r="D5238" s="11">
        <f>SUM(B$2:B5238)</f>
        <v>12</v>
      </c>
      <c r="E5238" s="11">
        <f>SUM(C$2:C5238)</f>
        <v>5237</v>
      </c>
      <c r="F5238" s="12">
        <f>IF(stats[[#This Row],[Datetime]],stats[[#This Row],[Total Clear]]/stats[[#This Row],[Total Runs]],NA())</f>
        <v>2.2913881993507734E-3</v>
      </c>
      <c r="G5238" s="2">
        <f t="shared" si="258"/>
        <v>0</v>
      </c>
      <c r="H5238" s="3">
        <f>IFERROR(stats[[#This Row],[Datetime]]-A5237,"")</f>
        <v>8.7962962425081059E-4</v>
      </c>
      <c r="I5238" s="3">
        <f t="shared" si="259"/>
        <v>8.6516203737119213E-4</v>
      </c>
      <c r="J5238" s="3">
        <f t="shared" si="260"/>
        <v>9.2592592409346253E-4</v>
      </c>
      <c r="K5238" s="3">
        <f>IFERROR(stats[[#This Row],[Q3]]-stats[[#This Row],[Q1]],"")</f>
        <v>6.0763886722270399E-5</v>
      </c>
      <c r="L5238" s="3">
        <f>IFERROR(AVERAGEIFS(H5219:H5238, H5219:H5238, "&lt;" &amp; stats[[#This Row],[Q3]]+(2*stats[[#This Row],[IQR]]), H5219:H5238, "&gt;" &amp; stats[[#This Row],[Q1]]-(2*stats[[#This Row],[IQR]])),"")</f>
        <v>8.9409722204436548E-4</v>
      </c>
    </row>
    <row r="5239" spans="1:12" x14ac:dyDescent="0.25">
      <c r="A5239" s="9">
        <v>44288.156689814816</v>
      </c>
      <c r="B5239" s="10">
        <v>0</v>
      </c>
      <c r="C5239" s="10">
        <v>1</v>
      </c>
      <c r="D5239" s="11">
        <f>SUM(B$2:B5239)</f>
        <v>12</v>
      </c>
      <c r="E5239" s="11">
        <f>SUM(C$2:C5239)</f>
        <v>5238</v>
      </c>
      <c r="F5239" s="12">
        <f>IF(stats[[#This Row],[Datetime]],stats[[#This Row],[Total Clear]]/stats[[#This Row],[Total Runs]],NA())</f>
        <v>2.2909507445589921E-3</v>
      </c>
      <c r="G5239" s="2">
        <f t="shared" si="258"/>
        <v>0</v>
      </c>
      <c r="H5239" s="3">
        <f>IFERROR(stats[[#This Row],[Datetime]]-A5238,"")</f>
        <v>9.490740776527673E-4</v>
      </c>
      <c r="I5239" s="3">
        <f t="shared" si="259"/>
        <v>8.6516203737119213E-4</v>
      </c>
      <c r="J5239" s="3">
        <f t="shared" si="260"/>
        <v>9.2592592409346253E-4</v>
      </c>
      <c r="K5239" s="3">
        <f>IFERROR(stats[[#This Row],[Q3]]-stats[[#This Row],[Q1]],"")</f>
        <v>6.0763886722270399E-5</v>
      </c>
      <c r="L5239" s="3">
        <f>IFERROR(AVERAGEIFS(H5220:H5239, H5220:H5239, "&lt;" &amp; stats[[#This Row],[Q3]]+(2*stats[[#This Row],[IQR]]), H5220:H5239, "&gt;" &amp; stats[[#This Row],[Q1]]-(2*stats[[#This Row],[IQR]])),"")</f>
        <v>8.9699074087548072E-4</v>
      </c>
    </row>
    <row r="5240" spans="1:12" x14ac:dyDescent="0.25">
      <c r="A5240" s="9">
        <v>44288.157546296294</v>
      </c>
      <c r="B5240" s="10">
        <v>0</v>
      </c>
      <c r="C5240" s="10">
        <v>1</v>
      </c>
      <c r="D5240" s="11">
        <f>SUM(B$2:B5240)</f>
        <v>12</v>
      </c>
      <c r="E5240" s="11">
        <f>SUM(C$2:C5240)</f>
        <v>5239</v>
      </c>
      <c r="F5240" s="12">
        <f>IF(stats[[#This Row],[Datetime]],stats[[#This Row],[Total Clear]]/stats[[#This Row],[Total Runs]],NA())</f>
        <v>2.2905134567665587E-3</v>
      </c>
      <c r="G5240" s="2">
        <f t="shared" si="258"/>
        <v>0</v>
      </c>
      <c r="H5240" s="3">
        <f>IFERROR(stats[[#This Row],[Datetime]]-A5239,"")</f>
        <v>8.5648147796746343E-4</v>
      </c>
      <c r="I5240" s="3">
        <f t="shared" si="259"/>
        <v>8.5648148524342105E-4</v>
      </c>
      <c r="J5240" s="3">
        <f t="shared" si="260"/>
        <v>9.2592592409346253E-4</v>
      </c>
      <c r="K5240" s="3">
        <f>IFERROR(stats[[#This Row],[Q3]]-stats[[#This Row],[Q1]],"")</f>
        <v>6.9444438850041479E-5</v>
      </c>
      <c r="L5240" s="3">
        <f>IFERROR(AVERAGEIFS(H5221:H5240, H5221:H5240, "&lt;" &amp; stats[[#This Row],[Q3]]+(2*stats[[#This Row],[IQR]]), H5221:H5240, "&gt;" &amp; stats[[#This Row],[Q1]]-(2*stats[[#This Row],[IQR]])),"")</f>
        <v>8.9467592588334812E-4</v>
      </c>
    </row>
    <row r="5241" spans="1:12" x14ac:dyDescent="0.25">
      <c r="A5241" s="9">
        <v>44288.158391203702</v>
      </c>
      <c r="B5241" s="10">
        <v>0</v>
      </c>
      <c r="C5241" s="10">
        <v>1</v>
      </c>
      <c r="D5241" s="11">
        <f>SUM(B$2:B5241)</f>
        <v>12</v>
      </c>
      <c r="E5241" s="11">
        <f>SUM(C$2:C5241)</f>
        <v>5240</v>
      </c>
      <c r="F5241" s="12">
        <f>IF(stats[[#This Row],[Datetime]],stats[[#This Row],[Total Clear]]/stats[[#This Row],[Total Runs]],NA())</f>
        <v>2.2900763358778627E-3</v>
      </c>
      <c r="G5241" s="2">
        <f t="shared" si="258"/>
        <v>0</v>
      </c>
      <c r="H5241" s="3">
        <f>IFERROR(stats[[#This Row],[Datetime]]-A5240,"")</f>
        <v>8.4490740846376866E-4</v>
      </c>
      <c r="I5241" s="3">
        <f t="shared" si="259"/>
        <v>8.5648148342443164E-4</v>
      </c>
      <c r="J5241" s="3">
        <f t="shared" si="260"/>
        <v>9.2592592409346253E-4</v>
      </c>
      <c r="K5241" s="3">
        <f>IFERROR(stats[[#This Row],[Q3]]-stats[[#This Row],[Q1]],"")</f>
        <v>6.9444440669030882E-5</v>
      </c>
      <c r="L5241" s="3">
        <f>IFERROR(AVERAGEIFS(H5222:H5241, H5222:H5241, "&lt;" &amp; stats[[#This Row],[Q3]]+(2*stats[[#This Row],[IQR]]), H5222:H5241, "&gt;" &amp; stats[[#This Row],[Q1]]-(2*stats[[#This Row],[IQR]])),"")</f>
        <v>8.9062500010186343E-4</v>
      </c>
    </row>
    <row r="5242" spans="1:12" x14ac:dyDescent="0.25">
      <c r="A5242" s="9">
        <v>44288.159282407411</v>
      </c>
      <c r="B5242" s="10">
        <v>0</v>
      </c>
      <c r="C5242" s="10">
        <v>1</v>
      </c>
      <c r="D5242" s="11">
        <f>SUM(B$2:B5242)</f>
        <v>12</v>
      </c>
      <c r="E5242" s="11">
        <f>SUM(C$2:C5242)</f>
        <v>5241</v>
      </c>
      <c r="F5242" s="12">
        <f>IF(stats[[#This Row],[Datetime]],stats[[#This Row],[Total Clear]]/stats[[#This Row],[Total Runs]],NA())</f>
        <v>2.2896393817973667E-3</v>
      </c>
      <c r="G5242" s="2">
        <f t="shared" si="258"/>
        <v>0</v>
      </c>
      <c r="H5242" s="3">
        <f>IFERROR(stats[[#This Row],[Datetime]]-A5241,"")</f>
        <v>8.9120370830642059E-4</v>
      </c>
      <c r="I5242" s="3">
        <f t="shared" si="259"/>
        <v>8.5648148342443164E-4</v>
      </c>
      <c r="J5242" s="3">
        <f t="shared" si="260"/>
        <v>9.2592592409346253E-4</v>
      </c>
      <c r="K5242" s="3">
        <f>IFERROR(stats[[#This Row],[Q3]]-stats[[#This Row],[Q1]],"")</f>
        <v>6.9444440669030882E-5</v>
      </c>
      <c r="L5242" s="3">
        <f>IFERROR(AVERAGEIFS(H5223:H5242, H5223:H5242, "&lt;" &amp; stats[[#This Row],[Q3]]+(2*stats[[#This Row],[IQR]]), H5223:H5242, "&gt;" &amp; stats[[#This Row],[Q1]]-(2*stats[[#This Row],[IQR]])),"")</f>
        <v>8.8946759278769601E-4</v>
      </c>
    </row>
    <row r="5243" spans="1:12" x14ac:dyDescent="0.25">
      <c r="A5243" s="9">
        <v>44288.160243055558</v>
      </c>
      <c r="B5243" s="10">
        <v>0</v>
      </c>
      <c r="C5243" s="10">
        <v>1</v>
      </c>
      <c r="D5243" s="11">
        <f>SUM(B$2:B5243)</f>
        <v>12</v>
      </c>
      <c r="E5243" s="11">
        <f>SUM(C$2:C5243)</f>
        <v>5242</v>
      </c>
      <c r="F5243" s="12">
        <f>IF(stats[[#This Row],[Datetime]],stats[[#This Row],[Total Clear]]/stats[[#This Row],[Total Runs]],NA())</f>
        <v>2.2892025944296068E-3</v>
      </c>
      <c r="G5243" s="2">
        <f t="shared" si="258"/>
        <v>0</v>
      </c>
      <c r="H5243" s="3">
        <f>IFERROR(stats[[#This Row],[Datetime]]-A5242,"")</f>
        <v>9.6064814715646207E-4</v>
      </c>
      <c r="I5243" s="3">
        <f t="shared" si="259"/>
        <v>8.5648148342443164E-4</v>
      </c>
      <c r="J5243" s="3">
        <f t="shared" si="260"/>
        <v>9.2592592409346253E-4</v>
      </c>
      <c r="K5243" s="3">
        <f>IFERROR(stats[[#This Row],[Q3]]-stats[[#This Row],[Q1]],"")</f>
        <v>6.9444440669030882E-5</v>
      </c>
      <c r="L5243" s="3">
        <f>IFERROR(AVERAGEIFS(H5224:H5243, H5224:H5243, "&lt;" &amp; stats[[#This Row],[Q3]]+(2*stats[[#This Row],[IQR]]), H5224:H5243, "&gt;" &amp; stats[[#This Row],[Q1]]-(2*stats[[#This Row],[IQR]])),"")</f>
        <v>8.9062500010186343E-4</v>
      </c>
    </row>
    <row r="5244" spans="1:12" x14ac:dyDescent="0.25">
      <c r="A5244" s="9">
        <v>44288.161076388889</v>
      </c>
      <c r="B5244" s="10">
        <v>0</v>
      </c>
      <c r="C5244" s="10">
        <v>1</v>
      </c>
      <c r="D5244" s="11">
        <f>SUM(B$2:B5244)</f>
        <v>12</v>
      </c>
      <c r="E5244" s="11">
        <f>SUM(C$2:C5244)</f>
        <v>5243</v>
      </c>
      <c r="F5244" s="12">
        <f>IF(stats[[#This Row],[Datetime]],stats[[#This Row],[Total Clear]]/stats[[#This Row],[Total Runs]],NA())</f>
        <v>2.2887659736791914E-3</v>
      </c>
      <c r="G5244" s="2">
        <f t="shared" si="258"/>
        <v>0</v>
      </c>
      <c r="H5244" s="3">
        <f>IFERROR(stats[[#This Row],[Datetime]]-A5243,"")</f>
        <v>8.3333333168411627E-4</v>
      </c>
      <c r="I5244" s="3">
        <f t="shared" si="259"/>
        <v>8.5648147796746343E-4</v>
      </c>
      <c r="J5244" s="3">
        <f t="shared" si="260"/>
        <v>9.1724537196569145E-4</v>
      </c>
      <c r="K5244" s="3">
        <f>IFERROR(stats[[#This Row],[Q3]]-stats[[#This Row],[Q1]],"")</f>
        <v>6.0763893998228014E-5</v>
      </c>
      <c r="L5244" s="3">
        <f>IFERROR(AVERAGEIFS(H5225:H5244, H5225:H5244, "&lt;" &amp; stats[[#This Row],[Q3]]+(2*stats[[#This Row],[IQR]]), H5225:H5244, "&gt;" &amp; stats[[#This Row],[Q1]]-(2*stats[[#This Row],[IQR]])),"")</f>
        <v>8.8599537048139609E-4</v>
      </c>
    </row>
    <row r="5245" spans="1:12" x14ac:dyDescent="0.25">
      <c r="A5245" s="9">
        <v>44288.16201388889</v>
      </c>
      <c r="B5245" s="10">
        <v>0</v>
      </c>
      <c r="C5245" s="10">
        <v>1</v>
      </c>
      <c r="D5245" s="11">
        <f>SUM(B$2:B5245)</f>
        <v>12</v>
      </c>
      <c r="E5245" s="11">
        <f>SUM(C$2:C5245)</f>
        <v>5244</v>
      </c>
      <c r="F5245" s="12">
        <f>IF(stats[[#This Row],[Datetime]],stats[[#This Row],[Total Clear]]/stats[[#This Row],[Total Runs]],NA())</f>
        <v>2.2883295194508009E-3</v>
      </c>
      <c r="G5245" s="2">
        <f t="shared" si="258"/>
        <v>0</v>
      </c>
      <c r="H5245" s="3">
        <f>IFERROR(stats[[#This Row],[Datetime]]-A5244,"")</f>
        <v>9.3750000087311491E-4</v>
      </c>
      <c r="I5245" s="3">
        <f t="shared" si="259"/>
        <v>8.5648147796746343E-4</v>
      </c>
      <c r="J5245" s="3">
        <f t="shared" si="260"/>
        <v>9.2881944328837562E-4</v>
      </c>
      <c r="K5245" s="3">
        <f>IFERROR(stats[[#This Row],[Q3]]-stats[[#This Row],[Q1]],"")</f>
        <v>7.233796532091219E-5</v>
      </c>
      <c r="L5245" s="3">
        <f>IFERROR(AVERAGEIFS(H5226:H5245, H5226:H5245, "&lt;" &amp; stats[[#This Row],[Q3]]+(2*stats[[#This Row],[IQR]]), H5226:H5245, "&gt;" &amp; stats[[#This Row],[Q1]]-(2*stats[[#This Row],[IQR]])),"")</f>
        <v>8.8773148163454605E-4</v>
      </c>
    </row>
    <row r="5246" spans="1:12" x14ac:dyDescent="0.25">
      <c r="A5246" s="9">
        <v>44288.162916666668</v>
      </c>
      <c r="B5246" s="10">
        <v>0</v>
      </c>
      <c r="C5246" s="10">
        <v>1</v>
      </c>
      <c r="D5246" s="11">
        <f>SUM(B$2:B5246)</f>
        <v>12</v>
      </c>
      <c r="E5246" s="11">
        <f>SUM(C$2:C5246)</f>
        <v>5245</v>
      </c>
      <c r="F5246" s="12">
        <f>IF(stats[[#This Row],[Datetime]],stats[[#This Row],[Total Clear]]/stats[[#This Row],[Total Runs]],NA())</f>
        <v>2.2878932316491899E-3</v>
      </c>
      <c r="G5246" s="2">
        <f t="shared" si="258"/>
        <v>0</v>
      </c>
      <c r="H5246" s="3">
        <f>IFERROR(stats[[#This Row],[Datetime]]-A5245,"")</f>
        <v>9.0277777781011537E-4</v>
      </c>
      <c r="I5246" s="3">
        <f t="shared" si="259"/>
        <v>8.5648148342443164E-4</v>
      </c>
      <c r="J5246" s="3">
        <f t="shared" si="260"/>
        <v>9.2881944328837562E-4</v>
      </c>
      <c r="K5246" s="3">
        <f>IFERROR(stats[[#This Row],[Q3]]-stats[[#This Row],[Q1]],"")</f>
        <v>7.2337959863943979E-5</v>
      </c>
      <c r="L5246" s="3">
        <f>IFERROR(AVERAGEIFS(H5227:H5246, H5227:H5246, "&lt;" &amp; stats[[#This Row],[Q3]]+(2*stats[[#This Row],[IQR]]), H5227:H5246, "&gt;" &amp; stats[[#This Row],[Q1]]-(2*stats[[#This Row],[IQR]])),"")</f>
        <v>8.9293981473019817E-4</v>
      </c>
    </row>
    <row r="5247" spans="1:12" x14ac:dyDescent="0.25">
      <c r="A5247" s="9">
        <v>44288.163784722223</v>
      </c>
      <c r="B5247" s="10">
        <v>0</v>
      </c>
      <c r="C5247" s="10">
        <v>1</v>
      </c>
      <c r="D5247" s="11">
        <f>SUM(B$2:B5247)</f>
        <v>12</v>
      </c>
      <c r="E5247" s="11">
        <f>SUM(C$2:C5247)</f>
        <v>5246</v>
      </c>
      <c r="F5247" s="12">
        <f>IF(stats[[#This Row],[Datetime]],stats[[#This Row],[Total Clear]]/stats[[#This Row],[Total Runs]],NA())</f>
        <v>2.287457110179184E-3</v>
      </c>
      <c r="G5247" s="2">
        <f t="shared" si="258"/>
        <v>0</v>
      </c>
      <c r="H5247" s="3">
        <f>IFERROR(stats[[#This Row],[Datetime]]-A5246,"")</f>
        <v>8.6805555474711582E-4</v>
      </c>
      <c r="I5247" s="3">
        <f t="shared" si="259"/>
        <v>8.5648148342443164E-4</v>
      </c>
      <c r="J5247" s="3">
        <f t="shared" si="260"/>
        <v>9.1724537196569145E-4</v>
      </c>
      <c r="K5247" s="3">
        <f>IFERROR(stats[[#This Row],[Q3]]-stats[[#This Row],[Q1]],"")</f>
        <v>6.0763888541259803E-5</v>
      </c>
      <c r="L5247" s="3">
        <f>IFERROR(AVERAGEIFS(H5228:H5247, H5228:H5247, "&lt;" &amp; stats[[#This Row],[Q3]]+(2*stats[[#This Row],[IQR]]), H5228:H5247, "&gt;" &amp; stats[[#This Row],[Q1]]-(2*stats[[#This Row],[IQR]])),"")</f>
        <v>8.8888888894871347E-4</v>
      </c>
    </row>
    <row r="5248" spans="1:12" x14ac:dyDescent="0.25">
      <c r="A5248" s="9">
        <v>44288.164733796293</v>
      </c>
      <c r="B5248" s="10">
        <v>0</v>
      </c>
      <c r="C5248" s="10">
        <v>1</v>
      </c>
      <c r="D5248" s="11">
        <f>SUM(B$2:B5248)</f>
        <v>12</v>
      </c>
      <c r="E5248" s="11">
        <f>SUM(C$2:C5248)</f>
        <v>5247</v>
      </c>
      <c r="F5248" s="12">
        <f>IF(stats[[#This Row],[Datetime]],stats[[#This Row],[Total Clear]]/stats[[#This Row],[Total Runs]],NA())</f>
        <v>2.2870211549456832E-3</v>
      </c>
      <c r="G5248" s="2">
        <f t="shared" si="258"/>
        <v>0</v>
      </c>
      <c r="H5248" s="3">
        <f>IFERROR(stats[[#This Row],[Datetime]]-A5247,"")</f>
        <v>9.4907407037680969E-4</v>
      </c>
      <c r="I5248" s="3">
        <f t="shared" si="259"/>
        <v>8.5648148342443164E-4</v>
      </c>
      <c r="J5248" s="3">
        <f t="shared" si="260"/>
        <v>9.2881944328837562E-4</v>
      </c>
      <c r="K5248" s="3">
        <f>IFERROR(stats[[#This Row],[Q3]]-stats[[#This Row],[Q1]],"")</f>
        <v>7.2337959863943979E-5</v>
      </c>
      <c r="L5248" s="3">
        <f>IFERROR(AVERAGEIFS(H5229:H5248, H5229:H5248, "&lt;" &amp; stats[[#This Row],[Q3]]+(2*stats[[#This Row],[IQR]]), H5229:H5248, "&gt;" &amp; stats[[#This Row],[Q1]]-(2*stats[[#This Row],[IQR]])),"")</f>
        <v>8.9293981473019817E-4</v>
      </c>
    </row>
    <row r="5249" spans="1:12" x14ac:dyDescent="0.25">
      <c r="A5249" s="9">
        <v>44288.165590277778</v>
      </c>
      <c r="B5249" s="10">
        <v>0</v>
      </c>
      <c r="C5249" s="10">
        <v>1</v>
      </c>
      <c r="D5249" s="11">
        <f>SUM(B$2:B5249)</f>
        <v>12</v>
      </c>
      <c r="E5249" s="11">
        <f>SUM(C$2:C5249)</f>
        <v>5248</v>
      </c>
      <c r="F5249" s="12">
        <f>IF(stats[[#This Row],[Datetime]],stats[[#This Row],[Total Clear]]/stats[[#This Row],[Total Runs]],NA())</f>
        <v>2.2865853658536584E-3</v>
      </c>
      <c r="G5249" s="2">
        <f t="shared" si="258"/>
        <v>0</v>
      </c>
      <c r="H5249" s="3">
        <f>IFERROR(stats[[#This Row],[Datetime]]-A5248,"")</f>
        <v>8.5648148524342105E-4</v>
      </c>
      <c r="I5249" s="3">
        <f t="shared" si="259"/>
        <v>8.5648148342443164E-4</v>
      </c>
      <c r="J5249" s="3">
        <f t="shared" si="260"/>
        <v>9.2881944328837562E-4</v>
      </c>
      <c r="K5249" s="3">
        <f>IFERROR(stats[[#This Row],[Q3]]-stats[[#This Row],[Q1]],"")</f>
        <v>7.2337959863943979E-5</v>
      </c>
      <c r="L5249" s="3">
        <f>IFERROR(AVERAGEIFS(H5230:H5249, H5230:H5249, "&lt;" &amp; stats[[#This Row],[Q3]]+(2*stats[[#This Row],[IQR]]), H5230:H5249, "&gt;" &amp; stats[[#This Row],[Q1]]-(2*stats[[#This Row],[IQR]])),"")</f>
        <v>8.9062500010186343E-4</v>
      </c>
    </row>
    <row r="5250" spans="1:12" x14ac:dyDescent="0.25">
      <c r="A5250" s="9">
        <v>44288.166527777779</v>
      </c>
      <c r="B5250" s="10">
        <v>0</v>
      </c>
      <c r="C5250" s="10">
        <v>1</v>
      </c>
      <c r="D5250" s="11">
        <f>SUM(B$2:B5250)</f>
        <v>12</v>
      </c>
      <c r="E5250" s="11">
        <f>SUM(C$2:C5250)</f>
        <v>5249</v>
      </c>
      <c r="F5250" s="12">
        <f>IF(stats[[#This Row],[Datetime]],stats[[#This Row],[Total Clear]]/stats[[#This Row],[Total Runs]],NA())</f>
        <v>2.2861497428081539E-3</v>
      </c>
      <c r="G5250" s="2">
        <f t="shared" si="258"/>
        <v>0</v>
      </c>
      <c r="H5250" s="3">
        <f>IFERROR(stats[[#This Row],[Datetime]]-A5249,"")</f>
        <v>9.3750000087311491E-4</v>
      </c>
      <c r="I5250" s="3">
        <f t="shared" si="259"/>
        <v>8.5648148342443164E-4</v>
      </c>
      <c r="J5250" s="3">
        <f t="shared" si="260"/>
        <v>9.3750000087311491E-4</v>
      </c>
      <c r="K5250" s="3">
        <f>IFERROR(stats[[#This Row],[Q3]]-stats[[#This Row],[Q1]],"")</f>
        <v>8.1018517448683269E-5</v>
      </c>
      <c r="L5250" s="3">
        <f>IFERROR(AVERAGEIFS(H5231:H5250, H5231:H5250, "&lt;" &amp; stats[[#This Row],[Q3]]+(2*stats[[#This Row],[IQR]]), H5231:H5250, "&gt;" &amp; stats[[#This Row],[Q1]]-(2*stats[[#This Row],[IQR]])),"")</f>
        <v>8.9409722240816334E-4</v>
      </c>
    </row>
    <row r="5251" spans="1:12" x14ac:dyDescent="0.25">
      <c r="A5251" s="9">
        <v>44288.167430555557</v>
      </c>
      <c r="B5251" s="10">
        <v>0</v>
      </c>
      <c r="C5251" s="10">
        <v>1</v>
      </c>
      <c r="D5251" s="11">
        <f>SUM(B$2:B5251)</f>
        <v>12</v>
      </c>
      <c r="E5251" s="11">
        <f>SUM(C$2:C5251)</f>
        <v>5250</v>
      </c>
      <c r="F5251" s="12">
        <f>IF(stats[[#This Row],[Datetime]],stats[[#This Row],[Total Clear]]/stats[[#This Row],[Total Runs]],NA())</f>
        <v>2.2857142857142859E-3</v>
      </c>
      <c r="G5251" s="2">
        <f t="shared" si="258"/>
        <v>0</v>
      </c>
      <c r="H5251" s="3">
        <f>IFERROR(stats[[#This Row],[Datetime]]-A5250,"")</f>
        <v>9.0277777781011537E-4</v>
      </c>
      <c r="I5251" s="3">
        <f t="shared" si="259"/>
        <v>8.5648148342443164E-4</v>
      </c>
      <c r="J5251" s="3">
        <f t="shared" si="260"/>
        <v>9.3750000087311491E-4</v>
      </c>
      <c r="K5251" s="3">
        <f>IFERROR(stats[[#This Row],[Q3]]-stats[[#This Row],[Q1]],"")</f>
        <v>8.1018517448683269E-5</v>
      </c>
      <c r="L5251" s="3">
        <f>IFERROR(AVERAGEIFS(H5232:H5251, H5232:H5251, "&lt;" &amp; stats[[#This Row],[Q3]]+(2*stats[[#This Row],[IQR]]), H5232:H5251, "&gt;" &amp; stats[[#This Row],[Q1]]-(2*stats[[#This Row],[IQR]])),"")</f>
        <v>8.935185185691807E-4</v>
      </c>
    </row>
    <row r="5252" spans="1:12" x14ac:dyDescent="0.25">
      <c r="A5252" s="9">
        <v>44288.168240740742</v>
      </c>
      <c r="B5252" s="10">
        <v>0</v>
      </c>
      <c r="C5252" s="10">
        <v>1</v>
      </c>
      <c r="D5252" s="11">
        <f>SUM(B$2:B5252)</f>
        <v>12</v>
      </c>
      <c r="E5252" s="11">
        <f>SUM(C$2:C5252)</f>
        <v>5251</v>
      </c>
      <c r="F5252" s="12">
        <f>IF(stats[[#This Row],[Datetime]],stats[[#This Row],[Total Clear]]/stats[[#This Row],[Total Runs]],NA())</f>
        <v>2.2852789944772423E-3</v>
      </c>
      <c r="G5252" s="2">
        <f t="shared" si="258"/>
        <v>0</v>
      </c>
      <c r="H5252" s="3">
        <f>IFERROR(stats[[#This Row],[Datetime]]-A5251,"")</f>
        <v>8.1018518540076911E-4</v>
      </c>
      <c r="I5252" s="3">
        <f t="shared" si="259"/>
        <v>8.5648148342443164E-4</v>
      </c>
      <c r="J5252" s="3">
        <f t="shared" si="260"/>
        <v>9.3750000087311491E-4</v>
      </c>
      <c r="K5252" s="3">
        <f>IFERROR(stats[[#This Row],[Q3]]-stats[[#This Row],[Q1]],"")</f>
        <v>8.1018517448683269E-5</v>
      </c>
      <c r="L5252" s="3">
        <f>IFERROR(AVERAGEIFS(H5233:H5252, H5233:H5252, "&lt;" &amp; stats[[#This Row],[Q3]]+(2*stats[[#This Row],[IQR]]), H5233:H5252, "&gt;" &amp; stats[[#This Row],[Q1]]-(2*stats[[#This Row],[IQR]])),"")</f>
        <v>8.9236111125501338E-4</v>
      </c>
    </row>
    <row r="5253" spans="1:12" x14ac:dyDescent="0.25">
      <c r="A5253" s="9">
        <v>44288.169131944444</v>
      </c>
      <c r="B5253" s="10">
        <v>0</v>
      </c>
      <c r="C5253" s="10">
        <v>1</v>
      </c>
      <c r="D5253" s="11">
        <f>SUM(B$2:B5253)</f>
        <v>12</v>
      </c>
      <c r="E5253" s="11">
        <f>SUM(C$2:C5253)</f>
        <v>5252</v>
      </c>
      <c r="F5253" s="12">
        <f>IF(stats[[#This Row],[Datetime]],stats[[#This Row],[Total Clear]]/stats[[#This Row],[Total Runs]],NA())</f>
        <v>2.284843869002285E-3</v>
      </c>
      <c r="G5253" s="2">
        <f t="shared" si="258"/>
        <v>0</v>
      </c>
      <c r="H5253" s="3">
        <f>IFERROR(stats[[#This Row],[Datetime]]-A5252,"")</f>
        <v>8.9120370103046298E-4</v>
      </c>
      <c r="I5253" s="3">
        <f t="shared" si="259"/>
        <v>8.5648148342443164E-4</v>
      </c>
      <c r="J5253" s="3">
        <f t="shared" si="260"/>
        <v>9.3750000087311491E-4</v>
      </c>
      <c r="K5253" s="3">
        <f>IFERROR(stats[[#This Row],[Q3]]-stats[[#This Row],[Q1]],"")</f>
        <v>8.1018517448683269E-5</v>
      </c>
      <c r="L5253" s="3">
        <f>IFERROR(AVERAGEIFS(H5234:H5253, H5234:H5253, "&lt;" &amp; stats[[#This Row],[Q3]]+(2*stats[[#This Row],[IQR]]), H5234:H5253, "&gt;" &amp; stats[[#This Row],[Q1]]-(2*stats[[#This Row],[IQR]])),"")</f>
        <v>8.9409722204436548E-4</v>
      </c>
    </row>
    <row r="5254" spans="1:12" x14ac:dyDescent="0.25">
      <c r="A5254" s="9">
        <v>44288.169976851852</v>
      </c>
      <c r="B5254" s="10">
        <v>0</v>
      </c>
      <c r="C5254" s="10">
        <v>1</v>
      </c>
      <c r="D5254" s="11">
        <f>SUM(B$2:B5254)</f>
        <v>12</v>
      </c>
      <c r="E5254" s="11">
        <f>SUM(C$2:C5254)</f>
        <v>5253</v>
      </c>
      <c r="F5254" s="12">
        <f>IF(stats[[#This Row],[Datetime]],stats[[#This Row],[Total Clear]]/stats[[#This Row],[Total Runs]],NA())</f>
        <v>2.2844089091947459E-3</v>
      </c>
      <c r="G5254" s="2">
        <f t="shared" si="258"/>
        <v>0</v>
      </c>
      <c r="H5254" s="3">
        <f>IFERROR(stats[[#This Row],[Datetime]]-A5253,"")</f>
        <v>8.4490740846376866E-4</v>
      </c>
      <c r="I5254" s="3">
        <f t="shared" si="259"/>
        <v>8.5648148342443164E-4</v>
      </c>
      <c r="J5254" s="3">
        <f t="shared" si="260"/>
        <v>9.3750000087311491E-4</v>
      </c>
      <c r="K5254" s="3">
        <f>IFERROR(stats[[#This Row],[Q3]]-stats[[#This Row],[Q1]],"")</f>
        <v>8.1018517448683269E-5</v>
      </c>
      <c r="L5254" s="3">
        <f>IFERROR(AVERAGEIFS(H5235:H5254, H5235:H5254, "&lt;" &amp; stats[[#This Row],[Q3]]+(2*stats[[#This Row],[IQR]]), H5235:H5254, "&gt;" &amp; stats[[#This Row],[Q1]]-(2*stats[[#This Row],[IQR]])),"")</f>
        <v>8.935185185691807E-4</v>
      </c>
    </row>
    <row r="5255" spans="1:12" x14ac:dyDescent="0.25">
      <c r="A5255" s="9">
        <v>44288.170868055553</v>
      </c>
      <c r="B5255" s="10">
        <v>0</v>
      </c>
      <c r="C5255" s="10">
        <v>1</v>
      </c>
      <c r="D5255" s="11">
        <f>SUM(B$2:B5255)</f>
        <v>12</v>
      </c>
      <c r="E5255" s="11">
        <f>SUM(C$2:C5255)</f>
        <v>5254</v>
      </c>
      <c r="F5255" s="12">
        <f>IF(stats[[#This Row],[Datetime]],stats[[#This Row],[Total Clear]]/stats[[#This Row],[Total Runs]],NA())</f>
        <v>2.2839741149600305E-3</v>
      </c>
      <c r="G5255" s="2">
        <f t="shared" si="258"/>
        <v>0</v>
      </c>
      <c r="H5255" s="3">
        <f>IFERROR(stats[[#This Row],[Datetime]]-A5254,"")</f>
        <v>8.9120370103046298E-4</v>
      </c>
      <c r="I5255" s="3">
        <f t="shared" si="259"/>
        <v>8.5648148342443164E-4</v>
      </c>
      <c r="J5255" s="3">
        <f t="shared" si="260"/>
        <v>9.3750000087311491E-4</v>
      </c>
      <c r="K5255" s="3">
        <f>IFERROR(stats[[#This Row],[Q3]]-stats[[#This Row],[Q1]],"")</f>
        <v>8.1018517448683269E-5</v>
      </c>
      <c r="L5255" s="3">
        <f>IFERROR(AVERAGEIFS(H5236:H5255, H5236:H5255, "&lt;" &amp; stats[[#This Row],[Q3]]+(2*stats[[#This Row],[IQR]]), H5236:H5255, "&gt;" &amp; stats[[#This Row],[Q1]]-(2*stats[[#This Row],[IQR]])),"")</f>
        <v>8.9178240741603074E-4</v>
      </c>
    </row>
    <row r="5256" spans="1:12" x14ac:dyDescent="0.25">
      <c r="A5256" s="9">
        <v>44288.171851851854</v>
      </c>
      <c r="B5256" s="10">
        <v>0</v>
      </c>
      <c r="C5256" s="10">
        <v>1</v>
      </c>
      <c r="D5256" s="11">
        <f>SUM(B$2:B5256)</f>
        <v>12</v>
      </c>
      <c r="E5256" s="11">
        <f>SUM(C$2:C5256)</f>
        <v>5255</v>
      </c>
      <c r="F5256" s="12">
        <f>IF(stats[[#This Row],[Datetime]],stats[[#This Row],[Total Clear]]/stats[[#This Row],[Total Runs]],NA())</f>
        <v>2.2835394862036158E-3</v>
      </c>
      <c r="G5256" s="2">
        <f t="shared" si="258"/>
        <v>0</v>
      </c>
      <c r="H5256" s="3">
        <f>IFERROR(stats[[#This Row],[Datetime]]-A5255,"")</f>
        <v>9.8379630071576685E-4</v>
      </c>
      <c r="I5256" s="3">
        <f t="shared" si="259"/>
        <v>8.5648148342443164E-4</v>
      </c>
      <c r="J5256" s="3">
        <f t="shared" si="260"/>
        <v>9.4039351824903861E-4</v>
      </c>
      <c r="K5256" s="3">
        <f>IFERROR(stats[[#This Row],[Q3]]-stats[[#This Row],[Q1]],"")</f>
        <v>8.3912034824606963E-5</v>
      </c>
      <c r="L5256" s="3">
        <f>IFERROR(AVERAGEIFS(H5237:H5256, H5237:H5256, "&lt;" &amp; stats[[#This Row],[Q3]]+(2*stats[[#This Row],[IQR]]), H5237:H5256, "&gt;" &amp; stats[[#This Row],[Q1]]-(2*stats[[#This Row],[IQR]])),"")</f>
        <v>8.9814814818964803E-4</v>
      </c>
    </row>
    <row r="5257" spans="1:12" x14ac:dyDescent="0.25">
      <c r="A5257" s="9">
        <v>44288.172777777778</v>
      </c>
      <c r="B5257" s="10">
        <v>0</v>
      </c>
      <c r="C5257" s="10">
        <v>1</v>
      </c>
      <c r="D5257" s="11">
        <f>SUM(B$2:B5257)</f>
        <v>12</v>
      </c>
      <c r="E5257" s="11">
        <f>SUM(C$2:C5257)</f>
        <v>5256</v>
      </c>
      <c r="F5257" s="12">
        <f>IF(stats[[#This Row],[Datetime]],stats[[#This Row],[Total Clear]]/stats[[#This Row],[Total Runs]],NA())</f>
        <v>2.2831050228310501E-3</v>
      </c>
      <c r="G5257" s="2">
        <f t="shared" si="258"/>
        <v>0</v>
      </c>
      <c r="H5257" s="3">
        <f>IFERROR(stats[[#This Row],[Datetime]]-A5256,"")</f>
        <v>9.2592592409346253E-4</v>
      </c>
      <c r="I5257" s="3">
        <f t="shared" si="259"/>
        <v>8.5648148342443164E-4</v>
      </c>
      <c r="J5257" s="3">
        <f t="shared" si="260"/>
        <v>9.3750000087311491E-4</v>
      </c>
      <c r="K5257" s="3">
        <f>IFERROR(stats[[#This Row],[Q3]]-stats[[#This Row],[Q1]],"")</f>
        <v>8.1018517448683269E-5</v>
      </c>
      <c r="L5257" s="3">
        <f>IFERROR(AVERAGEIFS(H5238:H5257, H5238:H5257, "&lt;" &amp; stats[[#This Row],[Q3]]+(2*stats[[#This Row],[IQR]]), H5238:H5257, "&gt;" &amp; stats[[#This Row],[Q1]]-(2*stats[[#This Row],[IQR]])),"")</f>
        <v>8.9583333319751544E-4</v>
      </c>
    </row>
    <row r="5258" spans="1:12" x14ac:dyDescent="0.25">
      <c r="A5258" s="9">
        <v>44288.173657407409</v>
      </c>
      <c r="B5258" s="10">
        <v>0</v>
      </c>
      <c r="C5258" s="10">
        <v>1</v>
      </c>
      <c r="D5258" s="11">
        <f>SUM(B$2:B5258)</f>
        <v>12</v>
      </c>
      <c r="E5258" s="11">
        <f>SUM(C$2:C5258)</f>
        <v>5257</v>
      </c>
      <c r="F5258" s="12">
        <f>IF(stats[[#This Row],[Datetime]],stats[[#This Row],[Total Clear]]/stats[[#This Row],[Total Runs]],NA())</f>
        <v>2.2826707247479549E-3</v>
      </c>
      <c r="G5258" s="2">
        <f t="shared" si="258"/>
        <v>0</v>
      </c>
      <c r="H5258" s="3">
        <f>IFERROR(stats[[#This Row],[Datetime]]-A5257,"")</f>
        <v>8.7962963152676821E-4</v>
      </c>
      <c r="I5258" s="3">
        <f t="shared" si="259"/>
        <v>8.5648148342443164E-4</v>
      </c>
      <c r="J5258" s="3">
        <f t="shared" si="260"/>
        <v>9.3750000087311491E-4</v>
      </c>
      <c r="K5258" s="3">
        <f>IFERROR(stats[[#This Row],[Q3]]-stats[[#This Row],[Q1]],"")</f>
        <v>8.1018517448683269E-5</v>
      </c>
      <c r="L5258" s="3">
        <f>IFERROR(AVERAGEIFS(H5239:H5258, H5239:H5258, "&lt;" &amp; stats[[#This Row],[Q3]]+(2*stats[[#This Row],[IQR]]), H5239:H5258, "&gt;" &amp; stats[[#This Row],[Q1]]-(2*stats[[#This Row],[IQR]])),"")</f>
        <v>8.958333335613133E-4</v>
      </c>
    </row>
    <row r="5259" spans="1:12" x14ac:dyDescent="0.25">
      <c r="A5259" s="9">
        <v>44288.174641203703</v>
      </c>
      <c r="B5259" s="10">
        <v>0</v>
      </c>
      <c r="C5259" s="10">
        <v>1</v>
      </c>
      <c r="D5259" s="11">
        <f>SUM(B$2:B5259)</f>
        <v>12</v>
      </c>
      <c r="E5259" s="11">
        <f>SUM(C$2:C5259)</f>
        <v>5258</v>
      </c>
      <c r="F5259" s="12">
        <f>IF(stats[[#This Row],[Datetime]],stats[[#This Row],[Total Clear]]/stats[[#This Row],[Total Runs]],NA())</f>
        <v>2.2822365918600228E-3</v>
      </c>
      <c r="G5259" s="2">
        <f t="shared" si="258"/>
        <v>0</v>
      </c>
      <c r="H5259" s="3">
        <f>IFERROR(stats[[#This Row],[Datetime]]-A5258,"")</f>
        <v>9.8379629343980923E-4</v>
      </c>
      <c r="I5259" s="3">
        <f t="shared" si="259"/>
        <v>8.5648148342443164E-4</v>
      </c>
      <c r="J5259" s="3">
        <f t="shared" si="260"/>
        <v>9.3750000087311491E-4</v>
      </c>
      <c r="K5259" s="3">
        <f>IFERROR(stats[[#This Row],[Q3]]-stats[[#This Row],[Q1]],"")</f>
        <v>8.1018517448683269E-5</v>
      </c>
      <c r="L5259" s="3">
        <f>IFERROR(AVERAGEIFS(H5240:H5259, H5240:H5259, "&lt;" &amp; stats[[#This Row],[Q3]]+(2*stats[[#This Row],[IQR]]), H5240:H5259, "&gt;" &amp; stats[[#This Row],[Q1]]-(2*stats[[#This Row],[IQR]])),"")</f>
        <v>8.9756944435066539E-4</v>
      </c>
    </row>
    <row r="5260" spans="1:12" x14ac:dyDescent="0.25">
      <c r="A5260" s="9">
        <v>44288.17560185185</v>
      </c>
      <c r="B5260" s="10">
        <v>0</v>
      </c>
      <c r="C5260" s="10">
        <v>1</v>
      </c>
      <c r="D5260" s="11">
        <f>SUM(B$2:B5260)</f>
        <v>12</v>
      </c>
      <c r="E5260" s="11">
        <f>SUM(C$2:C5260)</f>
        <v>5259</v>
      </c>
      <c r="F5260" s="12">
        <f>IF(stats[[#This Row],[Datetime]],stats[[#This Row],[Total Clear]]/stats[[#This Row],[Total Runs]],NA())</f>
        <v>2.2818026240730175E-3</v>
      </c>
      <c r="G5260" s="2">
        <f t="shared" si="258"/>
        <v>0</v>
      </c>
      <c r="H5260" s="3">
        <f>IFERROR(stats[[#This Row],[Datetime]]-A5259,"")</f>
        <v>9.6064814715646207E-4</v>
      </c>
      <c r="I5260" s="3">
        <f t="shared" si="259"/>
        <v>8.6516203737119213E-4</v>
      </c>
      <c r="J5260" s="3">
        <f t="shared" si="260"/>
        <v>9.4039351824903861E-4</v>
      </c>
      <c r="K5260" s="3">
        <f>IFERROR(stats[[#This Row],[Q3]]-stats[[#This Row],[Q1]],"")</f>
        <v>7.5231480877846479E-5</v>
      </c>
      <c r="L5260" s="3">
        <f>IFERROR(AVERAGEIFS(H5241:H5260, H5241:H5260, "&lt;" &amp; stats[[#This Row],[Q3]]+(2*stats[[#This Row],[IQR]]), H5241:H5260, "&gt;" &amp; stats[[#This Row],[Q1]]-(2*stats[[#This Row],[IQR]])),"")</f>
        <v>9.0277777781011537E-4</v>
      </c>
    </row>
    <row r="5261" spans="1:12" x14ac:dyDescent="0.25">
      <c r="A5261" s="9">
        <v>44288.176527777781</v>
      </c>
      <c r="B5261" s="10">
        <v>0</v>
      </c>
      <c r="C5261" s="10">
        <v>1</v>
      </c>
      <c r="D5261" s="11">
        <f>SUM(B$2:B5261)</f>
        <v>12</v>
      </c>
      <c r="E5261" s="11">
        <f>SUM(C$2:C5261)</f>
        <v>5260</v>
      </c>
      <c r="F5261" s="12">
        <f>IF(stats[[#This Row],[Datetime]],stats[[#This Row],[Total Clear]]/stats[[#This Row],[Total Runs]],NA())</f>
        <v>2.2813688212927757E-3</v>
      </c>
      <c r="G5261" s="2">
        <f t="shared" si="258"/>
        <v>0</v>
      </c>
      <c r="H5261" s="3">
        <f>IFERROR(stats[[#This Row],[Datetime]]-A5260,"")</f>
        <v>9.2592593136942014E-4</v>
      </c>
      <c r="I5261" s="3">
        <f t="shared" si="259"/>
        <v>8.7673611233185511E-4</v>
      </c>
      <c r="J5261" s="3">
        <f t="shared" si="260"/>
        <v>9.4039351824903861E-4</v>
      </c>
      <c r="K5261" s="3">
        <f>IFERROR(stats[[#This Row],[Q3]]-stats[[#This Row],[Q1]],"")</f>
        <v>6.3657405917183496E-5</v>
      </c>
      <c r="L5261" s="3">
        <f>IFERROR(AVERAGEIFS(H5242:H5261, H5242:H5261, "&lt;" &amp; stats[[#This Row],[Q3]]+(2*stats[[#This Row],[IQR]]), H5242:H5261, "&gt;" &amp; stats[[#This Row],[Q1]]-(2*stats[[#This Row],[IQR]])),"")</f>
        <v>9.0682870395539792E-4</v>
      </c>
    </row>
    <row r="5262" spans="1:12" x14ac:dyDescent="0.25">
      <c r="A5262" s="9">
        <v>44288.177384259259</v>
      </c>
      <c r="B5262" s="10">
        <v>0</v>
      </c>
      <c r="C5262" s="10">
        <v>1</v>
      </c>
      <c r="D5262" s="11">
        <f>SUM(B$2:B5262)</f>
        <v>12</v>
      </c>
      <c r="E5262" s="11">
        <f>SUM(C$2:C5262)</f>
        <v>5261</v>
      </c>
      <c r="F5262" s="12">
        <f>IF(stats[[#This Row],[Datetime]],stats[[#This Row],[Total Clear]]/stats[[#This Row],[Total Runs]],NA())</f>
        <v>2.2809351834252043E-3</v>
      </c>
      <c r="G5262" s="2">
        <f t="shared" si="258"/>
        <v>0</v>
      </c>
      <c r="H5262" s="3">
        <f>IFERROR(stats[[#This Row],[Datetime]]-A5261,"")</f>
        <v>8.5648147796746343E-4</v>
      </c>
      <c r="I5262" s="3">
        <f t="shared" si="259"/>
        <v>8.6516203737119213E-4</v>
      </c>
      <c r="J5262" s="3">
        <f t="shared" si="260"/>
        <v>9.4039351824903861E-4</v>
      </c>
      <c r="K5262" s="3">
        <f>IFERROR(stats[[#This Row],[Q3]]-stats[[#This Row],[Q1]],"")</f>
        <v>7.5231480877846479E-5</v>
      </c>
      <c r="L5262" s="3">
        <f>IFERROR(AVERAGEIFS(H5243:H5262, H5243:H5262, "&lt;" &amp; stats[[#This Row],[Q3]]+(2*stats[[#This Row],[IQR]]), H5243:H5262, "&gt;" &amp; stats[[#This Row],[Q1]]-(2*stats[[#This Row],[IQR]])),"")</f>
        <v>9.050925924384501E-4</v>
      </c>
    </row>
    <row r="5263" spans="1:12" x14ac:dyDescent="0.25">
      <c r="A5263" s="9">
        <v>44288.178298611114</v>
      </c>
      <c r="B5263" s="10">
        <v>0</v>
      </c>
      <c r="C5263" s="10">
        <v>1</v>
      </c>
      <c r="D5263" s="11">
        <f>SUM(B$2:B5263)</f>
        <v>12</v>
      </c>
      <c r="E5263" s="11">
        <f>SUM(C$2:C5263)</f>
        <v>5262</v>
      </c>
      <c r="F5263" s="12">
        <f>IF(stats[[#This Row],[Datetime]],stats[[#This Row],[Total Clear]]/stats[[#This Row],[Total Runs]],NA())</f>
        <v>2.2805017103762829E-3</v>
      </c>
      <c r="G5263" s="2">
        <f t="shared" si="258"/>
        <v>0</v>
      </c>
      <c r="H5263" s="3">
        <f>IFERROR(stats[[#This Row],[Datetime]]-A5262,"")</f>
        <v>9.1435185458976775E-4</v>
      </c>
      <c r="I5263" s="3">
        <f t="shared" si="259"/>
        <v>8.6516203737119213E-4</v>
      </c>
      <c r="J5263" s="3">
        <f t="shared" si="260"/>
        <v>9.3750000087311491E-4</v>
      </c>
      <c r="K5263" s="3">
        <f>IFERROR(stats[[#This Row],[Q3]]-stats[[#This Row],[Q1]],"")</f>
        <v>7.2337963501922786E-5</v>
      </c>
      <c r="L5263" s="3">
        <f>IFERROR(AVERAGEIFS(H5244:H5263, H5244:H5263, "&lt;" &amp; stats[[#This Row],[Q3]]+(2*stats[[#This Row],[IQR]]), H5244:H5263, "&gt;" &amp; stats[[#This Row],[Q1]]-(2*stats[[#This Row],[IQR]])),"")</f>
        <v>9.0277777781011537E-4</v>
      </c>
    </row>
    <row r="5264" spans="1:12" x14ac:dyDescent="0.25">
      <c r="A5264" s="9">
        <v>44288.179201388892</v>
      </c>
      <c r="B5264" s="10">
        <v>0</v>
      </c>
      <c r="C5264" s="10">
        <v>1</v>
      </c>
      <c r="D5264" s="11">
        <f>SUM(B$2:B5264)</f>
        <v>12</v>
      </c>
      <c r="E5264" s="11">
        <f>SUM(C$2:C5264)</f>
        <v>5263</v>
      </c>
      <c r="F5264" s="12">
        <f>IF(stats[[#This Row],[Datetime]],stats[[#This Row],[Total Clear]]/stats[[#This Row],[Total Runs]],NA())</f>
        <v>2.2800684020520615E-3</v>
      </c>
      <c r="G5264" s="2">
        <f t="shared" si="258"/>
        <v>0</v>
      </c>
      <c r="H5264" s="3">
        <f>IFERROR(stats[[#This Row],[Datetime]]-A5263,"")</f>
        <v>9.0277777781011537E-4</v>
      </c>
      <c r="I5264" s="3">
        <f t="shared" si="259"/>
        <v>8.7673611233185511E-4</v>
      </c>
      <c r="J5264" s="3">
        <f t="shared" si="260"/>
        <v>9.3750000087311491E-4</v>
      </c>
      <c r="K5264" s="3">
        <f>IFERROR(stats[[#This Row],[Q3]]-stats[[#This Row],[Q1]],"")</f>
        <v>6.0763888541259803E-5</v>
      </c>
      <c r="L5264" s="3">
        <f>IFERROR(AVERAGEIFS(H5245:H5264, H5245:H5264, "&lt;" &amp; stats[[#This Row],[Q3]]+(2*stats[[#This Row],[IQR]]), H5245:H5264, "&gt;" &amp; stats[[#This Row],[Q1]]-(2*stats[[#This Row],[IQR]])),"")</f>
        <v>9.0625000011641528E-4</v>
      </c>
    </row>
    <row r="5265" spans="1:12" x14ac:dyDescent="0.25">
      <c r="A5265" s="9">
        <v>44288.18005787037</v>
      </c>
      <c r="B5265" s="10">
        <v>0</v>
      </c>
      <c r="C5265" s="10">
        <v>1</v>
      </c>
      <c r="D5265" s="11">
        <f>SUM(B$2:B5265)</f>
        <v>12</v>
      </c>
      <c r="E5265" s="11">
        <f>SUM(C$2:C5265)</f>
        <v>5264</v>
      </c>
      <c r="F5265" s="12">
        <f>IF(stats[[#This Row],[Datetime]],stats[[#This Row],[Total Clear]]/stats[[#This Row],[Total Runs]],NA())</f>
        <v>2.2796352583586625E-3</v>
      </c>
      <c r="G5265" s="2">
        <f t="shared" si="258"/>
        <v>0</v>
      </c>
      <c r="H5265" s="3">
        <f>IFERROR(stats[[#This Row],[Datetime]]-A5264,"")</f>
        <v>8.5648147796746343E-4</v>
      </c>
      <c r="I5265" s="3">
        <f t="shared" si="259"/>
        <v>8.6516203737119213E-4</v>
      </c>
      <c r="J5265" s="3">
        <f t="shared" si="260"/>
        <v>9.2881944874534383E-4</v>
      </c>
      <c r="K5265" s="3">
        <f>IFERROR(stats[[#This Row],[Q3]]-stats[[#This Row],[Q1]],"")</f>
        <v>6.3657411374151707E-5</v>
      </c>
      <c r="L5265" s="3">
        <f>IFERROR(AVERAGEIFS(H5246:H5265, H5246:H5265, "&lt;" &amp; stats[[#This Row],[Q3]]+(2*stats[[#This Row],[IQR]]), H5246:H5265, "&gt;" &amp; stats[[#This Row],[Q1]]-(2*stats[[#This Row],[IQR]])),"")</f>
        <v>9.0219907397113273E-4</v>
      </c>
    </row>
    <row r="5266" spans="1:12" x14ac:dyDescent="0.25">
      <c r="A5266" s="9">
        <v>44288.180937500001</v>
      </c>
      <c r="B5266" s="10">
        <v>0</v>
      </c>
      <c r="C5266" s="10">
        <v>1</v>
      </c>
      <c r="D5266" s="11">
        <f>SUM(B$2:B5266)</f>
        <v>12</v>
      </c>
      <c r="E5266" s="11">
        <f>SUM(C$2:C5266)</f>
        <v>5265</v>
      </c>
      <c r="F5266" s="12">
        <f>IF(stats[[#This Row],[Datetime]],stats[[#This Row],[Total Clear]]/stats[[#This Row],[Total Runs]],NA())</f>
        <v>2.2792022792022791E-3</v>
      </c>
      <c r="G5266" s="2">
        <f t="shared" si="258"/>
        <v>0</v>
      </c>
      <c r="H5266" s="3">
        <f>IFERROR(stats[[#This Row],[Datetime]]-A5265,"")</f>
        <v>8.7962963152676821E-4</v>
      </c>
      <c r="I5266" s="3">
        <f t="shared" si="259"/>
        <v>8.6516203737119213E-4</v>
      </c>
      <c r="J5266" s="3">
        <f t="shared" si="260"/>
        <v>9.2881944874534383E-4</v>
      </c>
      <c r="K5266" s="3">
        <f>IFERROR(stats[[#This Row],[Q3]]-stats[[#This Row],[Q1]],"")</f>
        <v>6.3657411374151707E-5</v>
      </c>
      <c r="L5266" s="3">
        <f>IFERROR(AVERAGEIFS(H5247:H5266, H5247:H5266, "&lt;" &amp; stats[[#This Row],[Q3]]+(2*stats[[#This Row],[IQR]]), H5247:H5266, "&gt;" &amp; stats[[#This Row],[Q1]]-(2*stats[[#This Row],[IQR]])),"")</f>
        <v>9.0104166665696541E-4</v>
      </c>
    </row>
    <row r="5267" spans="1:12" x14ac:dyDescent="0.25">
      <c r="A5267" s="9">
        <v>44288.181875000002</v>
      </c>
      <c r="B5267" s="10">
        <v>0</v>
      </c>
      <c r="C5267" s="10">
        <v>1</v>
      </c>
      <c r="D5267" s="11">
        <f>SUM(B$2:B5267)</f>
        <v>12</v>
      </c>
      <c r="E5267" s="11">
        <f>SUM(C$2:C5267)</f>
        <v>5266</v>
      </c>
      <c r="F5267" s="12">
        <f>IF(stats[[#This Row],[Datetime]],stats[[#This Row],[Total Clear]]/stats[[#This Row],[Total Runs]],NA())</f>
        <v>2.2787694644891758E-3</v>
      </c>
      <c r="G5267" s="2">
        <f t="shared" si="258"/>
        <v>0</v>
      </c>
      <c r="H5267" s="3">
        <f>IFERROR(stats[[#This Row],[Datetime]]-A5266,"")</f>
        <v>9.3750000087311491E-4</v>
      </c>
      <c r="I5267" s="3">
        <f t="shared" si="259"/>
        <v>8.7384259495593142E-4</v>
      </c>
      <c r="J5267" s="3">
        <f t="shared" si="260"/>
        <v>9.3750000087311491E-4</v>
      </c>
      <c r="K5267" s="3">
        <f>IFERROR(stats[[#This Row],[Q3]]-stats[[#This Row],[Q1]],"")</f>
        <v>6.3657405917183496E-5</v>
      </c>
      <c r="L5267" s="3">
        <f>IFERROR(AVERAGEIFS(H5248:H5267, H5248:H5267, "&lt;" &amp; stats[[#This Row],[Q3]]+(2*stats[[#This Row],[IQR]]), H5248:H5267, "&gt;" &amp; stats[[#This Row],[Q1]]-(2*stats[[#This Row],[IQR]])),"")</f>
        <v>9.0451388896326532E-4</v>
      </c>
    </row>
    <row r="5268" spans="1:12" x14ac:dyDescent="0.25">
      <c r="A5268" s="9">
        <v>44288.18273148148</v>
      </c>
      <c r="B5268" s="10">
        <v>0</v>
      </c>
      <c r="C5268" s="10">
        <v>1</v>
      </c>
      <c r="D5268" s="11">
        <f>SUM(B$2:B5268)</f>
        <v>12</v>
      </c>
      <c r="E5268" s="11">
        <f>SUM(C$2:C5268)</f>
        <v>5267</v>
      </c>
      <c r="F5268" s="12">
        <f>IF(stats[[#This Row],[Datetime]],stats[[#This Row],[Total Clear]]/stats[[#This Row],[Total Runs]],NA())</f>
        <v>2.278336814125688E-3</v>
      </c>
      <c r="G5268" s="2">
        <f t="shared" si="258"/>
        <v>0</v>
      </c>
      <c r="H5268" s="3">
        <f>IFERROR(stats[[#This Row],[Datetime]]-A5267,"")</f>
        <v>8.5648147796746343E-4</v>
      </c>
      <c r="I5268" s="3">
        <f t="shared" si="259"/>
        <v>8.5648148342443164E-4</v>
      </c>
      <c r="J5268" s="3">
        <f t="shared" si="260"/>
        <v>9.2881944874534383E-4</v>
      </c>
      <c r="K5268" s="3">
        <f>IFERROR(stats[[#This Row],[Q3]]-stats[[#This Row],[Q1]],"")</f>
        <v>7.233796532091219E-5</v>
      </c>
      <c r="L5268" s="3">
        <f>IFERROR(AVERAGEIFS(H5249:H5268, H5249:H5268, "&lt;" &amp; stats[[#This Row],[Q3]]+(2*stats[[#This Row],[IQR]]), H5249:H5268, "&gt;" &amp; stats[[#This Row],[Q1]]-(2*stats[[#This Row],[IQR]])),"")</f>
        <v>8.9988425934279799E-4</v>
      </c>
    </row>
    <row r="5269" spans="1:12" x14ac:dyDescent="0.25">
      <c r="A5269" s="9">
        <v>44288.18372685185</v>
      </c>
      <c r="B5269" s="10">
        <v>0</v>
      </c>
      <c r="C5269" s="10">
        <v>1</v>
      </c>
      <c r="D5269" s="11">
        <f>SUM(B$2:B5269)</f>
        <v>12</v>
      </c>
      <c r="E5269" s="11">
        <f>SUM(C$2:C5269)</f>
        <v>5268</v>
      </c>
      <c r="F5269" s="12">
        <f>IF(stats[[#This Row],[Datetime]],stats[[#This Row],[Total Clear]]/stats[[#This Row],[Total Runs]],NA())</f>
        <v>2.2779043280182231E-3</v>
      </c>
      <c r="G5269" s="2">
        <f t="shared" si="258"/>
        <v>0</v>
      </c>
      <c r="H5269" s="3">
        <f>IFERROR(stats[[#This Row],[Datetime]]-A5268,"")</f>
        <v>9.9537037021946162E-4</v>
      </c>
      <c r="I5269" s="3">
        <f t="shared" si="259"/>
        <v>8.7384259313694201E-4</v>
      </c>
      <c r="J5269" s="3">
        <f t="shared" si="260"/>
        <v>9.3750000087311491E-4</v>
      </c>
      <c r="K5269" s="3">
        <f>IFERROR(stats[[#This Row],[Q3]]-stats[[#This Row],[Q1]],"")</f>
        <v>6.36574077361729E-5</v>
      </c>
      <c r="L5269" s="3">
        <f>IFERROR(AVERAGEIFS(H5250:H5269, H5250:H5269, "&lt;" &amp; stats[[#This Row],[Q3]]+(2*stats[[#This Row],[IQR]]), H5250:H5269, "&gt;" &amp; stats[[#This Row],[Q1]]-(2*stats[[#This Row],[IQR]])),"")</f>
        <v>9.0682870359160006E-4</v>
      </c>
    </row>
    <row r="5270" spans="1:12" x14ac:dyDescent="0.25">
      <c r="A5270" s="9">
        <v>44288.184583333335</v>
      </c>
      <c r="B5270" s="10">
        <v>0</v>
      </c>
      <c r="C5270" s="10">
        <v>1</v>
      </c>
      <c r="D5270" s="11">
        <f>SUM(B$2:B5270)</f>
        <v>12</v>
      </c>
      <c r="E5270" s="11">
        <f>SUM(C$2:C5270)</f>
        <v>5269</v>
      </c>
      <c r="F5270" s="12">
        <f>IF(stats[[#This Row],[Datetime]],stats[[#This Row],[Total Clear]]/stats[[#This Row],[Total Runs]],NA())</f>
        <v>2.2774720060732587E-3</v>
      </c>
      <c r="G5270" s="2">
        <f t="shared" si="258"/>
        <v>0</v>
      </c>
      <c r="H5270" s="3">
        <f>IFERROR(stats[[#This Row],[Datetime]]-A5269,"")</f>
        <v>8.5648148524342105E-4</v>
      </c>
      <c r="I5270" s="3">
        <f t="shared" si="259"/>
        <v>8.5648148342443164E-4</v>
      </c>
      <c r="J5270" s="3">
        <f t="shared" si="260"/>
        <v>9.2881944874534383E-4</v>
      </c>
      <c r="K5270" s="3">
        <f>IFERROR(stats[[#This Row],[Q3]]-stats[[#This Row],[Q1]],"")</f>
        <v>7.233796532091219E-5</v>
      </c>
      <c r="L5270" s="3">
        <f>IFERROR(AVERAGEIFS(H5251:H5270, H5251:H5270, "&lt;" &amp; stats[[#This Row],[Q3]]+(2*stats[[#This Row],[IQR]]), H5251:H5270, "&gt;" &amp; stats[[#This Row],[Q1]]-(2*stats[[#This Row],[IQR]])),"")</f>
        <v>9.0277777781011537E-4</v>
      </c>
    </row>
    <row r="5271" spans="1:12" x14ac:dyDescent="0.25">
      <c r="A5271" s="9">
        <v>44288.18550925926</v>
      </c>
      <c r="B5271" s="10">
        <v>0</v>
      </c>
      <c r="C5271" s="10">
        <v>1</v>
      </c>
      <c r="D5271" s="11">
        <f>SUM(B$2:B5271)</f>
        <v>12</v>
      </c>
      <c r="E5271" s="11">
        <f>SUM(C$2:C5271)</f>
        <v>5270</v>
      </c>
      <c r="F5271" s="12">
        <f>IF(stats[[#This Row],[Datetime]],stats[[#This Row],[Total Clear]]/stats[[#This Row],[Total Runs]],NA())</f>
        <v>2.2770398481973433E-3</v>
      </c>
      <c r="G5271" s="2">
        <f t="shared" si="258"/>
        <v>0</v>
      </c>
      <c r="H5271" s="3">
        <f>IFERROR(stats[[#This Row],[Datetime]]-A5270,"")</f>
        <v>9.2592592409346253E-4</v>
      </c>
      <c r="I5271" s="3">
        <f t="shared" si="259"/>
        <v>8.5648148342443164E-4</v>
      </c>
      <c r="J5271" s="3">
        <f t="shared" si="260"/>
        <v>9.2881944874534383E-4</v>
      </c>
      <c r="K5271" s="3">
        <f>IFERROR(stats[[#This Row],[Q3]]-stats[[#This Row],[Q1]],"")</f>
        <v>7.233796532091219E-5</v>
      </c>
      <c r="L5271" s="3">
        <f>IFERROR(AVERAGEIFS(H5252:H5271, H5252:H5271, "&lt;" &amp; stats[[#This Row],[Q3]]+(2*stats[[#This Row],[IQR]]), H5252:H5271, "&gt;" &amp; stats[[#This Row],[Q1]]-(2*stats[[#This Row],[IQR]])),"")</f>
        <v>9.0393518512428268E-4</v>
      </c>
    </row>
    <row r="5272" spans="1:12" x14ac:dyDescent="0.25">
      <c r="A5272" s="9">
        <v>44288.281215277777</v>
      </c>
      <c r="B5272" s="10">
        <v>0</v>
      </c>
      <c r="C5272" s="10">
        <v>1</v>
      </c>
      <c r="D5272" s="11">
        <f>SUM(B$2:B5272)</f>
        <v>12</v>
      </c>
      <c r="E5272" s="11">
        <f>SUM(C$2:C5272)</f>
        <v>5271</v>
      </c>
      <c r="F5272" s="12">
        <f>IF(stats[[#This Row],[Datetime]],stats[[#This Row],[Total Clear]]/stats[[#This Row],[Total Runs]],NA())</f>
        <v>2.2766078542970974E-3</v>
      </c>
      <c r="G5272" s="2">
        <f t="shared" si="258"/>
        <v>0</v>
      </c>
      <c r="H5272" s="3">
        <f>IFERROR(stats[[#This Row],[Datetime]]-A5271,"")</f>
        <v>9.5706018517375924E-2</v>
      </c>
      <c r="I5272" s="3">
        <f t="shared" si="259"/>
        <v>8.7384259495593142E-4</v>
      </c>
      <c r="J5272" s="3">
        <f t="shared" si="260"/>
        <v>9.432870374439517E-4</v>
      </c>
      <c r="K5272" s="3">
        <f>IFERROR(stats[[#This Row],[Q3]]-stats[[#This Row],[Q1]],"")</f>
        <v>6.9444442488020286E-5</v>
      </c>
      <c r="L5272" s="3">
        <f>IFERROR(AVERAGEIFS(H5253:H5272, H5253:H5272, "&lt;" &amp; stats[[#This Row],[Q3]]+(2*stats[[#This Row],[IQR]]), H5253:H5272, "&gt;" &amp; stats[[#This Row],[Q1]]-(2*stats[[#This Row],[IQR]])),"")</f>
        <v>9.0886939563604658E-4</v>
      </c>
    </row>
    <row r="5273" spans="1:12" x14ac:dyDescent="0.25">
      <c r="A5273" s="9">
        <v>44288.282013888886</v>
      </c>
      <c r="B5273" s="10">
        <v>0</v>
      </c>
      <c r="C5273" s="10">
        <v>1</v>
      </c>
      <c r="D5273" s="11">
        <f>SUM(B$2:B5273)</f>
        <v>12</v>
      </c>
      <c r="E5273" s="11">
        <f>SUM(C$2:C5273)</f>
        <v>5272</v>
      </c>
      <c r="F5273" s="12">
        <f>IF(stats[[#This Row],[Datetime]],stats[[#This Row],[Total Clear]]/stats[[#This Row],[Total Runs]],NA())</f>
        <v>2.276176024279211E-3</v>
      </c>
      <c r="G5273" s="2">
        <f t="shared" si="258"/>
        <v>0</v>
      </c>
      <c r="H5273" s="3">
        <f>IFERROR(stats[[#This Row],[Datetime]]-A5272,"")</f>
        <v>7.9861110862111673E-4</v>
      </c>
      <c r="I5273" s="3">
        <f t="shared" si="259"/>
        <v>8.5648148342443164E-4</v>
      </c>
      <c r="J5273" s="3">
        <f t="shared" si="260"/>
        <v>9.432870374439517E-4</v>
      </c>
      <c r="K5273" s="3">
        <f>IFERROR(stats[[#This Row],[Q3]]-stats[[#This Row],[Q1]],"")</f>
        <v>8.6805554019520059E-5</v>
      </c>
      <c r="L5273" s="3">
        <f>IFERROR(AVERAGEIFS(H5254:H5273, H5254:H5273, "&lt;" &amp; stats[[#This Row],[Q3]]+(2*stats[[#This Row],[IQR]]), H5254:H5273, "&gt;" &amp; stats[[#This Row],[Q1]]-(2*stats[[#This Row],[IQR]])),"")</f>
        <v>9.0399610129871259E-4</v>
      </c>
    </row>
    <row r="5274" spans="1:12" x14ac:dyDescent="0.25">
      <c r="A5274" s="9">
        <v>44288.282905092594</v>
      </c>
      <c r="B5274" s="10">
        <v>0</v>
      </c>
      <c r="C5274" s="10">
        <v>1</v>
      </c>
      <c r="D5274" s="11">
        <f>SUM(B$2:B5274)</f>
        <v>12</v>
      </c>
      <c r="E5274" s="11">
        <f>SUM(C$2:C5274)</f>
        <v>5273</v>
      </c>
      <c r="F5274" s="12">
        <f>IF(stats[[#This Row],[Datetime]],stats[[#This Row],[Total Clear]]/stats[[#This Row],[Total Runs]],NA())</f>
        <v>2.2757443580504457E-3</v>
      </c>
      <c r="G5274" s="2">
        <f t="shared" si="258"/>
        <v>0</v>
      </c>
      <c r="H5274" s="3">
        <f>IFERROR(stats[[#This Row],[Datetime]]-A5273,"")</f>
        <v>8.9120370830642059E-4</v>
      </c>
      <c r="I5274" s="3">
        <f t="shared" si="259"/>
        <v>8.7384259495593142E-4</v>
      </c>
      <c r="J5274" s="3">
        <f t="shared" si="260"/>
        <v>9.432870374439517E-4</v>
      </c>
      <c r="K5274" s="3">
        <f>IFERROR(stats[[#This Row],[Q3]]-stats[[#This Row],[Q1]],"")</f>
        <v>6.9444442488020286E-5</v>
      </c>
      <c r="L5274" s="3">
        <f>IFERROR(AVERAGEIFS(H5255:H5274, H5255:H5274, "&lt;" &amp; stats[[#This Row],[Q3]]+(2*stats[[#This Row],[IQR]]), H5255:H5274, "&gt;" &amp; stats[[#This Row],[Q1]]-(2*stats[[#This Row],[IQR]])),"")</f>
        <v>9.0643274865885213E-4</v>
      </c>
    </row>
    <row r="5275" spans="1:12" x14ac:dyDescent="0.25">
      <c r="A5275" s="9">
        <v>44288.283796296295</v>
      </c>
      <c r="B5275" s="10">
        <v>0</v>
      </c>
      <c r="C5275" s="10">
        <v>1</v>
      </c>
      <c r="D5275" s="11">
        <f>SUM(B$2:B5275)</f>
        <v>12</v>
      </c>
      <c r="E5275" s="11">
        <f>SUM(C$2:C5275)</f>
        <v>5274</v>
      </c>
      <c r="F5275" s="12">
        <f>IF(stats[[#This Row],[Datetime]],stats[[#This Row],[Total Clear]]/stats[[#This Row],[Total Runs]],NA())</f>
        <v>2.2753128555176336E-3</v>
      </c>
      <c r="G5275" s="2">
        <f t="shared" si="258"/>
        <v>0</v>
      </c>
      <c r="H5275" s="3">
        <f>IFERROR(stats[[#This Row],[Datetime]]-A5274,"")</f>
        <v>8.9120370103046298E-4</v>
      </c>
      <c r="I5275" s="3">
        <f t="shared" si="259"/>
        <v>8.7384259495593142E-4</v>
      </c>
      <c r="J5275" s="3">
        <f t="shared" si="260"/>
        <v>9.432870374439517E-4</v>
      </c>
      <c r="K5275" s="3">
        <f>IFERROR(stats[[#This Row],[Q3]]-stats[[#This Row],[Q1]],"")</f>
        <v>6.9444442488020286E-5</v>
      </c>
      <c r="L5275" s="3">
        <f>IFERROR(AVERAGEIFS(H5256:H5275, H5256:H5275, "&lt;" &amp; stats[[#This Row],[Q3]]+(2*stats[[#This Row],[IQR]]), H5256:H5275, "&gt;" &amp; stats[[#This Row],[Q1]]-(2*stats[[#This Row],[IQR]])),"")</f>
        <v>9.0643274865885213E-4</v>
      </c>
    </row>
    <row r="5276" spans="1:12" x14ac:dyDescent="0.25">
      <c r="A5276" s="9">
        <v>44288.284594907411</v>
      </c>
      <c r="B5276" s="10">
        <v>0</v>
      </c>
      <c r="C5276" s="10">
        <v>1</v>
      </c>
      <c r="D5276" s="11">
        <f>SUM(B$2:B5276)</f>
        <v>12</v>
      </c>
      <c r="E5276" s="11">
        <f>SUM(C$2:C5276)</f>
        <v>5275</v>
      </c>
      <c r="F5276" s="12">
        <f>IF(stats[[#This Row],[Datetime]],stats[[#This Row],[Total Clear]]/stats[[#This Row],[Total Runs]],NA())</f>
        <v>2.2748815165876779E-3</v>
      </c>
      <c r="G5276" s="2">
        <f t="shared" si="258"/>
        <v>0</v>
      </c>
      <c r="H5276" s="3">
        <f>IFERROR(stats[[#This Row],[Datetime]]-A5275,"")</f>
        <v>7.9861111589707434E-4</v>
      </c>
      <c r="I5276" s="3">
        <f t="shared" si="259"/>
        <v>8.5648148342443164E-4</v>
      </c>
      <c r="J5276" s="3">
        <f t="shared" si="260"/>
        <v>9.2881944874534383E-4</v>
      </c>
      <c r="K5276" s="3">
        <f>IFERROR(stats[[#This Row],[Q3]]-stats[[#This Row],[Q1]],"")</f>
        <v>7.233796532091219E-5</v>
      </c>
      <c r="L5276" s="3">
        <f>IFERROR(AVERAGEIFS(H5257:H5276, H5257:H5276, "&lt;" &amp; stats[[#This Row],[Q3]]+(2*stats[[#This Row],[IQR]]), H5257:H5276, "&gt;" &amp; stats[[#This Row],[Q1]]-(2*stats[[#This Row],[IQR]])),"")</f>
        <v>8.9668615998418416E-4</v>
      </c>
    </row>
    <row r="5277" spans="1:12" x14ac:dyDescent="0.25">
      <c r="A5277" s="9">
        <v>44288.285509259258</v>
      </c>
      <c r="B5277" s="10">
        <v>0</v>
      </c>
      <c r="C5277" s="10">
        <v>1</v>
      </c>
      <c r="D5277" s="11">
        <f>SUM(B$2:B5277)</f>
        <v>12</v>
      </c>
      <c r="E5277" s="11">
        <f>SUM(C$2:C5277)</f>
        <v>5276</v>
      </c>
      <c r="F5277" s="12">
        <f>IF(stats[[#This Row],[Datetime]],stats[[#This Row],[Total Clear]]/stats[[#This Row],[Total Runs]],NA())</f>
        <v>2.2744503411675512E-3</v>
      </c>
      <c r="G5277" s="2">
        <f t="shared" si="258"/>
        <v>0</v>
      </c>
      <c r="H5277" s="3">
        <f>IFERROR(stats[[#This Row],[Datetime]]-A5276,"")</f>
        <v>9.1435184731381014E-4</v>
      </c>
      <c r="I5277" s="3">
        <f t="shared" si="259"/>
        <v>8.5648148342443164E-4</v>
      </c>
      <c r="J5277" s="3">
        <f t="shared" si="260"/>
        <v>9.2881944874534383E-4</v>
      </c>
      <c r="K5277" s="3">
        <f>IFERROR(stats[[#This Row],[Q3]]-stats[[#This Row],[Q1]],"")</f>
        <v>7.233796532091219E-5</v>
      </c>
      <c r="L5277" s="3">
        <f>IFERROR(AVERAGEIFS(H5258:H5277, H5258:H5277, "&lt;" &amp; stats[[#This Row],[Q3]]+(2*stats[[#This Row],[IQR]]), H5258:H5277, "&gt;" &amp; stats[[#This Row],[Q1]]-(2*stats[[#This Row],[IQR]])),"")</f>
        <v>8.96076998048413E-4</v>
      </c>
    </row>
    <row r="5278" spans="1:12" x14ac:dyDescent="0.25">
      <c r="A5278" s="9">
        <v>44288.286319444444</v>
      </c>
      <c r="B5278" s="10">
        <v>0</v>
      </c>
      <c r="C5278" s="10">
        <v>1</v>
      </c>
      <c r="D5278" s="11">
        <f>SUM(B$2:B5278)</f>
        <v>12</v>
      </c>
      <c r="E5278" s="11">
        <f>SUM(C$2:C5278)</f>
        <v>5277</v>
      </c>
      <c r="F5278" s="12">
        <f>IF(stats[[#This Row],[Datetime]],stats[[#This Row],[Total Clear]]/stats[[#This Row],[Total Runs]],NA())</f>
        <v>2.2740193291642978E-3</v>
      </c>
      <c r="G5278" s="2">
        <f t="shared" si="258"/>
        <v>0</v>
      </c>
      <c r="H5278" s="3">
        <f>IFERROR(stats[[#This Row],[Datetime]]-A5277,"")</f>
        <v>8.1018518540076911E-4</v>
      </c>
      <c r="I5278" s="3">
        <f t="shared" si="259"/>
        <v>8.5648147796746343E-4</v>
      </c>
      <c r="J5278" s="3">
        <f t="shared" si="260"/>
        <v>9.2881944874534383E-4</v>
      </c>
      <c r="K5278" s="3">
        <f>IFERROR(stats[[#This Row],[Q3]]-stats[[#This Row],[Q1]],"")</f>
        <v>7.23379707778804E-5</v>
      </c>
      <c r="L5278" s="3">
        <f>IFERROR(AVERAGEIFS(H5259:H5278, H5259:H5278, "&lt;" &amp; stats[[#This Row],[Q3]]+(2*stats[[#This Row],[IQR]]), H5259:H5278, "&gt;" &amp; stats[[#This Row],[Q1]]-(2*stats[[#This Row],[IQR]])),"")</f>
        <v>8.9242202719967613E-4</v>
      </c>
    </row>
    <row r="5279" spans="1:12" x14ac:dyDescent="0.25">
      <c r="A5279" s="9">
        <v>44288.287164351852</v>
      </c>
      <c r="B5279" s="10">
        <v>0</v>
      </c>
      <c r="C5279" s="10">
        <v>1</v>
      </c>
      <c r="D5279" s="11">
        <f>SUM(B$2:B5279)</f>
        <v>12</v>
      </c>
      <c r="E5279" s="11">
        <f>SUM(C$2:C5279)</f>
        <v>5278</v>
      </c>
      <c r="F5279" s="12">
        <f>IF(stats[[#This Row],[Datetime]],stats[[#This Row],[Total Clear]]/stats[[#This Row],[Total Runs]],NA())</f>
        <v>2.2735884804850324E-3</v>
      </c>
      <c r="G5279" s="2">
        <f t="shared" si="258"/>
        <v>0</v>
      </c>
      <c r="H5279" s="3">
        <f>IFERROR(stats[[#This Row],[Datetime]]-A5278,"")</f>
        <v>8.4490740846376866E-4</v>
      </c>
      <c r="I5279" s="3">
        <f t="shared" si="259"/>
        <v>8.5648147796746343E-4</v>
      </c>
      <c r="J5279" s="3">
        <f t="shared" si="260"/>
        <v>9.2592592591245193E-4</v>
      </c>
      <c r="K5279" s="3">
        <f>IFERROR(stats[[#This Row],[Q3]]-stats[[#This Row],[Q1]],"")</f>
        <v>6.9444447944988497E-5</v>
      </c>
      <c r="L5279" s="3">
        <f>IFERROR(AVERAGEIFS(H5260:H5279, H5260:H5279, "&lt;" &amp; stats[[#This Row],[Q3]]+(2*stats[[#This Row],[IQR]]), H5260:H5279, "&gt;" &amp; stats[[#This Row],[Q1]]-(2*stats[[#This Row],[IQR]])),"")</f>
        <v>8.851120858851477E-4</v>
      </c>
    </row>
    <row r="5280" spans="1:12" x14ac:dyDescent="0.25">
      <c r="A5280" s="9">
        <v>44288.287986111114</v>
      </c>
      <c r="B5280" s="10">
        <v>0</v>
      </c>
      <c r="C5280" s="10">
        <v>1</v>
      </c>
      <c r="D5280" s="11">
        <f>SUM(B$2:B5280)</f>
        <v>12</v>
      </c>
      <c r="E5280" s="11">
        <f>SUM(C$2:C5280)</f>
        <v>5279</v>
      </c>
      <c r="F5280" s="12">
        <f>IF(stats[[#This Row],[Datetime]],stats[[#This Row],[Total Clear]]/stats[[#This Row],[Total Runs]],NA())</f>
        <v>2.2731577950369387E-3</v>
      </c>
      <c r="G5280" s="2">
        <f t="shared" si="258"/>
        <v>0</v>
      </c>
      <c r="H5280" s="3">
        <f>IFERROR(stats[[#This Row],[Datetime]]-A5279,"")</f>
        <v>8.217592621804215E-4</v>
      </c>
      <c r="I5280" s="3">
        <f t="shared" si="259"/>
        <v>8.5358796059153974E-4</v>
      </c>
      <c r="J5280" s="3">
        <f t="shared" si="260"/>
        <v>9.1724537196569145E-4</v>
      </c>
      <c r="K5280" s="3">
        <f>IFERROR(stats[[#This Row],[Q3]]-stats[[#This Row],[Q1]],"")</f>
        <v>6.3657411374151707E-5</v>
      </c>
      <c r="L5280" s="3">
        <f>IFERROR(AVERAGEIFS(H5261:H5280, H5261:H5280, "&lt;" &amp; stats[[#This Row],[Q3]]+(2*stats[[#This Row],[IQR]]), H5261:H5280, "&gt;" &amp; stats[[#This Row],[Q1]]-(2*stats[[#This Row],[IQR]])),"")</f>
        <v>8.7780214457061927E-4</v>
      </c>
    </row>
    <row r="5281" spans="1:12" x14ac:dyDescent="0.25">
      <c r="A5281" s="9">
        <v>44288.288819444446</v>
      </c>
      <c r="B5281" s="10">
        <v>0</v>
      </c>
      <c r="C5281" s="10">
        <v>1</v>
      </c>
      <c r="D5281" s="11">
        <f>SUM(B$2:B5281)</f>
        <v>12</v>
      </c>
      <c r="E5281" s="11">
        <f>SUM(C$2:C5281)</f>
        <v>5280</v>
      </c>
      <c r="F5281" s="12">
        <f>IF(stats[[#This Row],[Datetime]],stats[[#This Row],[Total Clear]]/stats[[#This Row],[Total Runs]],NA())</f>
        <v>2.2727272727272726E-3</v>
      </c>
      <c r="G5281" s="2">
        <f t="shared" si="258"/>
        <v>0</v>
      </c>
      <c r="H5281" s="3">
        <f>IFERROR(stats[[#This Row],[Datetime]]-A5280,"")</f>
        <v>8.3333333168411627E-4</v>
      </c>
      <c r="I5281" s="3">
        <f t="shared" si="259"/>
        <v>8.4201388926885556E-4</v>
      </c>
      <c r="J5281" s="3">
        <f t="shared" si="260"/>
        <v>9.1435184913279954E-4</v>
      </c>
      <c r="K5281" s="3">
        <f>IFERROR(stats[[#This Row],[Q3]]-stats[[#This Row],[Q1]],"")</f>
        <v>7.2337959863943979E-5</v>
      </c>
      <c r="L5281" s="3">
        <f>IFERROR(AVERAGEIFS(H5262:H5281, H5262:H5281, "&lt;" &amp; stats[[#This Row],[Q3]]+(2*stats[[#This Row],[IQR]]), H5262:H5281, "&gt;" &amp; stats[[#This Row],[Q1]]-(2*stats[[#This Row],[IQR]])),"")</f>
        <v>8.7292884985034009E-4</v>
      </c>
    </row>
    <row r="5282" spans="1:12" x14ac:dyDescent="0.25">
      <c r="A5282" s="9">
        <v>44288.289675925924</v>
      </c>
      <c r="B5282" s="10">
        <v>0</v>
      </c>
      <c r="C5282" s="10">
        <v>1</v>
      </c>
      <c r="D5282" s="11">
        <f>SUM(B$2:B5282)</f>
        <v>12</v>
      </c>
      <c r="E5282" s="11">
        <f>SUM(C$2:C5282)</f>
        <v>5281</v>
      </c>
      <c r="F5282" s="12">
        <f>IF(stats[[#This Row],[Datetime]],stats[[#This Row],[Total Clear]]/stats[[#This Row],[Total Runs]],NA())</f>
        <v>2.2722969134633592E-3</v>
      </c>
      <c r="G5282" s="2">
        <f t="shared" si="258"/>
        <v>0</v>
      </c>
      <c r="H5282" s="3">
        <f>IFERROR(stats[[#This Row],[Datetime]]-A5281,"")</f>
        <v>8.5648147796746343E-4</v>
      </c>
      <c r="I5282" s="3">
        <f t="shared" si="259"/>
        <v>8.4201388926885556E-4</v>
      </c>
      <c r="J5282" s="3">
        <f t="shared" si="260"/>
        <v>9.1435184913279954E-4</v>
      </c>
      <c r="K5282" s="3">
        <f>IFERROR(stats[[#This Row],[Q3]]-stats[[#This Row],[Q1]],"")</f>
        <v>7.2337959863943979E-5</v>
      </c>
      <c r="L5282" s="3">
        <f>IFERROR(AVERAGEIFS(H5263:H5282, H5263:H5282, "&lt;" &amp; stats[[#This Row],[Q3]]+(2*stats[[#This Row],[IQR]]), H5263:H5282, "&gt;" &amp; stats[[#This Row],[Q1]]-(2*stats[[#This Row],[IQR]])),"")</f>
        <v>8.7292884985034009E-4</v>
      </c>
    </row>
    <row r="5283" spans="1:12" x14ac:dyDescent="0.25">
      <c r="A5283" s="9">
        <v>44288.290462962963</v>
      </c>
      <c r="B5283" s="10">
        <v>0</v>
      </c>
      <c r="C5283" s="10">
        <v>1</v>
      </c>
      <c r="D5283" s="11">
        <f>SUM(B$2:B5283)</f>
        <v>12</v>
      </c>
      <c r="E5283" s="11">
        <f>SUM(C$2:C5283)</f>
        <v>5282</v>
      </c>
      <c r="F5283" s="12">
        <f>IF(stats[[#This Row],[Datetime]],stats[[#This Row],[Total Clear]]/stats[[#This Row],[Total Runs]],NA())</f>
        <v>2.2718667171525938E-3</v>
      </c>
      <c r="G5283" s="2">
        <f t="shared" si="258"/>
        <v>0</v>
      </c>
      <c r="H5283" s="3">
        <f>IFERROR(stats[[#This Row],[Datetime]]-A5282,"")</f>
        <v>7.8703703911742195E-4</v>
      </c>
      <c r="I5283" s="3">
        <f t="shared" si="259"/>
        <v>8.3043981430819258E-4</v>
      </c>
      <c r="J5283" s="3">
        <f t="shared" si="260"/>
        <v>9.0567129518603906E-4</v>
      </c>
      <c r="K5283" s="3">
        <f>IFERROR(stats[[#This Row],[Q3]]-stats[[#This Row],[Q1]],"")</f>
        <v>7.5231480877846479E-5</v>
      </c>
      <c r="L5283" s="3">
        <f>IFERROR(AVERAGEIFS(H5264:H5283, H5264:H5283, "&lt;" &amp; stats[[#This Row],[Q3]]+(2*stats[[#This Row],[IQR]]), H5264:H5283, "&gt;" &amp; stats[[#This Row],[Q1]]-(2*stats[[#This Row],[IQR]])),"")</f>
        <v>8.6622807008863772E-4</v>
      </c>
    </row>
    <row r="5284" spans="1:12" x14ac:dyDescent="0.25">
      <c r="A5284" s="9">
        <v>44288.291261574072</v>
      </c>
      <c r="B5284" s="10">
        <v>0</v>
      </c>
      <c r="C5284" s="10">
        <v>1</v>
      </c>
      <c r="D5284" s="11">
        <f>SUM(B$2:B5284)</f>
        <v>12</v>
      </c>
      <c r="E5284" s="11">
        <f>SUM(C$2:C5284)</f>
        <v>5283</v>
      </c>
      <c r="F5284" s="12">
        <f>IF(stats[[#This Row],[Datetime]],stats[[#This Row],[Total Clear]]/stats[[#This Row],[Total Runs]],NA())</f>
        <v>2.2714366837024418E-3</v>
      </c>
      <c r="G5284" s="2">
        <f t="shared" si="258"/>
        <v>0</v>
      </c>
      <c r="H5284" s="3">
        <f>IFERROR(stats[[#This Row],[Datetime]]-A5283,"")</f>
        <v>7.9861110862111673E-4</v>
      </c>
      <c r="I5284" s="3">
        <f t="shared" si="259"/>
        <v>8.188657429855084E-4</v>
      </c>
      <c r="J5284" s="3">
        <f t="shared" si="260"/>
        <v>8.9699074305826798E-4</v>
      </c>
      <c r="K5284" s="3">
        <f>IFERROR(stats[[#This Row],[Q3]]-stats[[#This Row],[Q1]],"")</f>
        <v>7.8125000072759576E-5</v>
      </c>
      <c r="L5284" s="3">
        <f>IFERROR(AVERAGEIFS(H5265:H5284, H5265:H5284, "&lt;" &amp; stats[[#This Row],[Q3]]+(2*stats[[#This Row],[IQR]]), H5265:H5284, "&gt;" &amp; stats[[#This Row],[Q1]]-(2*stats[[#This Row],[IQR]])),"")</f>
        <v>8.6074561381553247E-4</v>
      </c>
    </row>
    <row r="5285" spans="1:12" x14ac:dyDescent="0.25">
      <c r="A5285" s="9">
        <v>44288.292233796295</v>
      </c>
      <c r="B5285" s="10">
        <v>0</v>
      </c>
      <c r="C5285" s="10">
        <v>1</v>
      </c>
      <c r="D5285" s="11">
        <f>SUM(B$2:B5285)</f>
        <v>12</v>
      </c>
      <c r="E5285" s="11">
        <f>SUM(C$2:C5285)</f>
        <v>5284</v>
      </c>
      <c r="F5285" s="12">
        <f>IF(stats[[#This Row],[Datetime]],stats[[#This Row],[Total Clear]]/stats[[#This Row],[Total Runs]],NA())</f>
        <v>2.2710068130204391E-3</v>
      </c>
      <c r="G5285" s="2">
        <f t="shared" si="258"/>
        <v>0</v>
      </c>
      <c r="H5285" s="3">
        <f>IFERROR(stats[[#This Row],[Datetime]]-A5284,"")</f>
        <v>9.7222222393611446E-4</v>
      </c>
      <c r="I5285" s="3">
        <f t="shared" si="259"/>
        <v>8.188657429855084E-4</v>
      </c>
      <c r="J5285" s="3">
        <f t="shared" si="260"/>
        <v>9.1724536650872324E-4</v>
      </c>
      <c r="K5285" s="3">
        <f>IFERROR(stats[[#This Row],[Q3]]-stats[[#This Row],[Q1]],"")</f>
        <v>9.8379623523214832E-5</v>
      </c>
      <c r="L5285" s="3">
        <f>IFERROR(AVERAGEIFS(H5266:H5285, H5266:H5285, "&lt;" &amp; stats[[#This Row],[Q3]]+(2*stats[[#This Row],[IQR]]), H5266:H5285, "&gt;" &amp; stats[[#This Row],[Q1]]-(2*stats[[#This Row],[IQR]])),"")</f>
        <v>8.6683723202440888E-4</v>
      </c>
    </row>
    <row r="5286" spans="1:12" x14ac:dyDescent="0.25">
      <c r="A5286" s="9">
        <v>44288.29314814815</v>
      </c>
      <c r="B5286" s="10">
        <v>0</v>
      </c>
      <c r="C5286" s="10">
        <v>1</v>
      </c>
      <c r="D5286" s="11">
        <f>SUM(B$2:B5286)</f>
        <v>12</v>
      </c>
      <c r="E5286" s="11">
        <f>SUM(C$2:C5286)</f>
        <v>5285</v>
      </c>
      <c r="F5286" s="12">
        <f>IF(stats[[#This Row],[Datetime]],stats[[#This Row],[Total Clear]]/stats[[#This Row],[Total Runs]],NA())</f>
        <v>2.2705771050141911E-3</v>
      </c>
      <c r="G5286" s="2">
        <f t="shared" si="258"/>
        <v>0</v>
      </c>
      <c r="H5286" s="3">
        <f>IFERROR(stats[[#This Row],[Datetime]]-A5285,"")</f>
        <v>9.1435185458976775E-4</v>
      </c>
      <c r="I5286" s="3">
        <f t="shared" si="259"/>
        <v>8.188657429855084E-4</v>
      </c>
      <c r="J5286" s="3">
        <f t="shared" si="260"/>
        <v>9.1724537196569145E-4</v>
      </c>
      <c r="K5286" s="3">
        <f>IFERROR(stats[[#This Row],[Q3]]-stats[[#This Row],[Q1]],"")</f>
        <v>9.8379628980183043E-5</v>
      </c>
      <c r="L5286" s="3">
        <f>IFERROR(AVERAGEIFS(H5267:H5286, H5267:H5286, "&lt;" &amp; stats[[#This Row],[Q3]]+(2*stats[[#This Row],[IQR]]), H5267:H5286, "&gt;" &amp; stats[[#This Row],[Q1]]-(2*stats[[#This Row],[IQR]])),"")</f>
        <v>8.6866471744877726E-4</v>
      </c>
    </row>
    <row r="5287" spans="1:12" x14ac:dyDescent="0.25">
      <c r="A5287" s="9">
        <v>44288.294016203705</v>
      </c>
      <c r="B5287" s="10">
        <v>0</v>
      </c>
      <c r="C5287" s="10">
        <v>1</v>
      </c>
      <c r="D5287" s="11">
        <f>SUM(B$2:B5287)</f>
        <v>12</v>
      </c>
      <c r="E5287" s="11">
        <f>SUM(C$2:C5287)</f>
        <v>5286</v>
      </c>
      <c r="F5287" s="12">
        <f>IF(stats[[#This Row],[Datetime]],stats[[#This Row],[Total Clear]]/stats[[#This Row],[Total Runs]],NA())</f>
        <v>2.2701475595913734E-3</v>
      </c>
      <c r="G5287" s="2">
        <f t="shared" ref="G5287:G5350" si="261">SUM(B5268:B5287) / SUM(C5268:C5287)</f>
        <v>0</v>
      </c>
      <c r="H5287" s="3">
        <f>IFERROR(stats[[#This Row],[Datetime]]-A5286,"")</f>
        <v>8.6805555474711582E-4</v>
      </c>
      <c r="I5287" s="3">
        <f t="shared" ref="I5287:I5350" si="262">IFERROR(_xlfn.QUARTILE.INC(H5268:H5287,1),"")</f>
        <v>8.188657429855084E-4</v>
      </c>
      <c r="J5287" s="3">
        <f t="shared" ref="J5287:J5350" si="263">IFERROR(_xlfn.QUARTILE.INC(H5268:H5287,3),"")</f>
        <v>9.1435184913279954E-4</v>
      </c>
      <c r="K5287" s="3">
        <f>IFERROR(stats[[#This Row],[Q3]]-stats[[#This Row],[Q1]],"")</f>
        <v>9.5486106147291139E-5</v>
      </c>
      <c r="L5287" s="3">
        <f>IFERROR(AVERAGEIFS(H5268:H5287, H5268:H5287, "&lt;" &amp; stats[[#This Row],[Q3]]+(2*stats[[#This Row],[IQR]]), H5268:H5287, "&gt;" &amp; stats[[#This Row],[Q1]]-(2*stats[[#This Row],[IQR]])),"")</f>
        <v>8.650097466000405E-4</v>
      </c>
    </row>
    <row r="5288" spans="1:12" x14ac:dyDescent="0.25">
      <c r="A5288" s="9">
        <v>44288.294791666667</v>
      </c>
      <c r="B5288" s="10">
        <v>0</v>
      </c>
      <c r="C5288" s="10">
        <v>1</v>
      </c>
      <c r="D5288" s="11">
        <f>SUM(B$2:B5288)</f>
        <v>12</v>
      </c>
      <c r="E5288" s="11">
        <f>SUM(C$2:C5288)</f>
        <v>5287</v>
      </c>
      <c r="F5288" s="12">
        <f>IF(stats[[#This Row],[Datetime]],stats[[#This Row],[Total Clear]]/stats[[#This Row],[Total Runs]],NA())</f>
        <v>2.2697181766597315E-3</v>
      </c>
      <c r="G5288" s="2">
        <f t="shared" si="261"/>
        <v>0</v>
      </c>
      <c r="H5288" s="3">
        <f>IFERROR(stats[[#This Row],[Datetime]]-A5287,"")</f>
        <v>7.7546296233776957E-4</v>
      </c>
      <c r="I5288" s="3">
        <f t="shared" si="262"/>
        <v>8.0729166802484542E-4</v>
      </c>
      <c r="J5288" s="3">
        <f t="shared" si="263"/>
        <v>9.1435184913279954E-4</v>
      </c>
      <c r="K5288" s="3">
        <f>IFERROR(stats[[#This Row],[Q3]]-stats[[#This Row],[Q1]],"")</f>
        <v>1.0706018110795412E-4</v>
      </c>
      <c r="L5288" s="3">
        <f>IFERROR(AVERAGEIFS(H5269:H5288, H5269:H5288, "&lt;" &amp; stats[[#This Row],[Q3]]+(2*stats[[#This Row],[IQR]]), H5269:H5288, "&gt;" &amp; stats[[#This Row],[Q1]]-(2*stats[[#This Row],[IQR]])),"")</f>
        <v>8.6074561419847767E-4</v>
      </c>
    </row>
    <row r="5289" spans="1:12" x14ac:dyDescent="0.25">
      <c r="A5289" s="9">
        <v>44288.295590277776</v>
      </c>
      <c r="B5289" s="10">
        <v>0</v>
      </c>
      <c r="C5289" s="10">
        <v>1</v>
      </c>
      <c r="D5289" s="11">
        <f>SUM(B$2:B5289)</f>
        <v>12</v>
      </c>
      <c r="E5289" s="11">
        <f>SUM(C$2:C5289)</f>
        <v>5288</v>
      </c>
      <c r="F5289" s="12">
        <f>IF(stats[[#This Row],[Datetime]],stats[[#This Row],[Total Clear]]/stats[[#This Row],[Total Runs]],NA())</f>
        <v>2.2692889561270802E-3</v>
      </c>
      <c r="G5289" s="2">
        <f t="shared" si="261"/>
        <v>0</v>
      </c>
      <c r="H5289" s="3">
        <f>IFERROR(stats[[#This Row],[Datetime]]-A5288,"")</f>
        <v>7.9861110862111673E-4</v>
      </c>
      <c r="I5289" s="3">
        <f t="shared" si="262"/>
        <v>7.9861111407808494E-4</v>
      </c>
      <c r="J5289" s="3">
        <f t="shared" si="263"/>
        <v>8.9699074305826798E-4</v>
      </c>
      <c r="K5289" s="3">
        <f>IFERROR(stats[[#This Row],[Q3]]-stats[[#This Row],[Q1]],"")</f>
        <v>9.8379628980183043E-5</v>
      </c>
      <c r="L5289" s="3">
        <f>IFERROR(AVERAGEIFS(H5270:H5289, H5270:H5289, "&lt;" &amp; stats[[#This Row],[Q3]]+(2*stats[[#This Row],[IQR]]), H5270:H5289, "&gt;" &amp; stats[[#This Row],[Q1]]-(2*stats[[#This Row],[IQR]])),"")</f>
        <v>8.5038986358803843E-4</v>
      </c>
    </row>
    <row r="5290" spans="1:12" x14ac:dyDescent="0.25">
      <c r="A5290" s="9">
        <v>44288.29650462963</v>
      </c>
      <c r="B5290" s="10">
        <v>0</v>
      </c>
      <c r="C5290" s="10">
        <v>1</v>
      </c>
      <c r="D5290" s="11">
        <f>SUM(B$2:B5290)</f>
        <v>12</v>
      </c>
      <c r="E5290" s="11">
        <f>SUM(C$2:C5290)</f>
        <v>5289</v>
      </c>
      <c r="F5290" s="12">
        <f>IF(stats[[#This Row],[Datetime]],stats[[#This Row],[Total Clear]]/stats[[#This Row],[Total Runs]],NA())</f>
        <v>2.2688598979013048E-3</v>
      </c>
      <c r="G5290" s="2">
        <f t="shared" si="261"/>
        <v>0</v>
      </c>
      <c r="H5290" s="3">
        <f>IFERROR(stats[[#This Row],[Datetime]]-A5289,"")</f>
        <v>9.1435185458976775E-4</v>
      </c>
      <c r="I5290" s="3">
        <f t="shared" si="262"/>
        <v>7.9861111407808494E-4</v>
      </c>
      <c r="J5290" s="3">
        <f t="shared" si="263"/>
        <v>9.1435184913279954E-4</v>
      </c>
      <c r="K5290" s="3">
        <f>IFERROR(stats[[#This Row],[Q3]]-stats[[#This Row],[Q1]],"")</f>
        <v>1.1574073505471461E-4</v>
      </c>
      <c r="L5290" s="3">
        <f>IFERROR(AVERAGEIFS(H5271:H5290, H5271:H5290, "&lt;" &amp; stats[[#This Row],[Q3]]+(2*stats[[#This Row],[IQR]]), H5271:H5290, "&gt;" &amp; stats[[#This Row],[Q1]]-(2*stats[[#This Row],[IQR]])),"")</f>
        <v>8.5343567250100404E-4</v>
      </c>
    </row>
    <row r="5291" spans="1:12" x14ac:dyDescent="0.25">
      <c r="A5291" s="9">
        <v>44288.297280092593</v>
      </c>
      <c r="B5291" s="10">
        <v>0</v>
      </c>
      <c r="C5291" s="10">
        <v>1</v>
      </c>
      <c r="D5291" s="11">
        <f>SUM(B$2:B5291)</f>
        <v>12</v>
      </c>
      <c r="E5291" s="11">
        <f>SUM(C$2:C5291)</f>
        <v>5290</v>
      </c>
      <c r="F5291" s="12">
        <f>IF(stats[[#This Row],[Datetime]],stats[[#This Row],[Total Clear]]/stats[[#This Row],[Total Runs]],NA())</f>
        <v>2.268431001890359E-3</v>
      </c>
      <c r="G5291" s="2">
        <f t="shared" si="261"/>
        <v>0</v>
      </c>
      <c r="H5291" s="3">
        <f>IFERROR(stats[[#This Row],[Datetime]]-A5290,"")</f>
        <v>7.7546296233776957E-4</v>
      </c>
      <c r="I5291" s="3">
        <f t="shared" si="262"/>
        <v>7.9861110862111673E-4</v>
      </c>
      <c r="J5291" s="3">
        <f t="shared" si="263"/>
        <v>8.9699074305826798E-4</v>
      </c>
      <c r="K5291" s="3">
        <f>IFERROR(stats[[#This Row],[Q3]]-stats[[#This Row],[Q1]],"")</f>
        <v>9.8379634437151253E-5</v>
      </c>
      <c r="L5291" s="3">
        <f>IFERROR(AVERAGEIFS(H5272:H5291, H5272:H5291, "&lt;" &amp; stats[[#This Row],[Q3]]+(2*stats[[#This Row],[IQR]]), H5272:H5291, "&gt;" &amp; stats[[#This Row],[Q1]]-(2*stats[[#This Row],[IQR]])),"")</f>
        <v>8.4551656925070445E-4</v>
      </c>
    </row>
    <row r="5292" spans="1:12" x14ac:dyDescent="0.25">
      <c r="A5292" s="9">
        <v>44288.298159722224</v>
      </c>
      <c r="B5292" s="10">
        <v>0</v>
      </c>
      <c r="C5292" s="10">
        <v>1</v>
      </c>
      <c r="D5292" s="11">
        <f>SUM(B$2:B5292)</f>
        <v>12</v>
      </c>
      <c r="E5292" s="11">
        <f>SUM(C$2:C5292)</f>
        <v>5291</v>
      </c>
      <c r="F5292" s="12">
        <f>IF(stats[[#This Row],[Datetime]],stats[[#This Row],[Total Clear]]/stats[[#This Row],[Total Runs]],NA())</f>
        <v>2.2680022680022678E-3</v>
      </c>
      <c r="G5292" s="2">
        <f t="shared" si="261"/>
        <v>0</v>
      </c>
      <c r="H5292" s="3">
        <f>IFERROR(stats[[#This Row],[Datetime]]-A5291,"")</f>
        <v>8.7962963152676821E-4</v>
      </c>
      <c r="I5292" s="3">
        <f t="shared" si="262"/>
        <v>7.9861110862111673E-4</v>
      </c>
      <c r="J5292" s="3">
        <f t="shared" si="263"/>
        <v>8.9120370284945238E-4</v>
      </c>
      <c r="K5292" s="3">
        <f>IFERROR(stats[[#This Row],[Q3]]-stats[[#This Row],[Q1]],"")</f>
        <v>9.2592594228335656E-5</v>
      </c>
      <c r="L5292" s="3">
        <f>IFERROR(AVERAGEIFS(H5273:H5292, H5273:H5292, "&lt;" &amp; stats[[#This Row],[Q3]]+(2*stats[[#This Row],[IQR]]), H5273:H5292, "&gt;" &amp; stats[[#This Row],[Q1]]-(2*stats[[#This Row],[IQR]])),"")</f>
        <v>8.4722222236450757E-4</v>
      </c>
    </row>
    <row r="5293" spans="1:12" x14ac:dyDescent="0.25">
      <c r="A5293" s="9">
        <v>44288.298981481479</v>
      </c>
      <c r="B5293" s="10">
        <v>0</v>
      </c>
      <c r="C5293" s="10">
        <v>1</v>
      </c>
      <c r="D5293" s="11">
        <f>SUM(B$2:B5293)</f>
        <v>12</v>
      </c>
      <c r="E5293" s="11">
        <f>SUM(C$2:C5293)</f>
        <v>5292</v>
      </c>
      <c r="F5293" s="12">
        <f>IF(stats[[#This Row],[Datetime]],stats[[#This Row],[Total Clear]]/stats[[#This Row],[Total Runs]],NA())</f>
        <v>2.2675736961451248E-3</v>
      </c>
      <c r="G5293" s="2">
        <f t="shared" si="261"/>
        <v>0</v>
      </c>
      <c r="H5293" s="3">
        <f>IFERROR(stats[[#This Row],[Datetime]]-A5292,"")</f>
        <v>8.2175925490446389E-4</v>
      </c>
      <c r="I5293" s="3">
        <f t="shared" si="262"/>
        <v>7.9861111407808494E-4</v>
      </c>
      <c r="J5293" s="3">
        <f t="shared" si="263"/>
        <v>8.9120370284945238E-4</v>
      </c>
      <c r="K5293" s="3">
        <f>IFERROR(stats[[#This Row],[Q3]]-stats[[#This Row],[Q1]],"")</f>
        <v>9.2592588771367446E-5</v>
      </c>
      <c r="L5293" s="3">
        <f>IFERROR(AVERAGEIFS(H5274:H5293, H5274:H5293, "&lt;" &amp; stats[[#This Row],[Q3]]+(2*stats[[#This Row],[IQR]]), H5274:H5293, "&gt;" &amp; stats[[#This Row],[Q1]]-(2*stats[[#This Row],[IQR]])),"")</f>
        <v>8.48379629678675E-4</v>
      </c>
    </row>
    <row r="5294" spans="1:12" x14ac:dyDescent="0.25">
      <c r="A5294" s="9">
        <v>44288.299861111111</v>
      </c>
      <c r="B5294" s="10">
        <v>0</v>
      </c>
      <c r="C5294" s="10">
        <v>1</v>
      </c>
      <c r="D5294" s="11">
        <f>SUM(B$2:B5294)</f>
        <v>12</v>
      </c>
      <c r="E5294" s="11">
        <f>SUM(C$2:C5294)</f>
        <v>5293</v>
      </c>
      <c r="F5294" s="12">
        <f>IF(stats[[#This Row],[Datetime]],stats[[#This Row],[Total Clear]]/stats[[#This Row],[Total Runs]],NA())</f>
        <v>2.2671452862270923E-3</v>
      </c>
      <c r="G5294" s="2">
        <f t="shared" si="261"/>
        <v>0</v>
      </c>
      <c r="H5294" s="3">
        <f>IFERROR(stats[[#This Row],[Datetime]]-A5293,"")</f>
        <v>8.7962963152676821E-4</v>
      </c>
      <c r="I5294" s="3">
        <f t="shared" si="262"/>
        <v>7.9861111407808494E-4</v>
      </c>
      <c r="J5294" s="3">
        <f t="shared" si="263"/>
        <v>8.825231489026919E-4</v>
      </c>
      <c r="K5294" s="3">
        <f>IFERROR(stats[[#This Row],[Q3]]-stats[[#This Row],[Q1]],"")</f>
        <v>8.3912034824606963E-5</v>
      </c>
      <c r="L5294" s="3">
        <f>IFERROR(AVERAGEIFS(H5275:H5294, H5275:H5294, "&lt;" &amp; stats[[#This Row],[Q3]]+(2*stats[[#This Row],[IQR]]), H5275:H5294, "&gt;" &amp; stats[[#This Row],[Q1]]-(2*stats[[#This Row],[IQR]])),"")</f>
        <v>8.4780092583969235E-4</v>
      </c>
    </row>
    <row r="5295" spans="1:12" x14ac:dyDescent="0.25">
      <c r="A5295" s="9">
        <v>44288.300671296296</v>
      </c>
      <c r="B5295" s="10">
        <v>0</v>
      </c>
      <c r="C5295" s="10">
        <v>1</v>
      </c>
      <c r="D5295" s="11">
        <f>SUM(B$2:B5295)</f>
        <v>12</v>
      </c>
      <c r="E5295" s="11">
        <f>SUM(C$2:C5295)</f>
        <v>5294</v>
      </c>
      <c r="F5295" s="12">
        <f>IF(stats[[#This Row],[Datetime]],stats[[#This Row],[Total Clear]]/stats[[#This Row],[Total Runs]],NA())</f>
        <v>2.2667170381564035E-3</v>
      </c>
      <c r="G5295" s="2">
        <f t="shared" si="261"/>
        <v>0</v>
      </c>
      <c r="H5295" s="3">
        <f>IFERROR(stats[[#This Row],[Datetime]]-A5294,"")</f>
        <v>8.1018518540076911E-4</v>
      </c>
      <c r="I5295" s="3">
        <f t="shared" si="262"/>
        <v>7.9861111407808494E-4</v>
      </c>
      <c r="J5295" s="3">
        <f t="shared" si="263"/>
        <v>8.7962963152676821E-4</v>
      </c>
      <c r="K5295" s="3">
        <f>IFERROR(stats[[#This Row],[Q3]]-stats[[#This Row],[Q1]],"")</f>
        <v>8.1018517448683269E-5</v>
      </c>
      <c r="L5295" s="3">
        <f>IFERROR(AVERAGEIFS(H5276:H5295, H5276:H5295, "&lt;" &amp; stats[[#This Row],[Q3]]+(2*stats[[#This Row],[IQR]]), H5276:H5295, "&gt;" &amp; stats[[#This Row],[Q1]]-(2*stats[[#This Row],[IQR]])),"")</f>
        <v>8.4375000005820766E-4</v>
      </c>
    </row>
    <row r="5296" spans="1:12" x14ac:dyDescent="0.25">
      <c r="A5296" s="9">
        <v>44288.301539351851</v>
      </c>
      <c r="B5296" s="10">
        <v>0</v>
      </c>
      <c r="C5296" s="10">
        <v>1</v>
      </c>
      <c r="D5296" s="11">
        <f>SUM(B$2:B5296)</f>
        <v>12</v>
      </c>
      <c r="E5296" s="11">
        <f>SUM(C$2:C5296)</f>
        <v>5295</v>
      </c>
      <c r="F5296" s="12">
        <f>IF(stats[[#This Row],[Datetime]],stats[[#This Row],[Total Clear]]/stats[[#This Row],[Total Runs]],NA())</f>
        <v>2.2662889518413596E-3</v>
      </c>
      <c r="G5296" s="2">
        <f t="shared" si="261"/>
        <v>0</v>
      </c>
      <c r="H5296" s="3">
        <f>IFERROR(stats[[#This Row],[Datetime]]-A5295,"")</f>
        <v>8.6805555474711582E-4</v>
      </c>
      <c r="I5296" s="3">
        <f t="shared" si="262"/>
        <v>8.0729166620585602E-4</v>
      </c>
      <c r="J5296" s="3">
        <f t="shared" si="263"/>
        <v>8.7962963152676821E-4</v>
      </c>
      <c r="K5296" s="3">
        <f>IFERROR(stats[[#This Row],[Q3]]-stats[[#This Row],[Q1]],"")</f>
        <v>7.233796532091219E-5</v>
      </c>
      <c r="L5296" s="3">
        <f>IFERROR(AVERAGEIFS(H5277:H5296, H5277:H5296, "&lt;" &amp; stats[[#This Row],[Q3]]+(2*stats[[#This Row],[IQR]]), H5277:H5296, "&gt;" &amp; stats[[#This Row],[Q1]]-(2*stats[[#This Row],[IQR]])),"")</f>
        <v>8.4722222200070971E-4</v>
      </c>
    </row>
    <row r="5297" spans="1:12" x14ac:dyDescent="0.25">
      <c r="A5297" s="9">
        <v>44288.302372685182</v>
      </c>
      <c r="B5297" s="10">
        <v>0</v>
      </c>
      <c r="C5297" s="10">
        <v>1</v>
      </c>
      <c r="D5297" s="11">
        <f>SUM(B$2:B5297)</f>
        <v>12</v>
      </c>
      <c r="E5297" s="11">
        <f>SUM(C$2:C5297)</f>
        <v>5296</v>
      </c>
      <c r="F5297" s="12">
        <f>IF(stats[[#This Row],[Datetime]],stats[[#This Row],[Total Clear]]/stats[[#This Row],[Total Runs]],NA())</f>
        <v>2.2658610271903325E-3</v>
      </c>
      <c r="G5297" s="2">
        <f t="shared" si="261"/>
        <v>0</v>
      </c>
      <c r="H5297" s="3">
        <f>IFERROR(stats[[#This Row],[Datetime]]-A5296,"")</f>
        <v>8.3333333168411627E-4</v>
      </c>
      <c r="I5297" s="3">
        <f t="shared" si="262"/>
        <v>8.0729166620585602E-4</v>
      </c>
      <c r="J5297" s="3">
        <f t="shared" si="263"/>
        <v>8.7094907394202892E-4</v>
      </c>
      <c r="K5297" s="3">
        <f>IFERROR(stats[[#This Row],[Q3]]-stats[[#This Row],[Q1]],"")</f>
        <v>6.36574077361729E-5</v>
      </c>
      <c r="L5297" s="3">
        <f>IFERROR(AVERAGEIFS(H5278:H5297, H5278:H5297, "&lt;" &amp; stats[[#This Row],[Q3]]+(2*stats[[#This Row],[IQR]]), H5278:H5297, "&gt;" &amp; stats[[#This Row],[Q1]]-(2*stats[[#This Row],[IQR]])),"")</f>
        <v>8.4317129621922502E-4</v>
      </c>
    </row>
    <row r="5298" spans="1:12" x14ac:dyDescent="0.25">
      <c r="A5298" s="9">
        <v>44288.303194444445</v>
      </c>
      <c r="B5298" s="10">
        <v>0</v>
      </c>
      <c r="C5298" s="10">
        <v>1</v>
      </c>
      <c r="D5298" s="11">
        <f>SUM(B$2:B5298)</f>
        <v>12</v>
      </c>
      <c r="E5298" s="11">
        <f>SUM(C$2:C5298)</f>
        <v>5297</v>
      </c>
      <c r="F5298" s="12">
        <f>IF(stats[[#This Row],[Datetime]],stats[[#This Row],[Total Clear]]/stats[[#This Row],[Total Runs]],NA())</f>
        <v>2.2654332641117614E-3</v>
      </c>
      <c r="G5298" s="2">
        <f t="shared" si="261"/>
        <v>0</v>
      </c>
      <c r="H5298" s="3">
        <f>IFERROR(stats[[#This Row],[Datetime]]-A5297,"")</f>
        <v>8.217592621804215E-4</v>
      </c>
      <c r="I5298" s="3">
        <f t="shared" si="262"/>
        <v>8.0729166620585602E-4</v>
      </c>
      <c r="J5298" s="3">
        <f t="shared" si="263"/>
        <v>8.7094907394202892E-4</v>
      </c>
      <c r="K5298" s="3">
        <f>IFERROR(stats[[#This Row],[Q3]]-stats[[#This Row],[Q1]],"")</f>
        <v>6.36574077361729E-5</v>
      </c>
      <c r="L5298" s="3">
        <f>IFERROR(AVERAGEIFS(H5279:H5298, H5279:H5298, "&lt;" &amp; stats[[#This Row],[Q3]]+(2*stats[[#This Row],[IQR]]), H5279:H5298, "&gt;" &amp; stats[[#This Row],[Q1]]-(2*stats[[#This Row],[IQR]])),"")</f>
        <v>8.4375000005820766E-4</v>
      </c>
    </row>
    <row r="5299" spans="1:12" x14ac:dyDescent="0.25">
      <c r="A5299" s="9">
        <v>44288.304062499999</v>
      </c>
      <c r="B5299" s="10">
        <v>0</v>
      </c>
      <c r="C5299" s="10">
        <v>1</v>
      </c>
      <c r="D5299" s="11">
        <f>SUM(B$2:B5299)</f>
        <v>12</v>
      </c>
      <c r="E5299" s="11">
        <f>SUM(C$2:C5299)</f>
        <v>5298</v>
      </c>
      <c r="F5299" s="12">
        <f>IF(stats[[#This Row],[Datetime]],stats[[#This Row],[Total Clear]]/stats[[#This Row],[Total Runs]],NA())</f>
        <v>2.2650056625141564E-3</v>
      </c>
      <c r="G5299" s="2">
        <f t="shared" si="261"/>
        <v>0</v>
      </c>
      <c r="H5299" s="3">
        <f>IFERROR(stats[[#This Row],[Datetime]]-A5298,"")</f>
        <v>8.6805555474711582E-4</v>
      </c>
      <c r="I5299" s="3">
        <f t="shared" si="262"/>
        <v>8.0729166620585602E-4</v>
      </c>
      <c r="J5299" s="3">
        <f t="shared" si="263"/>
        <v>8.7094907394202892E-4</v>
      </c>
      <c r="K5299" s="3">
        <f>IFERROR(stats[[#This Row],[Q3]]-stats[[#This Row],[Q1]],"")</f>
        <v>6.36574077361729E-5</v>
      </c>
      <c r="L5299" s="3">
        <f>IFERROR(AVERAGEIFS(H5280:H5299, H5280:H5299, "&lt;" &amp; stats[[#This Row],[Q3]]+(2*stats[[#This Row],[IQR]]), H5280:H5299, "&gt;" &amp; stats[[#This Row],[Q1]]-(2*stats[[#This Row],[IQR]])),"")</f>
        <v>8.4490740737237498E-4</v>
      </c>
    </row>
    <row r="5300" spans="1:12" x14ac:dyDescent="0.25">
      <c r="A5300" s="9">
        <v>44288.304849537039</v>
      </c>
      <c r="B5300" s="10">
        <v>0</v>
      </c>
      <c r="C5300" s="10">
        <v>1</v>
      </c>
      <c r="D5300" s="11">
        <f>SUM(B$2:B5300)</f>
        <v>12</v>
      </c>
      <c r="E5300" s="11">
        <f>SUM(C$2:C5300)</f>
        <v>5299</v>
      </c>
      <c r="F5300" s="12">
        <f>IF(stats[[#This Row],[Datetime]],stats[[#This Row],[Total Clear]]/stats[[#This Row],[Total Runs]],NA())</f>
        <v>2.2645782223060956E-3</v>
      </c>
      <c r="G5300" s="2">
        <f t="shared" si="261"/>
        <v>0</v>
      </c>
      <c r="H5300" s="3">
        <f>IFERROR(stats[[#This Row],[Datetime]]-A5299,"")</f>
        <v>7.8703703911742195E-4</v>
      </c>
      <c r="I5300" s="3">
        <f t="shared" si="262"/>
        <v>7.9861110862111673E-4</v>
      </c>
      <c r="J5300" s="3">
        <f t="shared" si="263"/>
        <v>8.7094907394202892E-4</v>
      </c>
      <c r="K5300" s="3">
        <f>IFERROR(stats[[#This Row],[Q3]]-stats[[#This Row],[Q1]],"")</f>
        <v>7.233796532091219E-5</v>
      </c>
      <c r="L5300" s="3">
        <f>IFERROR(AVERAGEIFS(H5281:H5300, H5281:H5300, "&lt;" &amp; stats[[#This Row],[Q3]]+(2*stats[[#This Row],[IQR]]), H5281:H5300, "&gt;" &amp; stats[[#This Row],[Q1]]-(2*stats[[#This Row],[IQR]])),"")</f>
        <v>8.4317129621922502E-4</v>
      </c>
    </row>
    <row r="5301" spans="1:12" x14ac:dyDescent="0.25">
      <c r="A5301" s="9">
        <v>44288.305659722224</v>
      </c>
      <c r="B5301" s="10">
        <v>0</v>
      </c>
      <c r="C5301" s="10">
        <v>1</v>
      </c>
      <c r="D5301" s="11">
        <f>SUM(B$2:B5301)</f>
        <v>12</v>
      </c>
      <c r="E5301" s="11">
        <f>SUM(C$2:C5301)</f>
        <v>5300</v>
      </c>
      <c r="F5301" s="12">
        <f>IF(stats[[#This Row],[Datetime]],stats[[#This Row],[Total Clear]]/stats[[#This Row],[Total Runs]],NA())</f>
        <v>2.2641509433962265E-3</v>
      </c>
      <c r="G5301" s="2">
        <f t="shared" si="261"/>
        <v>0</v>
      </c>
      <c r="H5301" s="3">
        <f>IFERROR(stats[[#This Row],[Datetime]]-A5300,"")</f>
        <v>8.1018518540076911E-4</v>
      </c>
      <c r="I5301" s="3">
        <f t="shared" si="262"/>
        <v>7.9861110862111673E-4</v>
      </c>
      <c r="J5301" s="3">
        <f t="shared" si="263"/>
        <v>8.7094907394202892E-4</v>
      </c>
      <c r="K5301" s="3">
        <f>IFERROR(stats[[#This Row],[Q3]]-stats[[#This Row],[Q1]],"")</f>
        <v>7.233796532091219E-5</v>
      </c>
      <c r="L5301" s="3">
        <f>IFERROR(AVERAGEIFS(H5282:H5301, H5282:H5301, "&lt;" &amp; stats[[#This Row],[Q3]]+(2*stats[[#This Row],[IQR]]), H5282:H5301, "&gt;" &amp; stats[[#This Row],[Q1]]-(2*stats[[#This Row],[IQR]])),"")</f>
        <v>8.4201388890505771E-4</v>
      </c>
    </row>
    <row r="5302" spans="1:12" x14ac:dyDescent="0.25">
      <c r="A5302" s="9">
        <v>44288.306550925925</v>
      </c>
      <c r="B5302" s="10">
        <v>0</v>
      </c>
      <c r="C5302" s="10">
        <v>1</v>
      </c>
      <c r="D5302" s="11">
        <f>SUM(B$2:B5302)</f>
        <v>12</v>
      </c>
      <c r="E5302" s="11">
        <f>SUM(C$2:C5302)</f>
        <v>5301</v>
      </c>
      <c r="F5302" s="12">
        <f>IF(stats[[#This Row],[Datetime]],stats[[#This Row],[Total Clear]]/stats[[#This Row],[Total Runs]],NA())</f>
        <v>2.2637238256932655E-3</v>
      </c>
      <c r="G5302" s="2">
        <f t="shared" si="261"/>
        <v>0</v>
      </c>
      <c r="H5302" s="3">
        <f>IFERROR(stats[[#This Row],[Datetime]]-A5301,"")</f>
        <v>8.9120370103046298E-4</v>
      </c>
      <c r="I5302" s="3">
        <f t="shared" si="262"/>
        <v>7.9861110862111673E-4</v>
      </c>
      <c r="J5302" s="3">
        <f t="shared" si="263"/>
        <v>8.7962963152676821E-4</v>
      </c>
      <c r="K5302" s="3">
        <f>IFERROR(stats[[#This Row],[Q3]]-stats[[#This Row],[Q1]],"")</f>
        <v>8.101852290565148E-5</v>
      </c>
      <c r="L5302" s="3">
        <f>IFERROR(AVERAGEIFS(H5283:H5302, H5283:H5302, "&lt;" &amp; stats[[#This Row],[Q3]]+(2*stats[[#This Row],[IQR]]), H5283:H5302, "&gt;" &amp; stats[[#This Row],[Q1]]-(2*stats[[#This Row],[IQR]])),"")</f>
        <v>8.4375000005820766E-4</v>
      </c>
    </row>
    <row r="5303" spans="1:12" x14ac:dyDescent="0.25">
      <c r="A5303" s="9">
        <v>44288.307395833333</v>
      </c>
      <c r="B5303" s="10">
        <v>0</v>
      </c>
      <c r="C5303" s="10">
        <v>1</v>
      </c>
      <c r="D5303" s="11">
        <f>SUM(B$2:B5303)</f>
        <v>12</v>
      </c>
      <c r="E5303" s="11">
        <f>SUM(C$2:C5303)</f>
        <v>5302</v>
      </c>
      <c r="F5303" s="12">
        <f>IF(stats[[#This Row],[Datetime]],stats[[#This Row],[Total Clear]]/stats[[#This Row],[Total Runs]],NA())</f>
        <v>2.2632968691059978E-3</v>
      </c>
      <c r="G5303" s="2">
        <f t="shared" si="261"/>
        <v>0</v>
      </c>
      <c r="H5303" s="3">
        <f>IFERROR(stats[[#This Row],[Datetime]]-A5302,"")</f>
        <v>8.4490740846376866E-4</v>
      </c>
      <c r="I5303" s="3">
        <f t="shared" si="262"/>
        <v>8.0729166620585602E-4</v>
      </c>
      <c r="J5303" s="3">
        <f t="shared" si="263"/>
        <v>8.7962963152676821E-4</v>
      </c>
      <c r="K5303" s="3">
        <f>IFERROR(stats[[#This Row],[Q3]]-stats[[#This Row],[Q1]],"")</f>
        <v>7.233796532091219E-5</v>
      </c>
      <c r="L5303" s="3">
        <f>IFERROR(AVERAGEIFS(H5284:H5303, H5284:H5303, "&lt;" &amp; stats[[#This Row],[Q3]]+(2*stats[[#This Row],[IQR]]), H5284:H5303, "&gt;" &amp; stats[[#This Row],[Q1]]-(2*stats[[#This Row],[IQR]])),"")</f>
        <v>8.4664351852552504E-4</v>
      </c>
    </row>
    <row r="5304" spans="1:12" x14ac:dyDescent="0.25">
      <c r="A5304" s="9">
        <v>44288.308275462965</v>
      </c>
      <c r="B5304" s="10">
        <v>0</v>
      </c>
      <c r="C5304" s="10">
        <v>1</v>
      </c>
      <c r="D5304" s="11">
        <f>SUM(B$2:B5304)</f>
        <v>12</v>
      </c>
      <c r="E5304" s="11">
        <f>SUM(C$2:C5304)</f>
        <v>5303</v>
      </c>
      <c r="F5304" s="12">
        <f>IF(stats[[#This Row],[Datetime]],stats[[#This Row],[Total Clear]]/stats[[#This Row],[Total Runs]],NA())</f>
        <v>2.2628700735432775E-3</v>
      </c>
      <c r="G5304" s="2">
        <f t="shared" si="261"/>
        <v>0</v>
      </c>
      <c r="H5304" s="3">
        <f>IFERROR(stats[[#This Row],[Datetime]]-A5303,"")</f>
        <v>8.7962963152676821E-4</v>
      </c>
      <c r="I5304" s="3">
        <f t="shared" si="262"/>
        <v>8.1018518540076911E-4</v>
      </c>
      <c r="J5304" s="3">
        <f t="shared" si="263"/>
        <v>8.7962963152676821E-4</v>
      </c>
      <c r="K5304" s="3">
        <f>IFERROR(stats[[#This Row],[Q3]]-stats[[#This Row],[Q1]],"")</f>
        <v>6.9444446125999093E-5</v>
      </c>
      <c r="L5304" s="3">
        <f>IFERROR(AVERAGEIFS(H5285:H5304, H5285:H5304, "&lt;" &amp; stats[[#This Row],[Q3]]+(2*stats[[#This Row],[IQR]]), H5285:H5304, "&gt;" &amp; stats[[#This Row],[Q1]]-(2*stats[[#This Row],[IQR]])),"")</f>
        <v>8.5069444467080759E-4</v>
      </c>
    </row>
    <row r="5305" spans="1:12" x14ac:dyDescent="0.25">
      <c r="A5305" s="9">
        <v>44288.309178240743</v>
      </c>
      <c r="B5305" s="10">
        <v>0</v>
      </c>
      <c r="C5305" s="10">
        <v>1</v>
      </c>
      <c r="D5305" s="11">
        <f>SUM(B$2:B5305)</f>
        <v>12</v>
      </c>
      <c r="E5305" s="11">
        <f>SUM(C$2:C5305)</f>
        <v>5304</v>
      </c>
      <c r="F5305" s="12">
        <f>IF(stats[[#This Row],[Datetime]],stats[[#This Row],[Total Clear]]/stats[[#This Row],[Total Runs]],NA())</f>
        <v>2.2624434389140274E-3</v>
      </c>
      <c r="G5305" s="2">
        <f t="shared" si="261"/>
        <v>0</v>
      </c>
      <c r="H5305" s="3">
        <f>IFERROR(stats[[#This Row],[Datetime]]-A5304,"")</f>
        <v>9.0277777781011537E-4</v>
      </c>
      <c r="I5305" s="3">
        <f t="shared" si="262"/>
        <v>8.1018518540076911E-4</v>
      </c>
      <c r="J5305" s="3">
        <f t="shared" si="263"/>
        <v>8.7962963152676821E-4</v>
      </c>
      <c r="K5305" s="3">
        <f>IFERROR(stats[[#This Row],[Q3]]-stats[[#This Row],[Q1]],"")</f>
        <v>6.9444446125999093E-5</v>
      </c>
      <c r="L5305" s="3">
        <f>IFERROR(AVERAGEIFS(H5286:H5305, H5286:H5305, "&lt;" &amp; stats[[#This Row],[Q3]]+(2*stats[[#This Row],[IQR]]), H5286:H5305, "&gt;" &amp; stats[[#This Row],[Q1]]-(2*stats[[#This Row],[IQR]])),"")</f>
        <v>8.4722222236450757E-4</v>
      </c>
    </row>
    <row r="5306" spans="1:12" x14ac:dyDescent="0.25">
      <c r="A5306" s="9">
        <v>44288.310011574074</v>
      </c>
      <c r="B5306" s="10">
        <v>0</v>
      </c>
      <c r="C5306" s="10">
        <v>1</v>
      </c>
      <c r="D5306" s="11">
        <f>SUM(B$2:B5306)</f>
        <v>12</v>
      </c>
      <c r="E5306" s="11">
        <f>SUM(C$2:C5306)</f>
        <v>5305</v>
      </c>
      <c r="F5306" s="12">
        <f>IF(stats[[#This Row],[Datetime]],stats[[#This Row],[Total Clear]]/stats[[#This Row],[Total Runs]],NA())</f>
        <v>2.2620169651272385E-3</v>
      </c>
      <c r="G5306" s="2">
        <f t="shared" si="261"/>
        <v>0</v>
      </c>
      <c r="H5306" s="3">
        <f>IFERROR(stats[[#This Row],[Datetime]]-A5305,"")</f>
        <v>8.3333333168411627E-4</v>
      </c>
      <c r="I5306" s="3">
        <f t="shared" si="262"/>
        <v>8.1018518540076911E-4</v>
      </c>
      <c r="J5306" s="3">
        <f t="shared" si="263"/>
        <v>8.7962963152676821E-4</v>
      </c>
      <c r="K5306" s="3">
        <f>IFERROR(stats[[#This Row],[Q3]]-stats[[#This Row],[Q1]],"")</f>
        <v>6.9444446125999093E-5</v>
      </c>
      <c r="L5306" s="3">
        <f>IFERROR(AVERAGEIFS(H5287:H5306, H5287:H5306, "&lt;" &amp; stats[[#This Row],[Q3]]+(2*stats[[#This Row],[IQR]]), H5287:H5306, "&gt;" &amp; stats[[#This Row],[Q1]]-(2*stats[[#This Row],[IQR]])),"")</f>
        <v>8.4317129621922502E-4</v>
      </c>
    </row>
    <row r="5307" spans="1:12" x14ac:dyDescent="0.25">
      <c r="A5307" s="9">
        <v>44288.310902777775</v>
      </c>
      <c r="B5307" s="10">
        <v>0</v>
      </c>
      <c r="C5307" s="10">
        <v>1</v>
      </c>
      <c r="D5307" s="11">
        <f>SUM(B$2:B5307)</f>
        <v>12</v>
      </c>
      <c r="E5307" s="11">
        <f>SUM(C$2:C5307)</f>
        <v>5306</v>
      </c>
      <c r="F5307" s="12">
        <f>IF(stats[[#This Row],[Datetime]],stats[[#This Row],[Total Clear]]/stats[[#This Row],[Total Runs]],NA())</f>
        <v>2.2615906520919715E-3</v>
      </c>
      <c r="G5307" s="2">
        <f t="shared" si="261"/>
        <v>0</v>
      </c>
      <c r="H5307" s="3">
        <f>IFERROR(stats[[#This Row],[Datetime]]-A5306,"")</f>
        <v>8.9120370103046298E-4</v>
      </c>
      <c r="I5307" s="3">
        <f t="shared" si="262"/>
        <v>8.1018518540076911E-4</v>
      </c>
      <c r="J5307" s="3">
        <f t="shared" si="263"/>
        <v>8.7962963152676821E-4</v>
      </c>
      <c r="K5307" s="3">
        <f>IFERROR(stats[[#This Row],[Q3]]-stats[[#This Row],[Q1]],"")</f>
        <v>6.9444446125999093E-5</v>
      </c>
      <c r="L5307" s="3">
        <f>IFERROR(AVERAGEIFS(H5288:H5307, H5288:H5307, "&lt;" &amp; stats[[#This Row],[Q3]]+(2*stats[[#This Row],[IQR]]), H5288:H5307, "&gt;" &amp; stats[[#This Row],[Q1]]-(2*stats[[#This Row],[IQR]])),"")</f>
        <v>8.4432870353339244E-4</v>
      </c>
    </row>
    <row r="5308" spans="1:12" x14ac:dyDescent="0.25">
      <c r="A5308" s="9">
        <v>44288.311724537038</v>
      </c>
      <c r="B5308" s="10">
        <v>0</v>
      </c>
      <c r="C5308" s="10">
        <v>1</v>
      </c>
      <c r="D5308" s="11">
        <f>SUM(B$2:B5308)</f>
        <v>12</v>
      </c>
      <c r="E5308" s="11">
        <f>SUM(C$2:C5308)</f>
        <v>5307</v>
      </c>
      <c r="F5308" s="12">
        <f>IF(stats[[#This Row],[Datetime]],stats[[#This Row],[Total Clear]]/stats[[#This Row],[Total Runs]],NA())</f>
        <v>2.2611644997173543E-3</v>
      </c>
      <c r="G5308" s="2">
        <f t="shared" si="261"/>
        <v>0</v>
      </c>
      <c r="H5308" s="3">
        <f>IFERROR(stats[[#This Row],[Datetime]]-A5307,"")</f>
        <v>8.217592621804215E-4</v>
      </c>
      <c r="I5308" s="3">
        <f t="shared" si="262"/>
        <v>8.1886573752854019E-4</v>
      </c>
      <c r="J5308" s="3">
        <f t="shared" si="263"/>
        <v>8.7962963152676821E-4</v>
      </c>
      <c r="K5308" s="3">
        <f>IFERROR(stats[[#This Row],[Q3]]-stats[[#This Row],[Q1]],"")</f>
        <v>6.0763893998228014E-5</v>
      </c>
      <c r="L5308" s="3">
        <f>IFERROR(AVERAGEIFS(H5289:H5308, H5289:H5308, "&lt;" &amp; stats[[#This Row],[Q3]]+(2*stats[[#This Row],[IQR]]), H5289:H5308, "&gt;" &amp; stats[[#This Row],[Q1]]-(2*stats[[#This Row],[IQR]])),"")</f>
        <v>8.4664351852552504E-4</v>
      </c>
    </row>
    <row r="5309" spans="1:12" x14ac:dyDescent="0.25">
      <c r="A5309" s="9">
        <v>44288.312592592592</v>
      </c>
      <c r="B5309" s="10">
        <v>0</v>
      </c>
      <c r="C5309" s="10">
        <v>1</v>
      </c>
      <c r="D5309" s="11">
        <f>SUM(B$2:B5309)</f>
        <v>12</v>
      </c>
      <c r="E5309" s="11">
        <f>SUM(C$2:C5309)</f>
        <v>5308</v>
      </c>
      <c r="F5309" s="12">
        <f>IF(stats[[#This Row],[Datetime]],stats[[#This Row],[Total Clear]]/stats[[#This Row],[Total Runs]],NA())</f>
        <v>2.2607385079125848E-3</v>
      </c>
      <c r="G5309" s="2">
        <f t="shared" si="261"/>
        <v>0</v>
      </c>
      <c r="H5309" s="3">
        <f>IFERROR(stats[[#This Row],[Datetime]]-A5308,"")</f>
        <v>8.6805555474711582E-4</v>
      </c>
      <c r="I5309" s="3">
        <f t="shared" si="262"/>
        <v>8.217592603614321E-4</v>
      </c>
      <c r="J5309" s="3">
        <f t="shared" si="263"/>
        <v>8.7962963152676821E-4</v>
      </c>
      <c r="K5309" s="3">
        <f>IFERROR(stats[[#This Row],[Q3]]-stats[[#This Row],[Q1]],"")</f>
        <v>5.787037116533611E-5</v>
      </c>
      <c r="L5309" s="3">
        <f>IFERROR(AVERAGEIFS(H5290:H5309, H5290:H5309, "&lt;" &amp; stats[[#This Row],[Q3]]+(2*stats[[#This Row],[IQR]]), H5290:H5309, "&gt;" &amp; stats[[#This Row],[Q1]]-(2*stats[[#This Row],[IQR]])),"")</f>
        <v>8.5011574083182495E-4</v>
      </c>
    </row>
    <row r="5310" spans="1:12" x14ac:dyDescent="0.25">
      <c r="A5310" s="9">
        <v>44288.31349537037</v>
      </c>
      <c r="B5310" s="10">
        <v>0</v>
      </c>
      <c r="C5310" s="10">
        <v>1</v>
      </c>
      <c r="D5310" s="11">
        <f>SUM(B$2:B5310)</f>
        <v>12</v>
      </c>
      <c r="E5310" s="11">
        <f>SUM(C$2:C5310)</f>
        <v>5309</v>
      </c>
      <c r="F5310" s="12">
        <f>IF(stats[[#This Row],[Datetime]],stats[[#This Row],[Total Clear]]/stats[[#This Row],[Total Runs]],NA())</f>
        <v>2.260312676586928E-3</v>
      </c>
      <c r="G5310" s="2">
        <f t="shared" si="261"/>
        <v>0</v>
      </c>
      <c r="H5310" s="3">
        <f>IFERROR(stats[[#This Row],[Datetime]]-A5309,"")</f>
        <v>9.0277777781011537E-4</v>
      </c>
      <c r="I5310" s="3">
        <f t="shared" si="262"/>
        <v>8.217592603614321E-4</v>
      </c>
      <c r="J5310" s="3">
        <f t="shared" si="263"/>
        <v>8.7962963152676821E-4</v>
      </c>
      <c r="K5310" s="3">
        <f>IFERROR(stats[[#This Row],[Q3]]-stats[[#This Row],[Q1]],"")</f>
        <v>5.787037116533611E-5</v>
      </c>
      <c r="L5310" s="3">
        <f>IFERROR(AVERAGEIFS(H5291:H5310, H5291:H5310, "&lt;" &amp; stats[[#This Row],[Q3]]+(2*stats[[#This Row],[IQR]]), H5291:H5310, "&gt;" &amp; stats[[#This Row],[Q1]]-(2*stats[[#This Row],[IQR]])),"")</f>
        <v>8.4953703699284231E-4</v>
      </c>
    </row>
    <row r="5311" spans="1:12" x14ac:dyDescent="0.25">
      <c r="A5311" s="9">
        <v>44288.314340277779</v>
      </c>
      <c r="B5311" s="10">
        <v>0</v>
      </c>
      <c r="C5311" s="10">
        <v>1</v>
      </c>
      <c r="D5311" s="11">
        <f>SUM(B$2:B5311)</f>
        <v>12</v>
      </c>
      <c r="E5311" s="11">
        <f>SUM(C$2:C5311)</f>
        <v>5310</v>
      </c>
      <c r="F5311" s="12">
        <f>IF(stats[[#This Row],[Datetime]],stats[[#This Row],[Total Clear]]/stats[[#This Row],[Total Runs]],NA())</f>
        <v>2.2598870056497176E-3</v>
      </c>
      <c r="G5311" s="2">
        <f t="shared" si="261"/>
        <v>0</v>
      </c>
      <c r="H5311" s="3">
        <f>IFERROR(stats[[#This Row],[Datetime]]-A5310,"")</f>
        <v>8.4490740846376866E-4</v>
      </c>
      <c r="I5311" s="3">
        <f t="shared" si="262"/>
        <v>8.217592621804215E-4</v>
      </c>
      <c r="J5311" s="3">
        <f t="shared" si="263"/>
        <v>8.7962963152676821E-4</v>
      </c>
      <c r="K5311" s="3">
        <f>IFERROR(stats[[#This Row],[Q3]]-stats[[#This Row],[Q1]],"")</f>
        <v>5.7870369346346706E-5</v>
      </c>
      <c r="L5311" s="3">
        <f>IFERROR(AVERAGEIFS(H5292:H5311, H5292:H5311, "&lt;" &amp; stats[[#This Row],[Q3]]+(2*stats[[#This Row],[IQR]]), H5292:H5311, "&gt;" &amp; stats[[#This Row],[Q1]]-(2*stats[[#This Row],[IQR]])),"")</f>
        <v>8.5300925929914233E-4</v>
      </c>
    </row>
    <row r="5312" spans="1:12" x14ac:dyDescent="0.25">
      <c r="A5312" s="9">
        <v>44288.315138888887</v>
      </c>
      <c r="B5312" s="10">
        <v>0</v>
      </c>
      <c r="C5312" s="10">
        <v>1</v>
      </c>
      <c r="D5312" s="11">
        <f>SUM(B$2:B5312)</f>
        <v>12</v>
      </c>
      <c r="E5312" s="11">
        <f>SUM(C$2:C5312)</f>
        <v>5311</v>
      </c>
      <c r="F5312" s="12">
        <f>IF(stats[[#This Row],[Datetime]],stats[[#This Row],[Total Clear]]/stats[[#This Row],[Total Runs]],NA())</f>
        <v>2.259461495010356E-3</v>
      </c>
      <c r="G5312" s="2">
        <f t="shared" si="261"/>
        <v>0</v>
      </c>
      <c r="H5312" s="3">
        <f>IFERROR(stats[[#This Row],[Datetime]]-A5311,"")</f>
        <v>7.9861110862111673E-4</v>
      </c>
      <c r="I5312" s="3">
        <f t="shared" si="262"/>
        <v>8.217592603614321E-4</v>
      </c>
      <c r="J5312" s="3">
        <f t="shared" si="263"/>
        <v>8.7962963152676821E-4</v>
      </c>
      <c r="K5312" s="3">
        <f>IFERROR(stats[[#This Row],[Q3]]-stats[[#This Row],[Q1]],"")</f>
        <v>5.787037116533611E-5</v>
      </c>
      <c r="L5312" s="3">
        <f>IFERROR(AVERAGEIFS(H5293:H5312, H5293:H5312, "&lt;" &amp; stats[[#This Row],[Q3]]+(2*stats[[#This Row],[IQR]]), H5293:H5312, "&gt;" &amp; stats[[#This Row],[Q1]]-(2*stats[[#This Row],[IQR]])),"")</f>
        <v>8.4895833315385967E-4</v>
      </c>
    </row>
    <row r="5313" spans="1:12" x14ac:dyDescent="0.25">
      <c r="A5313" s="9">
        <v>44288.316064814811</v>
      </c>
      <c r="B5313" s="10">
        <v>0</v>
      </c>
      <c r="C5313" s="10">
        <v>1</v>
      </c>
      <c r="D5313" s="11">
        <f>SUM(B$2:B5313)</f>
        <v>12</v>
      </c>
      <c r="E5313" s="11">
        <f>SUM(C$2:C5313)</f>
        <v>5312</v>
      </c>
      <c r="F5313" s="12">
        <f>IF(stats[[#This Row],[Datetime]],stats[[#This Row],[Total Clear]]/stats[[#This Row],[Total Runs]],NA())</f>
        <v>2.2590361445783132E-3</v>
      </c>
      <c r="G5313" s="2">
        <f t="shared" si="261"/>
        <v>0</v>
      </c>
      <c r="H5313" s="3">
        <f>IFERROR(stats[[#This Row],[Datetime]]-A5312,"")</f>
        <v>9.2592592409346253E-4</v>
      </c>
      <c r="I5313" s="3">
        <f t="shared" si="262"/>
        <v>8.217592621804215E-4</v>
      </c>
      <c r="J5313" s="3">
        <f t="shared" si="263"/>
        <v>8.825231489026919E-4</v>
      </c>
      <c r="K5313" s="3">
        <f>IFERROR(stats[[#This Row],[Q3]]-stats[[#This Row],[Q1]],"")</f>
        <v>6.0763886722270399E-5</v>
      </c>
      <c r="L5313" s="3">
        <f>IFERROR(AVERAGEIFS(H5294:H5313, H5294:H5313, "&lt;" &amp; stats[[#This Row],[Q3]]+(2*stats[[#This Row],[IQR]]), H5294:H5313, "&gt;" &amp; stats[[#This Row],[Q1]]-(2*stats[[#This Row],[IQR]])),"")</f>
        <v>8.5416666661330964E-4</v>
      </c>
    </row>
    <row r="5314" spans="1:12" x14ac:dyDescent="0.25">
      <c r="A5314" s="9">
        <v>44288.316932870373</v>
      </c>
      <c r="B5314" s="10">
        <v>0</v>
      </c>
      <c r="C5314" s="10">
        <v>1</v>
      </c>
      <c r="D5314" s="11">
        <f>SUM(B$2:B5314)</f>
        <v>12</v>
      </c>
      <c r="E5314" s="11">
        <f>SUM(C$2:C5314)</f>
        <v>5313</v>
      </c>
      <c r="F5314" s="12">
        <f>IF(stats[[#This Row],[Datetime]],stats[[#This Row],[Total Clear]]/stats[[#This Row],[Total Runs]],NA())</f>
        <v>2.258610954263128E-3</v>
      </c>
      <c r="G5314" s="2">
        <f t="shared" si="261"/>
        <v>0</v>
      </c>
      <c r="H5314" s="3">
        <f>IFERROR(stats[[#This Row],[Datetime]]-A5313,"")</f>
        <v>8.6805556202307343E-4</v>
      </c>
      <c r="I5314" s="3">
        <f t="shared" si="262"/>
        <v>8.217592621804215E-4</v>
      </c>
      <c r="J5314" s="3">
        <f t="shared" si="263"/>
        <v>8.825231489026919E-4</v>
      </c>
      <c r="K5314" s="3">
        <f>IFERROR(stats[[#This Row],[Q3]]-stats[[#This Row],[Q1]],"")</f>
        <v>6.0763886722270399E-5</v>
      </c>
      <c r="L5314" s="3">
        <f>IFERROR(AVERAGEIFS(H5295:H5314, H5295:H5314, "&lt;" &amp; stats[[#This Row],[Q3]]+(2*stats[[#This Row],[IQR]]), H5295:H5314, "&gt;" &amp; stats[[#This Row],[Q1]]-(2*stats[[#This Row],[IQR]])),"")</f>
        <v>8.5358796313812486E-4</v>
      </c>
    </row>
    <row r="5315" spans="1:12" x14ac:dyDescent="0.25">
      <c r="A5315" s="9">
        <v>44288.317847222221</v>
      </c>
      <c r="B5315" s="10">
        <v>0</v>
      </c>
      <c r="C5315" s="10">
        <v>1</v>
      </c>
      <c r="D5315" s="11">
        <f>SUM(B$2:B5315)</f>
        <v>12</v>
      </c>
      <c r="E5315" s="11">
        <f>SUM(C$2:C5315)</f>
        <v>5314</v>
      </c>
      <c r="F5315" s="12">
        <f>IF(stats[[#This Row],[Datetime]],stats[[#This Row],[Total Clear]]/stats[[#This Row],[Total Runs]],NA())</f>
        <v>2.2581859239744072E-3</v>
      </c>
      <c r="G5315" s="2">
        <f t="shared" si="261"/>
        <v>0</v>
      </c>
      <c r="H5315" s="3">
        <f>IFERROR(stats[[#This Row],[Datetime]]-A5314,"")</f>
        <v>9.1435184731381014E-4</v>
      </c>
      <c r="I5315" s="3">
        <f t="shared" si="262"/>
        <v>8.3043981430819258E-4</v>
      </c>
      <c r="J5315" s="3">
        <f t="shared" si="263"/>
        <v>8.9120370103046298E-4</v>
      </c>
      <c r="K5315" s="3">
        <f>IFERROR(stats[[#This Row],[Q3]]-stats[[#This Row],[Q1]],"")</f>
        <v>6.0763886722270399E-5</v>
      </c>
      <c r="L5315" s="3">
        <f>IFERROR(AVERAGEIFS(H5296:H5315, H5296:H5315, "&lt;" &amp; stats[[#This Row],[Q3]]+(2*stats[[#This Row],[IQR]]), H5296:H5315, "&gt;" &amp; stats[[#This Row],[Q1]]-(2*stats[[#This Row],[IQR]])),"")</f>
        <v>8.5879629623377698E-4</v>
      </c>
    </row>
    <row r="5316" spans="1:12" x14ac:dyDescent="0.25">
      <c r="A5316" s="9">
        <v>44288.318680555552</v>
      </c>
      <c r="B5316" s="10">
        <v>0</v>
      </c>
      <c r="C5316" s="10">
        <v>1</v>
      </c>
      <c r="D5316" s="11">
        <f>SUM(B$2:B5316)</f>
        <v>12</v>
      </c>
      <c r="E5316" s="11">
        <f>SUM(C$2:C5316)</f>
        <v>5315</v>
      </c>
      <c r="F5316" s="12">
        <f>IF(stats[[#This Row],[Datetime]],stats[[#This Row],[Total Clear]]/stats[[#This Row],[Total Runs]],NA())</f>
        <v>2.2577610536218249E-3</v>
      </c>
      <c r="G5316" s="2">
        <f t="shared" si="261"/>
        <v>0</v>
      </c>
      <c r="H5316" s="3">
        <f>IFERROR(stats[[#This Row],[Datetime]]-A5315,"")</f>
        <v>8.3333333168411627E-4</v>
      </c>
      <c r="I5316" s="3">
        <f t="shared" si="262"/>
        <v>8.3043981430819258E-4</v>
      </c>
      <c r="J5316" s="3">
        <f t="shared" si="263"/>
        <v>8.9120370103046298E-4</v>
      </c>
      <c r="K5316" s="3">
        <f>IFERROR(stats[[#This Row],[Q3]]-stats[[#This Row],[Q1]],"")</f>
        <v>6.0763886722270399E-5</v>
      </c>
      <c r="L5316" s="3">
        <f>IFERROR(AVERAGEIFS(H5297:H5316, H5297:H5316, "&lt;" &amp; stats[[#This Row],[Q3]]+(2*stats[[#This Row],[IQR]]), H5297:H5316, "&gt;" &amp; stats[[#This Row],[Q1]]-(2*stats[[#This Row],[IQR]])),"")</f>
        <v>8.5706018508062702E-4</v>
      </c>
    </row>
    <row r="5317" spans="1:12" x14ac:dyDescent="0.25">
      <c r="A5317" s="9">
        <v>44288.319548611114</v>
      </c>
      <c r="B5317" s="10">
        <v>0</v>
      </c>
      <c r="C5317" s="10">
        <v>1</v>
      </c>
      <c r="D5317" s="11">
        <f>SUM(B$2:B5317)</f>
        <v>12</v>
      </c>
      <c r="E5317" s="11">
        <f>SUM(C$2:C5317)</f>
        <v>5316</v>
      </c>
      <c r="F5317" s="12">
        <f>IF(stats[[#This Row],[Datetime]],stats[[#This Row],[Total Clear]]/stats[[#This Row],[Total Runs]],NA())</f>
        <v>2.257336343115124E-3</v>
      </c>
      <c r="G5317" s="2">
        <f t="shared" si="261"/>
        <v>0</v>
      </c>
      <c r="H5317" s="3">
        <f>IFERROR(stats[[#This Row],[Datetime]]-A5316,"")</f>
        <v>8.6805556202307343E-4</v>
      </c>
      <c r="I5317" s="3">
        <f t="shared" si="262"/>
        <v>8.3043981430819258E-4</v>
      </c>
      <c r="J5317" s="3">
        <f t="shared" si="263"/>
        <v>8.9120370103046298E-4</v>
      </c>
      <c r="K5317" s="3">
        <f>IFERROR(stats[[#This Row],[Q3]]-stats[[#This Row],[Q1]],"")</f>
        <v>6.0763886722270399E-5</v>
      </c>
      <c r="L5317" s="3">
        <f>IFERROR(AVERAGEIFS(H5298:H5317, H5298:H5317, "&lt;" &amp; stats[[#This Row],[Q3]]+(2*stats[[#This Row],[IQR]]), H5298:H5317, "&gt;" &amp; stats[[#This Row],[Q1]]-(2*stats[[#This Row],[IQR]])),"")</f>
        <v>8.5879629659757484E-4</v>
      </c>
    </row>
    <row r="5318" spans="1:12" x14ac:dyDescent="0.25">
      <c r="A5318" s="9">
        <v>44288.320405092592</v>
      </c>
      <c r="B5318" s="10">
        <v>0</v>
      </c>
      <c r="C5318" s="10">
        <v>1</v>
      </c>
      <c r="D5318" s="11">
        <f>SUM(B$2:B5318)</f>
        <v>12</v>
      </c>
      <c r="E5318" s="11">
        <f>SUM(C$2:C5318)</f>
        <v>5317</v>
      </c>
      <c r="F5318" s="12">
        <f>IF(stats[[#This Row],[Datetime]],stats[[#This Row],[Total Clear]]/stats[[#This Row],[Total Runs]],NA())</f>
        <v>2.2569117923641152E-3</v>
      </c>
      <c r="G5318" s="2">
        <f t="shared" si="261"/>
        <v>0</v>
      </c>
      <c r="H5318" s="3">
        <f>IFERROR(stats[[#This Row],[Datetime]]-A5317,"")</f>
        <v>8.5648147796746343E-4</v>
      </c>
      <c r="I5318" s="3">
        <f t="shared" si="262"/>
        <v>8.3333333168411627E-4</v>
      </c>
      <c r="J5318" s="3">
        <f t="shared" si="263"/>
        <v>8.9120370103046298E-4</v>
      </c>
      <c r="K5318" s="3">
        <f>IFERROR(stats[[#This Row],[Q3]]-stats[[#This Row],[Q1]],"")</f>
        <v>5.7870369346346706E-5</v>
      </c>
      <c r="L5318" s="3">
        <f>IFERROR(AVERAGEIFS(H5299:H5318, H5299:H5318, "&lt;" &amp; stats[[#This Row],[Q3]]+(2*stats[[#This Row],[IQR]]), H5299:H5318, "&gt;" &amp; stats[[#This Row],[Q1]]-(2*stats[[#This Row],[IQR]])),"")</f>
        <v>8.6053240738692693E-4</v>
      </c>
    </row>
    <row r="5319" spans="1:12" x14ac:dyDescent="0.25">
      <c r="A5319" s="9">
        <v>44288.321261574078</v>
      </c>
      <c r="B5319" s="10">
        <v>0</v>
      </c>
      <c r="C5319" s="10">
        <v>1</v>
      </c>
      <c r="D5319" s="11">
        <f>SUM(B$2:B5319)</f>
        <v>12</v>
      </c>
      <c r="E5319" s="11">
        <f>SUM(C$2:C5319)</f>
        <v>5318</v>
      </c>
      <c r="F5319" s="12">
        <f>IF(stats[[#This Row],[Datetime]],stats[[#This Row],[Total Clear]]/stats[[#This Row],[Total Runs]],NA())</f>
        <v>2.2564874012786762E-3</v>
      </c>
      <c r="G5319" s="2">
        <f t="shared" si="261"/>
        <v>0</v>
      </c>
      <c r="H5319" s="3">
        <f>IFERROR(stats[[#This Row],[Datetime]]-A5318,"")</f>
        <v>8.5648148524342105E-4</v>
      </c>
      <c r="I5319" s="3">
        <f t="shared" si="262"/>
        <v>8.3333333168411627E-4</v>
      </c>
      <c r="J5319" s="3">
        <f t="shared" si="263"/>
        <v>8.9120370103046298E-4</v>
      </c>
      <c r="K5319" s="3">
        <f>IFERROR(stats[[#This Row],[Q3]]-stats[[#This Row],[Q1]],"")</f>
        <v>5.7870369346346706E-5</v>
      </c>
      <c r="L5319" s="3">
        <f>IFERROR(AVERAGEIFS(H5300:H5319, H5300:H5319, "&lt;" &amp; stats[[#This Row],[Q3]]+(2*stats[[#This Row],[IQR]]), H5300:H5319, "&gt;" &amp; stats[[#This Row],[Q1]]-(2*stats[[#This Row],[IQR]])),"")</f>
        <v>8.5995370391174215E-4</v>
      </c>
    </row>
    <row r="5320" spans="1:12" x14ac:dyDescent="0.25">
      <c r="A5320" s="9">
        <v>44288.322280092594</v>
      </c>
      <c r="B5320" s="10">
        <v>0</v>
      </c>
      <c r="C5320" s="10">
        <v>1</v>
      </c>
      <c r="D5320" s="11">
        <f>SUM(B$2:B5320)</f>
        <v>12</v>
      </c>
      <c r="E5320" s="11">
        <f>SUM(C$2:C5320)</f>
        <v>5319</v>
      </c>
      <c r="F5320" s="12">
        <f>IF(stats[[#This Row],[Datetime]],stats[[#This Row],[Total Clear]]/stats[[#This Row],[Total Runs]],NA())</f>
        <v>2.2560631697687537E-3</v>
      </c>
      <c r="G5320" s="2">
        <f t="shared" si="261"/>
        <v>0</v>
      </c>
      <c r="H5320" s="3">
        <f>IFERROR(stats[[#This Row],[Datetime]]-A5319,"")</f>
        <v>1.0185185165028088E-3</v>
      </c>
      <c r="I5320" s="3">
        <f t="shared" si="262"/>
        <v>8.4201388926885556E-4</v>
      </c>
      <c r="J5320" s="3">
        <f t="shared" si="263"/>
        <v>8.9409722022537608E-4</v>
      </c>
      <c r="K5320" s="3">
        <f>IFERROR(stats[[#This Row],[Q3]]-stats[[#This Row],[Q1]],"")</f>
        <v>5.2083330956520513E-5</v>
      </c>
      <c r="L5320" s="3">
        <f>IFERROR(AVERAGEIFS(H5301:H5320, H5301:H5320, "&lt;" &amp; stats[[#This Row],[Q3]]+(2*stats[[#This Row],[IQR]]), H5301:H5320, "&gt;" &amp; stats[[#This Row],[Q1]]-(2*stats[[#This Row],[IQR]])),"")</f>
        <v>8.6379142311144327E-4</v>
      </c>
    </row>
    <row r="5321" spans="1:12" x14ac:dyDescent="0.25">
      <c r="A5321" s="9">
        <v>44288.323240740741</v>
      </c>
      <c r="B5321" s="10">
        <v>0</v>
      </c>
      <c r="C5321" s="10">
        <v>1</v>
      </c>
      <c r="D5321" s="11">
        <f>SUM(B$2:B5321)</f>
        <v>12</v>
      </c>
      <c r="E5321" s="11">
        <f>SUM(C$2:C5321)</f>
        <v>5320</v>
      </c>
      <c r="F5321" s="12">
        <f>IF(stats[[#This Row],[Datetime]],stats[[#This Row],[Total Clear]]/stats[[#This Row],[Total Runs]],NA())</f>
        <v>2.255639097744361E-3</v>
      </c>
      <c r="G5321" s="2">
        <f t="shared" si="261"/>
        <v>0</v>
      </c>
      <c r="H5321" s="3">
        <f>IFERROR(stats[[#This Row],[Datetime]]-A5320,"")</f>
        <v>9.6064814715646207E-4</v>
      </c>
      <c r="I5321" s="3">
        <f t="shared" si="262"/>
        <v>8.4490740846376866E-4</v>
      </c>
      <c r="J5321" s="3">
        <f t="shared" si="263"/>
        <v>9.0277777781011537E-4</v>
      </c>
      <c r="K5321" s="3">
        <f>IFERROR(stats[[#This Row],[Q3]]-stats[[#This Row],[Q1]],"")</f>
        <v>5.7870369346346706E-5</v>
      </c>
      <c r="L5321" s="3">
        <f>IFERROR(AVERAGEIFS(H5302:H5321, H5302:H5321, "&lt;" &amp; stats[[#This Row],[Q3]]+(2*stats[[#This Row],[IQR]]), H5302:H5321, "&gt;" &amp; stats[[#This Row],[Q1]]-(2*stats[[#This Row],[IQR]])),"")</f>
        <v>8.7171052636174286E-4</v>
      </c>
    </row>
    <row r="5322" spans="1:12" x14ac:dyDescent="0.25">
      <c r="A5322" s="9">
        <v>44288.324166666665</v>
      </c>
      <c r="B5322" s="10">
        <v>0</v>
      </c>
      <c r="C5322" s="10">
        <v>1</v>
      </c>
      <c r="D5322" s="11">
        <f>SUM(B$2:B5322)</f>
        <v>12</v>
      </c>
      <c r="E5322" s="11">
        <f>SUM(C$2:C5322)</f>
        <v>5321</v>
      </c>
      <c r="F5322" s="12">
        <f>IF(stats[[#This Row],[Datetime]],stats[[#This Row],[Total Clear]]/stats[[#This Row],[Total Runs]],NA())</f>
        <v>2.2552151851155796E-3</v>
      </c>
      <c r="G5322" s="2">
        <f t="shared" si="261"/>
        <v>0</v>
      </c>
      <c r="H5322" s="3">
        <f>IFERROR(stats[[#This Row],[Datetime]]-A5321,"")</f>
        <v>9.2592592409346253E-4</v>
      </c>
      <c r="I5322" s="3">
        <f t="shared" si="262"/>
        <v>8.4490740846376866E-4</v>
      </c>
      <c r="J5322" s="3">
        <f t="shared" si="263"/>
        <v>9.0567129518603906E-4</v>
      </c>
      <c r="K5322" s="3">
        <f>IFERROR(stats[[#This Row],[Q3]]-stats[[#This Row],[Q1]],"")</f>
        <v>6.0763886722270399E-5</v>
      </c>
      <c r="L5322" s="3">
        <f>IFERROR(AVERAGEIFS(H5303:H5322, H5303:H5322, "&lt;" &amp; stats[[#This Row],[Q3]]+(2*stats[[#This Row],[IQR]]), H5303:H5322, "&gt;" &amp; stats[[#This Row],[Q1]]-(2*stats[[#This Row],[IQR]])),"")</f>
        <v>8.8078703702194612E-4</v>
      </c>
    </row>
    <row r="5323" spans="1:12" x14ac:dyDescent="0.25">
      <c r="A5323" s="9">
        <v>44288.324999999997</v>
      </c>
      <c r="B5323" s="10">
        <v>0</v>
      </c>
      <c r="C5323" s="10">
        <v>1</v>
      </c>
      <c r="D5323" s="11">
        <f>SUM(B$2:B5323)</f>
        <v>12</v>
      </c>
      <c r="E5323" s="11">
        <f>SUM(C$2:C5323)</f>
        <v>5322</v>
      </c>
      <c r="F5323" s="12">
        <f>IF(stats[[#This Row],[Datetime]],stats[[#This Row],[Total Clear]]/stats[[#This Row],[Total Runs]],NA())</f>
        <v>2.2547914317925591E-3</v>
      </c>
      <c r="G5323" s="2">
        <f t="shared" si="261"/>
        <v>0</v>
      </c>
      <c r="H5323" s="3">
        <f>IFERROR(stats[[#This Row],[Datetime]]-A5322,"")</f>
        <v>8.3333333168411627E-4</v>
      </c>
      <c r="I5323" s="3">
        <f t="shared" si="262"/>
        <v>8.4201388926885556E-4</v>
      </c>
      <c r="J5323" s="3">
        <f t="shared" si="263"/>
        <v>9.0567129518603906E-4</v>
      </c>
      <c r="K5323" s="3">
        <f>IFERROR(stats[[#This Row],[Q3]]-stats[[#This Row],[Q1]],"")</f>
        <v>6.3657405917183496E-5</v>
      </c>
      <c r="L5323" s="3">
        <f>IFERROR(AVERAGEIFS(H5304:H5323, H5304:H5323, "&lt;" &amp; stats[[#This Row],[Q3]]+(2*stats[[#This Row],[IQR]]), H5304:H5323, "&gt;" &amp; stats[[#This Row],[Q1]]-(2*stats[[#This Row],[IQR]])),"")</f>
        <v>8.8020833318296359E-4</v>
      </c>
    </row>
    <row r="5324" spans="1:12" x14ac:dyDescent="0.25">
      <c r="A5324" s="9">
        <v>44288.325925925928</v>
      </c>
      <c r="B5324" s="10">
        <v>0</v>
      </c>
      <c r="C5324" s="10">
        <v>1</v>
      </c>
      <c r="D5324" s="11">
        <f>SUM(B$2:B5324)</f>
        <v>12</v>
      </c>
      <c r="E5324" s="11">
        <f>SUM(C$2:C5324)</f>
        <v>5323</v>
      </c>
      <c r="F5324" s="12">
        <f>IF(stats[[#This Row],[Datetime]],stats[[#This Row],[Total Clear]]/stats[[#This Row],[Total Runs]],NA())</f>
        <v>2.2543678376855157E-3</v>
      </c>
      <c r="G5324" s="2">
        <f t="shared" si="261"/>
        <v>0</v>
      </c>
      <c r="H5324" s="3">
        <f>IFERROR(stats[[#This Row],[Datetime]]-A5323,"")</f>
        <v>9.2592593136942014E-4</v>
      </c>
      <c r="I5324" s="3">
        <f t="shared" si="262"/>
        <v>8.4201388926885556E-4</v>
      </c>
      <c r="J5324" s="3">
        <f t="shared" si="263"/>
        <v>9.1724536650872324E-4</v>
      </c>
      <c r="K5324" s="3">
        <f>IFERROR(stats[[#This Row],[Q3]]-stats[[#This Row],[Q1]],"")</f>
        <v>7.5231477239867672E-5</v>
      </c>
      <c r="L5324" s="3">
        <f>IFERROR(AVERAGEIFS(H5305:H5324, H5305:H5324, "&lt;" &amp; stats[[#This Row],[Q3]]+(2*stats[[#This Row],[IQR]]), H5305:H5324, "&gt;" &amp; stats[[#This Row],[Q1]]-(2*stats[[#This Row],[IQR]])),"")</f>
        <v>8.8252314817509618E-4</v>
      </c>
    </row>
    <row r="5325" spans="1:12" x14ac:dyDescent="0.25">
      <c r="A5325" s="9">
        <v>44288.326793981483</v>
      </c>
      <c r="B5325" s="10">
        <v>0</v>
      </c>
      <c r="C5325" s="10">
        <v>1</v>
      </c>
      <c r="D5325" s="11">
        <f>SUM(B$2:B5325)</f>
        <v>12</v>
      </c>
      <c r="E5325" s="11">
        <f>SUM(C$2:C5325)</f>
        <v>5324</v>
      </c>
      <c r="F5325" s="12">
        <f>IF(stats[[#This Row],[Datetime]],stats[[#This Row],[Total Clear]]/stats[[#This Row],[Total Runs]],NA())</f>
        <v>2.2539444027047332E-3</v>
      </c>
      <c r="G5325" s="2">
        <f t="shared" si="261"/>
        <v>0</v>
      </c>
      <c r="H5325" s="3">
        <f>IFERROR(stats[[#This Row],[Datetime]]-A5324,"")</f>
        <v>8.6805555474711582E-4</v>
      </c>
      <c r="I5325" s="3">
        <f t="shared" si="262"/>
        <v>8.4201388926885556E-4</v>
      </c>
      <c r="J5325" s="3">
        <f t="shared" si="263"/>
        <v>9.1724536650872324E-4</v>
      </c>
      <c r="K5325" s="3">
        <f>IFERROR(stats[[#This Row],[Q3]]-stats[[#This Row],[Q1]],"")</f>
        <v>7.5231477239867672E-5</v>
      </c>
      <c r="L5325" s="3">
        <f>IFERROR(AVERAGEIFS(H5306:H5325, H5306:H5325, "&lt;" &amp; stats[[#This Row],[Q3]]+(2*stats[[#This Row],[IQR]]), H5306:H5325, "&gt;" &amp; stats[[#This Row],[Q1]]-(2*stats[[#This Row],[IQR]])),"")</f>
        <v>8.8078703702194612E-4</v>
      </c>
    </row>
    <row r="5326" spans="1:12" x14ac:dyDescent="0.25">
      <c r="A5326" s="9">
        <v>44288.327719907407</v>
      </c>
      <c r="B5326" s="10">
        <v>0</v>
      </c>
      <c r="C5326" s="10">
        <v>1</v>
      </c>
      <c r="D5326" s="11">
        <f>SUM(B$2:B5326)</f>
        <v>12</v>
      </c>
      <c r="E5326" s="11">
        <f>SUM(C$2:C5326)</f>
        <v>5325</v>
      </c>
      <c r="F5326" s="12">
        <f>IF(stats[[#This Row],[Datetime]],stats[[#This Row],[Total Clear]]/stats[[#This Row],[Total Runs]],NA())</f>
        <v>2.2535211267605635E-3</v>
      </c>
      <c r="G5326" s="2">
        <f t="shared" si="261"/>
        <v>0</v>
      </c>
      <c r="H5326" s="3">
        <f>IFERROR(stats[[#This Row],[Datetime]]-A5325,"")</f>
        <v>9.2592592409346253E-4</v>
      </c>
      <c r="I5326" s="3">
        <f t="shared" si="262"/>
        <v>8.5358796059153974E-4</v>
      </c>
      <c r="J5326" s="3">
        <f t="shared" si="263"/>
        <v>9.2592592409346253E-4</v>
      </c>
      <c r="K5326" s="3">
        <f>IFERROR(stats[[#This Row],[Q3]]-stats[[#This Row],[Q1]],"")</f>
        <v>7.2337963501922786E-5</v>
      </c>
      <c r="L5326" s="3">
        <f>IFERROR(AVERAGEIFS(H5307:H5326, H5307:H5326, "&lt;" &amp; stats[[#This Row],[Q3]]+(2*stats[[#This Row],[IQR]]), H5307:H5326, "&gt;" &amp; stats[[#This Row],[Q1]]-(2*stats[[#This Row],[IQR]])),"")</f>
        <v>8.8541666664241345E-4</v>
      </c>
    </row>
    <row r="5327" spans="1:12" x14ac:dyDescent="0.25">
      <c r="A5327" s="9">
        <v>44288.328611111108</v>
      </c>
      <c r="B5327" s="10">
        <v>0</v>
      </c>
      <c r="C5327" s="10">
        <v>1</v>
      </c>
      <c r="D5327" s="11">
        <f>SUM(B$2:B5327)</f>
        <v>12</v>
      </c>
      <c r="E5327" s="11">
        <f>SUM(C$2:C5327)</f>
        <v>5326</v>
      </c>
      <c r="F5327" s="12">
        <f>IF(stats[[#This Row],[Datetime]],stats[[#This Row],[Total Clear]]/stats[[#This Row],[Total Runs]],NA())</f>
        <v>2.2530980097634247E-3</v>
      </c>
      <c r="G5327" s="2">
        <f t="shared" si="261"/>
        <v>0</v>
      </c>
      <c r="H5327" s="3">
        <f>IFERROR(stats[[#This Row],[Datetime]]-A5326,"")</f>
        <v>8.9120370103046298E-4</v>
      </c>
      <c r="I5327" s="3">
        <f t="shared" si="262"/>
        <v>8.5358796059153974E-4</v>
      </c>
      <c r="J5327" s="3">
        <f t="shared" si="263"/>
        <v>9.2592592409346253E-4</v>
      </c>
      <c r="K5327" s="3">
        <f>IFERROR(stats[[#This Row],[Q3]]-stats[[#This Row],[Q1]],"")</f>
        <v>7.2337963501922786E-5</v>
      </c>
      <c r="L5327" s="3">
        <f>IFERROR(AVERAGEIFS(H5308:H5327, H5308:H5327, "&lt;" &amp; stats[[#This Row],[Q3]]+(2*stats[[#This Row],[IQR]]), H5308:H5327, "&gt;" &amp; stats[[#This Row],[Q1]]-(2*stats[[#This Row],[IQR]])),"")</f>
        <v>8.8541666664241345E-4</v>
      </c>
    </row>
    <row r="5328" spans="1:12" x14ac:dyDescent="0.25">
      <c r="A5328" s="9">
        <v>44288.329560185186</v>
      </c>
      <c r="B5328" s="10">
        <v>0</v>
      </c>
      <c r="C5328" s="10">
        <v>1</v>
      </c>
      <c r="D5328" s="11">
        <f>SUM(B$2:B5328)</f>
        <v>12</v>
      </c>
      <c r="E5328" s="11">
        <f>SUM(C$2:C5328)</f>
        <v>5327</v>
      </c>
      <c r="F5328" s="12">
        <f>IF(stats[[#This Row],[Datetime]],stats[[#This Row],[Total Clear]]/stats[[#This Row],[Total Runs]],NA())</f>
        <v>2.2526750516238033E-3</v>
      </c>
      <c r="G5328" s="2">
        <f t="shared" si="261"/>
        <v>0</v>
      </c>
      <c r="H5328" s="3">
        <f>IFERROR(stats[[#This Row],[Datetime]]-A5327,"")</f>
        <v>9.490740776527673E-4</v>
      </c>
      <c r="I5328" s="3">
        <f t="shared" si="262"/>
        <v>8.5648148342443164E-4</v>
      </c>
      <c r="J5328" s="3">
        <f t="shared" si="263"/>
        <v>9.2592592409346253E-4</v>
      </c>
      <c r="K5328" s="3">
        <f>IFERROR(stats[[#This Row],[Q3]]-stats[[#This Row],[Q1]],"")</f>
        <v>6.9444440669030882E-5</v>
      </c>
      <c r="L5328" s="3">
        <f>IFERROR(AVERAGEIFS(H5309:H5328, H5309:H5328, "&lt;" &amp; stats[[#This Row],[Q3]]+(2*stats[[#This Row],[IQR]]), H5309:H5328, "&gt;" &amp; stats[[#This Row],[Q1]]-(2*stats[[#This Row],[IQR]])),"")</f>
        <v>8.9178240741603074E-4</v>
      </c>
    </row>
    <row r="5329" spans="1:12" x14ac:dyDescent="0.25">
      <c r="A5329" s="9">
        <v>44288.330405092594</v>
      </c>
      <c r="B5329" s="10">
        <v>0</v>
      </c>
      <c r="C5329" s="10">
        <v>1</v>
      </c>
      <c r="D5329" s="11">
        <f>SUM(B$2:B5329)</f>
        <v>12</v>
      </c>
      <c r="E5329" s="11">
        <f>SUM(C$2:C5329)</f>
        <v>5328</v>
      </c>
      <c r="F5329" s="12">
        <f>IF(stats[[#This Row],[Datetime]],stats[[#This Row],[Total Clear]]/stats[[#This Row],[Total Runs]],NA())</f>
        <v>2.2522522522522522E-3</v>
      </c>
      <c r="G5329" s="2">
        <f t="shared" si="261"/>
        <v>0</v>
      </c>
      <c r="H5329" s="3">
        <f>IFERROR(stats[[#This Row],[Datetime]]-A5328,"")</f>
        <v>8.4490740846376866E-4</v>
      </c>
      <c r="I5329" s="3">
        <f t="shared" si="262"/>
        <v>8.5358796059153974E-4</v>
      </c>
      <c r="J5329" s="3">
        <f t="shared" si="263"/>
        <v>9.2592592409346253E-4</v>
      </c>
      <c r="K5329" s="3">
        <f>IFERROR(stats[[#This Row],[Q3]]-stats[[#This Row],[Q1]],"")</f>
        <v>7.2337963501922786E-5</v>
      </c>
      <c r="L5329" s="3">
        <f>IFERROR(AVERAGEIFS(H5310:H5329, H5310:H5329, "&lt;" &amp; stats[[#This Row],[Q3]]+(2*stats[[#This Row],[IQR]]), H5310:H5329, "&gt;" &amp; stats[[#This Row],[Q1]]-(2*stats[[#This Row],[IQR]])),"")</f>
        <v>8.9062500010186343E-4</v>
      </c>
    </row>
    <row r="5330" spans="1:12" x14ac:dyDescent="0.25">
      <c r="A5330" s="9">
        <v>44288.331388888888</v>
      </c>
      <c r="B5330" s="10">
        <v>0</v>
      </c>
      <c r="C5330" s="10">
        <v>1</v>
      </c>
      <c r="D5330" s="11">
        <f>SUM(B$2:B5330)</f>
        <v>12</v>
      </c>
      <c r="E5330" s="11">
        <f>SUM(C$2:C5330)</f>
        <v>5329</v>
      </c>
      <c r="F5330" s="12">
        <f>IF(stats[[#This Row],[Datetime]],stats[[#This Row],[Total Clear]]/stats[[#This Row],[Total Runs]],NA())</f>
        <v>2.251829611559392E-3</v>
      </c>
      <c r="G5330" s="2">
        <f t="shared" si="261"/>
        <v>0</v>
      </c>
      <c r="H5330" s="3">
        <f>IFERROR(stats[[#This Row],[Datetime]]-A5329,"")</f>
        <v>9.8379629343980923E-4</v>
      </c>
      <c r="I5330" s="3">
        <f t="shared" si="262"/>
        <v>8.5358796059153974E-4</v>
      </c>
      <c r="J5330" s="3">
        <f t="shared" si="263"/>
        <v>9.2592592591245193E-4</v>
      </c>
      <c r="K5330" s="3">
        <f>IFERROR(stats[[#This Row],[Q3]]-stats[[#This Row],[Q1]],"")</f>
        <v>7.233796532091219E-5</v>
      </c>
      <c r="L5330" s="3">
        <f>IFERROR(AVERAGEIFS(H5311:H5330, H5311:H5330, "&lt;" &amp; stats[[#This Row],[Q3]]+(2*stats[[#This Row],[IQR]]), H5311:H5330, "&gt;" &amp; stats[[#This Row],[Q1]]-(2*stats[[#This Row],[IQR]])),"")</f>
        <v>8.9467592588334812E-4</v>
      </c>
    </row>
    <row r="5331" spans="1:12" x14ac:dyDescent="0.25">
      <c r="A5331" s="9">
        <v>44288.332314814812</v>
      </c>
      <c r="B5331" s="10">
        <v>0</v>
      </c>
      <c r="C5331" s="10">
        <v>1</v>
      </c>
      <c r="D5331" s="11">
        <f>SUM(B$2:B5331)</f>
        <v>12</v>
      </c>
      <c r="E5331" s="11">
        <f>SUM(C$2:C5331)</f>
        <v>5330</v>
      </c>
      <c r="F5331" s="12">
        <f>IF(stats[[#This Row],[Datetime]],stats[[#This Row],[Total Clear]]/stats[[#This Row],[Total Runs]],NA())</f>
        <v>2.2514071294559099E-3</v>
      </c>
      <c r="G5331" s="2">
        <f t="shared" si="261"/>
        <v>0</v>
      </c>
      <c r="H5331" s="3">
        <f>IFERROR(stats[[#This Row],[Datetime]]-A5330,"")</f>
        <v>9.2592592409346253E-4</v>
      </c>
      <c r="I5331" s="3">
        <f t="shared" si="262"/>
        <v>8.5648148342443164E-4</v>
      </c>
      <c r="J5331" s="3">
        <f t="shared" si="263"/>
        <v>9.2592592591245193E-4</v>
      </c>
      <c r="K5331" s="3">
        <f>IFERROR(stats[[#This Row],[Q3]]-stats[[#This Row],[Q1]],"")</f>
        <v>6.9444442488020286E-5</v>
      </c>
      <c r="L5331" s="3">
        <f>IFERROR(AVERAGEIFS(H5312:H5331, H5312:H5331, "&lt;" &amp; stats[[#This Row],[Q3]]+(2*stats[[#This Row],[IQR]]), H5312:H5331, "&gt;" &amp; stats[[#This Row],[Q1]]-(2*stats[[#This Row],[IQR]])),"")</f>
        <v>8.9872685166483281E-4</v>
      </c>
    </row>
    <row r="5332" spans="1:12" x14ac:dyDescent="0.25">
      <c r="A5332" s="9">
        <v>44288.360648148147</v>
      </c>
      <c r="B5332" s="10">
        <v>0</v>
      </c>
      <c r="C5332" s="10">
        <v>1</v>
      </c>
      <c r="D5332" s="11">
        <f>SUM(B$2:B5332)</f>
        <v>12</v>
      </c>
      <c r="E5332" s="11">
        <f>SUM(C$2:C5332)</f>
        <v>5331</v>
      </c>
      <c r="F5332" s="12">
        <f>IF(stats[[#This Row],[Datetime]],stats[[#This Row],[Total Clear]]/stats[[#This Row],[Total Runs]],NA())</f>
        <v>2.2509848058525606E-3</v>
      </c>
      <c r="G5332" s="2">
        <f t="shared" si="261"/>
        <v>0</v>
      </c>
      <c r="H5332" s="3">
        <f>IFERROR(stats[[#This Row],[Datetime]]-A5331,"")</f>
        <v>2.8333333335467614E-2</v>
      </c>
      <c r="I5332" s="3">
        <f t="shared" si="262"/>
        <v>8.6516203737119213E-4</v>
      </c>
      <c r="J5332" s="3">
        <f t="shared" si="263"/>
        <v>9.3171296794025693E-4</v>
      </c>
      <c r="K5332" s="3">
        <f>IFERROR(stats[[#This Row],[Q3]]-stats[[#This Row],[Q1]],"")</f>
        <v>6.6550930569064803E-5</v>
      </c>
      <c r="L5332" s="3">
        <f>IFERROR(AVERAGEIFS(H5313:H5332, H5313:H5332, "&lt;" &amp; stats[[#This Row],[Q3]]+(2*stats[[#This Row],[IQR]]), H5313:H5332, "&gt;" &amp; stats[[#This Row],[Q1]]-(2*stats[[#This Row],[IQR]])),"")</f>
        <v>9.0399610129871259E-4</v>
      </c>
    </row>
    <row r="5333" spans="1:12" x14ac:dyDescent="0.25">
      <c r="A5333" s="9">
        <v>44288.361539351848</v>
      </c>
      <c r="B5333" s="10">
        <v>0</v>
      </c>
      <c r="C5333" s="10">
        <v>1</v>
      </c>
      <c r="D5333" s="11">
        <f>SUM(B$2:B5333)</f>
        <v>12</v>
      </c>
      <c r="E5333" s="11">
        <f>SUM(C$2:C5333)</f>
        <v>5332</v>
      </c>
      <c r="F5333" s="12">
        <f>IF(stats[[#This Row],[Datetime]],stats[[#This Row],[Total Clear]]/stats[[#This Row],[Total Runs]],NA())</f>
        <v>2.2505626406601649E-3</v>
      </c>
      <c r="G5333" s="2">
        <f t="shared" si="261"/>
        <v>0</v>
      </c>
      <c r="H5333" s="3">
        <f>IFERROR(stats[[#This Row],[Datetime]]-A5332,"")</f>
        <v>8.9120370103046298E-4</v>
      </c>
      <c r="I5333" s="3">
        <f t="shared" si="262"/>
        <v>8.6516203737119213E-4</v>
      </c>
      <c r="J5333" s="3">
        <f t="shared" si="263"/>
        <v>9.3171296794025693E-4</v>
      </c>
      <c r="K5333" s="3">
        <f>IFERROR(stats[[#This Row],[Q3]]-stats[[#This Row],[Q1]],"")</f>
        <v>6.6550930569064803E-5</v>
      </c>
      <c r="L5333" s="3">
        <f>IFERROR(AVERAGEIFS(H5314:H5333, H5314:H5333, "&lt;" &amp; stats[[#This Row],[Q3]]+(2*stats[[#This Row],[IQR]]), H5314:H5333, "&gt;" &amp; stats[[#This Row],[Q1]]-(2*stats[[#This Row],[IQR]])),"")</f>
        <v>9.0216861587434421E-4</v>
      </c>
    </row>
    <row r="5334" spans="1:12" x14ac:dyDescent="0.25">
      <c r="A5334" s="9">
        <v>44288.362511574072</v>
      </c>
      <c r="B5334" s="10">
        <v>0</v>
      </c>
      <c r="C5334" s="10">
        <v>1</v>
      </c>
      <c r="D5334" s="11">
        <f>SUM(B$2:B5334)</f>
        <v>12</v>
      </c>
      <c r="E5334" s="11">
        <f>SUM(C$2:C5334)</f>
        <v>5333</v>
      </c>
      <c r="F5334" s="12">
        <f>IF(stats[[#This Row],[Datetime]],stats[[#This Row],[Total Clear]]/stats[[#This Row],[Total Runs]],NA())</f>
        <v>2.2501406337896118E-3</v>
      </c>
      <c r="G5334" s="2">
        <f t="shared" si="261"/>
        <v>0</v>
      </c>
      <c r="H5334" s="3">
        <f>IFERROR(stats[[#This Row],[Datetime]]-A5333,"")</f>
        <v>9.7222222393611446E-4</v>
      </c>
      <c r="I5334" s="3">
        <f t="shared" si="262"/>
        <v>8.6516203737119213E-4</v>
      </c>
      <c r="J5334" s="3">
        <f t="shared" si="263"/>
        <v>9.5196759502869099E-4</v>
      </c>
      <c r="K5334" s="3">
        <f>IFERROR(stats[[#This Row],[Q3]]-stats[[#This Row],[Q1]],"")</f>
        <v>8.6805557657498866E-5</v>
      </c>
      <c r="L5334" s="3">
        <f>IFERROR(AVERAGEIFS(H5315:H5334, H5315:H5334, "&lt;" &amp; stats[[#This Row],[Q3]]+(2*stats[[#This Row],[IQR]]), H5315:H5334, "&gt;" &amp; stats[[#This Row],[Q1]]-(2*stats[[#This Row],[IQR]])),"")</f>
        <v>9.0765107176450427E-4</v>
      </c>
    </row>
    <row r="5335" spans="1:12" x14ac:dyDescent="0.25">
      <c r="A5335" s="9">
        <v>44288.36346064815</v>
      </c>
      <c r="B5335" s="10">
        <v>0</v>
      </c>
      <c r="C5335" s="10">
        <v>1</v>
      </c>
      <c r="D5335" s="11">
        <f>SUM(B$2:B5335)</f>
        <v>12</v>
      </c>
      <c r="E5335" s="11">
        <f>SUM(C$2:C5335)</f>
        <v>5334</v>
      </c>
      <c r="F5335" s="12">
        <f>IF(stats[[#This Row],[Datetime]],stats[[#This Row],[Total Clear]]/stats[[#This Row],[Total Runs]],NA())</f>
        <v>2.2497187851518562E-3</v>
      </c>
      <c r="G5335" s="2">
        <f t="shared" si="261"/>
        <v>0</v>
      </c>
      <c r="H5335" s="3">
        <f>IFERROR(stats[[#This Row],[Datetime]]-A5334,"")</f>
        <v>9.490740776527673E-4</v>
      </c>
      <c r="I5335" s="3">
        <f t="shared" si="262"/>
        <v>8.6516203737119213E-4</v>
      </c>
      <c r="J5335" s="3">
        <f t="shared" si="263"/>
        <v>9.5196759502869099E-4</v>
      </c>
      <c r="K5335" s="3">
        <f>IFERROR(stats[[#This Row],[Q3]]-stats[[#This Row],[Q1]],"")</f>
        <v>8.6805557657498866E-5</v>
      </c>
      <c r="L5335" s="3">
        <f>IFERROR(AVERAGEIFS(H5316:H5335, H5316:H5335, "&lt;" &amp; stats[[#This Row],[Q3]]+(2*stats[[#This Row],[IQR]]), H5316:H5335, "&gt;" &amp; stats[[#This Row],[Q1]]-(2*stats[[#This Row],[IQR]])),"")</f>
        <v>9.0947855757181773E-4</v>
      </c>
    </row>
    <row r="5336" spans="1:12" x14ac:dyDescent="0.25">
      <c r="A5336" s="9">
        <v>44288.364351851851</v>
      </c>
      <c r="B5336" s="10">
        <v>0</v>
      </c>
      <c r="C5336" s="10">
        <v>1</v>
      </c>
      <c r="D5336" s="11">
        <f>SUM(B$2:B5336)</f>
        <v>12</v>
      </c>
      <c r="E5336" s="11">
        <f>SUM(C$2:C5336)</f>
        <v>5335</v>
      </c>
      <c r="F5336" s="12">
        <f>IF(stats[[#This Row],[Datetime]],stats[[#This Row],[Total Clear]]/stats[[#This Row],[Total Runs]],NA())</f>
        <v>2.2492970946579195E-3</v>
      </c>
      <c r="G5336" s="2">
        <f t="shared" si="261"/>
        <v>0</v>
      </c>
      <c r="H5336" s="3">
        <f>IFERROR(stats[[#This Row],[Datetime]]-A5335,"")</f>
        <v>8.9120370103046298E-4</v>
      </c>
      <c r="I5336" s="3">
        <f t="shared" si="262"/>
        <v>8.6805556020408403E-4</v>
      </c>
      <c r="J5336" s="3">
        <f t="shared" si="263"/>
        <v>9.5196759502869099E-4</v>
      </c>
      <c r="K5336" s="3">
        <f>IFERROR(stats[[#This Row],[Q3]]-stats[[#This Row],[Q1]],"")</f>
        <v>8.3912034824606963E-5</v>
      </c>
      <c r="L5336" s="3">
        <f>IFERROR(AVERAGEIFS(H5317:H5336, H5317:H5336, "&lt;" &amp; stats[[#This Row],[Q3]]+(2*stats[[#This Row],[IQR]]), H5317:H5336, "&gt;" &amp; stats[[#This Row],[Q1]]-(2*stats[[#This Row],[IQR]])),"")</f>
        <v>9.1252436648478345E-4</v>
      </c>
    </row>
    <row r="5337" spans="1:12" x14ac:dyDescent="0.25">
      <c r="A5337" s="9">
        <v>44288.365335648145</v>
      </c>
      <c r="B5337" s="10">
        <v>0</v>
      </c>
      <c r="C5337" s="10">
        <v>1</v>
      </c>
      <c r="D5337" s="11">
        <f>SUM(B$2:B5337)</f>
        <v>12</v>
      </c>
      <c r="E5337" s="11">
        <f>SUM(C$2:C5337)</f>
        <v>5336</v>
      </c>
      <c r="F5337" s="12">
        <f>IF(stats[[#This Row],[Datetime]],stats[[#This Row],[Total Clear]]/stats[[#This Row],[Total Runs]],NA())</f>
        <v>2.2488755622188904E-3</v>
      </c>
      <c r="G5337" s="2">
        <f t="shared" si="261"/>
        <v>0</v>
      </c>
      <c r="H5337" s="3">
        <f>IFERROR(stats[[#This Row],[Datetime]]-A5336,"")</f>
        <v>9.8379629343980923E-4</v>
      </c>
      <c r="I5337" s="3">
        <f t="shared" si="262"/>
        <v>8.8541666445962619E-4</v>
      </c>
      <c r="J5337" s="3">
        <f t="shared" si="263"/>
        <v>9.6354166635137517E-4</v>
      </c>
      <c r="K5337" s="3">
        <f>IFERROR(stats[[#This Row],[Q3]]-stats[[#This Row],[Q1]],"")</f>
        <v>7.812500189174898E-5</v>
      </c>
      <c r="L5337" s="3">
        <f>IFERROR(AVERAGEIFS(H5318:H5337, H5318:H5337, "&lt;" &amp; stats[[#This Row],[Q3]]+(2*stats[[#This Row],[IQR]]), H5318:H5337, "&gt;" &amp; stats[[#This Row],[Q1]]-(2*stats[[#This Row],[IQR]])),"")</f>
        <v>9.1861598392776946E-4</v>
      </c>
    </row>
    <row r="5338" spans="1:12" x14ac:dyDescent="0.25">
      <c r="A5338" s="9">
        <v>44288.366249999999</v>
      </c>
      <c r="B5338" s="10">
        <v>0</v>
      </c>
      <c r="C5338" s="10">
        <v>1</v>
      </c>
      <c r="D5338" s="11">
        <f>SUM(B$2:B5338)</f>
        <v>12</v>
      </c>
      <c r="E5338" s="11">
        <f>SUM(C$2:C5338)</f>
        <v>5337</v>
      </c>
      <c r="F5338" s="12">
        <f>IF(stats[[#This Row],[Datetime]],stats[[#This Row],[Total Clear]]/stats[[#This Row],[Total Runs]],NA())</f>
        <v>2.2484541877459247E-3</v>
      </c>
      <c r="G5338" s="2">
        <f t="shared" si="261"/>
        <v>0</v>
      </c>
      <c r="H5338" s="3">
        <f>IFERROR(stats[[#This Row],[Datetime]]-A5337,"")</f>
        <v>9.1435185458976775E-4</v>
      </c>
      <c r="I5338" s="3">
        <f t="shared" si="262"/>
        <v>8.9120370103046298E-4</v>
      </c>
      <c r="J5338" s="3">
        <f t="shared" si="263"/>
        <v>9.6354166635137517E-4</v>
      </c>
      <c r="K5338" s="3">
        <f>IFERROR(stats[[#This Row],[Q3]]-stats[[#This Row],[Q1]],"")</f>
        <v>7.233796532091219E-5</v>
      </c>
      <c r="L5338" s="3">
        <f>IFERROR(AVERAGEIFS(H5319:H5338, H5319:H5338, "&lt;" &amp; stats[[#This Row],[Q3]]+(2*stats[[#This Row],[IQR]]), H5319:H5338, "&gt;" &amp; stats[[#This Row],[Q1]]-(2*stats[[#This Row],[IQR]])),"")</f>
        <v>9.2166179322368026E-4</v>
      </c>
    </row>
    <row r="5339" spans="1:12" x14ac:dyDescent="0.25">
      <c r="A5339" s="9">
        <v>44288.367337962962</v>
      </c>
      <c r="B5339" s="10">
        <v>0</v>
      </c>
      <c r="C5339" s="10">
        <v>1</v>
      </c>
      <c r="D5339" s="11">
        <f>SUM(B$2:B5339)</f>
        <v>12</v>
      </c>
      <c r="E5339" s="11">
        <f>SUM(C$2:C5339)</f>
        <v>5338</v>
      </c>
      <c r="F5339" s="12">
        <f>IF(stats[[#This Row],[Datetime]],stats[[#This Row],[Total Clear]]/stats[[#This Row],[Total Runs]],NA())</f>
        <v>2.2480329711502436E-3</v>
      </c>
      <c r="G5339" s="2">
        <f t="shared" si="261"/>
        <v>0</v>
      </c>
      <c r="H5339" s="3">
        <f>IFERROR(stats[[#This Row],[Datetime]]-A5338,"")</f>
        <v>1.0879629626288079E-3</v>
      </c>
      <c r="I5339" s="3">
        <f t="shared" si="262"/>
        <v>8.9120370103046298E-4</v>
      </c>
      <c r="J5339" s="3">
        <f t="shared" si="263"/>
        <v>9.7511574131203815E-4</v>
      </c>
      <c r="K5339" s="3">
        <f>IFERROR(stats[[#This Row],[Q3]]-stats[[#This Row],[Q1]],"")</f>
        <v>8.3912040281575173E-5</v>
      </c>
      <c r="L5339" s="3">
        <f>IFERROR(AVERAGEIFS(H5320:H5339, H5320:H5339, "&lt;" &amp; stats[[#This Row],[Q3]]+(2*stats[[#This Row],[IQR]]), H5320:H5339, "&gt;" &amp; stats[[#This Row],[Q1]]-(2*stats[[#This Row],[IQR]])),"")</f>
        <v>9.3384502887554268E-4</v>
      </c>
    </row>
    <row r="5340" spans="1:12" x14ac:dyDescent="0.25">
      <c r="A5340" s="9">
        <v>44288.368217592593</v>
      </c>
      <c r="B5340" s="10">
        <v>0</v>
      </c>
      <c r="C5340" s="10">
        <v>1</v>
      </c>
      <c r="D5340" s="11">
        <f>SUM(B$2:B5340)</f>
        <v>12</v>
      </c>
      <c r="E5340" s="11">
        <f>SUM(C$2:C5340)</f>
        <v>5339</v>
      </c>
      <c r="F5340" s="12">
        <f>IF(stats[[#This Row],[Datetime]],stats[[#This Row],[Total Clear]]/stats[[#This Row],[Total Runs]],NA())</f>
        <v>2.2476119123431356E-3</v>
      </c>
      <c r="G5340" s="2">
        <f t="shared" si="261"/>
        <v>0</v>
      </c>
      <c r="H5340" s="3">
        <f>IFERROR(stats[[#This Row],[Datetime]]-A5339,"")</f>
        <v>8.7962963152676821E-4</v>
      </c>
      <c r="I5340" s="3">
        <f t="shared" si="262"/>
        <v>8.9120370103046298E-4</v>
      </c>
      <c r="J5340" s="3">
        <f t="shared" si="263"/>
        <v>9.6354166635137517E-4</v>
      </c>
      <c r="K5340" s="3">
        <f>IFERROR(stats[[#This Row],[Q3]]-stats[[#This Row],[Q1]],"")</f>
        <v>7.233796532091219E-5</v>
      </c>
      <c r="L5340" s="3">
        <f>IFERROR(AVERAGEIFS(H5321:H5340, H5321:H5340, "&lt;" &amp; stats[[#This Row],[Q3]]+(2*stats[[#This Row],[IQR]]), H5321:H5340, "&gt;" &amp; stats[[#This Row],[Q1]]-(2*stats[[#This Row],[IQR]])),"")</f>
        <v>9.2653508756101424E-4</v>
      </c>
    </row>
    <row r="5341" spans="1:12" x14ac:dyDescent="0.25">
      <c r="A5341" s="9">
        <v>44288.36923611111</v>
      </c>
      <c r="B5341" s="10">
        <v>0</v>
      </c>
      <c r="C5341" s="10">
        <v>1</v>
      </c>
      <c r="D5341" s="11">
        <f>SUM(B$2:B5341)</f>
        <v>12</v>
      </c>
      <c r="E5341" s="11">
        <f>SUM(C$2:C5341)</f>
        <v>5340</v>
      </c>
      <c r="F5341" s="12">
        <f>IF(stats[[#This Row],[Datetime]],stats[[#This Row],[Total Clear]]/stats[[#This Row],[Total Runs]],NA())</f>
        <v>2.2471910112359553E-3</v>
      </c>
      <c r="G5341" s="2">
        <f t="shared" si="261"/>
        <v>0</v>
      </c>
      <c r="H5341" s="3">
        <f>IFERROR(stats[[#This Row],[Datetime]]-A5340,"")</f>
        <v>1.0185185165028088E-3</v>
      </c>
      <c r="I5341" s="3">
        <f t="shared" si="262"/>
        <v>8.9120370103046298E-4</v>
      </c>
      <c r="J5341" s="3">
        <f t="shared" si="263"/>
        <v>9.7511574131203815E-4</v>
      </c>
      <c r="K5341" s="3">
        <f>IFERROR(stats[[#This Row],[Q3]]-stats[[#This Row],[Q1]],"")</f>
        <v>8.3912040281575173E-5</v>
      </c>
      <c r="L5341" s="3">
        <f>IFERROR(AVERAGEIFS(H5322:H5341, H5322:H5341, "&lt;" &amp; stats[[#This Row],[Q3]]+(2*stats[[#This Row],[IQR]]), H5322:H5341, "&gt;" &amp; stats[[#This Row],[Q1]]-(2*stats[[#This Row],[IQR]])),"")</f>
        <v>9.2958089647397985E-4</v>
      </c>
    </row>
    <row r="5342" spans="1:12" x14ac:dyDescent="0.25">
      <c r="A5342" s="9">
        <v>44288.370162037034</v>
      </c>
      <c r="B5342" s="10">
        <v>0</v>
      </c>
      <c r="C5342" s="10">
        <v>1</v>
      </c>
      <c r="D5342" s="11">
        <f>SUM(B$2:B5342)</f>
        <v>12</v>
      </c>
      <c r="E5342" s="11">
        <f>SUM(C$2:C5342)</f>
        <v>5341</v>
      </c>
      <c r="F5342" s="12">
        <f>IF(stats[[#This Row],[Datetime]],stats[[#This Row],[Total Clear]]/stats[[#This Row],[Total Runs]],NA())</f>
        <v>2.2467702677401234E-3</v>
      </c>
      <c r="G5342" s="2">
        <f t="shared" si="261"/>
        <v>0</v>
      </c>
      <c r="H5342" s="3">
        <f>IFERROR(stats[[#This Row],[Datetime]]-A5341,"")</f>
        <v>9.2592592409346253E-4</v>
      </c>
      <c r="I5342" s="3">
        <f t="shared" si="262"/>
        <v>8.9120370103046298E-4</v>
      </c>
      <c r="J5342" s="3">
        <f t="shared" si="263"/>
        <v>9.7511574131203815E-4</v>
      </c>
      <c r="K5342" s="3">
        <f>IFERROR(stats[[#This Row],[Q3]]-stats[[#This Row],[Q1]],"")</f>
        <v>8.3912040281575173E-5</v>
      </c>
      <c r="L5342" s="3">
        <f>IFERROR(AVERAGEIFS(H5323:H5342, H5323:H5342, "&lt;" &amp; stats[[#This Row],[Q3]]+(2*stats[[#This Row],[IQR]]), H5323:H5342, "&gt;" &amp; stats[[#This Row],[Q1]]-(2*stats[[#This Row],[IQR]])),"")</f>
        <v>9.2958089647397985E-4</v>
      </c>
    </row>
    <row r="5343" spans="1:12" x14ac:dyDescent="0.25">
      <c r="A5343" s="9">
        <v>44288.371145833335</v>
      </c>
      <c r="B5343" s="10">
        <v>0</v>
      </c>
      <c r="C5343" s="10">
        <v>1</v>
      </c>
      <c r="D5343" s="11">
        <f>SUM(B$2:B5343)</f>
        <v>12</v>
      </c>
      <c r="E5343" s="11">
        <f>SUM(C$2:C5343)</f>
        <v>5342</v>
      </c>
      <c r="F5343" s="12">
        <f>IF(stats[[#This Row],[Datetime]],stats[[#This Row],[Total Clear]]/stats[[#This Row],[Total Runs]],NA())</f>
        <v>2.2463496817671283E-3</v>
      </c>
      <c r="G5343" s="2">
        <f t="shared" si="261"/>
        <v>0</v>
      </c>
      <c r="H5343" s="3">
        <f>IFERROR(stats[[#This Row],[Datetime]]-A5342,"")</f>
        <v>9.8379630071576685E-4</v>
      </c>
      <c r="I5343" s="3">
        <f t="shared" si="262"/>
        <v>8.9120370103046298E-4</v>
      </c>
      <c r="J5343" s="3">
        <f t="shared" si="263"/>
        <v>9.8379629343980923E-4</v>
      </c>
      <c r="K5343" s="3">
        <f>IFERROR(stats[[#This Row],[Q3]]-stats[[#This Row],[Q1]],"")</f>
        <v>9.2592592409346253E-5</v>
      </c>
      <c r="L5343" s="3">
        <f>IFERROR(AVERAGEIFS(H5324:H5343, H5324:H5343, "&lt;" &amp; stats[[#This Row],[Q3]]+(2*stats[[#This Row],[IQR]]), H5324:H5343, "&gt;" &amp; stats[[#This Row],[Q1]]-(2*stats[[#This Row],[IQR]])),"")</f>
        <v>9.3750000010722463E-4</v>
      </c>
    </row>
    <row r="5344" spans="1:12" x14ac:dyDescent="0.25">
      <c r="A5344" s="9">
        <v>44288.372129629628</v>
      </c>
      <c r="B5344" s="10">
        <v>0</v>
      </c>
      <c r="C5344" s="10">
        <v>1</v>
      </c>
      <c r="D5344" s="11">
        <f>SUM(B$2:B5344)</f>
        <v>12</v>
      </c>
      <c r="E5344" s="11">
        <f>SUM(C$2:C5344)</f>
        <v>5343</v>
      </c>
      <c r="F5344" s="12">
        <f>IF(stats[[#This Row],[Datetime]],stats[[#This Row],[Total Clear]]/stats[[#This Row],[Total Runs]],NA())</f>
        <v>2.2459292532285235E-3</v>
      </c>
      <c r="G5344" s="2">
        <f t="shared" si="261"/>
        <v>0</v>
      </c>
      <c r="H5344" s="3">
        <f>IFERROR(stats[[#This Row],[Datetime]]-A5343,"")</f>
        <v>9.8379629343980923E-4</v>
      </c>
      <c r="I5344" s="3">
        <f t="shared" si="262"/>
        <v>8.9120370103046298E-4</v>
      </c>
      <c r="J5344" s="3">
        <f t="shared" si="263"/>
        <v>9.8379629343980923E-4</v>
      </c>
      <c r="K5344" s="3">
        <f>IFERROR(stats[[#This Row],[Q3]]-stats[[#This Row],[Q1]],"")</f>
        <v>9.2592592409346253E-5</v>
      </c>
      <c r="L5344" s="3">
        <f>IFERROR(AVERAGEIFS(H5325:H5344, H5325:H5344, "&lt;" &amp; stats[[#This Row],[Q3]]+(2*stats[[#This Row],[IQR]]), H5325:H5344, "&gt;" &amp; stats[[#This Row],[Q1]]-(2*stats[[#This Row],[IQR]])),"")</f>
        <v>9.4054580863724515E-4</v>
      </c>
    </row>
    <row r="5345" spans="1:12" x14ac:dyDescent="0.25">
      <c r="A5345" s="9">
        <v>44288.373159722221</v>
      </c>
      <c r="B5345" s="10">
        <v>0</v>
      </c>
      <c r="C5345" s="10">
        <v>1</v>
      </c>
      <c r="D5345" s="11">
        <f>SUM(B$2:B5345)</f>
        <v>12</v>
      </c>
      <c r="E5345" s="11">
        <f>SUM(C$2:C5345)</f>
        <v>5344</v>
      </c>
      <c r="F5345" s="12">
        <f>IF(stats[[#This Row],[Datetime]],stats[[#This Row],[Total Clear]]/stats[[#This Row],[Total Runs]],NA())</f>
        <v>2.2455089820359281E-3</v>
      </c>
      <c r="G5345" s="2">
        <f t="shared" si="261"/>
        <v>0</v>
      </c>
      <c r="H5345" s="3">
        <f>IFERROR(stats[[#This Row],[Datetime]]-A5344,"")</f>
        <v>1.0300925932824612E-3</v>
      </c>
      <c r="I5345" s="3">
        <f t="shared" si="262"/>
        <v>9.0856481619994156E-4</v>
      </c>
      <c r="J5345" s="3">
        <f t="shared" si="263"/>
        <v>9.8379629525879864E-4</v>
      </c>
      <c r="K5345" s="3">
        <f>IFERROR(stats[[#This Row],[Q3]]-stats[[#This Row],[Q1]],"")</f>
        <v>7.5231479058857076E-5</v>
      </c>
      <c r="L5345" s="3">
        <f>IFERROR(AVERAGEIFS(H5326:H5345, H5326:H5345, "&lt;" &amp; stats[[#This Row],[Q3]]+(2*stats[[#This Row],[IQR]]), H5326:H5345, "&gt;" &amp; stats[[#This Row],[Q1]]-(2*stats[[#This Row],[IQR]])),"")</f>
        <v>9.490740738233159E-4</v>
      </c>
    </row>
    <row r="5346" spans="1:12" x14ac:dyDescent="0.25">
      <c r="A5346" s="9">
        <v>44288.374166666668</v>
      </c>
      <c r="B5346" s="10">
        <v>0</v>
      </c>
      <c r="C5346" s="10">
        <v>1</v>
      </c>
      <c r="D5346" s="11">
        <f>SUM(B$2:B5346)</f>
        <v>12</v>
      </c>
      <c r="E5346" s="11">
        <f>SUM(C$2:C5346)</f>
        <v>5345</v>
      </c>
      <c r="F5346" s="12">
        <f>IF(stats[[#This Row],[Datetime]],stats[[#This Row],[Total Clear]]/stats[[#This Row],[Total Runs]],NA())</f>
        <v>2.2450888681010291E-3</v>
      </c>
      <c r="G5346" s="2">
        <f t="shared" si="261"/>
        <v>0</v>
      </c>
      <c r="H5346" s="3">
        <f>IFERROR(stats[[#This Row],[Datetime]]-A5345,"")</f>
        <v>1.006944446999114E-3</v>
      </c>
      <c r="I5346" s="3">
        <f t="shared" si="262"/>
        <v>9.0856481619994156E-4</v>
      </c>
      <c r="J5346" s="3">
        <f t="shared" si="263"/>
        <v>9.8958333728660364E-4</v>
      </c>
      <c r="K5346" s="3">
        <f>IFERROR(stats[[#This Row],[Q3]]-stats[[#This Row],[Q1]],"")</f>
        <v>8.1018521086662076E-5</v>
      </c>
      <c r="L5346" s="3">
        <f>IFERROR(AVERAGEIFS(H5327:H5346, H5327:H5346, "&lt;" &amp; stats[[#This Row],[Q3]]+(2*stats[[#This Row],[IQR]]), H5327:H5346, "&gt;" &amp; stats[[#This Row],[Q1]]-(2*stats[[#This Row],[IQR]])),"")</f>
        <v>9.5333820660782392E-4</v>
      </c>
    </row>
    <row r="5347" spans="1:12" x14ac:dyDescent="0.25">
      <c r="A5347" s="9">
        <v>44288.375173611108</v>
      </c>
      <c r="B5347" s="10">
        <v>0</v>
      </c>
      <c r="C5347" s="10">
        <v>1</v>
      </c>
      <c r="D5347" s="11">
        <f>SUM(B$2:B5347)</f>
        <v>12</v>
      </c>
      <c r="E5347" s="11">
        <f>SUM(C$2:C5347)</f>
        <v>5346</v>
      </c>
      <c r="F5347" s="12">
        <f>IF(stats[[#This Row],[Datetime]],stats[[#This Row],[Total Clear]]/stats[[#This Row],[Total Runs]],NA())</f>
        <v>2.2446689113355782E-3</v>
      </c>
      <c r="G5347" s="2">
        <f t="shared" si="261"/>
        <v>0</v>
      </c>
      <c r="H5347" s="3">
        <f>IFERROR(stats[[#This Row],[Datetime]]-A5346,"")</f>
        <v>1.0069444397231564E-3</v>
      </c>
      <c r="I5347" s="3">
        <f t="shared" si="262"/>
        <v>9.2303240671753883E-4</v>
      </c>
      <c r="J5347" s="3">
        <f t="shared" si="263"/>
        <v>1.0069444415421458E-3</v>
      </c>
      <c r="K5347" s="3">
        <f>IFERROR(stats[[#This Row],[Q3]]-stats[[#This Row],[Q1]],"")</f>
        <v>8.3912034824606963E-5</v>
      </c>
      <c r="L5347" s="3">
        <f>IFERROR(AVERAGEIFS(H5328:H5347, H5328:H5347, "&lt;" &amp; stats[[#This Row],[Q3]]+(2*stats[[#This Row],[IQR]]), H5328:H5347, "&gt;" &amp; stats[[#This Row],[Q1]]-(2*stats[[#This Row],[IQR]])),"")</f>
        <v>9.5942982443375513E-4</v>
      </c>
    </row>
    <row r="5348" spans="1:12" x14ac:dyDescent="0.25">
      <c r="A5348" s="9">
        <v>44288.376180555555</v>
      </c>
      <c r="B5348" s="10">
        <v>0</v>
      </c>
      <c r="C5348" s="10">
        <v>1</v>
      </c>
      <c r="D5348" s="11">
        <f>SUM(B$2:B5348)</f>
        <v>12</v>
      </c>
      <c r="E5348" s="11">
        <f>SUM(C$2:C5348)</f>
        <v>5347</v>
      </c>
      <c r="F5348" s="12">
        <f>IF(stats[[#This Row],[Datetime]],stats[[#This Row],[Total Clear]]/stats[[#This Row],[Total Runs]],NA())</f>
        <v>2.2442491116513932E-3</v>
      </c>
      <c r="G5348" s="2">
        <f t="shared" si="261"/>
        <v>0</v>
      </c>
      <c r="H5348" s="3">
        <f>IFERROR(stats[[#This Row],[Datetime]]-A5347,"")</f>
        <v>1.006944446999114E-3</v>
      </c>
      <c r="I5348" s="3">
        <f t="shared" si="262"/>
        <v>9.2303240671753883E-4</v>
      </c>
      <c r="J5348" s="3">
        <f t="shared" si="263"/>
        <v>1.006944446999114E-3</v>
      </c>
      <c r="K5348" s="3">
        <f>IFERROR(stats[[#This Row],[Q3]]-stats[[#This Row],[Q1]],"")</f>
        <v>8.3912040281575173E-5</v>
      </c>
      <c r="L5348" s="3">
        <f>IFERROR(AVERAGEIFS(H5329:H5348, H5329:H5348, "&lt;" &amp; stats[[#This Row],[Q3]]+(2*stats[[#This Row],[IQR]]), H5329:H5348, "&gt;" &amp; stats[[#This Row],[Q1]]-(2*stats[[#This Row],[IQR]])),"")</f>
        <v>9.6247563334672073E-4</v>
      </c>
    </row>
    <row r="5349" spans="1:12" x14ac:dyDescent="0.25">
      <c r="A5349" s="9">
        <v>44288.377210648148</v>
      </c>
      <c r="B5349" s="10">
        <v>0</v>
      </c>
      <c r="C5349" s="10">
        <v>1</v>
      </c>
      <c r="D5349" s="11">
        <f>SUM(B$2:B5349)</f>
        <v>12</v>
      </c>
      <c r="E5349" s="11">
        <f>SUM(C$2:C5349)</f>
        <v>5348</v>
      </c>
      <c r="F5349" s="12">
        <f>IF(stats[[#This Row],[Datetime]],stats[[#This Row],[Total Clear]]/stats[[#This Row],[Total Runs]],NA())</f>
        <v>2.243829468960359E-3</v>
      </c>
      <c r="G5349" s="2">
        <f t="shared" si="261"/>
        <v>0</v>
      </c>
      <c r="H5349" s="3">
        <f>IFERROR(stats[[#This Row],[Datetime]]-A5348,"")</f>
        <v>1.0300925932824612E-3</v>
      </c>
      <c r="I5349" s="3">
        <f t="shared" si="262"/>
        <v>9.2592592409346253E-4</v>
      </c>
      <c r="J5349" s="3">
        <f t="shared" si="263"/>
        <v>1.0098379643750377E-3</v>
      </c>
      <c r="K5349" s="3">
        <f>IFERROR(stats[[#This Row],[Q3]]-stats[[#This Row],[Q1]],"")</f>
        <v>8.3912040281575173E-5</v>
      </c>
      <c r="L5349" s="3">
        <f>IFERROR(AVERAGEIFS(H5330:H5349, H5330:H5349, "&lt;" &amp; stats[[#This Row],[Q3]]+(2*stats[[#This Row],[IQR]]), H5330:H5349, "&gt;" &amp; stats[[#This Row],[Q1]]-(2*stats[[#This Row],[IQR]])),"")</f>
        <v>9.7222222202138881E-4</v>
      </c>
    </row>
    <row r="5350" spans="1:12" x14ac:dyDescent="0.25">
      <c r="A5350" s="9">
        <v>44288.378379629627</v>
      </c>
      <c r="B5350" s="10">
        <v>0</v>
      </c>
      <c r="C5350" s="10">
        <v>1</v>
      </c>
      <c r="D5350" s="11">
        <f>SUM(B$2:B5350)</f>
        <v>12</v>
      </c>
      <c r="E5350" s="11">
        <f>SUM(C$2:C5350)</f>
        <v>5349</v>
      </c>
      <c r="F5350" s="12">
        <f>IF(stats[[#This Row],[Datetime]],stats[[#This Row],[Total Clear]]/stats[[#This Row],[Total Runs]],NA())</f>
        <v>2.2434099831744251E-3</v>
      </c>
      <c r="G5350" s="2">
        <f t="shared" si="261"/>
        <v>0</v>
      </c>
      <c r="H5350" s="3">
        <f>IFERROR(stats[[#This Row],[Datetime]]-A5349,"")</f>
        <v>1.1689814782585017E-3</v>
      </c>
      <c r="I5350" s="3">
        <f t="shared" si="262"/>
        <v>9.2592592409346253E-4</v>
      </c>
      <c r="J5350" s="3">
        <f t="shared" si="263"/>
        <v>1.0214120356977219E-3</v>
      </c>
      <c r="K5350" s="3">
        <f>IFERROR(stats[[#This Row],[Q3]]-stats[[#This Row],[Q1]],"")</f>
        <v>9.5486111604259349E-5</v>
      </c>
      <c r="L5350" s="3">
        <f>IFERROR(AVERAGEIFS(H5331:H5350, H5331:H5350, "&lt;" &amp; stats[[#This Row],[Q3]]+(2*stats[[#This Row],[IQR]]), H5331:H5350, "&gt;" &amp; stats[[#This Row],[Q1]]-(2*stats[[#This Row],[IQR]])),"")</f>
        <v>9.8196881069605689E-4</v>
      </c>
    </row>
    <row r="5351" spans="1:12" x14ac:dyDescent="0.25">
      <c r="A5351" s="9">
        <v>44288.379328703704</v>
      </c>
      <c r="B5351" s="10">
        <v>0</v>
      </c>
      <c r="C5351" s="10">
        <v>1</v>
      </c>
      <c r="D5351" s="11">
        <f>SUM(B$2:B5351)</f>
        <v>12</v>
      </c>
      <c r="E5351" s="11">
        <f>SUM(C$2:C5351)</f>
        <v>5350</v>
      </c>
      <c r="F5351" s="12">
        <f>IF(stats[[#This Row],[Datetime]],stats[[#This Row],[Total Clear]]/stats[[#This Row],[Total Runs]],NA())</f>
        <v>2.2429906542056075E-3</v>
      </c>
      <c r="G5351" s="2">
        <f t="shared" ref="G5351:G5414" si="264">SUM(B5332:B5351) / SUM(C5332:C5351)</f>
        <v>0</v>
      </c>
      <c r="H5351" s="3">
        <f>IFERROR(stats[[#This Row],[Datetime]]-A5350,"")</f>
        <v>9.490740776527673E-4</v>
      </c>
      <c r="I5351" s="3">
        <f t="shared" ref="I5351:I5414" si="265">IFERROR(_xlfn.QUARTILE.INC(H5332:H5351,1),"")</f>
        <v>9.4328703926294111E-4</v>
      </c>
      <c r="J5351" s="3">
        <f t="shared" ref="J5351:J5414" si="266">IFERROR(_xlfn.QUARTILE.INC(H5332:H5351,3),"")</f>
        <v>1.0214120356977219E-3</v>
      </c>
      <c r="K5351" s="3">
        <f>IFERROR(stats[[#This Row],[Q3]]-stats[[#This Row],[Q1]],"")</f>
        <v>7.8124996434780769E-5</v>
      </c>
      <c r="L5351" s="3">
        <f>IFERROR(AVERAGEIFS(H5332:H5351, H5332:H5351, "&lt;" &amp; stats[[#This Row],[Q3]]+(2*stats[[#This Row],[IQR]]), H5332:H5351, "&gt;" &amp; stats[[#This Row],[Q1]]-(2*stats[[#This Row],[IQR]])),"")</f>
        <v>9.831871345675992E-4</v>
      </c>
    </row>
    <row r="5352" spans="1:12" x14ac:dyDescent="0.25">
      <c r="A5352" s="9">
        <v>44288.380324074074</v>
      </c>
      <c r="B5352" s="10">
        <v>0</v>
      </c>
      <c r="C5352" s="10">
        <v>1</v>
      </c>
      <c r="D5352" s="11">
        <f>SUM(B$2:B5352)</f>
        <v>12</v>
      </c>
      <c r="E5352" s="11">
        <f>SUM(C$2:C5352)</f>
        <v>5351</v>
      </c>
      <c r="F5352" s="12">
        <f>IF(stats[[#This Row],[Datetime]],stats[[#This Row],[Total Clear]]/stats[[#This Row],[Total Runs]],NA())</f>
        <v>2.2425714819659876E-3</v>
      </c>
      <c r="G5352" s="2">
        <f t="shared" si="264"/>
        <v>0</v>
      </c>
      <c r="H5352" s="3">
        <f>IFERROR(stats[[#This Row],[Datetime]]-A5351,"")</f>
        <v>9.9537037021946162E-4</v>
      </c>
      <c r="I5352" s="3">
        <f t="shared" si="265"/>
        <v>9.4328703926294111E-4</v>
      </c>
      <c r="J5352" s="3">
        <f t="shared" si="266"/>
        <v>1.0098379643750377E-3</v>
      </c>
      <c r="K5352" s="3">
        <f>IFERROR(stats[[#This Row],[Q3]]-stats[[#This Row],[Q1]],"")</f>
        <v>6.6550925112096593E-5</v>
      </c>
      <c r="L5352" s="3">
        <f>IFERROR(AVERAGEIFS(H5333:H5352, H5333:H5352, "&lt;" &amp; stats[[#This Row],[Q3]]+(2*stats[[#This Row],[IQR]]), H5333:H5352, "&gt;" &amp; stats[[#This Row],[Q1]]-(2*stats[[#This Row],[IQR]])),"")</f>
        <v>9.7404970782870228E-4</v>
      </c>
    </row>
    <row r="5353" spans="1:12" x14ac:dyDescent="0.25">
      <c r="A5353" s="9">
        <v>44288.381261574075</v>
      </c>
      <c r="B5353" s="10">
        <v>0</v>
      </c>
      <c r="C5353" s="10">
        <v>1</v>
      </c>
      <c r="D5353" s="11">
        <f>SUM(B$2:B5353)</f>
        <v>12</v>
      </c>
      <c r="E5353" s="11">
        <f>SUM(C$2:C5353)</f>
        <v>5352</v>
      </c>
      <c r="F5353" s="12">
        <f>IF(stats[[#This Row],[Datetime]],stats[[#This Row],[Total Clear]]/stats[[#This Row],[Total Runs]],NA())</f>
        <v>2.242152466367713E-3</v>
      </c>
      <c r="G5353" s="2">
        <f t="shared" si="264"/>
        <v>0</v>
      </c>
      <c r="H5353" s="3">
        <f>IFERROR(stats[[#This Row],[Datetime]]-A5352,"")</f>
        <v>9.3750000087311491E-4</v>
      </c>
      <c r="I5353" s="3">
        <f t="shared" si="265"/>
        <v>9.461805584578542E-4</v>
      </c>
      <c r="J5353" s="3">
        <f t="shared" si="266"/>
        <v>1.0098379643750377E-3</v>
      </c>
      <c r="K5353" s="3">
        <f>IFERROR(stats[[#This Row],[Q3]]-stats[[#This Row],[Q1]],"")</f>
        <v>6.3657405917183496E-5</v>
      </c>
      <c r="L5353" s="3">
        <f>IFERROR(AVERAGEIFS(H5334:H5353, H5334:H5353, "&lt;" &amp; stats[[#This Row],[Q3]]+(2*stats[[#This Row],[IQR]]), H5334:H5353, "&gt;" &amp; stats[[#This Row],[Q1]]-(2*stats[[#This Row],[IQR]])),"")</f>
        <v>9.7648635518884192E-4</v>
      </c>
    </row>
    <row r="5354" spans="1:12" x14ac:dyDescent="0.25">
      <c r="A5354" s="9">
        <v>44288.382222222222</v>
      </c>
      <c r="B5354" s="10">
        <v>0</v>
      </c>
      <c r="C5354" s="10">
        <v>1</v>
      </c>
      <c r="D5354" s="11">
        <f>SUM(B$2:B5354)</f>
        <v>12</v>
      </c>
      <c r="E5354" s="11">
        <f>SUM(C$2:C5354)</f>
        <v>5353</v>
      </c>
      <c r="F5354" s="12">
        <f>IF(stats[[#This Row],[Datetime]],stats[[#This Row],[Total Clear]]/stats[[#This Row],[Total Runs]],NA())</f>
        <v>2.2417336073229962E-3</v>
      </c>
      <c r="G5354" s="2">
        <f t="shared" si="264"/>
        <v>0</v>
      </c>
      <c r="H5354" s="3">
        <f>IFERROR(stats[[#This Row],[Datetime]]-A5353,"")</f>
        <v>9.6064814715646207E-4</v>
      </c>
      <c r="I5354" s="3">
        <f t="shared" si="265"/>
        <v>9.461805584578542E-4</v>
      </c>
      <c r="J5354" s="3">
        <f t="shared" si="266"/>
        <v>1.0098379643750377E-3</v>
      </c>
      <c r="K5354" s="3">
        <f>IFERROR(stats[[#This Row],[Q3]]-stats[[#This Row],[Q1]],"")</f>
        <v>6.3657405917183496E-5</v>
      </c>
      <c r="L5354" s="3">
        <f>IFERROR(AVERAGEIFS(H5335:H5354, H5335:H5354, "&lt;" &amp; stats[[#This Row],[Q3]]+(2*stats[[#This Row],[IQR]]), H5335:H5354, "&gt;" &amp; stats[[#This Row],[Q1]]-(2*stats[[#This Row],[IQR]])),"")</f>
        <v>9.7587719325307066E-4</v>
      </c>
    </row>
    <row r="5355" spans="1:12" x14ac:dyDescent="0.25">
      <c r="A5355" s="9">
        <v>44288.383229166669</v>
      </c>
      <c r="B5355" s="10">
        <v>0</v>
      </c>
      <c r="C5355" s="10">
        <v>1</v>
      </c>
      <c r="D5355" s="11">
        <f>SUM(B$2:B5355)</f>
        <v>12</v>
      </c>
      <c r="E5355" s="11">
        <f>SUM(C$2:C5355)</f>
        <v>5354</v>
      </c>
      <c r="F5355" s="12">
        <f>IF(stats[[#This Row],[Datetime]],stats[[#This Row],[Total Clear]]/stats[[#This Row],[Total Runs]],NA())</f>
        <v>2.2413149047441168E-3</v>
      </c>
      <c r="G5355" s="2">
        <f t="shared" si="264"/>
        <v>0</v>
      </c>
      <c r="H5355" s="3">
        <f>IFERROR(stats[[#This Row],[Datetime]]-A5354,"")</f>
        <v>1.006944446999114E-3</v>
      </c>
      <c r="I5355" s="3">
        <f t="shared" si="265"/>
        <v>9.461805584578542E-4</v>
      </c>
      <c r="J5355" s="3">
        <f t="shared" si="266"/>
        <v>1.0098379643750377E-3</v>
      </c>
      <c r="K5355" s="3">
        <f>IFERROR(stats[[#This Row],[Q3]]-stats[[#This Row],[Q1]],"")</f>
        <v>6.3657405917183496E-5</v>
      </c>
      <c r="L5355" s="3">
        <f>IFERROR(AVERAGEIFS(H5336:H5355, H5336:H5355, "&lt;" &amp; stats[[#This Row],[Q3]]+(2*stats[[#This Row],[IQR]]), H5336:H5355, "&gt;" &amp; stats[[#This Row],[Q1]]-(2*stats[[#This Row],[IQR]])),"")</f>
        <v>9.7892300216603626E-4</v>
      </c>
    </row>
    <row r="5356" spans="1:12" x14ac:dyDescent="0.25">
      <c r="A5356" s="9">
        <v>44288.39135416667</v>
      </c>
      <c r="B5356" s="10">
        <v>0</v>
      </c>
      <c r="C5356" s="10">
        <v>1</v>
      </c>
      <c r="D5356" s="11">
        <f>SUM(B$2:B5356)</f>
        <v>12</v>
      </c>
      <c r="E5356" s="11">
        <f>SUM(C$2:C5356)</f>
        <v>5355</v>
      </c>
      <c r="F5356" s="12">
        <f>IF(stats[[#This Row],[Datetime]],stats[[#This Row],[Total Clear]]/stats[[#This Row],[Total Runs]],NA())</f>
        <v>2.2408963585434172E-3</v>
      </c>
      <c r="G5356" s="2">
        <f t="shared" si="264"/>
        <v>0</v>
      </c>
      <c r="H5356" s="3">
        <f>IFERROR(stats[[#This Row],[Datetime]]-A5355,"")</f>
        <v>8.1250000002910383E-3</v>
      </c>
      <c r="I5356" s="3">
        <f t="shared" si="265"/>
        <v>9.5775462978053838E-4</v>
      </c>
      <c r="J5356" s="3">
        <f t="shared" si="266"/>
        <v>1.0214120356977219E-3</v>
      </c>
      <c r="K5356" s="3">
        <f>IFERROR(stats[[#This Row],[Q3]]-stats[[#This Row],[Q1]],"")</f>
        <v>6.3657405917183496E-5</v>
      </c>
      <c r="L5356" s="3">
        <f>IFERROR(AVERAGEIFS(H5337:H5356, H5337:H5356, "&lt;" &amp; stats[[#This Row],[Q3]]+(2*stats[[#This Row],[IQR]]), H5337:H5356, "&gt;" &amp; stats[[#This Row],[Q1]]-(2*stats[[#This Row],[IQR]])),"")</f>
        <v>9.837962966735682E-4</v>
      </c>
    </row>
    <row r="5357" spans="1:12" x14ac:dyDescent="0.25">
      <c r="A5357" s="9">
        <v>44288.392187500001</v>
      </c>
      <c r="B5357" s="10">
        <v>0</v>
      </c>
      <c r="C5357" s="10">
        <v>1</v>
      </c>
      <c r="D5357" s="11">
        <f>SUM(B$2:B5357)</f>
        <v>12</v>
      </c>
      <c r="E5357" s="11">
        <f>SUM(C$2:C5357)</f>
        <v>5356</v>
      </c>
      <c r="F5357" s="12">
        <f>IF(stats[[#This Row],[Datetime]],stats[[#This Row],[Total Clear]]/stats[[#This Row],[Total Runs]],NA())</f>
        <v>2.2404779686333084E-3</v>
      </c>
      <c r="G5357" s="2">
        <f t="shared" si="264"/>
        <v>0</v>
      </c>
      <c r="H5357" s="3">
        <f>IFERROR(stats[[#This Row],[Datetime]]-A5356,"")</f>
        <v>8.3333333168411627E-4</v>
      </c>
      <c r="I5357" s="3">
        <f t="shared" si="265"/>
        <v>9.461805584578542E-4</v>
      </c>
      <c r="J5357" s="3">
        <f t="shared" si="266"/>
        <v>1.0214120356977219E-3</v>
      </c>
      <c r="K5357" s="3">
        <f>IFERROR(stats[[#This Row],[Q3]]-stats[[#This Row],[Q1]],"")</f>
        <v>7.5231477239867672E-5</v>
      </c>
      <c r="L5357" s="3">
        <f>IFERROR(AVERAGEIFS(H5338:H5357, H5338:H5357, "&lt;" &amp; stats[[#This Row],[Q3]]+(2*stats[[#This Row],[IQR]]), H5338:H5357, "&gt;" &amp; stats[[#This Row],[Q1]]-(2*stats[[#This Row],[IQR]])),"")</f>
        <v>9.8562378192773863E-4</v>
      </c>
    </row>
    <row r="5358" spans="1:12" x14ac:dyDescent="0.25">
      <c r="A5358" s="9">
        <v>44288.393101851849</v>
      </c>
      <c r="B5358" s="10">
        <v>0</v>
      </c>
      <c r="C5358" s="10">
        <v>1</v>
      </c>
      <c r="D5358" s="11">
        <f>SUM(B$2:B5358)</f>
        <v>12</v>
      </c>
      <c r="E5358" s="11">
        <f>SUM(C$2:C5358)</f>
        <v>5357</v>
      </c>
      <c r="F5358" s="12">
        <f>IF(stats[[#This Row],[Datetime]],stats[[#This Row],[Total Clear]]/stats[[#This Row],[Total Runs]],NA())</f>
        <v>2.2400597349262648E-3</v>
      </c>
      <c r="G5358" s="2">
        <f t="shared" si="264"/>
        <v>0</v>
      </c>
      <c r="H5358" s="3">
        <f>IFERROR(stats[[#This Row],[Datetime]]-A5357,"")</f>
        <v>9.1435184731381014E-4</v>
      </c>
      <c r="I5358" s="3">
        <f t="shared" si="265"/>
        <v>9.461805584578542E-4</v>
      </c>
      <c r="J5358" s="3">
        <f t="shared" si="266"/>
        <v>1.0214120356977219E-3</v>
      </c>
      <c r="K5358" s="3">
        <f>IFERROR(stats[[#This Row],[Q3]]-stats[[#This Row],[Q1]],"")</f>
        <v>7.5231477239867672E-5</v>
      </c>
      <c r="L5358" s="3">
        <f>IFERROR(AVERAGEIFS(H5339:H5358, H5339:H5358, "&lt;" &amp; stats[[#This Row],[Q3]]+(2*stats[[#This Row],[IQR]]), H5339:H5358, "&gt;" &amp; stats[[#This Row],[Q1]]-(2*stats[[#This Row],[IQR]])),"")</f>
        <v>9.8562378154479365E-4</v>
      </c>
    </row>
    <row r="5359" spans="1:12" x14ac:dyDescent="0.25">
      <c r="A5359" s="9">
        <v>44288.39398148148</v>
      </c>
      <c r="B5359" s="10">
        <v>0</v>
      </c>
      <c r="C5359" s="10">
        <v>1</v>
      </c>
      <c r="D5359" s="11">
        <f>SUM(B$2:B5359)</f>
        <v>12</v>
      </c>
      <c r="E5359" s="11">
        <f>SUM(C$2:C5359)</f>
        <v>5358</v>
      </c>
      <c r="F5359" s="12">
        <f>IF(stats[[#This Row],[Datetime]],stats[[#This Row],[Total Clear]]/stats[[#This Row],[Total Runs]],NA())</f>
        <v>2.2396416573348264E-3</v>
      </c>
      <c r="G5359" s="2">
        <f t="shared" si="264"/>
        <v>0</v>
      </c>
      <c r="H5359" s="3">
        <f>IFERROR(stats[[#This Row],[Datetime]]-A5358,"")</f>
        <v>8.7962963152676821E-4</v>
      </c>
      <c r="I5359" s="3">
        <f t="shared" si="265"/>
        <v>9.3460648167820182E-4</v>
      </c>
      <c r="J5359" s="3">
        <f t="shared" si="266"/>
        <v>1.0098379643750377E-3</v>
      </c>
      <c r="K5359" s="3">
        <f>IFERROR(stats[[#This Row],[Q3]]-stats[[#This Row],[Q1]],"")</f>
        <v>7.5231482696835883E-5</v>
      </c>
      <c r="L5359" s="3">
        <f>IFERROR(AVERAGEIFS(H5340:H5359, H5340:H5359, "&lt;" &amp; stats[[#This Row],[Q3]]+(2*stats[[#This Row],[IQR]]), H5340:H5359, "&gt;" &amp; stats[[#This Row],[Q1]]-(2*stats[[#This Row],[IQR]])),"")</f>
        <v>9.6386316888836317E-4</v>
      </c>
    </row>
    <row r="5360" spans="1:12" x14ac:dyDescent="0.25">
      <c r="A5360" s="9">
        <v>44288.394884259258</v>
      </c>
      <c r="B5360" s="10">
        <v>0</v>
      </c>
      <c r="C5360" s="10">
        <v>1</v>
      </c>
      <c r="D5360" s="11">
        <f>SUM(B$2:B5360)</f>
        <v>12</v>
      </c>
      <c r="E5360" s="11">
        <f>SUM(C$2:C5360)</f>
        <v>5359</v>
      </c>
      <c r="F5360" s="12">
        <f>IF(stats[[#This Row],[Datetime]],stats[[#This Row],[Total Clear]]/stats[[#This Row],[Total Runs]],NA())</f>
        <v>2.2392237357715993E-3</v>
      </c>
      <c r="G5360" s="2">
        <f t="shared" si="264"/>
        <v>0</v>
      </c>
      <c r="H5360" s="3">
        <f>IFERROR(stats[[#This Row],[Datetime]]-A5359,"")</f>
        <v>9.0277777781011537E-4</v>
      </c>
      <c r="I5360" s="3">
        <f t="shared" si="265"/>
        <v>9.3460648167820182E-4</v>
      </c>
      <c r="J5360" s="3">
        <f t="shared" si="266"/>
        <v>1.0098379643750377E-3</v>
      </c>
      <c r="K5360" s="3">
        <f>IFERROR(stats[[#This Row],[Q3]]-stats[[#This Row],[Q1]],"")</f>
        <v>7.5231482696835883E-5</v>
      </c>
      <c r="L5360" s="3">
        <f>IFERROR(AVERAGEIFS(H5341:H5360, H5341:H5360, "&lt;" &amp; stats[[#This Row],[Q3]]+(2*stats[[#This Row],[IQR]]), H5341:H5360, "&gt;" &amp; stats[[#This Row],[Q1]]-(2*stats[[#This Row],[IQR]])),"")</f>
        <v>9.6514917701521574E-4</v>
      </c>
    </row>
    <row r="5361" spans="1:12" x14ac:dyDescent="0.25">
      <c r="A5361" s="9">
        <v>44288.395810185182</v>
      </c>
      <c r="B5361" s="10">
        <v>0</v>
      </c>
      <c r="C5361" s="10">
        <v>1</v>
      </c>
      <c r="D5361" s="11">
        <f>SUM(B$2:B5361)</f>
        <v>12</v>
      </c>
      <c r="E5361" s="11">
        <f>SUM(C$2:C5361)</f>
        <v>5360</v>
      </c>
      <c r="F5361" s="12">
        <f>IF(stats[[#This Row],[Datetime]],stats[[#This Row],[Total Clear]]/stats[[#This Row],[Total Runs]],NA())</f>
        <v>2.2388059701492539E-3</v>
      </c>
      <c r="G5361" s="2">
        <f t="shared" si="264"/>
        <v>0</v>
      </c>
      <c r="H5361" s="3">
        <f>IFERROR(stats[[#This Row],[Datetime]]-A5360,"")</f>
        <v>9.2592592409346253E-4</v>
      </c>
      <c r="I5361" s="3">
        <f t="shared" si="265"/>
        <v>9.2592592409346253E-4</v>
      </c>
      <c r="J5361" s="3">
        <f t="shared" si="266"/>
        <v>1.006944446999114E-3</v>
      </c>
      <c r="K5361" s="3">
        <f>IFERROR(stats[[#This Row],[Q3]]-stats[[#This Row],[Q1]],"")</f>
        <v>8.101852290565148E-5</v>
      </c>
      <c r="L5361" s="3">
        <f>IFERROR(AVERAGEIFS(H5342:H5361, H5342:H5361, "&lt;" &amp; stats[[#This Row],[Q3]]+(2*stats[[#This Row],[IQR]]), H5342:H5361, "&gt;" &amp; stats[[#This Row],[Q1]]-(2*stats[[#This Row],[IQR]])),"")</f>
        <v>9.7100389853279159E-4</v>
      </c>
    </row>
    <row r="5362" spans="1:12" x14ac:dyDescent="0.25">
      <c r="A5362" s="9">
        <v>44288.396736111114</v>
      </c>
      <c r="B5362" s="10">
        <v>0</v>
      </c>
      <c r="C5362" s="10">
        <v>1</v>
      </c>
      <c r="D5362" s="11">
        <f>SUM(B$2:B5362)</f>
        <v>12</v>
      </c>
      <c r="E5362" s="11">
        <f>SUM(C$2:C5362)</f>
        <v>5361</v>
      </c>
      <c r="F5362" s="12">
        <f>IF(stats[[#This Row],[Datetime]],stats[[#This Row],[Total Clear]]/stats[[#This Row],[Total Runs]],NA())</f>
        <v>2.2383883603805262E-3</v>
      </c>
      <c r="G5362" s="2">
        <f t="shared" si="264"/>
        <v>0</v>
      </c>
      <c r="H5362" s="3">
        <f>IFERROR(stats[[#This Row],[Datetime]]-A5361,"")</f>
        <v>9.2592593136942014E-4</v>
      </c>
      <c r="I5362" s="3">
        <f t="shared" si="265"/>
        <v>9.2592592955043074E-4</v>
      </c>
      <c r="J5362" s="3">
        <f t="shared" si="266"/>
        <v>1.006944446999114E-3</v>
      </c>
      <c r="K5362" s="3">
        <f>IFERROR(stats[[#This Row],[Q3]]-stats[[#This Row],[Q1]],"")</f>
        <v>8.1018517448683269E-5</v>
      </c>
      <c r="L5362" s="3">
        <f>IFERROR(AVERAGEIFS(H5343:H5362, H5343:H5362, "&lt;" &amp; stats[[#This Row],[Q3]]+(2*stats[[#This Row],[IQR]]), H5343:H5362, "&gt;" &amp; stats[[#This Row],[Q1]]-(2*stats[[#This Row],[IQR]])),"")</f>
        <v>9.7100389891573667E-4</v>
      </c>
    </row>
    <row r="5363" spans="1:12" x14ac:dyDescent="0.25">
      <c r="A5363" s="9">
        <v>44288.397743055553</v>
      </c>
      <c r="B5363" s="10">
        <v>0</v>
      </c>
      <c r="C5363" s="10">
        <v>1</v>
      </c>
      <c r="D5363" s="11">
        <f>SUM(B$2:B5363)</f>
        <v>12</v>
      </c>
      <c r="E5363" s="11">
        <f>SUM(C$2:C5363)</f>
        <v>5362</v>
      </c>
      <c r="F5363" s="12">
        <f>IF(stats[[#This Row],[Datetime]],stats[[#This Row],[Total Clear]]/stats[[#This Row],[Total Runs]],NA())</f>
        <v>2.237970906378217E-3</v>
      </c>
      <c r="G5363" s="2">
        <f t="shared" si="264"/>
        <v>0</v>
      </c>
      <c r="H5363" s="3">
        <f>IFERROR(stats[[#This Row],[Datetime]]-A5362,"")</f>
        <v>1.0069444397231564E-3</v>
      </c>
      <c r="I5363" s="3">
        <f t="shared" si="265"/>
        <v>9.2592592955043074E-4</v>
      </c>
      <c r="J5363" s="3">
        <f t="shared" si="266"/>
        <v>1.006944446999114E-3</v>
      </c>
      <c r="K5363" s="3">
        <f>IFERROR(stats[[#This Row],[Q3]]-stats[[#This Row],[Q1]],"")</f>
        <v>8.1018517448683269E-5</v>
      </c>
      <c r="L5363" s="3">
        <f>IFERROR(AVERAGEIFS(H5344:H5363, H5344:H5363, "&lt;" &amp; stats[[#This Row],[Q3]]+(2*stats[[#This Row],[IQR]]), H5344:H5363, "&gt;" &amp; stats[[#This Row],[Q1]]-(2*stats[[#This Row],[IQR]])),"")</f>
        <v>9.7222222202138881E-4</v>
      </c>
    </row>
    <row r="5364" spans="1:12" x14ac:dyDescent="0.25">
      <c r="A5364" s="9">
        <v>44288.398692129631</v>
      </c>
      <c r="B5364" s="10">
        <v>0</v>
      </c>
      <c r="C5364" s="10">
        <v>1</v>
      </c>
      <c r="D5364" s="11">
        <f>SUM(B$2:B5364)</f>
        <v>12</v>
      </c>
      <c r="E5364" s="11">
        <f>SUM(C$2:C5364)</f>
        <v>5363</v>
      </c>
      <c r="F5364" s="12">
        <f>IF(stats[[#This Row],[Datetime]],stats[[#This Row],[Total Clear]]/stats[[#This Row],[Total Runs]],NA())</f>
        <v>2.2375536080551932E-3</v>
      </c>
      <c r="G5364" s="2">
        <f t="shared" si="264"/>
        <v>0</v>
      </c>
      <c r="H5364" s="3">
        <f>IFERROR(stats[[#This Row],[Datetime]]-A5363,"")</f>
        <v>9.490740776527673E-4</v>
      </c>
      <c r="I5364" s="3">
        <f t="shared" si="265"/>
        <v>9.2592592955043074E-4</v>
      </c>
      <c r="J5364" s="3">
        <f t="shared" si="266"/>
        <v>1.006944446999114E-3</v>
      </c>
      <c r="K5364" s="3">
        <f>IFERROR(stats[[#This Row],[Q3]]-stats[[#This Row],[Q1]],"")</f>
        <v>8.1018517448683269E-5</v>
      </c>
      <c r="L5364" s="3">
        <f>IFERROR(AVERAGEIFS(H5345:H5364, H5345:H5364, "&lt;" &amp; stats[[#This Row],[Q3]]+(2*stats[[#This Row],[IQR]]), H5345:H5364, "&gt;" &amp; stats[[#This Row],[Q1]]-(2*stats[[#This Row],[IQR]])),"")</f>
        <v>9.7039473697996552E-4</v>
      </c>
    </row>
    <row r="5365" spans="1:12" x14ac:dyDescent="0.25">
      <c r="A5365" s="9">
        <v>44288.399606481478</v>
      </c>
      <c r="B5365" s="10">
        <v>0</v>
      </c>
      <c r="C5365" s="10">
        <v>1</v>
      </c>
      <c r="D5365" s="11">
        <f>SUM(B$2:B5365)</f>
        <v>12</v>
      </c>
      <c r="E5365" s="11">
        <f>SUM(C$2:C5365)</f>
        <v>5364</v>
      </c>
      <c r="F5365" s="12">
        <f>IF(stats[[#This Row],[Datetime]],stats[[#This Row],[Total Clear]]/stats[[#This Row],[Total Runs]],NA())</f>
        <v>2.2371364653243847E-3</v>
      </c>
      <c r="G5365" s="2">
        <f t="shared" si="264"/>
        <v>0</v>
      </c>
      <c r="H5365" s="3">
        <f>IFERROR(stats[[#This Row],[Datetime]]-A5364,"")</f>
        <v>9.1435184731381014E-4</v>
      </c>
      <c r="I5365" s="3">
        <f t="shared" si="265"/>
        <v>9.2303240489854943E-4</v>
      </c>
      <c r="J5365" s="3">
        <f t="shared" si="266"/>
        <v>1.006944446999114E-3</v>
      </c>
      <c r="K5365" s="3">
        <f>IFERROR(stats[[#This Row],[Q3]]-stats[[#This Row],[Q1]],"")</f>
        <v>8.3912042100564577E-5</v>
      </c>
      <c r="L5365" s="3">
        <f>IFERROR(AVERAGEIFS(H5346:H5365, H5346:H5365, "&lt;" &amp; stats[[#This Row],[Q3]]+(2*stats[[#This Row],[IQR]]), H5346:H5365, "&gt;" &amp; stats[[#This Row],[Q1]]-(2*stats[[#This Row],[IQR]])),"")</f>
        <v>9.6430311877108911E-4</v>
      </c>
    </row>
    <row r="5366" spans="1:12" x14ac:dyDescent="0.25">
      <c r="A5366" s="9">
        <v>44288.400509259256</v>
      </c>
      <c r="B5366" s="10">
        <v>0</v>
      </c>
      <c r="C5366" s="10">
        <v>1</v>
      </c>
      <c r="D5366" s="11">
        <f>SUM(B$2:B5366)</f>
        <v>12</v>
      </c>
      <c r="E5366" s="11">
        <f>SUM(C$2:C5366)</f>
        <v>5365</v>
      </c>
      <c r="F5366" s="12">
        <f>IF(stats[[#This Row],[Datetime]],stats[[#This Row],[Total Clear]]/stats[[#This Row],[Total Runs]],NA())</f>
        <v>2.2367194780987883E-3</v>
      </c>
      <c r="G5366" s="2">
        <f t="shared" si="264"/>
        <v>0</v>
      </c>
      <c r="H5366" s="3">
        <f>IFERROR(stats[[#This Row],[Datetime]]-A5365,"")</f>
        <v>9.0277777781011537E-4</v>
      </c>
      <c r="I5366" s="3">
        <f t="shared" si="265"/>
        <v>9.1435184731381014E-4</v>
      </c>
      <c r="J5366" s="3">
        <f t="shared" si="266"/>
        <v>1.0069444415421458E-3</v>
      </c>
      <c r="K5366" s="3">
        <f>IFERROR(stats[[#This Row],[Q3]]-stats[[#This Row],[Q1]],"")</f>
        <v>9.2592594228335656E-5</v>
      </c>
      <c r="L5366" s="3">
        <f>IFERROR(AVERAGEIFS(H5347:H5366, H5347:H5366, "&lt;" &amp; stats[[#This Row],[Q3]]+(2*stats[[#This Row],[IQR]]), H5347:H5366, "&gt;" &amp; stats[[#This Row],[Q1]]-(2*stats[[#This Row],[IQR]])),"")</f>
        <v>9.5882066249798397E-4</v>
      </c>
    </row>
    <row r="5367" spans="1:12" x14ac:dyDescent="0.25">
      <c r="A5367" s="9">
        <v>44288.401412037034</v>
      </c>
      <c r="B5367" s="10">
        <v>0</v>
      </c>
      <c r="C5367" s="10">
        <v>1</v>
      </c>
      <c r="D5367" s="11">
        <f>SUM(B$2:B5367)</f>
        <v>12</v>
      </c>
      <c r="E5367" s="11">
        <f>SUM(C$2:C5367)</f>
        <v>5366</v>
      </c>
      <c r="F5367" s="12">
        <f>IF(stats[[#This Row],[Datetime]],stats[[#This Row],[Total Clear]]/stats[[#This Row],[Total Runs]],NA())</f>
        <v>2.2363026462914647E-3</v>
      </c>
      <c r="G5367" s="2">
        <f t="shared" si="264"/>
        <v>0</v>
      </c>
      <c r="H5367" s="3">
        <f>IFERROR(stats[[#This Row],[Datetime]]-A5366,"")</f>
        <v>9.0277777781011537E-4</v>
      </c>
      <c r="I5367" s="3">
        <f t="shared" si="265"/>
        <v>9.1145832993788645E-4</v>
      </c>
      <c r="J5367" s="3">
        <f t="shared" si="266"/>
        <v>1.0069444415421458E-3</v>
      </c>
      <c r="K5367" s="3">
        <f>IFERROR(stats[[#This Row],[Q3]]-stats[[#This Row],[Q1]],"")</f>
        <v>9.5486111604259349E-5</v>
      </c>
      <c r="L5367" s="3">
        <f>IFERROR(AVERAGEIFS(H5348:H5367, H5348:H5367, "&lt;" &amp; stats[[#This Row],[Q3]]+(2*stats[[#This Row],[IQR]]), H5348:H5367, "&gt;" &amp; stats[[#This Row],[Q1]]-(2*stats[[#This Row],[IQR]])),"")</f>
        <v>9.5333820660782392E-4</v>
      </c>
    </row>
    <row r="5368" spans="1:12" x14ac:dyDescent="0.25">
      <c r="A5368" s="9">
        <v>44288.402349537035</v>
      </c>
      <c r="B5368" s="10">
        <v>0</v>
      </c>
      <c r="C5368" s="10">
        <v>1</v>
      </c>
      <c r="D5368" s="11">
        <f>SUM(B$2:B5368)</f>
        <v>12</v>
      </c>
      <c r="E5368" s="11">
        <f>SUM(C$2:C5368)</f>
        <v>5367</v>
      </c>
      <c r="F5368" s="12">
        <f>IF(stats[[#This Row],[Datetime]],stats[[#This Row],[Total Clear]]/stats[[#This Row],[Total Runs]],NA())</f>
        <v>2.2358859698155395E-3</v>
      </c>
      <c r="G5368" s="2">
        <f t="shared" si="264"/>
        <v>0</v>
      </c>
      <c r="H5368" s="3">
        <f>IFERROR(stats[[#This Row],[Datetime]]-A5367,"")</f>
        <v>9.3750000087311491E-4</v>
      </c>
      <c r="I5368" s="3">
        <f t="shared" si="265"/>
        <v>9.1145832993788645E-4</v>
      </c>
      <c r="J5368" s="3">
        <f t="shared" si="266"/>
        <v>9.9826388759538531E-4</v>
      </c>
      <c r="K5368" s="3">
        <f>IFERROR(stats[[#This Row],[Q3]]-stats[[#This Row],[Q1]],"")</f>
        <v>8.6805557657498866E-5</v>
      </c>
      <c r="L5368" s="3">
        <f>IFERROR(AVERAGEIFS(H5349:H5368, H5349:H5368, "&lt;" &amp; stats[[#This Row],[Q3]]+(2*stats[[#This Row],[IQR]]), H5349:H5368, "&gt;" &amp; stats[[#This Row],[Q1]]-(2*stats[[#This Row],[IQR]])),"")</f>
        <v>9.4968323575908705E-4</v>
      </c>
    </row>
    <row r="5369" spans="1:12" x14ac:dyDescent="0.25">
      <c r="A5369" s="9">
        <v>44288.403240740743</v>
      </c>
      <c r="B5369" s="10">
        <v>0</v>
      </c>
      <c r="C5369" s="10">
        <v>1</v>
      </c>
      <c r="D5369" s="11">
        <f>SUM(B$2:B5369)</f>
        <v>12</v>
      </c>
      <c r="E5369" s="11">
        <f>SUM(C$2:C5369)</f>
        <v>5368</v>
      </c>
      <c r="F5369" s="12">
        <f>IF(stats[[#This Row],[Datetime]],stats[[#This Row],[Total Clear]]/stats[[#This Row],[Total Runs]],NA())</f>
        <v>2.2354694485842027E-3</v>
      </c>
      <c r="G5369" s="2">
        <f t="shared" si="264"/>
        <v>0</v>
      </c>
      <c r="H5369" s="3">
        <f>IFERROR(stats[[#This Row],[Datetime]]-A5368,"")</f>
        <v>8.9120370830642059E-4</v>
      </c>
      <c r="I5369" s="3">
        <f t="shared" si="265"/>
        <v>9.0277777781011537E-4</v>
      </c>
      <c r="J5369" s="3">
        <f t="shared" si="266"/>
        <v>9.6932870292221196E-4</v>
      </c>
      <c r="K5369" s="3">
        <f>IFERROR(stats[[#This Row],[Q3]]-stats[[#This Row],[Q1]],"")</f>
        <v>6.6550925112096593E-5</v>
      </c>
      <c r="L5369" s="3">
        <f>IFERROR(AVERAGEIFS(H5350:H5369, H5350:H5369, "&lt;" &amp; stats[[#This Row],[Q3]]+(2*stats[[#This Row],[IQR]]), H5350:H5369, "&gt;" &amp; stats[[#This Row],[Q1]]-(2*stats[[#This Row],[IQR]])),"")</f>
        <v>9.2978395089933963E-4</v>
      </c>
    </row>
    <row r="5370" spans="1:12" x14ac:dyDescent="0.25">
      <c r="A5370" s="9">
        <v>44288.40421296296</v>
      </c>
      <c r="B5370" s="10">
        <v>0</v>
      </c>
      <c r="C5370" s="10">
        <v>1</v>
      </c>
      <c r="D5370" s="11">
        <f>SUM(B$2:B5370)</f>
        <v>12</v>
      </c>
      <c r="E5370" s="11">
        <f>SUM(C$2:C5370)</f>
        <v>5369</v>
      </c>
      <c r="F5370" s="12">
        <f>IF(stats[[#This Row],[Datetime]],stats[[#This Row],[Total Clear]]/stats[[#This Row],[Total Runs]],NA())</f>
        <v>2.2350530825107095E-3</v>
      </c>
      <c r="G5370" s="2">
        <f t="shared" si="264"/>
        <v>0</v>
      </c>
      <c r="H5370" s="3">
        <f>IFERROR(stats[[#This Row],[Datetime]]-A5369,"")</f>
        <v>9.7222221666015685E-4</v>
      </c>
      <c r="I5370" s="3">
        <f t="shared" si="265"/>
        <v>9.0277777781011537E-4</v>
      </c>
      <c r="J5370" s="3">
        <f t="shared" si="266"/>
        <v>9.6354166453238577E-4</v>
      </c>
      <c r="K5370" s="3">
        <f>IFERROR(stats[[#This Row],[Q3]]-stats[[#This Row],[Q1]],"")</f>
        <v>6.0763886722270399E-5</v>
      </c>
      <c r="L5370" s="3">
        <f>IFERROR(AVERAGEIFS(H5351:H5370, H5351:H5370, "&lt;" &amp; stats[[#This Row],[Q3]]+(2*stats[[#This Row],[IQR]]), H5351:H5370, "&gt;" &amp; stats[[#This Row],[Q1]]-(2*stats[[#This Row],[IQR]])),"")</f>
        <v>9.3201754383411949E-4</v>
      </c>
    </row>
    <row r="5371" spans="1:12" x14ac:dyDescent="0.25">
      <c r="A5371" s="9">
        <v>44288.405173611114</v>
      </c>
      <c r="B5371" s="10">
        <v>0</v>
      </c>
      <c r="C5371" s="10">
        <v>1</v>
      </c>
      <c r="D5371" s="11">
        <f>SUM(B$2:B5371)</f>
        <v>12</v>
      </c>
      <c r="E5371" s="11">
        <f>SUM(C$2:C5371)</f>
        <v>5370</v>
      </c>
      <c r="F5371" s="12">
        <f>IF(stats[[#This Row],[Datetime]],stats[[#This Row],[Total Clear]]/stats[[#This Row],[Total Runs]],NA())</f>
        <v>2.2346368715083797E-3</v>
      </c>
      <c r="G5371" s="2">
        <f t="shared" si="264"/>
        <v>0</v>
      </c>
      <c r="H5371" s="3">
        <f>IFERROR(stats[[#This Row],[Datetime]]-A5370,"")</f>
        <v>9.6064815443241969E-4</v>
      </c>
      <c r="I5371" s="3">
        <f t="shared" si="265"/>
        <v>9.0277777781011537E-4</v>
      </c>
      <c r="J5371" s="3">
        <f t="shared" si="266"/>
        <v>9.6354166998935398E-4</v>
      </c>
      <c r="K5371" s="3">
        <f>IFERROR(stats[[#This Row],[Q3]]-stats[[#This Row],[Q1]],"")</f>
        <v>6.076389217923861E-5</v>
      </c>
      <c r="L5371" s="3">
        <f>IFERROR(AVERAGEIFS(H5352:H5371, H5352:H5371, "&lt;" &amp; stats[[#This Row],[Q3]]+(2*stats[[#This Row],[IQR]]), H5352:H5371, "&gt;" &amp; stats[[#This Row],[Q1]]-(2*stats[[#This Row],[IQR]])),"")</f>
        <v>9.3262670576989065E-4</v>
      </c>
    </row>
    <row r="5372" spans="1:12" x14ac:dyDescent="0.25">
      <c r="A5372" s="9">
        <v>44288.406076388892</v>
      </c>
      <c r="B5372" s="10">
        <v>0</v>
      </c>
      <c r="C5372" s="10">
        <v>1</v>
      </c>
      <c r="D5372" s="11">
        <f>SUM(B$2:B5372)</f>
        <v>12</v>
      </c>
      <c r="E5372" s="11">
        <f>SUM(C$2:C5372)</f>
        <v>5371</v>
      </c>
      <c r="F5372" s="12">
        <f>IF(stats[[#This Row],[Datetime]],stats[[#This Row],[Total Clear]]/stats[[#This Row],[Total Runs]],NA())</f>
        <v>2.2342208154905977E-3</v>
      </c>
      <c r="G5372" s="2">
        <f t="shared" si="264"/>
        <v>0</v>
      </c>
      <c r="H5372" s="3">
        <f>IFERROR(stats[[#This Row],[Datetime]]-A5371,"")</f>
        <v>9.0277777781011537E-4</v>
      </c>
      <c r="I5372" s="3">
        <f t="shared" si="265"/>
        <v>9.0277777781011537E-4</v>
      </c>
      <c r="J5372" s="3">
        <f t="shared" si="266"/>
        <v>9.6064814897545148E-4</v>
      </c>
      <c r="K5372" s="3">
        <f>IFERROR(stats[[#This Row],[Q3]]-stats[[#This Row],[Q1]],"")</f>
        <v>5.787037116533611E-5</v>
      </c>
      <c r="L5372" s="3">
        <f>IFERROR(AVERAGEIFS(H5353:H5372, H5353:H5372, "&lt;" &amp; stats[[#This Row],[Q3]]+(2*stats[[#This Row],[IQR]]), H5353:H5372, "&gt;" &amp; stats[[#This Row],[Q1]]-(2*stats[[#This Row],[IQR]])),"")</f>
        <v>9.2775341143255666E-4</v>
      </c>
    </row>
    <row r="5373" spans="1:12" x14ac:dyDescent="0.25">
      <c r="A5373" s="9">
        <v>44288.407013888886</v>
      </c>
      <c r="B5373" s="10">
        <v>0</v>
      </c>
      <c r="C5373" s="10">
        <v>1</v>
      </c>
      <c r="D5373" s="11">
        <f>SUM(B$2:B5373)</f>
        <v>12</v>
      </c>
      <c r="E5373" s="11">
        <f>SUM(C$2:C5373)</f>
        <v>5372</v>
      </c>
      <c r="F5373" s="12">
        <f>IF(stats[[#This Row],[Datetime]],stats[[#This Row],[Total Clear]]/stats[[#This Row],[Total Runs]],NA())</f>
        <v>2.2338049143708115E-3</v>
      </c>
      <c r="G5373" s="2">
        <f t="shared" si="264"/>
        <v>0</v>
      </c>
      <c r="H5373" s="3">
        <f>IFERROR(stats[[#This Row],[Datetime]]-A5372,"")</f>
        <v>9.374999935971573E-4</v>
      </c>
      <c r="I5373" s="3">
        <f t="shared" si="265"/>
        <v>9.0277777781011537E-4</v>
      </c>
      <c r="J5373" s="3">
        <f t="shared" si="266"/>
        <v>9.6064814897545148E-4</v>
      </c>
      <c r="K5373" s="3">
        <f>IFERROR(stats[[#This Row],[Q3]]-stats[[#This Row],[Q1]],"")</f>
        <v>5.787037116533611E-5</v>
      </c>
      <c r="L5373" s="3">
        <f>IFERROR(AVERAGEIFS(H5354:H5373, H5354:H5373, "&lt;" &amp; stats[[#This Row],[Q3]]+(2*stats[[#This Row],[IQR]]), H5354:H5373, "&gt;" &amp; stats[[#This Row],[Q1]]-(2*stats[[#This Row],[IQR]])),"")</f>
        <v>9.2775341104961147E-4</v>
      </c>
    </row>
    <row r="5374" spans="1:12" x14ac:dyDescent="0.25">
      <c r="A5374" s="9">
        <v>44288.40797453704</v>
      </c>
      <c r="B5374" s="10">
        <v>0</v>
      </c>
      <c r="C5374" s="10">
        <v>1</v>
      </c>
      <c r="D5374" s="11">
        <f>SUM(B$2:B5374)</f>
        <v>12</v>
      </c>
      <c r="E5374" s="11">
        <f>SUM(C$2:C5374)</f>
        <v>5373</v>
      </c>
      <c r="F5374" s="12">
        <f>IF(stats[[#This Row],[Datetime]],stats[[#This Row],[Total Clear]]/stats[[#This Row],[Total Runs]],NA())</f>
        <v>2.2333891680625349E-3</v>
      </c>
      <c r="G5374" s="2">
        <f t="shared" si="264"/>
        <v>0</v>
      </c>
      <c r="H5374" s="3">
        <f>IFERROR(stats[[#This Row],[Datetime]]-A5373,"")</f>
        <v>9.6064815443241969E-4</v>
      </c>
      <c r="I5374" s="3">
        <f t="shared" si="265"/>
        <v>9.0277777781011537E-4</v>
      </c>
      <c r="J5374" s="3">
        <f t="shared" si="266"/>
        <v>9.6064815443241969E-4</v>
      </c>
      <c r="K5374" s="3">
        <f>IFERROR(stats[[#This Row],[Q3]]-stats[[#This Row],[Q1]],"")</f>
        <v>5.787037662230432E-5</v>
      </c>
      <c r="L5374" s="3">
        <f>IFERROR(AVERAGEIFS(H5355:H5374, H5355:H5374, "&lt;" &amp; stats[[#This Row],[Q3]]+(2*stats[[#This Row],[IQR]]), H5355:H5374, "&gt;" &amp; stats[[#This Row],[Q1]]-(2*stats[[#This Row],[IQR]])),"")</f>
        <v>9.2775341143255666E-4</v>
      </c>
    </row>
    <row r="5375" spans="1:12" x14ac:dyDescent="0.25">
      <c r="A5375" s="9">
        <v>44288.408900462964</v>
      </c>
      <c r="B5375" s="10">
        <v>0</v>
      </c>
      <c r="C5375" s="10">
        <v>1</v>
      </c>
      <c r="D5375" s="11">
        <f>SUM(B$2:B5375)</f>
        <v>12</v>
      </c>
      <c r="E5375" s="11">
        <f>SUM(C$2:C5375)</f>
        <v>5374</v>
      </c>
      <c r="F5375" s="12">
        <f>IF(stats[[#This Row],[Datetime]],stats[[#This Row],[Total Clear]]/stats[[#This Row],[Total Runs]],NA())</f>
        <v>2.2329735764793448E-3</v>
      </c>
      <c r="G5375" s="2">
        <f t="shared" si="264"/>
        <v>0</v>
      </c>
      <c r="H5375" s="3">
        <f>IFERROR(stats[[#This Row],[Datetime]]-A5374,"")</f>
        <v>9.2592592409346253E-4</v>
      </c>
      <c r="I5375" s="3">
        <f t="shared" si="265"/>
        <v>9.0277777781011537E-4</v>
      </c>
      <c r="J5375" s="3">
        <f t="shared" si="266"/>
        <v>9.519675968476804E-4</v>
      </c>
      <c r="K5375" s="3">
        <f>IFERROR(stats[[#This Row],[Q3]]-stats[[#This Row],[Q1]],"")</f>
        <v>4.918981903756503E-5</v>
      </c>
      <c r="L5375" s="3">
        <f>IFERROR(AVERAGEIFS(H5356:H5375, H5356:H5375, "&lt;" &amp; stats[[#This Row],[Q3]]+(2*stats[[#This Row],[IQR]]), H5356:H5375, "&gt;" &amp; stats[[#This Row],[Q1]]-(2*stats[[#This Row],[IQR]])),"")</f>
        <v>9.2348927864804864E-4</v>
      </c>
    </row>
    <row r="5376" spans="1:12" x14ac:dyDescent="0.25">
      <c r="A5376" s="9">
        <v>44288.409803240742</v>
      </c>
      <c r="B5376" s="10">
        <v>0</v>
      </c>
      <c r="C5376" s="10">
        <v>1</v>
      </c>
      <c r="D5376" s="11">
        <f>SUM(B$2:B5376)</f>
        <v>12</v>
      </c>
      <c r="E5376" s="11">
        <f>SUM(C$2:C5376)</f>
        <v>5375</v>
      </c>
      <c r="F5376" s="12">
        <f>IF(stats[[#This Row],[Datetime]],stats[[#This Row],[Total Clear]]/stats[[#This Row],[Total Runs]],NA())</f>
        <v>2.2325581395348836E-3</v>
      </c>
      <c r="G5376" s="2">
        <f t="shared" si="264"/>
        <v>0</v>
      </c>
      <c r="H5376" s="3">
        <f>IFERROR(stats[[#This Row],[Datetime]]-A5375,"")</f>
        <v>9.0277777781011537E-4</v>
      </c>
      <c r="I5376" s="3">
        <f t="shared" si="265"/>
        <v>9.0277777781011537E-4</v>
      </c>
      <c r="J5376" s="3">
        <f t="shared" si="266"/>
        <v>9.4039352006802801E-4</v>
      </c>
      <c r="K5376" s="3">
        <f>IFERROR(stats[[#This Row],[Q3]]-stats[[#This Row],[Q1]],"")</f>
        <v>3.7615742257912643E-5</v>
      </c>
      <c r="L5376" s="3">
        <f>IFERROR(AVERAGEIFS(H5357:H5376, H5357:H5376, "&lt;" &amp; stats[[#This Row],[Q3]]+(2*stats[[#This Row],[IQR]]), H5357:H5376, "&gt;" &amp; stats[[#This Row],[Q1]]-(2*stats[[#This Row],[IQR]])),"")</f>
        <v>9.2245370360615202E-4</v>
      </c>
    </row>
    <row r="5377" spans="1:12" x14ac:dyDescent="0.25">
      <c r="A5377" s="9">
        <v>44288.410752314812</v>
      </c>
      <c r="B5377" s="10">
        <v>0</v>
      </c>
      <c r="C5377" s="10">
        <v>1</v>
      </c>
      <c r="D5377" s="11">
        <f>SUM(B$2:B5377)</f>
        <v>12</v>
      </c>
      <c r="E5377" s="11">
        <f>SUM(C$2:C5377)</f>
        <v>5376</v>
      </c>
      <c r="F5377" s="12">
        <f>IF(stats[[#This Row],[Datetime]],stats[[#This Row],[Total Clear]]/stats[[#This Row],[Total Runs]],NA())</f>
        <v>2.232142857142857E-3</v>
      </c>
      <c r="G5377" s="2">
        <f t="shared" si="264"/>
        <v>0</v>
      </c>
      <c r="H5377" s="3">
        <f>IFERROR(stats[[#This Row],[Datetime]]-A5376,"")</f>
        <v>9.4907407037680969E-4</v>
      </c>
      <c r="I5377" s="3">
        <f t="shared" si="265"/>
        <v>9.0277777781011537E-4</v>
      </c>
      <c r="J5377" s="3">
        <f t="shared" si="266"/>
        <v>9.4907407219579909E-4</v>
      </c>
      <c r="K5377" s="3">
        <f>IFERROR(stats[[#This Row],[Q3]]-stats[[#This Row],[Q1]],"")</f>
        <v>4.6296294385683723E-5</v>
      </c>
      <c r="L5377" s="3">
        <f>IFERROR(AVERAGEIFS(H5358:H5377, H5358:H5377, "&lt;" &amp; stats[[#This Row],[Q3]]+(2*stats[[#This Row],[IQR]]), H5358:H5377, "&gt;" &amp; stats[[#This Row],[Q1]]-(2*stats[[#This Row],[IQR]])),"")</f>
        <v>9.2824074054078667E-4</v>
      </c>
    </row>
    <row r="5378" spans="1:12" x14ac:dyDescent="0.25">
      <c r="A5378" s="9">
        <v>44288.411747685182</v>
      </c>
      <c r="B5378" s="10">
        <v>0</v>
      </c>
      <c r="C5378" s="10">
        <v>1</v>
      </c>
      <c r="D5378" s="11">
        <f>SUM(B$2:B5378)</f>
        <v>12</v>
      </c>
      <c r="E5378" s="11">
        <f>SUM(C$2:C5378)</f>
        <v>5377</v>
      </c>
      <c r="F5378" s="12">
        <f>IF(stats[[#This Row],[Datetime]],stats[[#This Row],[Total Clear]]/stats[[#This Row],[Total Runs]],NA())</f>
        <v>2.2317277292170355E-3</v>
      </c>
      <c r="G5378" s="2">
        <f t="shared" si="264"/>
        <v>0</v>
      </c>
      <c r="H5378" s="3">
        <f>IFERROR(stats[[#This Row],[Datetime]]-A5377,"")</f>
        <v>9.9537037021946162E-4</v>
      </c>
      <c r="I5378" s="3">
        <f t="shared" si="265"/>
        <v>9.0277777781011537E-4</v>
      </c>
      <c r="J5378" s="3">
        <f t="shared" si="266"/>
        <v>9.519675968476804E-4</v>
      </c>
      <c r="K5378" s="3">
        <f>IFERROR(stats[[#This Row],[Q3]]-stats[[#This Row],[Q1]],"")</f>
        <v>4.918981903756503E-5</v>
      </c>
      <c r="L5378" s="3">
        <f>IFERROR(AVERAGEIFS(H5359:H5378, H5359:H5378, "&lt;" &amp; stats[[#This Row],[Q3]]+(2*stats[[#This Row],[IQR]]), H5359:H5378, "&gt;" &amp; stats[[#This Row],[Q1]]-(2*stats[[#This Row],[IQR]])),"")</f>
        <v>9.3229166668606922E-4</v>
      </c>
    </row>
    <row r="5379" spans="1:12" x14ac:dyDescent="0.25">
      <c r="A5379" s="9">
        <v>44288.412743055553</v>
      </c>
      <c r="B5379" s="10">
        <v>0</v>
      </c>
      <c r="C5379" s="10">
        <v>1</v>
      </c>
      <c r="D5379" s="11">
        <f>SUM(B$2:B5379)</f>
        <v>12</v>
      </c>
      <c r="E5379" s="11">
        <f>SUM(C$2:C5379)</f>
        <v>5378</v>
      </c>
      <c r="F5379" s="12">
        <f>IF(stats[[#This Row],[Datetime]],stats[[#This Row],[Total Clear]]/stats[[#This Row],[Total Runs]],NA())</f>
        <v>2.2313127556712531E-3</v>
      </c>
      <c r="G5379" s="2">
        <f t="shared" si="264"/>
        <v>0</v>
      </c>
      <c r="H5379" s="3">
        <f>IFERROR(stats[[#This Row],[Datetime]]-A5378,"")</f>
        <v>9.9537037021946162E-4</v>
      </c>
      <c r="I5379" s="3">
        <f t="shared" si="265"/>
        <v>9.0277777781011537E-4</v>
      </c>
      <c r="J5379" s="3">
        <f t="shared" si="266"/>
        <v>9.6064815443241969E-4</v>
      </c>
      <c r="K5379" s="3">
        <f>IFERROR(stats[[#This Row],[Q3]]-stats[[#This Row],[Q1]],"")</f>
        <v>5.787037662230432E-5</v>
      </c>
      <c r="L5379" s="3">
        <f>IFERROR(AVERAGEIFS(H5360:H5379, H5360:H5379, "&lt;" &amp; stats[[#This Row],[Q3]]+(2*stats[[#This Row],[IQR]]), H5360:H5379, "&gt;" &amp; stats[[#This Row],[Q1]]-(2*stats[[#This Row],[IQR]])),"")</f>
        <v>9.3807870362070387E-4</v>
      </c>
    </row>
    <row r="5380" spans="1:12" x14ac:dyDescent="0.25">
      <c r="A5380" s="9">
        <v>44288.413819444446</v>
      </c>
      <c r="B5380" s="10">
        <v>0</v>
      </c>
      <c r="C5380" s="10">
        <v>1</v>
      </c>
      <c r="D5380" s="11">
        <f>SUM(B$2:B5380)</f>
        <v>12</v>
      </c>
      <c r="E5380" s="11">
        <f>SUM(C$2:C5380)</f>
        <v>5379</v>
      </c>
      <c r="F5380" s="12">
        <f>IF(stats[[#This Row],[Datetime]],stats[[#This Row],[Total Clear]]/stats[[#This Row],[Total Runs]],NA())</f>
        <v>2.2308979364194089E-3</v>
      </c>
      <c r="G5380" s="2">
        <f t="shared" si="264"/>
        <v>0</v>
      </c>
      <c r="H5380" s="3">
        <f>IFERROR(stats[[#This Row],[Datetime]]-A5379,"")</f>
        <v>1.0763888931251131E-3</v>
      </c>
      <c r="I5380" s="3">
        <f t="shared" si="265"/>
        <v>9.1145832993788645E-4</v>
      </c>
      <c r="J5380" s="3">
        <f t="shared" si="266"/>
        <v>9.6354166998935398E-4</v>
      </c>
      <c r="K5380" s="3">
        <f>IFERROR(stats[[#This Row],[Q3]]-stats[[#This Row],[Q1]],"")</f>
        <v>5.208334005146753E-5</v>
      </c>
      <c r="L5380" s="3">
        <f>IFERROR(AVERAGEIFS(H5361:H5380, H5361:H5380, "&lt;" &amp; stats[[#This Row],[Q3]]+(2*stats[[#This Row],[IQR]]), H5361:H5380, "&gt;" &amp; stats[[#This Row],[Q1]]-(2*stats[[#This Row],[IQR]])),"")</f>
        <v>9.3993664708441908E-4</v>
      </c>
    </row>
    <row r="5381" spans="1:12" x14ac:dyDescent="0.25">
      <c r="A5381" s="9">
        <v>44288.414768518516</v>
      </c>
      <c r="B5381" s="10">
        <v>0</v>
      </c>
      <c r="C5381" s="10">
        <v>1</v>
      </c>
      <c r="D5381" s="11">
        <f>SUM(B$2:B5381)</f>
        <v>12</v>
      </c>
      <c r="E5381" s="11">
        <f>SUM(C$2:C5381)</f>
        <v>5380</v>
      </c>
      <c r="F5381" s="12">
        <f>IF(stats[[#This Row],[Datetime]],stats[[#This Row],[Total Clear]]/stats[[#This Row],[Total Runs]],NA())</f>
        <v>2.2304832713754648E-3</v>
      </c>
      <c r="G5381" s="2">
        <f t="shared" si="264"/>
        <v>0</v>
      </c>
      <c r="H5381" s="3">
        <f>IFERROR(stats[[#This Row],[Datetime]]-A5380,"")</f>
        <v>9.4907407037680969E-4</v>
      </c>
      <c r="I5381" s="3">
        <f t="shared" si="265"/>
        <v>9.1145832993788645E-4</v>
      </c>
      <c r="J5381" s="3">
        <f t="shared" si="266"/>
        <v>9.6354166998935398E-4</v>
      </c>
      <c r="K5381" s="3">
        <f>IFERROR(stats[[#This Row],[Q3]]-stats[[#This Row],[Q1]],"")</f>
        <v>5.208334005146753E-5</v>
      </c>
      <c r="L5381" s="3">
        <f>IFERROR(AVERAGEIFS(H5362:H5381, H5362:H5381, "&lt;" &amp; stats[[#This Row],[Q3]]+(2*stats[[#This Row],[IQR]]), H5362:H5381, "&gt;" &amp; stats[[#This Row],[Q1]]-(2*stats[[#This Row],[IQR]])),"")</f>
        <v>9.4115497057301631E-4</v>
      </c>
    </row>
    <row r="5382" spans="1:12" x14ac:dyDescent="0.25">
      <c r="A5382" s="9">
        <v>44288.415844907409</v>
      </c>
      <c r="B5382" s="10">
        <v>0</v>
      </c>
      <c r="C5382" s="10">
        <v>1</v>
      </c>
      <c r="D5382" s="11">
        <f>SUM(B$2:B5382)</f>
        <v>12</v>
      </c>
      <c r="E5382" s="11">
        <f>SUM(C$2:C5382)</f>
        <v>5381</v>
      </c>
      <c r="F5382" s="12">
        <f>IF(stats[[#This Row],[Datetime]],stats[[#This Row],[Total Clear]]/stats[[#This Row],[Total Runs]],NA())</f>
        <v>2.2300687604534472E-3</v>
      </c>
      <c r="G5382" s="2">
        <f t="shared" si="264"/>
        <v>0</v>
      </c>
      <c r="H5382" s="3">
        <f>IFERROR(stats[[#This Row],[Datetime]]-A5381,"")</f>
        <v>1.0763888931251131E-3</v>
      </c>
      <c r="I5382" s="3">
        <f t="shared" si="265"/>
        <v>9.1145832993788645E-4</v>
      </c>
      <c r="J5382" s="3">
        <f t="shared" si="266"/>
        <v>9.7800925504998304E-4</v>
      </c>
      <c r="K5382" s="3">
        <f>IFERROR(stats[[#This Row],[Q3]]-stats[[#This Row],[Q1]],"")</f>
        <v>6.6550925112096593E-5</v>
      </c>
      <c r="L5382" s="3">
        <f>IFERROR(AVERAGEIFS(H5363:H5382, H5363:H5382, "&lt;" &amp; stats[[#This Row],[Q3]]+(2*stats[[#This Row],[IQR]]), H5363:H5382, "&gt;" &amp; stats[[#This Row],[Q1]]-(2*stats[[#This Row],[IQR]])),"")</f>
        <v>9.5543981478840578E-4</v>
      </c>
    </row>
    <row r="5383" spans="1:12" x14ac:dyDescent="0.25">
      <c r="A5383" s="9">
        <v>44288.41679398148</v>
      </c>
      <c r="B5383" s="10">
        <v>0</v>
      </c>
      <c r="C5383" s="10">
        <v>1</v>
      </c>
      <c r="D5383" s="11">
        <f>SUM(B$2:B5383)</f>
        <v>12</v>
      </c>
      <c r="E5383" s="11">
        <f>SUM(C$2:C5383)</f>
        <v>5382</v>
      </c>
      <c r="F5383" s="12">
        <f>IF(stats[[#This Row],[Datetime]],stats[[#This Row],[Total Clear]]/stats[[#This Row],[Total Runs]],NA())</f>
        <v>2.229654403567447E-3</v>
      </c>
      <c r="G5383" s="2">
        <f t="shared" si="264"/>
        <v>0</v>
      </c>
      <c r="H5383" s="3">
        <f>IFERROR(stats[[#This Row],[Datetime]]-A5382,"")</f>
        <v>9.4907407037680969E-4</v>
      </c>
      <c r="I5383" s="3">
        <f t="shared" si="265"/>
        <v>9.1145832993788645E-4</v>
      </c>
      <c r="J5383" s="3">
        <f t="shared" si="266"/>
        <v>9.6354166998935398E-4</v>
      </c>
      <c r="K5383" s="3">
        <f>IFERROR(stats[[#This Row],[Q3]]-stats[[#This Row],[Q1]],"")</f>
        <v>5.208334005146753E-5</v>
      </c>
      <c r="L5383" s="3">
        <f>IFERROR(AVERAGEIFS(H5364:H5383, H5364:H5383, "&lt;" &amp; stats[[#This Row],[Q3]]+(2*stats[[#This Row],[IQR]]), H5364:H5383, "&gt;" &amp; stats[[#This Row],[Q1]]-(2*stats[[#This Row],[IQR]])),"")</f>
        <v>9.3878600778730796E-4</v>
      </c>
    </row>
    <row r="5384" spans="1:12" x14ac:dyDescent="0.25">
      <c r="A5384" s="9">
        <v>44288.417847222219</v>
      </c>
      <c r="B5384" s="10">
        <v>0</v>
      </c>
      <c r="C5384" s="10">
        <v>1</v>
      </c>
      <c r="D5384" s="11">
        <f>SUM(B$2:B5384)</f>
        <v>12</v>
      </c>
      <c r="E5384" s="11">
        <f>SUM(C$2:C5384)</f>
        <v>5383</v>
      </c>
      <c r="F5384" s="12">
        <f>IF(stats[[#This Row],[Datetime]],stats[[#This Row],[Total Clear]]/stats[[#This Row],[Total Runs]],NA())</f>
        <v>2.229240200631618E-3</v>
      </c>
      <c r="G5384" s="2">
        <f t="shared" si="264"/>
        <v>0</v>
      </c>
      <c r="H5384" s="3">
        <f>IFERROR(stats[[#This Row],[Datetime]]-A5383,"")</f>
        <v>1.0532407395658083E-3</v>
      </c>
      <c r="I5384" s="3">
        <f t="shared" si="265"/>
        <v>9.1145832993788645E-4</v>
      </c>
      <c r="J5384" s="3">
        <f t="shared" si="266"/>
        <v>9.7800925504998304E-4</v>
      </c>
      <c r="K5384" s="3">
        <f>IFERROR(stats[[#This Row],[Q3]]-stats[[#This Row],[Q1]],"")</f>
        <v>6.6550925112096593E-5</v>
      </c>
      <c r="L5384" s="3">
        <f>IFERROR(AVERAGEIFS(H5365:H5384, H5365:H5384, "&lt;" &amp; stats[[#This Row],[Q3]]+(2*stats[[#This Row],[IQR]]), H5365:H5384, "&gt;" &amp; stats[[#This Row],[Q1]]-(2*stats[[#This Row],[IQR]])),"")</f>
        <v>9.5775462941674052E-4</v>
      </c>
    </row>
    <row r="5385" spans="1:12" x14ac:dyDescent="0.25">
      <c r="A5385" s="9">
        <v>44288.418912037036</v>
      </c>
      <c r="B5385" s="10">
        <v>0</v>
      </c>
      <c r="C5385" s="10">
        <v>1</v>
      </c>
      <c r="D5385" s="11">
        <f>SUM(B$2:B5385)</f>
        <v>12</v>
      </c>
      <c r="E5385" s="11">
        <f>SUM(C$2:C5385)</f>
        <v>5384</v>
      </c>
      <c r="F5385" s="12">
        <f>IF(stats[[#This Row],[Datetime]],stats[[#This Row],[Total Clear]]/stats[[#This Row],[Total Runs]],NA())</f>
        <v>2.2288261515601782E-3</v>
      </c>
      <c r="G5385" s="2">
        <f t="shared" si="264"/>
        <v>0</v>
      </c>
      <c r="H5385" s="3">
        <f>IFERROR(stats[[#This Row],[Datetime]]-A5384,"")</f>
        <v>1.0648148163454607E-3</v>
      </c>
      <c r="I5385" s="3">
        <f t="shared" si="265"/>
        <v>9.2013888752262574E-4</v>
      </c>
      <c r="J5385" s="3">
        <f t="shared" si="266"/>
        <v>9.9537037021946162E-4</v>
      </c>
      <c r="K5385" s="3">
        <f>IFERROR(stats[[#This Row],[Q3]]-stats[[#This Row],[Q1]],"")</f>
        <v>7.5231482696835883E-5</v>
      </c>
      <c r="L5385" s="3">
        <f>IFERROR(AVERAGEIFS(H5366:H5385, H5366:H5385, "&lt;" &amp; stats[[#This Row],[Q3]]+(2*stats[[#This Row],[IQR]]), H5366:H5385, "&gt;" &amp; stats[[#This Row],[Q1]]-(2*stats[[#This Row],[IQR]])),"")</f>
        <v>9.6527777786832298E-4</v>
      </c>
    </row>
    <row r="5386" spans="1:12" x14ac:dyDescent="0.25">
      <c r="A5386" s="9">
        <v>44288.420023148145</v>
      </c>
      <c r="B5386" s="10">
        <v>0</v>
      </c>
      <c r="C5386" s="10">
        <v>1</v>
      </c>
      <c r="D5386" s="11">
        <f>SUM(B$2:B5386)</f>
        <v>12</v>
      </c>
      <c r="E5386" s="11">
        <f>SUM(C$2:C5386)</f>
        <v>5385</v>
      </c>
      <c r="F5386" s="12">
        <f>IF(stats[[#This Row],[Datetime]],stats[[#This Row],[Total Clear]]/stats[[#This Row],[Total Runs]],NA())</f>
        <v>2.2284122562674096E-3</v>
      </c>
      <c r="G5386" s="2">
        <f t="shared" si="264"/>
        <v>0</v>
      </c>
      <c r="H5386" s="3">
        <f>IFERROR(stats[[#This Row],[Datetime]]-A5385,"")</f>
        <v>1.111111108912155E-3</v>
      </c>
      <c r="I5386" s="3">
        <f t="shared" si="265"/>
        <v>9.3460647622123361E-4</v>
      </c>
      <c r="J5386" s="3">
        <f t="shared" si="266"/>
        <v>1.0098379625560483E-3</v>
      </c>
      <c r="K5386" s="3">
        <f>IFERROR(stats[[#This Row],[Q3]]-stats[[#This Row],[Q1]],"")</f>
        <v>7.523148633481469E-5</v>
      </c>
      <c r="L5386" s="3">
        <f>IFERROR(AVERAGEIFS(H5367:H5386, H5367:H5386, "&lt;" &amp; stats[[#This Row],[Q3]]+(2*stats[[#This Row],[IQR]]), H5367:H5386, "&gt;" &amp; stats[[#This Row],[Q1]]-(2*stats[[#This Row],[IQR]])),"")</f>
        <v>9.7569444442342497E-4</v>
      </c>
    </row>
    <row r="5387" spans="1:12" x14ac:dyDescent="0.25">
      <c r="A5387" s="9">
        <v>44288.421018518522</v>
      </c>
      <c r="B5387" s="10">
        <v>0</v>
      </c>
      <c r="C5387" s="10">
        <v>1</v>
      </c>
      <c r="D5387" s="11">
        <f>SUM(B$2:B5387)</f>
        <v>12</v>
      </c>
      <c r="E5387" s="11">
        <f>SUM(C$2:C5387)</f>
        <v>5386</v>
      </c>
      <c r="F5387" s="12">
        <f>IF(stats[[#This Row],[Datetime]],stats[[#This Row],[Total Clear]]/stats[[#This Row],[Total Runs]],NA())</f>
        <v>2.2279985146676567E-3</v>
      </c>
      <c r="G5387" s="2">
        <f t="shared" si="264"/>
        <v>0</v>
      </c>
      <c r="H5387" s="3">
        <f>IFERROR(stats[[#This Row],[Datetime]]-A5386,"")</f>
        <v>9.9537037749541923E-4</v>
      </c>
      <c r="I5387" s="3">
        <f t="shared" si="265"/>
        <v>9.3749999905412551E-4</v>
      </c>
      <c r="J5387" s="3">
        <f t="shared" si="266"/>
        <v>1.0098379680130165E-3</v>
      </c>
      <c r="K5387" s="3">
        <f>IFERROR(stats[[#This Row],[Q3]]-stats[[#This Row],[Q1]],"")</f>
        <v>7.2337968958890997E-5</v>
      </c>
      <c r="L5387" s="3">
        <f>IFERROR(AVERAGEIFS(H5368:H5387, H5368:H5387, "&lt;" &amp; stats[[#This Row],[Q3]]+(2*stats[[#This Row],[IQR]]), H5368:H5387, "&gt;" &amp; stats[[#This Row],[Q1]]-(2*stats[[#This Row],[IQR]])),"")</f>
        <v>9.8032407440769016E-4</v>
      </c>
    </row>
    <row r="5388" spans="1:12" x14ac:dyDescent="0.25">
      <c r="A5388" s="9">
        <v>44288.422002314815</v>
      </c>
      <c r="B5388" s="10">
        <v>0</v>
      </c>
      <c r="C5388" s="10">
        <v>1</v>
      </c>
      <c r="D5388" s="11">
        <f>SUM(B$2:B5388)</f>
        <v>12</v>
      </c>
      <c r="E5388" s="11">
        <f>SUM(C$2:C5388)</f>
        <v>5387</v>
      </c>
      <c r="F5388" s="12">
        <f>IF(stats[[#This Row],[Datetime]],stats[[#This Row],[Total Clear]]/stats[[#This Row],[Total Runs]],NA())</f>
        <v>2.2275849266753297E-3</v>
      </c>
      <c r="G5388" s="2">
        <f t="shared" si="264"/>
        <v>0</v>
      </c>
      <c r="H5388" s="3">
        <f>IFERROR(stats[[#This Row],[Datetime]]-A5387,"")</f>
        <v>9.8379629343980923E-4</v>
      </c>
      <c r="I5388" s="3">
        <f t="shared" si="265"/>
        <v>9.4618055118189659E-4</v>
      </c>
      <c r="J5388" s="3">
        <f t="shared" si="266"/>
        <v>1.0098379680130165E-3</v>
      </c>
      <c r="K5388" s="3">
        <f>IFERROR(stats[[#This Row],[Q3]]-stats[[#This Row],[Q1]],"")</f>
        <v>6.3657416831119917E-5</v>
      </c>
      <c r="L5388" s="3">
        <f>IFERROR(AVERAGEIFS(H5369:H5388, H5369:H5388, "&lt;" &amp; stats[[#This Row],[Q3]]+(2*stats[[#This Row],[IQR]]), H5369:H5388, "&gt;" &amp; stats[[#This Row],[Q1]]-(2*stats[[#This Row],[IQR]])),"")</f>
        <v>9.8263888903602501E-4</v>
      </c>
    </row>
    <row r="5389" spans="1:12" x14ac:dyDescent="0.25">
      <c r="A5389" s="9">
        <v>44288.422997685186</v>
      </c>
      <c r="B5389" s="10">
        <v>0</v>
      </c>
      <c r="C5389" s="10">
        <v>1</v>
      </c>
      <c r="D5389" s="11">
        <f>SUM(B$2:B5389)</f>
        <v>12</v>
      </c>
      <c r="E5389" s="11">
        <f>SUM(C$2:C5389)</f>
        <v>5388</v>
      </c>
      <c r="F5389" s="12">
        <f>IF(stats[[#This Row],[Datetime]],stats[[#This Row],[Total Clear]]/stats[[#This Row],[Total Runs]],NA())</f>
        <v>2.2271714922048997E-3</v>
      </c>
      <c r="G5389" s="2">
        <f t="shared" si="264"/>
        <v>0</v>
      </c>
      <c r="H5389" s="3">
        <f>IFERROR(stats[[#This Row],[Datetime]]-A5388,"")</f>
        <v>9.9537037021946162E-4</v>
      </c>
      <c r="I5389" s="3">
        <f t="shared" si="265"/>
        <v>9.4907407037680969E-4</v>
      </c>
      <c r="J5389" s="3">
        <f t="shared" si="266"/>
        <v>1.0098379680130165E-3</v>
      </c>
      <c r="K5389" s="3">
        <f>IFERROR(stats[[#This Row],[Q3]]-stats[[#This Row],[Q1]],"")</f>
        <v>6.0763897636206821E-5</v>
      </c>
      <c r="L5389" s="3">
        <f>IFERROR(AVERAGEIFS(H5370:H5389, H5370:H5389, "&lt;" &amp; stats[[#This Row],[Q3]]+(2*stats[[#This Row],[IQR]]), H5370:H5389, "&gt;" &amp; stats[[#This Row],[Q1]]-(2*stats[[#This Row],[IQR]])),"")</f>
        <v>9.8784722213167702E-4</v>
      </c>
    </row>
    <row r="5390" spans="1:12" x14ac:dyDescent="0.25">
      <c r="A5390" s="9">
        <v>44288.423796296294</v>
      </c>
      <c r="B5390" s="10">
        <v>0</v>
      </c>
      <c r="C5390" s="10">
        <v>1</v>
      </c>
      <c r="D5390" s="11">
        <f>SUM(B$2:B5390)</f>
        <v>12</v>
      </c>
      <c r="E5390" s="11">
        <f>SUM(C$2:C5390)</f>
        <v>5389</v>
      </c>
      <c r="F5390" s="12">
        <f>IF(stats[[#This Row],[Datetime]],stats[[#This Row],[Total Clear]]/stats[[#This Row],[Total Runs]],NA())</f>
        <v>2.2267582111709038E-3</v>
      </c>
      <c r="G5390" s="2">
        <f t="shared" si="264"/>
        <v>0</v>
      </c>
      <c r="H5390" s="3">
        <f>IFERROR(stats[[#This Row],[Datetime]]-A5389,"")</f>
        <v>7.9861110862111673E-4</v>
      </c>
      <c r="I5390" s="3">
        <f t="shared" si="265"/>
        <v>9.4618055118189659E-4</v>
      </c>
      <c r="J5390" s="3">
        <f t="shared" si="266"/>
        <v>1.0098379680130165E-3</v>
      </c>
      <c r="K5390" s="3">
        <f>IFERROR(stats[[#This Row],[Q3]]-stats[[#This Row],[Q1]],"")</f>
        <v>6.3657416831119917E-5</v>
      </c>
      <c r="L5390" s="3">
        <f>IFERROR(AVERAGEIFS(H5371:H5390, H5371:H5390, "&lt;" &amp; stats[[#This Row],[Q3]]+(2*stats[[#This Row],[IQR]]), H5371:H5390, "&gt;" &amp; stats[[#This Row],[Q1]]-(2*stats[[#This Row],[IQR]])),"")</f>
        <v>9.8866959084070445E-4</v>
      </c>
    </row>
    <row r="5391" spans="1:12" x14ac:dyDescent="0.25">
      <c r="A5391" s="9">
        <v>44288.424826388888</v>
      </c>
      <c r="B5391" s="10">
        <v>0</v>
      </c>
      <c r="C5391" s="10">
        <v>1</v>
      </c>
      <c r="D5391" s="11">
        <f>SUM(B$2:B5391)</f>
        <v>12</v>
      </c>
      <c r="E5391" s="11">
        <f>SUM(C$2:C5391)</f>
        <v>5390</v>
      </c>
      <c r="F5391" s="12">
        <f>IF(stats[[#This Row],[Datetime]],stats[[#This Row],[Total Clear]]/stats[[#This Row],[Total Runs]],NA())</f>
        <v>2.2263450834879408E-3</v>
      </c>
      <c r="G5391" s="2">
        <f t="shared" si="264"/>
        <v>0</v>
      </c>
      <c r="H5391" s="3">
        <f>IFERROR(stats[[#This Row],[Datetime]]-A5390,"")</f>
        <v>1.0300925932824612E-3</v>
      </c>
      <c r="I5391" s="3">
        <f t="shared" si="265"/>
        <v>9.4618055118189659E-4</v>
      </c>
      <c r="J5391" s="3">
        <f t="shared" si="266"/>
        <v>1.035879629853298E-3</v>
      </c>
      <c r="K5391" s="3">
        <f>IFERROR(stats[[#This Row],[Q3]]-stats[[#This Row],[Q1]],"")</f>
        <v>8.9699078671401367E-5</v>
      </c>
      <c r="L5391" s="3">
        <f>IFERROR(AVERAGEIFS(H5372:H5391, H5372:H5391, "&lt;" &amp; stats[[#This Row],[Q3]]+(2*stats[[#This Row],[IQR]]), H5372:H5391, "&gt;" &amp; stats[[#This Row],[Q1]]-(2*stats[[#This Row],[IQR]])),"")</f>
        <v>9.8263888867222704E-4</v>
      </c>
    </row>
    <row r="5392" spans="1:12" x14ac:dyDescent="0.25">
      <c r="A5392" s="9">
        <v>44288.426018518519</v>
      </c>
      <c r="B5392" s="10">
        <v>0</v>
      </c>
      <c r="C5392" s="10">
        <v>1</v>
      </c>
      <c r="D5392" s="11">
        <f>SUM(B$2:B5392)</f>
        <v>12</v>
      </c>
      <c r="E5392" s="11">
        <f>SUM(C$2:C5392)</f>
        <v>5391</v>
      </c>
      <c r="F5392" s="12">
        <f>IF(stats[[#This Row],[Datetime]],stats[[#This Row],[Total Clear]]/stats[[#This Row],[Total Runs]],NA())</f>
        <v>2.2259321090706734E-3</v>
      </c>
      <c r="G5392" s="2">
        <f t="shared" si="264"/>
        <v>0</v>
      </c>
      <c r="H5392" s="3">
        <f>IFERROR(stats[[#This Row],[Datetime]]-A5391,"")</f>
        <v>1.1921296318178065E-3</v>
      </c>
      <c r="I5392" s="3">
        <f t="shared" si="265"/>
        <v>9.4907407037680969E-4</v>
      </c>
      <c r="J5392" s="3">
        <f t="shared" si="266"/>
        <v>1.0561342587607214E-3</v>
      </c>
      <c r="K5392" s="3">
        <f>IFERROR(stats[[#This Row],[Q3]]-stats[[#This Row],[Q1]],"")</f>
        <v>1.0706018838391174E-4</v>
      </c>
      <c r="L5392" s="3">
        <f>IFERROR(AVERAGEIFS(H5373:H5392, H5373:H5392, "&lt;" &amp; stats[[#This Row],[Q3]]+(2*stats[[#This Row],[IQR]]), H5373:H5392, "&gt;" &amp; stats[[#This Row],[Q1]]-(2*stats[[#This Row],[IQR]])),"")</f>
        <v>9.9710648137261168E-4</v>
      </c>
    </row>
    <row r="5393" spans="1:12" x14ac:dyDescent="0.25">
      <c r="A5393" s="9">
        <v>44288.427245370367</v>
      </c>
      <c r="B5393" s="10">
        <v>0</v>
      </c>
      <c r="C5393" s="10">
        <v>1</v>
      </c>
      <c r="D5393" s="11">
        <f>SUM(B$2:B5393)</f>
        <v>12</v>
      </c>
      <c r="E5393" s="11">
        <f>SUM(C$2:C5393)</f>
        <v>5392</v>
      </c>
      <c r="F5393" s="12">
        <f>IF(stats[[#This Row],[Datetime]],stats[[#This Row],[Total Clear]]/stats[[#This Row],[Total Runs]],NA())</f>
        <v>2.225519287833828E-3</v>
      </c>
      <c r="G5393" s="2">
        <f t="shared" si="264"/>
        <v>0</v>
      </c>
      <c r="H5393" s="3">
        <f>IFERROR(stats[[#This Row],[Datetime]]-A5392,"")</f>
        <v>1.2268518476048484E-3</v>
      </c>
      <c r="I5393" s="3">
        <f t="shared" si="265"/>
        <v>9.4907407037680969E-4</v>
      </c>
      <c r="J5393" s="3">
        <f t="shared" si="266"/>
        <v>1.0677083355403738E-3</v>
      </c>
      <c r="K5393" s="3">
        <f>IFERROR(stats[[#This Row],[Q3]]-stats[[#This Row],[Q1]],"")</f>
        <v>1.1863426516356412E-4</v>
      </c>
      <c r="L5393" s="3">
        <f>IFERROR(AVERAGEIFS(H5374:H5393, H5374:H5393, "&lt;" &amp; stats[[#This Row],[Q3]]+(2*stats[[#This Row],[IQR]]), H5374:H5393, "&gt;" &amp; stats[[#This Row],[Q1]]-(2*stats[[#This Row],[IQR]])),"")</f>
        <v>1.0115740740729961E-3</v>
      </c>
    </row>
    <row r="5394" spans="1:12" x14ac:dyDescent="0.25">
      <c r="A5394" s="9">
        <v>44288.428344907406</v>
      </c>
      <c r="B5394" s="10">
        <v>0</v>
      </c>
      <c r="C5394" s="10">
        <v>1</v>
      </c>
      <c r="D5394" s="11">
        <f>SUM(B$2:B5394)</f>
        <v>12</v>
      </c>
      <c r="E5394" s="11">
        <f>SUM(C$2:C5394)</f>
        <v>5393</v>
      </c>
      <c r="F5394" s="12">
        <f>IF(stats[[#This Row],[Datetime]],stats[[#This Row],[Total Clear]]/stats[[#This Row],[Total Runs]],NA())</f>
        <v>2.2251066196921935E-3</v>
      </c>
      <c r="G5394" s="2">
        <f t="shared" si="264"/>
        <v>0</v>
      </c>
      <c r="H5394" s="3">
        <f>IFERROR(stats[[#This Row],[Datetime]]-A5393,"")</f>
        <v>1.0995370394084603E-3</v>
      </c>
      <c r="I5394" s="3">
        <f t="shared" si="265"/>
        <v>9.4907407037680969E-4</v>
      </c>
      <c r="J5394" s="3">
        <f t="shared" si="266"/>
        <v>1.0763888931251131E-3</v>
      </c>
      <c r="K5394" s="3">
        <f>IFERROR(stats[[#This Row],[Q3]]-stats[[#This Row],[Q1]],"")</f>
        <v>1.2731482274830341E-4</v>
      </c>
      <c r="L5394" s="3">
        <f>IFERROR(AVERAGEIFS(H5375:H5394, H5375:H5394, "&lt;" &amp; stats[[#This Row],[Q3]]+(2*stats[[#This Row],[IQR]]), H5375:H5394, "&gt;" &amp; stats[[#This Row],[Q1]]-(2*stats[[#This Row],[IQR]])),"")</f>
        <v>1.0185185183217982E-3</v>
      </c>
    </row>
    <row r="5395" spans="1:12" x14ac:dyDescent="0.25">
      <c r="A5395" s="9">
        <v>44288.429513888892</v>
      </c>
      <c r="B5395" s="10">
        <v>0</v>
      </c>
      <c r="C5395" s="10">
        <v>1</v>
      </c>
      <c r="D5395" s="11">
        <f>SUM(B$2:B5395)</f>
        <v>12</v>
      </c>
      <c r="E5395" s="11">
        <f>SUM(C$2:C5395)</f>
        <v>5394</v>
      </c>
      <c r="F5395" s="12">
        <f>IF(stats[[#This Row],[Datetime]],stats[[#This Row],[Total Clear]]/stats[[#This Row],[Total Runs]],NA())</f>
        <v>2.2246941045606229E-3</v>
      </c>
      <c r="G5395" s="2">
        <f t="shared" si="264"/>
        <v>0</v>
      </c>
      <c r="H5395" s="3">
        <f>IFERROR(stats[[#This Row],[Datetime]]-A5394,"")</f>
        <v>1.1689814855344594E-3</v>
      </c>
      <c r="I5395" s="3">
        <f t="shared" si="265"/>
        <v>9.7511573767405935E-4</v>
      </c>
      <c r="J5395" s="3">
        <f t="shared" si="266"/>
        <v>1.0821759296959499E-3</v>
      </c>
      <c r="K5395" s="3">
        <f>IFERROR(stats[[#This Row],[Q3]]-stats[[#This Row],[Q1]],"")</f>
        <v>1.0706019202189054E-4</v>
      </c>
      <c r="L5395" s="3">
        <f>IFERROR(AVERAGEIFS(H5376:H5395, H5376:H5395, "&lt;" &amp; stats[[#This Row],[Q3]]+(2*stats[[#This Row],[IQR]]), H5376:H5395, "&gt;" &amp; stats[[#This Row],[Q1]]-(2*stats[[#This Row],[IQR]])),"")</f>
        <v>1.030671296393848E-3</v>
      </c>
    </row>
    <row r="5396" spans="1:12" x14ac:dyDescent="0.25">
      <c r="A5396" s="9">
        <v>44288.430613425924</v>
      </c>
      <c r="B5396" s="10">
        <v>0</v>
      </c>
      <c r="C5396" s="10">
        <v>1</v>
      </c>
      <c r="D5396" s="11">
        <f>SUM(B$2:B5396)</f>
        <v>12</v>
      </c>
      <c r="E5396" s="11">
        <f>SUM(C$2:C5396)</f>
        <v>5395</v>
      </c>
      <c r="F5396" s="12">
        <f>IF(stats[[#This Row],[Datetime]],stats[[#This Row],[Total Clear]]/stats[[#This Row],[Total Runs]],NA())</f>
        <v>2.2242817423540314E-3</v>
      </c>
      <c r="G5396" s="2">
        <f t="shared" si="264"/>
        <v>0</v>
      </c>
      <c r="H5396" s="3">
        <f>IFERROR(stats[[#This Row],[Datetime]]-A5395,"")</f>
        <v>1.0995370321325026E-3</v>
      </c>
      <c r="I5396" s="3">
        <f t="shared" si="265"/>
        <v>9.9247685102454852E-4</v>
      </c>
      <c r="J5396" s="3">
        <f t="shared" si="266"/>
        <v>1.099537033951492E-3</v>
      </c>
      <c r="K5396" s="3">
        <f>IFERROR(stats[[#This Row],[Q3]]-stats[[#This Row],[Q1]],"")</f>
        <v>1.0706018292694353E-4</v>
      </c>
      <c r="L5396" s="3">
        <f>IFERROR(AVERAGEIFS(H5377:H5396, H5377:H5396, "&lt;" &amp; stats[[#This Row],[Q3]]+(2*stats[[#This Row],[IQR]]), H5377:H5396, "&gt;" &amp; stats[[#This Row],[Q1]]-(2*stats[[#This Row],[IQR]])),"")</f>
        <v>1.0405092591099674E-3</v>
      </c>
    </row>
    <row r="5397" spans="1:12" x14ac:dyDescent="0.25">
      <c r="A5397" s="9">
        <v>44288.431840277779</v>
      </c>
      <c r="B5397" s="10">
        <v>0</v>
      </c>
      <c r="C5397" s="10">
        <v>1</v>
      </c>
      <c r="D5397" s="11">
        <f>SUM(B$2:B5397)</f>
        <v>12</v>
      </c>
      <c r="E5397" s="11">
        <f>SUM(C$2:C5397)</f>
        <v>5396</v>
      </c>
      <c r="F5397" s="12">
        <f>IF(stats[[#This Row],[Datetime]],stats[[#This Row],[Total Clear]]/stats[[#This Row],[Total Runs]],NA())</f>
        <v>2.223869532987398E-3</v>
      </c>
      <c r="G5397" s="2">
        <f t="shared" si="264"/>
        <v>0</v>
      </c>
      <c r="H5397" s="3">
        <f>IFERROR(stats[[#This Row],[Datetime]]-A5396,"")</f>
        <v>1.2268518548808061E-3</v>
      </c>
      <c r="I5397" s="3">
        <f t="shared" si="265"/>
        <v>9.9537037021946162E-4</v>
      </c>
      <c r="J5397" s="3">
        <f t="shared" si="266"/>
        <v>1.102430556784384E-3</v>
      </c>
      <c r="K5397" s="3">
        <f>IFERROR(stats[[#This Row],[Q3]]-stats[[#This Row],[Q1]],"")</f>
        <v>1.0706018656492233E-4</v>
      </c>
      <c r="L5397" s="3">
        <f>IFERROR(AVERAGEIFS(H5378:H5397, H5378:H5397, "&lt;" &amp; stats[[#This Row],[Q3]]+(2*stats[[#This Row],[IQR]]), H5378:H5397, "&gt;" &amp; stats[[#This Row],[Q1]]-(2*stats[[#This Row],[IQR]])),"")</f>
        <v>1.0543981483351673E-3</v>
      </c>
    </row>
    <row r="5398" spans="1:12" x14ac:dyDescent="0.25">
      <c r="A5398" s="9">
        <v>44288.433032407411</v>
      </c>
      <c r="B5398" s="10">
        <v>0</v>
      </c>
      <c r="C5398" s="10">
        <v>1</v>
      </c>
      <c r="D5398" s="11">
        <f>SUM(B$2:B5398)</f>
        <v>12</v>
      </c>
      <c r="E5398" s="11">
        <f>SUM(C$2:C5398)</f>
        <v>5397</v>
      </c>
      <c r="F5398" s="12">
        <f>IF(stats[[#This Row],[Datetime]],stats[[#This Row],[Total Clear]]/stats[[#This Row],[Total Runs]],NA())</f>
        <v>2.2234574763757642E-3</v>
      </c>
      <c r="G5398" s="2">
        <f t="shared" si="264"/>
        <v>0</v>
      </c>
      <c r="H5398" s="3">
        <f>IFERROR(stats[[#This Row],[Datetime]]-A5397,"")</f>
        <v>1.1921296318178065E-3</v>
      </c>
      <c r="I5398" s="3">
        <f t="shared" si="265"/>
        <v>9.9537037021946162E-4</v>
      </c>
      <c r="J5398" s="3">
        <f t="shared" si="266"/>
        <v>1.1255787030677311E-3</v>
      </c>
      <c r="K5398" s="3">
        <f>IFERROR(stats[[#This Row],[Q3]]-stats[[#This Row],[Q1]],"")</f>
        <v>1.3020833284826949E-4</v>
      </c>
      <c r="L5398" s="3">
        <f>IFERROR(AVERAGEIFS(H5379:H5398, H5379:H5398, "&lt;" &amp; stats[[#This Row],[Q3]]+(2*stats[[#This Row],[IQR]]), H5379:H5398, "&gt;" &amp; stats[[#This Row],[Q1]]-(2*stats[[#This Row],[IQR]])),"")</f>
        <v>1.0642361114150845E-3</v>
      </c>
    </row>
    <row r="5399" spans="1:12" x14ac:dyDescent="0.25">
      <c r="A5399" s="9">
        <v>44288.434178240743</v>
      </c>
      <c r="B5399" s="10">
        <v>0</v>
      </c>
      <c r="C5399" s="10">
        <v>1</v>
      </c>
      <c r="D5399" s="11">
        <f>SUM(B$2:B5399)</f>
        <v>12</v>
      </c>
      <c r="E5399" s="11">
        <f>SUM(C$2:C5399)</f>
        <v>5398</v>
      </c>
      <c r="F5399" s="12">
        <f>IF(stats[[#This Row],[Datetime]],stats[[#This Row],[Total Clear]]/stats[[#This Row],[Total Runs]],NA())</f>
        <v>2.2230455724342349E-3</v>
      </c>
      <c r="G5399" s="2">
        <f t="shared" si="264"/>
        <v>0</v>
      </c>
      <c r="H5399" s="3">
        <f>IFERROR(stats[[#This Row],[Datetime]]-A5398,"")</f>
        <v>1.1458333319751546E-3</v>
      </c>
      <c r="I5399" s="3">
        <f t="shared" si="265"/>
        <v>9.9537037567642983E-4</v>
      </c>
      <c r="J5399" s="3">
        <f t="shared" si="266"/>
        <v>1.1516203703649808E-3</v>
      </c>
      <c r="K5399" s="3">
        <f>IFERROR(stats[[#This Row],[Q3]]-stats[[#This Row],[Q1]],"")</f>
        <v>1.5624999468855094E-4</v>
      </c>
      <c r="L5399" s="3">
        <f>IFERROR(AVERAGEIFS(H5380:H5399, H5380:H5399, "&lt;" &amp; stats[[#This Row],[Q3]]+(2*stats[[#This Row],[IQR]]), H5380:H5399, "&gt;" &amp; stats[[#This Row],[Q1]]-(2*stats[[#This Row],[IQR]])),"")</f>
        <v>1.0717592595028691E-3</v>
      </c>
    </row>
    <row r="5400" spans="1:12" x14ac:dyDescent="0.25">
      <c r="A5400" s="9">
        <v>44288.435312499998</v>
      </c>
      <c r="B5400" s="10">
        <v>0</v>
      </c>
      <c r="C5400" s="10">
        <v>1</v>
      </c>
      <c r="D5400" s="11">
        <f>SUM(B$2:B5400)</f>
        <v>12</v>
      </c>
      <c r="E5400" s="11">
        <f>SUM(C$2:C5400)</f>
        <v>5399</v>
      </c>
      <c r="F5400" s="12">
        <f>IF(stats[[#This Row],[Datetime]],stats[[#This Row],[Total Clear]]/stats[[#This Row],[Total Runs]],NA())</f>
        <v>2.2226338210779772E-3</v>
      </c>
      <c r="G5400" s="2">
        <f t="shared" si="264"/>
        <v>0</v>
      </c>
      <c r="H5400" s="3">
        <f>IFERROR(stats[[#This Row],[Datetime]]-A5399,"")</f>
        <v>1.1342592551955022E-3</v>
      </c>
      <c r="I5400" s="3">
        <f t="shared" si="265"/>
        <v>9.9537037567642983E-4</v>
      </c>
      <c r="J5400" s="3">
        <f t="shared" si="266"/>
        <v>1.1516203703649808E-3</v>
      </c>
      <c r="K5400" s="3">
        <f>IFERROR(stats[[#This Row],[Q3]]-stats[[#This Row],[Q1]],"")</f>
        <v>1.5624999468855094E-4</v>
      </c>
      <c r="L5400" s="3">
        <f>IFERROR(AVERAGEIFS(H5381:H5400, H5381:H5400, "&lt;" &amp; stats[[#This Row],[Q3]]+(2*stats[[#This Row],[IQR]]), H5381:H5400, "&gt;" &amp; stats[[#This Row],[Q1]]-(2*stats[[#This Row],[IQR]])),"")</f>
        <v>1.0746527776063885E-3</v>
      </c>
    </row>
    <row r="5401" spans="1:12" x14ac:dyDescent="0.25">
      <c r="A5401" s="9">
        <v>44288.43645833333</v>
      </c>
      <c r="B5401" s="10">
        <v>0</v>
      </c>
      <c r="C5401" s="10">
        <v>1</v>
      </c>
      <c r="D5401" s="11">
        <f>SUM(B$2:B5401)</f>
        <v>12</v>
      </c>
      <c r="E5401" s="11">
        <f>SUM(C$2:C5401)</f>
        <v>5400</v>
      </c>
      <c r="F5401" s="12">
        <f>IF(stats[[#This Row],[Datetime]],stats[[#This Row],[Total Clear]]/stats[[#This Row],[Total Runs]],NA())</f>
        <v>2.2222222222222222E-3</v>
      </c>
      <c r="G5401" s="2">
        <f t="shared" si="264"/>
        <v>0</v>
      </c>
      <c r="H5401" s="3">
        <f>IFERROR(stats[[#This Row],[Datetime]]-A5400,"")</f>
        <v>1.1458333319751546E-3</v>
      </c>
      <c r="I5401" s="3">
        <f t="shared" si="265"/>
        <v>1.0214120393357007E-3</v>
      </c>
      <c r="J5401" s="3">
        <f t="shared" si="266"/>
        <v>1.1516203703649808E-3</v>
      </c>
      <c r="K5401" s="3">
        <f>IFERROR(stats[[#This Row],[Q3]]-stats[[#This Row],[Q1]],"")</f>
        <v>1.3020833102928009E-4</v>
      </c>
      <c r="L5401" s="3">
        <f>IFERROR(AVERAGEIFS(H5382:H5401, H5382:H5401, "&lt;" &amp; stats[[#This Row],[Q3]]+(2*stats[[#This Row],[IQR]]), H5382:H5401, "&gt;" &amp; stats[[#This Row],[Q1]]-(2*stats[[#This Row],[IQR]])),"")</f>
        <v>1.0844907406863057E-3</v>
      </c>
    </row>
    <row r="5402" spans="1:12" x14ac:dyDescent="0.25">
      <c r="A5402" s="9">
        <v>44288.437685185185</v>
      </c>
      <c r="B5402" s="10">
        <v>0</v>
      </c>
      <c r="C5402" s="10">
        <v>1</v>
      </c>
      <c r="D5402" s="11">
        <f>SUM(B$2:B5402)</f>
        <v>12</v>
      </c>
      <c r="E5402" s="11">
        <f>SUM(C$2:C5402)</f>
        <v>5401</v>
      </c>
      <c r="F5402" s="12">
        <f>IF(stats[[#This Row],[Datetime]],stats[[#This Row],[Total Clear]]/stats[[#This Row],[Total Runs]],NA())</f>
        <v>2.2218107757822625E-3</v>
      </c>
      <c r="G5402" s="2">
        <f t="shared" si="264"/>
        <v>0</v>
      </c>
      <c r="H5402" s="3">
        <f>IFERROR(stats[[#This Row],[Datetime]]-A5401,"")</f>
        <v>1.2268518548808061E-3</v>
      </c>
      <c r="I5402" s="3">
        <f t="shared" si="265"/>
        <v>1.0214120393357007E-3</v>
      </c>
      <c r="J5402" s="3">
        <f t="shared" si="266"/>
        <v>1.1747685221052961E-3</v>
      </c>
      <c r="K5402" s="3">
        <f>IFERROR(stats[[#This Row],[Q3]]-stats[[#This Row],[Q1]],"")</f>
        <v>1.5335648276959546E-4</v>
      </c>
      <c r="L5402" s="3">
        <f>IFERROR(AVERAGEIFS(H5383:H5402, H5383:H5402, "&lt;" &amp; stats[[#This Row],[Q3]]+(2*stats[[#This Row],[IQR]]), H5383:H5402, "&gt;" &amp; stats[[#This Row],[Q1]]-(2*stats[[#This Row],[IQR]])),"")</f>
        <v>1.0920138887740905E-3</v>
      </c>
    </row>
    <row r="5403" spans="1:12" x14ac:dyDescent="0.25">
      <c r="A5403" s="9">
        <v>44288.438935185186</v>
      </c>
      <c r="B5403" s="10">
        <v>0</v>
      </c>
      <c r="C5403" s="10">
        <v>1</v>
      </c>
      <c r="D5403" s="11">
        <f>SUM(B$2:B5403)</f>
        <v>12</v>
      </c>
      <c r="E5403" s="11">
        <f>SUM(C$2:C5403)</f>
        <v>5402</v>
      </c>
      <c r="F5403" s="12">
        <f>IF(stats[[#This Row],[Datetime]],stats[[#This Row],[Total Clear]]/stats[[#This Row],[Total Runs]],NA())</f>
        <v>2.2213994816734544E-3</v>
      </c>
      <c r="G5403" s="2">
        <f t="shared" si="264"/>
        <v>0</v>
      </c>
      <c r="H5403" s="3">
        <f>IFERROR(stats[[#This Row],[Datetime]]-A5402,"")</f>
        <v>1.2500000011641532E-3</v>
      </c>
      <c r="I5403" s="3">
        <f t="shared" si="265"/>
        <v>1.0474537029949715E-3</v>
      </c>
      <c r="J5403" s="3">
        <f t="shared" si="266"/>
        <v>1.1921296318178065E-3</v>
      </c>
      <c r="K5403" s="3">
        <f>IFERROR(stats[[#This Row],[Q3]]-stats[[#This Row],[Q1]],"")</f>
        <v>1.4467592882283498E-4</v>
      </c>
      <c r="L5403" s="3">
        <f>IFERROR(AVERAGEIFS(H5384:H5403, H5384:H5403, "&lt;" &amp; stats[[#This Row],[Q3]]+(2*stats[[#This Row],[IQR]]), H5384:H5403, "&gt;" &amp; stats[[#This Row],[Q1]]-(2*stats[[#This Row],[IQR]])),"")</f>
        <v>1.1070601853134577E-3</v>
      </c>
    </row>
    <row r="5404" spans="1:12" x14ac:dyDescent="0.25">
      <c r="A5404" s="9">
        <v>44288.440150462964</v>
      </c>
      <c r="B5404" s="10">
        <v>0</v>
      </c>
      <c r="C5404" s="10">
        <v>1</v>
      </c>
      <c r="D5404" s="11">
        <f>SUM(B$2:B5404)</f>
        <v>12</v>
      </c>
      <c r="E5404" s="11">
        <f>SUM(C$2:C5404)</f>
        <v>5403</v>
      </c>
      <c r="F5404" s="12">
        <f>IF(stats[[#This Row],[Datetime]],stats[[#This Row],[Total Clear]]/stats[[#This Row],[Total Runs]],NA())</f>
        <v>2.2209883398112162E-3</v>
      </c>
      <c r="G5404" s="2">
        <f t="shared" si="264"/>
        <v>0</v>
      </c>
      <c r="H5404" s="3">
        <f>IFERROR(stats[[#This Row],[Datetime]]-A5403,"")</f>
        <v>1.2152777781011537E-3</v>
      </c>
      <c r="I5404" s="3">
        <f t="shared" si="265"/>
        <v>1.0561342605797108E-3</v>
      </c>
      <c r="J5404" s="3">
        <f t="shared" si="266"/>
        <v>1.1979166683886433E-3</v>
      </c>
      <c r="K5404" s="3">
        <f>IFERROR(stats[[#This Row],[Q3]]-stats[[#This Row],[Q1]],"")</f>
        <v>1.4178240780893248E-4</v>
      </c>
      <c r="L5404" s="3">
        <f>IFERROR(AVERAGEIFS(H5385:H5404, H5385:H5404, "&lt;" &amp; stats[[#This Row],[Q3]]+(2*stats[[#This Row],[IQR]]), H5385:H5404, "&gt;" &amp; stats[[#This Row],[Q1]]-(2*stats[[#This Row],[IQR]])),"")</f>
        <v>1.1151620372402248E-3</v>
      </c>
    </row>
    <row r="5405" spans="1:12" x14ac:dyDescent="0.25">
      <c r="A5405" s="9">
        <v>44288.441307870373</v>
      </c>
      <c r="B5405" s="10">
        <v>0</v>
      </c>
      <c r="C5405" s="10">
        <v>1</v>
      </c>
      <c r="D5405" s="11">
        <f>SUM(B$2:B5405)</f>
        <v>12</v>
      </c>
      <c r="E5405" s="11">
        <f>SUM(C$2:C5405)</f>
        <v>5404</v>
      </c>
      <c r="F5405" s="12">
        <f>IF(stats[[#This Row],[Datetime]],stats[[#This Row],[Total Clear]]/stats[[#This Row],[Total Runs]],NA())</f>
        <v>2.2205773501110288E-3</v>
      </c>
      <c r="G5405" s="2">
        <f t="shared" si="264"/>
        <v>0</v>
      </c>
      <c r="H5405" s="3">
        <f>IFERROR(stats[[#This Row],[Datetime]]-A5404,"")</f>
        <v>1.157407408754807E-3</v>
      </c>
      <c r="I5405" s="3">
        <f t="shared" si="265"/>
        <v>1.0821759224199923E-3</v>
      </c>
      <c r="J5405" s="3">
        <f t="shared" si="266"/>
        <v>1.1979166683886433E-3</v>
      </c>
      <c r="K5405" s="3">
        <f>IFERROR(stats[[#This Row],[Q3]]-stats[[#This Row],[Q1]],"")</f>
        <v>1.1574074596865103E-4</v>
      </c>
      <c r="L5405" s="3">
        <f>IFERROR(AVERAGEIFS(H5386:H5405, H5386:H5405, "&lt;" &amp; stats[[#This Row],[Q3]]+(2*stats[[#This Row],[IQR]]), H5386:H5405, "&gt;" &amp; stats[[#This Row],[Q1]]-(2*stats[[#This Row],[IQR]])),"")</f>
        <v>1.1366959067680383E-3</v>
      </c>
    </row>
    <row r="5406" spans="1:12" x14ac:dyDescent="0.25">
      <c r="A5406" s="9">
        <v>44288.442499999997</v>
      </c>
      <c r="B5406" s="10">
        <v>0</v>
      </c>
      <c r="C5406" s="10">
        <v>1</v>
      </c>
      <c r="D5406" s="11">
        <f>SUM(B$2:B5406)</f>
        <v>12</v>
      </c>
      <c r="E5406" s="11">
        <f>SUM(C$2:C5406)</f>
        <v>5405</v>
      </c>
      <c r="F5406" s="12">
        <f>IF(stats[[#This Row],[Datetime]],stats[[#This Row],[Total Clear]]/stats[[#This Row],[Total Runs]],NA())</f>
        <v>2.2201665124884367E-3</v>
      </c>
      <c r="G5406" s="2">
        <f t="shared" si="264"/>
        <v>0</v>
      </c>
      <c r="H5406" s="3">
        <f>IFERROR(stats[[#This Row],[Datetime]]-A5405,"")</f>
        <v>1.1921296245418489E-3</v>
      </c>
      <c r="I5406" s="3">
        <f t="shared" si="265"/>
        <v>1.0821759224199923E-3</v>
      </c>
      <c r="J5406" s="3">
        <f t="shared" si="266"/>
        <v>1.1979166683886433E-3</v>
      </c>
      <c r="K5406" s="3">
        <f>IFERROR(stats[[#This Row],[Q3]]-stats[[#This Row],[Q1]],"")</f>
        <v>1.1574074596865103E-4</v>
      </c>
      <c r="L5406" s="3">
        <f>IFERROR(AVERAGEIFS(H5387:H5406, H5387:H5406, "&lt;" &amp; stats[[#This Row],[Q3]]+(2*stats[[#This Row],[IQR]]), H5387:H5406, "&gt;" &amp; stats[[#This Row],[Q1]]-(2*stats[[#This Row],[IQR]])),"")</f>
        <v>1.140960039169601E-3</v>
      </c>
    </row>
    <row r="5407" spans="1:12" x14ac:dyDescent="0.25">
      <c r="A5407" s="9">
        <v>44288.443599537037</v>
      </c>
      <c r="B5407" s="10">
        <v>0</v>
      </c>
      <c r="C5407" s="10">
        <v>1</v>
      </c>
      <c r="D5407" s="11">
        <f>SUM(B$2:B5407)</f>
        <v>12</v>
      </c>
      <c r="E5407" s="11">
        <f>SUM(C$2:C5407)</f>
        <v>5406</v>
      </c>
      <c r="F5407" s="12">
        <f>IF(stats[[#This Row],[Datetime]],stats[[#This Row],[Total Clear]]/stats[[#This Row],[Total Runs]],NA())</f>
        <v>2.2197558268590455E-3</v>
      </c>
      <c r="G5407" s="2">
        <f t="shared" si="264"/>
        <v>0</v>
      </c>
      <c r="H5407" s="3">
        <f>IFERROR(stats[[#This Row],[Datetime]]-A5406,"")</f>
        <v>1.0995370394084603E-3</v>
      </c>
      <c r="I5407" s="3">
        <f t="shared" si="265"/>
        <v>1.0995370375894709E-3</v>
      </c>
      <c r="J5407" s="3">
        <f t="shared" si="266"/>
        <v>1.1979166683886433E-3</v>
      </c>
      <c r="K5407" s="3">
        <f>IFERROR(stats[[#This Row],[Q3]]-stats[[#This Row],[Q1]],"")</f>
        <v>9.8379630799172446E-5</v>
      </c>
      <c r="L5407" s="3">
        <f>IFERROR(AVERAGEIFS(H5388:H5407, H5388:H5407, "&lt;" &amp; stats[[#This Row],[Q3]]+(2*stats[[#This Row],[IQR]]), H5388:H5407, "&gt;" &amp; stats[[#This Row],[Q1]]-(2*stats[[#This Row],[IQR]])),"")</f>
        <v>1.1464424950597611E-3</v>
      </c>
    </row>
    <row r="5408" spans="1:12" x14ac:dyDescent="0.25">
      <c r="A5408" s="9">
        <v>44288.444722222222</v>
      </c>
      <c r="B5408" s="10">
        <v>0</v>
      </c>
      <c r="C5408" s="10">
        <v>1</v>
      </c>
      <c r="D5408" s="11">
        <f>SUM(B$2:B5408)</f>
        <v>12</v>
      </c>
      <c r="E5408" s="11">
        <f>SUM(C$2:C5408)</f>
        <v>5407</v>
      </c>
      <c r="F5408" s="12">
        <f>IF(stats[[#This Row],[Datetime]],stats[[#This Row],[Total Clear]]/stats[[#This Row],[Total Runs]],NA())</f>
        <v>2.219345293138524E-3</v>
      </c>
      <c r="G5408" s="2">
        <f t="shared" si="264"/>
        <v>0</v>
      </c>
      <c r="H5408" s="3">
        <f>IFERROR(stats[[#This Row],[Datetime]]-A5407,"")</f>
        <v>1.1226851856918074E-3</v>
      </c>
      <c r="I5408" s="3">
        <f t="shared" si="265"/>
        <v>1.0995370394084603E-3</v>
      </c>
      <c r="J5408" s="3">
        <f t="shared" si="266"/>
        <v>1.1979166683886433E-3</v>
      </c>
      <c r="K5408" s="3">
        <f>IFERROR(stats[[#This Row],[Q3]]-stats[[#This Row],[Q1]],"")</f>
        <v>9.8379628980183043E-5</v>
      </c>
      <c r="L5408" s="3">
        <f>IFERROR(AVERAGEIFS(H5389:H5408, H5389:H5408, "&lt;" &amp; stats[[#This Row],[Q3]]+(2*stats[[#This Row],[IQR]]), H5389:H5408, "&gt;" &amp; stats[[#This Row],[Q1]]-(2*stats[[#This Row],[IQR]])),"")</f>
        <v>1.1537524367572348E-3</v>
      </c>
    </row>
    <row r="5409" spans="1:12" x14ac:dyDescent="0.25">
      <c r="A5409" s="9">
        <v>44288.445902777778</v>
      </c>
      <c r="B5409" s="10">
        <v>0</v>
      </c>
      <c r="C5409" s="10">
        <v>1</v>
      </c>
      <c r="D5409" s="11">
        <f>SUM(B$2:B5409)</f>
        <v>12</v>
      </c>
      <c r="E5409" s="11">
        <f>SUM(C$2:C5409)</f>
        <v>5408</v>
      </c>
      <c r="F5409" s="12">
        <f>IF(stats[[#This Row],[Datetime]],stats[[#This Row],[Total Clear]]/stats[[#This Row],[Total Runs]],NA())</f>
        <v>2.2189349112426036E-3</v>
      </c>
      <c r="G5409" s="2">
        <f t="shared" si="264"/>
        <v>0</v>
      </c>
      <c r="H5409" s="3">
        <f>IFERROR(stats[[#This Row],[Datetime]]-A5408,"")</f>
        <v>1.1805555550381541E-3</v>
      </c>
      <c r="I5409" s="3">
        <f t="shared" si="265"/>
        <v>1.1168981491209706E-3</v>
      </c>
      <c r="J5409" s="3">
        <f t="shared" si="266"/>
        <v>1.1979166683886433E-3</v>
      </c>
      <c r="K5409" s="3">
        <f>IFERROR(stats[[#This Row],[Q3]]-stats[[#This Row],[Q1]],"")</f>
        <v>8.1018519267672673E-5</v>
      </c>
      <c r="L5409" s="3">
        <f>IFERROR(AVERAGEIFS(H5390:H5409, H5390:H5409, "&lt;" &amp; stats[[#This Row],[Q3]]+(2*stats[[#This Row],[IQR]]), H5390:H5409, "&gt;" &amp; stats[[#This Row],[Q1]]-(2*stats[[#This Row],[IQR]])),"")</f>
        <v>1.1634990254319028E-3</v>
      </c>
    </row>
    <row r="5410" spans="1:12" x14ac:dyDescent="0.25">
      <c r="A5410" s="9">
        <v>44288.447083333333</v>
      </c>
      <c r="B5410" s="10">
        <v>0</v>
      </c>
      <c r="C5410" s="10">
        <v>1</v>
      </c>
      <c r="D5410" s="11">
        <f>SUM(B$2:B5410)</f>
        <v>12</v>
      </c>
      <c r="E5410" s="11">
        <f>SUM(C$2:C5410)</f>
        <v>5409</v>
      </c>
      <c r="F5410" s="12">
        <f>IF(stats[[#This Row],[Datetime]],stats[[#This Row],[Total Clear]]/stats[[#This Row],[Total Runs]],NA())</f>
        <v>2.2185246810870773E-3</v>
      </c>
      <c r="G5410" s="2">
        <f t="shared" si="264"/>
        <v>0</v>
      </c>
      <c r="H5410" s="3">
        <f>IFERROR(stats[[#This Row],[Datetime]]-A5409,"")</f>
        <v>1.1805555550381541E-3</v>
      </c>
      <c r="I5410" s="3">
        <f t="shared" si="265"/>
        <v>1.1313657378195785E-3</v>
      </c>
      <c r="J5410" s="3">
        <f t="shared" si="266"/>
        <v>1.1979166683886433E-3</v>
      </c>
      <c r="K5410" s="3">
        <f>IFERROR(stats[[#This Row],[Q3]]-stats[[#This Row],[Q1]],"")</f>
        <v>6.6550930569064803E-5</v>
      </c>
      <c r="L5410" s="3">
        <f>IFERROR(AVERAGEIFS(H5391:H5410, H5391:H5410, "&lt;" &amp; stats[[#This Row],[Q3]]+(2*stats[[#This Row],[IQR]]), H5391:H5410, "&gt;" &amp; stats[[#This Row],[Q1]]-(2*stats[[#This Row],[IQR]])),"")</f>
        <v>1.1643518519122154E-3</v>
      </c>
    </row>
    <row r="5411" spans="1:12" x14ac:dyDescent="0.25">
      <c r="A5411" s="9">
        <v>44288.448252314818</v>
      </c>
      <c r="B5411" s="10">
        <v>0</v>
      </c>
      <c r="C5411" s="10">
        <v>1</v>
      </c>
      <c r="D5411" s="11">
        <f>SUM(B$2:B5411)</f>
        <v>12</v>
      </c>
      <c r="E5411" s="11">
        <f>SUM(C$2:C5411)</f>
        <v>5410</v>
      </c>
      <c r="F5411" s="12">
        <f>IF(stats[[#This Row],[Datetime]],stats[[#This Row],[Total Clear]]/stats[[#This Row],[Total Runs]],NA())</f>
        <v>2.2181146025878002E-3</v>
      </c>
      <c r="G5411" s="2">
        <f t="shared" si="264"/>
        <v>0</v>
      </c>
      <c r="H5411" s="3">
        <f>IFERROR(stats[[#This Row],[Datetime]]-A5410,"")</f>
        <v>1.1689814855344594E-3</v>
      </c>
      <c r="I5411" s="3">
        <f t="shared" si="265"/>
        <v>1.1429398127802415E-3</v>
      </c>
      <c r="J5411" s="3">
        <f t="shared" si="266"/>
        <v>1.1979166683886433E-3</v>
      </c>
      <c r="K5411" s="3">
        <f>IFERROR(stats[[#This Row],[Q3]]-stats[[#This Row],[Q1]],"")</f>
        <v>5.497685560840182E-5</v>
      </c>
      <c r="L5411" s="3">
        <f>IFERROR(AVERAGEIFS(H5392:H5411, H5392:H5411, "&lt;" &amp; stats[[#This Row],[Q3]]+(2*stats[[#This Row],[IQR]]), H5392:H5411, "&gt;" &amp; stats[[#This Row],[Q1]]-(2*stats[[#This Row],[IQR]])),"")</f>
        <v>1.1712962965248152E-3</v>
      </c>
    </row>
    <row r="5412" spans="1:12" x14ac:dyDescent="0.25">
      <c r="A5412" s="9">
        <v>44288.44940972222</v>
      </c>
      <c r="B5412" s="10">
        <v>0</v>
      </c>
      <c r="C5412" s="10">
        <v>1</v>
      </c>
      <c r="D5412" s="11">
        <f>SUM(B$2:B5412)</f>
        <v>12</v>
      </c>
      <c r="E5412" s="11">
        <f>SUM(C$2:C5412)</f>
        <v>5411</v>
      </c>
      <c r="F5412" s="12">
        <f>IF(stats[[#This Row],[Datetime]],stats[[#This Row],[Total Clear]]/stats[[#This Row],[Total Runs]],NA())</f>
        <v>2.2177046756606911E-3</v>
      </c>
      <c r="G5412" s="2">
        <f t="shared" si="264"/>
        <v>0</v>
      </c>
      <c r="H5412" s="3">
        <f>IFERROR(stats[[#This Row],[Datetime]]-A5411,"")</f>
        <v>1.1574074014788494E-3</v>
      </c>
      <c r="I5412" s="3">
        <f t="shared" si="265"/>
        <v>1.1429398127802415E-3</v>
      </c>
      <c r="J5412" s="3">
        <f t="shared" si="266"/>
        <v>1.1979166683886433E-3</v>
      </c>
      <c r="K5412" s="3">
        <f>IFERROR(stats[[#This Row],[Q3]]-stats[[#This Row],[Q1]],"")</f>
        <v>5.497685560840182E-5</v>
      </c>
      <c r="L5412" s="3">
        <f>IFERROR(AVERAGEIFS(H5393:H5412, H5393:H5412, "&lt;" &amp; stats[[#This Row],[Q3]]+(2*stats[[#This Row],[IQR]]), H5393:H5412, "&gt;" &amp; stats[[#This Row],[Q1]]-(2*stats[[#This Row],[IQR]])),"")</f>
        <v>1.1695601850078674E-3</v>
      </c>
    </row>
    <row r="5413" spans="1:12" x14ac:dyDescent="0.25">
      <c r="A5413" s="9">
        <v>44288.450648148151</v>
      </c>
      <c r="B5413" s="10">
        <v>0</v>
      </c>
      <c r="C5413" s="10">
        <v>1</v>
      </c>
      <c r="D5413" s="11">
        <f>SUM(B$2:B5413)</f>
        <v>12</v>
      </c>
      <c r="E5413" s="11">
        <f>SUM(C$2:C5413)</f>
        <v>5412</v>
      </c>
      <c r="F5413" s="12">
        <f>IF(stats[[#This Row],[Datetime]],stats[[#This Row],[Total Clear]]/stats[[#This Row],[Total Runs]],NA())</f>
        <v>2.2172949002217295E-3</v>
      </c>
      <c r="G5413" s="2">
        <f t="shared" si="264"/>
        <v>0</v>
      </c>
      <c r="H5413" s="3">
        <f>IFERROR(stats[[#This Row],[Datetime]]-A5412,"")</f>
        <v>1.2384259316604584E-3</v>
      </c>
      <c r="I5413" s="3">
        <f t="shared" si="265"/>
        <v>1.1429398127802415E-3</v>
      </c>
      <c r="J5413" s="3">
        <f t="shared" si="266"/>
        <v>1.1979166683886433E-3</v>
      </c>
      <c r="K5413" s="3">
        <f>IFERROR(stats[[#This Row],[Q3]]-stats[[#This Row],[Q1]],"")</f>
        <v>5.497685560840182E-5</v>
      </c>
      <c r="L5413" s="3">
        <f>IFERROR(AVERAGEIFS(H5394:H5413, H5394:H5413, "&lt;" &amp; stats[[#This Row],[Q3]]+(2*stats[[#This Row],[IQR]]), H5394:H5413, "&gt;" &amp; stats[[#This Row],[Q1]]-(2*stats[[#This Row],[IQR]])),"")</f>
        <v>1.1701388892106479E-3</v>
      </c>
    </row>
    <row r="5414" spans="1:12" x14ac:dyDescent="0.25">
      <c r="A5414" s="9">
        <v>44288.451898148145</v>
      </c>
      <c r="B5414" s="10">
        <v>0</v>
      </c>
      <c r="C5414" s="10">
        <v>1</v>
      </c>
      <c r="D5414" s="11">
        <f>SUM(B$2:B5414)</f>
        <v>12</v>
      </c>
      <c r="E5414" s="11">
        <f>SUM(C$2:C5414)</f>
        <v>5413</v>
      </c>
      <c r="F5414" s="12">
        <f>IF(stats[[#This Row],[Datetime]],stats[[#This Row],[Total Clear]]/stats[[#This Row],[Total Runs]],NA())</f>
        <v>2.2168852761869575E-3</v>
      </c>
      <c r="G5414" s="2">
        <f t="shared" si="264"/>
        <v>0</v>
      </c>
      <c r="H5414" s="3">
        <f>IFERROR(stats[[#This Row],[Datetime]]-A5413,"")</f>
        <v>1.2499999938881956E-3</v>
      </c>
      <c r="I5414" s="3">
        <f t="shared" si="265"/>
        <v>1.1458333319751546E-3</v>
      </c>
      <c r="J5414" s="3">
        <f t="shared" si="266"/>
        <v>1.2181712972960668E-3</v>
      </c>
      <c r="K5414" s="3">
        <f>IFERROR(stats[[#This Row],[Q3]]-stats[[#This Row],[Q1]],"")</f>
        <v>7.233796532091219E-5</v>
      </c>
      <c r="L5414" s="3">
        <f>IFERROR(AVERAGEIFS(H5395:H5414, H5395:H5414, "&lt;" &amp; stats[[#This Row],[Q3]]+(2*stats[[#This Row],[IQR]]), H5395:H5414, "&gt;" &amp; stats[[#This Row],[Q1]]-(2*stats[[#This Row],[IQR]])),"")</f>
        <v>1.1776620369346347E-3</v>
      </c>
    </row>
    <row r="5415" spans="1:12" x14ac:dyDescent="0.25">
      <c r="A5415" s="9">
        <v>44288.453055555554</v>
      </c>
      <c r="B5415" s="10">
        <v>0</v>
      </c>
      <c r="C5415" s="10">
        <v>1</v>
      </c>
      <c r="D5415" s="11">
        <f>SUM(B$2:B5415)</f>
        <v>12</v>
      </c>
      <c r="E5415" s="11">
        <f>SUM(C$2:C5415)</f>
        <v>5414</v>
      </c>
      <c r="F5415" s="12">
        <f>IF(stats[[#This Row],[Datetime]],stats[[#This Row],[Total Clear]]/stats[[#This Row],[Total Runs]],NA())</f>
        <v>2.216475803472479E-3</v>
      </c>
      <c r="G5415" s="2">
        <f t="shared" ref="G5415:G5478" si="267">SUM(B5396:B5415) / SUM(C5396:C5415)</f>
        <v>0</v>
      </c>
      <c r="H5415" s="3">
        <f>IFERROR(stats[[#This Row],[Datetime]]-A5414,"")</f>
        <v>1.157407408754807E-3</v>
      </c>
      <c r="I5415" s="3">
        <f t="shared" ref="I5415:I5478" si="268">IFERROR(_xlfn.QUARTILE.INC(H5396:H5415,1),"")</f>
        <v>1.1458333319751546E-3</v>
      </c>
      <c r="J5415" s="3">
        <f t="shared" ref="J5415:J5478" si="269">IFERROR(_xlfn.QUARTILE.INC(H5396:H5415,3),"")</f>
        <v>1.2181712972960668E-3</v>
      </c>
      <c r="K5415" s="3">
        <f>IFERROR(stats[[#This Row],[Q3]]-stats[[#This Row],[Q1]],"")</f>
        <v>7.233796532091219E-5</v>
      </c>
      <c r="L5415" s="3">
        <f>IFERROR(AVERAGEIFS(H5396:H5415, H5396:H5415, "&lt;" &amp; stats[[#This Row],[Q3]]+(2*stats[[#This Row],[IQR]]), H5396:H5415, "&gt;" &amp; stats[[#This Row],[Q1]]-(2*stats[[#This Row],[IQR]])),"")</f>
        <v>1.177083333095652E-3</v>
      </c>
    </row>
    <row r="5416" spans="1:12" x14ac:dyDescent="0.25">
      <c r="A5416" s="9">
        <v>44288.454201388886</v>
      </c>
      <c r="B5416" s="10">
        <v>0</v>
      </c>
      <c r="C5416" s="10">
        <v>1</v>
      </c>
      <c r="D5416" s="11">
        <f>SUM(B$2:B5416)</f>
        <v>12</v>
      </c>
      <c r="E5416" s="11">
        <f>SUM(C$2:C5416)</f>
        <v>5415</v>
      </c>
      <c r="F5416" s="12">
        <f>IF(stats[[#This Row],[Datetime]],stats[[#This Row],[Total Clear]]/stats[[#This Row],[Total Runs]],NA())</f>
        <v>2.21606648199446E-3</v>
      </c>
      <c r="G5416" s="2">
        <f t="shared" si="267"/>
        <v>0</v>
      </c>
      <c r="H5416" s="3">
        <f>IFERROR(stats[[#This Row],[Datetime]]-A5415,"")</f>
        <v>1.1458333319751546E-3</v>
      </c>
      <c r="I5416" s="3">
        <f t="shared" si="268"/>
        <v>1.1458333319751546E-3</v>
      </c>
      <c r="J5416" s="3">
        <f t="shared" si="269"/>
        <v>1.2181712972960668E-3</v>
      </c>
      <c r="K5416" s="3">
        <f>IFERROR(stats[[#This Row],[Q3]]-stats[[#This Row],[Q1]],"")</f>
        <v>7.233796532091219E-5</v>
      </c>
      <c r="L5416" s="3">
        <f>IFERROR(AVERAGEIFS(H5397:H5416, H5397:H5416, "&lt;" &amp; stats[[#This Row],[Q3]]+(2*stats[[#This Row],[IQR]]), H5397:H5416, "&gt;" &amp; stats[[#This Row],[Q1]]-(2*stats[[#This Row],[IQR]])),"")</f>
        <v>1.1793981480877846E-3</v>
      </c>
    </row>
    <row r="5417" spans="1:12" x14ac:dyDescent="0.25">
      <c r="A5417" s="9">
        <v>44288.455370370371</v>
      </c>
      <c r="B5417" s="10">
        <v>0</v>
      </c>
      <c r="C5417" s="10">
        <v>1</v>
      </c>
      <c r="D5417" s="11">
        <f>SUM(B$2:B5417)</f>
        <v>12</v>
      </c>
      <c r="E5417" s="11">
        <f>SUM(C$2:C5417)</f>
        <v>5416</v>
      </c>
      <c r="F5417" s="12">
        <f>IF(stats[[#This Row],[Datetime]],stats[[#This Row],[Total Clear]]/stats[[#This Row],[Total Runs]],NA())</f>
        <v>2.2156573116691287E-3</v>
      </c>
      <c r="G5417" s="2">
        <f t="shared" si="267"/>
        <v>0</v>
      </c>
      <c r="H5417" s="3">
        <f>IFERROR(stats[[#This Row],[Datetime]]-A5416,"")</f>
        <v>1.1689814855344594E-3</v>
      </c>
      <c r="I5417" s="3">
        <f t="shared" si="268"/>
        <v>1.1458333319751546E-3</v>
      </c>
      <c r="J5417" s="3">
        <f t="shared" si="269"/>
        <v>1.1979166683886433E-3</v>
      </c>
      <c r="K5417" s="3">
        <f>IFERROR(stats[[#This Row],[Q3]]-stats[[#This Row],[Q1]],"")</f>
        <v>5.2083336413488723E-5</v>
      </c>
      <c r="L5417" s="3">
        <f>IFERROR(AVERAGEIFS(H5398:H5417, H5398:H5417, "&lt;" &amp; stats[[#This Row],[Q3]]+(2*stats[[#This Row],[IQR]]), H5398:H5417, "&gt;" &amp; stats[[#This Row],[Q1]]-(2*stats[[#This Row],[IQR]])),"")</f>
        <v>1.1765046296204674E-3</v>
      </c>
    </row>
    <row r="5418" spans="1:12" x14ac:dyDescent="0.25">
      <c r="A5418" s="9">
        <v>44288.456585648149</v>
      </c>
      <c r="B5418" s="10">
        <v>0</v>
      </c>
      <c r="C5418" s="10">
        <v>1</v>
      </c>
      <c r="D5418" s="11">
        <f>SUM(B$2:B5418)</f>
        <v>12</v>
      </c>
      <c r="E5418" s="11">
        <f>SUM(C$2:C5418)</f>
        <v>5417</v>
      </c>
      <c r="F5418" s="12">
        <f>IF(stats[[#This Row],[Datetime]],stats[[#This Row],[Total Clear]]/stats[[#This Row],[Total Runs]],NA())</f>
        <v>2.2152482924127745E-3</v>
      </c>
      <c r="G5418" s="2">
        <f t="shared" si="267"/>
        <v>0</v>
      </c>
      <c r="H5418" s="3">
        <f>IFERROR(stats[[#This Row],[Datetime]]-A5417,"")</f>
        <v>1.2152777781011537E-3</v>
      </c>
      <c r="I5418" s="3">
        <f t="shared" si="268"/>
        <v>1.1458333319751546E-3</v>
      </c>
      <c r="J5418" s="3">
        <f t="shared" si="269"/>
        <v>1.2152777781011537E-3</v>
      </c>
      <c r="K5418" s="3">
        <f>IFERROR(stats[[#This Row],[Q3]]-stats[[#This Row],[Q1]],"")</f>
        <v>6.9444446125999093E-5</v>
      </c>
      <c r="L5418" s="3">
        <f>IFERROR(AVERAGEIFS(H5399:H5418, H5399:H5418, "&lt;" &amp; stats[[#This Row],[Q3]]+(2*stats[[#This Row],[IQR]]), H5399:H5418, "&gt;" &amp; stats[[#This Row],[Q1]]-(2*stats[[#This Row],[IQR]])),"")</f>
        <v>1.1776620369346347E-3</v>
      </c>
    </row>
    <row r="5419" spans="1:12" x14ac:dyDescent="0.25">
      <c r="A5419" s="9">
        <v>44288.457824074074</v>
      </c>
      <c r="B5419" s="10">
        <v>0</v>
      </c>
      <c r="C5419" s="10">
        <v>1</v>
      </c>
      <c r="D5419" s="11">
        <f>SUM(B$2:B5419)</f>
        <v>12</v>
      </c>
      <c r="E5419" s="11">
        <f>SUM(C$2:C5419)</f>
        <v>5418</v>
      </c>
      <c r="F5419" s="12">
        <f>IF(stats[[#This Row],[Datetime]],stats[[#This Row],[Total Clear]]/stats[[#This Row],[Total Runs]],NA())</f>
        <v>2.2148394241417496E-3</v>
      </c>
      <c r="G5419" s="2">
        <f t="shared" si="267"/>
        <v>0</v>
      </c>
      <c r="H5419" s="3">
        <f>IFERROR(stats[[#This Row],[Datetime]]-A5418,"")</f>
        <v>1.2384259243845008E-3</v>
      </c>
      <c r="I5419" s="3">
        <f t="shared" si="268"/>
        <v>1.1545138841029257E-3</v>
      </c>
      <c r="J5419" s="3">
        <f t="shared" si="269"/>
        <v>1.2181712972960668E-3</v>
      </c>
      <c r="K5419" s="3">
        <f>IFERROR(stats[[#This Row],[Q3]]-stats[[#This Row],[Q1]],"")</f>
        <v>6.365741319314111E-5</v>
      </c>
      <c r="L5419" s="3">
        <f>IFERROR(AVERAGEIFS(H5400:H5419, H5400:H5419, "&lt;" &amp; stats[[#This Row],[Q3]]+(2*stats[[#This Row],[IQR]]), H5400:H5419, "&gt;" &amp; stats[[#This Row],[Q1]]-(2*stats[[#This Row],[IQR]])),"")</f>
        <v>1.1822916665551019E-3</v>
      </c>
    </row>
    <row r="5420" spans="1:12" x14ac:dyDescent="0.25">
      <c r="A5420" s="9">
        <v>44288.459039351852</v>
      </c>
      <c r="B5420" s="10">
        <v>0</v>
      </c>
      <c r="C5420" s="10">
        <v>1</v>
      </c>
      <c r="D5420" s="11">
        <f>SUM(B$2:B5420)</f>
        <v>12</v>
      </c>
      <c r="E5420" s="11">
        <f>SUM(C$2:C5420)</f>
        <v>5419</v>
      </c>
      <c r="F5420" s="12">
        <f>IF(stats[[#This Row],[Datetime]],stats[[#This Row],[Total Clear]]/stats[[#This Row],[Total Runs]],NA())</f>
        <v>2.2144307067724672E-3</v>
      </c>
      <c r="G5420" s="2">
        <f t="shared" si="267"/>
        <v>0</v>
      </c>
      <c r="H5420" s="3">
        <f>IFERROR(stats[[#This Row],[Datetime]]-A5419,"")</f>
        <v>1.2152777781011537E-3</v>
      </c>
      <c r="I5420" s="3">
        <f t="shared" si="268"/>
        <v>1.1574074069358176E-3</v>
      </c>
      <c r="J5420" s="3">
        <f t="shared" si="269"/>
        <v>1.2181712972960668E-3</v>
      </c>
      <c r="K5420" s="3">
        <f>IFERROR(stats[[#This Row],[Q3]]-stats[[#This Row],[Q1]],"")</f>
        <v>6.0763890360249206E-5</v>
      </c>
      <c r="L5420" s="3">
        <f>IFERROR(AVERAGEIFS(H5401:H5420, H5401:H5420, "&lt;" &amp; stats[[#This Row],[Q3]]+(2*stats[[#This Row],[IQR]]), H5401:H5420, "&gt;" &amp; stats[[#This Row],[Q1]]-(2*stats[[#This Row],[IQR]])),"")</f>
        <v>1.1863425927003846E-3</v>
      </c>
    </row>
    <row r="5421" spans="1:12" x14ac:dyDescent="0.25">
      <c r="A5421" s="9">
        <v>44288.460243055553</v>
      </c>
      <c r="B5421" s="10">
        <v>0</v>
      </c>
      <c r="C5421" s="10">
        <v>1</v>
      </c>
      <c r="D5421" s="11">
        <f>SUM(B$2:B5421)</f>
        <v>12</v>
      </c>
      <c r="E5421" s="11">
        <f>SUM(C$2:C5421)</f>
        <v>5420</v>
      </c>
      <c r="F5421" s="12">
        <f>IF(stats[[#This Row],[Datetime]],stats[[#This Row],[Total Clear]]/stats[[#This Row],[Total Runs]],NA())</f>
        <v>2.2140221402214021E-3</v>
      </c>
      <c r="G5421" s="2">
        <f t="shared" si="267"/>
        <v>0</v>
      </c>
      <c r="H5421" s="3">
        <f>IFERROR(stats[[#This Row],[Datetime]]-A5420,"")</f>
        <v>1.2037037013215013E-3</v>
      </c>
      <c r="I5421" s="3">
        <f t="shared" si="268"/>
        <v>1.157407408754807E-3</v>
      </c>
      <c r="J5421" s="3">
        <f t="shared" si="269"/>
        <v>1.2181712972960668E-3</v>
      </c>
      <c r="K5421" s="3">
        <f>IFERROR(stats[[#This Row],[Q3]]-stats[[#This Row],[Q1]],"")</f>
        <v>6.0763888541259803E-5</v>
      </c>
      <c r="L5421" s="3">
        <f>IFERROR(AVERAGEIFS(H5402:H5421, H5402:H5421, "&lt;" &amp; stats[[#This Row],[Q3]]+(2*stats[[#This Row],[IQR]]), H5402:H5421, "&gt;" &amp; stats[[#This Row],[Q1]]-(2*stats[[#This Row],[IQR]])),"")</f>
        <v>1.189236111167702E-3</v>
      </c>
    </row>
    <row r="5422" spans="1:12" x14ac:dyDescent="0.25">
      <c r="A5422" s="9">
        <v>44288.461423611108</v>
      </c>
      <c r="B5422" s="10">
        <v>0</v>
      </c>
      <c r="C5422" s="10">
        <v>1</v>
      </c>
      <c r="D5422" s="11">
        <f>SUM(B$2:B5422)</f>
        <v>12</v>
      </c>
      <c r="E5422" s="11">
        <f>SUM(C$2:C5422)</f>
        <v>5421</v>
      </c>
      <c r="F5422" s="12">
        <f>IF(stats[[#This Row],[Datetime]],stats[[#This Row],[Total Clear]]/stats[[#This Row],[Total Runs]],NA())</f>
        <v>2.2136137244050912E-3</v>
      </c>
      <c r="G5422" s="2">
        <f t="shared" si="267"/>
        <v>0</v>
      </c>
      <c r="H5422" s="3">
        <f>IFERROR(stats[[#This Row],[Datetime]]-A5421,"")</f>
        <v>1.1805555550381541E-3</v>
      </c>
      <c r="I5422" s="3">
        <f t="shared" si="268"/>
        <v>1.157407408754807E-3</v>
      </c>
      <c r="J5422" s="3">
        <f t="shared" si="269"/>
        <v>1.2152777781011537E-3</v>
      </c>
      <c r="K5422" s="3">
        <f>IFERROR(stats[[#This Row],[Q3]]-stats[[#This Row],[Q1]],"")</f>
        <v>5.7870369346346706E-5</v>
      </c>
      <c r="L5422" s="3">
        <f>IFERROR(AVERAGEIFS(H5403:H5422, H5403:H5422, "&lt;" &amp; stats[[#This Row],[Q3]]+(2*stats[[#This Row],[IQR]]), H5403:H5422, "&gt;" &amp; stats[[#This Row],[Q1]]-(2*stats[[#This Row],[IQR]])),"")</f>
        <v>1.1869212961755694E-3</v>
      </c>
    </row>
    <row r="5423" spans="1:12" x14ac:dyDescent="0.25">
      <c r="A5423" s="9">
        <v>44288.462523148148</v>
      </c>
      <c r="B5423" s="10">
        <v>0</v>
      </c>
      <c r="C5423" s="10">
        <v>1</v>
      </c>
      <c r="D5423" s="11">
        <f>SUM(B$2:B5423)</f>
        <v>12</v>
      </c>
      <c r="E5423" s="11">
        <f>SUM(C$2:C5423)</f>
        <v>5422</v>
      </c>
      <c r="F5423" s="12">
        <f>IF(stats[[#This Row],[Datetime]],stats[[#This Row],[Total Clear]]/stats[[#This Row],[Total Runs]],NA())</f>
        <v>2.2132054592401327E-3</v>
      </c>
      <c r="G5423" s="2">
        <f t="shared" si="267"/>
        <v>0</v>
      </c>
      <c r="H5423" s="3">
        <f>IFERROR(stats[[#This Row],[Datetime]]-A5422,"")</f>
        <v>1.0995370394084603E-3</v>
      </c>
      <c r="I5423" s="3">
        <f t="shared" si="268"/>
        <v>1.1574074069358176E-3</v>
      </c>
      <c r="J5423" s="3">
        <f t="shared" si="269"/>
        <v>1.2152777781011537E-3</v>
      </c>
      <c r="K5423" s="3">
        <f>IFERROR(stats[[#This Row],[Q3]]-stats[[#This Row],[Q1]],"")</f>
        <v>5.787037116533611E-5</v>
      </c>
      <c r="L5423" s="3">
        <f>IFERROR(AVERAGEIFS(H5404:H5423, H5404:H5423, "&lt;" &amp; stats[[#This Row],[Q3]]+(2*stats[[#This Row],[IQR]]), H5404:H5423, "&gt;" &amp; stats[[#This Row],[Q1]]-(2*stats[[#This Row],[IQR]])),"")</f>
        <v>1.1793981480877846E-3</v>
      </c>
    </row>
    <row r="5424" spans="1:12" x14ac:dyDescent="0.25">
      <c r="A5424" s="9">
        <v>44288.463773148149</v>
      </c>
      <c r="B5424" s="10">
        <v>0</v>
      </c>
      <c r="C5424" s="10">
        <v>1</v>
      </c>
      <c r="D5424" s="11">
        <f>SUM(B$2:B5424)</f>
        <v>12</v>
      </c>
      <c r="E5424" s="11">
        <f>SUM(C$2:C5424)</f>
        <v>5423</v>
      </c>
      <c r="F5424" s="12">
        <f>IF(stats[[#This Row],[Datetime]],stats[[#This Row],[Total Clear]]/stats[[#This Row],[Total Runs]],NA())</f>
        <v>2.2127973446431862E-3</v>
      </c>
      <c r="G5424" s="2">
        <f t="shared" si="267"/>
        <v>0</v>
      </c>
      <c r="H5424" s="3">
        <f>IFERROR(stats[[#This Row],[Datetime]]-A5423,"")</f>
        <v>1.2500000011641532E-3</v>
      </c>
      <c r="I5424" s="3">
        <f t="shared" si="268"/>
        <v>1.1574074069358176E-3</v>
      </c>
      <c r="J5424" s="3">
        <f t="shared" si="269"/>
        <v>1.2152777781011537E-3</v>
      </c>
      <c r="K5424" s="3">
        <f>IFERROR(stats[[#This Row],[Q3]]-stats[[#This Row],[Q1]],"")</f>
        <v>5.787037116533611E-5</v>
      </c>
      <c r="L5424" s="3">
        <f>IFERROR(AVERAGEIFS(H5405:H5424, H5405:H5424, "&lt;" &amp; stats[[#This Row],[Q3]]+(2*stats[[#This Row],[IQR]]), H5405:H5424, "&gt;" &amp; stats[[#This Row],[Q1]]-(2*stats[[#This Row],[IQR]])),"")</f>
        <v>1.1811342592409346E-3</v>
      </c>
    </row>
    <row r="5425" spans="1:12" x14ac:dyDescent="0.25">
      <c r="A5425" s="9">
        <v>44288.464884259258</v>
      </c>
      <c r="B5425" s="10">
        <v>0</v>
      </c>
      <c r="C5425" s="10">
        <v>1</v>
      </c>
      <c r="D5425" s="11">
        <f>SUM(B$2:B5425)</f>
        <v>12</v>
      </c>
      <c r="E5425" s="11">
        <f>SUM(C$2:C5425)</f>
        <v>5424</v>
      </c>
      <c r="F5425" s="12">
        <f>IF(stats[[#This Row],[Datetime]],stats[[#This Row],[Total Clear]]/stats[[#This Row],[Total Runs]],NA())</f>
        <v>2.2123893805309734E-3</v>
      </c>
      <c r="G5425" s="2">
        <f t="shared" si="267"/>
        <v>0</v>
      </c>
      <c r="H5425" s="3">
        <f>IFERROR(stats[[#This Row],[Datetime]]-A5424,"")</f>
        <v>1.111111108912155E-3</v>
      </c>
      <c r="I5425" s="3">
        <f t="shared" si="268"/>
        <v>1.1545138841029257E-3</v>
      </c>
      <c r="J5425" s="3">
        <f t="shared" si="269"/>
        <v>1.2152777781011537E-3</v>
      </c>
      <c r="K5425" s="3">
        <f>IFERROR(stats[[#This Row],[Q3]]-stats[[#This Row],[Q1]],"")</f>
        <v>6.0763893998228014E-5</v>
      </c>
      <c r="L5425" s="3">
        <f>IFERROR(AVERAGEIFS(H5406:H5425, H5406:H5425, "&lt;" &amp; stats[[#This Row],[Q3]]+(2*stats[[#This Row],[IQR]]), H5406:H5425, "&gt;" &amp; stats[[#This Row],[Q1]]-(2*stats[[#This Row],[IQR]])),"")</f>
        <v>1.178819444248802E-3</v>
      </c>
    </row>
    <row r="5426" spans="1:12" x14ac:dyDescent="0.25">
      <c r="A5426" s="9">
        <v>44288.46601851852</v>
      </c>
      <c r="B5426" s="10">
        <v>0</v>
      </c>
      <c r="C5426" s="10">
        <v>1</v>
      </c>
      <c r="D5426" s="11">
        <f>SUM(B$2:B5426)</f>
        <v>12</v>
      </c>
      <c r="E5426" s="11">
        <f>SUM(C$2:C5426)</f>
        <v>5425</v>
      </c>
      <c r="F5426" s="12">
        <f>IF(stats[[#This Row],[Datetime]],stats[[#This Row],[Total Clear]]/stats[[#This Row],[Total Runs]],NA())</f>
        <v>2.2119815668202765E-3</v>
      </c>
      <c r="G5426" s="2">
        <f t="shared" si="267"/>
        <v>0</v>
      </c>
      <c r="H5426" s="3">
        <f>IFERROR(stats[[#This Row],[Datetime]]-A5425,"")</f>
        <v>1.1342592624714598E-3</v>
      </c>
      <c r="I5426" s="3">
        <f t="shared" si="268"/>
        <v>1.1429398145992309E-3</v>
      </c>
      <c r="J5426" s="3">
        <f t="shared" si="269"/>
        <v>1.2152777781011537E-3</v>
      </c>
      <c r="K5426" s="3">
        <f>IFERROR(stats[[#This Row],[Q3]]-stats[[#This Row],[Q1]],"")</f>
        <v>7.2337963501922786E-5</v>
      </c>
      <c r="L5426" s="3">
        <f>IFERROR(AVERAGEIFS(H5407:H5426, H5407:H5426, "&lt;" &amp; stats[[#This Row],[Q3]]+(2*stats[[#This Row],[IQR]]), H5407:H5426, "&gt;" &amp; stats[[#This Row],[Q1]]-(2*stats[[#This Row],[IQR]])),"")</f>
        <v>1.1759259261452826E-3</v>
      </c>
    </row>
    <row r="5427" spans="1:12" x14ac:dyDescent="0.25">
      <c r="A5427" s="9">
        <v>44288.467280092591</v>
      </c>
      <c r="B5427" s="10">
        <v>0</v>
      </c>
      <c r="C5427" s="10">
        <v>1</v>
      </c>
      <c r="D5427" s="11">
        <f>SUM(B$2:B5427)</f>
        <v>12</v>
      </c>
      <c r="E5427" s="11">
        <f>SUM(C$2:C5427)</f>
        <v>5426</v>
      </c>
      <c r="F5427" s="12">
        <f>IF(stats[[#This Row],[Datetime]],stats[[#This Row],[Total Clear]]/stats[[#This Row],[Total Runs]],NA())</f>
        <v>2.2115739034279398E-3</v>
      </c>
      <c r="G5427" s="2">
        <f t="shared" si="267"/>
        <v>0</v>
      </c>
      <c r="H5427" s="3">
        <f>IFERROR(stats[[#This Row],[Datetime]]-A5426,"")</f>
        <v>1.261574070667848E-3</v>
      </c>
      <c r="I5427" s="3">
        <f t="shared" si="268"/>
        <v>1.1545138841029257E-3</v>
      </c>
      <c r="J5427" s="3">
        <f t="shared" si="269"/>
        <v>1.2210648146719905E-3</v>
      </c>
      <c r="K5427" s="3">
        <f>IFERROR(stats[[#This Row],[Q3]]-stats[[#This Row],[Q1]],"")</f>
        <v>6.6550930569064803E-5</v>
      </c>
      <c r="L5427" s="3">
        <f>IFERROR(AVERAGEIFS(H5408:H5427, H5408:H5427, "&lt;" &amp; stats[[#This Row],[Q3]]+(2*stats[[#This Row],[IQR]]), H5408:H5427, "&gt;" &amp; stats[[#This Row],[Q1]]-(2*stats[[#This Row],[IQR]])),"")</f>
        <v>1.184027777708252E-3</v>
      </c>
    </row>
    <row r="5428" spans="1:12" x14ac:dyDescent="0.25">
      <c r="A5428" s="9">
        <v>44288.46837962963</v>
      </c>
      <c r="B5428" s="10">
        <v>0</v>
      </c>
      <c r="C5428" s="10">
        <v>1</v>
      </c>
      <c r="D5428" s="11">
        <f>SUM(B$2:B5428)</f>
        <v>12</v>
      </c>
      <c r="E5428" s="11">
        <f>SUM(C$2:C5428)</f>
        <v>5427</v>
      </c>
      <c r="F5428" s="12">
        <f>IF(stats[[#This Row],[Datetime]],stats[[#This Row],[Total Clear]]/stats[[#This Row],[Total Runs]],NA())</f>
        <v>2.2111663902708678E-3</v>
      </c>
      <c r="G5428" s="2">
        <f t="shared" si="267"/>
        <v>0</v>
      </c>
      <c r="H5428" s="3">
        <f>IFERROR(stats[[#This Row],[Datetime]]-A5427,"")</f>
        <v>1.0995370394084603E-3</v>
      </c>
      <c r="I5428" s="3">
        <f t="shared" si="268"/>
        <v>1.1545138841029257E-3</v>
      </c>
      <c r="J5428" s="3">
        <f t="shared" si="269"/>
        <v>1.2210648146719905E-3</v>
      </c>
      <c r="K5428" s="3">
        <f>IFERROR(stats[[#This Row],[Q3]]-stats[[#This Row],[Q1]],"")</f>
        <v>6.6550930569064803E-5</v>
      </c>
      <c r="L5428" s="3">
        <f>IFERROR(AVERAGEIFS(H5409:H5428, H5409:H5428, "&lt;" &amp; stats[[#This Row],[Q3]]+(2*stats[[#This Row],[IQR]]), H5409:H5428, "&gt;" &amp; stats[[#This Row],[Q1]]-(2*stats[[#This Row],[IQR]])),"")</f>
        <v>1.1828703703940847E-3</v>
      </c>
    </row>
    <row r="5429" spans="1:12" x14ac:dyDescent="0.25">
      <c r="A5429" s="9">
        <v>44288.469513888886</v>
      </c>
      <c r="B5429" s="10">
        <v>0</v>
      </c>
      <c r="C5429" s="10">
        <v>1</v>
      </c>
      <c r="D5429" s="11">
        <f>SUM(B$2:B5429)</f>
        <v>12</v>
      </c>
      <c r="E5429" s="11">
        <f>SUM(C$2:C5429)</f>
        <v>5428</v>
      </c>
      <c r="F5429" s="12">
        <f>IF(stats[[#This Row],[Datetime]],stats[[#This Row],[Total Clear]]/stats[[#This Row],[Total Runs]],NA())</f>
        <v>2.2107590272660281E-3</v>
      </c>
      <c r="G5429" s="2">
        <f t="shared" si="267"/>
        <v>0</v>
      </c>
      <c r="H5429" s="3">
        <f>IFERROR(stats[[#This Row],[Datetime]]-A5428,"")</f>
        <v>1.1342592551955022E-3</v>
      </c>
      <c r="I5429" s="3">
        <f t="shared" si="268"/>
        <v>1.1429398145992309E-3</v>
      </c>
      <c r="J5429" s="3">
        <f t="shared" si="269"/>
        <v>1.2210648146719905E-3</v>
      </c>
      <c r="K5429" s="3">
        <f>IFERROR(stats[[#This Row],[Q3]]-stats[[#This Row],[Q1]],"")</f>
        <v>7.8125000072759576E-5</v>
      </c>
      <c r="L5429" s="3">
        <f>IFERROR(AVERAGEIFS(H5410:H5429, H5410:H5429, "&lt;" &amp; stats[[#This Row],[Q3]]+(2*stats[[#This Row],[IQR]]), H5410:H5429, "&gt;" &amp; stats[[#This Row],[Q1]]-(2*stats[[#This Row],[IQR]])),"")</f>
        <v>1.1805555554019521E-3</v>
      </c>
    </row>
    <row r="5430" spans="1:12" x14ac:dyDescent="0.25">
      <c r="A5430" s="9">
        <v>44288.470671296294</v>
      </c>
      <c r="B5430" s="10">
        <v>0</v>
      </c>
      <c r="C5430" s="10">
        <v>1</v>
      </c>
      <c r="D5430" s="11">
        <f>SUM(B$2:B5430)</f>
        <v>12</v>
      </c>
      <c r="E5430" s="11">
        <f>SUM(C$2:C5430)</f>
        <v>5429</v>
      </c>
      <c r="F5430" s="12">
        <f>IF(stats[[#This Row],[Datetime]],stats[[#This Row],[Total Clear]]/stats[[#This Row],[Total Runs]],NA())</f>
        <v>2.2103518143304474E-3</v>
      </c>
      <c r="G5430" s="2">
        <f t="shared" si="267"/>
        <v>0</v>
      </c>
      <c r="H5430" s="3">
        <f>IFERROR(stats[[#This Row],[Datetime]]-A5429,"")</f>
        <v>1.157407408754807E-3</v>
      </c>
      <c r="I5430" s="3">
        <f t="shared" si="268"/>
        <v>1.1429398145992309E-3</v>
      </c>
      <c r="J5430" s="3">
        <f t="shared" si="269"/>
        <v>1.2210648146719905E-3</v>
      </c>
      <c r="K5430" s="3">
        <f>IFERROR(stats[[#This Row],[Q3]]-stats[[#This Row],[Q1]],"")</f>
        <v>7.8125000072759576E-5</v>
      </c>
      <c r="L5430" s="3">
        <f>IFERROR(AVERAGEIFS(H5411:H5430, H5411:H5430, "&lt;" &amp; stats[[#This Row],[Q3]]+(2*stats[[#This Row],[IQR]]), H5411:H5430, "&gt;" &amp; stats[[#This Row],[Q1]]-(2*stats[[#This Row],[IQR]])),"")</f>
        <v>1.1793981480877846E-3</v>
      </c>
    </row>
    <row r="5431" spans="1:12" x14ac:dyDescent="0.25">
      <c r="A5431" s="9">
        <v>44288.471863425926</v>
      </c>
      <c r="B5431" s="10">
        <v>0</v>
      </c>
      <c r="C5431" s="10">
        <v>1</v>
      </c>
      <c r="D5431" s="11">
        <f>SUM(B$2:B5431)</f>
        <v>12</v>
      </c>
      <c r="E5431" s="11">
        <f>SUM(C$2:C5431)</f>
        <v>5430</v>
      </c>
      <c r="F5431" s="12">
        <f>IF(stats[[#This Row],[Datetime]],stats[[#This Row],[Total Clear]]/stats[[#This Row],[Total Runs]],NA())</f>
        <v>2.2099447513812156E-3</v>
      </c>
      <c r="G5431" s="2">
        <f t="shared" si="267"/>
        <v>0</v>
      </c>
      <c r="H5431" s="3">
        <f>IFERROR(stats[[#This Row],[Datetime]]-A5430,"")</f>
        <v>1.1921296318178065E-3</v>
      </c>
      <c r="I5431" s="3">
        <f t="shared" si="268"/>
        <v>1.1429398145992309E-3</v>
      </c>
      <c r="J5431" s="3">
        <f t="shared" si="269"/>
        <v>1.2210648146719905E-3</v>
      </c>
      <c r="K5431" s="3">
        <f>IFERROR(stats[[#This Row],[Q3]]-stats[[#This Row],[Q1]],"")</f>
        <v>7.8125000072759576E-5</v>
      </c>
      <c r="L5431" s="3">
        <f>IFERROR(AVERAGEIFS(H5412:H5431, H5412:H5431, "&lt;" &amp; stats[[#This Row],[Q3]]+(2*stats[[#This Row],[IQR]]), H5412:H5431, "&gt;" &amp; stats[[#This Row],[Q1]]-(2*stats[[#This Row],[IQR]])),"")</f>
        <v>1.1805555554019521E-3</v>
      </c>
    </row>
    <row r="5432" spans="1:12" x14ac:dyDescent="0.25">
      <c r="A5432" s="9">
        <v>44288.473009259258</v>
      </c>
      <c r="B5432" s="10">
        <v>0</v>
      </c>
      <c r="C5432" s="10">
        <v>1</v>
      </c>
      <c r="D5432" s="11">
        <f>SUM(B$2:B5432)</f>
        <v>12</v>
      </c>
      <c r="E5432" s="11">
        <f>SUM(C$2:C5432)</f>
        <v>5431</v>
      </c>
      <c r="F5432" s="12">
        <f>IF(stats[[#This Row],[Datetime]],stats[[#This Row],[Total Clear]]/stats[[#This Row],[Total Runs]],NA())</f>
        <v>2.2095378383354815E-3</v>
      </c>
      <c r="G5432" s="2">
        <f t="shared" si="267"/>
        <v>0</v>
      </c>
      <c r="H5432" s="3">
        <f>IFERROR(stats[[#This Row],[Datetime]]-A5431,"")</f>
        <v>1.1458333319751546E-3</v>
      </c>
      <c r="I5432" s="3">
        <f t="shared" si="268"/>
        <v>1.1429398145992309E-3</v>
      </c>
      <c r="J5432" s="3">
        <f t="shared" si="269"/>
        <v>1.2210648146719905E-3</v>
      </c>
      <c r="K5432" s="3">
        <f>IFERROR(stats[[#This Row],[Q3]]-stats[[#This Row],[Q1]],"")</f>
        <v>7.8125000072759576E-5</v>
      </c>
      <c r="L5432" s="3">
        <f>IFERROR(AVERAGEIFS(H5413:H5432, H5413:H5432, "&lt;" &amp; stats[[#This Row],[Q3]]+(2*stats[[#This Row],[IQR]]), H5413:H5432, "&gt;" &amp; stats[[#This Row],[Q1]]-(2*stats[[#This Row],[IQR]])),"")</f>
        <v>1.1799768519267673E-3</v>
      </c>
    </row>
    <row r="5433" spans="1:12" x14ac:dyDescent="0.25">
      <c r="A5433" s="9">
        <v>44288.47415509259</v>
      </c>
      <c r="B5433" s="10">
        <v>0</v>
      </c>
      <c r="C5433" s="10">
        <v>1</v>
      </c>
      <c r="D5433" s="11">
        <f>SUM(B$2:B5433)</f>
        <v>12</v>
      </c>
      <c r="E5433" s="11">
        <f>SUM(C$2:C5433)</f>
        <v>5432</v>
      </c>
      <c r="F5433" s="12">
        <f>IF(stats[[#This Row],[Datetime]],stats[[#This Row],[Total Clear]]/stats[[#This Row],[Total Runs]],NA())</f>
        <v>2.2091310751104565E-3</v>
      </c>
      <c r="G5433" s="2">
        <f t="shared" si="267"/>
        <v>0</v>
      </c>
      <c r="H5433" s="3">
        <f>IFERROR(stats[[#This Row],[Datetime]]-A5432,"")</f>
        <v>1.1458333319751546E-3</v>
      </c>
      <c r="I5433" s="3">
        <f t="shared" si="268"/>
        <v>1.1429398145992309E-3</v>
      </c>
      <c r="J5433" s="3">
        <f t="shared" si="269"/>
        <v>1.2152777781011537E-3</v>
      </c>
      <c r="K5433" s="3">
        <f>IFERROR(stats[[#This Row],[Q3]]-stats[[#This Row],[Q1]],"")</f>
        <v>7.2337963501922786E-5</v>
      </c>
      <c r="L5433" s="3">
        <f>IFERROR(AVERAGEIFS(H5414:H5433, H5414:H5433, "&lt;" &amp; stats[[#This Row],[Q3]]+(2*stats[[#This Row],[IQR]]), H5414:H5433, "&gt;" &amp; stats[[#This Row],[Q1]]-(2*stats[[#This Row],[IQR]])),"")</f>
        <v>1.1753472219425021E-3</v>
      </c>
    </row>
    <row r="5434" spans="1:12" x14ac:dyDescent="0.25">
      <c r="A5434" s="9">
        <v>44288.475300925929</v>
      </c>
      <c r="B5434" s="10">
        <v>0</v>
      </c>
      <c r="C5434" s="10">
        <v>1</v>
      </c>
      <c r="D5434" s="11">
        <f>SUM(B$2:B5434)</f>
        <v>12</v>
      </c>
      <c r="E5434" s="11">
        <f>SUM(C$2:C5434)</f>
        <v>5433</v>
      </c>
      <c r="F5434" s="12">
        <f>IF(stats[[#This Row],[Datetime]],stats[[#This Row],[Total Clear]]/stats[[#This Row],[Total Runs]],NA())</f>
        <v>2.2087244616234127E-3</v>
      </c>
      <c r="G5434" s="2">
        <f t="shared" si="267"/>
        <v>0</v>
      </c>
      <c r="H5434" s="3">
        <f>IFERROR(stats[[#This Row],[Datetime]]-A5433,"")</f>
        <v>1.1458333392511122E-3</v>
      </c>
      <c r="I5434" s="3">
        <f t="shared" si="268"/>
        <v>1.1429398145992309E-3</v>
      </c>
      <c r="J5434" s="3">
        <f t="shared" si="269"/>
        <v>1.2065972205164144E-3</v>
      </c>
      <c r="K5434" s="3">
        <f>IFERROR(stats[[#This Row],[Q3]]-stats[[#This Row],[Q1]],"")</f>
        <v>6.3657405917183496E-5</v>
      </c>
      <c r="L5434" s="3">
        <f>IFERROR(AVERAGEIFS(H5415:H5434, H5415:H5434, "&lt;" &amp; stats[[#This Row],[Q3]]+(2*stats[[#This Row],[IQR]]), H5415:H5434, "&gt;" &amp; stats[[#This Row],[Q1]]-(2*stats[[#This Row],[IQR]])),"")</f>
        <v>1.1701388892106479E-3</v>
      </c>
    </row>
    <row r="5435" spans="1:12" x14ac:dyDescent="0.25">
      <c r="A5435" s="9">
        <v>44288.476539351854</v>
      </c>
      <c r="B5435" s="10">
        <v>0</v>
      </c>
      <c r="C5435" s="10">
        <v>1</v>
      </c>
      <c r="D5435" s="11">
        <f>SUM(B$2:B5435)</f>
        <v>12</v>
      </c>
      <c r="E5435" s="11">
        <f>SUM(C$2:C5435)</f>
        <v>5434</v>
      </c>
      <c r="F5435" s="12">
        <f>IF(stats[[#This Row],[Datetime]],stats[[#This Row],[Total Clear]]/stats[[#This Row],[Total Runs]],NA())</f>
        <v>2.2083179977916822E-3</v>
      </c>
      <c r="G5435" s="2">
        <f t="shared" si="267"/>
        <v>0</v>
      </c>
      <c r="H5435" s="3">
        <f>IFERROR(stats[[#This Row],[Datetime]]-A5434,"")</f>
        <v>1.2384259243845008E-3</v>
      </c>
      <c r="I5435" s="3">
        <f t="shared" si="268"/>
        <v>1.1429398145992309E-3</v>
      </c>
      <c r="J5435" s="3">
        <f t="shared" si="269"/>
        <v>1.2152777781011537E-3</v>
      </c>
      <c r="K5435" s="3">
        <f>IFERROR(stats[[#This Row],[Q3]]-stats[[#This Row],[Q1]],"")</f>
        <v>7.2337963501922786E-5</v>
      </c>
      <c r="L5435" s="3">
        <f>IFERROR(AVERAGEIFS(H5416:H5435, H5416:H5435, "&lt;" &amp; stats[[#This Row],[Q3]]+(2*stats[[#This Row],[IQR]]), H5416:H5435, "&gt;" &amp; stats[[#This Row],[Q1]]-(2*stats[[#This Row],[IQR]])),"")</f>
        <v>1.1741898149921326E-3</v>
      </c>
    </row>
    <row r="5436" spans="1:12" x14ac:dyDescent="0.25">
      <c r="A5436" s="9">
        <v>44288.477777777778</v>
      </c>
      <c r="B5436" s="10">
        <v>0</v>
      </c>
      <c r="C5436" s="10">
        <v>1</v>
      </c>
      <c r="D5436" s="11">
        <f>SUM(B$2:B5436)</f>
        <v>12</v>
      </c>
      <c r="E5436" s="11">
        <f>SUM(C$2:C5436)</f>
        <v>5435</v>
      </c>
      <c r="F5436" s="12">
        <f>IF(stats[[#This Row],[Datetime]],stats[[#This Row],[Total Clear]]/stats[[#This Row],[Total Runs]],NA())</f>
        <v>2.2079116835326588E-3</v>
      </c>
      <c r="G5436" s="2">
        <f t="shared" si="267"/>
        <v>0</v>
      </c>
      <c r="H5436" s="3">
        <f>IFERROR(stats[[#This Row],[Datetime]]-A5435,"")</f>
        <v>1.2384259243845008E-3</v>
      </c>
      <c r="I5436" s="3">
        <f t="shared" si="268"/>
        <v>1.1429398145992309E-3</v>
      </c>
      <c r="J5436" s="3">
        <f t="shared" si="269"/>
        <v>1.2210648146719905E-3</v>
      </c>
      <c r="K5436" s="3">
        <f>IFERROR(stats[[#This Row],[Q3]]-stats[[#This Row],[Q1]],"")</f>
        <v>7.8125000072759576E-5</v>
      </c>
      <c r="L5436" s="3">
        <f>IFERROR(AVERAGEIFS(H5417:H5436, H5417:H5436, "&lt;" &amp; stats[[#This Row],[Q3]]+(2*stats[[#This Row],[IQR]]), H5417:H5436, "&gt;" &amp; stats[[#This Row],[Q1]]-(2*stats[[#This Row],[IQR]])),"")</f>
        <v>1.1788194446126E-3</v>
      </c>
    </row>
    <row r="5437" spans="1:12" x14ac:dyDescent="0.25">
      <c r="A5437" s="9">
        <v>44288.47896990741</v>
      </c>
      <c r="B5437" s="10">
        <v>0</v>
      </c>
      <c r="C5437" s="10">
        <v>1</v>
      </c>
      <c r="D5437" s="11">
        <f>SUM(B$2:B5437)</f>
        <v>12</v>
      </c>
      <c r="E5437" s="11">
        <f>SUM(C$2:C5437)</f>
        <v>5436</v>
      </c>
      <c r="F5437" s="12">
        <f>IF(stats[[#This Row],[Datetime]],stats[[#This Row],[Total Clear]]/stats[[#This Row],[Total Runs]],NA())</f>
        <v>2.2075055187637969E-3</v>
      </c>
      <c r="G5437" s="2">
        <f t="shared" si="267"/>
        <v>0</v>
      </c>
      <c r="H5437" s="3">
        <f>IFERROR(stats[[#This Row],[Datetime]]-A5436,"")</f>
        <v>1.1921296318178065E-3</v>
      </c>
      <c r="I5437" s="3">
        <f t="shared" si="268"/>
        <v>1.1429398145992309E-3</v>
      </c>
      <c r="J5437" s="3">
        <f t="shared" si="269"/>
        <v>1.2210648146719905E-3</v>
      </c>
      <c r="K5437" s="3">
        <f>IFERROR(stats[[#This Row],[Q3]]-stats[[#This Row],[Q1]],"")</f>
        <v>7.8125000072759576E-5</v>
      </c>
      <c r="L5437" s="3">
        <f>IFERROR(AVERAGEIFS(H5418:H5437, H5418:H5437, "&lt;" &amp; stats[[#This Row],[Q3]]+(2*stats[[#This Row],[IQR]]), H5418:H5437, "&gt;" &amp; stats[[#This Row],[Q1]]-(2*stats[[#This Row],[IQR]])),"")</f>
        <v>1.1799768519267673E-3</v>
      </c>
    </row>
    <row r="5438" spans="1:12" x14ac:dyDescent="0.25">
      <c r="A5438" s="9">
        <v>44288.480162037034</v>
      </c>
      <c r="B5438" s="10">
        <v>0</v>
      </c>
      <c r="C5438" s="10">
        <v>1</v>
      </c>
      <c r="D5438" s="11">
        <f>SUM(B$2:B5438)</f>
        <v>12</v>
      </c>
      <c r="E5438" s="11">
        <f>SUM(C$2:C5438)</f>
        <v>5437</v>
      </c>
      <c r="F5438" s="12">
        <f>IF(stats[[#This Row],[Datetime]],stats[[#This Row],[Total Clear]]/stats[[#This Row],[Total Runs]],NA())</f>
        <v>2.2070995034026118E-3</v>
      </c>
      <c r="G5438" s="2">
        <f t="shared" si="267"/>
        <v>0</v>
      </c>
      <c r="H5438" s="3">
        <f>IFERROR(stats[[#This Row],[Datetime]]-A5437,"")</f>
        <v>1.1921296245418489E-3</v>
      </c>
      <c r="I5438" s="3">
        <f t="shared" si="268"/>
        <v>1.1429398145992309E-3</v>
      </c>
      <c r="J5438" s="3">
        <f t="shared" si="269"/>
        <v>1.2210648146719905E-3</v>
      </c>
      <c r="K5438" s="3">
        <f>IFERROR(stats[[#This Row],[Q3]]-stats[[#This Row],[Q1]],"")</f>
        <v>7.8125000072759576E-5</v>
      </c>
      <c r="L5438" s="3">
        <f>IFERROR(AVERAGEIFS(H5419:H5438, H5419:H5438, "&lt;" &amp; stats[[#This Row],[Q3]]+(2*stats[[#This Row],[IQR]]), H5419:H5438, "&gt;" &amp; stats[[#This Row],[Q1]]-(2*stats[[#This Row],[IQR]])),"")</f>
        <v>1.178819444248802E-3</v>
      </c>
    </row>
    <row r="5439" spans="1:12" x14ac:dyDescent="0.25">
      <c r="A5439" s="9">
        <v>44288.481319444443</v>
      </c>
      <c r="B5439" s="10">
        <v>0</v>
      </c>
      <c r="C5439" s="10">
        <v>1</v>
      </c>
      <c r="D5439" s="11">
        <f>SUM(B$2:B5439)</f>
        <v>12</v>
      </c>
      <c r="E5439" s="11">
        <f>SUM(C$2:C5439)</f>
        <v>5438</v>
      </c>
      <c r="F5439" s="12">
        <f>IF(stats[[#This Row],[Datetime]],stats[[#This Row],[Total Clear]]/stats[[#This Row],[Total Runs]],NA())</f>
        <v>2.206693637366679E-3</v>
      </c>
      <c r="G5439" s="2">
        <f t="shared" si="267"/>
        <v>0</v>
      </c>
      <c r="H5439" s="3">
        <f>IFERROR(stats[[#This Row],[Datetime]]-A5438,"")</f>
        <v>1.157407408754807E-3</v>
      </c>
      <c r="I5439" s="3">
        <f t="shared" si="268"/>
        <v>1.1429398145992309E-3</v>
      </c>
      <c r="J5439" s="3">
        <f t="shared" si="269"/>
        <v>1.2065972205164144E-3</v>
      </c>
      <c r="K5439" s="3">
        <f>IFERROR(stats[[#This Row],[Q3]]-stats[[#This Row],[Q1]],"")</f>
        <v>6.3657405917183496E-5</v>
      </c>
      <c r="L5439" s="3">
        <f>IFERROR(AVERAGEIFS(H5420:H5439, H5420:H5439, "&lt;" &amp; stats[[#This Row],[Q3]]+(2*stats[[#This Row],[IQR]]), H5420:H5439, "&gt;" &amp; stats[[#This Row],[Q1]]-(2*stats[[#This Row],[IQR]])),"")</f>
        <v>1.1747685184673173E-3</v>
      </c>
    </row>
    <row r="5440" spans="1:12" x14ac:dyDescent="0.25">
      <c r="A5440" s="9">
        <v>44288.482499999998</v>
      </c>
      <c r="B5440" s="10">
        <v>0</v>
      </c>
      <c r="C5440" s="10">
        <v>1</v>
      </c>
      <c r="D5440" s="11">
        <f>SUM(B$2:B5440)</f>
        <v>12</v>
      </c>
      <c r="E5440" s="11">
        <f>SUM(C$2:C5440)</f>
        <v>5439</v>
      </c>
      <c r="F5440" s="12">
        <f>IF(stats[[#This Row],[Datetime]],stats[[#This Row],[Total Clear]]/stats[[#This Row],[Total Runs]],NA())</f>
        <v>2.206287920573635E-3</v>
      </c>
      <c r="G5440" s="2">
        <f t="shared" si="267"/>
        <v>0</v>
      </c>
      <c r="H5440" s="3">
        <f>IFERROR(stats[[#This Row],[Datetime]]-A5439,"")</f>
        <v>1.1805555550381541E-3</v>
      </c>
      <c r="I5440" s="3">
        <f t="shared" si="268"/>
        <v>1.1429398145992309E-3</v>
      </c>
      <c r="J5440" s="3">
        <f t="shared" si="269"/>
        <v>1.1950231491937302E-3</v>
      </c>
      <c r="K5440" s="3">
        <f>IFERROR(stats[[#This Row],[Q3]]-stats[[#This Row],[Q1]],"")</f>
        <v>5.208333459449932E-5</v>
      </c>
      <c r="L5440" s="3">
        <f>IFERROR(AVERAGEIFS(H5421:H5440, H5421:H5440, "&lt;" &amp; stats[[#This Row],[Q3]]+(2*stats[[#This Row],[IQR]]), H5421:H5440, "&gt;" &amp; stats[[#This Row],[Q1]]-(2*stats[[#This Row],[IQR]])),"")</f>
        <v>1.1730324073141673E-3</v>
      </c>
    </row>
    <row r="5441" spans="1:12" x14ac:dyDescent="0.25">
      <c r="A5441" s="9">
        <v>44288.483703703707</v>
      </c>
      <c r="B5441" s="10">
        <v>0</v>
      </c>
      <c r="C5441" s="10">
        <v>1</v>
      </c>
      <c r="D5441" s="11">
        <f>SUM(B$2:B5441)</f>
        <v>12</v>
      </c>
      <c r="E5441" s="11">
        <f>SUM(C$2:C5441)</f>
        <v>5440</v>
      </c>
      <c r="F5441" s="12">
        <f>IF(stats[[#This Row],[Datetime]],stats[[#This Row],[Total Clear]]/stats[[#This Row],[Total Runs]],NA())</f>
        <v>2.2058823529411764E-3</v>
      </c>
      <c r="G5441" s="2">
        <f t="shared" si="267"/>
        <v>0</v>
      </c>
      <c r="H5441" s="3">
        <f>IFERROR(stats[[#This Row],[Datetime]]-A5440,"")</f>
        <v>1.2037037085974589E-3</v>
      </c>
      <c r="I5441" s="3">
        <f t="shared" si="268"/>
        <v>1.1429398145992309E-3</v>
      </c>
      <c r="J5441" s="3">
        <f t="shared" si="269"/>
        <v>1.1950231510127196E-3</v>
      </c>
      <c r="K5441" s="3">
        <f>IFERROR(stats[[#This Row],[Q3]]-stats[[#This Row],[Q1]],"")</f>
        <v>5.2083336413488723E-5</v>
      </c>
      <c r="L5441" s="3">
        <f>IFERROR(AVERAGEIFS(H5422:H5441, H5422:H5441, "&lt;" &amp; stats[[#This Row],[Q3]]+(2*stats[[#This Row],[IQR]]), H5422:H5441, "&gt;" &amp; stats[[#This Row],[Q1]]-(2*stats[[#This Row],[IQR]])),"")</f>
        <v>1.1730324076779652E-3</v>
      </c>
    </row>
    <row r="5442" spans="1:12" x14ac:dyDescent="0.25">
      <c r="A5442" s="9">
        <v>44288.484918981485</v>
      </c>
      <c r="B5442" s="10">
        <v>0</v>
      </c>
      <c r="C5442" s="10">
        <v>1</v>
      </c>
      <c r="D5442" s="11">
        <f>SUM(B$2:B5442)</f>
        <v>12</v>
      </c>
      <c r="E5442" s="11">
        <f>SUM(C$2:C5442)</f>
        <v>5441</v>
      </c>
      <c r="F5442" s="12">
        <f>IF(stats[[#This Row],[Datetime]],stats[[#This Row],[Total Clear]]/stats[[#This Row],[Total Runs]],NA())</f>
        <v>2.2054769343870613E-3</v>
      </c>
      <c r="G5442" s="2">
        <f t="shared" si="267"/>
        <v>0</v>
      </c>
      <c r="H5442" s="3">
        <f>IFERROR(stats[[#This Row],[Datetime]]-A5441,"")</f>
        <v>1.2152777781011537E-3</v>
      </c>
      <c r="I5442" s="3">
        <f t="shared" si="268"/>
        <v>1.1429398145992309E-3</v>
      </c>
      <c r="J5442" s="3">
        <f t="shared" si="269"/>
        <v>1.2065972259733826E-3</v>
      </c>
      <c r="K5442" s="3">
        <f>IFERROR(stats[[#This Row],[Q3]]-stats[[#This Row],[Q1]],"")</f>
        <v>6.3657411374151707E-5</v>
      </c>
      <c r="L5442" s="3">
        <f>IFERROR(AVERAGEIFS(H5423:H5442, H5423:H5442, "&lt;" &amp; stats[[#This Row],[Q3]]+(2*stats[[#This Row],[IQR]]), H5423:H5442, "&gt;" &amp; stats[[#This Row],[Q1]]-(2*stats[[#This Row],[IQR]])),"")</f>
        <v>1.1747685188311153E-3</v>
      </c>
    </row>
    <row r="5443" spans="1:12" x14ac:dyDescent="0.25">
      <c r="A5443" s="9">
        <v>44288.486145833333</v>
      </c>
      <c r="B5443" s="10">
        <v>0</v>
      </c>
      <c r="C5443" s="10">
        <v>1</v>
      </c>
      <c r="D5443" s="11">
        <f>SUM(B$2:B5443)</f>
        <v>12</v>
      </c>
      <c r="E5443" s="11">
        <f>SUM(C$2:C5443)</f>
        <v>5442</v>
      </c>
      <c r="F5443" s="12">
        <f>IF(stats[[#This Row],[Datetime]],stats[[#This Row],[Total Clear]]/stats[[#This Row],[Total Runs]],NA())</f>
        <v>2.205071664829107E-3</v>
      </c>
      <c r="G5443" s="2">
        <f t="shared" si="267"/>
        <v>0</v>
      </c>
      <c r="H5443" s="3">
        <f>IFERROR(stats[[#This Row],[Datetime]]-A5442,"")</f>
        <v>1.2268518476048484E-3</v>
      </c>
      <c r="I5443" s="3">
        <f t="shared" si="268"/>
        <v>1.1458333319751546E-3</v>
      </c>
      <c r="J5443" s="3">
        <f t="shared" si="269"/>
        <v>1.2181712954770774E-3</v>
      </c>
      <c r="K5443" s="3">
        <f>IFERROR(stats[[#This Row],[Q3]]-stats[[#This Row],[Q1]],"")</f>
        <v>7.2337963501922786E-5</v>
      </c>
      <c r="L5443" s="3">
        <f>IFERROR(AVERAGEIFS(H5424:H5443, H5424:H5443, "&lt;" &amp; stats[[#This Row],[Q3]]+(2*stats[[#This Row],[IQR]]), H5424:H5443, "&gt;" &amp; stats[[#This Row],[Q1]]-(2*stats[[#This Row],[IQR]])),"")</f>
        <v>1.1811342592409346E-3</v>
      </c>
    </row>
    <row r="5444" spans="1:12" x14ac:dyDescent="0.25">
      <c r="A5444" s="9">
        <v>44288.487268518518</v>
      </c>
      <c r="B5444" s="10">
        <v>0</v>
      </c>
      <c r="C5444" s="10">
        <v>1</v>
      </c>
      <c r="D5444" s="11">
        <f>SUM(B$2:B5444)</f>
        <v>12</v>
      </c>
      <c r="E5444" s="11">
        <f>SUM(C$2:C5444)</f>
        <v>5443</v>
      </c>
      <c r="F5444" s="12">
        <f>IF(stats[[#This Row],[Datetime]],stats[[#This Row],[Total Clear]]/stats[[#This Row],[Total Runs]],NA())</f>
        <v>2.2046665441851918E-3</v>
      </c>
      <c r="G5444" s="2">
        <f t="shared" si="267"/>
        <v>0</v>
      </c>
      <c r="H5444" s="3">
        <f>IFERROR(stats[[#This Row],[Datetime]]-A5443,"")</f>
        <v>1.1226851856918074E-3</v>
      </c>
      <c r="I5444" s="3">
        <f t="shared" si="268"/>
        <v>1.1429398145992309E-3</v>
      </c>
      <c r="J5444" s="3">
        <f t="shared" si="269"/>
        <v>1.2065972259733826E-3</v>
      </c>
      <c r="K5444" s="3">
        <f>IFERROR(stats[[#This Row],[Q3]]-stats[[#This Row],[Q1]],"")</f>
        <v>6.3657411374151707E-5</v>
      </c>
      <c r="L5444" s="3">
        <f>IFERROR(AVERAGEIFS(H5425:H5444, H5425:H5444, "&lt;" &amp; stats[[#This Row],[Q3]]+(2*stats[[#This Row],[IQR]]), H5425:H5444, "&gt;" &amp; stats[[#This Row],[Q1]]-(2*stats[[#This Row],[IQR]])),"")</f>
        <v>1.1747685184673173E-3</v>
      </c>
    </row>
    <row r="5445" spans="1:12" x14ac:dyDescent="0.25">
      <c r="A5445" s="9">
        <v>44288.488391203704</v>
      </c>
      <c r="B5445" s="10">
        <v>0</v>
      </c>
      <c r="C5445" s="10">
        <v>1</v>
      </c>
      <c r="D5445" s="11">
        <f>SUM(B$2:B5445)</f>
        <v>12</v>
      </c>
      <c r="E5445" s="11">
        <f>SUM(C$2:C5445)</f>
        <v>5444</v>
      </c>
      <c r="F5445" s="12">
        <f>IF(stats[[#This Row],[Datetime]],stats[[#This Row],[Total Clear]]/stats[[#This Row],[Total Runs]],NA())</f>
        <v>2.204261572373255E-3</v>
      </c>
      <c r="G5445" s="2">
        <f t="shared" si="267"/>
        <v>0</v>
      </c>
      <c r="H5445" s="3">
        <f>IFERROR(stats[[#This Row],[Datetime]]-A5444,"")</f>
        <v>1.1226851856918074E-3</v>
      </c>
      <c r="I5445" s="3">
        <f t="shared" si="268"/>
        <v>1.1429398145992309E-3</v>
      </c>
      <c r="J5445" s="3">
        <f t="shared" si="269"/>
        <v>1.2065972259733826E-3</v>
      </c>
      <c r="K5445" s="3">
        <f>IFERROR(stats[[#This Row],[Q3]]-stats[[#This Row],[Q1]],"")</f>
        <v>6.3657411374151707E-5</v>
      </c>
      <c r="L5445" s="3">
        <f>IFERROR(AVERAGEIFS(H5426:H5445, H5426:H5445, "&lt;" &amp; stats[[#This Row],[Q3]]+(2*stats[[#This Row],[IQR]]), H5426:H5445, "&gt;" &amp; stats[[#This Row],[Q1]]-(2*stats[[#This Row],[IQR]])),"")</f>
        <v>1.1753472223062999E-3</v>
      </c>
    </row>
    <row r="5446" spans="1:12" x14ac:dyDescent="0.25">
      <c r="A5446" s="9">
        <v>44288.489629629628</v>
      </c>
      <c r="B5446" s="10">
        <v>0</v>
      </c>
      <c r="C5446" s="10">
        <v>1</v>
      </c>
      <c r="D5446" s="11">
        <f>SUM(B$2:B5446)</f>
        <v>12</v>
      </c>
      <c r="E5446" s="11">
        <f>SUM(C$2:C5446)</f>
        <v>5445</v>
      </c>
      <c r="F5446" s="12">
        <f>IF(stats[[#This Row],[Datetime]],stats[[#This Row],[Total Clear]]/stats[[#This Row],[Total Runs]],NA())</f>
        <v>2.2038567493112946E-3</v>
      </c>
      <c r="G5446" s="2">
        <f t="shared" si="267"/>
        <v>0</v>
      </c>
      <c r="H5446" s="3">
        <f>IFERROR(stats[[#This Row],[Datetime]]-A5445,"")</f>
        <v>1.2384259243845008E-3</v>
      </c>
      <c r="I5446" s="3">
        <f t="shared" si="268"/>
        <v>1.1458333319751546E-3</v>
      </c>
      <c r="J5446" s="3">
        <f t="shared" si="269"/>
        <v>1.2181712954770774E-3</v>
      </c>
      <c r="K5446" s="3">
        <f>IFERROR(stats[[#This Row],[Q3]]-stats[[#This Row],[Q1]],"")</f>
        <v>7.2337963501922786E-5</v>
      </c>
      <c r="L5446" s="3">
        <f>IFERROR(AVERAGEIFS(H5427:H5446, H5427:H5446, "&lt;" &amp; stats[[#This Row],[Q3]]+(2*stats[[#This Row],[IQR]]), H5427:H5446, "&gt;" &amp; stats[[#This Row],[Q1]]-(2*stats[[#This Row],[IQR]])),"")</f>
        <v>1.1805555554019521E-3</v>
      </c>
    </row>
    <row r="5447" spans="1:12" x14ac:dyDescent="0.25">
      <c r="A5447" s="9">
        <v>44288.490798611114</v>
      </c>
      <c r="B5447" s="10">
        <v>0</v>
      </c>
      <c r="C5447" s="10">
        <v>1</v>
      </c>
      <c r="D5447" s="11">
        <f>SUM(B$2:B5447)</f>
        <v>12</v>
      </c>
      <c r="E5447" s="11">
        <f>SUM(C$2:C5447)</f>
        <v>5446</v>
      </c>
      <c r="F5447" s="12">
        <f>IF(stats[[#This Row],[Datetime]],stats[[#This Row],[Total Clear]]/stats[[#This Row],[Total Runs]],NA())</f>
        <v>2.2034520749173708E-3</v>
      </c>
      <c r="G5447" s="2">
        <f t="shared" si="267"/>
        <v>0</v>
      </c>
      <c r="H5447" s="3">
        <f>IFERROR(stats[[#This Row],[Datetime]]-A5446,"")</f>
        <v>1.1689814855344594E-3</v>
      </c>
      <c r="I5447" s="3">
        <f t="shared" si="268"/>
        <v>1.1458333319751546E-3</v>
      </c>
      <c r="J5447" s="3">
        <f t="shared" si="269"/>
        <v>1.2065972259733826E-3</v>
      </c>
      <c r="K5447" s="3">
        <f>IFERROR(stats[[#This Row],[Q3]]-stats[[#This Row],[Q1]],"")</f>
        <v>6.0763893998228014E-5</v>
      </c>
      <c r="L5447" s="3">
        <f>IFERROR(AVERAGEIFS(H5428:H5447, H5428:H5447, "&lt;" &amp; stats[[#This Row],[Q3]]+(2*stats[[#This Row],[IQR]]), H5428:H5447, "&gt;" &amp; stats[[#This Row],[Q1]]-(2*stats[[#This Row],[IQR]])),"")</f>
        <v>1.1759259261452826E-3</v>
      </c>
    </row>
    <row r="5448" spans="1:12" x14ac:dyDescent="0.25">
      <c r="A5448" s="9">
        <v>44288.491956018515</v>
      </c>
      <c r="B5448" s="10">
        <v>0</v>
      </c>
      <c r="C5448" s="10">
        <v>1</v>
      </c>
      <c r="D5448" s="11">
        <f>SUM(B$2:B5448)</f>
        <v>12</v>
      </c>
      <c r="E5448" s="11">
        <f>SUM(C$2:C5448)</f>
        <v>5447</v>
      </c>
      <c r="F5448" s="12">
        <f>IF(stats[[#This Row],[Datetime]],stats[[#This Row],[Total Clear]]/stats[[#This Row],[Total Runs]],NA())</f>
        <v>2.2030475491096016E-3</v>
      </c>
      <c r="G5448" s="2">
        <f t="shared" si="267"/>
        <v>0</v>
      </c>
      <c r="H5448" s="3">
        <f>IFERROR(stats[[#This Row],[Datetime]]-A5447,"")</f>
        <v>1.1574074014788494E-3</v>
      </c>
      <c r="I5448" s="3">
        <f t="shared" si="268"/>
        <v>1.1458333374321228E-3</v>
      </c>
      <c r="J5448" s="3">
        <f t="shared" si="269"/>
        <v>1.2065972259733826E-3</v>
      </c>
      <c r="K5448" s="3">
        <f>IFERROR(stats[[#This Row],[Q3]]-stats[[#This Row],[Q1]],"")</f>
        <v>6.0763888541259803E-5</v>
      </c>
      <c r="L5448" s="3">
        <f>IFERROR(AVERAGEIFS(H5429:H5448, H5429:H5448, "&lt;" &amp; stats[[#This Row],[Q3]]+(2*stats[[#This Row],[IQR]]), H5429:H5448, "&gt;" &amp; stats[[#This Row],[Q1]]-(2*stats[[#This Row],[IQR]])),"")</f>
        <v>1.178819444248802E-3</v>
      </c>
    </row>
    <row r="5449" spans="1:12" x14ac:dyDescent="0.25">
      <c r="A5449" s="9">
        <v>44288.493206018517</v>
      </c>
      <c r="B5449" s="10">
        <v>0</v>
      </c>
      <c r="C5449" s="10">
        <v>1</v>
      </c>
      <c r="D5449" s="11">
        <f>SUM(B$2:B5449)</f>
        <v>12</v>
      </c>
      <c r="E5449" s="11">
        <f>SUM(C$2:C5449)</f>
        <v>5448</v>
      </c>
      <c r="F5449" s="12">
        <f>IF(stats[[#This Row],[Datetime]],stats[[#This Row],[Total Clear]]/stats[[#This Row],[Total Runs]],NA())</f>
        <v>2.2026431718061676E-3</v>
      </c>
      <c r="G5449" s="2">
        <f t="shared" si="267"/>
        <v>0</v>
      </c>
      <c r="H5449" s="3">
        <f>IFERROR(stats[[#This Row],[Datetime]]-A5448,"")</f>
        <v>1.2500000011641532E-3</v>
      </c>
      <c r="I5449" s="3">
        <f t="shared" si="268"/>
        <v>1.1545138859219151E-3</v>
      </c>
      <c r="J5449" s="3">
        <f t="shared" si="269"/>
        <v>1.2181712954770774E-3</v>
      </c>
      <c r="K5449" s="3">
        <f>IFERROR(stats[[#This Row],[Q3]]-stats[[#This Row],[Q1]],"")</f>
        <v>6.3657409555162303E-5</v>
      </c>
      <c r="L5449" s="3">
        <f>IFERROR(AVERAGEIFS(H5430:H5449, H5430:H5449, "&lt;" &amp; stats[[#This Row],[Q3]]+(2*stats[[#This Row],[IQR]]), H5430:H5449, "&gt;" &amp; stats[[#This Row],[Q1]]-(2*stats[[#This Row],[IQR]])),"")</f>
        <v>1.1846064815472345E-3</v>
      </c>
    </row>
    <row r="5450" spans="1:12" x14ac:dyDescent="0.25">
      <c r="A5450" s="9">
        <v>44288.494340277779</v>
      </c>
      <c r="B5450" s="10">
        <v>0</v>
      </c>
      <c r="C5450" s="10">
        <v>1</v>
      </c>
      <c r="D5450" s="11">
        <f>SUM(B$2:B5450)</f>
        <v>12</v>
      </c>
      <c r="E5450" s="11">
        <f>SUM(C$2:C5450)</f>
        <v>5449</v>
      </c>
      <c r="F5450" s="12">
        <f>IF(stats[[#This Row],[Datetime]],stats[[#This Row],[Total Clear]]/stats[[#This Row],[Total Runs]],NA())</f>
        <v>2.2022389429253073E-3</v>
      </c>
      <c r="G5450" s="2">
        <f t="shared" si="267"/>
        <v>0</v>
      </c>
      <c r="H5450" s="3">
        <f>IFERROR(stats[[#This Row],[Datetime]]-A5449,"")</f>
        <v>1.1342592624714598E-3</v>
      </c>
      <c r="I5450" s="3">
        <f t="shared" si="268"/>
        <v>1.1458333374321228E-3</v>
      </c>
      <c r="J5450" s="3">
        <f t="shared" si="269"/>
        <v>1.2181712954770774E-3</v>
      </c>
      <c r="K5450" s="3">
        <f>IFERROR(stats[[#This Row],[Q3]]-stats[[#This Row],[Q1]],"")</f>
        <v>7.2337958044954576E-5</v>
      </c>
      <c r="L5450" s="3">
        <f>IFERROR(AVERAGEIFS(H5431:H5450, H5431:H5450, "&lt;" &amp; stats[[#This Row],[Q3]]+(2*stats[[#This Row],[IQR]]), H5431:H5450, "&gt;" &amp; stats[[#This Row],[Q1]]-(2*stats[[#This Row],[IQR]])),"")</f>
        <v>1.1834490742330672E-3</v>
      </c>
    </row>
    <row r="5451" spans="1:12" x14ac:dyDescent="0.25">
      <c r="A5451" s="9">
        <v>44288.49554398148</v>
      </c>
      <c r="B5451" s="10">
        <v>0</v>
      </c>
      <c r="C5451" s="10">
        <v>1</v>
      </c>
      <c r="D5451" s="11">
        <f>SUM(B$2:B5451)</f>
        <v>12</v>
      </c>
      <c r="E5451" s="11">
        <f>SUM(C$2:C5451)</f>
        <v>5450</v>
      </c>
      <c r="F5451" s="12">
        <f>IF(stats[[#This Row],[Datetime]],stats[[#This Row],[Total Clear]]/stats[[#This Row],[Total Runs]],NA())</f>
        <v>2.2018348623853213E-3</v>
      </c>
      <c r="G5451" s="2">
        <f t="shared" si="267"/>
        <v>0</v>
      </c>
      <c r="H5451" s="3">
        <f>IFERROR(stats[[#This Row],[Datetime]]-A5450,"")</f>
        <v>1.2037037013215013E-3</v>
      </c>
      <c r="I5451" s="3">
        <f t="shared" si="268"/>
        <v>1.1458333374321228E-3</v>
      </c>
      <c r="J5451" s="3">
        <f t="shared" si="269"/>
        <v>1.2181712954770774E-3</v>
      </c>
      <c r="K5451" s="3">
        <f>IFERROR(stats[[#This Row],[Q3]]-stats[[#This Row],[Q1]],"")</f>
        <v>7.2337958044954576E-5</v>
      </c>
      <c r="L5451" s="3">
        <f>IFERROR(AVERAGEIFS(H5432:H5451, H5432:H5451, "&lt;" &amp; stats[[#This Row],[Q3]]+(2*stats[[#This Row],[IQR]]), H5432:H5451, "&gt;" &amp; stats[[#This Row],[Q1]]-(2*stats[[#This Row],[IQR]])),"")</f>
        <v>1.184027777708252E-3</v>
      </c>
    </row>
    <row r="5452" spans="1:12" x14ac:dyDescent="0.25">
      <c r="A5452" s="9">
        <v>44288.496712962966</v>
      </c>
      <c r="B5452" s="10">
        <v>0</v>
      </c>
      <c r="C5452" s="10">
        <v>1</v>
      </c>
      <c r="D5452" s="11">
        <f>SUM(B$2:B5452)</f>
        <v>12</v>
      </c>
      <c r="E5452" s="11">
        <f>SUM(C$2:C5452)</f>
        <v>5451</v>
      </c>
      <c r="F5452" s="12">
        <f>IF(stats[[#This Row],[Datetime]],stats[[#This Row],[Total Clear]]/stats[[#This Row],[Total Runs]],NA())</f>
        <v>2.2014309301045679E-3</v>
      </c>
      <c r="G5452" s="2">
        <f t="shared" si="267"/>
        <v>0</v>
      </c>
      <c r="H5452" s="3">
        <f>IFERROR(stats[[#This Row],[Datetime]]-A5451,"")</f>
        <v>1.1689814855344594E-3</v>
      </c>
      <c r="I5452" s="3">
        <f t="shared" si="268"/>
        <v>1.1545138859219151E-3</v>
      </c>
      <c r="J5452" s="3">
        <f t="shared" si="269"/>
        <v>1.2181712954770774E-3</v>
      </c>
      <c r="K5452" s="3">
        <f>IFERROR(stats[[#This Row],[Q3]]-stats[[#This Row],[Q1]],"")</f>
        <v>6.3657409555162303E-5</v>
      </c>
      <c r="L5452" s="3">
        <f>IFERROR(AVERAGEIFS(H5433:H5452, H5433:H5452, "&lt;" &amp; stats[[#This Row],[Q3]]+(2*stats[[#This Row],[IQR]]), H5433:H5452, "&gt;" &amp; stats[[#This Row],[Q1]]-(2*stats[[#This Row],[IQR]])),"")</f>
        <v>1.1851851853862173E-3</v>
      </c>
    </row>
    <row r="5453" spans="1:12" x14ac:dyDescent="0.25">
      <c r="A5453" s="9">
        <v>44288.497881944444</v>
      </c>
      <c r="B5453" s="10">
        <v>0</v>
      </c>
      <c r="C5453" s="10">
        <v>1</v>
      </c>
      <c r="D5453" s="11">
        <f>SUM(B$2:B5453)</f>
        <v>12</v>
      </c>
      <c r="E5453" s="11">
        <f>SUM(C$2:C5453)</f>
        <v>5452</v>
      </c>
      <c r="F5453" s="12">
        <f>IF(stats[[#This Row],[Datetime]],stats[[#This Row],[Total Clear]]/stats[[#This Row],[Total Runs]],NA())</f>
        <v>2.2010271460014674E-3</v>
      </c>
      <c r="G5453" s="2">
        <f t="shared" si="267"/>
        <v>0</v>
      </c>
      <c r="H5453" s="3">
        <f>IFERROR(stats[[#This Row],[Datetime]]-A5452,"")</f>
        <v>1.1689814782585017E-3</v>
      </c>
      <c r="I5453" s="3">
        <f t="shared" si="268"/>
        <v>1.1574074069358176E-3</v>
      </c>
      <c r="J5453" s="3">
        <f t="shared" si="269"/>
        <v>1.2181712954770774E-3</v>
      </c>
      <c r="K5453" s="3">
        <f>IFERROR(stats[[#This Row],[Q3]]-stats[[#This Row],[Q1]],"")</f>
        <v>6.0763888541259803E-5</v>
      </c>
      <c r="L5453" s="3">
        <f>IFERROR(AVERAGEIFS(H5434:H5453, H5434:H5453, "&lt;" &amp; stats[[#This Row],[Q3]]+(2*stats[[#This Row],[IQR]]), H5434:H5453, "&gt;" &amp; stats[[#This Row],[Q1]]-(2*stats[[#This Row],[IQR]])),"")</f>
        <v>1.1863425927003846E-3</v>
      </c>
    </row>
    <row r="5454" spans="1:12" x14ac:dyDescent="0.25">
      <c r="A5454" s="9">
        <v>44288.499074074076</v>
      </c>
      <c r="B5454" s="10">
        <v>0</v>
      </c>
      <c r="C5454" s="10">
        <v>1</v>
      </c>
      <c r="D5454" s="11">
        <f>SUM(B$2:B5454)</f>
        <v>12</v>
      </c>
      <c r="E5454" s="11">
        <f>SUM(C$2:C5454)</f>
        <v>5453</v>
      </c>
      <c r="F5454" s="12">
        <f>IF(stats[[#This Row],[Datetime]],stats[[#This Row],[Total Clear]]/stats[[#This Row],[Total Runs]],NA())</f>
        <v>2.2006235099944985E-3</v>
      </c>
      <c r="G5454" s="2">
        <f t="shared" si="267"/>
        <v>0</v>
      </c>
      <c r="H5454" s="3">
        <f>IFERROR(stats[[#This Row],[Datetime]]-A5453,"")</f>
        <v>1.1921296318178065E-3</v>
      </c>
      <c r="I5454" s="3">
        <f t="shared" si="268"/>
        <v>1.166087960882578E-3</v>
      </c>
      <c r="J5454" s="3">
        <f t="shared" si="269"/>
        <v>1.2181712954770774E-3</v>
      </c>
      <c r="K5454" s="3">
        <f>IFERROR(stats[[#This Row],[Q3]]-stats[[#This Row],[Q1]],"")</f>
        <v>5.208333459449932E-5</v>
      </c>
      <c r="L5454" s="3">
        <f>IFERROR(AVERAGEIFS(H5435:H5454, H5435:H5454, "&lt;" &amp; stats[[#This Row],[Q3]]+(2*stats[[#This Row],[IQR]]), H5435:H5454, "&gt;" &amp; stats[[#This Row],[Q1]]-(2*stats[[#This Row],[IQR]])),"")</f>
        <v>1.1886574073287192E-3</v>
      </c>
    </row>
    <row r="5455" spans="1:12" x14ac:dyDescent="0.25">
      <c r="A5455" s="9">
        <v>44288.528449074074</v>
      </c>
      <c r="B5455" s="10">
        <v>0</v>
      </c>
      <c r="C5455" s="10">
        <v>1</v>
      </c>
      <c r="D5455" s="11">
        <f>SUM(B$2:B5455)</f>
        <v>12</v>
      </c>
      <c r="E5455" s="11">
        <f>SUM(C$2:C5455)</f>
        <v>5454</v>
      </c>
      <c r="F5455" s="12">
        <f>IF(stats[[#This Row],[Datetime]],stats[[#This Row],[Total Clear]]/stats[[#This Row],[Total Runs]],NA())</f>
        <v>2.2002200220022001E-3</v>
      </c>
      <c r="G5455" s="2">
        <f t="shared" si="267"/>
        <v>0</v>
      </c>
      <c r="H5455" s="3">
        <f>IFERROR(stats[[#This Row],[Datetime]]-A5454,"")</f>
        <v>2.937499999825377E-2</v>
      </c>
      <c r="I5455" s="3">
        <f t="shared" si="268"/>
        <v>1.166087960882578E-3</v>
      </c>
      <c r="J5455" s="3">
        <f t="shared" si="269"/>
        <v>1.2181712954770774E-3</v>
      </c>
      <c r="K5455" s="3">
        <f>IFERROR(stats[[#This Row],[Q3]]-stats[[#This Row],[Q1]],"")</f>
        <v>5.208333459449932E-5</v>
      </c>
      <c r="L5455" s="3">
        <f>IFERROR(AVERAGEIFS(H5436:H5455, H5436:H5455, "&lt;" &amp; stats[[#This Row],[Q3]]+(2*stats[[#This Row],[IQR]]), H5436:H5455, "&gt;" &amp; stats[[#This Row],[Q1]]-(2*stats[[#This Row],[IQR]])),"")</f>
        <v>1.1860380116942044E-3</v>
      </c>
    </row>
    <row r="5456" spans="1:12" x14ac:dyDescent="0.25">
      <c r="A5456" s="9">
        <v>44288.529236111113</v>
      </c>
      <c r="B5456" s="10">
        <v>0</v>
      </c>
      <c r="C5456" s="10">
        <v>1</v>
      </c>
      <c r="D5456" s="11">
        <f>SUM(B$2:B5456)</f>
        <v>12</v>
      </c>
      <c r="E5456" s="11">
        <f>SUM(C$2:C5456)</f>
        <v>5455</v>
      </c>
      <c r="F5456" s="12">
        <f>IF(stats[[#This Row],[Datetime]],stats[[#This Row],[Total Clear]]/stats[[#This Row],[Total Runs]],NA())</f>
        <v>2.1998166819431715E-3</v>
      </c>
      <c r="G5456" s="2">
        <f t="shared" si="267"/>
        <v>0</v>
      </c>
      <c r="H5456" s="3">
        <f>IFERROR(stats[[#This Row],[Datetime]]-A5455,"")</f>
        <v>7.8703703911742195E-4</v>
      </c>
      <c r="I5456" s="3">
        <f t="shared" si="268"/>
        <v>1.1574074069358176E-3</v>
      </c>
      <c r="J5456" s="3">
        <f t="shared" si="269"/>
        <v>1.2065972259733826E-3</v>
      </c>
      <c r="K5456" s="3">
        <f>IFERROR(stats[[#This Row],[Q3]]-stats[[#This Row],[Q1]],"")</f>
        <v>4.918981903756503E-5</v>
      </c>
      <c r="L5456" s="3">
        <f>IFERROR(AVERAGEIFS(H5437:H5456, H5437:H5456, "&lt;" &amp; stats[[#This Row],[Q3]]+(2*stats[[#This Row],[IQR]]), H5437:H5456, "&gt;" &amp; stats[[#This Row],[Q1]]-(2*stats[[#This Row],[IQR]])),"")</f>
        <v>1.1831275721002992E-3</v>
      </c>
    </row>
    <row r="5457" spans="1:12" x14ac:dyDescent="0.25">
      <c r="A5457" s="9">
        <v>44288.530057870368</v>
      </c>
      <c r="B5457" s="10">
        <v>0</v>
      </c>
      <c r="C5457" s="10">
        <v>1</v>
      </c>
      <c r="D5457" s="11">
        <f>SUM(B$2:B5457)</f>
        <v>12</v>
      </c>
      <c r="E5457" s="11">
        <f>SUM(C$2:C5457)</f>
        <v>5456</v>
      </c>
      <c r="F5457" s="12">
        <f>IF(stats[[#This Row],[Datetime]],stats[[#This Row],[Total Clear]]/stats[[#This Row],[Total Runs]],NA())</f>
        <v>2.1994134897360706E-3</v>
      </c>
      <c r="G5457" s="2">
        <f t="shared" si="267"/>
        <v>0</v>
      </c>
      <c r="H5457" s="3">
        <f>IFERROR(stats[[#This Row],[Datetime]]-A5456,"")</f>
        <v>8.2175925490446389E-4</v>
      </c>
      <c r="I5457" s="3">
        <f t="shared" si="268"/>
        <v>1.151620366727002E-3</v>
      </c>
      <c r="J5457" s="3">
        <f t="shared" si="269"/>
        <v>1.2065972259733826E-3</v>
      </c>
      <c r="K5457" s="3">
        <f>IFERROR(stats[[#This Row],[Q3]]-stats[[#This Row],[Q1]],"")</f>
        <v>5.4976859246380627E-5</v>
      </c>
      <c r="L5457" s="3">
        <f>IFERROR(AVERAGEIFS(H5438:H5457, H5438:H5457, "&lt;" &amp; stats[[#This Row],[Q3]]+(2*stats[[#This Row],[IQR]]), H5438:H5457, "&gt;" &amp; stats[[#This Row],[Q1]]-(2*stats[[#This Row],[IQR]])),"")</f>
        <v>1.1825980391757399E-3</v>
      </c>
    </row>
    <row r="5458" spans="1:12" x14ac:dyDescent="0.25">
      <c r="A5458" s="9">
        <v>44288.530810185184</v>
      </c>
      <c r="B5458" s="10">
        <v>0</v>
      </c>
      <c r="C5458" s="10">
        <v>1</v>
      </c>
      <c r="D5458" s="11">
        <f>SUM(B$2:B5458)</f>
        <v>12</v>
      </c>
      <c r="E5458" s="11">
        <f>SUM(C$2:C5458)</f>
        <v>5457</v>
      </c>
      <c r="F5458" s="12">
        <f>IF(stats[[#This Row],[Datetime]],stats[[#This Row],[Total Clear]]/stats[[#This Row],[Total Runs]],NA())</f>
        <v>2.1990104452996153E-3</v>
      </c>
      <c r="G5458" s="2">
        <f t="shared" si="267"/>
        <v>0</v>
      </c>
      <c r="H5458" s="3">
        <f>IFERROR(stats[[#This Row],[Datetime]]-A5457,"")</f>
        <v>7.5231481605442241E-4</v>
      </c>
      <c r="I5458" s="3">
        <f t="shared" si="268"/>
        <v>1.1313657432765467E-3</v>
      </c>
      <c r="J5458" s="3">
        <f t="shared" si="269"/>
        <v>1.2065972259733826E-3</v>
      </c>
      <c r="K5458" s="3">
        <f>IFERROR(stats[[#This Row],[Q3]]-stats[[#This Row],[Q1]],"")</f>
        <v>7.5231482696835883E-5</v>
      </c>
      <c r="L5458" s="3">
        <f>IFERROR(AVERAGEIFS(H5439:H5458, H5439:H5458, "&lt;" &amp; stats[[#This Row],[Q3]]+(2*stats[[#This Row],[IQR]]), H5439:H5458, "&gt;" &amp; stats[[#This Row],[Q1]]-(2*stats[[#This Row],[IQR]])),"")</f>
        <v>1.182002315090358E-3</v>
      </c>
    </row>
    <row r="5459" spans="1:12" x14ac:dyDescent="0.25">
      <c r="A5459" s="9">
        <v>44288.531643518516</v>
      </c>
      <c r="B5459" s="10">
        <v>0</v>
      </c>
      <c r="C5459" s="10">
        <v>1</v>
      </c>
      <c r="D5459" s="11">
        <f>SUM(B$2:B5459)</f>
        <v>12</v>
      </c>
      <c r="E5459" s="11">
        <f>SUM(C$2:C5459)</f>
        <v>5458</v>
      </c>
      <c r="F5459" s="12">
        <f>IF(stats[[#This Row],[Datetime]],stats[[#This Row],[Total Clear]]/stats[[#This Row],[Total Runs]],NA())</f>
        <v>2.1986075485525836E-3</v>
      </c>
      <c r="G5459" s="2">
        <f t="shared" si="267"/>
        <v>0</v>
      </c>
      <c r="H5459" s="3">
        <f>IFERROR(stats[[#This Row],[Datetime]]-A5458,"")</f>
        <v>8.3333333168411627E-4</v>
      </c>
      <c r="I5459" s="3">
        <f t="shared" si="268"/>
        <v>1.1226851856918074E-3</v>
      </c>
      <c r="J5459" s="3">
        <f t="shared" si="269"/>
        <v>1.2065972259733826E-3</v>
      </c>
      <c r="K5459" s="3">
        <f>IFERROR(stats[[#This Row],[Q3]]-stats[[#This Row],[Q1]],"")</f>
        <v>8.3912040281575173E-5</v>
      </c>
      <c r="L5459" s="3">
        <f>IFERROR(AVERAGEIFS(H5440:H5459, H5440:H5459, "&lt;" &amp; stats[[#This Row],[Q3]]+(2*stats[[#This Row],[IQR]]), H5440:H5459, "&gt;" &amp; stats[[#This Row],[Q1]]-(2*stats[[#This Row],[IQR]])),"")</f>
        <v>1.1836419755127281E-3</v>
      </c>
    </row>
    <row r="5460" spans="1:12" x14ac:dyDescent="0.25">
      <c r="A5460" s="9">
        <v>44288.532442129632</v>
      </c>
      <c r="B5460" s="10">
        <v>0</v>
      </c>
      <c r="C5460" s="10">
        <v>1</v>
      </c>
      <c r="D5460" s="11">
        <f>SUM(B$2:B5460)</f>
        <v>12</v>
      </c>
      <c r="E5460" s="11">
        <f>SUM(C$2:C5460)</f>
        <v>5459</v>
      </c>
      <c r="F5460" s="12">
        <f>IF(stats[[#This Row],[Datetime]],stats[[#This Row],[Total Clear]]/stats[[#This Row],[Total Runs]],NA())</f>
        <v>2.1982047994138121E-3</v>
      </c>
      <c r="G5460" s="2">
        <f t="shared" si="267"/>
        <v>0</v>
      </c>
      <c r="H5460" s="3">
        <f>IFERROR(stats[[#This Row],[Datetime]]-A5459,"")</f>
        <v>7.9861111589707434E-4</v>
      </c>
      <c r="I5460" s="3">
        <f t="shared" si="268"/>
        <v>1.0503472221898846E-3</v>
      </c>
      <c r="J5460" s="3">
        <f t="shared" si="269"/>
        <v>1.2065972259733826E-3</v>
      </c>
      <c r="K5460" s="3">
        <f>IFERROR(stats[[#This Row],[Q3]]-stats[[#This Row],[Q1]],"")</f>
        <v>1.5625000378349796E-4</v>
      </c>
      <c r="L5460" s="3">
        <f>IFERROR(AVERAGEIFS(H5441:H5460, H5441:H5460, "&lt;" &amp; stats[[#This Row],[Q3]]+(2*stats[[#This Row],[IQR]]), H5441:H5460, "&gt;" &amp; stats[[#This Row],[Q1]]-(2*stats[[#This Row],[IQR]])),"")</f>
        <v>1.082480507121593E-3</v>
      </c>
    </row>
    <row r="5461" spans="1:12" x14ac:dyDescent="0.25">
      <c r="A5461" s="9">
        <v>44288.533391203702</v>
      </c>
      <c r="B5461" s="10">
        <v>0</v>
      </c>
      <c r="C5461" s="10">
        <v>1</v>
      </c>
      <c r="D5461" s="11">
        <f>SUM(B$2:B5461)</f>
        <v>12</v>
      </c>
      <c r="E5461" s="11">
        <f>SUM(C$2:C5461)</f>
        <v>5460</v>
      </c>
      <c r="F5461" s="12">
        <f>IF(stats[[#This Row],[Datetime]],stats[[#This Row],[Total Clear]]/stats[[#This Row],[Total Runs]],NA())</f>
        <v>2.1978021978021978E-3</v>
      </c>
      <c r="G5461" s="2">
        <f t="shared" si="267"/>
        <v>0</v>
      </c>
      <c r="H5461" s="3">
        <f>IFERROR(stats[[#This Row],[Datetime]]-A5460,"")</f>
        <v>9.4907407037680969E-4</v>
      </c>
      <c r="I5461" s="3">
        <f t="shared" si="268"/>
        <v>9.2013888570363633E-4</v>
      </c>
      <c r="J5461" s="3">
        <f t="shared" si="269"/>
        <v>1.2065972205164144E-3</v>
      </c>
      <c r="K5461" s="3">
        <f>IFERROR(stats[[#This Row],[Q3]]-stats[[#This Row],[Q1]],"")</f>
        <v>2.8645833481277805E-4</v>
      </c>
      <c r="L5461" s="3">
        <f>IFERROR(AVERAGEIFS(H5442:H5461, H5442:H5461, "&lt;" &amp; stats[[#This Row],[Q3]]+(2*stats[[#This Row],[IQR]]), H5442:H5461, "&gt;" &amp; stats[[#This Row],[Q1]]-(2*stats[[#This Row],[IQR]])),"")</f>
        <v>1.0690789472152431E-3</v>
      </c>
    </row>
    <row r="5462" spans="1:12" x14ac:dyDescent="0.25">
      <c r="A5462" s="9">
        <v>44288.534201388888</v>
      </c>
      <c r="B5462" s="10">
        <v>0</v>
      </c>
      <c r="C5462" s="10">
        <v>1</v>
      </c>
      <c r="D5462" s="11">
        <f>SUM(B$2:B5462)</f>
        <v>12</v>
      </c>
      <c r="E5462" s="11">
        <f>SUM(C$2:C5462)</f>
        <v>5461</v>
      </c>
      <c r="F5462" s="12">
        <f>IF(stats[[#This Row],[Datetime]],stats[[#This Row],[Total Clear]]/stats[[#This Row],[Total Runs]],NA())</f>
        <v>2.1973997436366965E-3</v>
      </c>
      <c r="G5462" s="2">
        <f t="shared" si="267"/>
        <v>0</v>
      </c>
      <c r="H5462" s="3">
        <f>IFERROR(stats[[#This Row],[Datetime]]-A5461,"")</f>
        <v>8.1018518540076911E-4</v>
      </c>
      <c r="I5462" s="3">
        <f t="shared" si="268"/>
        <v>8.3043981248920318E-4</v>
      </c>
      <c r="J5462" s="3">
        <f t="shared" si="269"/>
        <v>1.1950231491937302E-3</v>
      </c>
      <c r="K5462" s="3">
        <f>IFERROR(stats[[#This Row],[Q3]]-stats[[#This Row],[Q1]],"")</f>
        <v>3.6458333670452703E-4</v>
      </c>
      <c r="L5462" s="3">
        <f>IFERROR(AVERAGEIFS(H5443:H5462, H5443:H5462, "&lt;" &amp; stats[[#This Row],[Q3]]+(2*stats[[#This Row],[IQR]]), H5443:H5462, "&gt;" &amp; stats[[#This Row],[Q1]]-(2*stats[[#This Row],[IQR]])),"")</f>
        <v>1.0477582844415384E-3</v>
      </c>
    </row>
    <row r="5463" spans="1:12" x14ac:dyDescent="0.25">
      <c r="A5463" s="9">
        <v>44288.535115740742</v>
      </c>
      <c r="B5463" s="10">
        <v>0</v>
      </c>
      <c r="C5463" s="10">
        <v>1</v>
      </c>
      <c r="D5463" s="11">
        <f>SUM(B$2:B5463)</f>
        <v>12</v>
      </c>
      <c r="E5463" s="11">
        <f>SUM(C$2:C5463)</f>
        <v>5462</v>
      </c>
      <c r="F5463" s="12">
        <f>IF(stats[[#This Row],[Datetime]],stats[[#This Row],[Total Clear]]/stats[[#This Row],[Total Runs]],NA())</f>
        <v>2.1969974368363236E-3</v>
      </c>
      <c r="G5463" s="2">
        <f t="shared" si="267"/>
        <v>0</v>
      </c>
      <c r="H5463" s="3">
        <f>IFERROR(stats[[#This Row],[Datetime]]-A5462,"")</f>
        <v>9.1435185458976775E-4</v>
      </c>
      <c r="I5463" s="3">
        <f t="shared" si="268"/>
        <v>8.3043981248920318E-4</v>
      </c>
      <c r="J5463" s="3">
        <f t="shared" si="269"/>
        <v>1.1747685221052961E-3</v>
      </c>
      <c r="K5463" s="3">
        <f>IFERROR(stats[[#This Row],[Q3]]-stats[[#This Row],[Q1]],"")</f>
        <v>3.4432870961609297E-4</v>
      </c>
      <c r="L5463" s="3">
        <f>IFERROR(AVERAGEIFS(H5444:H5463, H5444:H5463, "&lt;" &amp; stats[[#This Row],[Q3]]+(2*stats[[#This Row],[IQR]]), H5444:H5463, "&gt;" &amp; stats[[#This Row],[Q1]]-(2*stats[[#This Row],[IQR]])),"")</f>
        <v>1.0313109163881133E-3</v>
      </c>
    </row>
    <row r="5464" spans="1:12" x14ac:dyDescent="0.25">
      <c r="A5464" s="9">
        <v>44288.535983796297</v>
      </c>
      <c r="B5464" s="10">
        <v>0</v>
      </c>
      <c r="C5464" s="10">
        <v>1</v>
      </c>
      <c r="D5464" s="11">
        <f>SUM(B$2:B5464)</f>
        <v>12</v>
      </c>
      <c r="E5464" s="11">
        <f>SUM(C$2:C5464)</f>
        <v>5463</v>
      </c>
      <c r="F5464" s="12">
        <f>IF(stats[[#This Row],[Datetime]],stats[[#This Row],[Total Clear]]/stats[[#This Row],[Total Runs]],NA())</f>
        <v>2.1965952773201538E-3</v>
      </c>
      <c r="G5464" s="2">
        <f t="shared" si="267"/>
        <v>0</v>
      </c>
      <c r="H5464" s="3">
        <f>IFERROR(stats[[#This Row],[Datetime]]-A5463,"")</f>
        <v>8.6805555474711582E-4</v>
      </c>
      <c r="I5464" s="3">
        <f t="shared" si="268"/>
        <v>8.3043981248920318E-4</v>
      </c>
      <c r="J5464" s="3">
        <f t="shared" si="269"/>
        <v>1.1747685221052961E-3</v>
      </c>
      <c r="K5464" s="3">
        <f>IFERROR(stats[[#This Row],[Q3]]-stats[[#This Row],[Q1]],"")</f>
        <v>3.4432870961609297E-4</v>
      </c>
      <c r="L5464" s="3">
        <f>IFERROR(AVERAGEIFS(H5445:H5464, H5445:H5464, "&lt;" &amp; stats[[#This Row],[Q3]]+(2*stats[[#This Row],[IQR]]), H5445:H5464, "&gt;" &amp; stats[[#This Row],[Q1]]-(2*stats[[#This Row],[IQR]])),"")</f>
        <v>1.0179093568647084E-3</v>
      </c>
    </row>
    <row r="5465" spans="1:12" x14ac:dyDescent="0.25">
      <c r="A5465" s="9">
        <v>44288.536817129629</v>
      </c>
      <c r="B5465" s="10">
        <v>0</v>
      </c>
      <c r="C5465" s="10">
        <v>1</v>
      </c>
      <c r="D5465" s="11">
        <f>SUM(B$2:B5465)</f>
        <v>12</v>
      </c>
      <c r="E5465" s="11">
        <f>SUM(C$2:C5465)</f>
        <v>5464</v>
      </c>
      <c r="F5465" s="12">
        <f>IF(stats[[#This Row],[Datetime]],stats[[#This Row],[Total Clear]]/stats[[#This Row],[Total Runs]],NA())</f>
        <v>2.1961932650073207E-3</v>
      </c>
      <c r="G5465" s="2">
        <f t="shared" si="267"/>
        <v>0</v>
      </c>
      <c r="H5465" s="3">
        <f>IFERROR(stats[[#This Row],[Datetime]]-A5464,"")</f>
        <v>8.3333333168411627E-4</v>
      </c>
      <c r="I5465" s="3">
        <f t="shared" si="268"/>
        <v>8.3043981248920318E-4</v>
      </c>
      <c r="J5465" s="3">
        <f t="shared" si="269"/>
        <v>1.1747685221052961E-3</v>
      </c>
      <c r="K5465" s="3">
        <f>IFERROR(stats[[#This Row],[Q3]]-stats[[#This Row],[Q1]],"")</f>
        <v>3.4432870961609297E-4</v>
      </c>
      <c r="L5465" s="3">
        <f>IFERROR(AVERAGEIFS(H5446:H5465, H5446:H5465, "&lt;" &amp; stats[[#This Row],[Q3]]+(2*stats[[#This Row],[IQR]]), H5446:H5465, "&gt;" &amp; stats[[#This Row],[Q1]]-(2*stats[[#This Row],[IQR]])),"")</f>
        <v>1.0026803119169351E-3</v>
      </c>
    </row>
    <row r="5466" spans="1:12" x14ac:dyDescent="0.25">
      <c r="A5466" s="9">
        <v>44288.537673611114</v>
      </c>
      <c r="B5466" s="10">
        <v>0</v>
      </c>
      <c r="C5466" s="10">
        <v>1</v>
      </c>
      <c r="D5466" s="11">
        <f>SUM(B$2:B5466)</f>
        <v>12</v>
      </c>
      <c r="E5466" s="11">
        <f>SUM(C$2:C5466)</f>
        <v>5465</v>
      </c>
      <c r="F5466" s="12">
        <f>IF(stats[[#This Row],[Datetime]],stats[[#This Row],[Total Clear]]/stats[[#This Row],[Total Runs]],NA())</f>
        <v>2.1957913998170175E-3</v>
      </c>
      <c r="G5466" s="2">
        <f t="shared" si="267"/>
        <v>0</v>
      </c>
      <c r="H5466" s="3">
        <f>IFERROR(stats[[#This Row],[Datetime]]-A5465,"")</f>
        <v>8.5648148524342105E-4</v>
      </c>
      <c r="I5466" s="3">
        <f t="shared" si="268"/>
        <v>8.3043981248920318E-4</v>
      </c>
      <c r="J5466" s="3">
        <f t="shared" si="269"/>
        <v>1.1689814855344594E-3</v>
      </c>
      <c r="K5466" s="3">
        <f>IFERROR(stats[[#This Row],[Q3]]-stats[[#This Row],[Q1]],"")</f>
        <v>3.3854167304525618E-4</v>
      </c>
      <c r="L5466" s="3">
        <f>IFERROR(AVERAGEIFS(H5447:H5466, H5447:H5466, "&lt;" &amp; stats[[#This Row],[Q3]]+(2*stats[[#This Row],[IQR]]), H5447:H5466, "&gt;" &amp; stats[[#This Row],[Q1]]-(2*stats[[#This Row],[IQR]])),"")</f>
        <v>9.8257797301477302E-4</v>
      </c>
    </row>
    <row r="5467" spans="1:12" x14ac:dyDescent="0.25">
      <c r="A5467" s="9">
        <v>44288.538553240738</v>
      </c>
      <c r="B5467" s="10">
        <v>0</v>
      </c>
      <c r="C5467" s="10">
        <v>1</v>
      </c>
      <c r="D5467" s="11">
        <f>SUM(B$2:B5467)</f>
        <v>12</v>
      </c>
      <c r="E5467" s="11">
        <f>SUM(C$2:C5467)</f>
        <v>5466</v>
      </c>
      <c r="F5467" s="12">
        <f>IF(stats[[#This Row],[Datetime]],stats[[#This Row],[Total Clear]]/stats[[#This Row],[Total Runs]],NA())</f>
        <v>2.1953896816684962E-3</v>
      </c>
      <c r="G5467" s="2">
        <f t="shared" si="267"/>
        <v>0</v>
      </c>
      <c r="H5467" s="3">
        <f>IFERROR(stats[[#This Row],[Datetime]]-A5466,"")</f>
        <v>8.7962962425081059E-4</v>
      </c>
      <c r="I5467" s="3">
        <f t="shared" si="268"/>
        <v>8.3043981248920318E-4</v>
      </c>
      <c r="J5467" s="3">
        <f t="shared" si="269"/>
        <v>1.1689814800774911E-3</v>
      </c>
      <c r="K5467" s="3">
        <f>IFERROR(stats[[#This Row],[Q3]]-stats[[#This Row],[Q1]],"")</f>
        <v>3.3854166758828796E-4</v>
      </c>
      <c r="L5467" s="3">
        <f>IFERROR(AVERAGEIFS(H5448:H5467, H5448:H5467, "&lt;" &amp; stats[[#This Row],[Q3]]+(2*stats[[#This Row],[IQR]]), H5448:H5467, "&gt;" &amp; stats[[#This Row],[Q1]]-(2*stats[[#This Row],[IQR]])),"")</f>
        <v>9.6734892768405472E-4</v>
      </c>
    </row>
    <row r="5468" spans="1:12" x14ac:dyDescent="0.25">
      <c r="A5468" s="9">
        <v>44288.539409722223</v>
      </c>
      <c r="B5468" s="10">
        <v>0</v>
      </c>
      <c r="C5468" s="10">
        <v>1</v>
      </c>
      <c r="D5468" s="11">
        <f>SUM(B$2:B5468)</f>
        <v>12</v>
      </c>
      <c r="E5468" s="11">
        <f>SUM(C$2:C5468)</f>
        <v>5467</v>
      </c>
      <c r="F5468" s="12">
        <f>IF(stats[[#This Row],[Datetime]],stats[[#This Row],[Total Clear]]/stats[[#This Row],[Total Runs]],NA())</f>
        <v>2.194988110481068E-3</v>
      </c>
      <c r="G5468" s="2">
        <f t="shared" si="267"/>
        <v>0</v>
      </c>
      <c r="H5468" s="3">
        <f>IFERROR(stats[[#This Row],[Datetime]]-A5467,"")</f>
        <v>8.5648148524342105E-4</v>
      </c>
      <c r="I5468" s="3">
        <f t="shared" si="268"/>
        <v>8.3043981248920318E-4</v>
      </c>
      <c r="J5468" s="3">
        <f t="shared" si="269"/>
        <v>1.1689814800774911E-3</v>
      </c>
      <c r="K5468" s="3">
        <f>IFERROR(stats[[#This Row],[Q3]]-stats[[#This Row],[Q1]],"")</f>
        <v>3.3854166758828796E-4</v>
      </c>
      <c r="L5468" s="3">
        <f>IFERROR(AVERAGEIFS(H5449:H5468, H5449:H5468, "&lt;" &amp; stats[[#This Row],[Q3]]+(2*stats[[#This Row],[IQR]]), H5449:H5468, "&gt;" &amp; stats[[#This Row],[Q1]]-(2*stats[[#This Row],[IQR]])),"")</f>
        <v>9.5151072156640063E-4</v>
      </c>
    </row>
    <row r="5469" spans="1:12" x14ac:dyDescent="0.25">
      <c r="A5469" s="9">
        <v>44288.540289351855</v>
      </c>
      <c r="B5469" s="10">
        <v>0</v>
      </c>
      <c r="C5469" s="10">
        <v>1</v>
      </c>
      <c r="D5469" s="11">
        <f>SUM(B$2:B5469)</f>
        <v>12</v>
      </c>
      <c r="E5469" s="11">
        <f>SUM(C$2:C5469)</f>
        <v>5468</v>
      </c>
      <c r="F5469" s="12">
        <f>IF(stats[[#This Row],[Datetime]],stats[[#This Row],[Total Clear]]/stats[[#This Row],[Total Runs]],NA())</f>
        <v>2.1945866861741038E-3</v>
      </c>
      <c r="G5469" s="2">
        <f t="shared" si="267"/>
        <v>0</v>
      </c>
      <c r="H5469" s="3">
        <f>IFERROR(stats[[#This Row],[Datetime]]-A5468,"")</f>
        <v>8.7962963152676821E-4</v>
      </c>
      <c r="I5469" s="3">
        <f t="shared" si="268"/>
        <v>8.3043981248920318E-4</v>
      </c>
      <c r="J5469" s="3">
        <f t="shared" si="269"/>
        <v>1.1429398164182203E-3</v>
      </c>
      <c r="K5469" s="3">
        <f>IFERROR(stats[[#This Row],[Q3]]-stats[[#This Row],[Q1]],"")</f>
        <v>3.1250000392901711E-4</v>
      </c>
      <c r="L5469" s="3">
        <f>IFERROR(AVERAGEIFS(H5450:H5469, H5450:H5469, "&lt;" &amp; stats[[#This Row],[Q3]]+(2*stats[[#This Row],[IQR]]), H5450:H5469, "&gt;" &amp; stats[[#This Row],[Q1]]-(2*stats[[#This Row],[IQR]])),"")</f>
        <v>9.3201754421706458E-4</v>
      </c>
    </row>
    <row r="5470" spans="1:12" x14ac:dyDescent="0.25">
      <c r="A5470" s="9">
        <v>44288.541192129633</v>
      </c>
      <c r="B5470" s="10">
        <v>0</v>
      </c>
      <c r="C5470" s="10">
        <v>1</v>
      </c>
      <c r="D5470" s="11">
        <f>SUM(B$2:B5470)</f>
        <v>12</v>
      </c>
      <c r="E5470" s="11">
        <f>SUM(C$2:C5470)</f>
        <v>5469</v>
      </c>
      <c r="F5470" s="12">
        <f>IF(stats[[#This Row],[Datetime]],stats[[#This Row],[Total Clear]]/stats[[#This Row],[Total Runs]],NA())</f>
        <v>2.1941854086670325E-3</v>
      </c>
      <c r="G5470" s="2">
        <f t="shared" si="267"/>
        <v>0</v>
      </c>
      <c r="H5470" s="3">
        <f>IFERROR(stats[[#This Row],[Datetime]]-A5469,"")</f>
        <v>9.0277777781011537E-4</v>
      </c>
      <c r="I5470" s="3">
        <f t="shared" si="268"/>
        <v>8.3043981248920318E-4</v>
      </c>
      <c r="J5470" s="3">
        <f t="shared" si="269"/>
        <v>1.0040509223472327E-3</v>
      </c>
      <c r="K5470" s="3">
        <f>IFERROR(stats[[#This Row],[Q3]]-stats[[#This Row],[Q1]],"")</f>
        <v>1.7361110985802952E-4</v>
      </c>
      <c r="L5470" s="3">
        <f>IFERROR(AVERAGEIFS(H5451:H5470, H5451:H5470, "&lt;" &amp; stats[[#This Row],[Q3]]+(2*stats[[#This Row],[IQR]]), H5451:H5470, "&gt;" &amp; stats[[#This Row],[Q1]]-(2*stats[[#This Row],[IQR]])),"")</f>
        <v>9.1983430818225697E-4</v>
      </c>
    </row>
    <row r="5471" spans="1:12" x14ac:dyDescent="0.25">
      <c r="A5471" s="9">
        <v>44288.54215277778</v>
      </c>
      <c r="B5471" s="10">
        <v>0</v>
      </c>
      <c r="C5471" s="10">
        <v>1</v>
      </c>
      <c r="D5471" s="11">
        <f>SUM(B$2:B5471)</f>
        <v>12</v>
      </c>
      <c r="E5471" s="11">
        <f>SUM(C$2:C5471)</f>
        <v>5470</v>
      </c>
      <c r="F5471" s="12">
        <f>IF(stats[[#This Row],[Datetime]],stats[[#This Row],[Total Clear]]/stats[[#This Row],[Total Runs]],NA())</f>
        <v>2.1937842778793418E-3</v>
      </c>
      <c r="G5471" s="2">
        <f t="shared" si="267"/>
        <v>0</v>
      </c>
      <c r="H5471" s="3">
        <f>IFERROR(stats[[#This Row],[Datetime]]-A5470,"")</f>
        <v>9.6064814715646207E-4</v>
      </c>
      <c r="I5471" s="3">
        <f t="shared" si="268"/>
        <v>8.3043981248920318E-4</v>
      </c>
      <c r="J5471" s="3">
        <f t="shared" si="269"/>
        <v>9.5196758957172278E-4</v>
      </c>
      <c r="K5471" s="3">
        <f>IFERROR(stats[[#This Row],[Q3]]-stats[[#This Row],[Q1]],"")</f>
        <v>1.2152777708251961E-4</v>
      </c>
      <c r="L5471" s="3">
        <f>IFERROR(AVERAGEIFS(H5452:H5471, H5452:H5471, "&lt;" &amp; stats[[#This Row],[Q3]]+(2*stats[[#This Row],[IQR]]), H5452:H5471, "&gt;" &amp; stats[[#This Row],[Q1]]-(2*stats[[#This Row],[IQR]])),"")</f>
        <v>9.0704191059462339E-4</v>
      </c>
    </row>
    <row r="5472" spans="1:12" x14ac:dyDescent="0.25">
      <c r="A5472" s="9">
        <v>44288.543229166666</v>
      </c>
      <c r="B5472" s="10">
        <v>0</v>
      </c>
      <c r="C5472" s="10">
        <v>1</v>
      </c>
      <c r="D5472" s="11">
        <f>SUM(B$2:B5472)</f>
        <v>12</v>
      </c>
      <c r="E5472" s="11">
        <f>SUM(C$2:C5472)</f>
        <v>5471</v>
      </c>
      <c r="F5472" s="12">
        <f>IF(stats[[#This Row],[Datetime]],stats[[#This Row],[Total Clear]]/stats[[#This Row],[Total Runs]],NA())</f>
        <v>2.1933832937305795E-3</v>
      </c>
      <c r="G5472" s="2">
        <f t="shared" si="267"/>
        <v>0</v>
      </c>
      <c r="H5472" s="3">
        <f>IFERROR(stats[[#This Row],[Datetime]]-A5471,"")</f>
        <v>1.0763888858491555E-3</v>
      </c>
      <c r="I5472" s="3">
        <f t="shared" si="268"/>
        <v>8.3043981248920318E-4</v>
      </c>
      <c r="J5472" s="3">
        <f t="shared" si="269"/>
        <v>9.5196758957172278E-4</v>
      </c>
      <c r="K5472" s="3">
        <f>IFERROR(stats[[#This Row],[Q3]]-stats[[#This Row],[Q1]],"")</f>
        <v>1.2152777708251961E-4</v>
      </c>
      <c r="L5472" s="3">
        <f>IFERROR(AVERAGEIFS(H5453:H5472, H5453:H5472, "&lt;" &amp; stats[[#This Row],[Q3]]+(2*stats[[#This Row],[IQR]]), H5453:H5472, "&gt;" &amp; stats[[#This Row],[Q1]]-(2*stats[[#This Row],[IQR]])),"")</f>
        <v>9.0216861587434421E-4</v>
      </c>
    </row>
    <row r="5473" spans="1:12" x14ac:dyDescent="0.25">
      <c r="A5473" s="9">
        <v>44288.544085648151</v>
      </c>
      <c r="B5473" s="10">
        <v>0</v>
      </c>
      <c r="C5473" s="10">
        <v>1</v>
      </c>
      <c r="D5473" s="11">
        <f>SUM(B$2:B5473)</f>
        <v>12</v>
      </c>
      <c r="E5473" s="11">
        <f>SUM(C$2:C5473)</f>
        <v>5472</v>
      </c>
      <c r="F5473" s="12">
        <f>IF(stats[[#This Row],[Datetime]],stats[[#This Row],[Total Clear]]/stats[[#This Row],[Total Runs]],NA())</f>
        <v>2.1929824561403508E-3</v>
      </c>
      <c r="G5473" s="2">
        <f t="shared" si="267"/>
        <v>0</v>
      </c>
      <c r="H5473" s="3">
        <f>IFERROR(stats[[#This Row],[Datetime]]-A5472,"")</f>
        <v>8.5648148524342105E-4</v>
      </c>
      <c r="I5473" s="3">
        <f t="shared" si="268"/>
        <v>8.3043981248920318E-4</v>
      </c>
      <c r="J5473" s="3">
        <f t="shared" si="269"/>
        <v>9.2303240853652824E-4</v>
      </c>
      <c r="K5473" s="3">
        <f>IFERROR(stats[[#This Row],[Q3]]-stats[[#This Row],[Q1]],"")</f>
        <v>9.259259604732506E-5</v>
      </c>
      <c r="L5473" s="3">
        <f>IFERROR(AVERAGEIFS(H5454:H5473, H5454:H5473, "&lt;" &amp; stats[[#This Row],[Q3]]+(2*stats[[#This Row],[IQR]]), H5454:H5473, "&gt;" &amp; stats[[#This Row],[Q1]]-(2*stats[[#This Row],[IQR]])),"")</f>
        <v>8.6869855982109182E-4</v>
      </c>
    </row>
    <row r="5474" spans="1:12" x14ac:dyDescent="0.25">
      <c r="A5474" s="9">
        <v>44288.544965277775</v>
      </c>
      <c r="B5474" s="10">
        <v>0</v>
      </c>
      <c r="C5474" s="10">
        <v>1</v>
      </c>
      <c r="D5474" s="11">
        <f>SUM(B$2:B5474)</f>
        <v>12</v>
      </c>
      <c r="E5474" s="11">
        <f>SUM(C$2:C5474)</f>
        <v>5473</v>
      </c>
      <c r="F5474" s="12">
        <f>IF(stats[[#This Row],[Datetime]],stats[[#This Row],[Total Clear]]/stats[[#This Row],[Total Runs]],NA())</f>
        <v>2.1925817650283209E-3</v>
      </c>
      <c r="G5474" s="2">
        <f t="shared" si="267"/>
        <v>0</v>
      </c>
      <c r="H5474" s="3">
        <f>IFERROR(stats[[#This Row],[Datetime]]-A5473,"")</f>
        <v>8.7962962425081059E-4</v>
      </c>
      <c r="I5474" s="3">
        <f t="shared" si="268"/>
        <v>8.3043981248920318E-4</v>
      </c>
      <c r="J5474" s="3">
        <f t="shared" si="269"/>
        <v>9.0567129700502846E-4</v>
      </c>
      <c r="K5474" s="3">
        <f>IFERROR(stats[[#This Row],[Q3]]-stats[[#This Row],[Q1]],"")</f>
        <v>7.5231484515825287E-5</v>
      </c>
      <c r="L5474" s="3">
        <f>IFERROR(AVERAGEIFS(H5455:H5474, H5455:H5474, "&lt;" &amp; stats[[#This Row],[Q3]]+(2*stats[[#This Row],[IQR]]), H5455:H5474, "&gt;" &amp; stats[[#This Row],[Q1]]-(2*stats[[#This Row],[IQR]])),"")</f>
        <v>8.5776748973229481E-4</v>
      </c>
    </row>
    <row r="5475" spans="1:12" x14ac:dyDescent="0.25">
      <c r="A5475" s="9">
        <v>44288.545787037037</v>
      </c>
      <c r="B5475" s="10">
        <v>0</v>
      </c>
      <c r="C5475" s="10">
        <v>1</v>
      </c>
      <c r="D5475" s="11">
        <f>SUM(B$2:B5475)</f>
        <v>12</v>
      </c>
      <c r="E5475" s="11">
        <f>SUM(C$2:C5475)</f>
        <v>5474</v>
      </c>
      <c r="F5475" s="12">
        <f>IF(stats[[#This Row],[Datetime]],stats[[#This Row],[Total Clear]]/stats[[#This Row],[Total Runs]],NA())</f>
        <v>2.1921812203142127E-3</v>
      </c>
      <c r="G5475" s="2">
        <f t="shared" si="267"/>
        <v>0</v>
      </c>
      <c r="H5475" s="3">
        <f>IFERROR(stats[[#This Row],[Datetime]]-A5474,"")</f>
        <v>8.217592621804215E-4</v>
      </c>
      <c r="I5475" s="3">
        <f t="shared" si="268"/>
        <v>8.217592603614321E-4</v>
      </c>
      <c r="J5475" s="3">
        <f t="shared" si="269"/>
        <v>8.85416668097605E-4</v>
      </c>
      <c r="K5475" s="3">
        <f>IFERROR(stats[[#This Row],[Q3]]-stats[[#This Row],[Q1]],"")</f>
        <v>6.36574077361729E-5</v>
      </c>
      <c r="L5475" s="3">
        <f>IFERROR(AVERAGEIFS(H5456:H5475, H5456:H5475, "&lt;" &amp; stats[[#This Row],[Q3]]+(2*stats[[#This Row],[IQR]]), H5456:H5475, "&gt;" &amp; stats[[#This Row],[Q1]]-(2*stats[[#This Row],[IQR]])),"")</f>
        <v>8.5587231986114368E-4</v>
      </c>
    </row>
    <row r="5476" spans="1:12" x14ac:dyDescent="0.25">
      <c r="A5476" s="9">
        <v>44288.546655092592</v>
      </c>
      <c r="B5476" s="10">
        <v>0</v>
      </c>
      <c r="C5476" s="10">
        <v>1</v>
      </c>
      <c r="D5476" s="11">
        <f>SUM(B$2:B5476)</f>
        <v>12</v>
      </c>
      <c r="E5476" s="11">
        <f>SUM(C$2:C5476)</f>
        <v>5475</v>
      </c>
      <c r="F5476" s="12">
        <f>IF(stats[[#This Row],[Datetime]],stats[[#This Row],[Total Clear]]/stats[[#This Row],[Total Runs]],NA())</f>
        <v>2.1917808219178081E-3</v>
      </c>
      <c r="G5476" s="2">
        <f t="shared" si="267"/>
        <v>0</v>
      </c>
      <c r="H5476" s="3">
        <f>IFERROR(stats[[#This Row],[Datetime]]-A5475,"")</f>
        <v>8.6805555474711582E-4</v>
      </c>
      <c r="I5476" s="3">
        <f t="shared" si="268"/>
        <v>8.3043981430819258E-4</v>
      </c>
      <c r="J5476" s="3">
        <f t="shared" si="269"/>
        <v>8.85416668097605E-4</v>
      </c>
      <c r="K5476" s="3">
        <f>IFERROR(stats[[#This Row],[Q3]]-stats[[#This Row],[Q1]],"")</f>
        <v>5.4976853789412417E-5</v>
      </c>
      <c r="L5476" s="3">
        <f>IFERROR(AVERAGEIFS(H5457:H5476, H5457:H5476, "&lt;" &amp; stats[[#This Row],[Q3]]+(2*stats[[#This Row],[IQR]]), H5457:H5476, "&gt;" &amp; stats[[#This Row],[Q1]]-(2*stats[[#This Row],[IQR]])),"")</f>
        <v>8.6013645226270651E-4</v>
      </c>
    </row>
    <row r="5477" spans="1:12" x14ac:dyDescent="0.25">
      <c r="A5477" s="9">
        <v>44288.547615740739</v>
      </c>
      <c r="B5477" s="10">
        <v>0</v>
      </c>
      <c r="C5477" s="10">
        <v>1</v>
      </c>
      <c r="D5477" s="11">
        <f>SUM(B$2:B5477)</f>
        <v>12</v>
      </c>
      <c r="E5477" s="11">
        <f>SUM(C$2:C5477)</f>
        <v>5476</v>
      </c>
      <c r="F5477" s="12">
        <f>IF(stats[[#This Row],[Datetime]],stats[[#This Row],[Total Clear]]/stats[[#This Row],[Total Runs]],NA())</f>
        <v>2.1913805697589481E-3</v>
      </c>
      <c r="G5477" s="2">
        <f t="shared" si="267"/>
        <v>0</v>
      </c>
      <c r="H5477" s="3">
        <f>IFERROR(stats[[#This Row],[Datetime]]-A5476,"")</f>
        <v>9.6064814715646207E-4</v>
      </c>
      <c r="I5477" s="3">
        <f t="shared" si="268"/>
        <v>8.3333333168411627E-4</v>
      </c>
      <c r="J5477" s="3">
        <f t="shared" si="269"/>
        <v>9.0567129700502846E-4</v>
      </c>
      <c r="K5477" s="3">
        <f>IFERROR(stats[[#This Row],[Q3]]-stats[[#This Row],[Q1]],"")</f>
        <v>7.233796532091219E-5</v>
      </c>
      <c r="L5477" s="3">
        <f>IFERROR(AVERAGEIFS(H5458:H5477, H5458:H5477, "&lt;" &amp; stats[[#This Row],[Q3]]+(2*stats[[#This Row],[IQR]]), H5458:H5477, "&gt;" &amp; stats[[#This Row],[Q1]]-(2*stats[[#This Row],[IQR]])),"")</f>
        <v>8.6744639396018003E-4</v>
      </c>
    </row>
    <row r="5478" spans="1:12" x14ac:dyDescent="0.25">
      <c r="A5478" s="9">
        <v>44288.548530092594</v>
      </c>
      <c r="B5478" s="10">
        <v>0</v>
      </c>
      <c r="C5478" s="10">
        <v>1</v>
      </c>
      <c r="D5478" s="11">
        <f>SUM(B$2:B5478)</f>
        <v>12</v>
      </c>
      <c r="E5478" s="11">
        <f>SUM(C$2:C5478)</f>
        <v>5477</v>
      </c>
      <c r="F5478" s="12">
        <f>IF(stats[[#This Row],[Datetime]],stats[[#This Row],[Total Clear]]/stats[[#This Row],[Total Runs]],NA())</f>
        <v>2.1909804637575314E-3</v>
      </c>
      <c r="G5478" s="2">
        <f t="shared" si="267"/>
        <v>0</v>
      </c>
      <c r="H5478" s="3">
        <f>IFERROR(stats[[#This Row],[Datetime]]-A5477,"")</f>
        <v>9.1435185458976775E-4</v>
      </c>
      <c r="I5478" s="3">
        <f t="shared" si="268"/>
        <v>8.5069444685359485E-4</v>
      </c>
      <c r="J5478" s="3">
        <f t="shared" si="269"/>
        <v>9.1435185458976775E-4</v>
      </c>
      <c r="K5478" s="3">
        <f>IFERROR(stats[[#This Row],[Q3]]-stats[[#This Row],[Q1]],"")</f>
        <v>6.36574077361729E-5</v>
      </c>
      <c r="L5478" s="3">
        <f>IFERROR(AVERAGEIFS(H5459:H5478, H5459:H5478, "&lt;" &amp; stats[[#This Row],[Q3]]+(2*stats[[#This Row],[IQR]]), H5459:H5478, "&gt;" &amp; stats[[#This Row],[Q1]]-(2*stats[[#This Row],[IQR]])),"")</f>
        <v>8.7597465914625089E-4</v>
      </c>
    </row>
    <row r="5479" spans="1:12" x14ac:dyDescent="0.25">
      <c r="A5479" s="9">
        <v>44288.549421296295</v>
      </c>
      <c r="B5479" s="10">
        <v>0</v>
      </c>
      <c r="C5479" s="10">
        <v>1</v>
      </c>
      <c r="D5479" s="11">
        <f>SUM(B$2:B5479)</f>
        <v>12</v>
      </c>
      <c r="E5479" s="11">
        <f>SUM(C$2:C5479)</f>
        <v>5478</v>
      </c>
      <c r="F5479" s="12">
        <f>IF(stats[[#This Row],[Datetime]],stats[[#This Row],[Total Clear]]/stats[[#This Row],[Total Runs]],NA())</f>
        <v>2.1905805038335158E-3</v>
      </c>
      <c r="G5479" s="2">
        <f t="shared" ref="G5479:G5542" si="270">SUM(B5460:B5479) / SUM(C5460:C5479)</f>
        <v>0</v>
      </c>
      <c r="H5479" s="3">
        <f>IFERROR(stats[[#This Row],[Datetime]]-A5478,"")</f>
        <v>8.9120370103046298E-4</v>
      </c>
      <c r="I5479" s="3">
        <f t="shared" ref="I5479:I5542" si="271">IFERROR(_xlfn.QUARTILE.INC(H5460:H5479,1),"")</f>
        <v>8.5648148524342105E-4</v>
      </c>
      <c r="J5479" s="3">
        <f t="shared" ref="J5479:J5542" si="272">IFERROR(_xlfn.QUARTILE.INC(H5460:H5479,3),"")</f>
        <v>9.1435185458976775E-4</v>
      </c>
      <c r="K5479" s="3">
        <f>IFERROR(stats[[#This Row],[Q3]]-stats[[#This Row],[Q1]],"")</f>
        <v>5.7870369346346706E-5</v>
      </c>
      <c r="L5479" s="3">
        <f>IFERROR(AVERAGEIFS(H5460:H5479, H5460:H5479, "&lt;" &amp; stats[[#This Row],[Q3]]+(2*stats[[#This Row],[IQR]]), H5460:H5479, "&gt;" &amp; stats[[#This Row],[Q1]]-(2*stats[[#This Row],[IQR]])),"")</f>
        <v>8.7902046805921649E-4</v>
      </c>
    </row>
    <row r="5480" spans="1:12" x14ac:dyDescent="0.25">
      <c r="A5480" s="9">
        <v>44288.550266203703</v>
      </c>
      <c r="B5480" s="10">
        <v>0</v>
      </c>
      <c r="C5480" s="10">
        <v>1</v>
      </c>
      <c r="D5480" s="11">
        <f>SUM(B$2:B5480)</f>
        <v>12</v>
      </c>
      <c r="E5480" s="11">
        <f>SUM(C$2:C5480)</f>
        <v>5479</v>
      </c>
      <c r="F5480" s="12">
        <f>IF(stats[[#This Row],[Datetime]],stats[[#This Row],[Total Clear]]/stats[[#This Row],[Total Runs]],NA())</f>
        <v>2.1901806899069175E-3</v>
      </c>
      <c r="G5480" s="2">
        <f t="shared" si="270"/>
        <v>0</v>
      </c>
      <c r="H5480" s="3">
        <f>IFERROR(stats[[#This Row],[Datetime]]-A5479,"")</f>
        <v>8.4490740846376866E-4</v>
      </c>
      <c r="I5480" s="3">
        <f t="shared" si="271"/>
        <v>8.5648148524342105E-4</v>
      </c>
      <c r="J5480" s="3">
        <f t="shared" si="272"/>
        <v>9.1435185458976775E-4</v>
      </c>
      <c r="K5480" s="3">
        <f>IFERROR(stats[[#This Row],[Q3]]-stats[[#This Row],[Q1]],"")</f>
        <v>5.7870369346346706E-5</v>
      </c>
      <c r="L5480" s="3">
        <f>IFERROR(AVERAGEIFS(H5461:H5480, H5461:H5480, "&lt;" &amp; stats[[#This Row],[Q3]]+(2*stats[[#This Row],[IQR]]), H5461:H5480, "&gt;" &amp; stats[[#This Row],[Q1]]-(2*stats[[#This Row],[IQR]])),"")</f>
        <v>8.8145711503641094E-4</v>
      </c>
    </row>
    <row r="5481" spans="1:12" x14ac:dyDescent="0.25">
      <c r="A5481" s="9">
        <v>44288.551122685189</v>
      </c>
      <c r="B5481" s="10">
        <v>0</v>
      </c>
      <c r="C5481" s="10">
        <v>1</v>
      </c>
      <c r="D5481" s="11">
        <f>SUM(B$2:B5481)</f>
        <v>12</v>
      </c>
      <c r="E5481" s="11">
        <f>SUM(C$2:C5481)</f>
        <v>5480</v>
      </c>
      <c r="F5481" s="12">
        <f>IF(stats[[#This Row],[Datetime]],stats[[#This Row],[Total Clear]]/stats[[#This Row],[Total Runs]],NA())</f>
        <v>2.1897810218978104E-3</v>
      </c>
      <c r="G5481" s="2">
        <f t="shared" si="270"/>
        <v>0</v>
      </c>
      <c r="H5481" s="3">
        <f>IFERROR(stats[[#This Row],[Datetime]]-A5480,"")</f>
        <v>8.5648148524342105E-4</v>
      </c>
      <c r="I5481" s="3">
        <f t="shared" si="271"/>
        <v>8.5648148524342105E-4</v>
      </c>
      <c r="J5481" s="3">
        <f t="shared" si="272"/>
        <v>9.0567129700502846E-4</v>
      </c>
      <c r="K5481" s="3">
        <f>IFERROR(stats[[#This Row],[Q3]]-stats[[#This Row],[Q1]],"")</f>
        <v>4.9189811761607416E-5</v>
      </c>
      <c r="L5481" s="3">
        <f>IFERROR(AVERAGEIFS(H5462:H5481, H5462:H5481, "&lt;" &amp; stats[[#This Row],[Q3]]+(2*stats[[#This Row],[IQR]]), H5462:H5481, "&gt;" &amp; stats[[#This Row],[Q1]]-(2*stats[[#This Row],[IQR]])),"")</f>
        <v>8.7658382108202204E-4</v>
      </c>
    </row>
    <row r="5482" spans="1:12" x14ac:dyDescent="0.25">
      <c r="A5482" s="9">
        <v>44288.552129629628</v>
      </c>
      <c r="B5482" s="10">
        <v>0</v>
      </c>
      <c r="C5482" s="10">
        <v>1</v>
      </c>
      <c r="D5482" s="11">
        <f>SUM(B$2:B5482)</f>
        <v>12</v>
      </c>
      <c r="E5482" s="11">
        <f>SUM(C$2:C5482)</f>
        <v>5481</v>
      </c>
      <c r="F5482" s="12">
        <f>IF(stats[[#This Row],[Datetime]],stats[[#This Row],[Total Clear]]/stats[[#This Row],[Total Runs]],NA())</f>
        <v>2.1893814997263274E-3</v>
      </c>
      <c r="G5482" s="2">
        <f t="shared" si="270"/>
        <v>0</v>
      </c>
      <c r="H5482" s="3">
        <f>IFERROR(stats[[#This Row],[Datetime]]-A5481,"")</f>
        <v>1.0069444397231564E-3</v>
      </c>
      <c r="I5482" s="3">
        <f t="shared" si="271"/>
        <v>8.5648148524342105E-4</v>
      </c>
      <c r="J5482" s="3">
        <f t="shared" si="272"/>
        <v>9.1435185458976775E-4</v>
      </c>
      <c r="K5482" s="3">
        <f>IFERROR(stats[[#This Row],[Q3]]-stats[[#This Row],[Q1]],"")</f>
        <v>5.7870369346346706E-5</v>
      </c>
      <c r="L5482" s="3">
        <f>IFERROR(AVERAGEIFS(H5463:H5482, H5463:H5482, "&lt;" &amp; stats[[#This Row],[Q3]]+(2*stats[[#This Row],[IQR]]), H5463:H5482, "&gt;" &amp; stats[[#This Row],[Q1]]-(2*stats[[#This Row],[IQR]])),"")</f>
        <v>8.8693957130951608E-4</v>
      </c>
    </row>
    <row r="5483" spans="1:12" x14ac:dyDescent="0.25">
      <c r="A5483" s="9">
        <v>44288.552986111114</v>
      </c>
      <c r="B5483" s="10">
        <v>0</v>
      </c>
      <c r="C5483" s="10">
        <v>1</v>
      </c>
      <c r="D5483" s="11">
        <f>SUM(B$2:B5483)</f>
        <v>12</v>
      </c>
      <c r="E5483" s="11">
        <f>SUM(C$2:C5483)</f>
        <v>5482</v>
      </c>
      <c r="F5483" s="12">
        <f>IF(stats[[#This Row],[Datetime]],stats[[#This Row],[Total Clear]]/stats[[#This Row],[Total Runs]],NA())</f>
        <v>2.1889821233126595E-3</v>
      </c>
      <c r="G5483" s="2">
        <f t="shared" si="270"/>
        <v>0</v>
      </c>
      <c r="H5483" s="3">
        <f>IFERROR(stats[[#This Row],[Datetime]]-A5482,"")</f>
        <v>8.5648148524342105E-4</v>
      </c>
      <c r="I5483" s="3">
        <f t="shared" si="271"/>
        <v>8.5648148524342105E-4</v>
      </c>
      <c r="J5483" s="3">
        <f t="shared" si="272"/>
        <v>9.0567129700502846E-4</v>
      </c>
      <c r="K5483" s="3">
        <f>IFERROR(stats[[#This Row],[Q3]]-stats[[#This Row],[Q1]],"")</f>
        <v>4.9189811761607416E-5</v>
      </c>
      <c r="L5483" s="3">
        <f>IFERROR(AVERAGEIFS(H5464:H5483, H5464:H5483, "&lt;" &amp; stats[[#This Row],[Q3]]+(2*stats[[#This Row],[IQR]]), H5464:H5483, "&gt;" &amp; stats[[#This Row],[Q1]]-(2*stats[[#This Row],[IQR]])),"")</f>
        <v>8.7705761365618347E-4</v>
      </c>
    </row>
    <row r="5484" spans="1:12" x14ac:dyDescent="0.25">
      <c r="A5484" s="9">
        <v>44288.553842592592</v>
      </c>
      <c r="B5484" s="10">
        <v>0</v>
      </c>
      <c r="C5484" s="10">
        <v>1</v>
      </c>
      <c r="D5484" s="11">
        <f>SUM(B$2:B5484)</f>
        <v>12</v>
      </c>
      <c r="E5484" s="11">
        <f>SUM(C$2:C5484)</f>
        <v>5483</v>
      </c>
      <c r="F5484" s="12">
        <f>IF(stats[[#This Row],[Datetime]],stats[[#This Row],[Total Clear]]/stats[[#This Row],[Total Runs]],NA())</f>
        <v>2.1885828925770562E-3</v>
      </c>
      <c r="G5484" s="2">
        <f t="shared" si="270"/>
        <v>0</v>
      </c>
      <c r="H5484" s="3">
        <f>IFERROR(stats[[#This Row],[Datetime]]-A5483,"")</f>
        <v>8.5648147796746343E-4</v>
      </c>
      <c r="I5484" s="3">
        <f t="shared" si="271"/>
        <v>8.5648148524342105E-4</v>
      </c>
      <c r="J5484" s="3">
        <f t="shared" si="272"/>
        <v>9.0567129700502846E-4</v>
      </c>
      <c r="K5484" s="3">
        <f>IFERROR(stats[[#This Row],[Q3]]-stats[[#This Row],[Q1]],"")</f>
        <v>4.9189811761607416E-5</v>
      </c>
      <c r="L5484" s="3">
        <f>IFERROR(AVERAGEIFS(H5465:H5484, H5465:H5484, "&lt;" &amp; stats[[#This Row],[Q3]]+(2*stats[[#This Row],[IQR]]), H5465:H5484, "&gt;" &amp; stats[[#This Row],[Q1]]-(2*stats[[#This Row],[IQR]])),"")</f>
        <v>8.7641460939064727E-4</v>
      </c>
    </row>
    <row r="5485" spans="1:12" x14ac:dyDescent="0.25">
      <c r="A5485" s="9">
        <v>44288.5547337963</v>
      </c>
      <c r="B5485" s="10">
        <v>0</v>
      </c>
      <c r="C5485" s="10">
        <v>1</v>
      </c>
      <c r="D5485" s="11">
        <f>SUM(B$2:B5485)</f>
        <v>12</v>
      </c>
      <c r="E5485" s="11">
        <f>SUM(C$2:C5485)</f>
        <v>5484</v>
      </c>
      <c r="F5485" s="12">
        <f>IF(stats[[#This Row],[Datetime]],stats[[#This Row],[Total Clear]]/stats[[#This Row],[Total Runs]],NA())</f>
        <v>2.1881838074398249E-3</v>
      </c>
      <c r="G5485" s="2">
        <f t="shared" si="270"/>
        <v>0</v>
      </c>
      <c r="H5485" s="3">
        <f>IFERROR(stats[[#This Row],[Datetime]]-A5484,"")</f>
        <v>8.9120370830642059E-4</v>
      </c>
      <c r="I5485" s="3">
        <f t="shared" si="271"/>
        <v>8.5648148524342105E-4</v>
      </c>
      <c r="J5485" s="3">
        <f t="shared" si="272"/>
        <v>9.0567129700502846E-4</v>
      </c>
      <c r="K5485" s="3">
        <f>IFERROR(stats[[#This Row],[Q3]]-stats[[#This Row],[Q1]],"")</f>
        <v>4.9189811761607416E-5</v>
      </c>
      <c r="L5485" s="3">
        <f>IFERROR(AVERAGEIFS(H5466:H5485, H5466:H5485, "&lt;" &amp; stats[[#This Row],[Q3]]+(2*stats[[#This Row],[IQR]]), H5466:H5485, "&gt;" &amp; stats[[#This Row],[Q1]]-(2*stats[[#This Row],[IQR]])),"")</f>
        <v>8.7962963031410857E-4</v>
      </c>
    </row>
    <row r="5486" spans="1:12" x14ac:dyDescent="0.25">
      <c r="A5486" s="9">
        <v>44288.555694444447</v>
      </c>
      <c r="B5486" s="10">
        <v>0</v>
      </c>
      <c r="C5486" s="10">
        <v>1</v>
      </c>
      <c r="D5486" s="11">
        <f>SUM(B$2:B5486)</f>
        <v>12</v>
      </c>
      <c r="E5486" s="11">
        <f>SUM(C$2:C5486)</f>
        <v>5485</v>
      </c>
      <c r="F5486" s="12">
        <f>IF(stats[[#This Row],[Datetime]],stats[[#This Row],[Total Clear]]/stats[[#This Row],[Total Runs]],NA())</f>
        <v>2.1877848678213308E-3</v>
      </c>
      <c r="G5486" s="2">
        <f t="shared" si="270"/>
        <v>0</v>
      </c>
      <c r="H5486" s="3">
        <f>IFERROR(stats[[#This Row],[Datetime]]-A5485,"")</f>
        <v>9.6064814715646207E-4</v>
      </c>
      <c r="I5486" s="3">
        <f t="shared" si="271"/>
        <v>8.5648148524342105E-4</v>
      </c>
      <c r="J5486" s="3">
        <f t="shared" si="272"/>
        <v>9.2592592773144133E-4</v>
      </c>
      <c r="K5486" s="3">
        <f>IFERROR(stats[[#This Row],[Q3]]-stats[[#This Row],[Q1]],"")</f>
        <v>6.9444442488020286E-5</v>
      </c>
      <c r="L5486" s="3">
        <f>IFERROR(AVERAGEIFS(H5467:H5486, H5467:H5486, "&lt;" &amp; stats[[#This Row],[Q3]]+(2*stats[[#This Row],[IQR]]), H5467:H5486, "&gt;" &amp; stats[[#This Row],[Q1]]-(2*stats[[#This Row],[IQR]])),"")</f>
        <v>8.9181286564685017E-4</v>
      </c>
    </row>
    <row r="5487" spans="1:12" x14ac:dyDescent="0.25">
      <c r="A5487" s="9">
        <v>44288.556585648148</v>
      </c>
      <c r="B5487" s="10">
        <v>0</v>
      </c>
      <c r="C5487" s="10">
        <v>1</v>
      </c>
      <c r="D5487" s="11">
        <f>SUM(B$2:B5487)</f>
        <v>12</v>
      </c>
      <c r="E5487" s="11">
        <f>SUM(C$2:C5487)</f>
        <v>5486</v>
      </c>
      <c r="F5487" s="12">
        <f>IF(stats[[#This Row],[Datetime]],stats[[#This Row],[Total Clear]]/stats[[#This Row],[Total Runs]],NA())</f>
        <v>2.1873860736419978E-3</v>
      </c>
      <c r="G5487" s="2">
        <f t="shared" si="270"/>
        <v>0</v>
      </c>
      <c r="H5487" s="3">
        <f>IFERROR(stats[[#This Row],[Datetime]]-A5486,"")</f>
        <v>8.9120370103046298E-4</v>
      </c>
      <c r="I5487" s="3">
        <f t="shared" si="271"/>
        <v>8.5648148524342105E-4</v>
      </c>
      <c r="J5487" s="3">
        <f t="shared" si="272"/>
        <v>9.2592592773144133E-4</v>
      </c>
      <c r="K5487" s="3">
        <f>IFERROR(stats[[#This Row],[Q3]]-stats[[#This Row],[Q1]],"")</f>
        <v>6.9444442488020286E-5</v>
      </c>
      <c r="L5487" s="3">
        <f>IFERROR(AVERAGEIFS(H5468:H5487, H5468:H5487, "&lt;" &amp; stats[[#This Row],[Q3]]+(2*stats[[#This Row],[IQR]]), H5468:H5487, "&gt;" &amp; stats[[#This Row],[Q1]]-(2*stats[[#This Row],[IQR]])),"")</f>
        <v>8.9242202758262133E-4</v>
      </c>
    </row>
    <row r="5488" spans="1:12" x14ac:dyDescent="0.25">
      <c r="A5488" s="9">
        <v>44288.557511574072</v>
      </c>
      <c r="B5488" s="10">
        <v>0</v>
      </c>
      <c r="C5488" s="10">
        <v>1</v>
      </c>
      <c r="D5488" s="11">
        <f>SUM(B$2:B5488)</f>
        <v>12</v>
      </c>
      <c r="E5488" s="11">
        <f>SUM(C$2:C5488)</f>
        <v>5487</v>
      </c>
      <c r="F5488" s="12">
        <f>IF(stats[[#This Row],[Datetime]],stats[[#This Row],[Total Clear]]/stats[[#This Row],[Total Runs]],NA())</f>
        <v>2.1869874248223072E-3</v>
      </c>
      <c r="G5488" s="2">
        <f t="shared" si="270"/>
        <v>0</v>
      </c>
      <c r="H5488" s="3">
        <f>IFERROR(stats[[#This Row],[Datetime]]-A5487,"")</f>
        <v>9.2592592409346253E-4</v>
      </c>
      <c r="I5488" s="3">
        <f t="shared" si="271"/>
        <v>8.5648148524342105E-4</v>
      </c>
      <c r="J5488" s="3">
        <f t="shared" si="272"/>
        <v>9.3460647985921241E-4</v>
      </c>
      <c r="K5488" s="3">
        <f>IFERROR(stats[[#This Row],[Q3]]-stats[[#This Row],[Q1]],"")</f>
        <v>7.8124994615791366E-5</v>
      </c>
      <c r="L5488" s="3">
        <f>IFERROR(AVERAGEIFS(H5469:H5488, H5469:H5488, "&lt;" &amp; stats[[#This Row],[Q3]]+(2*stats[[#This Row],[IQR]]), H5469:H5488, "&gt;" &amp; stats[[#This Row],[Q1]]-(2*stats[[#This Row],[IQR]])),"")</f>
        <v>9.050925924384501E-4</v>
      </c>
    </row>
    <row r="5489" spans="1:12" x14ac:dyDescent="0.25">
      <c r="A5489" s="9">
        <v>44288.558437500003</v>
      </c>
      <c r="B5489" s="10">
        <v>0</v>
      </c>
      <c r="C5489" s="10">
        <v>1</v>
      </c>
      <c r="D5489" s="11">
        <f>SUM(B$2:B5489)</f>
        <v>12</v>
      </c>
      <c r="E5489" s="11">
        <f>SUM(C$2:C5489)</f>
        <v>5488</v>
      </c>
      <c r="F5489" s="12">
        <f>IF(stats[[#This Row],[Datetime]],stats[[#This Row],[Total Clear]]/stats[[#This Row],[Total Runs]],NA())</f>
        <v>2.1865889212827989E-3</v>
      </c>
      <c r="G5489" s="2">
        <f t="shared" si="270"/>
        <v>0</v>
      </c>
      <c r="H5489" s="3">
        <f>IFERROR(stats[[#This Row],[Datetime]]-A5488,"")</f>
        <v>9.2592593136942014E-4</v>
      </c>
      <c r="I5489" s="3">
        <f t="shared" si="271"/>
        <v>8.5648148524342105E-4</v>
      </c>
      <c r="J5489" s="3">
        <f t="shared" si="272"/>
        <v>9.3460648531618062E-4</v>
      </c>
      <c r="K5489" s="3">
        <f>IFERROR(stats[[#This Row],[Q3]]-stats[[#This Row],[Q1]],"")</f>
        <v>7.8125000072759576E-5</v>
      </c>
      <c r="L5489" s="3">
        <f>IFERROR(AVERAGEIFS(H5470:H5489, H5470:H5489, "&lt;" &amp; stats[[#This Row],[Q3]]+(2*stats[[#This Row],[IQR]]), H5470:H5489, "&gt;" &amp; stats[[#This Row],[Q1]]-(2*stats[[#This Row],[IQR]])),"")</f>
        <v>9.074074074305827E-4</v>
      </c>
    </row>
    <row r="5490" spans="1:12" x14ac:dyDescent="0.25">
      <c r="A5490" s="9">
        <v>44288.559317129628</v>
      </c>
      <c r="B5490" s="10">
        <v>0</v>
      </c>
      <c r="C5490" s="10">
        <v>1</v>
      </c>
      <c r="D5490" s="11">
        <f>SUM(B$2:B5490)</f>
        <v>12</v>
      </c>
      <c r="E5490" s="11">
        <f>SUM(C$2:C5490)</f>
        <v>5489</v>
      </c>
      <c r="F5490" s="12">
        <f>IF(stats[[#This Row],[Datetime]],stats[[#This Row],[Total Clear]]/stats[[#This Row],[Total Runs]],NA())</f>
        <v>2.18619056294407E-3</v>
      </c>
      <c r="G5490" s="2">
        <f t="shared" si="270"/>
        <v>0</v>
      </c>
      <c r="H5490" s="3">
        <f>IFERROR(stats[[#This Row],[Datetime]]-A5489,"")</f>
        <v>8.7962962425081059E-4</v>
      </c>
      <c r="I5490" s="3">
        <f t="shared" si="271"/>
        <v>8.5648148524342105E-4</v>
      </c>
      <c r="J5490" s="3">
        <f t="shared" si="272"/>
        <v>9.3460648531618062E-4</v>
      </c>
      <c r="K5490" s="3">
        <f>IFERROR(stats[[#This Row],[Q3]]-stats[[#This Row],[Q1]],"")</f>
        <v>7.8125000072759576E-5</v>
      </c>
      <c r="L5490" s="3">
        <f>IFERROR(AVERAGEIFS(H5471:H5490, H5471:H5490, "&lt;" &amp; stats[[#This Row],[Q3]]+(2*stats[[#This Row],[IQR]]), H5471:H5490, "&gt;" &amp; stats[[#This Row],[Q1]]-(2*stats[[#This Row],[IQR]])),"")</f>
        <v>9.0624999975261742E-4</v>
      </c>
    </row>
    <row r="5491" spans="1:12" x14ac:dyDescent="0.25">
      <c r="A5491" s="9">
        <v>44288.560266203705</v>
      </c>
      <c r="B5491" s="10">
        <v>0</v>
      </c>
      <c r="C5491" s="10">
        <v>1</v>
      </c>
      <c r="D5491" s="11">
        <f>SUM(B$2:B5491)</f>
        <v>12</v>
      </c>
      <c r="E5491" s="11">
        <f>SUM(C$2:C5491)</f>
        <v>5490</v>
      </c>
      <c r="F5491" s="12">
        <f>IF(stats[[#This Row],[Datetime]],stats[[#This Row],[Total Clear]]/stats[[#This Row],[Total Runs]],NA())</f>
        <v>2.185792349726776E-3</v>
      </c>
      <c r="G5491" s="2">
        <f t="shared" si="270"/>
        <v>0</v>
      </c>
      <c r="H5491" s="3">
        <f>IFERROR(stats[[#This Row],[Datetime]]-A5490,"")</f>
        <v>9.490740776527673E-4</v>
      </c>
      <c r="I5491" s="3">
        <f t="shared" si="271"/>
        <v>8.5648148524342105E-4</v>
      </c>
      <c r="J5491" s="3">
        <f t="shared" si="272"/>
        <v>9.3171296794025693E-4</v>
      </c>
      <c r="K5491" s="3">
        <f>IFERROR(stats[[#This Row],[Q3]]-stats[[#This Row],[Q1]],"")</f>
        <v>7.5231482696835883E-5</v>
      </c>
      <c r="L5491" s="3">
        <f>IFERROR(AVERAGEIFS(H5472:H5491, H5472:H5491, "&lt;" &amp; stats[[#This Row],[Q3]]+(2*stats[[#This Row],[IQR]]), H5472:H5491, "&gt;" &amp; stats[[#This Row],[Q1]]-(2*stats[[#This Row],[IQR]])),"")</f>
        <v>9.0567129627743275E-4</v>
      </c>
    </row>
    <row r="5492" spans="1:12" x14ac:dyDescent="0.25">
      <c r="A5492" s="9">
        <v>44288.561261574076</v>
      </c>
      <c r="B5492" s="10">
        <v>0</v>
      </c>
      <c r="C5492" s="10">
        <v>1</v>
      </c>
      <c r="D5492" s="11">
        <f>SUM(B$2:B5492)</f>
        <v>12</v>
      </c>
      <c r="E5492" s="11">
        <f>SUM(C$2:C5492)</f>
        <v>5491</v>
      </c>
      <c r="F5492" s="12">
        <f>IF(stats[[#This Row],[Datetime]],stats[[#This Row],[Total Clear]]/stats[[#This Row],[Total Runs]],NA())</f>
        <v>2.1853942815516299E-3</v>
      </c>
      <c r="G5492" s="2">
        <f t="shared" si="270"/>
        <v>0</v>
      </c>
      <c r="H5492" s="3">
        <f>IFERROR(stats[[#This Row],[Datetime]]-A5491,"")</f>
        <v>9.9537037021946162E-4</v>
      </c>
      <c r="I5492" s="3">
        <f t="shared" si="271"/>
        <v>8.5648148524342105E-4</v>
      </c>
      <c r="J5492" s="3">
        <f t="shared" si="272"/>
        <v>9.3171296794025693E-4</v>
      </c>
      <c r="K5492" s="3">
        <f>IFERROR(stats[[#This Row],[Q3]]-stats[[#This Row],[Q1]],"")</f>
        <v>7.5231482696835883E-5</v>
      </c>
      <c r="L5492" s="3">
        <f>IFERROR(AVERAGEIFS(H5473:H5492, H5473:H5492, "&lt;" &amp; stats[[#This Row],[Q3]]+(2*stats[[#This Row],[IQR]]), H5473:H5492, "&gt;" &amp; stats[[#This Row],[Q1]]-(2*stats[[#This Row],[IQR]])),"")</f>
        <v>9.0162037049594805E-4</v>
      </c>
    </row>
    <row r="5493" spans="1:12" x14ac:dyDescent="0.25">
      <c r="A5493" s="9">
        <v>44288.562199074076</v>
      </c>
      <c r="B5493" s="10">
        <v>0</v>
      </c>
      <c r="C5493" s="10">
        <v>1</v>
      </c>
      <c r="D5493" s="11">
        <f>SUM(B$2:B5493)</f>
        <v>12</v>
      </c>
      <c r="E5493" s="11">
        <f>SUM(C$2:C5493)</f>
        <v>5492</v>
      </c>
      <c r="F5493" s="12">
        <f>IF(stats[[#This Row],[Datetime]],stats[[#This Row],[Total Clear]]/stats[[#This Row],[Total Runs]],NA())</f>
        <v>2.1849963583394027E-3</v>
      </c>
      <c r="G5493" s="2">
        <f t="shared" si="270"/>
        <v>0</v>
      </c>
      <c r="H5493" s="3">
        <f>IFERROR(stats[[#This Row],[Datetime]]-A5492,"")</f>
        <v>9.3750000087311491E-4</v>
      </c>
      <c r="I5493" s="3">
        <f t="shared" si="271"/>
        <v>8.6516203737119213E-4</v>
      </c>
      <c r="J5493" s="3">
        <f t="shared" si="272"/>
        <v>9.4039352006802801E-4</v>
      </c>
      <c r="K5493" s="3">
        <f>IFERROR(stats[[#This Row],[Q3]]-stats[[#This Row],[Q1]],"")</f>
        <v>7.5231482696835883E-5</v>
      </c>
      <c r="L5493" s="3">
        <f>IFERROR(AVERAGEIFS(H5474:H5493, H5474:H5493, "&lt;" &amp; stats[[#This Row],[Q3]]+(2*stats[[#This Row],[IQR]]), H5474:H5493, "&gt;" &amp; stats[[#This Row],[Q1]]-(2*stats[[#This Row],[IQR]])),"")</f>
        <v>9.0567129627743275E-4</v>
      </c>
    </row>
    <row r="5494" spans="1:12" x14ac:dyDescent="0.25">
      <c r="A5494" s="9">
        <v>44288.563113425924</v>
      </c>
      <c r="B5494" s="10">
        <v>0</v>
      </c>
      <c r="C5494" s="10">
        <v>1</v>
      </c>
      <c r="D5494" s="11">
        <f>SUM(B$2:B5494)</f>
        <v>12</v>
      </c>
      <c r="E5494" s="11">
        <f>SUM(C$2:C5494)</f>
        <v>5493</v>
      </c>
      <c r="F5494" s="12">
        <f>IF(stats[[#This Row],[Datetime]],stats[[#This Row],[Total Clear]]/stats[[#This Row],[Total Runs]],NA())</f>
        <v>2.1845985800109228E-3</v>
      </c>
      <c r="G5494" s="2">
        <f t="shared" si="270"/>
        <v>0</v>
      </c>
      <c r="H5494" s="3">
        <f>IFERROR(stats[[#This Row],[Datetime]]-A5493,"")</f>
        <v>9.1435184731381014E-4</v>
      </c>
      <c r="I5494" s="3">
        <f t="shared" si="271"/>
        <v>8.6516203737119213E-4</v>
      </c>
      <c r="J5494" s="3">
        <f t="shared" si="272"/>
        <v>9.4039352006802801E-4</v>
      </c>
      <c r="K5494" s="3">
        <f>IFERROR(stats[[#This Row],[Q3]]-stats[[#This Row],[Q1]],"")</f>
        <v>7.5231482696835883E-5</v>
      </c>
      <c r="L5494" s="3">
        <f>IFERROR(AVERAGEIFS(H5475:H5494, H5475:H5494, "&lt;" &amp; stats[[#This Row],[Q3]]+(2*stats[[#This Row],[IQR]]), H5475:H5494, "&gt;" &amp; stats[[#This Row],[Q1]]-(2*stats[[#This Row],[IQR]])),"")</f>
        <v>9.074074074305827E-4</v>
      </c>
    </row>
    <row r="5495" spans="1:12" x14ac:dyDescent="0.25">
      <c r="A5495" s="9">
        <v>44288.564039351855</v>
      </c>
      <c r="B5495" s="10">
        <v>0</v>
      </c>
      <c r="C5495" s="10">
        <v>1</v>
      </c>
      <c r="D5495" s="11">
        <f>SUM(B$2:B5495)</f>
        <v>12</v>
      </c>
      <c r="E5495" s="11">
        <f>SUM(C$2:C5495)</f>
        <v>5494</v>
      </c>
      <c r="F5495" s="12">
        <f>IF(stats[[#This Row],[Datetime]],stats[[#This Row],[Total Clear]]/stats[[#This Row],[Total Runs]],NA())</f>
        <v>2.1842009464870769E-3</v>
      </c>
      <c r="G5495" s="2">
        <f t="shared" si="270"/>
        <v>0</v>
      </c>
      <c r="H5495" s="3">
        <f>IFERROR(stats[[#This Row],[Datetime]]-A5494,"")</f>
        <v>9.2592593136942014E-4</v>
      </c>
      <c r="I5495" s="3">
        <f t="shared" si="271"/>
        <v>8.767361068748869E-4</v>
      </c>
      <c r="J5495" s="3">
        <f t="shared" si="272"/>
        <v>9.4039352006802801E-4</v>
      </c>
      <c r="K5495" s="3">
        <f>IFERROR(stats[[#This Row],[Q3]]-stats[[#This Row],[Q1]],"")</f>
        <v>6.365741319314111E-5</v>
      </c>
      <c r="L5495" s="3">
        <f>IFERROR(AVERAGEIFS(H5476:H5495, H5476:H5495, "&lt;" &amp; stats[[#This Row],[Q3]]+(2*stats[[#This Row],[IQR]]), H5476:H5495, "&gt;" &amp; stats[[#This Row],[Q1]]-(2*stats[[#This Row],[IQR]])),"")</f>
        <v>9.1261574089003257E-4</v>
      </c>
    </row>
    <row r="5496" spans="1:12" x14ac:dyDescent="0.25">
      <c r="A5496" s="9">
        <v>44288.565000000002</v>
      </c>
      <c r="B5496" s="10">
        <v>0</v>
      </c>
      <c r="C5496" s="10">
        <v>1</v>
      </c>
      <c r="D5496" s="11">
        <f>SUM(B$2:B5496)</f>
        <v>12</v>
      </c>
      <c r="E5496" s="11">
        <f>SUM(C$2:C5496)</f>
        <v>5495</v>
      </c>
      <c r="F5496" s="12">
        <f>IF(stats[[#This Row],[Datetime]],stats[[#This Row],[Total Clear]]/stats[[#This Row],[Total Runs]],NA())</f>
        <v>2.1838034576888081E-3</v>
      </c>
      <c r="G5496" s="2">
        <f t="shared" si="270"/>
        <v>0</v>
      </c>
      <c r="H5496" s="3">
        <f>IFERROR(stats[[#This Row],[Datetime]]-A5495,"")</f>
        <v>9.6064814715646207E-4</v>
      </c>
      <c r="I5496" s="3">
        <f t="shared" si="271"/>
        <v>8.8831018183554988E-4</v>
      </c>
      <c r="J5496" s="3">
        <f t="shared" si="272"/>
        <v>9.5196759502869099E-4</v>
      </c>
      <c r="K5496" s="3">
        <f>IFERROR(stats[[#This Row],[Q3]]-stats[[#This Row],[Q1]],"")</f>
        <v>6.365741319314111E-5</v>
      </c>
      <c r="L5496" s="3">
        <f>IFERROR(AVERAGEIFS(H5477:H5496, H5477:H5496, "&lt;" &amp; stats[[#This Row],[Q3]]+(2*stats[[#This Row],[IQR]]), H5477:H5496, "&gt;" &amp; stats[[#This Row],[Q1]]-(2*stats[[#This Row],[IQR]])),"")</f>
        <v>9.172453705104999E-4</v>
      </c>
    </row>
    <row r="5497" spans="1:12" x14ac:dyDescent="0.25">
      <c r="A5497" s="9">
        <v>44288.565925925926</v>
      </c>
      <c r="B5497" s="10">
        <v>0</v>
      </c>
      <c r="C5497" s="10">
        <v>1</v>
      </c>
      <c r="D5497" s="11">
        <f>SUM(B$2:B5497)</f>
        <v>12</v>
      </c>
      <c r="E5497" s="11">
        <f>SUM(C$2:C5497)</f>
        <v>5496</v>
      </c>
      <c r="F5497" s="12">
        <f>IF(stats[[#This Row],[Datetime]],stats[[#This Row],[Total Clear]]/stats[[#This Row],[Total Runs]],NA())</f>
        <v>2.1834061135371178E-3</v>
      </c>
      <c r="G5497" s="2">
        <f t="shared" si="270"/>
        <v>0</v>
      </c>
      <c r="H5497" s="3">
        <f>IFERROR(stats[[#This Row],[Datetime]]-A5496,"")</f>
        <v>9.2592592409346253E-4</v>
      </c>
      <c r="I5497" s="3">
        <f t="shared" si="271"/>
        <v>8.8831018183554988E-4</v>
      </c>
      <c r="J5497" s="3">
        <f t="shared" si="272"/>
        <v>9.4039352006802801E-4</v>
      </c>
      <c r="K5497" s="3">
        <f>IFERROR(stats[[#This Row],[Q3]]-stats[[#This Row],[Q1]],"")</f>
        <v>5.2083338232478127E-5</v>
      </c>
      <c r="L5497" s="3">
        <f>IFERROR(AVERAGEIFS(H5478:H5497, H5478:H5497, "&lt;" &amp; stats[[#This Row],[Q3]]+(2*stats[[#This Row],[IQR]]), H5478:H5497, "&gt;" &amp; stats[[#This Row],[Q1]]-(2*stats[[#This Row],[IQR]])),"")</f>
        <v>9.1550925935734995E-4</v>
      </c>
    </row>
    <row r="5498" spans="1:12" x14ac:dyDescent="0.25">
      <c r="A5498" s="9">
        <v>44288.566736111112</v>
      </c>
      <c r="B5498" s="10">
        <v>0</v>
      </c>
      <c r="C5498" s="10">
        <v>1</v>
      </c>
      <c r="D5498" s="11">
        <f>SUM(B$2:B5498)</f>
        <v>12</v>
      </c>
      <c r="E5498" s="11">
        <f>SUM(C$2:C5498)</f>
        <v>5497</v>
      </c>
      <c r="F5498" s="12">
        <f>IF(stats[[#This Row],[Datetime]],stats[[#This Row],[Total Clear]]/stats[[#This Row],[Total Runs]],NA())</f>
        <v>2.1830089139530653E-3</v>
      </c>
      <c r="G5498" s="2">
        <f t="shared" si="270"/>
        <v>0</v>
      </c>
      <c r="H5498" s="3">
        <f>IFERROR(stats[[#This Row],[Datetime]]-A5497,"")</f>
        <v>8.1018518540076911E-4</v>
      </c>
      <c r="I5498" s="3">
        <f t="shared" si="271"/>
        <v>8.7384258949896321E-4</v>
      </c>
      <c r="J5498" s="3">
        <f t="shared" si="272"/>
        <v>9.4039352006802801E-4</v>
      </c>
      <c r="K5498" s="3">
        <f>IFERROR(stats[[#This Row],[Q3]]-stats[[#This Row],[Q1]],"")</f>
        <v>6.6550930569064803E-5</v>
      </c>
      <c r="L5498" s="3">
        <f>IFERROR(AVERAGEIFS(H5479:H5498, H5479:H5498, "&lt;" &amp; stats[[#This Row],[Q3]]+(2*stats[[#This Row],[IQR]]), H5479:H5498, "&gt;" &amp; stats[[#This Row],[Q1]]-(2*stats[[#This Row],[IQR]])),"")</f>
        <v>9.1030092589789997E-4</v>
      </c>
    </row>
    <row r="5499" spans="1:12" x14ac:dyDescent="0.25">
      <c r="A5499" s="9">
        <v>44288.567604166667</v>
      </c>
      <c r="B5499" s="10">
        <v>0</v>
      </c>
      <c r="C5499" s="10">
        <v>1</v>
      </c>
      <c r="D5499" s="11">
        <f>SUM(B$2:B5499)</f>
        <v>12</v>
      </c>
      <c r="E5499" s="11">
        <f>SUM(C$2:C5499)</f>
        <v>5498</v>
      </c>
      <c r="F5499" s="12">
        <f>IF(stats[[#This Row],[Datetime]],stats[[#This Row],[Total Clear]]/stats[[#This Row],[Total Runs]],NA())</f>
        <v>2.1826118588577663E-3</v>
      </c>
      <c r="G5499" s="2">
        <f t="shared" si="270"/>
        <v>0</v>
      </c>
      <c r="H5499" s="3">
        <f>IFERROR(stats[[#This Row],[Datetime]]-A5498,"")</f>
        <v>8.6805555474711582E-4</v>
      </c>
      <c r="I5499" s="3">
        <f t="shared" si="271"/>
        <v>8.6516203737119213E-4</v>
      </c>
      <c r="J5499" s="3">
        <f t="shared" si="272"/>
        <v>9.4039352006802801E-4</v>
      </c>
      <c r="K5499" s="3">
        <f>IFERROR(stats[[#This Row],[Q3]]-stats[[#This Row],[Q1]],"")</f>
        <v>7.5231482696835883E-5</v>
      </c>
      <c r="L5499" s="3">
        <f>IFERROR(AVERAGEIFS(H5480:H5499, H5480:H5499, "&lt;" &amp; stats[[#This Row],[Q3]]+(2*stats[[#This Row],[IQR]]), H5480:H5499, "&gt;" &amp; stats[[#This Row],[Q1]]-(2*stats[[#This Row],[IQR]])),"")</f>
        <v>9.0914351858373266E-4</v>
      </c>
    </row>
    <row r="5500" spans="1:12" x14ac:dyDescent="0.25">
      <c r="A5500" s="9">
        <v>44288.568460648145</v>
      </c>
      <c r="B5500" s="10">
        <v>0</v>
      </c>
      <c r="C5500" s="10">
        <v>1</v>
      </c>
      <c r="D5500" s="11">
        <f>SUM(B$2:B5500)</f>
        <v>12</v>
      </c>
      <c r="E5500" s="11">
        <f>SUM(C$2:C5500)</f>
        <v>5499</v>
      </c>
      <c r="F5500" s="12">
        <f>IF(stats[[#This Row],[Datetime]],stats[[#This Row],[Total Clear]]/stats[[#This Row],[Total Runs]],NA())</f>
        <v>2.1822149481723948E-3</v>
      </c>
      <c r="G5500" s="2">
        <f t="shared" si="270"/>
        <v>0</v>
      </c>
      <c r="H5500" s="3">
        <f>IFERROR(stats[[#This Row],[Datetime]]-A5499,"")</f>
        <v>8.5648147796746343E-4</v>
      </c>
      <c r="I5500" s="3">
        <f t="shared" si="271"/>
        <v>8.6516203737119213E-4</v>
      </c>
      <c r="J5500" s="3">
        <f t="shared" si="272"/>
        <v>9.4039352006802801E-4</v>
      </c>
      <c r="K5500" s="3">
        <f>IFERROR(stats[[#This Row],[Q3]]-stats[[#This Row],[Q1]],"")</f>
        <v>7.5231482696835883E-5</v>
      </c>
      <c r="L5500" s="3">
        <f>IFERROR(AVERAGEIFS(H5481:H5500, H5481:H5500, "&lt;" &amp; stats[[#This Row],[Q3]]+(2*stats[[#This Row],[IQR]]), H5481:H5500, "&gt;" &amp; stats[[#This Row],[Q1]]-(2*stats[[#This Row],[IQR]])),"")</f>
        <v>9.0972222205891744E-4</v>
      </c>
    </row>
    <row r="5501" spans="1:12" x14ac:dyDescent="0.25">
      <c r="A5501" s="9">
        <v>44288.569363425922</v>
      </c>
      <c r="B5501" s="10">
        <v>0</v>
      </c>
      <c r="C5501" s="10">
        <v>1</v>
      </c>
      <c r="D5501" s="11">
        <f>SUM(B$2:B5501)</f>
        <v>12</v>
      </c>
      <c r="E5501" s="11">
        <f>SUM(C$2:C5501)</f>
        <v>5500</v>
      </c>
      <c r="F5501" s="12">
        <f>IF(stats[[#This Row],[Datetime]],stats[[#This Row],[Total Clear]]/stats[[#This Row],[Total Runs]],NA())</f>
        <v>2.1818181818181819E-3</v>
      </c>
      <c r="G5501" s="2">
        <f t="shared" si="270"/>
        <v>0</v>
      </c>
      <c r="H5501" s="3">
        <f>IFERROR(stats[[#This Row],[Datetime]]-A5500,"")</f>
        <v>9.0277777781011537E-4</v>
      </c>
      <c r="I5501" s="3">
        <f t="shared" si="271"/>
        <v>8.767361068748869E-4</v>
      </c>
      <c r="J5501" s="3">
        <f t="shared" si="272"/>
        <v>9.4039352006802801E-4</v>
      </c>
      <c r="K5501" s="3">
        <f>IFERROR(stats[[#This Row],[Q3]]-stats[[#This Row],[Q1]],"")</f>
        <v>6.365741319314111E-5</v>
      </c>
      <c r="L5501" s="3">
        <f>IFERROR(AVERAGEIFS(H5482:H5501, H5482:H5501, "&lt;" &amp; stats[[#This Row],[Q3]]+(2*stats[[#This Row],[IQR]]), H5482:H5501, "&gt;" &amp; stats[[#This Row],[Q1]]-(2*stats[[#This Row],[IQR]])),"")</f>
        <v>9.1203703668725207E-4</v>
      </c>
    </row>
    <row r="5502" spans="1:12" x14ac:dyDescent="0.25">
      <c r="A5502" s="9">
        <v>44288.5702662037</v>
      </c>
      <c r="B5502" s="10">
        <v>0</v>
      </c>
      <c r="C5502" s="10">
        <v>1</v>
      </c>
      <c r="D5502" s="11">
        <f>SUM(B$2:B5502)</f>
        <v>12</v>
      </c>
      <c r="E5502" s="11">
        <f>SUM(C$2:C5502)</f>
        <v>5501</v>
      </c>
      <c r="F5502" s="12">
        <f>IF(stats[[#This Row],[Datetime]],stats[[#This Row],[Total Clear]]/stats[[#This Row],[Total Runs]],NA())</f>
        <v>2.1814215597164154E-3</v>
      </c>
      <c r="G5502" s="2">
        <f t="shared" si="270"/>
        <v>0</v>
      </c>
      <c r="H5502" s="3">
        <f>IFERROR(stats[[#This Row],[Datetime]]-A5501,"")</f>
        <v>9.0277777781011537E-4</v>
      </c>
      <c r="I5502" s="3">
        <f t="shared" si="271"/>
        <v>8.767361068748869E-4</v>
      </c>
      <c r="J5502" s="3">
        <f t="shared" si="272"/>
        <v>9.2881944874534383E-4</v>
      </c>
      <c r="K5502" s="3">
        <f>IFERROR(stats[[#This Row],[Q3]]-stats[[#This Row],[Q1]],"")</f>
        <v>5.2083341870456934E-5</v>
      </c>
      <c r="L5502" s="3">
        <f>IFERROR(AVERAGEIFS(H5483:H5502, H5483:H5502, "&lt;" &amp; stats[[#This Row],[Q3]]+(2*stats[[#This Row],[IQR]]), H5483:H5502, "&gt;" &amp; stats[[#This Row],[Q1]]-(2*stats[[#This Row],[IQR]])),"")</f>
        <v>9.0682870359160006E-4</v>
      </c>
    </row>
    <row r="5503" spans="1:12" x14ac:dyDescent="0.25">
      <c r="A5503" s="9">
        <v>44288.571145833332</v>
      </c>
      <c r="B5503" s="10">
        <v>0</v>
      </c>
      <c r="C5503" s="10">
        <v>1</v>
      </c>
      <c r="D5503" s="11">
        <f>SUM(B$2:B5503)</f>
        <v>12</v>
      </c>
      <c r="E5503" s="11">
        <f>SUM(C$2:C5503)</f>
        <v>5502</v>
      </c>
      <c r="F5503" s="12">
        <f>IF(stats[[#This Row],[Datetime]],stats[[#This Row],[Total Clear]]/stats[[#This Row],[Total Runs]],NA())</f>
        <v>2.1810250817884407E-3</v>
      </c>
      <c r="G5503" s="2">
        <f t="shared" si="270"/>
        <v>0</v>
      </c>
      <c r="H5503" s="3">
        <f>IFERROR(stats[[#This Row],[Datetime]]-A5502,"")</f>
        <v>8.7962963152676821E-4</v>
      </c>
      <c r="I5503" s="3">
        <f t="shared" si="271"/>
        <v>8.796296297077788E-4</v>
      </c>
      <c r="J5503" s="3">
        <f t="shared" si="272"/>
        <v>9.2881944874534383E-4</v>
      </c>
      <c r="K5503" s="3">
        <f>IFERROR(stats[[#This Row],[Q3]]-stats[[#This Row],[Q1]],"")</f>
        <v>4.918981903756503E-5</v>
      </c>
      <c r="L5503" s="3">
        <f>IFERROR(AVERAGEIFS(H5484:H5503, H5484:H5503, "&lt;" &amp; stats[[#This Row],[Q3]]+(2*stats[[#This Row],[IQR]]), H5484:H5503, "&gt;" &amp; stats[[#This Row],[Q1]]-(2*stats[[#This Row],[IQR]])),"")</f>
        <v>9.0798611090576738E-4</v>
      </c>
    </row>
    <row r="5504" spans="1:12" x14ac:dyDescent="0.25">
      <c r="A5504" s="9">
        <v>44288.572129629632</v>
      </c>
      <c r="B5504" s="10">
        <v>0</v>
      </c>
      <c r="C5504" s="10">
        <v>1</v>
      </c>
      <c r="D5504" s="11">
        <f>SUM(B$2:B5504)</f>
        <v>12</v>
      </c>
      <c r="E5504" s="11">
        <f>SUM(C$2:C5504)</f>
        <v>5503</v>
      </c>
      <c r="F5504" s="12">
        <f>IF(stats[[#This Row],[Datetime]],stats[[#This Row],[Total Clear]]/stats[[#This Row],[Total Runs]],NA())</f>
        <v>2.1806287479556605E-3</v>
      </c>
      <c r="G5504" s="2">
        <f t="shared" si="270"/>
        <v>0</v>
      </c>
      <c r="H5504" s="3">
        <f>IFERROR(stats[[#This Row],[Datetime]]-A5503,"")</f>
        <v>9.8379630071576685E-4</v>
      </c>
      <c r="I5504" s="3">
        <f t="shared" si="271"/>
        <v>8.8831018365453929E-4</v>
      </c>
      <c r="J5504" s="3">
        <f t="shared" si="272"/>
        <v>9.4039352006802801E-4</v>
      </c>
      <c r="K5504" s="3">
        <f>IFERROR(stats[[#This Row],[Q3]]-stats[[#This Row],[Q1]],"")</f>
        <v>5.2083336413488723E-5</v>
      </c>
      <c r="L5504" s="3">
        <f>IFERROR(AVERAGEIFS(H5485:H5504, H5485:H5504, "&lt;" &amp; stats[[#This Row],[Q3]]+(2*stats[[#This Row],[IQR]]), H5485:H5504, "&gt;" &amp; stats[[#This Row],[Q1]]-(2*stats[[#This Row],[IQR]])),"")</f>
        <v>9.1435185204318263E-4</v>
      </c>
    </row>
    <row r="5505" spans="1:12" x14ac:dyDescent="0.25">
      <c r="A5505" s="9">
        <v>44288.57309027778</v>
      </c>
      <c r="B5505" s="10">
        <v>0</v>
      </c>
      <c r="C5505" s="10">
        <v>1</v>
      </c>
      <c r="D5505" s="11">
        <f>SUM(B$2:B5505)</f>
        <v>12</v>
      </c>
      <c r="E5505" s="11">
        <f>SUM(C$2:C5505)</f>
        <v>5504</v>
      </c>
      <c r="F5505" s="12">
        <f>IF(stats[[#This Row],[Datetime]],stats[[#This Row],[Total Clear]]/stats[[#This Row],[Total Runs]],NA())</f>
        <v>2.1802325581395349E-3</v>
      </c>
      <c r="G5505" s="2">
        <f t="shared" si="270"/>
        <v>0</v>
      </c>
      <c r="H5505" s="3">
        <f>IFERROR(stats[[#This Row],[Datetime]]-A5504,"")</f>
        <v>9.6064814715646207E-4</v>
      </c>
      <c r="I5505" s="3">
        <f t="shared" si="271"/>
        <v>8.8831018365453929E-4</v>
      </c>
      <c r="J5505" s="3">
        <f t="shared" si="272"/>
        <v>9.5196759502869099E-4</v>
      </c>
      <c r="K5505" s="3">
        <f>IFERROR(stats[[#This Row],[Q3]]-stats[[#This Row],[Q1]],"")</f>
        <v>6.3657411374151707E-5</v>
      </c>
      <c r="L5505" s="3">
        <f>IFERROR(AVERAGEIFS(H5486:H5505, H5486:H5505, "&lt;" &amp; stats[[#This Row],[Q3]]+(2*stats[[#This Row],[IQR]]), H5486:H5505, "&gt;" &amp; stats[[#This Row],[Q1]]-(2*stats[[#This Row],[IQR]])),"")</f>
        <v>9.1782407398568468E-4</v>
      </c>
    </row>
    <row r="5506" spans="1:12" x14ac:dyDescent="0.25">
      <c r="A5506" s="9">
        <v>44288.574016203704</v>
      </c>
      <c r="B5506" s="10">
        <v>0</v>
      </c>
      <c r="C5506" s="10">
        <v>1</v>
      </c>
      <c r="D5506" s="11">
        <f>SUM(B$2:B5506)</f>
        <v>12</v>
      </c>
      <c r="E5506" s="11">
        <f>SUM(C$2:C5506)</f>
        <v>5505</v>
      </c>
      <c r="F5506" s="12">
        <f>IF(stats[[#This Row],[Datetime]],stats[[#This Row],[Total Clear]]/stats[[#This Row],[Total Runs]],NA())</f>
        <v>2.1798365122615805E-3</v>
      </c>
      <c r="G5506" s="2">
        <f t="shared" si="270"/>
        <v>0</v>
      </c>
      <c r="H5506" s="3">
        <f>IFERROR(stats[[#This Row],[Datetime]]-A5505,"")</f>
        <v>9.2592592409346253E-4</v>
      </c>
      <c r="I5506" s="3">
        <f t="shared" si="271"/>
        <v>8.8831018365453929E-4</v>
      </c>
      <c r="J5506" s="3">
        <f t="shared" si="272"/>
        <v>9.4039352006802801E-4</v>
      </c>
      <c r="K5506" s="3">
        <f>IFERROR(stats[[#This Row],[Q3]]-stats[[#This Row],[Q1]],"")</f>
        <v>5.2083336413488723E-5</v>
      </c>
      <c r="L5506" s="3">
        <f>IFERROR(AVERAGEIFS(H5487:H5506, H5487:H5506, "&lt;" &amp; stats[[#This Row],[Q3]]+(2*stats[[#This Row],[IQR]]), H5487:H5506, "&gt;" &amp; stats[[#This Row],[Q1]]-(2*stats[[#This Row],[IQR]])),"")</f>
        <v>9.1608796283253473E-4</v>
      </c>
    </row>
    <row r="5507" spans="1:12" x14ac:dyDescent="0.25">
      <c r="A5507" s="9">
        <v>44288.574907407405</v>
      </c>
      <c r="B5507" s="10">
        <v>0</v>
      </c>
      <c r="C5507" s="10">
        <v>1</v>
      </c>
      <c r="D5507" s="11">
        <f>SUM(B$2:B5507)</f>
        <v>12</v>
      </c>
      <c r="E5507" s="11">
        <f>SUM(C$2:C5507)</f>
        <v>5506</v>
      </c>
      <c r="F5507" s="12">
        <f>IF(stats[[#This Row],[Datetime]],stats[[#This Row],[Total Clear]]/stats[[#This Row],[Total Runs]],NA())</f>
        <v>2.179440610243371E-3</v>
      </c>
      <c r="G5507" s="2">
        <f t="shared" si="270"/>
        <v>0</v>
      </c>
      <c r="H5507" s="3">
        <f>IFERROR(stats[[#This Row],[Datetime]]-A5506,"")</f>
        <v>8.9120370103046298E-4</v>
      </c>
      <c r="I5507" s="3">
        <f t="shared" si="271"/>
        <v>8.8831018365453929E-4</v>
      </c>
      <c r="J5507" s="3">
        <f t="shared" si="272"/>
        <v>9.4039352006802801E-4</v>
      </c>
      <c r="K5507" s="3">
        <f>IFERROR(stats[[#This Row],[Q3]]-stats[[#This Row],[Q1]],"")</f>
        <v>5.2083336413488723E-5</v>
      </c>
      <c r="L5507" s="3">
        <f>IFERROR(AVERAGEIFS(H5488:H5507, H5488:H5507, "&lt;" &amp; stats[[#This Row],[Q3]]+(2*stats[[#This Row],[IQR]]), H5488:H5507, "&gt;" &amp; stats[[#This Row],[Q1]]-(2*stats[[#This Row],[IQR]])),"")</f>
        <v>9.1608796283253473E-4</v>
      </c>
    </row>
    <row r="5508" spans="1:12" x14ac:dyDescent="0.25">
      <c r="A5508" s="9">
        <v>44288.575729166667</v>
      </c>
      <c r="B5508" s="10">
        <v>0</v>
      </c>
      <c r="C5508" s="10">
        <v>1</v>
      </c>
      <c r="D5508" s="11">
        <f>SUM(B$2:B5508)</f>
        <v>12</v>
      </c>
      <c r="E5508" s="11">
        <f>SUM(C$2:C5508)</f>
        <v>5507</v>
      </c>
      <c r="F5508" s="12">
        <f>IF(stats[[#This Row],[Datetime]],stats[[#This Row],[Total Clear]]/stats[[#This Row],[Total Runs]],NA())</f>
        <v>2.1790448520065371E-3</v>
      </c>
      <c r="G5508" s="2">
        <f t="shared" si="270"/>
        <v>0</v>
      </c>
      <c r="H5508" s="3">
        <f>IFERROR(stats[[#This Row],[Datetime]]-A5507,"")</f>
        <v>8.217592621804215E-4</v>
      </c>
      <c r="I5508" s="3">
        <f t="shared" si="271"/>
        <v>8.796296297077788E-4</v>
      </c>
      <c r="J5508" s="3">
        <f t="shared" si="272"/>
        <v>9.4039352006802801E-4</v>
      </c>
      <c r="K5508" s="3">
        <f>IFERROR(stats[[#This Row],[Q3]]-stats[[#This Row],[Q1]],"")</f>
        <v>6.0763890360249206E-5</v>
      </c>
      <c r="L5508" s="3">
        <f>IFERROR(AVERAGEIFS(H5489:H5508, H5489:H5508, "&lt;" &amp; stats[[#This Row],[Q3]]+(2*stats[[#This Row],[IQR]]), H5489:H5508, "&gt;" &amp; stats[[#This Row],[Q1]]-(2*stats[[#This Row],[IQR]])),"")</f>
        <v>9.1087962973688261E-4</v>
      </c>
    </row>
    <row r="5509" spans="1:12" x14ac:dyDescent="0.25">
      <c r="A5509" s="9">
        <v>44288.576643518521</v>
      </c>
      <c r="B5509" s="10">
        <v>0</v>
      </c>
      <c r="C5509" s="10">
        <v>1</v>
      </c>
      <c r="D5509" s="11">
        <f>SUM(B$2:B5509)</f>
        <v>12</v>
      </c>
      <c r="E5509" s="11">
        <f>SUM(C$2:C5509)</f>
        <v>5508</v>
      </c>
      <c r="F5509" s="12">
        <f>IF(stats[[#This Row],[Datetime]],stats[[#This Row],[Total Clear]]/stats[[#This Row],[Total Runs]],NA())</f>
        <v>2.1786492374727671E-3</v>
      </c>
      <c r="G5509" s="2">
        <f t="shared" si="270"/>
        <v>0</v>
      </c>
      <c r="H5509" s="3">
        <f>IFERROR(stats[[#This Row],[Datetime]]-A5508,"")</f>
        <v>9.1435185458976775E-4</v>
      </c>
      <c r="I5509" s="3">
        <f t="shared" si="271"/>
        <v>8.796296297077788E-4</v>
      </c>
      <c r="J5509" s="3">
        <f t="shared" si="272"/>
        <v>9.4039352006802801E-4</v>
      </c>
      <c r="K5509" s="3">
        <f>IFERROR(stats[[#This Row],[Q3]]-stats[[#This Row],[Q1]],"")</f>
        <v>6.0763890360249206E-5</v>
      </c>
      <c r="L5509" s="3">
        <f>IFERROR(AVERAGEIFS(H5490:H5509, H5490:H5509, "&lt;" &amp; stats[[#This Row],[Q3]]+(2*stats[[#This Row],[IQR]]), H5490:H5509, "&gt;" &amp; stats[[#This Row],[Q1]]-(2*stats[[#This Row],[IQR]])),"")</f>
        <v>9.1030092589789997E-4</v>
      </c>
    </row>
    <row r="5510" spans="1:12" x14ac:dyDescent="0.25">
      <c r="A5510" s="9">
        <v>44288.577499999999</v>
      </c>
      <c r="B5510" s="10">
        <v>0</v>
      </c>
      <c r="C5510" s="10">
        <v>1</v>
      </c>
      <c r="D5510" s="11">
        <f>SUM(B$2:B5510)</f>
        <v>12</v>
      </c>
      <c r="E5510" s="11">
        <f>SUM(C$2:C5510)</f>
        <v>5509</v>
      </c>
      <c r="F5510" s="12">
        <f>IF(stats[[#This Row],[Datetime]],stats[[#This Row],[Total Clear]]/stats[[#This Row],[Total Runs]],NA())</f>
        <v>2.1782537665638048E-3</v>
      </c>
      <c r="G5510" s="2">
        <f t="shared" si="270"/>
        <v>0</v>
      </c>
      <c r="H5510" s="3">
        <f>IFERROR(stats[[#This Row],[Datetime]]-A5509,"")</f>
        <v>8.5648147796746343E-4</v>
      </c>
      <c r="I5510" s="3">
        <f t="shared" si="271"/>
        <v>8.7673611233185511E-4</v>
      </c>
      <c r="J5510" s="3">
        <f t="shared" si="272"/>
        <v>9.4039352006802801E-4</v>
      </c>
      <c r="K5510" s="3">
        <f>IFERROR(stats[[#This Row],[Q3]]-stats[[#This Row],[Q1]],"")</f>
        <v>6.36574077361729E-5</v>
      </c>
      <c r="L5510" s="3">
        <f>IFERROR(AVERAGEIFS(H5491:H5510, H5491:H5510, "&lt;" &amp; stats[[#This Row],[Q3]]+(2*stats[[#This Row],[IQR]]), H5491:H5510, "&gt;" &amp; stats[[#This Row],[Q1]]-(2*stats[[#This Row],[IQR]])),"")</f>
        <v>9.0914351858373266E-4</v>
      </c>
    </row>
    <row r="5511" spans="1:12" x14ac:dyDescent="0.25">
      <c r="A5511" s="9">
        <v>44288.578402777777</v>
      </c>
      <c r="B5511" s="10">
        <v>0</v>
      </c>
      <c r="C5511" s="10">
        <v>1</v>
      </c>
      <c r="D5511" s="11">
        <f>SUM(B$2:B5511)</f>
        <v>12</v>
      </c>
      <c r="E5511" s="11">
        <f>SUM(C$2:C5511)</f>
        <v>5510</v>
      </c>
      <c r="F5511" s="12">
        <f>IF(stats[[#This Row],[Datetime]],stats[[#This Row],[Total Clear]]/stats[[#This Row],[Total Runs]],NA())</f>
        <v>2.1778584392014521E-3</v>
      </c>
      <c r="G5511" s="2">
        <f t="shared" si="270"/>
        <v>0</v>
      </c>
      <c r="H5511" s="3">
        <f>IFERROR(stats[[#This Row],[Datetime]]-A5510,"")</f>
        <v>9.0277777781011537E-4</v>
      </c>
      <c r="I5511" s="3">
        <f t="shared" si="271"/>
        <v>8.7673611233185511E-4</v>
      </c>
      <c r="J5511" s="3">
        <f t="shared" si="272"/>
        <v>9.2881944874534383E-4</v>
      </c>
      <c r="K5511" s="3">
        <f>IFERROR(stats[[#This Row],[Q3]]-stats[[#This Row],[Q1]],"")</f>
        <v>5.2083336413488723E-5</v>
      </c>
      <c r="L5511" s="3">
        <f>IFERROR(AVERAGEIFS(H5492:H5511, H5492:H5511, "&lt;" &amp; stats[[#This Row],[Q3]]+(2*stats[[#This Row],[IQR]]), H5492:H5511, "&gt;" &amp; stats[[#This Row],[Q1]]-(2*stats[[#This Row],[IQR]])),"")</f>
        <v>9.0682870359160006E-4</v>
      </c>
    </row>
    <row r="5512" spans="1:12" x14ac:dyDescent="0.25">
      <c r="A5512" s="9">
        <v>44288.579282407409</v>
      </c>
      <c r="B5512" s="10">
        <v>0</v>
      </c>
      <c r="C5512" s="10">
        <v>1</v>
      </c>
      <c r="D5512" s="11">
        <f>SUM(B$2:B5512)</f>
        <v>12</v>
      </c>
      <c r="E5512" s="11">
        <f>SUM(C$2:C5512)</f>
        <v>5511</v>
      </c>
      <c r="F5512" s="12">
        <f>IF(stats[[#This Row],[Datetime]],stats[[#This Row],[Total Clear]]/stats[[#This Row],[Total Runs]],NA())</f>
        <v>2.1774632553075669E-3</v>
      </c>
      <c r="G5512" s="2">
        <f t="shared" si="270"/>
        <v>0</v>
      </c>
      <c r="H5512" s="3">
        <f>IFERROR(stats[[#This Row],[Datetime]]-A5511,"")</f>
        <v>8.7962963152676821E-4</v>
      </c>
      <c r="I5512" s="3">
        <f t="shared" si="271"/>
        <v>8.7673611233185511E-4</v>
      </c>
      <c r="J5512" s="3">
        <f t="shared" si="272"/>
        <v>9.2592592591245193E-4</v>
      </c>
      <c r="K5512" s="3">
        <f>IFERROR(stats[[#This Row],[Q3]]-stats[[#This Row],[Q1]],"")</f>
        <v>4.918981358059682E-5</v>
      </c>
      <c r="L5512" s="3">
        <f>IFERROR(AVERAGEIFS(H5493:H5512, H5493:H5512, "&lt;" &amp; stats[[#This Row],[Q3]]+(2*stats[[#This Row],[IQR]]), H5493:H5512, "&gt;" &amp; stats[[#This Row],[Q1]]-(2*stats[[#This Row],[IQR]])),"")</f>
        <v>9.0104166665696541E-4</v>
      </c>
    </row>
    <row r="5513" spans="1:12" x14ac:dyDescent="0.25">
      <c r="A5513" s="9">
        <v>44288.580277777779</v>
      </c>
      <c r="B5513" s="10">
        <v>0</v>
      </c>
      <c r="C5513" s="10">
        <v>1</v>
      </c>
      <c r="D5513" s="11">
        <f>SUM(B$2:B5513)</f>
        <v>12</v>
      </c>
      <c r="E5513" s="11">
        <f>SUM(C$2:C5513)</f>
        <v>5512</v>
      </c>
      <c r="F5513" s="12">
        <f>IF(stats[[#This Row],[Datetime]],stats[[#This Row],[Total Clear]]/stats[[#This Row],[Total Runs]],NA())</f>
        <v>2.1770682148040637E-3</v>
      </c>
      <c r="G5513" s="2">
        <f t="shared" si="270"/>
        <v>0</v>
      </c>
      <c r="H5513" s="3">
        <f>IFERROR(stats[[#This Row],[Datetime]]-A5512,"")</f>
        <v>9.9537037021946162E-4</v>
      </c>
      <c r="I5513" s="3">
        <f t="shared" si="271"/>
        <v>8.7673611233185511E-4</v>
      </c>
      <c r="J5513" s="3">
        <f t="shared" si="272"/>
        <v>9.2592592591245193E-4</v>
      </c>
      <c r="K5513" s="3">
        <f>IFERROR(stats[[#This Row],[Q3]]-stats[[#This Row],[Q1]],"")</f>
        <v>4.918981358059682E-5</v>
      </c>
      <c r="L5513" s="3">
        <f>IFERROR(AVERAGEIFS(H5494:H5513, H5494:H5513, "&lt;" &amp; stats[[#This Row],[Q3]]+(2*stats[[#This Row],[IQR]]), H5494:H5513, "&gt;" &amp; stats[[#This Row],[Q1]]-(2*stats[[#This Row],[IQR]])),"")</f>
        <v>9.0393518512428268E-4</v>
      </c>
    </row>
    <row r="5514" spans="1:12" x14ac:dyDescent="0.25">
      <c r="A5514" s="9">
        <v>44288.581273148149</v>
      </c>
      <c r="B5514" s="10">
        <v>0</v>
      </c>
      <c r="C5514" s="10">
        <v>1</v>
      </c>
      <c r="D5514" s="11">
        <f>SUM(B$2:B5514)</f>
        <v>12</v>
      </c>
      <c r="E5514" s="11">
        <f>SUM(C$2:C5514)</f>
        <v>5513</v>
      </c>
      <c r="F5514" s="12">
        <f>IF(stats[[#This Row],[Datetime]],stats[[#This Row],[Total Clear]]/stats[[#This Row],[Total Runs]],NA())</f>
        <v>2.1766733176129148E-3</v>
      </c>
      <c r="G5514" s="2">
        <f t="shared" si="270"/>
        <v>0</v>
      </c>
      <c r="H5514" s="3">
        <f>IFERROR(stats[[#This Row],[Datetime]]-A5513,"")</f>
        <v>9.9537037021946162E-4</v>
      </c>
      <c r="I5514" s="3">
        <f t="shared" si="271"/>
        <v>8.7673611233185511E-4</v>
      </c>
      <c r="J5514" s="3">
        <f t="shared" si="272"/>
        <v>9.3460648531618062E-4</v>
      </c>
      <c r="K5514" s="3">
        <f>IFERROR(stats[[#This Row],[Q3]]-stats[[#This Row],[Q1]],"")</f>
        <v>5.7870372984325513E-5</v>
      </c>
      <c r="L5514" s="3">
        <f>IFERROR(AVERAGEIFS(H5495:H5514, H5495:H5514, "&lt;" &amp; stats[[#This Row],[Q3]]+(2*stats[[#This Row],[IQR]]), H5495:H5514, "&gt;" &amp; stats[[#This Row],[Q1]]-(2*stats[[#This Row],[IQR]])),"")</f>
        <v>9.0798611126956534E-4</v>
      </c>
    </row>
    <row r="5515" spans="1:12" x14ac:dyDescent="0.25">
      <c r="A5515" s="9">
        <v>44288.582314814812</v>
      </c>
      <c r="B5515" s="10">
        <v>0</v>
      </c>
      <c r="C5515" s="10">
        <v>1</v>
      </c>
      <c r="D5515" s="11">
        <f>SUM(B$2:B5515)</f>
        <v>12</v>
      </c>
      <c r="E5515" s="11">
        <f>SUM(C$2:C5515)</f>
        <v>5514</v>
      </c>
      <c r="F5515" s="12">
        <f>IF(stats[[#This Row],[Datetime]],stats[[#This Row],[Total Clear]]/stats[[#This Row],[Total Runs]],NA())</f>
        <v>2.176278563656148E-3</v>
      </c>
      <c r="G5515" s="2">
        <f t="shared" si="270"/>
        <v>0</v>
      </c>
      <c r="H5515" s="3">
        <f>IFERROR(stats[[#This Row],[Datetime]]-A5514,"")</f>
        <v>1.0416666627861559E-3</v>
      </c>
      <c r="I5515" s="3">
        <f t="shared" si="271"/>
        <v>8.7673611233185511E-4</v>
      </c>
      <c r="J5515" s="3">
        <f t="shared" si="272"/>
        <v>9.6064814715646207E-4</v>
      </c>
      <c r="K5515" s="3">
        <f>IFERROR(stats[[#This Row],[Q3]]-stats[[#This Row],[Q1]],"")</f>
        <v>8.3912034824606963E-5</v>
      </c>
      <c r="L5515" s="3">
        <f>IFERROR(AVERAGEIFS(H5496:H5515, H5496:H5515, "&lt;" &amp; stats[[#This Row],[Q3]]+(2*stats[[#This Row],[IQR]]), H5496:H5515, "&gt;" &amp; stats[[#This Row],[Q1]]-(2*stats[[#This Row],[IQR]])),"")</f>
        <v>9.1377314784040213E-4</v>
      </c>
    </row>
    <row r="5516" spans="1:12" x14ac:dyDescent="0.25">
      <c r="A5516" s="9">
        <v>44288.583425925928</v>
      </c>
      <c r="B5516" s="10">
        <v>0</v>
      </c>
      <c r="C5516" s="10">
        <v>1</v>
      </c>
      <c r="D5516" s="11">
        <f>SUM(B$2:B5516)</f>
        <v>12</v>
      </c>
      <c r="E5516" s="11">
        <f>SUM(C$2:C5516)</f>
        <v>5515</v>
      </c>
      <c r="F5516" s="12">
        <f>IF(stats[[#This Row],[Datetime]],stats[[#This Row],[Total Clear]]/stats[[#This Row],[Total Runs]],NA())</f>
        <v>2.1758839528558476E-3</v>
      </c>
      <c r="G5516" s="2">
        <f t="shared" si="270"/>
        <v>0</v>
      </c>
      <c r="H5516" s="3">
        <f>IFERROR(stats[[#This Row],[Datetime]]-A5515,"")</f>
        <v>1.1111111161881126E-3</v>
      </c>
      <c r="I5516" s="3">
        <f t="shared" si="271"/>
        <v>8.7673611233185511E-4</v>
      </c>
      <c r="J5516" s="3">
        <f t="shared" si="272"/>
        <v>9.6643518554628827E-4</v>
      </c>
      <c r="K5516" s="3">
        <f>IFERROR(stats[[#This Row],[Q3]]-stats[[#This Row],[Q1]],"")</f>
        <v>8.9699073214433156E-5</v>
      </c>
      <c r="L5516" s="3">
        <f>IFERROR(AVERAGEIFS(H5497:H5516, H5497:H5516, "&lt;" &amp; stats[[#This Row],[Q3]]+(2*stats[[#This Row],[IQR]]), H5497:H5516, "&gt;" &amp; stats[[#This Row],[Q1]]-(2*stats[[#This Row],[IQR]])),"")</f>
        <v>9.212962962919846E-4</v>
      </c>
    </row>
    <row r="5517" spans="1:12" x14ac:dyDescent="0.25">
      <c r="A5517" s="9">
        <v>44288.584513888891</v>
      </c>
      <c r="B5517" s="10">
        <v>0</v>
      </c>
      <c r="C5517" s="10">
        <v>1</v>
      </c>
      <c r="D5517" s="11">
        <f>SUM(B$2:B5517)</f>
        <v>12</v>
      </c>
      <c r="E5517" s="11">
        <f>SUM(C$2:C5517)</f>
        <v>5516</v>
      </c>
      <c r="F5517" s="12">
        <f>IF(stats[[#This Row],[Datetime]],stats[[#This Row],[Total Clear]]/stats[[#This Row],[Total Runs]],NA())</f>
        <v>2.1754894851341551E-3</v>
      </c>
      <c r="G5517" s="2">
        <f t="shared" si="270"/>
        <v>0</v>
      </c>
      <c r="H5517" s="3">
        <f>IFERROR(stats[[#This Row],[Datetime]]-A5516,"")</f>
        <v>1.0879629626288079E-3</v>
      </c>
      <c r="I5517" s="3">
        <f t="shared" si="271"/>
        <v>8.7673611233185511E-4</v>
      </c>
      <c r="J5517" s="3">
        <f t="shared" si="272"/>
        <v>9.8668981809169054E-4</v>
      </c>
      <c r="K5517" s="3">
        <f>IFERROR(stats[[#This Row],[Q3]]-stats[[#This Row],[Q1]],"")</f>
        <v>1.0995370575983543E-4</v>
      </c>
      <c r="L5517" s="3">
        <f>IFERROR(AVERAGEIFS(H5498:H5517, H5498:H5517, "&lt;" &amp; stats[[#This Row],[Q3]]+(2*stats[[#This Row],[IQR]]), H5498:H5517, "&gt;" &amp; stats[[#This Row],[Q1]]-(2*stats[[#This Row],[IQR]])),"")</f>
        <v>9.2939814821875184E-4</v>
      </c>
    </row>
    <row r="5518" spans="1:12" x14ac:dyDescent="0.25">
      <c r="A5518" s="9">
        <v>44288.585474537038</v>
      </c>
      <c r="B5518" s="10">
        <v>0</v>
      </c>
      <c r="C5518" s="10">
        <v>1</v>
      </c>
      <c r="D5518" s="11">
        <f>SUM(B$2:B5518)</f>
        <v>12</v>
      </c>
      <c r="E5518" s="11">
        <f>SUM(C$2:C5518)</f>
        <v>5517</v>
      </c>
      <c r="F5518" s="12">
        <f>IF(stats[[#This Row],[Datetime]],stats[[#This Row],[Total Clear]]/stats[[#This Row],[Total Runs]],NA())</f>
        <v>2.1750951604132679E-3</v>
      </c>
      <c r="G5518" s="2">
        <f t="shared" si="270"/>
        <v>0</v>
      </c>
      <c r="H5518" s="3">
        <f>IFERROR(stats[[#This Row],[Datetime]]-A5517,"")</f>
        <v>9.6064814715646207E-4</v>
      </c>
      <c r="I5518" s="3">
        <f t="shared" si="271"/>
        <v>8.7962963152676821E-4</v>
      </c>
      <c r="J5518" s="3">
        <f t="shared" si="272"/>
        <v>9.8668981809169054E-4</v>
      </c>
      <c r="K5518" s="3">
        <f>IFERROR(stats[[#This Row],[Q3]]-stats[[#This Row],[Q1]],"")</f>
        <v>1.0706018656492233E-4</v>
      </c>
      <c r="L5518" s="3">
        <f>IFERROR(AVERAGEIFS(H5499:H5518, H5499:H5518, "&lt;" &amp; stats[[#This Row],[Q3]]+(2*stats[[#This Row],[IQR]]), H5499:H5518, "&gt;" &amp; stats[[#This Row],[Q1]]-(2*stats[[#This Row],[IQR]])),"")</f>
        <v>9.3692129630653655E-4</v>
      </c>
    </row>
    <row r="5519" spans="1:12" x14ac:dyDescent="0.25">
      <c r="A5519" s="9">
        <v>44288.586423611108</v>
      </c>
      <c r="B5519" s="10">
        <v>0</v>
      </c>
      <c r="C5519" s="10">
        <v>1</v>
      </c>
      <c r="D5519" s="11">
        <f>SUM(B$2:B5519)</f>
        <v>12</v>
      </c>
      <c r="E5519" s="11">
        <f>SUM(C$2:C5519)</f>
        <v>5518</v>
      </c>
      <c r="F5519" s="12">
        <f>IF(stats[[#This Row],[Datetime]],stats[[#This Row],[Total Clear]]/stats[[#This Row],[Total Runs]],NA())</f>
        <v>2.1747009786154403E-3</v>
      </c>
      <c r="G5519" s="2">
        <f t="shared" si="270"/>
        <v>0</v>
      </c>
      <c r="H5519" s="3">
        <f>IFERROR(stats[[#This Row],[Datetime]]-A5518,"")</f>
        <v>9.4907407037680969E-4</v>
      </c>
      <c r="I5519" s="3">
        <f t="shared" si="271"/>
        <v>8.8831018365453929E-4</v>
      </c>
      <c r="J5519" s="3">
        <f t="shared" si="272"/>
        <v>9.8668981809169054E-4</v>
      </c>
      <c r="K5519" s="3">
        <f>IFERROR(stats[[#This Row],[Q3]]-stats[[#This Row],[Q1]],"")</f>
        <v>9.8379634437151253E-5</v>
      </c>
      <c r="L5519" s="3">
        <f>IFERROR(AVERAGEIFS(H5500:H5519, H5500:H5519, "&lt;" &amp; stats[[#This Row],[Q3]]+(2*stats[[#This Row],[IQR]]), H5500:H5519, "&gt;" &amp; stats[[#This Row],[Q1]]-(2*stats[[#This Row],[IQR]])),"")</f>
        <v>9.4097222208802125E-4</v>
      </c>
    </row>
    <row r="5520" spans="1:12" x14ac:dyDescent="0.25">
      <c r="A5520" s="9">
        <v>44288.587314814817</v>
      </c>
      <c r="B5520" s="10">
        <v>0</v>
      </c>
      <c r="C5520" s="10">
        <v>1</v>
      </c>
      <c r="D5520" s="11">
        <f>SUM(B$2:B5520)</f>
        <v>12</v>
      </c>
      <c r="E5520" s="11">
        <f>SUM(C$2:C5520)</f>
        <v>5519</v>
      </c>
      <c r="F5520" s="12">
        <f>IF(stats[[#This Row],[Datetime]],stats[[#This Row],[Total Clear]]/stats[[#This Row],[Total Runs]],NA())</f>
        <v>2.1743069396629824E-3</v>
      </c>
      <c r="G5520" s="2">
        <f t="shared" si="270"/>
        <v>0</v>
      </c>
      <c r="H5520" s="3">
        <f>IFERROR(stats[[#This Row],[Datetime]]-A5519,"")</f>
        <v>8.9120370830642059E-4</v>
      </c>
      <c r="I5520" s="3">
        <f t="shared" si="271"/>
        <v>8.9120370648743119E-4</v>
      </c>
      <c r="J5520" s="3">
        <f t="shared" si="272"/>
        <v>9.8668981809169054E-4</v>
      </c>
      <c r="K5520" s="3">
        <f>IFERROR(stats[[#This Row],[Q3]]-stats[[#This Row],[Q1]],"")</f>
        <v>9.5486111604259349E-5</v>
      </c>
      <c r="L5520" s="3">
        <f>IFERROR(AVERAGEIFS(H5501:H5520, H5501:H5520, "&lt;" &amp; stats[[#This Row],[Q3]]+(2*stats[[#This Row],[IQR]]), H5501:H5520, "&gt;" &amp; stats[[#This Row],[Q1]]-(2*stats[[#This Row],[IQR]])),"")</f>
        <v>9.4270833360496906E-4</v>
      </c>
    </row>
    <row r="5521" spans="1:12" x14ac:dyDescent="0.25">
      <c r="A5521" s="9">
        <v>44288.588263888887</v>
      </c>
      <c r="B5521" s="10">
        <v>0</v>
      </c>
      <c r="C5521" s="10">
        <v>1</v>
      </c>
      <c r="D5521" s="11">
        <f>SUM(B$2:B5521)</f>
        <v>12</v>
      </c>
      <c r="E5521" s="11">
        <f>SUM(C$2:C5521)</f>
        <v>5520</v>
      </c>
      <c r="F5521" s="12">
        <f>IF(stats[[#This Row],[Datetime]],stats[[#This Row],[Total Clear]]/stats[[#This Row],[Total Runs]],NA())</f>
        <v>2.1739130434782609E-3</v>
      </c>
      <c r="G5521" s="2">
        <f t="shared" si="270"/>
        <v>0</v>
      </c>
      <c r="H5521" s="3">
        <f>IFERROR(stats[[#This Row],[Datetime]]-A5520,"")</f>
        <v>9.4907407037680969E-4</v>
      </c>
      <c r="I5521" s="3">
        <f t="shared" si="271"/>
        <v>8.9120370648743119E-4</v>
      </c>
      <c r="J5521" s="3">
        <f t="shared" si="272"/>
        <v>9.8668981809169054E-4</v>
      </c>
      <c r="K5521" s="3">
        <f>IFERROR(stats[[#This Row],[Q3]]-stats[[#This Row],[Q1]],"")</f>
        <v>9.5486111604259349E-5</v>
      </c>
      <c r="L5521" s="3">
        <f>IFERROR(AVERAGEIFS(H5502:H5521, H5502:H5521, "&lt;" &amp; stats[[#This Row],[Q3]]+(2*stats[[#This Row],[IQR]]), H5502:H5521, "&gt;" &amp; stats[[#This Row],[Q1]]-(2*stats[[#This Row],[IQR]])),"")</f>
        <v>9.450231482333038E-4</v>
      </c>
    </row>
    <row r="5522" spans="1:12" x14ac:dyDescent="0.25">
      <c r="A5522" s="9">
        <v>44288.589166666665</v>
      </c>
      <c r="B5522" s="10">
        <v>0</v>
      </c>
      <c r="C5522" s="10">
        <v>1</v>
      </c>
      <c r="D5522" s="11">
        <f>SUM(B$2:B5522)</f>
        <v>12</v>
      </c>
      <c r="E5522" s="11">
        <f>SUM(C$2:C5522)</f>
        <v>5521</v>
      </c>
      <c r="F5522" s="12">
        <f>IF(stats[[#This Row],[Datetime]],stats[[#This Row],[Total Clear]]/stats[[#This Row],[Total Runs]],NA())</f>
        <v>2.1735192899836986E-3</v>
      </c>
      <c r="G5522" s="2">
        <f t="shared" si="270"/>
        <v>0</v>
      </c>
      <c r="H5522" s="3">
        <f>IFERROR(stats[[#This Row],[Datetime]]-A5521,"")</f>
        <v>9.0277777781011537E-4</v>
      </c>
      <c r="I5522" s="3">
        <f t="shared" si="271"/>
        <v>8.9120370648743119E-4</v>
      </c>
      <c r="J5522" s="3">
        <f t="shared" si="272"/>
        <v>9.8668981809169054E-4</v>
      </c>
      <c r="K5522" s="3">
        <f>IFERROR(stats[[#This Row],[Q3]]-stats[[#This Row],[Q1]],"")</f>
        <v>9.5486111604259349E-5</v>
      </c>
      <c r="L5522" s="3">
        <f>IFERROR(AVERAGEIFS(H5503:H5522, H5503:H5522, "&lt;" &amp; stats[[#This Row],[Q3]]+(2*stats[[#This Row],[IQR]]), H5503:H5522, "&gt;" &amp; stats[[#This Row],[Q1]]-(2*stats[[#This Row],[IQR]])),"")</f>
        <v>9.450231482333038E-4</v>
      </c>
    </row>
    <row r="5523" spans="1:12" x14ac:dyDescent="0.25">
      <c r="A5523" s="9">
        <v>44288.590081018519</v>
      </c>
      <c r="B5523" s="10">
        <v>0</v>
      </c>
      <c r="C5523" s="10">
        <v>1</v>
      </c>
      <c r="D5523" s="11">
        <f>SUM(B$2:B5523)</f>
        <v>12</v>
      </c>
      <c r="E5523" s="11">
        <f>SUM(C$2:C5523)</f>
        <v>5522</v>
      </c>
      <c r="F5523" s="12">
        <f>IF(stats[[#This Row],[Datetime]],stats[[#This Row],[Total Clear]]/stats[[#This Row],[Total Runs]],NA())</f>
        <v>2.1731256791017745E-3</v>
      </c>
      <c r="G5523" s="2">
        <f t="shared" si="270"/>
        <v>0</v>
      </c>
      <c r="H5523" s="3">
        <f>IFERROR(stats[[#This Row],[Datetime]]-A5522,"")</f>
        <v>9.1435185458976775E-4</v>
      </c>
      <c r="I5523" s="3">
        <f t="shared" si="271"/>
        <v>8.9988426043419167E-4</v>
      </c>
      <c r="J5523" s="3">
        <f t="shared" si="272"/>
        <v>9.8668981809169054E-4</v>
      </c>
      <c r="K5523" s="3">
        <f>IFERROR(stats[[#This Row],[Q3]]-stats[[#This Row],[Q1]],"")</f>
        <v>8.6805557657498866E-5</v>
      </c>
      <c r="L5523" s="3">
        <f>IFERROR(AVERAGEIFS(H5504:H5523, H5504:H5523, "&lt;" &amp; stats[[#This Row],[Q3]]+(2*stats[[#This Row],[IQR]]), H5504:H5523, "&gt;" &amp; stats[[#This Row],[Q1]]-(2*stats[[#This Row],[IQR]])),"")</f>
        <v>9.4675925938645376E-4</v>
      </c>
    </row>
    <row r="5524" spans="1:12" x14ac:dyDescent="0.25">
      <c r="A5524" s="9">
        <v>44288.590949074074</v>
      </c>
      <c r="B5524" s="10">
        <v>0</v>
      </c>
      <c r="C5524" s="10">
        <v>1</v>
      </c>
      <c r="D5524" s="11">
        <f>SUM(B$2:B5524)</f>
        <v>12</v>
      </c>
      <c r="E5524" s="11">
        <f>SUM(C$2:C5524)</f>
        <v>5523</v>
      </c>
      <c r="F5524" s="12">
        <f>IF(stats[[#This Row],[Datetime]],stats[[#This Row],[Total Clear]]/stats[[#This Row],[Total Runs]],NA())</f>
        <v>2.1727322107550242E-3</v>
      </c>
      <c r="G5524" s="2">
        <f t="shared" si="270"/>
        <v>0</v>
      </c>
      <c r="H5524" s="3">
        <f>IFERROR(stats[[#This Row],[Datetime]]-A5523,"")</f>
        <v>8.6805555474711582E-4</v>
      </c>
      <c r="I5524" s="3">
        <f t="shared" si="271"/>
        <v>8.9120370648743119E-4</v>
      </c>
      <c r="J5524" s="3">
        <f t="shared" si="272"/>
        <v>9.6932870292221196E-4</v>
      </c>
      <c r="K5524" s="3">
        <f>IFERROR(stats[[#This Row],[Q3]]-stats[[#This Row],[Q1]],"")</f>
        <v>7.8124996434780769E-5</v>
      </c>
      <c r="L5524" s="3">
        <f>IFERROR(AVERAGEIFS(H5505:H5524, H5505:H5524, "&lt;" &amp; stats[[#This Row],[Q3]]+(2*stats[[#This Row],[IQR]]), H5505:H5524, "&gt;" &amp; stats[[#This Row],[Q1]]-(2*stats[[#This Row],[IQR]])),"")</f>
        <v>9.4097222208802125E-4</v>
      </c>
    </row>
    <row r="5525" spans="1:12" x14ac:dyDescent="0.25">
      <c r="A5525" s="9">
        <v>44288.591932870368</v>
      </c>
      <c r="B5525" s="10">
        <v>0</v>
      </c>
      <c r="C5525" s="10">
        <v>1</v>
      </c>
      <c r="D5525" s="11">
        <f>SUM(B$2:B5525)</f>
        <v>12</v>
      </c>
      <c r="E5525" s="11">
        <f>SUM(C$2:C5525)</f>
        <v>5524</v>
      </c>
      <c r="F5525" s="12">
        <f>IF(stats[[#This Row],[Datetime]],stats[[#This Row],[Total Clear]]/stats[[#This Row],[Total Runs]],NA())</f>
        <v>2.1723388848660392E-3</v>
      </c>
      <c r="G5525" s="2">
        <f t="shared" si="270"/>
        <v>0</v>
      </c>
      <c r="H5525" s="3">
        <f>IFERROR(stats[[#This Row],[Datetime]]-A5524,"")</f>
        <v>9.8379629343980923E-4</v>
      </c>
      <c r="I5525" s="3">
        <f t="shared" si="271"/>
        <v>8.9120370648743119E-4</v>
      </c>
      <c r="J5525" s="3">
        <f t="shared" si="272"/>
        <v>9.8668981263472233E-4</v>
      </c>
      <c r="K5525" s="3">
        <f>IFERROR(stats[[#This Row],[Q3]]-stats[[#This Row],[Q1]],"")</f>
        <v>9.5486106147291139E-5</v>
      </c>
      <c r="L5525" s="3">
        <f>IFERROR(AVERAGEIFS(H5506:H5525, H5506:H5525, "&lt;" &amp; stats[[#This Row],[Q3]]+(2*stats[[#This Row],[IQR]]), H5506:H5525, "&gt;" &amp; stats[[#This Row],[Q1]]-(2*stats[[#This Row],[IQR]])),"")</f>
        <v>9.4212962940218856E-4</v>
      </c>
    </row>
    <row r="5526" spans="1:12" x14ac:dyDescent="0.25">
      <c r="A5526" s="9">
        <v>44288.592858796299</v>
      </c>
      <c r="B5526" s="10">
        <v>0</v>
      </c>
      <c r="C5526" s="10">
        <v>1</v>
      </c>
      <c r="D5526" s="11">
        <f>SUM(B$2:B5526)</f>
        <v>12</v>
      </c>
      <c r="E5526" s="11">
        <f>SUM(C$2:C5526)</f>
        <v>5525</v>
      </c>
      <c r="F5526" s="12">
        <f>IF(stats[[#This Row],[Datetime]],stats[[#This Row],[Total Clear]]/stats[[#This Row],[Total Runs]],NA())</f>
        <v>2.1719457013574662E-3</v>
      </c>
      <c r="G5526" s="2">
        <f t="shared" si="270"/>
        <v>0</v>
      </c>
      <c r="H5526" s="3">
        <f>IFERROR(stats[[#This Row],[Datetime]]-A5525,"")</f>
        <v>9.2592593136942014E-4</v>
      </c>
      <c r="I5526" s="3">
        <f t="shared" si="271"/>
        <v>8.9120370648743119E-4</v>
      </c>
      <c r="J5526" s="3">
        <f t="shared" si="272"/>
        <v>9.8668981263472233E-4</v>
      </c>
      <c r="K5526" s="3">
        <f>IFERROR(stats[[#This Row],[Q3]]-stats[[#This Row],[Q1]],"")</f>
        <v>9.5486106147291139E-5</v>
      </c>
      <c r="L5526" s="3">
        <f>IFERROR(AVERAGEIFS(H5507:H5526, H5507:H5526, "&lt;" &amp; stats[[#This Row],[Q3]]+(2*stats[[#This Row],[IQR]]), H5507:H5526, "&gt;" &amp; stats[[#This Row],[Q1]]-(2*stats[[#This Row],[IQR]])),"")</f>
        <v>9.4212962976598642E-4</v>
      </c>
    </row>
    <row r="5527" spans="1:12" x14ac:dyDescent="0.25">
      <c r="A5527" s="9">
        <v>44288.593842592592</v>
      </c>
      <c r="B5527" s="10">
        <v>0</v>
      </c>
      <c r="C5527" s="10">
        <v>1</v>
      </c>
      <c r="D5527" s="11">
        <f>SUM(B$2:B5527)</f>
        <v>12</v>
      </c>
      <c r="E5527" s="11">
        <f>SUM(C$2:C5527)</f>
        <v>5526</v>
      </c>
      <c r="F5527" s="12">
        <f>IF(stats[[#This Row],[Datetime]],stats[[#This Row],[Total Clear]]/stats[[#This Row],[Total Runs]],NA())</f>
        <v>2.1715526601520088E-3</v>
      </c>
      <c r="G5527" s="2">
        <f t="shared" si="270"/>
        <v>0</v>
      </c>
      <c r="H5527" s="3">
        <f>IFERROR(stats[[#This Row],[Datetime]]-A5526,"")</f>
        <v>9.8379629343980923E-4</v>
      </c>
      <c r="I5527" s="3">
        <f t="shared" si="271"/>
        <v>8.9988426043419167E-4</v>
      </c>
      <c r="J5527" s="3">
        <f t="shared" si="272"/>
        <v>9.8668981263472233E-4</v>
      </c>
      <c r="K5527" s="3">
        <f>IFERROR(stats[[#This Row],[Q3]]-stats[[#This Row],[Q1]],"")</f>
        <v>8.6805552200530656E-5</v>
      </c>
      <c r="L5527" s="3">
        <f>IFERROR(AVERAGEIFS(H5508:H5527, H5508:H5527, "&lt;" &amp; stats[[#This Row],[Q3]]+(2*stats[[#This Row],[IQR]]), H5508:H5527, "&gt;" &amp; stats[[#This Row],[Q1]]-(2*stats[[#This Row],[IQR]])),"")</f>
        <v>9.4675925938645376E-4</v>
      </c>
    </row>
    <row r="5528" spans="1:12" x14ac:dyDescent="0.25">
      <c r="A5528" s="9">
        <v>44288.594722222224</v>
      </c>
      <c r="B5528" s="10">
        <v>0</v>
      </c>
      <c r="C5528" s="10">
        <v>1</v>
      </c>
      <c r="D5528" s="11">
        <f>SUM(B$2:B5528)</f>
        <v>12</v>
      </c>
      <c r="E5528" s="11">
        <f>SUM(C$2:C5528)</f>
        <v>5527</v>
      </c>
      <c r="F5528" s="12">
        <f>IF(stats[[#This Row],[Datetime]],stats[[#This Row],[Total Clear]]/stats[[#This Row],[Total Runs]],NA())</f>
        <v>2.1711597611724261E-3</v>
      </c>
      <c r="G5528" s="2">
        <f t="shared" si="270"/>
        <v>0</v>
      </c>
      <c r="H5528" s="3">
        <f>IFERROR(stats[[#This Row],[Datetime]]-A5527,"")</f>
        <v>8.7962963152676821E-4</v>
      </c>
      <c r="I5528" s="3">
        <f t="shared" si="271"/>
        <v>8.9988426043419167E-4</v>
      </c>
      <c r="J5528" s="3">
        <f t="shared" si="272"/>
        <v>9.8668981263472233E-4</v>
      </c>
      <c r="K5528" s="3">
        <f>IFERROR(stats[[#This Row],[Q3]]-stats[[#This Row],[Q1]],"")</f>
        <v>8.6805552200530656E-5</v>
      </c>
      <c r="L5528" s="3">
        <f>IFERROR(AVERAGEIFS(H5509:H5528, H5509:H5528, "&lt;" &amp; stats[[#This Row],[Q3]]+(2*stats[[#This Row],[IQR]]), H5509:H5528, "&gt;" &amp; stats[[#This Row],[Q1]]-(2*stats[[#This Row],[IQR]])),"")</f>
        <v>9.4965277785377113E-4</v>
      </c>
    </row>
    <row r="5529" spans="1:12" x14ac:dyDescent="0.25">
      <c r="A5529" s="9">
        <v>44288.595578703702</v>
      </c>
      <c r="B5529" s="10">
        <v>0</v>
      </c>
      <c r="C5529" s="10">
        <v>1</v>
      </c>
      <c r="D5529" s="11">
        <f>SUM(B$2:B5529)</f>
        <v>12</v>
      </c>
      <c r="E5529" s="11">
        <f>SUM(C$2:C5529)</f>
        <v>5528</v>
      </c>
      <c r="F5529" s="12">
        <f>IF(stats[[#This Row],[Datetime]],stats[[#This Row],[Total Clear]]/stats[[#This Row],[Total Runs]],NA())</f>
        <v>2.1707670043415342E-3</v>
      </c>
      <c r="G5529" s="2">
        <f t="shared" si="270"/>
        <v>0</v>
      </c>
      <c r="H5529" s="3">
        <f>IFERROR(stats[[#This Row],[Datetime]]-A5528,"")</f>
        <v>8.5648147796746343E-4</v>
      </c>
      <c r="I5529" s="3">
        <f t="shared" si="271"/>
        <v>8.883101891115075E-4</v>
      </c>
      <c r="J5529" s="3">
        <f t="shared" si="272"/>
        <v>9.8668981263472233E-4</v>
      </c>
      <c r="K5529" s="3">
        <f>IFERROR(stats[[#This Row],[Q3]]-stats[[#This Row],[Q1]],"")</f>
        <v>9.8379623523214832E-5</v>
      </c>
      <c r="L5529" s="3">
        <f>IFERROR(AVERAGEIFS(H5510:H5529, H5510:H5529, "&lt;" &amp; stats[[#This Row],[Q3]]+(2*stats[[#This Row],[IQR]]), H5510:H5529, "&gt;" &amp; stats[[#This Row],[Q1]]-(2*stats[[#This Row],[IQR]])),"")</f>
        <v>9.467592590226559E-4</v>
      </c>
    </row>
    <row r="5530" spans="1:12" x14ac:dyDescent="0.25">
      <c r="A5530" s="9">
        <v>44288.596446759257</v>
      </c>
      <c r="B5530" s="10">
        <v>0</v>
      </c>
      <c r="C5530" s="10">
        <v>1</v>
      </c>
      <c r="D5530" s="11">
        <f>SUM(B$2:B5530)</f>
        <v>12</v>
      </c>
      <c r="E5530" s="11">
        <f>SUM(C$2:C5530)</f>
        <v>5529</v>
      </c>
      <c r="F5530" s="12">
        <f>IF(stats[[#This Row],[Datetime]],stats[[#This Row],[Total Clear]]/stats[[#This Row],[Total Runs]],NA())</f>
        <v>2.170374389582203E-3</v>
      </c>
      <c r="G5530" s="2">
        <f t="shared" si="270"/>
        <v>0</v>
      </c>
      <c r="H5530" s="3">
        <f>IFERROR(stats[[#This Row],[Datetime]]-A5529,"")</f>
        <v>8.6805555474711582E-4</v>
      </c>
      <c r="I5530" s="3">
        <f t="shared" si="271"/>
        <v>8.883101891115075E-4</v>
      </c>
      <c r="J5530" s="3">
        <f t="shared" si="272"/>
        <v>9.8668981263472233E-4</v>
      </c>
      <c r="K5530" s="3">
        <f>IFERROR(stats[[#This Row],[Q3]]-stats[[#This Row],[Q1]],"")</f>
        <v>9.8379623523214832E-5</v>
      </c>
      <c r="L5530" s="3">
        <f>IFERROR(AVERAGEIFS(H5511:H5530, H5511:H5530, "&lt;" &amp; stats[[#This Row],[Q3]]+(2*stats[[#This Row],[IQR]]), H5511:H5530, "&gt;" &amp; stats[[#This Row],[Q1]]-(2*stats[[#This Row],[IQR]])),"")</f>
        <v>9.4733796286163854E-4</v>
      </c>
    </row>
    <row r="5531" spans="1:12" x14ac:dyDescent="0.25">
      <c r="A5531" s="9">
        <v>44288.597395833334</v>
      </c>
      <c r="B5531" s="10">
        <v>0</v>
      </c>
      <c r="C5531" s="10">
        <v>1</v>
      </c>
      <c r="D5531" s="11">
        <f>SUM(B$2:B5531)</f>
        <v>12</v>
      </c>
      <c r="E5531" s="11">
        <f>SUM(C$2:C5531)</f>
        <v>5530</v>
      </c>
      <c r="F5531" s="12">
        <f>IF(stats[[#This Row],[Datetime]],stats[[#This Row],[Total Clear]]/stats[[#This Row],[Total Runs]],NA())</f>
        <v>2.16998191681736E-3</v>
      </c>
      <c r="G5531" s="2">
        <f t="shared" si="270"/>
        <v>0</v>
      </c>
      <c r="H5531" s="3">
        <f>IFERROR(stats[[#This Row],[Datetime]]-A5530,"")</f>
        <v>9.490740776527673E-4</v>
      </c>
      <c r="I5531" s="3">
        <f t="shared" si="271"/>
        <v>8.883101891115075E-4</v>
      </c>
      <c r="J5531" s="3">
        <f t="shared" si="272"/>
        <v>9.8668981263472233E-4</v>
      </c>
      <c r="K5531" s="3">
        <f>IFERROR(stats[[#This Row],[Q3]]-stats[[#This Row],[Q1]],"")</f>
        <v>9.8379623523214832E-5</v>
      </c>
      <c r="L5531" s="3">
        <f>IFERROR(AVERAGEIFS(H5512:H5531, H5512:H5531, "&lt;" &amp; stats[[#This Row],[Q3]]+(2*stats[[#This Row],[IQR]]), H5512:H5531, "&gt;" &amp; stats[[#This Row],[Q1]]-(2*stats[[#This Row],[IQR]])),"")</f>
        <v>9.4965277785377113E-4</v>
      </c>
    </row>
    <row r="5532" spans="1:12" x14ac:dyDescent="0.25">
      <c r="A5532" s="9">
        <v>44288.598310185182</v>
      </c>
      <c r="B5532" s="10">
        <v>0</v>
      </c>
      <c r="C5532" s="10">
        <v>1</v>
      </c>
      <c r="D5532" s="11">
        <f>SUM(B$2:B5532)</f>
        <v>12</v>
      </c>
      <c r="E5532" s="11">
        <f>SUM(C$2:C5532)</f>
        <v>5531</v>
      </c>
      <c r="F5532" s="12">
        <f>IF(stats[[#This Row],[Datetime]],stats[[#This Row],[Total Clear]]/stats[[#This Row],[Total Runs]],NA())</f>
        <v>2.1695895859699874E-3</v>
      </c>
      <c r="G5532" s="2">
        <f t="shared" si="270"/>
        <v>0</v>
      </c>
      <c r="H5532" s="3">
        <f>IFERROR(stats[[#This Row],[Datetime]]-A5531,"")</f>
        <v>9.1435184731381014E-4</v>
      </c>
      <c r="I5532" s="3">
        <f t="shared" si="271"/>
        <v>8.9988426043419167E-4</v>
      </c>
      <c r="J5532" s="3">
        <f t="shared" si="272"/>
        <v>9.8668981263472233E-4</v>
      </c>
      <c r="K5532" s="3">
        <f>IFERROR(stats[[#This Row],[Q3]]-stats[[#This Row],[Q1]],"")</f>
        <v>8.6805552200530656E-5</v>
      </c>
      <c r="L5532" s="3">
        <f>IFERROR(AVERAGEIFS(H5513:H5532, H5513:H5532, "&lt;" &amp; stats[[#This Row],[Q3]]+(2*stats[[#This Row],[IQR]]), H5513:H5532, "&gt;" &amp; stats[[#This Row],[Q1]]-(2*stats[[#This Row],[IQR]])),"")</f>
        <v>9.5138888864312323E-4</v>
      </c>
    </row>
    <row r="5533" spans="1:12" x14ac:dyDescent="0.25">
      <c r="A5533" s="9">
        <v>44288.599224537036</v>
      </c>
      <c r="B5533" s="10">
        <v>0</v>
      </c>
      <c r="C5533" s="10">
        <v>1</v>
      </c>
      <c r="D5533" s="11">
        <f>SUM(B$2:B5533)</f>
        <v>12</v>
      </c>
      <c r="E5533" s="11">
        <f>SUM(C$2:C5533)</f>
        <v>5532</v>
      </c>
      <c r="F5533" s="12">
        <f>IF(stats[[#This Row],[Datetime]],stats[[#This Row],[Total Clear]]/stats[[#This Row],[Total Runs]],NA())</f>
        <v>2.1691973969631237E-3</v>
      </c>
      <c r="G5533" s="2">
        <f t="shared" si="270"/>
        <v>0</v>
      </c>
      <c r="H5533" s="3">
        <f>IFERROR(stats[[#This Row],[Datetime]]-A5532,"")</f>
        <v>9.1435185458976775E-4</v>
      </c>
      <c r="I5533" s="3">
        <f t="shared" si="271"/>
        <v>8.9988426043419167E-4</v>
      </c>
      <c r="J5533" s="3">
        <f t="shared" si="272"/>
        <v>9.8379629343980923E-4</v>
      </c>
      <c r="K5533" s="3">
        <f>IFERROR(stats[[#This Row],[Q3]]-stats[[#This Row],[Q1]],"")</f>
        <v>8.3912033005617559E-5</v>
      </c>
      <c r="L5533" s="3">
        <f>IFERROR(AVERAGEIFS(H5514:H5533, H5514:H5533, "&lt;" &amp; stats[[#This Row],[Q3]]+(2*stats[[#This Row],[IQR]]), H5514:H5533, "&gt;" &amp; stats[[#This Row],[Q1]]-(2*stats[[#This Row],[IQR]])),"")</f>
        <v>9.4733796286163854E-4</v>
      </c>
    </row>
    <row r="5534" spans="1:12" x14ac:dyDescent="0.25">
      <c r="A5534" s="9">
        <v>44288.600138888891</v>
      </c>
      <c r="B5534" s="10">
        <v>0</v>
      </c>
      <c r="C5534" s="10">
        <v>1</v>
      </c>
      <c r="D5534" s="11">
        <f>SUM(B$2:B5534)</f>
        <v>12</v>
      </c>
      <c r="E5534" s="11">
        <f>SUM(C$2:C5534)</f>
        <v>5533</v>
      </c>
      <c r="F5534" s="12">
        <f>IF(stats[[#This Row],[Datetime]],stats[[#This Row],[Total Clear]]/stats[[#This Row],[Total Runs]],NA())</f>
        <v>2.1688053497198627E-3</v>
      </c>
      <c r="G5534" s="2">
        <f t="shared" si="270"/>
        <v>0</v>
      </c>
      <c r="H5534" s="3">
        <f>IFERROR(stats[[#This Row],[Datetime]]-A5533,"")</f>
        <v>9.1435185458976775E-4</v>
      </c>
      <c r="I5534" s="3">
        <f t="shared" si="271"/>
        <v>8.9988426043419167E-4</v>
      </c>
      <c r="J5534" s="3">
        <f t="shared" si="272"/>
        <v>9.6643518372729886E-4</v>
      </c>
      <c r="K5534" s="3">
        <f>IFERROR(stats[[#This Row],[Q3]]-stats[[#This Row],[Q1]],"")</f>
        <v>6.6550923293107189E-5</v>
      </c>
      <c r="L5534" s="3">
        <f>IFERROR(AVERAGEIFS(H5515:H5534, H5515:H5534, "&lt;" &amp; stats[[#This Row],[Q3]]+(2*stats[[#This Row],[IQR]]), H5515:H5534, "&gt;" &amp; stats[[#This Row],[Q1]]-(2*stats[[#This Row],[IQR]])),"")</f>
        <v>9.3445419081131383E-4</v>
      </c>
    </row>
    <row r="5535" spans="1:12" x14ac:dyDescent="0.25">
      <c r="A5535" s="9">
        <v>44288.601122685184</v>
      </c>
      <c r="B5535" s="10">
        <v>0</v>
      </c>
      <c r="C5535" s="10">
        <v>1</v>
      </c>
      <c r="D5535" s="11">
        <f>SUM(B$2:B5535)</f>
        <v>12</v>
      </c>
      <c r="E5535" s="11">
        <f>SUM(C$2:C5535)</f>
        <v>5534</v>
      </c>
      <c r="F5535" s="12">
        <f>IF(stats[[#This Row],[Datetime]],stats[[#This Row],[Total Clear]]/stats[[#This Row],[Total Runs]],NA())</f>
        <v>2.1684134441633538E-3</v>
      </c>
      <c r="G5535" s="2">
        <f t="shared" si="270"/>
        <v>0</v>
      </c>
      <c r="H5535" s="3">
        <f>IFERROR(stats[[#This Row],[Datetime]]-A5534,"")</f>
        <v>9.8379629343980923E-4</v>
      </c>
      <c r="I5535" s="3">
        <f t="shared" si="271"/>
        <v>8.9988426043419167E-4</v>
      </c>
      <c r="J5535" s="3">
        <f t="shared" si="272"/>
        <v>9.6643518372729886E-4</v>
      </c>
      <c r="K5535" s="3">
        <f>IFERROR(stats[[#This Row],[Q3]]-stats[[#This Row],[Q1]],"")</f>
        <v>6.6550923293107189E-5</v>
      </c>
      <c r="L5535" s="3">
        <f>IFERROR(AVERAGEIFS(H5516:H5535, H5516:H5535, "&lt;" &amp; stats[[#This Row],[Q3]]+(2*stats[[#This Row],[IQR]]), H5516:H5535, "&gt;" &amp; stats[[#This Row],[Q1]]-(2*stats[[#This Row],[IQR]])),"")</f>
        <v>9.3140838189834823E-4</v>
      </c>
    </row>
    <row r="5536" spans="1:12" x14ac:dyDescent="0.25">
      <c r="A5536" s="9">
        <v>44288.602083333331</v>
      </c>
      <c r="B5536" s="10">
        <v>0</v>
      </c>
      <c r="C5536" s="10">
        <v>1</v>
      </c>
      <c r="D5536" s="11">
        <f>SUM(B$2:B5536)</f>
        <v>12</v>
      </c>
      <c r="E5536" s="11">
        <f>SUM(C$2:C5536)</f>
        <v>5535</v>
      </c>
      <c r="F5536" s="12">
        <f>IF(stats[[#This Row],[Datetime]],stats[[#This Row],[Total Clear]]/stats[[#This Row],[Total Runs]],NA())</f>
        <v>2.1680216802168022E-3</v>
      </c>
      <c r="G5536" s="2">
        <f t="shared" si="270"/>
        <v>0</v>
      </c>
      <c r="H5536" s="3">
        <f>IFERROR(stats[[#This Row],[Datetime]]-A5535,"")</f>
        <v>9.6064814715646207E-4</v>
      </c>
      <c r="I5536" s="3">
        <f t="shared" si="271"/>
        <v>8.9988426043419167E-4</v>
      </c>
      <c r="J5536" s="3">
        <f t="shared" si="272"/>
        <v>9.6064814715646207E-4</v>
      </c>
      <c r="K5536" s="3">
        <f>IFERROR(stats[[#This Row],[Q3]]-stats[[#This Row],[Q1]],"")</f>
        <v>6.0763886722270399E-5</v>
      </c>
      <c r="L5536" s="3">
        <f>IFERROR(AVERAGEIFS(H5517:H5536, H5517:H5536, "&lt;" &amp; stats[[#This Row],[Q3]]+(2*stats[[#This Row],[IQR]]), H5517:H5536, "&gt;" &amp; stats[[#This Row],[Q1]]-(2*stats[[#This Row],[IQR]])),"")</f>
        <v>9.2470760213664586E-4</v>
      </c>
    </row>
    <row r="5537" spans="1:12" x14ac:dyDescent="0.25">
      <c r="A5537" s="9">
        <v>44288.603009259263</v>
      </c>
      <c r="B5537" s="10">
        <v>0</v>
      </c>
      <c r="C5537" s="10">
        <v>1</v>
      </c>
      <c r="D5537" s="11">
        <f>SUM(B$2:B5537)</f>
        <v>12</v>
      </c>
      <c r="E5537" s="11">
        <f>SUM(C$2:C5537)</f>
        <v>5536</v>
      </c>
      <c r="F5537" s="12">
        <f>IF(stats[[#This Row],[Datetime]],stats[[#This Row],[Total Clear]]/stats[[#This Row],[Total Runs]],NA())</f>
        <v>2.167630057803468E-3</v>
      </c>
      <c r="G5537" s="2">
        <f t="shared" si="270"/>
        <v>0</v>
      </c>
      <c r="H5537" s="3">
        <f>IFERROR(stats[[#This Row],[Datetime]]-A5536,"")</f>
        <v>9.2592593136942014E-4</v>
      </c>
      <c r="I5537" s="3">
        <f t="shared" si="271"/>
        <v>8.9988426043419167E-4</v>
      </c>
      <c r="J5537" s="3">
        <f t="shared" si="272"/>
        <v>9.5196759502869099E-4</v>
      </c>
      <c r="K5537" s="3">
        <f>IFERROR(stats[[#This Row],[Q3]]-stats[[#This Row],[Q1]],"")</f>
        <v>5.208333459449932E-5</v>
      </c>
      <c r="L5537" s="3">
        <f>IFERROR(AVERAGEIFS(H5518:H5537, H5518:H5537, "&lt;" &amp; stats[[#This Row],[Q3]]+(2*stats[[#This Row],[IQR]]), H5518:H5537, "&gt;" &amp; stats[[#This Row],[Q1]]-(2*stats[[#This Row],[IQR]])),"")</f>
        <v>9.2476851859828462E-4</v>
      </c>
    </row>
    <row r="5538" spans="1:12" x14ac:dyDescent="0.25">
      <c r="A5538" s="9">
        <v>44288.603946759256</v>
      </c>
      <c r="B5538" s="10">
        <v>0</v>
      </c>
      <c r="C5538" s="10">
        <v>1</v>
      </c>
      <c r="D5538" s="11">
        <f>SUM(B$2:B5538)</f>
        <v>12</v>
      </c>
      <c r="E5538" s="11">
        <f>SUM(C$2:C5538)</f>
        <v>5537</v>
      </c>
      <c r="F5538" s="12">
        <f>IF(stats[[#This Row],[Datetime]],stats[[#This Row],[Total Clear]]/stats[[#This Row],[Total Runs]],NA())</f>
        <v>2.1672385768466678E-3</v>
      </c>
      <c r="G5538" s="2">
        <f t="shared" si="270"/>
        <v>0</v>
      </c>
      <c r="H5538" s="3">
        <f>IFERROR(stats[[#This Row],[Datetime]]-A5537,"")</f>
        <v>9.374999935971573E-4</v>
      </c>
      <c r="I5538" s="3">
        <f t="shared" si="271"/>
        <v>8.9988426043419167E-4</v>
      </c>
      <c r="J5538" s="3">
        <f t="shared" si="272"/>
        <v>9.4907407219579909E-4</v>
      </c>
      <c r="K5538" s="3">
        <f>IFERROR(stats[[#This Row],[Q3]]-stats[[#This Row],[Q1]],"")</f>
        <v>4.9189811761607416E-5</v>
      </c>
      <c r="L5538" s="3">
        <f>IFERROR(AVERAGEIFS(H5519:H5538, H5519:H5538, "&lt;" &amp; stats[[#This Row],[Q3]]+(2*stats[[#This Row],[IQR]]), H5519:H5538, "&gt;" &amp; stats[[#This Row],[Q1]]-(2*stats[[#This Row],[IQR]])),"")</f>
        <v>9.2361111092031933E-4</v>
      </c>
    </row>
    <row r="5539" spans="1:12" x14ac:dyDescent="0.25">
      <c r="A5539" s="9">
        <v>44288.604872685188</v>
      </c>
      <c r="B5539" s="10">
        <v>0</v>
      </c>
      <c r="C5539" s="10">
        <v>1</v>
      </c>
      <c r="D5539" s="11">
        <f>SUM(B$2:B5539)</f>
        <v>12</v>
      </c>
      <c r="E5539" s="11">
        <f>SUM(C$2:C5539)</f>
        <v>5538</v>
      </c>
      <c r="F5539" s="12">
        <f>IF(stats[[#This Row],[Datetime]],stats[[#This Row],[Total Clear]]/stats[[#This Row],[Total Runs]],NA())</f>
        <v>2.1668472372697724E-3</v>
      </c>
      <c r="G5539" s="2">
        <f t="shared" si="270"/>
        <v>0</v>
      </c>
      <c r="H5539" s="3">
        <f>IFERROR(stats[[#This Row],[Datetime]]-A5538,"")</f>
        <v>9.2592593136942014E-4</v>
      </c>
      <c r="I5539" s="3">
        <f t="shared" si="271"/>
        <v>8.9988426043419167E-4</v>
      </c>
      <c r="J5539" s="3">
        <f t="shared" si="272"/>
        <v>9.4907407219579909E-4</v>
      </c>
      <c r="K5539" s="3">
        <f>IFERROR(stats[[#This Row],[Q3]]-stats[[#This Row],[Q1]],"")</f>
        <v>4.9189811761607416E-5</v>
      </c>
      <c r="L5539" s="3">
        <f>IFERROR(AVERAGEIFS(H5520:H5539, H5520:H5539, "&lt;" &amp; stats[[#This Row],[Q3]]+(2*stats[[#This Row],[IQR]]), H5520:H5539, "&gt;" &amp; stats[[#This Row],[Q1]]-(2*stats[[#This Row],[IQR]])),"")</f>
        <v>9.2245370396994988E-4</v>
      </c>
    </row>
    <row r="5540" spans="1:12" x14ac:dyDescent="0.25">
      <c r="A5540" s="9">
        <v>44288.605775462966</v>
      </c>
      <c r="B5540" s="10">
        <v>0</v>
      </c>
      <c r="C5540" s="10">
        <v>1</v>
      </c>
      <c r="D5540" s="11">
        <f>SUM(B$2:B5540)</f>
        <v>12</v>
      </c>
      <c r="E5540" s="11">
        <f>SUM(C$2:C5540)</f>
        <v>5539</v>
      </c>
      <c r="F5540" s="12">
        <f>IF(stats[[#This Row],[Datetime]],stats[[#This Row],[Total Clear]]/stats[[#This Row],[Total Runs]],NA())</f>
        <v>2.1664560389962088E-3</v>
      </c>
      <c r="G5540" s="2">
        <f t="shared" si="270"/>
        <v>0</v>
      </c>
      <c r="H5540" s="3">
        <f>IFERROR(stats[[#This Row],[Datetime]]-A5539,"")</f>
        <v>9.0277777781011537E-4</v>
      </c>
      <c r="I5540" s="3">
        <f t="shared" si="271"/>
        <v>9.0277777781011537E-4</v>
      </c>
      <c r="J5540" s="3">
        <f t="shared" si="272"/>
        <v>9.4907407219579909E-4</v>
      </c>
      <c r="K5540" s="3">
        <f>IFERROR(stats[[#This Row],[Q3]]-stats[[#This Row],[Q1]],"")</f>
        <v>4.6296294385683723E-5</v>
      </c>
      <c r="L5540" s="3">
        <f>IFERROR(AVERAGEIFS(H5521:H5540, H5521:H5540, "&lt;" &amp; stats[[#This Row],[Q3]]+(2*stats[[#This Row],[IQR]]), H5521:H5540, "&gt;" &amp; stats[[#This Row],[Q1]]-(2*stats[[#This Row],[IQR]])),"")</f>
        <v>9.2303240744513455E-4</v>
      </c>
    </row>
    <row r="5541" spans="1:12" x14ac:dyDescent="0.25">
      <c r="A5541" s="9">
        <v>44288.606793981482</v>
      </c>
      <c r="B5541" s="10">
        <v>0</v>
      </c>
      <c r="C5541" s="10">
        <v>1</v>
      </c>
      <c r="D5541" s="11">
        <f>SUM(B$2:B5541)</f>
        <v>12</v>
      </c>
      <c r="E5541" s="11">
        <f>SUM(C$2:C5541)</f>
        <v>5540</v>
      </c>
      <c r="F5541" s="12">
        <f>IF(stats[[#This Row],[Datetime]],stats[[#This Row],[Total Clear]]/stats[[#This Row],[Total Runs]],NA())</f>
        <v>2.1660649819494585E-3</v>
      </c>
      <c r="G5541" s="2">
        <f t="shared" si="270"/>
        <v>0</v>
      </c>
      <c r="H5541" s="3">
        <f>IFERROR(stats[[#This Row],[Datetime]]-A5540,"")</f>
        <v>1.0185185165028088E-3</v>
      </c>
      <c r="I5541" s="3">
        <f t="shared" si="271"/>
        <v>9.0277777781011537E-4</v>
      </c>
      <c r="J5541" s="3">
        <f t="shared" si="272"/>
        <v>9.5196759502869099E-4</v>
      </c>
      <c r="K5541" s="3">
        <f>IFERROR(stats[[#This Row],[Q3]]-stats[[#This Row],[Q1]],"")</f>
        <v>4.9189817218575627E-5</v>
      </c>
      <c r="L5541" s="3">
        <f>IFERROR(AVERAGEIFS(H5522:H5541, H5522:H5541, "&lt;" &amp; stats[[#This Row],[Q3]]+(2*stats[[#This Row],[IQR]]), H5522:H5541, "&gt;" &amp; stats[[#This Row],[Q1]]-(2*stats[[#This Row],[IQR]])),"")</f>
        <v>9.2650462975143457E-4</v>
      </c>
    </row>
    <row r="5542" spans="1:12" x14ac:dyDescent="0.25">
      <c r="A5542" s="9">
        <v>44288.607789351852</v>
      </c>
      <c r="B5542" s="10">
        <v>0</v>
      </c>
      <c r="C5542" s="10">
        <v>1</v>
      </c>
      <c r="D5542" s="11">
        <f>SUM(B$2:B5542)</f>
        <v>12</v>
      </c>
      <c r="E5542" s="11">
        <f>SUM(C$2:C5542)</f>
        <v>5541</v>
      </c>
      <c r="F5542" s="12">
        <f>IF(stats[[#This Row],[Datetime]],stats[[#This Row],[Total Clear]]/stats[[#This Row],[Total Runs]],NA())</f>
        <v>2.1656740660530591E-3</v>
      </c>
      <c r="G5542" s="2">
        <f t="shared" si="270"/>
        <v>0</v>
      </c>
      <c r="H5542" s="3">
        <f>IFERROR(stats[[#This Row],[Datetime]]-A5541,"")</f>
        <v>9.9537037021946162E-4</v>
      </c>
      <c r="I5542" s="3">
        <f t="shared" si="271"/>
        <v>9.1145832993788645E-4</v>
      </c>
      <c r="J5542" s="3">
        <f t="shared" si="272"/>
        <v>9.6643518372729886E-4</v>
      </c>
      <c r="K5542" s="3">
        <f>IFERROR(stats[[#This Row],[Q3]]-stats[[#This Row],[Q1]],"")</f>
        <v>5.4976853789412417E-5</v>
      </c>
      <c r="L5542" s="3">
        <f>IFERROR(AVERAGEIFS(H5523:H5542, H5523:H5542, "&lt;" &amp; stats[[#This Row],[Q3]]+(2*stats[[#This Row],[IQR]]), H5523:H5542, "&gt;" &amp; stats[[#This Row],[Q1]]-(2*stats[[#This Row],[IQR]])),"")</f>
        <v>9.3113425937190191E-4</v>
      </c>
    </row>
    <row r="5543" spans="1:12" x14ac:dyDescent="0.25">
      <c r="A5543" s="9">
        <v>44288.608715277776</v>
      </c>
      <c r="B5543" s="10">
        <v>0</v>
      </c>
      <c r="C5543" s="10">
        <v>1</v>
      </c>
      <c r="D5543" s="11">
        <f>SUM(B$2:B5543)</f>
        <v>12</v>
      </c>
      <c r="E5543" s="11">
        <f>SUM(C$2:C5543)</f>
        <v>5542</v>
      </c>
      <c r="F5543" s="12">
        <f>IF(stats[[#This Row],[Datetime]],stats[[#This Row],[Total Clear]]/stats[[#This Row],[Total Runs]],NA())</f>
        <v>2.1652832912306026E-3</v>
      </c>
      <c r="G5543" s="2">
        <f t="shared" ref="G5543:G5606" si="273">SUM(B5524:B5543) / SUM(C5524:C5543)</f>
        <v>0</v>
      </c>
      <c r="H5543" s="3">
        <f>IFERROR(stats[[#This Row],[Datetime]]-A5542,"")</f>
        <v>9.2592592409346253E-4</v>
      </c>
      <c r="I5543" s="3">
        <f t="shared" ref="I5543:I5606" si="274">IFERROR(_xlfn.QUARTILE.INC(H5524:H5543,1),"")</f>
        <v>9.1145832993788645E-4</v>
      </c>
      <c r="J5543" s="3">
        <f t="shared" ref="J5543:J5606" si="275">IFERROR(_xlfn.QUARTILE.INC(H5524:H5543,3),"")</f>
        <v>9.6643518372729886E-4</v>
      </c>
      <c r="K5543" s="3">
        <f>IFERROR(stats[[#This Row],[Q3]]-stats[[#This Row],[Q1]],"")</f>
        <v>5.4976853789412417E-5</v>
      </c>
      <c r="L5543" s="3">
        <f>IFERROR(AVERAGEIFS(H5524:H5543, H5524:H5543, "&lt;" &amp; stats[[#This Row],[Q3]]+(2*stats[[#This Row],[IQR]]), H5524:H5543, "&gt;" &amp; stats[[#This Row],[Q1]]-(2*stats[[#This Row],[IQR]])),"")</f>
        <v>9.3171296284708658E-4</v>
      </c>
    </row>
    <row r="5544" spans="1:12" x14ac:dyDescent="0.25">
      <c r="A5544" s="9">
        <v>44288.609606481485</v>
      </c>
      <c r="B5544" s="10">
        <v>0</v>
      </c>
      <c r="C5544" s="10">
        <v>1</v>
      </c>
      <c r="D5544" s="11">
        <f>SUM(B$2:B5544)</f>
        <v>12</v>
      </c>
      <c r="E5544" s="11">
        <f>SUM(C$2:C5544)</f>
        <v>5543</v>
      </c>
      <c r="F5544" s="12">
        <f>IF(stats[[#This Row],[Datetime]],stats[[#This Row],[Total Clear]]/stats[[#This Row],[Total Runs]],NA())</f>
        <v>2.1648926574057369E-3</v>
      </c>
      <c r="G5544" s="2">
        <f t="shared" si="273"/>
        <v>0</v>
      </c>
      <c r="H5544" s="3">
        <f>IFERROR(stats[[#This Row],[Datetime]]-A5543,"")</f>
        <v>8.9120370830642059E-4</v>
      </c>
      <c r="I5544" s="3">
        <f t="shared" si="274"/>
        <v>9.1145832993788645E-4</v>
      </c>
      <c r="J5544" s="3">
        <f t="shared" si="275"/>
        <v>9.6643518372729886E-4</v>
      </c>
      <c r="K5544" s="3">
        <f>IFERROR(stats[[#This Row],[Q3]]-stats[[#This Row],[Q1]],"")</f>
        <v>5.4976853789412417E-5</v>
      </c>
      <c r="L5544" s="3">
        <f>IFERROR(AVERAGEIFS(H5525:H5544, H5525:H5544, "&lt;" &amp; stats[[#This Row],[Q3]]+(2*stats[[#This Row],[IQR]]), H5525:H5544, "&gt;" &amp; stats[[#This Row],[Q1]]-(2*stats[[#This Row],[IQR]])),"")</f>
        <v>9.3287037052505186E-4</v>
      </c>
    </row>
    <row r="5545" spans="1:12" x14ac:dyDescent="0.25">
      <c r="A5545" s="9">
        <v>44288.610497685186</v>
      </c>
      <c r="B5545" s="10">
        <v>0</v>
      </c>
      <c r="C5545" s="10">
        <v>1</v>
      </c>
      <c r="D5545" s="11">
        <f>SUM(B$2:B5545)</f>
        <v>12</v>
      </c>
      <c r="E5545" s="11">
        <f>SUM(C$2:C5545)</f>
        <v>5544</v>
      </c>
      <c r="F5545" s="12">
        <f>IF(stats[[#This Row],[Datetime]],stats[[#This Row],[Total Clear]]/stats[[#This Row],[Total Runs]],NA())</f>
        <v>2.1645021645021645E-3</v>
      </c>
      <c r="G5545" s="2">
        <f t="shared" si="273"/>
        <v>0</v>
      </c>
      <c r="H5545" s="3">
        <f>IFERROR(stats[[#This Row],[Datetime]]-A5544,"")</f>
        <v>8.9120370103046298E-4</v>
      </c>
      <c r="I5545" s="3">
        <f t="shared" si="274"/>
        <v>8.9988426043419167E-4</v>
      </c>
      <c r="J5545" s="3">
        <f t="shared" si="275"/>
        <v>9.5196759502869099E-4</v>
      </c>
      <c r="K5545" s="3">
        <f>IFERROR(stats[[#This Row],[Q3]]-stats[[#This Row],[Q1]],"")</f>
        <v>5.208333459449932E-5</v>
      </c>
      <c r="L5545" s="3">
        <f>IFERROR(AVERAGEIFS(H5526:H5545, H5526:H5545, "&lt;" &amp; stats[[#This Row],[Q3]]+(2*stats[[#This Row],[IQR]]), H5526:H5545, "&gt;" &amp; stats[[#This Row],[Q1]]-(2*stats[[#This Row],[IQR]])),"")</f>
        <v>9.2824074090458453E-4</v>
      </c>
    </row>
    <row r="5546" spans="1:12" x14ac:dyDescent="0.25">
      <c r="A5546" s="9">
        <v>44288.611481481479</v>
      </c>
      <c r="B5546" s="10">
        <v>0</v>
      </c>
      <c r="C5546" s="10">
        <v>1</v>
      </c>
      <c r="D5546" s="11">
        <f>SUM(B$2:B5546)</f>
        <v>12</v>
      </c>
      <c r="E5546" s="11">
        <f>SUM(C$2:C5546)</f>
        <v>5545</v>
      </c>
      <c r="F5546" s="12">
        <f>IF(stats[[#This Row],[Datetime]],stats[[#This Row],[Total Clear]]/stats[[#This Row],[Total Runs]],NA())</f>
        <v>2.164111812443643E-3</v>
      </c>
      <c r="G5546" s="2">
        <f t="shared" si="273"/>
        <v>0</v>
      </c>
      <c r="H5546" s="3">
        <f>IFERROR(stats[[#This Row],[Datetime]]-A5545,"")</f>
        <v>9.8379629343980923E-4</v>
      </c>
      <c r="I5546" s="3">
        <f t="shared" si="274"/>
        <v>8.9988426043419167E-4</v>
      </c>
      <c r="J5546" s="3">
        <f t="shared" si="275"/>
        <v>9.6643518372729886E-4</v>
      </c>
      <c r="K5546" s="3">
        <f>IFERROR(stats[[#This Row],[Q3]]-stats[[#This Row],[Q1]],"")</f>
        <v>6.6550923293107189E-5</v>
      </c>
      <c r="L5546" s="3">
        <f>IFERROR(AVERAGEIFS(H5527:H5546, H5527:H5546, "&lt;" &amp; stats[[#This Row],[Q3]]+(2*stats[[#This Row],[IQR]]), H5527:H5546, "&gt;" &amp; stats[[#This Row],[Q1]]-(2*stats[[#This Row],[IQR]])),"")</f>
        <v>9.3113425900810394E-4</v>
      </c>
    </row>
    <row r="5547" spans="1:12" x14ac:dyDescent="0.25">
      <c r="A5547" s="9">
        <v>44288.612395833334</v>
      </c>
      <c r="B5547" s="10">
        <v>0</v>
      </c>
      <c r="C5547" s="10">
        <v>1</v>
      </c>
      <c r="D5547" s="11">
        <f>SUM(B$2:B5547)</f>
        <v>12</v>
      </c>
      <c r="E5547" s="11">
        <f>SUM(C$2:C5547)</f>
        <v>5546</v>
      </c>
      <c r="F5547" s="12">
        <f>IF(stats[[#This Row],[Datetime]],stats[[#This Row],[Total Clear]]/stats[[#This Row],[Total Runs]],NA())</f>
        <v>2.1637216011539851E-3</v>
      </c>
      <c r="G5547" s="2">
        <f t="shared" si="273"/>
        <v>0</v>
      </c>
      <c r="H5547" s="3">
        <f>IFERROR(stats[[#This Row],[Datetime]]-A5546,"")</f>
        <v>9.1435185458976775E-4</v>
      </c>
      <c r="I5547" s="3">
        <f t="shared" si="274"/>
        <v>8.9988426043419167E-4</v>
      </c>
      <c r="J5547" s="3">
        <f t="shared" si="275"/>
        <v>9.5196759502869099E-4</v>
      </c>
      <c r="K5547" s="3">
        <f>IFERROR(stats[[#This Row],[Q3]]-stats[[#This Row],[Q1]],"")</f>
        <v>5.208333459449932E-5</v>
      </c>
      <c r="L5547" s="3">
        <f>IFERROR(AVERAGEIFS(H5528:H5547, H5528:H5547, "&lt;" &amp; stats[[#This Row],[Q3]]+(2*stats[[#This Row],[IQR]]), H5528:H5547, "&gt;" &amp; stats[[#This Row],[Q1]]-(2*stats[[#This Row],[IQR]])),"")</f>
        <v>9.2766203706560189E-4</v>
      </c>
    </row>
    <row r="5548" spans="1:12" x14ac:dyDescent="0.25">
      <c r="A5548" s="9">
        <v>44288.613263888888</v>
      </c>
      <c r="B5548" s="10">
        <v>0</v>
      </c>
      <c r="C5548" s="10">
        <v>1</v>
      </c>
      <c r="D5548" s="11">
        <f>SUM(B$2:B5548)</f>
        <v>12</v>
      </c>
      <c r="E5548" s="11">
        <f>SUM(C$2:C5548)</f>
        <v>5547</v>
      </c>
      <c r="F5548" s="12">
        <f>IF(stats[[#This Row],[Datetime]],stats[[#This Row],[Total Clear]]/stats[[#This Row],[Total Runs]],NA())</f>
        <v>2.163331530557058E-3</v>
      </c>
      <c r="G5548" s="2">
        <f t="shared" si="273"/>
        <v>0</v>
      </c>
      <c r="H5548" s="3">
        <f>IFERROR(stats[[#This Row],[Datetime]]-A5547,"")</f>
        <v>8.6805555474711582E-4</v>
      </c>
      <c r="I5548" s="3">
        <f t="shared" si="274"/>
        <v>8.9988426043419167E-4</v>
      </c>
      <c r="J5548" s="3">
        <f t="shared" si="275"/>
        <v>9.5196759502869099E-4</v>
      </c>
      <c r="K5548" s="3">
        <f>IFERROR(stats[[#This Row],[Q3]]-stats[[#This Row],[Q1]],"")</f>
        <v>5.208333459449932E-5</v>
      </c>
      <c r="L5548" s="3">
        <f>IFERROR(AVERAGEIFS(H5529:H5548, H5529:H5548, "&lt;" &amp; stats[[#This Row],[Q3]]+(2*stats[[#This Row],[IQR]]), H5529:H5548, "&gt;" &amp; stats[[#This Row],[Q1]]-(2*stats[[#This Row],[IQR]])),"")</f>
        <v>9.2708333322661924E-4</v>
      </c>
    </row>
    <row r="5549" spans="1:12" x14ac:dyDescent="0.25">
      <c r="A5549" s="9">
        <v>44288.61414351852</v>
      </c>
      <c r="B5549" s="10">
        <v>0</v>
      </c>
      <c r="C5549" s="10">
        <v>1</v>
      </c>
      <c r="D5549" s="11">
        <f>SUM(B$2:B5549)</f>
        <v>12</v>
      </c>
      <c r="E5549" s="11">
        <f>SUM(C$2:C5549)</f>
        <v>5548</v>
      </c>
      <c r="F5549" s="12">
        <f>IF(stats[[#This Row],[Datetime]],stats[[#This Row],[Total Clear]]/stats[[#This Row],[Total Runs]],NA())</f>
        <v>2.1629416005767843E-3</v>
      </c>
      <c r="G5549" s="2">
        <f t="shared" si="273"/>
        <v>0</v>
      </c>
      <c r="H5549" s="3">
        <f>IFERROR(stats[[#This Row],[Datetime]]-A5548,"")</f>
        <v>8.7962963152676821E-4</v>
      </c>
      <c r="I5549" s="3">
        <f t="shared" si="274"/>
        <v>8.9988426043419167E-4</v>
      </c>
      <c r="J5549" s="3">
        <f t="shared" si="275"/>
        <v>9.5196759502869099E-4</v>
      </c>
      <c r="K5549" s="3">
        <f>IFERROR(stats[[#This Row],[Q3]]-stats[[#This Row],[Q1]],"")</f>
        <v>5.208333459449932E-5</v>
      </c>
      <c r="L5549" s="3">
        <f>IFERROR(AVERAGEIFS(H5530:H5549, H5530:H5549, "&lt;" &amp; stats[[#This Row],[Q3]]+(2*stats[[#This Row],[IQR]]), H5530:H5549, "&gt;" &amp; stats[[#This Row],[Q1]]-(2*stats[[#This Row],[IQR]])),"")</f>
        <v>9.2824074090458453E-4</v>
      </c>
    </row>
    <row r="5550" spans="1:12" x14ac:dyDescent="0.25">
      <c r="A5550" s="9">
        <v>44288.615069444444</v>
      </c>
      <c r="B5550" s="10">
        <v>0</v>
      </c>
      <c r="C5550" s="10">
        <v>1</v>
      </c>
      <c r="D5550" s="11">
        <f>SUM(B$2:B5550)</f>
        <v>12</v>
      </c>
      <c r="E5550" s="11">
        <f>SUM(C$2:C5550)</f>
        <v>5549</v>
      </c>
      <c r="F5550" s="12">
        <f>IF(stats[[#This Row],[Datetime]],stats[[#This Row],[Total Clear]]/stats[[#This Row],[Total Runs]],NA())</f>
        <v>2.1625518111371418E-3</v>
      </c>
      <c r="G5550" s="2">
        <f t="shared" si="273"/>
        <v>0</v>
      </c>
      <c r="H5550" s="3">
        <f>IFERROR(stats[[#This Row],[Datetime]]-A5549,"")</f>
        <v>9.2592592409346253E-4</v>
      </c>
      <c r="I5550" s="3">
        <f t="shared" si="274"/>
        <v>9.1145832993788645E-4</v>
      </c>
      <c r="J5550" s="3">
        <f t="shared" si="275"/>
        <v>9.5196759502869099E-4</v>
      </c>
      <c r="K5550" s="3">
        <f>IFERROR(stats[[#This Row],[Q3]]-stats[[#This Row],[Q1]],"")</f>
        <v>4.0509265090804547E-5</v>
      </c>
      <c r="L5550" s="3">
        <f>IFERROR(AVERAGEIFS(H5531:H5550, H5531:H5550, "&lt;" &amp; stats[[#This Row],[Q3]]+(2*stats[[#This Row],[IQR]]), H5531:H5550, "&gt;" &amp; stats[[#This Row],[Q1]]-(2*stats[[#This Row],[IQR]])),"")</f>
        <v>9.3113425937190191E-4</v>
      </c>
    </row>
    <row r="5551" spans="1:12" x14ac:dyDescent="0.25">
      <c r="A5551" s="9">
        <v>44288.616018518522</v>
      </c>
      <c r="B5551" s="10">
        <v>0</v>
      </c>
      <c r="C5551" s="10">
        <v>1</v>
      </c>
      <c r="D5551" s="11">
        <f>SUM(B$2:B5551)</f>
        <v>12</v>
      </c>
      <c r="E5551" s="11">
        <f>SUM(C$2:C5551)</f>
        <v>5550</v>
      </c>
      <c r="F5551" s="12">
        <f>IF(stats[[#This Row],[Datetime]],stats[[#This Row],[Total Clear]]/stats[[#This Row],[Total Runs]],NA())</f>
        <v>2.1621621621621622E-3</v>
      </c>
      <c r="G5551" s="2">
        <f t="shared" si="273"/>
        <v>0</v>
      </c>
      <c r="H5551" s="3">
        <f>IFERROR(stats[[#This Row],[Datetime]]-A5550,"")</f>
        <v>9.490740776527673E-4</v>
      </c>
      <c r="I5551" s="3">
        <f t="shared" si="274"/>
        <v>9.1145832993788645E-4</v>
      </c>
      <c r="J5551" s="3">
        <f t="shared" si="275"/>
        <v>9.5196759502869099E-4</v>
      </c>
      <c r="K5551" s="3">
        <f>IFERROR(stats[[#This Row],[Q3]]-stats[[#This Row],[Q1]],"")</f>
        <v>4.0509265090804547E-5</v>
      </c>
      <c r="L5551" s="3">
        <f>IFERROR(AVERAGEIFS(H5532:H5551, H5532:H5551, "&lt;" &amp; stats[[#This Row],[Q3]]+(2*stats[[#This Row],[IQR]]), H5532:H5551, "&gt;" &amp; stats[[#This Row],[Q1]]-(2*stats[[#This Row],[IQR]])),"")</f>
        <v>9.3113425937190191E-4</v>
      </c>
    </row>
    <row r="5552" spans="1:12" x14ac:dyDescent="0.25">
      <c r="A5552" s="9">
        <v>44288.616967592592</v>
      </c>
      <c r="B5552" s="10">
        <v>0</v>
      </c>
      <c r="C5552" s="10">
        <v>1</v>
      </c>
      <c r="D5552" s="11">
        <f>SUM(B$2:B5552)</f>
        <v>12</v>
      </c>
      <c r="E5552" s="11">
        <f>SUM(C$2:C5552)</f>
        <v>5551</v>
      </c>
      <c r="F5552" s="12">
        <f>IF(stats[[#This Row],[Datetime]],stats[[#This Row],[Total Clear]]/stats[[#This Row],[Total Runs]],NA())</f>
        <v>2.1617726535759323E-3</v>
      </c>
      <c r="G5552" s="2">
        <f t="shared" si="273"/>
        <v>0</v>
      </c>
      <c r="H5552" s="3">
        <f>IFERROR(stats[[#This Row],[Datetime]]-A5551,"")</f>
        <v>9.4907407037680969E-4</v>
      </c>
      <c r="I5552" s="3">
        <f t="shared" si="274"/>
        <v>9.1145833539485466E-4</v>
      </c>
      <c r="J5552" s="3">
        <f t="shared" si="275"/>
        <v>9.5196759502869099E-4</v>
      </c>
      <c r="K5552" s="3">
        <f>IFERROR(stats[[#This Row],[Q3]]-stats[[#This Row],[Q1]],"")</f>
        <v>4.0509259633836336E-5</v>
      </c>
      <c r="L5552" s="3">
        <f>IFERROR(AVERAGEIFS(H5533:H5552, H5533:H5552, "&lt;" &amp; stats[[#This Row],[Q3]]+(2*stats[[#This Row],[IQR]]), H5533:H5552, "&gt;" &amp; stats[[#This Row],[Q1]]-(2*stats[[#This Row],[IQR]])),"")</f>
        <v>9.3287037052505186E-4</v>
      </c>
    </row>
    <row r="5553" spans="1:12" x14ac:dyDescent="0.25">
      <c r="A5553" s="9">
        <v>44288.61791666667</v>
      </c>
      <c r="B5553" s="10">
        <v>0</v>
      </c>
      <c r="C5553" s="10">
        <v>1</v>
      </c>
      <c r="D5553" s="11">
        <f>SUM(B$2:B5553)</f>
        <v>12</v>
      </c>
      <c r="E5553" s="11">
        <f>SUM(C$2:C5553)</f>
        <v>5552</v>
      </c>
      <c r="F5553" s="12">
        <f>IF(stats[[#This Row],[Datetime]],stats[[#This Row],[Total Clear]]/stats[[#This Row],[Total Runs]],NA())</f>
        <v>2.1613832853025938E-3</v>
      </c>
      <c r="G5553" s="2">
        <f t="shared" si="273"/>
        <v>0</v>
      </c>
      <c r="H5553" s="3">
        <f>IFERROR(stats[[#This Row],[Datetime]]-A5552,"")</f>
        <v>9.490740776527673E-4</v>
      </c>
      <c r="I5553" s="3">
        <f t="shared" si="274"/>
        <v>9.1145833539485466E-4</v>
      </c>
      <c r="J5553" s="3">
        <f t="shared" si="275"/>
        <v>9.5196759502869099E-4</v>
      </c>
      <c r="K5553" s="3">
        <f>IFERROR(stats[[#This Row],[Q3]]-stats[[#This Row],[Q1]],"")</f>
        <v>4.0509259633836336E-5</v>
      </c>
      <c r="L5553" s="3">
        <f>IFERROR(AVERAGEIFS(H5534:H5553, H5534:H5553, "&lt;" &amp; stats[[#This Row],[Q3]]+(2*stats[[#This Row],[IQR]]), H5534:H5553, "&gt;" &amp; stats[[#This Row],[Q1]]-(2*stats[[#This Row],[IQR]])),"")</f>
        <v>9.3460648167820182E-4</v>
      </c>
    </row>
    <row r="5554" spans="1:12" x14ac:dyDescent="0.25">
      <c r="A5554" s="9">
        <v>44288.618842592594</v>
      </c>
      <c r="B5554" s="10">
        <v>0</v>
      </c>
      <c r="C5554" s="10">
        <v>1</v>
      </c>
      <c r="D5554" s="11">
        <f>SUM(B$2:B5554)</f>
        <v>12</v>
      </c>
      <c r="E5554" s="11">
        <f>SUM(C$2:C5554)</f>
        <v>5553</v>
      </c>
      <c r="F5554" s="12">
        <f>IF(stats[[#This Row],[Datetime]],stats[[#This Row],[Total Clear]]/stats[[#This Row],[Total Runs]],NA())</f>
        <v>2.1609940572663426E-3</v>
      </c>
      <c r="G5554" s="2">
        <f t="shared" si="273"/>
        <v>0</v>
      </c>
      <c r="H5554" s="3">
        <f>IFERROR(stats[[#This Row],[Datetime]]-A5553,"")</f>
        <v>9.2592592409346253E-4</v>
      </c>
      <c r="I5554" s="3">
        <f t="shared" si="274"/>
        <v>9.1145833539485466E-4</v>
      </c>
      <c r="J5554" s="3">
        <f t="shared" si="275"/>
        <v>9.5196759502869099E-4</v>
      </c>
      <c r="K5554" s="3">
        <f>IFERROR(stats[[#This Row],[Q3]]-stats[[#This Row],[Q1]],"")</f>
        <v>4.0509259633836336E-5</v>
      </c>
      <c r="L5554" s="3">
        <f>IFERROR(AVERAGEIFS(H5535:H5554, H5535:H5554, "&lt;" &amp; stats[[#This Row],[Q3]]+(2*stats[[#This Row],[IQR]]), H5535:H5554, "&gt;" &amp; stats[[#This Row],[Q1]]-(2*stats[[#This Row],[IQR]])),"")</f>
        <v>9.351851851533866E-4</v>
      </c>
    </row>
    <row r="5555" spans="1:12" x14ac:dyDescent="0.25">
      <c r="A5555" s="9">
        <v>44288.619791666664</v>
      </c>
      <c r="B5555" s="10">
        <v>0</v>
      </c>
      <c r="C5555" s="10">
        <v>1</v>
      </c>
      <c r="D5555" s="11">
        <f>SUM(B$2:B5555)</f>
        <v>12</v>
      </c>
      <c r="E5555" s="11">
        <f>SUM(C$2:C5555)</f>
        <v>5554</v>
      </c>
      <c r="F5555" s="12">
        <f>IF(stats[[#This Row],[Datetime]],stats[[#This Row],[Total Clear]]/stats[[#This Row],[Total Runs]],NA())</f>
        <v>2.1606049693914295E-3</v>
      </c>
      <c r="G5555" s="2">
        <f t="shared" si="273"/>
        <v>0</v>
      </c>
      <c r="H5555" s="3">
        <f>IFERROR(stats[[#This Row],[Datetime]]-A5554,"")</f>
        <v>9.4907407037680969E-4</v>
      </c>
      <c r="I5555" s="3">
        <f t="shared" si="274"/>
        <v>9.1145833539485466E-4</v>
      </c>
      <c r="J5555" s="3">
        <f t="shared" si="275"/>
        <v>9.490740776527673E-4</v>
      </c>
      <c r="K5555" s="3">
        <f>IFERROR(stats[[#This Row],[Q3]]-stats[[#This Row],[Q1]],"")</f>
        <v>3.7615742257912643E-5</v>
      </c>
      <c r="L5555" s="3">
        <f>IFERROR(AVERAGEIFS(H5536:H5555, H5536:H5555, "&lt;" &amp; stats[[#This Row],[Q3]]+(2*stats[[#This Row],[IQR]]), H5536:H5555, "&gt;" &amp; stats[[#This Row],[Q1]]-(2*stats[[#This Row],[IQR]])),"")</f>
        <v>9.3344907400023653E-4</v>
      </c>
    </row>
    <row r="5556" spans="1:12" x14ac:dyDescent="0.25">
      <c r="A5556" s="9">
        <v>44288.620671296296</v>
      </c>
      <c r="B5556" s="10">
        <v>0</v>
      </c>
      <c r="C5556" s="10">
        <v>1</v>
      </c>
      <c r="D5556" s="11">
        <f>SUM(B$2:B5556)</f>
        <v>12</v>
      </c>
      <c r="E5556" s="11">
        <f>SUM(C$2:C5556)</f>
        <v>5555</v>
      </c>
      <c r="F5556" s="12">
        <f>IF(stats[[#This Row],[Datetime]],stats[[#This Row],[Total Clear]]/stats[[#This Row],[Total Runs]],NA())</f>
        <v>2.1602160216021601E-3</v>
      </c>
      <c r="G5556" s="2">
        <f t="shared" si="273"/>
        <v>0</v>
      </c>
      <c r="H5556" s="3">
        <f>IFERROR(stats[[#This Row],[Datetime]]-A5555,"")</f>
        <v>8.7962963152676821E-4</v>
      </c>
      <c r="I5556" s="3">
        <f t="shared" si="274"/>
        <v>8.9988426043419167E-4</v>
      </c>
      <c r="J5556" s="3">
        <f t="shared" si="275"/>
        <v>9.4907407219579909E-4</v>
      </c>
      <c r="K5556" s="3">
        <f>IFERROR(stats[[#This Row],[Q3]]-stats[[#This Row],[Q1]],"")</f>
        <v>4.9189811761607416E-5</v>
      </c>
      <c r="L5556" s="3">
        <f>IFERROR(AVERAGEIFS(H5537:H5556, H5537:H5556, "&lt;" &amp; stats[[#This Row],[Q3]]+(2*stats[[#This Row],[IQR]]), H5537:H5556, "&gt;" &amp; stats[[#This Row],[Q1]]-(2*stats[[#This Row],[IQR]])),"")</f>
        <v>9.2939814821875184E-4</v>
      </c>
    </row>
    <row r="5557" spans="1:12" x14ac:dyDescent="0.25">
      <c r="A5557" s="9">
        <v>44288.621736111112</v>
      </c>
      <c r="B5557" s="10">
        <v>0</v>
      </c>
      <c r="C5557" s="10">
        <v>1</v>
      </c>
      <c r="D5557" s="11">
        <f>SUM(B$2:B5557)</f>
        <v>12</v>
      </c>
      <c r="E5557" s="11">
        <f>SUM(C$2:C5557)</f>
        <v>5556</v>
      </c>
      <c r="F5557" s="12">
        <f>IF(stats[[#This Row],[Datetime]],stats[[#This Row],[Total Clear]]/stats[[#This Row],[Total Runs]],NA())</f>
        <v>2.1598272138228943E-3</v>
      </c>
      <c r="G5557" s="2">
        <f t="shared" si="273"/>
        <v>0</v>
      </c>
      <c r="H5557" s="3">
        <f>IFERROR(stats[[#This Row],[Datetime]]-A5556,"")</f>
        <v>1.0648148163454607E-3</v>
      </c>
      <c r="I5557" s="3">
        <f t="shared" si="274"/>
        <v>8.9988426043419167E-4</v>
      </c>
      <c r="J5557" s="3">
        <f t="shared" si="275"/>
        <v>9.490740776527673E-4</v>
      </c>
      <c r="K5557" s="3">
        <f>IFERROR(stats[[#This Row],[Q3]]-stats[[#This Row],[Q1]],"")</f>
        <v>4.9189817218575627E-5</v>
      </c>
      <c r="L5557" s="3">
        <f>IFERROR(AVERAGEIFS(H5538:H5557, H5538:H5557, "&lt;" &amp; stats[[#This Row],[Q3]]+(2*stats[[#This Row],[IQR]]), H5538:H5557, "&gt;" &amp; stats[[#This Row],[Q1]]-(2*stats[[#This Row],[IQR]])),"")</f>
        <v>9.2958089647397985E-4</v>
      </c>
    </row>
    <row r="5558" spans="1:12" x14ac:dyDescent="0.25">
      <c r="A5558" s="9">
        <v>44288.622650462959</v>
      </c>
      <c r="B5558" s="10">
        <v>0</v>
      </c>
      <c r="C5558" s="10">
        <v>1</v>
      </c>
      <c r="D5558" s="11">
        <f>SUM(B$2:B5558)</f>
        <v>12</v>
      </c>
      <c r="E5558" s="11">
        <f>SUM(C$2:C5558)</f>
        <v>5557</v>
      </c>
      <c r="F5558" s="12">
        <f>IF(stats[[#This Row],[Datetime]],stats[[#This Row],[Total Clear]]/stats[[#This Row],[Total Runs]],NA())</f>
        <v>2.1594385459780458E-3</v>
      </c>
      <c r="G5558" s="2">
        <f t="shared" si="273"/>
        <v>0</v>
      </c>
      <c r="H5558" s="3">
        <f>IFERROR(stats[[#This Row],[Datetime]]-A5557,"")</f>
        <v>9.1435184731381014E-4</v>
      </c>
      <c r="I5558" s="3">
        <f t="shared" si="274"/>
        <v>8.9988426043419167E-4</v>
      </c>
      <c r="J5558" s="3">
        <f t="shared" si="275"/>
        <v>9.490740776527673E-4</v>
      </c>
      <c r="K5558" s="3">
        <f>IFERROR(stats[[#This Row],[Q3]]-stats[[#This Row],[Q1]],"")</f>
        <v>4.9189817218575627E-5</v>
      </c>
      <c r="L5558" s="3">
        <f>IFERROR(AVERAGEIFS(H5539:H5558, H5539:H5558, "&lt;" &amp; stats[[#This Row],[Q3]]+(2*stats[[#This Row],[IQR]]), H5539:H5558, "&gt;" &amp; stats[[#This Row],[Q1]]-(2*stats[[#This Row],[IQR]])),"")</f>
        <v>9.2836257298538262E-4</v>
      </c>
    </row>
    <row r="5559" spans="1:12" x14ac:dyDescent="0.25">
      <c r="A5559" s="9">
        <v>44288.623645833337</v>
      </c>
      <c r="B5559" s="10">
        <v>0</v>
      </c>
      <c r="C5559" s="10">
        <v>1</v>
      </c>
      <c r="D5559" s="11">
        <f>SUM(B$2:B5559)</f>
        <v>12</v>
      </c>
      <c r="E5559" s="11">
        <f>SUM(C$2:C5559)</f>
        <v>5558</v>
      </c>
      <c r="F5559" s="12">
        <f>IF(stats[[#This Row],[Datetime]],stats[[#This Row],[Total Clear]]/stats[[#This Row],[Total Runs]],NA())</f>
        <v>2.1590500179920835E-3</v>
      </c>
      <c r="G5559" s="2">
        <f t="shared" si="273"/>
        <v>0</v>
      </c>
      <c r="H5559" s="3">
        <f>IFERROR(stats[[#This Row],[Datetime]]-A5558,"")</f>
        <v>9.9537037749541923E-4</v>
      </c>
      <c r="I5559" s="3">
        <f t="shared" si="274"/>
        <v>8.9988426043419167E-4</v>
      </c>
      <c r="J5559" s="3">
        <f t="shared" si="275"/>
        <v>9.5775463159952778E-4</v>
      </c>
      <c r="K5559" s="3">
        <f>IFERROR(stats[[#This Row],[Q3]]-stats[[#This Row],[Q1]],"")</f>
        <v>5.787037116533611E-5</v>
      </c>
      <c r="L5559" s="3">
        <f>IFERROR(AVERAGEIFS(H5540:H5559, H5540:H5559, "&lt;" &amp; stats[[#This Row],[Q3]]+(2*stats[[#This Row],[IQR]]), H5540:H5559, "&gt;" &amp; stats[[#This Row],[Q1]]-(2*stats[[#This Row],[IQR]])),"")</f>
        <v>9.3865740745968651E-4</v>
      </c>
    </row>
    <row r="5560" spans="1:12" x14ac:dyDescent="0.25">
      <c r="A5560" s="9">
        <v>44288.624502314815</v>
      </c>
      <c r="B5560" s="10">
        <v>0</v>
      </c>
      <c r="C5560" s="10">
        <v>1</v>
      </c>
      <c r="D5560" s="11">
        <f>SUM(B$2:B5560)</f>
        <v>12</v>
      </c>
      <c r="E5560" s="11">
        <f>SUM(C$2:C5560)</f>
        <v>5559</v>
      </c>
      <c r="F5560" s="12">
        <f>IF(stats[[#This Row],[Datetime]],stats[[#This Row],[Total Clear]]/stats[[#This Row],[Total Runs]],NA())</f>
        <v>2.1586616297895305E-3</v>
      </c>
      <c r="G5560" s="2">
        <f t="shared" si="273"/>
        <v>0</v>
      </c>
      <c r="H5560" s="3">
        <f>IFERROR(stats[[#This Row],[Datetime]]-A5559,"")</f>
        <v>8.5648147796746343E-4</v>
      </c>
      <c r="I5560" s="3">
        <f t="shared" si="274"/>
        <v>8.9120370648743119E-4</v>
      </c>
      <c r="J5560" s="3">
        <f t="shared" si="275"/>
        <v>9.5775463159952778E-4</v>
      </c>
      <c r="K5560" s="3">
        <f>IFERROR(stats[[#This Row],[Q3]]-stats[[#This Row],[Q1]],"")</f>
        <v>6.6550925112096593E-5</v>
      </c>
      <c r="L5560" s="3">
        <f>IFERROR(AVERAGEIFS(H5541:H5560, H5541:H5560, "&lt;" &amp; stats[[#This Row],[Q3]]+(2*stats[[#This Row],[IQR]]), H5541:H5560, "&gt;" &amp; stats[[#This Row],[Q1]]-(2*stats[[#This Row],[IQR]])),"")</f>
        <v>9.3634259246755391E-4</v>
      </c>
    </row>
    <row r="5561" spans="1:12" x14ac:dyDescent="0.25">
      <c r="A5561" s="9">
        <v>44288.625532407408</v>
      </c>
      <c r="B5561" s="10">
        <v>0</v>
      </c>
      <c r="C5561" s="10">
        <v>1</v>
      </c>
      <c r="D5561" s="11">
        <f>SUM(B$2:B5561)</f>
        <v>12</v>
      </c>
      <c r="E5561" s="11">
        <f>SUM(C$2:C5561)</f>
        <v>5560</v>
      </c>
      <c r="F5561" s="12">
        <f>IF(stats[[#This Row],[Datetime]],stats[[#This Row],[Total Clear]]/stats[[#This Row],[Total Runs]],NA())</f>
        <v>2.158273381294964E-3</v>
      </c>
      <c r="G5561" s="2">
        <f t="shared" si="273"/>
        <v>0</v>
      </c>
      <c r="H5561" s="3">
        <f>IFERROR(stats[[#This Row],[Datetime]]-A5560,"")</f>
        <v>1.0300925932824612E-3</v>
      </c>
      <c r="I5561" s="3">
        <f t="shared" si="274"/>
        <v>8.9120370648743119E-4</v>
      </c>
      <c r="J5561" s="3">
        <f t="shared" si="275"/>
        <v>9.5775463159952778E-4</v>
      </c>
      <c r="K5561" s="3">
        <f>IFERROR(stats[[#This Row],[Q3]]-stats[[#This Row],[Q1]],"")</f>
        <v>6.6550925112096593E-5</v>
      </c>
      <c r="L5561" s="3">
        <f>IFERROR(AVERAGEIFS(H5542:H5561, H5542:H5561, "&lt;" &amp; stats[[#This Row],[Q3]]+(2*stats[[#This Row],[IQR]]), H5542:H5561, "&gt;" &amp; stats[[#This Row],[Q1]]-(2*stats[[#This Row],[IQR]])),"")</f>
        <v>9.3692129630653655E-4</v>
      </c>
    </row>
    <row r="5562" spans="1:12" x14ac:dyDescent="0.25">
      <c r="A5562" s="9">
        <v>44288.62672453704</v>
      </c>
      <c r="B5562" s="10">
        <v>0</v>
      </c>
      <c r="C5562" s="10">
        <v>1</v>
      </c>
      <c r="D5562" s="11">
        <f>SUM(B$2:B5562)</f>
        <v>12</v>
      </c>
      <c r="E5562" s="11">
        <f>SUM(C$2:C5562)</f>
        <v>5561</v>
      </c>
      <c r="F5562" s="12">
        <f>IF(stats[[#This Row],[Datetime]],stats[[#This Row],[Total Clear]]/stats[[#This Row],[Total Runs]],NA())</f>
        <v>2.1578852724330158E-3</v>
      </c>
      <c r="G5562" s="2">
        <f t="shared" si="273"/>
        <v>0</v>
      </c>
      <c r="H5562" s="3">
        <f>IFERROR(stats[[#This Row],[Datetime]]-A5561,"")</f>
        <v>1.1921296318178065E-3</v>
      </c>
      <c r="I5562" s="3">
        <f t="shared" si="274"/>
        <v>8.9120370648743119E-4</v>
      </c>
      <c r="J5562" s="3">
        <f t="shared" si="275"/>
        <v>9.5775463159952778E-4</v>
      </c>
      <c r="K5562" s="3">
        <f>IFERROR(stats[[#This Row],[Q3]]-stats[[#This Row],[Q1]],"")</f>
        <v>6.6550925112096593E-5</v>
      </c>
      <c r="L5562" s="3">
        <f>IFERROR(AVERAGEIFS(H5543:H5562, H5543:H5562, "&lt;" &amp; stats[[#This Row],[Q3]]+(2*stats[[#This Row],[IQR]]), H5543:H5562, "&gt;" &amp; stats[[#This Row],[Q1]]-(2*stats[[#This Row],[IQR]])),"")</f>
        <v>9.3384502925848787E-4</v>
      </c>
    </row>
    <row r="5563" spans="1:12" x14ac:dyDescent="0.25">
      <c r="A5563" s="9">
        <v>44288.627881944441</v>
      </c>
      <c r="B5563" s="10">
        <v>0</v>
      </c>
      <c r="C5563" s="10">
        <v>1</v>
      </c>
      <c r="D5563" s="11">
        <f>SUM(B$2:B5563)</f>
        <v>12</v>
      </c>
      <c r="E5563" s="11">
        <f>SUM(C$2:C5563)</f>
        <v>5562</v>
      </c>
      <c r="F5563" s="12">
        <f>IF(stats[[#This Row],[Datetime]],stats[[#This Row],[Total Clear]]/stats[[#This Row],[Total Runs]],NA())</f>
        <v>2.1574973031283709E-3</v>
      </c>
      <c r="G5563" s="2">
        <f t="shared" si="273"/>
        <v>0</v>
      </c>
      <c r="H5563" s="3">
        <f>IFERROR(stats[[#This Row],[Datetime]]-A5562,"")</f>
        <v>1.1574074014788494E-3</v>
      </c>
      <c r="I5563" s="3">
        <f t="shared" si="274"/>
        <v>8.9120370648743119E-4</v>
      </c>
      <c r="J5563" s="3">
        <f t="shared" si="275"/>
        <v>9.8668981445371173E-4</v>
      </c>
      <c r="K5563" s="3">
        <f>IFERROR(stats[[#This Row],[Q3]]-stats[[#This Row],[Q1]],"")</f>
        <v>9.5486107966280542E-5</v>
      </c>
      <c r="L5563" s="3">
        <f>IFERROR(AVERAGEIFS(H5544:H5563, H5544:H5563, "&lt;" &amp; stats[[#This Row],[Q3]]+(2*stats[[#This Row],[IQR]]), H5544:H5563, "&gt;" &amp; stats[[#This Row],[Q1]]-(2*stats[[#This Row],[IQR]])),"")</f>
        <v>9.4602826491035029E-4</v>
      </c>
    </row>
    <row r="5564" spans="1:12" x14ac:dyDescent="0.25">
      <c r="A5564" s="9">
        <v>44288.629166666666</v>
      </c>
      <c r="B5564" s="10">
        <v>0</v>
      </c>
      <c r="C5564" s="10">
        <v>1</v>
      </c>
      <c r="D5564" s="11">
        <f>SUM(B$2:B5564)</f>
        <v>12</v>
      </c>
      <c r="E5564" s="11">
        <f>SUM(C$2:C5564)</f>
        <v>5563</v>
      </c>
      <c r="F5564" s="12">
        <f>IF(stats[[#This Row],[Datetime]],stats[[#This Row],[Total Clear]]/stats[[#This Row],[Total Runs]],NA())</f>
        <v>2.1571094733057704E-3</v>
      </c>
      <c r="G5564" s="2">
        <f t="shared" si="273"/>
        <v>0</v>
      </c>
      <c r="H5564" s="3">
        <f>IFERROR(stats[[#This Row],[Datetime]]-A5563,"")</f>
        <v>1.2847222242271528E-3</v>
      </c>
      <c r="I5564" s="3">
        <f t="shared" si="274"/>
        <v>9.0856481074297335E-4</v>
      </c>
      <c r="J5564" s="3">
        <f t="shared" si="275"/>
        <v>1.0040509314421797E-3</v>
      </c>
      <c r="K5564" s="3">
        <f>IFERROR(stats[[#This Row],[Q3]]-stats[[#This Row],[Q1]],"")</f>
        <v>9.5486120699206367E-5</v>
      </c>
      <c r="L5564" s="3">
        <f>IFERROR(AVERAGEIFS(H5545:H5564, H5545:H5564, "&lt;" &amp; stats[[#This Row],[Q3]]+(2*stats[[#This Row],[IQR]]), H5545:H5564, "&gt;" &amp; stats[[#This Row],[Q1]]-(2*stats[[#This Row],[IQR]])),"")</f>
        <v>9.6186647141094958E-4</v>
      </c>
    </row>
    <row r="5565" spans="1:12" x14ac:dyDescent="0.25">
      <c r="A5565" s="9">
        <v>44288.630254629628</v>
      </c>
      <c r="B5565" s="10">
        <v>0</v>
      </c>
      <c r="C5565" s="10">
        <v>1</v>
      </c>
      <c r="D5565" s="11">
        <f>SUM(B$2:B5565)</f>
        <v>12</v>
      </c>
      <c r="E5565" s="11">
        <f>SUM(C$2:C5565)</f>
        <v>5564</v>
      </c>
      <c r="F5565" s="12">
        <f>IF(stats[[#This Row],[Datetime]],stats[[#This Row],[Total Clear]]/stats[[#This Row],[Total Runs]],NA())</f>
        <v>2.1567217828900071E-3</v>
      </c>
      <c r="G5565" s="2">
        <f t="shared" si="273"/>
        <v>0</v>
      </c>
      <c r="H5565" s="3">
        <f>IFERROR(stats[[#This Row],[Datetime]]-A5564,"")</f>
        <v>1.0879629626288079E-3</v>
      </c>
      <c r="I5565" s="3">
        <f t="shared" si="274"/>
        <v>9.1435185277077835E-4</v>
      </c>
      <c r="J5565" s="3">
        <f t="shared" si="275"/>
        <v>1.0387731490482111E-3</v>
      </c>
      <c r="K5565" s="3">
        <f>IFERROR(stats[[#This Row],[Q3]]-stats[[#This Row],[Q1]],"")</f>
        <v>1.244212962774327E-4</v>
      </c>
      <c r="L5565" s="3">
        <f>IFERROR(AVERAGEIFS(H5546:H5565, H5546:H5565, "&lt;" &amp; stats[[#This Row],[Q3]]+(2*stats[[#This Row],[IQR]]), H5546:H5565, "&gt;" &amp; stats[[#This Row],[Q1]]-(2*stats[[#This Row],[IQR]])),"")</f>
        <v>9.8784722213167702E-4</v>
      </c>
    </row>
    <row r="5566" spans="1:12" x14ac:dyDescent="0.25">
      <c r="A5566" s="9">
        <v>44288.631342592591</v>
      </c>
      <c r="B5566" s="10">
        <v>0</v>
      </c>
      <c r="C5566" s="10">
        <v>1</v>
      </c>
      <c r="D5566" s="11">
        <f>SUM(B$2:B5566)</f>
        <v>12</v>
      </c>
      <c r="E5566" s="11">
        <f>SUM(C$2:C5566)</f>
        <v>5565</v>
      </c>
      <c r="F5566" s="12">
        <f>IF(stats[[#This Row],[Datetime]],stats[[#This Row],[Total Clear]]/stats[[#This Row],[Total Runs]],NA())</f>
        <v>2.1563342318059301E-3</v>
      </c>
      <c r="G5566" s="2">
        <f t="shared" si="273"/>
        <v>0</v>
      </c>
      <c r="H5566" s="3">
        <f>IFERROR(stats[[#This Row],[Datetime]]-A5565,"")</f>
        <v>1.0879629626288079E-3</v>
      </c>
      <c r="I5566" s="3">
        <f t="shared" si="274"/>
        <v>9.1435185277077835E-4</v>
      </c>
      <c r="J5566" s="3">
        <f t="shared" si="275"/>
        <v>1.0706018529162975E-3</v>
      </c>
      <c r="K5566" s="3">
        <f>IFERROR(stats[[#This Row],[Q3]]-stats[[#This Row],[Q1]],"")</f>
        <v>1.5625000014551915E-4</v>
      </c>
      <c r="L5566" s="3">
        <f>IFERROR(AVERAGEIFS(H5547:H5566, H5547:H5566, "&lt;" &amp; stats[[#This Row],[Q3]]+(2*stats[[#This Row],[IQR]]), H5547:H5566, "&gt;" &amp; stats[[#This Row],[Q1]]-(2*stats[[#This Row],[IQR]])),"")</f>
        <v>9.9305555559112699E-4</v>
      </c>
    </row>
    <row r="5567" spans="1:12" x14ac:dyDescent="0.25">
      <c r="A5567" s="9">
        <v>44288.632476851853</v>
      </c>
      <c r="B5567" s="10">
        <v>0</v>
      </c>
      <c r="C5567" s="10">
        <v>1</v>
      </c>
      <c r="D5567" s="11">
        <f>SUM(B$2:B5567)</f>
        <v>12</v>
      </c>
      <c r="E5567" s="11">
        <f>SUM(C$2:C5567)</f>
        <v>5566</v>
      </c>
      <c r="F5567" s="12">
        <f>IF(stats[[#This Row],[Datetime]],stats[[#This Row],[Total Clear]]/stats[[#This Row],[Total Runs]],NA())</f>
        <v>2.1559468199784403E-3</v>
      </c>
      <c r="G5567" s="2">
        <f t="shared" si="273"/>
        <v>0</v>
      </c>
      <c r="H5567" s="3">
        <f>IFERROR(stats[[#This Row],[Datetime]]-A5566,"")</f>
        <v>1.1342592624714598E-3</v>
      </c>
      <c r="I5567" s="3">
        <f t="shared" si="274"/>
        <v>9.2303240489854943E-4</v>
      </c>
      <c r="J5567" s="3">
        <f t="shared" si="275"/>
        <v>1.0879629626288079E-3</v>
      </c>
      <c r="K5567" s="3">
        <f>IFERROR(stats[[#This Row],[Q3]]-stats[[#This Row],[Q1]],"")</f>
        <v>1.6493055773025844E-4</v>
      </c>
      <c r="L5567" s="3">
        <f>IFERROR(AVERAGEIFS(H5548:H5567, H5548:H5567, "&lt;" &amp; stats[[#This Row],[Q3]]+(2*stats[[#This Row],[IQR]]), H5548:H5567, "&gt;" &amp; stats[[#This Row],[Q1]]-(2*stats[[#This Row],[IQR]])),"")</f>
        <v>1.0040509259852115E-3</v>
      </c>
    </row>
    <row r="5568" spans="1:12" x14ac:dyDescent="0.25">
      <c r="A5568" s="9">
        <v>44288.633645833332</v>
      </c>
      <c r="B5568" s="10">
        <v>0</v>
      </c>
      <c r="C5568" s="10">
        <v>1</v>
      </c>
      <c r="D5568" s="11">
        <f>SUM(B$2:B5568)</f>
        <v>12</v>
      </c>
      <c r="E5568" s="11">
        <f>SUM(C$2:C5568)</f>
        <v>5567</v>
      </c>
      <c r="F5568" s="12">
        <f>IF(stats[[#This Row],[Datetime]],stats[[#This Row],[Total Clear]]/stats[[#This Row],[Total Runs]],NA())</f>
        <v>2.1555595473324949E-3</v>
      </c>
      <c r="G5568" s="2">
        <f t="shared" si="273"/>
        <v>0</v>
      </c>
      <c r="H5568" s="3">
        <f>IFERROR(stats[[#This Row],[Datetime]]-A5567,"")</f>
        <v>1.1689814782585017E-3</v>
      </c>
      <c r="I5568" s="3">
        <f t="shared" si="274"/>
        <v>9.2592592409346253E-4</v>
      </c>
      <c r="J5568" s="3">
        <f t="shared" si="275"/>
        <v>1.0995370375894709E-3</v>
      </c>
      <c r="K5568" s="3">
        <f>IFERROR(stats[[#This Row],[Q3]]-stats[[#This Row],[Q1]],"")</f>
        <v>1.7361111349600833E-4</v>
      </c>
      <c r="L5568" s="3">
        <f>IFERROR(AVERAGEIFS(H5549:H5568, H5549:H5568, "&lt;" &amp; stats[[#This Row],[Q3]]+(2*stats[[#This Row],[IQR]]), H5549:H5568, "&gt;" &amp; stats[[#This Row],[Q1]]-(2*stats[[#This Row],[IQR]])),"")</f>
        <v>1.0190972221607807E-3</v>
      </c>
    </row>
    <row r="5569" spans="1:12" x14ac:dyDescent="0.25">
      <c r="A5569" s="9">
        <v>44288.634722222225</v>
      </c>
      <c r="B5569" s="10">
        <v>0</v>
      </c>
      <c r="C5569" s="10">
        <v>1</v>
      </c>
      <c r="D5569" s="11">
        <f>SUM(B$2:B5569)</f>
        <v>12</v>
      </c>
      <c r="E5569" s="11">
        <f>SUM(C$2:C5569)</f>
        <v>5568</v>
      </c>
      <c r="F5569" s="12">
        <f>IF(stats[[#This Row],[Datetime]],stats[[#This Row],[Total Clear]]/stats[[#This Row],[Total Runs]],NA())</f>
        <v>2.1551724137931034E-3</v>
      </c>
      <c r="G5569" s="2">
        <f t="shared" si="273"/>
        <v>0</v>
      </c>
      <c r="H5569" s="3">
        <f>IFERROR(stats[[#This Row],[Datetime]]-A5568,"")</f>
        <v>1.0763888931251131E-3</v>
      </c>
      <c r="I5569" s="3">
        <f t="shared" si="274"/>
        <v>9.432870338059729E-4</v>
      </c>
      <c r="J5569" s="3">
        <f t="shared" si="275"/>
        <v>1.0995370375894709E-3</v>
      </c>
      <c r="K5569" s="3">
        <f>IFERROR(stats[[#This Row],[Q3]]-stats[[#This Row],[Q1]],"")</f>
        <v>1.5625000378349796E-4</v>
      </c>
      <c r="L5569" s="3">
        <f>IFERROR(AVERAGEIFS(H5550:H5569, H5550:H5569, "&lt;" &amp; stats[[#This Row],[Q3]]+(2*stats[[#This Row],[IQR]]), H5550:H5569, "&gt;" &amp; stats[[#This Row],[Q1]]-(2*stats[[#This Row],[IQR]])),"")</f>
        <v>1.0289351852406981E-3</v>
      </c>
    </row>
    <row r="5570" spans="1:12" x14ac:dyDescent="0.25">
      <c r="A5570" s="9">
        <v>44288.635821759257</v>
      </c>
      <c r="B5570" s="10">
        <v>0</v>
      </c>
      <c r="C5570" s="10">
        <v>1</v>
      </c>
      <c r="D5570" s="11">
        <f>SUM(B$2:B5570)</f>
        <v>12</v>
      </c>
      <c r="E5570" s="11">
        <f>SUM(C$2:C5570)</f>
        <v>5569</v>
      </c>
      <c r="F5570" s="12">
        <f>IF(stats[[#This Row],[Datetime]],stats[[#This Row],[Total Clear]]/stats[[#This Row],[Total Runs]],NA())</f>
        <v>2.1547854192853293E-3</v>
      </c>
      <c r="G5570" s="2">
        <f t="shared" si="273"/>
        <v>0</v>
      </c>
      <c r="H5570" s="3">
        <f>IFERROR(stats[[#This Row],[Datetime]]-A5569,"")</f>
        <v>1.0995370321325026E-3</v>
      </c>
      <c r="I5570" s="3">
        <f t="shared" si="274"/>
        <v>9.4907407037680969E-4</v>
      </c>
      <c r="J5570" s="3">
        <f t="shared" si="275"/>
        <v>1.1082175897172419E-3</v>
      </c>
      <c r="K5570" s="3">
        <f>IFERROR(stats[[#This Row],[Q3]]-stats[[#This Row],[Q1]],"")</f>
        <v>1.5914351934043225E-4</v>
      </c>
      <c r="L5570" s="3">
        <f>IFERROR(AVERAGEIFS(H5551:H5570, H5551:H5570, "&lt;" &amp; stats[[#This Row],[Q3]]+(2*stats[[#This Row],[IQR]]), H5551:H5570, "&gt;" &amp; stats[[#This Row],[Q1]]-(2*stats[[#This Row],[IQR]])),"")</f>
        <v>1.0376157406426501E-3</v>
      </c>
    </row>
    <row r="5571" spans="1:12" x14ac:dyDescent="0.25">
      <c r="A5571" s="9">
        <v>44288.637002314812</v>
      </c>
      <c r="B5571" s="10">
        <v>0</v>
      </c>
      <c r="C5571" s="10">
        <v>1</v>
      </c>
      <c r="D5571" s="11">
        <f>SUM(B$2:B5571)</f>
        <v>12</v>
      </c>
      <c r="E5571" s="11">
        <f>SUM(C$2:C5571)</f>
        <v>5570</v>
      </c>
      <c r="F5571" s="12">
        <f>IF(stats[[#This Row],[Datetime]],stats[[#This Row],[Total Clear]]/stats[[#This Row],[Total Runs]],NA())</f>
        <v>2.1543985637342907E-3</v>
      </c>
      <c r="G5571" s="2">
        <f t="shared" si="273"/>
        <v>0</v>
      </c>
      <c r="H5571" s="3">
        <f>IFERROR(stats[[#This Row],[Datetime]]-A5570,"")</f>
        <v>1.1805555550381541E-3</v>
      </c>
      <c r="I5571" s="3">
        <f t="shared" si="274"/>
        <v>9.4907407037680969E-4</v>
      </c>
      <c r="J5571" s="3">
        <f t="shared" si="275"/>
        <v>1.1400462972233072E-3</v>
      </c>
      <c r="K5571" s="3">
        <f>IFERROR(stats[[#This Row],[Q3]]-stats[[#This Row],[Q1]],"")</f>
        <v>1.9097222684649751E-4</v>
      </c>
      <c r="L5571" s="3">
        <f>IFERROR(AVERAGEIFS(H5552:H5571, H5552:H5571, "&lt;" &amp; stats[[#This Row],[Q3]]+(2*stats[[#This Row],[IQR]]), H5552:H5571, "&gt;" &amp; stats[[#This Row],[Q1]]-(2*stats[[#This Row],[IQR]])),"")</f>
        <v>1.0491898145119194E-3</v>
      </c>
    </row>
    <row r="5572" spans="1:12" x14ac:dyDescent="0.25">
      <c r="A5572" s="9">
        <v>44288.638090277775</v>
      </c>
      <c r="B5572" s="10">
        <v>0</v>
      </c>
      <c r="C5572" s="10">
        <v>1</v>
      </c>
      <c r="D5572" s="11">
        <f>SUM(B$2:B5572)</f>
        <v>12</v>
      </c>
      <c r="E5572" s="11">
        <f>SUM(C$2:C5572)</f>
        <v>5571</v>
      </c>
      <c r="F5572" s="12">
        <f>IF(stats[[#This Row],[Datetime]],stats[[#This Row],[Total Clear]]/stats[[#This Row],[Total Runs]],NA())</f>
        <v>2.1540118470651588E-3</v>
      </c>
      <c r="G5572" s="2">
        <f t="shared" si="273"/>
        <v>0</v>
      </c>
      <c r="H5572" s="3">
        <f>IFERROR(stats[[#This Row],[Datetime]]-A5571,"")</f>
        <v>1.0879629626288079E-3</v>
      </c>
      <c r="I5572" s="3">
        <f t="shared" si="274"/>
        <v>9.490740758337779E-4</v>
      </c>
      <c r="J5572" s="3">
        <f t="shared" si="275"/>
        <v>1.1400462972233072E-3</v>
      </c>
      <c r="K5572" s="3">
        <f>IFERROR(stats[[#This Row],[Q3]]-stats[[#This Row],[Q1]],"")</f>
        <v>1.909722213895293E-4</v>
      </c>
      <c r="L5572" s="3">
        <f>IFERROR(AVERAGEIFS(H5553:H5572, H5553:H5572, "&lt;" &amp; stats[[#This Row],[Q3]]+(2*stats[[#This Row],[IQR]]), H5553:H5572, "&gt;" &amp; stats[[#This Row],[Q1]]-(2*stats[[#This Row],[IQR]])),"")</f>
        <v>1.0561342591245194E-3</v>
      </c>
    </row>
    <row r="5573" spans="1:12" x14ac:dyDescent="0.25">
      <c r="A5573" s="9">
        <v>44288.63921296296</v>
      </c>
      <c r="B5573" s="10">
        <v>0</v>
      </c>
      <c r="C5573" s="10">
        <v>1</v>
      </c>
      <c r="D5573" s="11">
        <f>SUM(B$2:B5573)</f>
        <v>12</v>
      </c>
      <c r="E5573" s="11">
        <f>SUM(C$2:C5573)</f>
        <v>5572</v>
      </c>
      <c r="F5573" s="12">
        <f>IF(stats[[#This Row],[Datetime]],stats[[#This Row],[Total Clear]]/stats[[#This Row],[Total Runs]],NA())</f>
        <v>2.1536252692031586E-3</v>
      </c>
      <c r="G5573" s="2">
        <f t="shared" si="273"/>
        <v>0</v>
      </c>
      <c r="H5573" s="3">
        <f>IFERROR(stats[[#This Row],[Datetime]]-A5572,"")</f>
        <v>1.1226851856918074E-3</v>
      </c>
      <c r="I5573" s="3">
        <f t="shared" si="274"/>
        <v>9.8379630071576685E-4</v>
      </c>
      <c r="J5573" s="3">
        <f t="shared" si="275"/>
        <v>1.1400462972233072E-3</v>
      </c>
      <c r="K5573" s="3">
        <f>IFERROR(stats[[#This Row],[Q3]]-stats[[#This Row],[Q1]],"")</f>
        <v>1.5624999650754035E-4</v>
      </c>
      <c r="L5573" s="3">
        <f>IFERROR(AVERAGEIFS(H5554:H5573, H5554:H5573, "&lt;" &amp; stats[[#This Row],[Q3]]+(2*stats[[#This Row],[IQR]]), H5554:H5573, "&gt;" &amp; stats[[#This Row],[Q1]]-(2*stats[[#This Row],[IQR]])),"")</f>
        <v>1.0648148145264713E-3</v>
      </c>
    </row>
    <row r="5574" spans="1:12" x14ac:dyDescent="0.25">
      <c r="A5574" s="9">
        <v>44288.640370370369</v>
      </c>
      <c r="B5574" s="10">
        <v>0</v>
      </c>
      <c r="C5574" s="10">
        <v>1</v>
      </c>
      <c r="D5574" s="11">
        <f>SUM(B$2:B5574)</f>
        <v>12</v>
      </c>
      <c r="E5574" s="11">
        <f>SUM(C$2:C5574)</f>
        <v>5573</v>
      </c>
      <c r="F5574" s="12">
        <f>IF(stats[[#This Row],[Datetime]],stats[[#This Row],[Total Clear]]/stats[[#This Row],[Total Runs]],NA())</f>
        <v>2.1532388300735689E-3</v>
      </c>
      <c r="G5574" s="2">
        <f t="shared" si="273"/>
        <v>0</v>
      </c>
      <c r="H5574" s="3">
        <f>IFERROR(stats[[#This Row],[Datetime]]-A5573,"")</f>
        <v>1.157407408754807E-3</v>
      </c>
      <c r="I5574" s="3">
        <f t="shared" si="274"/>
        <v>1.0214120393357007E-3</v>
      </c>
      <c r="J5574" s="3">
        <f t="shared" si="275"/>
        <v>1.1574074032978388E-3</v>
      </c>
      <c r="K5574" s="3">
        <f>IFERROR(stats[[#This Row],[Q3]]-stats[[#This Row],[Q1]],"")</f>
        <v>1.3599536396213807E-4</v>
      </c>
      <c r="L5574" s="3">
        <f>IFERROR(AVERAGEIFS(H5555:H5574, H5555:H5574, "&lt;" &amp; stats[[#This Row],[Q3]]+(2*stats[[#This Row],[IQR]]), H5555:H5574, "&gt;" &amp; stats[[#This Row],[Q1]]-(2*stats[[#This Row],[IQR]])),"")</f>
        <v>1.0763888887595386E-3</v>
      </c>
    </row>
    <row r="5575" spans="1:12" x14ac:dyDescent="0.25">
      <c r="A5575" s="9">
        <v>44288.641481481478</v>
      </c>
      <c r="B5575" s="10">
        <v>0</v>
      </c>
      <c r="C5575" s="10">
        <v>1</v>
      </c>
      <c r="D5575" s="11">
        <f>SUM(B$2:B5575)</f>
        <v>12</v>
      </c>
      <c r="E5575" s="11">
        <f>SUM(C$2:C5575)</f>
        <v>5574</v>
      </c>
      <c r="F5575" s="12">
        <f>IF(stats[[#This Row],[Datetime]],stats[[#This Row],[Total Clear]]/stats[[#This Row],[Total Runs]],NA())</f>
        <v>2.1528525296017221E-3</v>
      </c>
      <c r="G5575" s="2">
        <f t="shared" si="273"/>
        <v>0</v>
      </c>
      <c r="H5575" s="3">
        <f>IFERROR(stats[[#This Row],[Datetime]]-A5574,"")</f>
        <v>1.111111108912155E-3</v>
      </c>
      <c r="I5575" s="3">
        <f t="shared" si="274"/>
        <v>1.0561342605797108E-3</v>
      </c>
      <c r="J5575" s="3">
        <f t="shared" si="275"/>
        <v>1.1574074032978388E-3</v>
      </c>
      <c r="K5575" s="3">
        <f>IFERROR(stats[[#This Row],[Q3]]-stats[[#This Row],[Q1]],"")</f>
        <v>1.0127314271812793E-4</v>
      </c>
      <c r="L5575" s="3">
        <f>IFERROR(AVERAGEIFS(H5556:H5575, H5556:H5575, "&lt;" &amp; stats[[#This Row],[Q3]]+(2*stats[[#This Row],[IQR]]), H5556:H5575, "&gt;" &amp; stats[[#This Row],[Q1]]-(2*stats[[#This Row],[IQR]])),"")</f>
        <v>1.0844907406863057E-3</v>
      </c>
    </row>
    <row r="5576" spans="1:12" x14ac:dyDescent="0.25">
      <c r="A5576" s="9">
        <v>44288.64261574074</v>
      </c>
      <c r="B5576" s="10">
        <v>0</v>
      </c>
      <c r="C5576" s="10">
        <v>1</v>
      </c>
      <c r="D5576" s="11">
        <f>SUM(B$2:B5576)</f>
        <v>12</v>
      </c>
      <c r="E5576" s="11">
        <f>SUM(C$2:C5576)</f>
        <v>5575</v>
      </c>
      <c r="F5576" s="12">
        <f>IF(stats[[#This Row],[Datetime]],stats[[#This Row],[Total Clear]]/stats[[#This Row],[Total Runs]],NA())</f>
        <v>2.1524663677130046E-3</v>
      </c>
      <c r="G5576" s="2">
        <f t="shared" si="273"/>
        <v>0</v>
      </c>
      <c r="H5576" s="3">
        <f>IFERROR(stats[[#This Row],[Datetime]]-A5575,"")</f>
        <v>1.1342592624714598E-3</v>
      </c>
      <c r="I5576" s="3">
        <f t="shared" si="274"/>
        <v>1.0734953739302E-3</v>
      </c>
      <c r="J5576" s="3">
        <f t="shared" si="275"/>
        <v>1.1574074032978388E-3</v>
      </c>
      <c r="K5576" s="3">
        <f>IFERROR(stats[[#This Row],[Q3]]-stats[[#This Row],[Q1]],"")</f>
        <v>8.3912029367638752E-5</v>
      </c>
      <c r="L5576" s="3">
        <f>IFERROR(AVERAGEIFS(H5557:H5576, H5557:H5576, "&lt;" &amp; stats[[#This Row],[Q3]]+(2*stats[[#This Row],[IQR]]), H5557:H5576, "&gt;" &amp; stats[[#This Row],[Q1]]-(2*stats[[#This Row],[IQR]])),"")</f>
        <v>1.1098927877212287E-3</v>
      </c>
    </row>
    <row r="5577" spans="1:12" x14ac:dyDescent="0.25">
      <c r="A5577" s="9">
        <v>44288.64371527778</v>
      </c>
      <c r="B5577" s="10">
        <v>0</v>
      </c>
      <c r="C5577" s="10">
        <v>1</v>
      </c>
      <c r="D5577" s="11">
        <f>SUM(B$2:B5577)</f>
        <v>12</v>
      </c>
      <c r="E5577" s="11">
        <f>SUM(C$2:C5577)</f>
        <v>5576</v>
      </c>
      <c r="F5577" s="12">
        <f>IF(stats[[#This Row],[Datetime]],stats[[#This Row],[Total Clear]]/stats[[#This Row],[Total Runs]],NA())</f>
        <v>2.152080344332855E-3</v>
      </c>
      <c r="G5577" s="2">
        <f t="shared" si="273"/>
        <v>0</v>
      </c>
      <c r="H5577" s="3">
        <f>IFERROR(stats[[#This Row],[Datetime]]-A5576,"")</f>
        <v>1.0995370394084603E-3</v>
      </c>
      <c r="I5577" s="3">
        <f t="shared" si="274"/>
        <v>1.0850694452528842E-3</v>
      </c>
      <c r="J5577" s="3">
        <f t="shared" si="275"/>
        <v>1.1574074032978388E-3</v>
      </c>
      <c r="K5577" s="3">
        <f>IFERROR(stats[[#This Row],[Q3]]-stats[[#This Row],[Q1]],"")</f>
        <v>7.2337958044954576E-5</v>
      </c>
      <c r="L5577" s="3">
        <f>IFERROR(AVERAGEIFS(H5558:H5577, H5558:H5577, "&lt;" &amp; stats[[#This Row],[Q3]]+(2*stats[[#This Row],[IQR]]), H5558:H5577, "&gt;" &amp; stats[[#This Row],[Q1]]-(2*stats[[#This Row],[IQR]])),"")</f>
        <v>1.1226851856918074E-3</v>
      </c>
    </row>
    <row r="5578" spans="1:12" x14ac:dyDescent="0.25">
      <c r="A5578" s="9">
        <v>44288.644895833335</v>
      </c>
      <c r="B5578" s="10">
        <v>0</v>
      </c>
      <c r="C5578" s="10">
        <v>1</v>
      </c>
      <c r="D5578" s="11">
        <f>SUM(B$2:B5578)</f>
        <v>12</v>
      </c>
      <c r="E5578" s="11">
        <f>SUM(C$2:C5578)</f>
        <v>5577</v>
      </c>
      <c r="F5578" s="12">
        <f>IF(stats[[#This Row],[Datetime]],stats[[#This Row],[Total Clear]]/stats[[#This Row],[Total Runs]],NA())</f>
        <v>2.1516944593867669E-3</v>
      </c>
      <c r="G5578" s="2">
        <f t="shared" si="273"/>
        <v>0</v>
      </c>
      <c r="H5578" s="3">
        <f>IFERROR(stats[[#This Row],[Datetime]]-A5577,"")</f>
        <v>1.1805555550381541E-3</v>
      </c>
      <c r="I5578" s="3">
        <f t="shared" si="274"/>
        <v>1.0879629626288079E-3</v>
      </c>
      <c r="J5578" s="3">
        <f t="shared" si="275"/>
        <v>1.1603009261307307E-3</v>
      </c>
      <c r="K5578" s="3">
        <f>IFERROR(stats[[#This Row],[Q3]]-stats[[#This Row],[Q1]],"")</f>
        <v>7.2337963501922786E-5</v>
      </c>
      <c r="L5578" s="3">
        <f>IFERROR(AVERAGEIFS(H5559:H5578, H5559:H5578, "&lt;" &amp; stats[[#This Row],[Q3]]+(2*stats[[#This Row],[IQR]]), H5559:H5578, "&gt;" &amp; stats[[#This Row],[Q1]]-(2*stats[[#This Row],[IQR]])),"")</f>
        <v>1.125730994604773E-3</v>
      </c>
    </row>
    <row r="5579" spans="1:12" x14ac:dyDescent="0.25">
      <c r="A5579" s="9">
        <v>44288.645960648151</v>
      </c>
      <c r="B5579" s="10">
        <v>0</v>
      </c>
      <c r="C5579" s="10">
        <v>1</v>
      </c>
      <c r="D5579" s="11">
        <f>SUM(B$2:B5579)</f>
        <v>12</v>
      </c>
      <c r="E5579" s="11">
        <f>SUM(C$2:C5579)</f>
        <v>5578</v>
      </c>
      <c r="F5579" s="12">
        <f>IF(stats[[#This Row],[Datetime]],stats[[#This Row],[Total Clear]]/stats[[#This Row],[Total Runs]],NA())</f>
        <v>2.1513087128002869E-3</v>
      </c>
      <c r="G5579" s="2">
        <f t="shared" si="273"/>
        <v>0</v>
      </c>
      <c r="H5579" s="3">
        <f>IFERROR(stats[[#This Row],[Datetime]]-A5578,"")</f>
        <v>1.0648148163454607E-3</v>
      </c>
      <c r="I5579" s="3">
        <f t="shared" si="274"/>
        <v>1.0879629626288079E-3</v>
      </c>
      <c r="J5579" s="3">
        <f t="shared" si="275"/>
        <v>1.1603009261307307E-3</v>
      </c>
      <c r="K5579" s="3">
        <f>IFERROR(stats[[#This Row],[Q3]]-stats[[#This Row],[Q1]],"")</f>
        <v>7.2337963501922786E-5</v>
      </c>
      <c r="L5579" s="3">
        <f>IFERROR(AVERAGEIFS(H5560:H5579, H5560:H5579, "&lt;" &amp; stats[[#This Row],[Q3]]+(2*stats[[#This Row],[IQR]]), H5560:H5579, "&gt;" &amp; stats[[#This Row],[Q1]]-(2*stats[[#This Row],[IQR]])),"")</f>
        <v>1.1293859650705646E-3</v>
      </c>
    </row>
    <row r="5580" spans="1:12" x14ac:dyDescent="0.25">
      <c r="A5580" s="9">
        <v>44288.647094907406</v>
      </c>
      <c r="B5580" s="10">
        <v>0</v>
      </c>
      <c r="C5580" s="10">
        <v>1</v>
      </c>
      <c r="D5580" s="11">
        <f>SUM(B$2:B5580)</f>
        <v>12</v>
      </c>
      <c r="E5580" s="11">
        <f>SUM(C$2:C5580)</f>
        <v>5579</v>
      </c>
      <c r="F5580" s="12">
        <f>IF(stats[[#This Row],[Datetime]],stats[[#This Row],[Total Clear]]/stats[[#This Row],[Total Runs]],NA())</f>
        <v>2.1509231044990144E-3</v>
      </c>
      <c r="G5580" s="2">
        <f t="shared" si="273"/>
        <v>0</v>
      </c>
      <c r="H5580" s="3">
        <f>IFERROR(stats[[#This Row],[Datetime]]-A5579,"")</f>
        <v>1.1342592551955022E-3</v>
      </c>
      <c r="I5580" s="3">
        <f t="shared" si="274"/>
        <v>1.0879629626288079E-3</v>
      </c>
      <c r="J5580" s="3">
        <f t="shared" si="275"/>
        <v>1.1603009261307307E-3</v>
      </c>
      <c r="K5580" s="3">
        <f>IFERROR(stats[[#This Row],[Q3]]-stats[[#This Row],[Q1]],"")</f>
        <v>7.2337963501922786E-5</v>
      </c>
      <c r="L5580" s="3">
        <f>IFERROR(AVERAGEIFS(H5561:H5580, H5561:H5580, "&lt;" &amp; stats[[#This Row],[Q3]]+(2*stats[[#This Row],[IQR]]), H5561:H5580, "&gt;" &amp; stats[[#This Row],[Q1]]-(2*stats[[#This Row],[IQR]])),"")</f>
        <v>1.1296296295768115E-3</v>
      </c>
    </row>
    <row r="5581" spans="1:12" x14ac:dyDescent="0.25">
      <c r="A5581" s="9">
        <v>44288.648159722223</v>
      </c>
      <c r="B5581" s="10">
        <v>0</v>
      </c>
      <c r="C5581" s="10">
        <v>1</v>
      </c>
      <c r="D5581" s="11">
        <f>SUM(B$2:B5581)</f>
        <v>12</v>
      </c>
      <c r="E5581" s="11">
        <f>SUM(C$2:C5581)</f>
        <v>5580</v>
      </c>
      <c r="F5581" s="12">
        <f>IF(stats[[#This Row],[Datetime]],stats[[#This Row],[Total Clear]]/stats[[#This Row],[Total Runs]],NA())</f>
        <v>2.1505376344086021E-3</v>
      </c>
      <c r="G5581" s="2">
        <f t="shared" si="273"/>
        <v>0</v>
      </c>
      <c r="H5581" s="3">
        <f>IFERROR(stats[[#This Row],[Datetime]]-A5580,"")</f>
        <v>1.0648148163454607E-3</v>
      </c>
      <c r="I5581" s="3">
        <f t="shared" si="274"/>
        <v>1.0879629626288079E-3</v>
      </c>
      <c r="J5581" s="3">
        <f t="shared" si="275"/>
        <v>1.1603009261307307E-3</v>
      </c>
      <c r="K5581" s="3">
        <f>IFERROR(stats[[#This Row],[Q3]]-stats[[#This Row],[Q1]],"")</f>
        <v>7.2337963501922786E-5</v>
      </c>
      <c r="L5581" s="3">
        <f>IFERROR(AVERAGEIFS(H5562:H5581, H5562:H5581, "&lt;" &amp; stats[[#This Row],[Q3]]+(2*stats[[#This Row],[IQR]]), H5562:H5581, "&gt;" &amp; stats[[#This Row],[Q1]]-(2*stats[[#This Row],[IQR]])),"")</f>
        <v>1.1313657407299616E-3</v>
      </c>
    </row>
    <row r="5582" spans="1:12" x14ac:dyDescent="0.25">
      <c r="A5582" s="9">
        <v>44288.649293981478</v>
      </c>
      <c r="B5582" s="10">
        <v>0</v>
      </c>
      <c r="C5582" s="10">
        <v>1</v>
      </c>
      <c r="D5582" s="11">
        <f>SUM(B$2:B5582)</f>
        <v>12</v>
      </c>
      <c r="E5582" s="11">
        <f>SUM(C$2:C5582)</f>
        <v>5581</v>
      </c>
      <c r="F5582" s="12">
        <f>IF(stats[[#This Row],[Datetime]],stats[[#This Row],[Total Clear]]/stats[[#This Row],[Total Runs]],NA())</f>
        <v>2.1501523024547572E-3</v>
      </c>
      <c r="G5582" s="2">
        <f t="shared" si="273"/>
        <v>0</v>
      </c>
      <c r="H5582" s="3">
        <f>IFERROR(stats[[#This Row],[Datetime]]-A5581,"")</f>
        <v>1.1342592551955022E-3</v>
      </c>
      <c r="I5582" s="3">
        <f t="shared" si="274"/>
        <v>1.0879629626288079E-3</v>
      </c>
      <c r="J5582" s="3">
        <f t="shared" si="275"/>
        <v>1.1574074032978388E-3</v>
      </c>
      <c r="K5582" s="3">
        <f>IFERROR(stats[[#This Row],[Q3]]-stats[[#This Row],[Q1]],"")</f>
        <v>6.9444440669030882E-5</v>
      </c>
      <c r="L5582" s="3">
        <f>IFERROR(AVERAGEIFS(H5563:H5582, H5563:H5582, "&lt;" &amp; stats[[#This Row],[Q3]]+(2*stats[[#This Row],[IQR]]), H5563:H5582, "&gt;" &amp; stats[[#This Row],[Q1]]-(2*stats[[#This Row],[IQR]])),"")</f>
        <v>1.1284722218988462E-3</v>
      </c>
    </row>
    <row r="5583" spans="1:12" x14ac:dyDescent="0.25">
      <c r="A5583" s="9">
        <v>44288.650520833333</v>
      </c>
      <c r="B5583" s="10">
        <v>0</v>
      </c>
      <c r="C5583" s="10">
        <v>1</v>
      </c>
      <c r="D5583" s="11">
        <f>SUM(B$2:B5583)</f>
        <v>12</v>
      </c>
      <c r="E5583" s="11">
        <f>SUM(C$2:C5583)</f>
        <v>5582</v>
      </c>
      <c r="F5583" s="12">
        <f>IF(stats[[#This Row],[Datetime]],stats[[#This Row],[Total Clear]]/stats[[#This Row],[Total Runs]],NA())</f>
        <v>2.149767108563239E-3</v>
      </c>
      <c r="G5583" s="2">
        <f t="shared" si="273"/>
        <v>0</v>
      </c>
      <c r="H5583" s="3">
        <f>IFERROR(stats[[#This Row],[Datetime]]-A5582,"")</f>
        <v>1.2268518548808061E-3</v>
      </c>
      <c r="I5583" s="3">
        <f t="shared" si="274"/>
        <v>1.0879629626288079E-3</v>
      </c>
      <c r="J5583" s="3">
        <f t="shared" si="275"/>
        <v>1.1603009261307307E-3</v>
      </c>
      <c r="K5583" s="3">
        <f>IFERROR(stats[[#This Row],[Q3]]-stats[[#This Row],[Q1]],"")</f>
        <v>7.2337963501922786E-5</v>
      </c>
      <c r="L5583" s="3">
        <f>IFERROR(AVERAGEIFS(H5564:H5583, H5564:H5583, "&lt;" &amp; stats[[#This Row],[Q3]]+(2*stats[[#This Row],[IQR]]), H5564:H5583, "&gt;" &amp; stats[[#This Row],[Q1]]-(2*stats[[#This Row],[IQR]])),"")</f>
        <v>1.1319444445689441E-3</v>
      </c>
    </row>
    <row r="5584" spans="1:12" x14ac:dyDescent="0.25">
      <c r="A5584" s="9">
        <v>44288.651608796295</v>
      </c>
      <c r="B5584" s="10">
        <v>0</v>
      </c>
      <c r="C5584" s="10">
        <v>1</v>
      </c>
      <c r="D5584" s="11">
        <f>SUM(B$2:B5584)</f>
        <v>12</v>
      </c>
      <c r="E5584" s="11">
        <f>SUM(C$2:C5584)</f>
        <v>5583</v>
      </c>
      <c r="F5584" s="12">
        <f>IF(stats[[#This Row],[Datetime]],stats[[#This Row],[Total Clear]]/stats[[#This Row],[Total Runs]],NA())</f>
        <v>2.1493820526598604E-3</v>
      </c>
      <c r="G5584" s="2">
        <f t="shared" si="273"/>
        <v>0</v>
      </c>
      <c r="H5584" s="3">
        <f>IFERROR(stats[[#This Row],[Datetime]]-A5583,"")</f>
        <v>1.0879629626288079E-3</v>
      </c>
      <c r="I5584" s="3">
        <f t="shared" si="274"/>
        <v>1.0879629626288079E-3</v>
      </c>
      <c r="J5584" s="3">
        <f t="shared" si="275"/>
        <v>1.1400462990422966E-3</v>
      </c>
      <c r="K5584" s="3">
        <f>IFERROR(stats[[#This Row],[Q3]]-stats[[#This Row],[Q1]],"")</f>
        <v>5.2083336413488723E-5</v>
      </c>
      <c r="L5584" s="3">
        <f>IFERROR(AVERAGEIFS(H5565:H5584, H5565:H5584, "&lt;" &amp; stats[[#This Row],[Q3]]+(2*stats[[#This Row],[IQR]]), H5565:H5584, "&gt;" &amp; stats[[#This Row],[Q1]]-(2*stats[[#This Row],[IQR]])),"")</f>
        <v>1.1221064814890269E-3</v>
      </c>
    </row>
    <row r="5585" spans="1:12" x14ac:dyDescent="0.25">
      <c r="A5585" s="9">
        <v>44288.652731481481</v>
      </c>
      <c r="B5585" s="10">
        <v>0</v>
      </c>
      <c r="C5585" s="10">
        <v>1</v>
      </c>
      <c r="D5585" s="11">
        <f>SUM(B$2:B5585)</f>
        <v>12</v>
      </c>
      <c r="E5585" s="11">
        <f>SUM(C$2:C5585)</f>
        <v>5584</v>
      </c>
      <c r="F5585" s="12">
        <f>IF(stats[[#This Row],[Datetime]],stats[[#This Row],[Total Clear]]/stats[[#This Row],[Total Runs]],NA())</f>
        <v>2.1489971346704871E-3</v>
      </c>
      <c r="G5585" s="2">
        <f t="shared" si="273"/>
        <v>0</v>
      </c>
      <c r="H5585" s="3">
        <f>IFERROR(stats[[#This Row],[Datetime]]-A5584,"")</f>
        <v>1.1226851856918074E-3</v>
      </c>
      <c r="I5585" s="3">
        <f t="shared" si="274"/>
        <v>1.0879629626288079E-3</v>
      </c>
      <c r="J5585" s="3">
        <f t="shared" si="275"/>
        <v>1.1400462990422966E-3</v>
      </c>
      <c r="K5585" s="3">
        <f>IFERROR(stats[[#This Row],[Q3]]-stats[[#This Row],[Q1]],"")</f>
        <v>5.2083336413488723E-5</v>
      </c>
      <c r="L5585" s="3">
        <f>IFERROR(AVERAGEIFS(H5566:H5585, H5566:H5585, "&lt;" &amp; stats[[#This Row],[Q3]]+(2*stats[[#This Row],[IQR]]), H5566:H5585, "&gt;" &amp; stats[[#This Row],[Q1]]-(2*stats[[#This Row],[IQR]])),"")</f>
        <v>1.123842592642177E-3</v>
      </c>
    </row>
    <row r="5586" spans="1:12" x14ac:dyDescent="0.25">
      <c r="A5586" s="9">
        <v>44288.65384259259</v>
      </c>
      <c r="B5586" s="10">
        <v>0</v>
      </c>
      <c r="C5586" s="10">
        <v>1</v>
      </c>
      <c r="D5586" s="11">
        <f>SUM(B$2:B5586)</f>
        <v>12</v>
      </c>
      <c r="E5586" s="11">
        <f>SUM(C$2:C5586)</f>
        <v>5585</v>
      </c>
      <c r="F5586" s="12">
        <f>IF(stats[[#This Row],[Datetime]],stats[[#This Row],[Total Clear]]/stats[[#This Row],[Total Runs]],NA())</f>
        <v>2.1486123545210387E-3</v>
      </c>
      <c r="G5586" s="2">
        <f t="shared" si="273"/>
        <v>0</v>
      </c>
      <c r="H5586" s="3">
        <f>IFERROR(stats[[#This Row],[Datetime]]-A5585,"")</f>
        <v>1.111111108912155E-3</v>
      </c>
      <c r="I5586" s="3">
        <f t="shared" si="274"/>
        <v>1.096643514756579E-3</v>
      </c>
      <c r="J5586" s="3">
        <f t="shared" si="275"/>
        <v>1.1400462990422966E-3</v>
      </c>
      <c r="K5586" s="3">
        <f>IFERROR(stats[[#This Row],[Q3]]-stats[[#This Row],[Q1]],"")</f>
        <v>4.3402784285717644E-5</v>
      </c>
      <c r="L5586" s="3">
        <f>IFERROR(AVERAGEIFS(H5567:H5586, H5567:H5586, "&lt;" &amp; stats[[#This Row],[Q3]]+(2*stats[[#This Row],[IQR]]), H5567:H5586, "&gt;" &amp; stats[[#This Row],[Q1]]-(2*stats[[#This Row],[IQR]])),"")</f>
        <v>1.1249999999563443E-3</v>
      </c>
    </row>
    <row r="5587" spans="1:12" x14ac:dyDescent="0.25">
      <c r="A5587" s="9">
        <v>44288.655011574076</v>
      </c>
      <c r="B5587" s="10">
        <v>0</v>
      </c>
      <c r="C5587" s="10">
        <v>1</v>
      </c>
      <c r="D5587" s="11">
        <f>SUM(B$2:B5587)</f>
        <v>12</v>
      </c>
      <c r="E5587" s="11">
        <f>SUM(C$2:C5587)</f>
        <v>5586</v>
      </c>
      <c r="F5587" s="12">
        <f>IF(stats[[#This Row],[Datetime]],stats[[#This Row],[Total Clear]]/stats[[#This Row],[Total Runs]],NA())</f>
        <v>2.1482277121374865E-3</v>
      </c>
      <c r="G5587" s="2">
        <f t="shared" si="273"/>
        <v>0</v>
      </c>
      <c r="H5587" s="3">
        <f>IFERROR(stats[[#This Row],[Datetime]]-A5586,"")</f>
        <v>1.1689814855344594E-3</v>
      </c>
      <c r="I5587" s="3">
        <f t="shared" si="274"/>
        <v>1.096643514756579E-3</v>
      </c>
      <c r="J5587" s="3">
        <f t="shared" si="275"/>
        <v>1.1603009261307307E-3</v>
      </c>
      <c r="K5587" s="3">
        <f>IFERROR(stats[[#This Row],[Q3]]-stats[[#This Row],[Q1]],"")</f>
        <v>6.3657411374151707E-5</v>
      </c>
      <c r="L5587" s="3">
        <f>IFERROR(AVERAGEIFS(H5568:H5587, H5568:H5587, "&lt;" &amp; stats[[#This Row],[Q3]]+(2*stats[[#This Row],[IQR]]), H5568:H5587, "&gt;" &amp; stats[[#This Row],[Q1]]-(2*stats[[#This Row],[IQR]])),"")</f>
        <v>1.1267361111094941E-3</v>
      </c>
    </row>
    <row r="5588" spans="1:12" x14ac:dyDescent="0.25">
      <c r="A5588" s="9">
        <v>44288.656215277777</v>
      </c>
      <c r="B5588" s="10">
        <v>0</v>
      </c>
      <c r="C5588" s="10">
        <v>1</v>
      </c>
      <c r="D5588" s="11">
        <f>SUM(B$2:B5588)</f>
        <v>12</v>
      </c>
      <c r="E5588" s="11">
        <f>SUM(C$2:C5588)</f>
        <v>5587</v>
      </c>
      <c r="F5588" s="12">
        <f>IF(stats[[#This Row],[Datetime]],stats[[#This Row],[Total Clear]]/stats[[#This Row],[Total Runs]],NA())</f>
        <v>2.1478432074458565E-3</v>
      </c>
      <c r="G5588" s="2">
        <f t="shared" si="273"/>
        <v>0</v>
      </c>
      <c r="H5588" s="3">
        <f>IFERROR(stats[[#This Row],[Datetime]]-A5587,"")</f>
        <v>1.2037037013215013E-3</v>
      </c>
      <c r="I5588" s="3">
        <f t="shared" si="274"/>
        <v>1.096643514756579E-3</v>
      </c>
      <c r="J5588" s="3">
        <f t="shared" si="275"/>
        <v>1.1603009279497201E-3</v>
      </c>
      <c r="K5588" s="3">
        <f>IFERROR(stats[[#This Row],[Q3]]-stats[[#This Row],[Q1]],"")</f>
        <v>6.365741319314111E-5</v>
      </c>
      <c r="L5588" s="3">
        <f>IFERROR(AVERAGEIFS(H5569:H5588, H5569:H5588, "&lt;" &amp; stats[[#This Row],[Q3]]+(2*stats[[#This Row],[IQR]]), H5569:H5588, "&gt;" &amp; stats[[#This Row],[Q1]]-(2*stats[[#This Row],[IQR]])),"")</f>
        <v>1.1284722222626442E-3</v>
      </c>
    </row>
    <row r="5589" spans="1:12" x14ac:dyDescent="0.25">
      <c r="A5589" s="9">
        <v>44288.657326388886</v>
      </c>
      <c r="B5589" s="10">
        <v>0</v>
      </c>
      <c r="C5589" s="10">
        <v>1</v>
      </c>
      <c r="D5589" s="11">
        <f>SUM(B$2:B5589)</f>
        <v>12</v>
      </c>
      <c r="E5589" s="11">
        <f>SUM(C$2:C5589)</f>
        <v>5588</v>
      </c>
      <c r="F5589" s="12">
        <f>IF(stats[[#This Row],[Datetime]],stats[[#This Row],[Total Clear]]/stats[[#This Row],[Total Runs]],NA())</f>
        <v>2.1474588403722263E-3</v>
      </c>
      <c r="G5589" s="2">
        <f t="shared" si="273"/>
        <v>0</v>
      </c>
      <c r="H5589" s="3">
        <f>IFERROR(stats[[#This Row],[Datetime]]-A5588,"")</f>
        <v>1.111111108912155E-3</v>
      </c>
      <c r="I5589" s="3">
        <f t="shared" si="274"/>
        <v>1.0995370375894709E-3</v>
      </c>
      <c r="J5589" s="3">
        <f t="shared" si="275"/>
        <v>1.1603009279497201E-3</v>
      </c>
      <c r="K5589" s="3">
        <f>IFERROR(stats[[#This Row],[Q3]]-stats[[#This Row],[Q1]],"")</f>
        <v>6.0763890360249206E-5</v>
      </c>
      <c r="L5589" s="3">
        <f>IFERROR(AVERAGEIFS(H5570:H5589, H5570:H5589, "&lt;" &amp; stats[[#This Row],[Q3]]+(2*stats[[#This Row],[IQR]]), H5570:H5589, "&gt;" &amp; stats[[#This Row],[Q1]]-(2*stats[[#This Row],[IQR]])),"")</f>
        <v>1.1302083330519963E-3</v>
      </c>
    </row>
    <row r="5590" spans="1:12" x14ac:dyDescent="0.25">
      <c r="A5590" s="9">
        <v>44288.658449074072</v>
      </c>
      <c r="B5590" s="10">
        <v>0</v>
      </c>
      <c r="C5590" s="10">
        <v>1</v>
      </c>
      <c r="D5590" s="11">
        <f>SUM(B$2:B5590)</f>
        <v>12</v>
      </c>
      <c r="E5590" s="11">
        <f>SUM(C$2:C5590)</f>
        <v>5589</v>
      </c>
      <c r="F5590" s="12">
        <f>IF(stats[[#This Row],[Datetime]],stats[[#This Row],[Total Clear]]/stats[[#This Row],[Total Runs]],NA())</f>
        <v>2.1470746108427268E-3</v>
      </c>
      <c r="G5590" s="2">
        <f t="shared" si="273"/>
        <v>0</v>
      </c>
      <c r="H5590" s="3">
        <f>IFERROR(stats[[#This Row],[Datetime]]-A5589,"")</f>
        <v>1.1226851856918074E-3</v>
      </c>
      <c r="I5590" s="3">
        <f t="shared" si="274"/>
        <v>1.1082175915362313E-3</v>
      </c>
      <c r="J5590" s="3">
        <f t="shared" si="275"/>
        <v>1.1603009279497201E-3</v>
      </c>
      <c r="K5590" s="3">
        <f>IFERROR(stats[[#This Row],[Q3]]-stats[[#This Row],[Q1]],"")</f>
        <v>5.2083336413488723E-5</v>
      </c>
      <c r="L5590" s="3">
        <f>IFERROR(AVERAGEIFS(H5571:H5590, H5571:H5590, "&lt;" &amp; stats[[#This Row],[Q3]]+(2*stats[[#This Row],[IQR]]), H5571:H5590, "&gt;" &amp; stats[[#This Row],[Q1]]-(2*stats[[#This Row],[IQR]])),"")</f>
        <v>1.1313657407299616E-3</v>
      </c>
    </row>
    <row r="5591" spans="1:12" x14ac:dyDescent="0.25">
      <c r="A5591" s="9">
        <v>44288.659560185188</v>
      </c>
      <c r="B5591" s="10">
        <v>0</v>
      </c>
      <c r="C5591" s="10">
        <v>1</v>
      </c>
      <c r="D5591" s="11">
        <f>SUM(B$2:B5591)</f>
        <v>12</v>
      </c>
      <c r="E5591" s="11">
        <f>SUM(C$2:C5591)</f>
        <v>5590</v>
      </c>
      <c r="F5591" s="12">
        <f>IF(stats[[#This Row],[Datetime]],stats[[#This Row],[Total Clear]]/stats[[#This Row],[Total Runs]],NA())</f>
        <v>2.1466905187835419E-3</v>
      </c>
      <c r="G5591" s="2">
        <f t="shared" si="273"/>
        <v>0</v>
      </c>
      <c r="H5591" s="3">
        <f>IFERROR(stats[[#This Row],[Datetime]]-A5590,"")</f>
        <v>1.1111111161881126E-3</v>
      </c>
      <c r="I5591" s="3">
        <f t="shared" si="274"/>
        <v>1.1082175915362313E-3</v>
      </c>
      <c r="J5591" s="3">
        <f t="shared" si="275"/>
        <v>1.1400462990422966E-3</v>
      </c>
      <c r="K5591" s="3">
        <f>IFERROR(stats[[#This Row],[Q3]]-stats[[#This Row],[Q1]],"")</f>
        <v>3.1828707506065257E-5</v>
      </c>
      <c r="L5591" s="3">
        <f>IFERROR(AVERAGEIFS(H5572:H5591, H5572:H5591, "&lt;" &amp; stats[[#This Row],[Q3]]+(2*stats[[#This Row],[IQR]]), H5572:H5591, "&gt;" &amp; stats[[#This Row],[Q1]]-(2*stats[[#This Row],[IQR]])),"")</f>
        <v>1.1226851853088622E-3</v>
      </c>
    </row>
    <row r="5592" spans="1:12" x14ac:dyDescent="0.25">
      <c r="A5592" s="9">
        <v>44288.660763888889</v>
      </c>
      <c r="B5592" s="10">
        <v>0</v>
      </c>
      <c r="C5592" s="10">
        <v>1</v>
      </c>
      <c r="D5592" s="11">
        <f>SUM(B$2:B5592)</f>
        <v>12</v>
      </c>
      <c r="E5592" s="11">
        <f>SUM(C$2:C5592)</f>
        <v>5591</v>
      </c>
      <c r="F5592" s="12">
        <f>IF(stats[[#This Row],[Datetime]],stats[[#This Row],[Total Clear]]/stats[[#This Row],[Total Runs]],NA())</f>
        <v>2.1463065641209086E-3</v>
      </c>
      <c r="G5592" s="2">
        <f t="shared" si="273"/>
        <v>0</v>
      </c>
      <c r="H5592" s="3">
        <f>IFERROR(stats[[#This Row],[Datetime]]-A5591,"")</f>
        <v>1.2037037013215013E-3</v>
      </c>
      <c r="I5592" s="3">
        <f t="shared" si="274"/>
        <v>1.111111108912155E-3</v>
      </c>
      <c r="J5592" s="3">
        <f t="shared" si="275"/>
        <v>1.1603009279497201E-3</v>
      </c>
      <c r="K5592" s="3">
        <f>IFERROR(stats[[#This Row],[Q3]]-stats[[#This Row],[Q1]],"")</f>
        <v>4.918981903756503E-5</v>
      </c>
      <c r="L5592" s="3">
        <f>IFERROR(AVERAGEIFS(H5573:H5592, H5573:H5592, "&lt;" &amp; stats[[#This Row],[Q3]]+(2*stats[[#This Row],[IQR]]), H5573:H5592, "&gt;" &amp; stats[[#This Row],[Q1]]-(2*stats[[#This Row],[IQR]])),"")</f>
        <v>1.1336805557220942E-3</v>
      </c>
    </row>
    <row r="5593" spans="1:12" x14ac:dyDescent="0.25">
      <c r="A5593" s="9">
        <v>44288.661874999998</v>
      </c>
      <c r="B5593" s="10">
        <v>0</v>
      </c>
      <c r="C5593" s="10">
        <v>1</v>
      </c>
      <c r="D5593" s="11">
        <f>SUM(B$2:B5593)</f>
        <v>12</v>
      </c>
      <c r="E5593" s="11">
        <f>SUM(C$2:C5593)</f>
        <v>5592</v>
      </c>
      <c r="F5593" s="12">
        <f>IF(stats[[#This Row],[Datetime]],stats[[#This Row],[Total Clear]]/stats[[#This Row],[Total Runs]],NA())</f>
        <v>2.1459227467811159E-3</v>
      </c>
      <c r="G5593" s="2">
        <f t="shared" si="273"/>
        <v>0</v>
      </c>
      <c r="H5593" s="3">
        <f>IFERROR(stats[[#This Row],[Datetime]]-A5592,"")</f>
        <v>1.111111108912155E-3</v>
      </c>
      <c r="I5593" s="3">
        <f t="shared" si="274"/>
        <v>1.111111108912155E-3</v>
      </c>
      <c r="J5593" s="3">
        <f t="shared" si="275"/>
        <v>1.1603009279497201E-3</v>
      </c>
      <c r="K5593" s="3">
        <f>IFERROR(stats[[#This Row],[Q3]]-stats[[#This Row],[Q1]],"")</f>
        <v>4.918981903756503E-5</v>
      </c>
      <c r="L5593" s="3">
        <f>IFERROR(AVERAGEIFS(H5574:H5593, H5574:H5593, "&lt;" &amp; stats[[#This Row],[Q3]]+(2*stats[[#This Row],[IQR]]), H5574:H5593, "&gt;" &amp; stats[[#This Row],[Q1]]-(2*stats[[#This Row],[IQR]])),"")</f>
        <v>1.1331018518831114E-3</v>
      </c>
    </row>
    <row r="5594" spans="1:12" x14ac:dyDescent="0.25">
      <c r="A5594" s="9">
        <v>44288.662997685184</v>
      </c>
      <c r="B5594" s="10">
        <v>0</v>
      </c>
      <c r="C5594" s="10">
        <v>1</v>
      </c>
      <c r="D5594" s="11">
        <f>SUM(B$2:B5594)</f>
        <v>12</v>
      </c>
      <c r="E5594" s="11">
        <f>SUM(C$2:C5594)</f>
        <v>5593</v>
      </c>
      <c r="F5594" s="12">
        <f>IF(stats[[#This Row],[Datetime]],stats[[#This Row],[Total Clear]]/stats[[#This Row],[Total Runs]],NA())</f>
        <v>2.1455390666905061E-3</v>
      </c>
      <c r="G5594" s="2">
        <f t="shared" si="273"/>
        <v>0</v>
      </c>
      <c r="H5594" s="3">
        <f>IFERROR(stats[[#This Row],[Datetime]]-A5593,"")</f>
        <v>1.1226851856918074E-3</v>
      </c>
      <c r="I5594" s="3">
        <f t="shared" si="274"/>
        <v>1.111111108912155E-3</v>
      </c>
      <c r="J5594" s="3">
        <f t="shared" si="275"/>
        <v>1.1429398182372097E-3</v>
      </c>
      <c r="K5594" s="3">
        <f>IFERROR(stats[[#This Row],[Q3]]-stats[[#This Row],[Q1]],"")</f>
        <v>3.182870932505466E-5</v>
      </c>
      <c r="L5594" s="3">
        <f>IFERROR(AVERAGEIFS(H5575:H5594, H5575:H5594, "&lt;" &amp; stats[[#This Row],[Q3]]+(2*stats[[#This Row],[IQR]]), H5575:H5594, "&gt;" &amp; stats[[#This Row],[Q1]]-(2*stats[[#This Row],[IQR]])),"")</f>
        <v>1.126340155774654E-3</v>
      </c>
    </row>
    <row r="5595" spans="1:12" x14ac:dyDescent="0.25">
      <c r="A5595" s="9">
        <v>44288.664120370369</v>
      </c>
      <c r="B5595" s="10">
        <v>0</v>
      </c>
      <c r="C5595" s="10">
        <v>1</v>
      </c>
      <c r="D5595" s="11">
        <f>SUM(B$2:B5595)</f>
        <v>12</v>
      </c>
      <c r="E5595" s="11">
        <f>SUM(C$2:C5595)</f>
        <v>5594</v>
      </c>
      <c r="F5595" s="12">
        <f>IF(stats[[#This Row],[Datetime]],stats[[#This Row],[Total Clear]]/stats[[#This Row],[Total Runs]],NA())</f>
        <v>2.1451555237754737E-3</v>
      </c>
      <c r="G5595" s="2">
        <f t="shared" si="273"/>
        <v>0</v>
      </c>
      <c r="H5595" s="3">
        <f>IFERROR(stats[[#This Row],[Datetime]]-A5594,"")</f>
        <v>1.1226851856918074E-3</v>
      </c>
      <c r="I5595" s="3">
        <f t="shared" si="274"/>
        <v>1.111111108912155E-3</v>
      </c>
      <c r="J5595" s="3">
        <f t="shared" si="275"/>
        <v>1.1429398182372097E-3</v>
      </c>
      <c r="K5595" s="3">
        <f>IFERROR(stats[[#This Row],[Q3]]-stats[[#This Row],[Q1]],"")</f>
        <v>3.182870932505466E-5</v>
      </c>
      <c r="L5595" s="3">
        <f>IFERROR(AVERAGEIFS(H5576:H5595, H5576:H5595, "&lt;" &amp; stats[[#This Row],[Q3]]+(2*stats[[#This Row],[IQR]]), H5576:H5595, "&gt;" &amp; stats[[#This Row],[Q1]]-(2*stats[[#This Row],[IQR]])),"")</f>
        <v>1.1269493177104252E-3</v>
      </c>
    </row>
    <row r="5596" spans="1:12" x14ac:dyDescent="0.25">
      <c r="A5596" s="9">
        <v>44288.665335648147</v>
      </c>
      <c r="B5596" s="10">
        <v>0</v>
      </c>
      <c r="C5596" s="10">
        <v>1</v>
      </c>
      <c r="D5596" s="11">
        <f>SUM(B$2:B5596)</f>
        <v>12</v>
      </c>
      <c r="E5596" s="11">
        <f>SUM(C$2:C5596)</f>
        <v>5595</v>
      </c>
      <c r="F5596" s="12">
        <f>IF(stats[[#This Row],[Datetime]],stats[[#This Row],[Total Clear]]/stats[[#This Row],[Total Runs]],NA())</f>
        <v>2.1447721179624667E-3</v>
      </c>
      <c r="G5596" s="2">
        <f t="shared" si="273"/>
        <v>0</v>
      </c>
      <c r="H5596" s="3">
        <f>IFERROR(stats[[#This Row],[Datetime]]-A5595,"")</f>
        <v>1.2152777781011537E-3</v>
      </c>
      <c r="I5596" s="3">
        <f t="shared" si="274"/>
        <v>1.111111108912155E-3</v>
      </c>
      <c r="J5596" s="3">
        <f t="shared" si="275"/>
        <v>1.171875002910383E-3</v>
      </c>
      <c r="K5596" s="3">
        <f>IFERROR(stats[[#This Row],[Q3]]-stats[[#This Row],[Q1]],"")</f>
        <v>6.0763893998228014E-5</v>
      </c>
      <c r="L5596" s="3">
        <f>IFERROR(AVERAGEIFS(H5577:H5596, H5577:H5596, "&lt;" &amp; stats[[#This Row],[Q3]]+(2*stats[[#This Row],[IQR]]), H5577:H5596, "&gt;" &amp; stats[[#This Row],[Q1]]-(2*stats[[#This Row],[IQR]])),"")</f>
        <v>1.1359953703504288E-3</v>
      </c>
    </row>
    <row r="5597" spans="1:12" x14ac:dyDescent="0.25">
      <c r="A5597" s="9">
        <v>44288.666562500002</v>
      </c>
      <c r="B5597" s="10">
        <v>0</v>
      </c>
      <c r="C5597" s="10">
        <v>1</v>
      </c>
      <c r="D5597" s="11">
        <f>SUM(B$2:B5597)</f>
        <v>12</v>
      </c>
      <c r="E5597" s="11">
        <f>SUM(C$2:C5597)</f>
        <v>5596</v>
      </c>
      <c r="F5597" s="12">
        <f>IF(stats[[#This Row],[Datetime]],stats[[#This Row],[Total Clear]]/stats[[#This Row],[Total Runs]],NA())</f>
        <v>2.1443888491779841E-3</v>
      </c>
      <c r="G5597" s="2">
        <f t="shared" si="273"/>
        <v>0</v>
      </c>
      <c r="H5597" s="3">
        <f>IFERROR(stats[[#This Row],[Datetime]]-A5596,"")</f>
        <v>1.2268518548808061E-3</v>
      </c>
      <c r="I5597" s="3">
        <f t="shared" si="274"/>
        <v>1.111111108912155E-3</v>
      </c>
      <c r="J5597" s="3">
        <f t="shared" si="275"/>
        <v>1.1863425916089909E-3</v>
      </c>
      <c r="K5597" s="3">
        <f>IFERROR(stats[[#This Row],[Q3]]-stats[[#This Row],[Q1]],"")</f>
        <v>7.5231482696835883E-5</v>
      </c>
      <c r="L5597" s="3">
        <f>IFERROR(AVERAGEIFS(H5578:H5597, H5578:H5597, "&lt;" &amp; stats[[#This Row],[Q3]]+(2*stats[[#This Row],[IQR]]), H5578:H5597, "&gt;" &amp; stats[[#This Row],[Q1]]-(2*stats[[#This Row],[IQR]])),"")</f>
        <v>1.1423611111240461E-3</v>
      </c>
    </row>
    <row r="5598" spans="1:12" x14ac:dyDescent="0.25">
      <c r="A5598" s="9">
        <v>44288.667743055557</v>
      </c>
      <c r="B5598" s="10">
        <v>0</v>
      </c>
      <c r="C5598" s="10">
        <v>1</v>
      </c>
      <c r="D5598" s="11">
        <f>SUM(B$2:B5598)</f>
        <v>12</v>
      </c>
      <c r="E5598" s="11">
        <f>SUM(C$2:C5598)</f>
        <v>5597</v>
      </c>
      <c r="F5598" s="12">
        <f>IF(stats[[#This Row],[Datetime]],stats[[#This Row],[Total Clear]]/stats[[#This Row],[Total Runs]],NA())</f>
        <v>2.1440057173485795E-3</v>
      </c>
      <c r="G5598" s="2">
        <f t="shared" si="273"/>
        <v>0</v>
      </c>
      <c r="H5598" s="3">
        <f>IFERROR(stats[[#This Row],[Datetime]]-A5597,"")</f>
        <v>1.1805555550381541E-3</v>
      </c>
      <c r="I5598" s="3">
        <f t="shared" si="274"/>
        <v>1.111111108912155E-3</v>
      </c>
      <c r="J5598" s="3">
        <f t="shared" si="275"/>
        <v>1.1863425916089909E-3</v>
      </c>
      <c r="K5598" s="3">
        <f>IFERROR(stats[[#This Row],[Q3]]-stats[[#This Row],[Q1]],"")</f>
        <v>7.5231482696835883E-5</v>
      </c>
      <c r="L5598" s="3">
        <f>IFERROR(AVERAGEIFS(H5579:H5598, H5579:H5598, "&lt;" &amp; stats[[#This Row],[Q3]]+(2*stats[[#This Row],[IQR]]), H5579:H5598, "&gt;" &amp; stats[[#This Row],[Q1]]-(2*stats[[#This Row],[IQR]])),"")</f>
        <v>1.1423611111240461E-3</v>
      </c>
    </row>
    <row r="5599" spans="1:12" x14ac:dyDescent="0.25">
      <c r="A5599" s="9">
        <v>44288.668993055559</v>
      </c>
      <c r="B5599" s="10">
        <v>0</v>
      </c>
      <c r="C5599" s="10">
        <v>1</v>
      </c>
      <c r="D5599" s="11">
        <f>SUM(B$2:B5599)</f>
        <v>12</v>
      </c>
      <c r="E5599" s="11">
        <f>SUM(C$2:C5599)</f>
        <v>5598</v>
      </c>
      <c r="F5599" s="12">
        <f>IF(stats[[#This Row],[Datetime]],stats[[#This Row],[Total Clear]]/stats[[#This Row],[Total Runs]],NA())</f>
        <v>2.1436227224008574E-3</v>
      </c>
      <c r="G5599" s="2">
        <f t="shared" si="273"/>
        <v>0</v>
      </c>
      <c r="H5599" s="3">
        <f>IFERROR(stats[[#This Row],[Datetime]]-A5598,"")</f>
        <v>1.2500000011641532E-3</v>
      </c>
      <c r="I5599" s="3">
        <f t="shared" si="274"/>
        <v>1.1111111143691232E-3</v>
      </c>
      <c r="J5599" s="3">
        <f t="shared" si="275"/>
        <v>1.2037037013215013E-3</v>
      </c>
      <c r="K5599" s="3">
        <f>IFERROR(stats[[#This Row],[Q3]]-stats[[#This Row],[Q1]],"")</f>
        <v>9.2592586952378042E-5</v>
      </c>
      <c r="L5599" s="3">
        <f>IFERROR(AVERAGEIFS(H5580:H5599, H5580:H5599, "&lt;" &amp; stats[[#This Row],[Q3]]+(2*stats[[#This Row],[IQR]]), H5580:H5599, "&gt;" &amp; stats[[#This Row],[Q1]]-(2*stats[[#This Row],[IQR]])),"")</f>
        <v>1.1516203703649808E-3</v>
      </c>
    </row>
    <row r="5600" spans="1:12" x14ac:dyDescent="0.25">
      <c r="A5600" s="9">
        <v>44288.670104166667</v>
      </c>
      <c r="B5600" s="10">
        <v>0</v>
      </c>
      <c r="C5600" s="10">
        <v>1</v>
      </c>
      <c r="D5600" s="11">
        <f>SUM(B$2:B5600)</f>
        <v>12</v>
      </c>
      <c r="E5600" s="11">
        <f>SUM(C$2:C5600)</f>
        <v>5599</v>
      </c>
      <c r="F5600" s="12">
        <f>IF(stats[[#This Row],[Datetime]],stats[[#This Row],[Total Clear]]/stats[[#This Row],[Total Runs]],NA())</f>
        <v>2.1432398642614752E-3</v>
      </c>
      <c r="G5600" s="2">
        <f t="shared" si="273"/>
        <v>0</v>
      </c>
      <c r="H5600" s="3">
        <f>IFERROR(stats[[#This Row],[Datetime]]-A5599,"")</f>
        <v>1.111111108912155E-3</v>
      </c>
      <c r="I5600" s="3">
        <f t="shared" si="274"/>
        <v>1.111111108912155E-3</v>
      </c>
      <c r="J5600" s="3">
        <f t="shared" si="275"/>
        <v>1.2037037013215013E-3</v>
      </c>
      <c r="K5600" s="3">
        <f>IFERROR(stats[[#This Row],[Q3]]-stats[[#This Row],[Q1]],"")</f>
        <v>9.2592592409346253E-5</v>
      </c>
      <c r="L5600" s="3">
        <f>IFERROR(AVERAGEIFS(H5581:H5600, H5581:H5600, "&lt;" &amp; stats[[#This Row],[Q3]]+(2*stats[[#This Row],[IQR]]), H5581:H5600, "&gt;" &amp; stats[[#This Row],[Q1]]-(2*stats[[#This Row],[IQR]])),"")</f>
        <v>1.1504629630508135E-3</v>
      </c>
    </row>
    <row r="5601" spans="1:12" x14ac:dyDescent="0.25">
      <c r="A5601" s="9">
        <v>44288.67119212963</v>
      </c>
      <c r="B5601" s="10">
        <v>0</v>
      </c>
      <c r="C5601" s="10">
        <v>1</v>
      </c>
      <c r="D5601" s="11">
        <f>SUM(B$2:B5601)</f>
        <v>12</v>
      </c>
      <c r="E5601" s="11">
        <f>SUM(C$2:C5601)</f>
        <v>5600</v>
      </c>
      <c r="F5601" s="12">
        <f>IF(stats[[#This Row],[Datetime]],stats[[#This Row],[Total Clear]]/stats[[#This Row],[Total Runs]],NA())</f>
        <v>2.142857142857143E-3</v>
      </c>
      <c r="G5601" s="2">
        <f t="shared" si="273"/>
        <v>0</v>
      </c>
      <c r="H5601" s="3">
        <f>IFERROR(stats[[#This Row],[Datetime]]-A5600,"")</f>
        <v>1.0879629626288079E-3</v>
      </c>
      <c r="I5601" s="3">
        <f t="shared" si="274"/>
        <v>1.111111108912155E-3</v>
      </c>
      <c r="J5601" s="3">
        <f t="shared" si="275"/>
        <v>1.2037037013215013E-3</v>
      </c>
      <c r="K5601" s="3">
        <f>IFERROR(stats[[#This Row],[Q3]]-stats[[#This Row],[Q1]],"")</f>
        <v>9.2592592409346253E-5</v>
      </c>
      <c r="L5601" s="3">
        <f>IFERROR(AVERAGEIFS(H5582:H5601, H5582:H5601, "&lt;" &amp; stats[[#This Row],[Q3]]+(2*stats[[#This Row],[IQR]]), H5582:H5601, "&gt;" &amp; stats[[#This Row],[Q1]]-(2*stats[[#This Row],[IQR]])),"")</f>
        <v>1.1516203703649808E-3</v>
      </c>
    </row>
    <row r="5602" spans="1:12" x14ac:dyDescent="0.25">
      <c r="A5602" s="9">
        <v>44288.672372685185</v>
      </c>
      <c r="B5602" s="10">
        <v>0</v>
      </c>
      <c r="C5602" s="10">
        <v>1</v>
      </c>
      <c r="D5602" s="11">
        <f>SUM(B$2:B5602)</f>
        <v>12</v>
      </c>
      <c r="E5602" s="11">
        <f>SUM(C$2:C5602)</f>
        <v>5601</v>
      </c>
      <c r="F5602" s="12">
        <f>IF(stats[[#This Row],[Datetime]],stats[[#This Row],[Total Clear]]/stats[[#This Row],[Total Runs]],NA())</f>
        <v>2.1424745581146223E-3</v>
      </c>
      <c r="G5602" s="2">
        <f t="shared" si="273"/>
        <v>0</v>
      </c>
      <c r="H5602" s="3">
        <f>IFERROR(stats[[#This Row],[Datetime]]-A5601,"")</f>
        <v>1.1805555550381541E-3</v>
      </c>
      <c r="I5602" s="3">
        <f t="shared" si="274"/>
        <v>1.111111108912155E-3</v>
      </c>
      <c r="J5602" s="3">
        <f t="shared" si="275"/>
        <v>1.2037037013215013E-3</v>
      </c>
      <c r="K5602" s="3">
        <f>IFERROR(stats[[#This Row],[Q3]]-stats[[#This Row],[Q1]],"")</f>
        <v>9.2592592409346253E-5</v>
      </c>
      <c r="L5602" s="3">
        <f>IFERROR(AVERAGEIFS(H5583:H5602, H5583:H5602, "&lt;" &amp; stats[[#This Row],[Q3]]+(2*stats[[#This Row],[IQR]]), H5583:H5602, "&gt;" &amp; stats[[#This Row],[Q1]]-(2*stats[[#This Row],[IQR]])),"")</f>
        <v>1.1539351853571134E-3</v>
      </c>
    </row>
    <row r="5603" spans="1:12" x14ac:dyDescent="0.25">
      <c r="A5603" s="9">
        <v>44288.673472222225</v>
      </c>
      <c r="B5603" s="10">
        <v>0</v>
      </c>
      <c r="C5603" s="10">
        <v>1</v>
      </c>
      <c r="D5603" s="11">
        <f>SUM(B$2:B5603)</f>
        <v>12</v>
      </c>
      <c r="E5603" s="11">
        <f>SUM(C$2:C5603)</f>
        <v>5602</v>
      </c>
      <c r="F5603" s="12">
        <f>IF(stats[[#This Row],[Datetime]],stats[[#This Row],[Total Clear]]/stats[[#This Row],[Total Runs]],NA())</f>
        <v>2.1420921099607284E-3</v>
      </c>
      <c r="G5603" s="2">
        <f t="shared" si="273"/>
        <v>0</v>
      </c>
      <c r="H5603" s="3">
        <f>IFERROR(stats[[#This Row],[Datetime]]-A5602,"")</f>
        <v>1.0995370394084603E-3</v>
      </c>
      <c r="I5603" s="3">
        <f t="shared" si="274"/>
        <v>1.111111108912155E-3</v>
      </c>
      <c r="J5603" s="3">
        <f t="shared" si="275"/>
        <v>1.1863425916089909E-3</v>
      </c>
      <c r="K5603" s="3">
        <f>IFERROR(stats[[#This Row],[Q3]]-stats[[#This Row],[Q1]],"")</f>
        <v>7.5231482696835883E-5</v>
      </c>
      <c r="L5603" s="3">
        <f>IFERROR(AVERAGEIFS(H5584:H5603, H5584:H5603, "&lt;" &amp; stats[[#This Row],[Q3]]+(2*stats[[#This Row],[IQR]]), H5584:H5603, "&gt;" &amp; stats[[#This Row],[Q1]]-(2*stats[[#This Row],[IQR]])),"")</f>
        <v>1.1475694445834961E-3</v>
      </c>
    </row>
    <row r="5604" spans="1:12" x14ac:dyDescent="0.25">
      <c r="A5604" s="9">
        <v>44288.67459490741</v>
      </c>
      <c r="B5604" s="10">
        <v>0</v>
      </c>
      <c r="C5604" s="10">
        <v>1</v>
      </c>
      <c r="D5604" s="11">
        <f>SUM(B$2:B5604)</f>
        <v>12</v>
      </c>
      <c r="E5604" s="11">
        <f>SUM(C$2:C5604)</f>
        <v>5603</v>
      </c>
      <c r="F5604" s="12">
        <f>IF(stats[[#This Row],[Datetime]],stats[[#This Row],[Total Clear]]/stats[[#This Row],[Total Runs]],NA())</f>
        <v>2.1417097983223274E-3</v>
      </c>
      <c r="G5604" s="2">
        <f t="shared" si="273"/>
        <v>0</v>
      </c>
      <c r="H5604" s="3">
        <f>IFERROR(stats[[#This Row],[Datetime]]-A5603,"")</f>
        <v>1.1226851856918074E-3</v>
      </c>
      <c r="I5604" s="3">
        <f t="shared" si="274"/>
        <v>1.111111108912155E-3</v>
      </c>
      <c r="J5604" s="3">
        <f t="shared" si="275"/>
        <v>1.1863425916089909E-3</v>
      </c>
      <c r="K5604" s="3">
        <f>IFERROR(stats[[#This Row],[Q3]]-stats[[#This Row],[Q1]],"")</f>
        <v>7.5231482696835883E-5</v>
      </c>
      <c r="L5604" s="3">
        <f>IFERROR(AVERAGEIFS(H5585:H5604, H5585:H5604, "&lt;" &amp; stats[[#This Row],[Q3]]+(2*stats[[#This Row],[IQR]]), H5585:H5604, "&gt;" &amp; stats[[#This Row],[Q1]]-(2*stats[[#This Row],[IQR]])),"")</f>
        <v>1.1493055557366461E-3</v>
      </c>
    </row>
    <row r="5605" spans="1:12" x14ac:dyDescent="0.25">
      <c r="A5605" s="9">
        <v>44288.675752314812</v>
      </c>
      <c r="B5605" s="10">
        <v>0</v>
      </c>
      <c r="C5605" s="10">
        <v>1</v>
      </c>
      <c r="D5605" s="11">
        <f>SUM(B$2:B5605)</f>
        <v>12</v>
      </c>
      <c r="E5605" s="11">
        <f>SUM(C$2:C5605)</f>
        <v>5604</v>
      </c>
      <c r="F5605" s="12">
        <f>IF(stats[[#This Row],[Datetime]],stats[[#This Row],[Total Clear]]/stats[[#This Row],[Total Runs]],NA())</f>
        <v>2.1413276231263384E-3</v>
      </c>
      <c r="G5605" s="2">
        <f t="shared" si="273"/>
        <v>0</v>
      </c>
      <c r="H5605" s="3">
        <f>IFERROR(stats[[#This Row],[Datetime]]-A5604,"")</f>
        <v>1.1574074014788494E-3</v>
      </c>
      <c r="I5605" s="3">
        <f t="shared" si="274"/>
        <v>1.111111108912155E-3</v>
      </c>
      <c r="J5605" s="3">
        <f t="shared" si="275"/>
        <v>1.1863425916089909E-3</v>
      </c>
      <c r="K5605" s="3">
        <f>IFERROR(stats[[#This Row],[Q3]]-stats[[#This Row],[Q1]],"")</f>
        <v>7.5231482696835883E-5</v>
      </c>
      <c r="L5605" s="3">
        <f>IFERROR(AVERAGEIFS(H5586:H5605, H5586:H5605, "&lt;" &amp; stats[[#This Row],[Q3]]+(2*stats[[#This Row],[IQR]]), H5586:H5605, "&gt;" &amp; stats[[#This Row],[Q1]]-(2*stats[[#This Row],[IQR]])),"")</f>
        <v>1.1510416665259982E-3</v>
      </c>
    </row>
    <row r="5606" spans="1:12" x14ac:dyDescent="0.25">
      <c r="A5606" s="9">
        <v>44288.676840277774</v>
      </c>
      <c r="B5606" s="10">
        <v>0</v>
      </c>
      <c r="C5606" s="10">
        <v>1</v>
      </c>
      <c r="D5606" s="11">
        <f>SUM(B$2:B5606)</f>
        <v>12</v>
      </c>
      <c r="E5606" s="11">
        <f>SUM(C$2:C5606)</f>
        <v>5605</v>
      </c>
      <c r="F5606" s="12">
        <f>IF(stats[[#This Row],[Datetime]],stats[[#This Row],[Total Clear]]/stats[[#This Row],[Total Runs]],NA())</f>
        <v>2.1409455842997323E-3</v>
      </c>
      <c r="G5606" s="2">
        <f t="shared" si="273"/>
        <v>0</v>
      </c>
      <c r="H5606" s="3">
        <f>IFERROR(stats[[#This Row],[Datetime]]-A5605,"")</f>
        <v>1.0879629626288079E-3</v>
      </c>
      <c r="I5606" s="3">
        <f t="shared" si="274"/>
        <v>1.111111108912155E-3</v>
      </c>
      <c r="J5606" s="3">
        <f t="shared" si="275"/>
        <v>1.1863425916089909E-3</v>
      </c>
      <c r="K5606" s="3">
        <f>IFERROR(stats[[#This Row],[Q3]]-stats[[#This Row],[Q1]],"")</f>
        <v>7.5231482696835883E-5</v>
      </c>
      <c r="L5606" s="3">
        <f>IFERROR(AVERAGEIFS(H5587:H5606, H5587:H5606, "&lt;" &amp; stats[[#This Row],[Q3]]+(2*stats[[#This Row],[IQR]]), H5587:H5606, "&gt;" &amp; stats[[#This Row],[Q1]]-(2*stats[[#This Row],[IQR]])),"")</f>
        <v>1.1498842592118307E-3</v>
      </c>
    </row>
    <row r="5607" spans="1:12" x14ac:dyDescent="0.25">
      <c r="A5607" s="9">
        <v>44288.677928240744</v>
      </c>
      <c r="B5607" s="10">
        <v>0</v>
      </c>
      <c r="C5607" s="10">
        <v>1</v>
      </c>
      <c r="D5607" s="11">
        <f>SUM(B$2:B5607)</f>
        <v>12</v>
      </c>
      <c r="E5607" s="11">
        <f>SUM(C$2:C5607)</f>
        <v>5606</v>
      </c>
      <c r="F5607" s="12">
        <f>IF(stats[[#This Row],[Datetime]],stats[[#This Row],[Total Clear]]/stats[[#This Row],[Total Runs]],NA())</f>
        <v>2.1405636817695326E-3</v>
      </c>
      <c r="G5607" s="2">
        <f t="shared" ref="G5607:G5670" si="276">SUM(B5588:B5607) / SUM(C5588:C5607)</f>
        <v>0</v>
      </c>
      <c r="H5607" s="3">
        <f>IFERROR(stats[[#This Row],[Datetime]]-A5606,"")</f>
        <v>1.0879629699047655E-3</v>
      </c>
      <c r="I5607" s="3">
        <f t="shared" ref="I5607:I5670" si="277">IFERROR(_xlfn.QUARTILE.INC(H5588:H5607,1),"")</f>
        <v>1.111111108912155E-3</v>
      </c>
      <c r="J5607" s="3">
        <f t="shared" ref="J5607:J5670" si="278">IFERROR(_xlfn.QUARTILE.INC(H5588:H5607,3),"")</f>
        <v>1.1863425916089909E-3</v>
      </c>
      <c r="K5607" s="3">
        <f>IFERROR(stats[[#This Row],[Q3]]-stats[[#This Row],[Q1]],"")</f>
        <v>7.5231482696835883E-5</v>
      </c>
      <c r="L5607" s="3">
        <f>IFERROR(AVERAGEIFS(H5588:H5607, H5588:H5607, "&lt;" &amp; stats[[#This Row],[Q3]]+(2*stats[[#This Row],[IQR]]), H5588:H5607, "&gt;" &amp; stats[[#This Row],[Q1]]-(2*stats[[#This Row],[IQR]])),"")</f>
        <v>1.145833333430346E-3</v>
      </c>
    </row>
    <row r="5608" spans="1:12" x14ac:dyDescent="0.25">
      <c r="A5608" s="9">
        <v>44288.679039351853</v>
      </c>
      <c r="B5608" s="10">
        <v>0</v>
      </c>
      <c r="C5608" s="10">
        <v>1</v>
      </c>
      <c r="D5608" s="11">
        <f>SUM(B$2:B5608)</f>
        <v>12</v>
      </c>
      <c r="E5608" s="11">
        <f>SUM(C$2:C5608)</f>
        <v>5607</v>
      </c>
      <c r="F5608" s="12">
        <f>IF(stats[[#This Row],[Datetime]],stats[[#This Row],[Total Clear]]/stats[[#This Row],[Total Runs]],NA())</f>
        <v>2.1401819154628142E-3</v>
      </c>
      <c r="G5608" s="2">
        <f t="shared" si="276"/>
        <v>0</v>
      </c>
      <c r="H5608" s="3">
        <f>IFERROR(stats[[#This Row],[Datetime]]-A5607,"")</f>
        <v>1.111111108912155E-3</v>
      </c>
      <c r="I5608" s="3">
        <f t="shared" si="277"/>
        <v>1.111111108912155E-3</v>
      </c>
      <c r="J5608" s="3">
        <f t="shared" si="278"/>
        <v>1.1805555550381541E-3</v>
      </c>
      <c r="K5608" s="3">
        <f>IFERROR(stats[[#This Row],[Q3]]-stats[[#This Row],[Q1]],"")</f>
        <v>6.9444446125999093E-5</v>
      </c>
      <c r="L5608" s="3">
        <f>IFERROR(AVERAGEIFS(H5589:H5608, H5589:H5608, "&lt;" &amp; stats[[#This Row],[Q3]]+(2*stats[[#This Row],[IQR]]), H5589:H5608, "&gt;" &amp; stats[[#This Row],[Q1]]-(2*stats[[#This Row],[IQR]])),"")</f>
        <v>1.1412037038098788E-3</v>
      </c>
    </row>
    <row r="5609" spans="1:12" x14ac:dyDescent="0.25">
      <c r="A5609" s="9">
        <v>44288.680150462962</v>
      </c>
      <c r="B5609" s="10">
        <v>0</v>
      </c>
      <c r="C5609" s="10">
        <v>1</v>
      </c>
      <c r="D5609" s="11">
        <f>SUM(B$2:B5609)</f>
        <v>12</v>
      </c>
      <c r="E5609" s="11">
        <f>SUM(C$2:C5609)</f>
        <v>5608</v>
      </c>
      <c r="F5609" s="12">
        <f>IF(stats[[#This Row],[Datetime]],stats[[#This Row],[Total Clear]]/stats[[#This Row],[Total Runs]],NA())</f>
        <v>2.1398002853067048E-3</v>
      </c>
      <c r="G5609" s="2">
        <f t="shared" si="276"/>
        <v>0</v>
      </c>
      <c r="H5609" s="3">
        <f>IFERROR(stats[[#This Row],[Datetime]]-A5608,"")</f>
        <v>1.111111108912155E-3</v>
      </c>
      <c r="I5609" s="3">
        <f t="shared" si="277"/>
        <v>1.111111108912155E-3</v>
      </c>
      <c r="J5609" s="3">
        <f t="shared" si="278"/>
        <v>1.1805555550381541E-3</v>
      </c>
      <c r="K5609" s="3">
        <f>IFERROR(stats[[#This Row],[Q3]]-stats[[#This Row],[Q1]],"")</f>
        <v>6.9444446125999093E-5</v>
      </c>
      <c r="L5609" s="3">
        <f>IFERROR(AVERAGEIFS(H5590:H5609, H5590:H5609, "&lt;" &amp; stats[[#This Row],[Q3]]+(2*stats[[#This Row],[IQR]]), H5590:H5609, "&gt;" &amp; stats[[#This Row],[Q1]]-(2*stats[[#This Row],[IQR]])),"")</f>
        <v>1.1412037038098788E-3</v>
      </c>
    </row>
    <row r="5610" spans="1:12" x14ac:dyDescent="0.25">
      <c r="A5610" s="9">
        <v>44288.681342592594</v>
      </c>
      <c r="B5610" s="10">
        <v>0</v>
      </c>
      <c r="C5610" s="10">
        <v>1</v>
      </c>
      <c r="D5610" s="11">
        <f>SUM(B$2:B5610)</f>
        <v>12</v>
      </c>
      <c r="E5610" s="11">
        <f>SUM(C$2:C5610)</f>
        <v>5609</v>
      </c>
      <c r="F5610" s="12">
        <f>IF(stats[[#This Row],[Datetime]],stats[[#This Row],[Total Clear]]/stats[[#This Row],[Total Runs]],NA())</f>
        <v>2.1394187912283829E-3</v>
      </c>
      <c r="G5610" s="2">
        <f t="shared" si="276"/>
        <v>0</v>
      </c>
      <c r="H5610" s="3">
        <f>IFERROR(stats[[#This Row],[Datetime]]-A5609,"")</f>
        <v>1.1921296318178065E-3</v>
      </c>
      <c r="I5610" s="3">
        <f t="shared" si="277"/>
        <v>1.111111108912155E-3</v>
      </c>
      <c r="J5610" s="3">
        <f t="shared" si="278"/>
        <v>1.1834490742330672E-3</v>
      </c>
      <c r="K5610" s="3">
        <f>IFERROR(stats[[#This Row],[Q3]]-stats[[#This Row],[Q1]],"")</f>
        <v>7.233796532091219E-5</v>
      </c>
      <c r="L5610" s="3">
        <f>IFERROR(AVERAGEIFS(H5591:H5610, H5591:H5610, "&lt;" &amp; stats[[#This Row],[Q3]]+(2*stats[[#This Row],[IQR]]), H5591:H5610, "&gt;" &amp; stats[[#This Row],[Q1]]-(2*stats[[#This Row],[IQR]])),"")</f>
        <v>1.1446759261161787E-3</v>
      </c>
    </row>
    <row r="5611" spans="1:12" x14ac:dyDescent="0.25">
      <c r="A5611" s="9">
        <v>44288.68240740741</v>
      </c>
      <c r="B5611" s="10">
        <v>0</v>
      </c>
      <c r="C5611" s="10">
        <v>1</v>
      </c>
      <c r="D5611" s="11">
        <f>SUM(B$2:B5611)</f>
        <v>12</v>
      </c>
      <c r="E5611" s="11">
        <f>SUM(C$2:C5611)</f>
        <v>5610</v>
      </c>
      <c r="F5611" s="12">
        <f>IF(stats[[#This Row],[Datetime]],stats[[#This Row],[Total Clear]]/stats[[#This Row],[Total Runs]],NA())</f>
        <v>2.1390374331550803E-3</v>
      </c>
      <c r="G5611" s="2">
        <f t="shared" si="276"/>
        <v>0</v>
      </c>
      <c r="H5611" s="3">
        <f>IFERROR(stats[[#This Row],[Datetime]]-A5610,"")</f>
        <v>1.0648148163454607E-3</v>
      </c>
      <c r="I5611" s="3">
        <f t="shared" si="277"/>
        <v>1.1082175915362313E-3</v>
      </c>
      <c r="J5611" s="3">
        <f t="shared" si="278"/>
        <v>1.1834490742330672E-3</v>
      </c>
      <c r="K5611" s="3">
        <f>IFERROR(stats[[#This Row],[Q3]]-stats[[#This Row],[Q1]],"")</f>
        <v>7.5231482696835883E-5</v>
      </c>
      <c r="L5611" s="3">
        <f>IFERROR(AVERAGEIFS(H5592:H5611, H5592:H5611, "&lt;" &amp; stats[[#This Row],[Q3]]+(2*stats[[#This Row],[IQR]]), H5592:H5611, "&gt;" &amp; stats[[#This Row],[Q1]]-(2*stats[[#This Row],[IQR]])),"")</f>
        <v>1.1423611111240461E-3</v>
      </c>
    </row>
    <row r="5612" spans="1:12" x14ac:dyDescent="0.25">
      <c r="A5612" s="9">
        <v>44288.683495370373</v>
      </c>
      <c r="B5612" s="10">
        <v>0</v>
      </c>
      <c r="C5612" s="10">
        <v>1</v>
      </c>
      <c r="D5612" s="11">
        <f>SUM(B$2:B5612)</f>
        <v>12</v>
      </c>
      <c r="E5612" s="11">
        <f>SUM(C$2:C5612)</f>
        <v>5611</v>
      </c>
      <c r="F5612" s="12">
        <f>IF(stats[[#This Row],[Datetime]],stats[[#This Row],[Total Clear]]/stats[[#This Row],[Total Runs]],NA())</f>
        <v>2.1386562110140795E-3</v>
      </c>
      <c r="G5612" s="2">
        <f t="shared" si="276"/>
        <v>0</v>
      </c>
      <c r="H5612" s="3">
        <f>IFERROR(stats[[#This Row],[Datetime]]-A5611,"")</f>
        <v>1.0879629626288079E-3</v>
      </c>
      <c r="I5612" s="3">
        <f t="shared" si="277"/>
        <v>1.0966435220325366E-3</v>
      </c>
      <c r="J5612" s="3">
        <f t="shared" si="278"/>
        <v>1.1805555550381541E-3</v>
      </c>
      <c r="K5612" s="3">
        <f>IFERROR(stats[[#This Row],[Q3]]-stats[[#This Row],[Q1]],"")</f>
        <v>8.3912033005617559E-5</v>
      </c>
      <c r="L5612" s="3">
        <f>IFERROR(AVERAGEIFS(H5593:H5612, H5593:H5612, "&lt;" &amp; stats[[#This Row],[Q3]]+(2*stats[[#This Row],[IQR]]), H5593:H5612, "&gt;" &amp; stats[[#This Row],[Q1]]-(2*stats[[#This Row],[IQR]])),"")</f>
        <v>1.1365740741894116E-3</v>
      </c>
    </row>
    <row r="5613" spans="1:12" x14ac:dyDescent="0.25">
      <c r="A5613" s="9">
        <v>44288.684594907405</v>
      </c>
      <c r="B5613" s="10">
        <v>0</v>
      </c>
      <c r="C5613" s="10">
        <v>1</v>
      </c>
      <c r="D5613" s="11">
        <f>SUM(B$2:B5613)</f>
        <v>12</v>
      </c>
      <c r="E5613" s="11">
        <f>SUM(C$2:C5613)</f>
        <v>5612</v>
      </c>
      <c r="F5613" s="12">
        <f>IF(stats[[#This Row],[Datetime]],stats[[#This Row],[Total Clear]]/stats[[#This Row],[Total Runs]],NA())</f>
        <v>2.1382751247327157E-3</v>
      </c>
      <c r="G5613" s="2">
        <f t="shared" si="276"/>
        <v>0</v>
      </c>
      <c r="H5613" s="3">
        <f>IFERROR(stats[[#This Row],[Datetime]]-A5612,"")</f>
        <v>1.0995370321325026E-3</v>
      </c>
      <c r="I5613" s="3">
        <f t="shared" si="277"/>
        <v>1.0966435165755684E-3</v>
      </c>
      <c r="J5613" s="3">
        <f t="shared" si="278"/>
        <v>1.1805555550381541E-3</v>
      </c>
      <c r="K5613" s="3">
        <f>IFERROR(stats[[#This Row],[Q3]]-stats[[#This Row],[Q1]],"")</f>
        <v>8.391203846258577E-5</v>
      </c>
      <c r="L5613" s="3">
        <f>IFERROR(AVERAGEIFS(H5594:H5613, H5594:H5613, "&lt;" &amp; stats[[#This Row],[Q3]]+(2*stats[[#This Row],[IQR]]), H5594:H5613, "&gt;" &amp; stats[[#This Row],[Q1]]-(2*stats[[#This Row],[IQR]])),"")</f>
        <v>1.1359953703504288E-3</v>
      </c>
    </row>
    <row r="5614" spans="1:12" x14ac:dyDescent="0.25">
      <c r="A5614" s="9">
        <v>44288.685798611114</v>
      </c>
      <c r="B5614" s="10">
        <v>0</v>
      </c>
      <c r="C5614" s="10">
        <v>1</v>
      </c>
      <c r="D5614" s="11">
        <f>SUM(B$2:B5614)</f>
        <v>12</v>
      </c>
      <c r="E5614" s="11">
        <f>SUM(C$2:C5614)</f>
        <v>5613</v>
      </c>
      <c r="F5614" s="12">
        <f>IF(stats[[#This Row],[Datetime]],stats[[#This Row],[Total Clear]]/stats[[#This Row],[Total Runs]],NA())</f>
        <v>2.137894174238375E-3</v>
      </c>
      <c r="G5614" s="2">
        <f t="shared" si="276"/>
        <v>0</v>
      </c>
      <c r="H5614" s="3">
        <f>IFERROR(stats[[#This Row],[Datetime]]-A5613,"")</f>
        <v>1.2037037085974589E-3</v>
      </c>
      <c r="I5614" s="3">
        <f t="shared" si="277"/>
        <v>1.0966435165755684E-3</v>
      </c>
      <c r="J5614" s="3">
        <f t="shared" si="278"/>
        <v>1.1834490742330672E-3</v>
      </c>
      <c r="K5614" s="3">
        <f>IFERROR(stats[[#This Row],[Q3]]-stats[[#This Row],[Q1]],"")</f>
        <v>8.6805557657498866E-5</v>
      </c>
      <c r="L5614" s="3">
        <f>IFERROR(AVERAGEIFS(H5595:H5614, H5595:H5614, "&lt;" &amp; stats[[#This Row],[Q3]]+(2*stats[[#This Row],[IQR]]), H5595:H5614, "&gt;" &amp; stats[[#This Row],[Q1]]-(2*stats[[#This Row],[IQR]])),"")</f>
        <v>1.1400462964957115E-3</v>
      </c>
    </row>
    <row r="5615" spans="1:12" x14ac:dyDescent="0.25">
      <c r="A5615" s="9">
        <v>44288.686898148146</v>
      </c>
      <c r="B5615" s="10">
        <v>0</v>
      </c>
      <c r="C5615" s="10">
        <v>1</v>
      </c>
      <c r="D5615" s="11">
        <f>SUM(B$2:B5615)</f>
        <v>12</v>
      </c>
      <c r="E5615" s="11">
        <f>SUM(C$2:C5615)</f>
        <v>5614</v>
      </c>
      <c r="F5615" s="12">
        <f>IF(stats[[#This Row],[Datetime]],stats[[#This Row],[Total Clear]]/stats[[#This Row],[Total Runs]],NA())</f>
        <v>2.1375133594584966E-3</v>
      </c>
      <c r="G5615" s="2">
        <f t="shared" si="276"/>
        <v>0</v>
      </c>
      <c r="H5615" s="3">
        <f>IFERROR(stats[[#This Row],[Datetime]]-A5614,"")</f>
        <v>1.0995370321325026E-3</v>
      </c>
      <c r="I5615" s="3">
        <f t="shared" si="277"/>
        <v>1.0966435165755684E-3</v>
      </c>
      <c r="J5615" s="3">
        <f t="shared" si="278"/>
        <v>1.1834490742330672E-3</v>
      </c>
      <c r="K5615" s="3">
        <f>IFERROR(stats[[#This Row],[Q3]]-stats[[#This Row],[Q1]],"")</f>
        <v>8.6805557657498866E-5</v>
      </c>
      <c r="L5615" s="3">
        <f>IFERROR(AVERAGEIFS(H5596:H5615, H5596:H5615, "&lt;" &amp; stats[[#This Row],[Q3]]+(2*stats[[#This Row],[IQR]]), H5596:H5615, "&gt;" &amp; stats[[#This Row],[Q1]]-(2*stats[[#This Row],[IQR]])),"")</f>
        <v>1.1388888888177462E-3</v>
      </c>
    </row>
    <row r="5616" spans="1:12" x14ac:dyDescent="0.25">
      <c r="A5616" s="9">
        <v>44288.688113425924</v>
      </c>
      <c r="B5616" s="10">
        <v>0</v>
      </c>
      <c r="C5616" s="10">
        <v>1</v>
      </c>
      <c r="D5616" s="11">
        <f>SUM(B$2:B5616)</f>
        <v>12</v>
      </c>
      <c r="E5616" s="11">
        <f>SUM(C$2:C5616)</f>
        <v>5615</v>
      </c>
      <c r="F5616" s="12">
        <f>IF(stats[[#This Row],[Datetime]],stats[[#This Row],[Total Clear]]/stats[[#This Row],[Total Runs]],NA())</f>
        <v>2.1371326803205698E-3</v>
      </c>
      <c r="G5616" s="2">
        <f t="shared" si="276"/>
        <v>0</v>
      </c>
      <c r="H5616" s="3">
        <f>IFERROR(stats[[#This Row],[Datetime]]-A5615,"")</f>
        <v>1.2152777781011537E-3</v>
      </c>
      <c r="I5616" s="3">
        <f t="shared" si="277"/>
        <v>1.0966435165755684E-3</v>
      </c>
      <c r="J5616" s="3">
        <f t="shared" si="278"/>
        <v>1.1834490742330672E-3</v>
      </c>
      <c r="K5616" s="3">
        <f>IFERROR(stats[[#This Row],[Q3]]-stats[[#This Row],[Q1]],"")</f>
        <v>8.6805557657498866E-5</v>
      </c>
      <c r="L5616" s="3">
        <f>IFERROR(AVERAGEIFS(H5597:H5616, H5597:H5616, "&lt;" &amp; stats[[#This Row],[Q3]]+(2*stats[[#This Row],[IQR]]), H5597:H5616, "&gt;" &amp; stats[[#This Row],[Q1]]-(2*stats[[#This Row],[IQR]])),"")</f>
        <v>1.1388888888177462E-3</v>
      </c>
    </row>
    <row r="5617" spans="1:12" x14ac:dyDescent="0.25">
      <c r="A5617" s="9">
        <v>44288.689340277779</v>
      </c>
      <c r="B5617" s="10">
        <v>0</v>
      </c>
      <c r="C5617" s="10">
        <v>1</v>
      </c>
      <c r="D5617" s="11">
        <f>SUM(B$2:B5617)</f>
        <v>12</v>
      </c>
      <c r="E5617" s="11">
        <f>SUM(C$2:C5617)</f>
        <v>5616</v>
      </c>
      <c r="F5617" s="12">
        <f>IF(stats[[#This Row],[Datetime]],stats[[#This Row],[Total Clear]]/stats[[#This Row],[Total Runs]],NA())</f>
        <v>2.136752136752137E-3</v>
      </c>
      <c r="G5617" s="2">
        <f t="shared" si="276"/>
        <v>0</v>
      </c>
      <c r="H5617" s="3">
        <f>IFERROR(stats[[#This Row],[Datetime]]-A5616,"")</f>
        <v>1.2268518548808061E-3</v>
      </c>
      <c r="I5617" s="3">
        <f t="shared" si="277"/>
        <v>1.0966435165755684E-3</v>
      </c>
      <c r="J5617" s="3">
        <f t="shared" si="278"/>
        <v>1.1834490742330672E-3</v>
      </c>
      <c r="K5617" s="3">
        <f>IFERROR(stats[[#This Row],[Q3]]-stats[[#This Row],[Q1]],"")</f>
        <v>8.6805557657498866E-5</v>
      </c>
      <c r="L5617" s="3">
        <f>IFERROR(AVERAGEIFS(H5598:H5617, H5598:H5617, "&lt;" &amp; stats[[#This Row],[Q3]]+(2*stats[[#This Row],[IQR]]), H5598:H5617, "&gt;" &amp; stats[[#This Row],[Q1]]-(2*stats[[#This Row],[IQR]])),"")</f>
        <v>1.1388888888177462E-3</v>
      </c>
    </row>
    <row r="5618" spans="1:12" x14ac:dyDescent="0.25">
      <c r="A5618" s="9">
        <v>44288.690497685187</v>
      </c>
      <c r="B5618" s="10">
        <v>0</v>
      </c>
      <c r="C5618" s="10">
        <v>1</v>
      </c>
      <c r="D5618" s="11">
        <f>SUM(B$2:B5618)</f>
        <v>12</v>
      </c>
      <c r="E5618" s="11">
        <f>SUM(C$2:C5618)</f>
        <v>5617</v>
      </c>
      <c r="F5618" s="12">
        <f>IF(stats[[#This Row],[Datetime]],stats[[#This Row],[Total Clear]]/stats[[#This Row],[Total Runs]],NA())</f>
        <v>2.1363717286807904E-3</v>
      </c>
      <c r="G5618" s="2">
        <f t="shared" si="276"/>
        <v>0</v>
      </c>
      <c r="H5618" s="3">
        <f>IFERROR(stats[[#This Row],[Datetime]]-A5617,"")</f>
        <v>1.157407408754807E-3</v>
      </c>
      <c r="I5618" s="3">
        <f t="shared" si="277"/>
        <v>1.0966435165755684E-3</v>
      </c>
      <c r="J5618" s="3">
        <f t="shared" si="278"/>
        <v>1.1834490742330672E-3</v>
      </c>
      <c r="K5618" s="3">
        <f>IFERROR(stats[[#This Row],[Q3]]-stats[[#This Row],[Q1]],"")</f>
        <v>8.6805557657498866E-5</v>
      </c>
      <c r="L5618" s="3">
        <f>IFERROR(AVERAGEIFS(H5599:H5618, H5599:H5618, "&lt;" &amp; stats[[#This Row],[Q3]]+(2*stats[[#This Row],[IQR]]), H5599:H5618, "&gt;" &amp; stats[[#This Row],[Q1]]-(2*stats[[#This Row],[IQR]])),"")</f>
        <v>1.1377314815035789E-3</v>
      </c>
    </row>
    <row r="5619" spans="1:12" x14ac:dyDescent="0.25">
      <c r="A5619" s="9">
        <v>44288.69158564815</v>
      </c>
      <c r="B5619" s="10">
        <v>0</v>
      </c>
      <c r="C5619" s="10">
        <v>1</v>
      </c>
      <c r="D5619" s="11">
        <f>SUM(B$2:B5619)</f>
        <v>12</v>
      </c>
      <c r="E5619" s="11">
        <f>SUM(C$2:C5619)</f>
        <v>5618</v>
      </c>
      <c r="F5619" s="12">
        <f>IF(stats[[#This Row],[Datetime]],stats[[#This Row],[Total Clear]]/stats[[#This Row],[Total Runs]],NA())</f>
        <v>2.135991456034176E-3</v>
      </c>
      <c r="G5619" s="2">
        <f t="shared" si="276"/>
        <v>0</v>
      </c>
      <c r="H5619" s="3">
        <f>IFERROR(stats[[#This Row],[Datetime]]-A5618,"")</f>
        <v>1.0879629626288079E-3</v>
      </c>
      <c r="I5619" s="3">
        <f t="shared" si="277"/>
        <v>1.0879629680857761E-3</v>
      </c>
      <c r="J5619" s="3">
        <f t="shared" si="278"/>
        <v>1.1631944453256438E-3</v>
      </c>
      <c r="K5619" s="3">
        <f>IFERROR(stats[[#This Row],[Q3]]-stats[[#This Row],[Q1]],"")</f>
        <v>7.5231477239867672E-5</v>
      </c>
      <c r="L5619" s="3">
        <f>IFERROR(AVERAGEIFS(H5600:H5619, H5600:H5619, "&lt;" &amp; stats[[#This Row],[Q3]]+(2*stats[[#This Row],[IQR]]), H5600:H5619, "&gt;" &amp; stats[[#This Row],[Q1]]-(2*stats[[#This Row],[IQR]])),"")</f>
        <v>1.1296296295768115E-3</v>
      </c>
    </row>
    <row r="5620" spans="1:12" x14ac:dyDescent="0.25">
      <c r="A5620" s="9">
        <v>44288.692847222221</v>
      </c>
      <c r="B5620" s="10">
        <v>0</v>
      </c>
      <c r="C5620" s="10">
        <v>1</v>
      </c>
      <c r="D5620" s="11">
        <f>SUM(B$2:B5620)</f>
        <v>12</v>
      </c>
      <c r="E5620" s="11">
        <f>SUM(C$2:C5620)</f>
        <v>5619</v>
      </c>
      <c r="F5620" s="12">
        <f>IF(stats[[#This Row],[Datetime]],stats[[#This Row],[Total Clear]]/stats[[#This Row],[Total Runs]],NA())</f>
        <v>2.1356113187399892E-3</v>
      </c>
      <c r="G5620" s="2">
        <f t="shared" si="276"/>
        <v>0</v>
      </c>
      <c r="H5620" s="3">
        <f>IFERROR(stats[[#This Row],[Datetime]]-A5619,"")</f>
        <v>1.261574070667848E-3</v>
      </c>
      <c r="I5620" s="3">
        <f t="shared" si="277"/>
        <v>1.0879629680857761E-3</v>
      </c>
      <c r="J5620" s="3">
        <f t="shared" si="278"/>
        <v>1.1834490742330672E-3</v>
      </c>
      <c r="K5620" s="3">
        <f>IFERROR(stats[[#This Row],[Q3]]-stats[[#This Row],[Q1]],"")</f>
        <v>9.5486106147291139E-5</v>
      </c>
      <c r="L5620" s="3">
        <f>IFERROR(AVERAGEIFS(H5601:H5620, H5601:H5620, "&lt;" &amp; stats[[#This Row],[Q3]]+(2*stats[[#This Row],[IQR]]), H5601:H5620, "&gt;" &amp; stats[[#This Row],[Q1]]-(2*stats[[#This Row],[IQR]])),"")</f>
        <v>1.1371527776645961E-3</v>
      </c>
    </row>
    <row r="5621" spans="1:12" x14ac:dyDescent="0.25">
      <c r="A5621" s="9">
        <v>44288.693969907406</v>
      </c>
      <c r="B5621" s="10">
        <v>0</v>
      </c>
      <c r="C5621" s="10">
        <v>1</v>
      </c>
      <c r="D5621" s="11">
        <f>SUM(B$2:B5621)</f>
        <v>12</v>
      </c>
      <c r="E5621" s="11">
        <f>SUM(C$2:C5621)</f>
        <v>5620</v>
      </c>
      <c r="F5621" s="12">
        <f>IF(stats[[#This Row],[Datetime]],stats[[#This Row],[Total Clear]]/stats[[#This Row],[Total Runs]],NA())</f>
        <v>2.1352313167259788E-3</v>
      </c>
      <c r="G5621" s="2">
        <f t="shared" si="276"/>
        <v>0</v>
      </c>
      <c r="H5621" s="3">
        <f>IFERROR(stats[[#This Row],[Datetime]]-A5620,"")</f>
        <v>1.1226851856918074E-3</v>
      </c>
      <c r="I5621" s="3">
        <f t="shared" si="277"/>
        <v>1.0966435165755684E-3</v>
      </c>
      <c r="J5621" s="3">
        <f t="shared" si="278"/>
        <v>1.1834490742330672E-3</v>
      </c>
      <c r="K5621" s="3">
        <f>IFERROR(stats[[#This Row],[Q3]]-stats[[#This Row],[Q1]],"")</f>
        <v>8.6805557657498866E-5</v>
      </c>
      <c r="L5621" s="3">
        <f>IFERROR(AVERAGEIFS(H5602:H5621, H5602:H5621, "&lt;" &amp; stats[[#This Row],[Q3]]+(2*stats[[#This Row],[IQR]]), H5602:H5621, "&gt;" &amp; stats[[#This Row],[Q1]]-(2*stats[[#This Row],[IQR]])),"")</f>
        <v>1.1388888888177462E-3</v>
      </c>
    </row>
    <row r="5622" spans="1:12" x14ac:dyDescent="0.25">
      <c r="A5622" s="9">
        <v>44288.6950462963</v>
      </c>
      <c r="B5622" s="10">
        <v>0</v>
      </c>
      <c r="C5622" s="10">
        <v>1</v>
      </c>
      <c r="D5622" s="11">
        <f>SUM(B$2:B5622)</f>
        <v>12</v>
      </c>
      <c r="E5622" s="11">
        <f>SUM(C$2:C5622)</f>
        <v>5621</v>
      </c>
      <c r="F5622" s="12">
        <f>IF(stats[[#This Row],[Datetime]],stats[[#This Row],[Total Clear]]/stats[[#This Row],[Total Runs]],NA())</f>
        <v>2.134851449919943E-3</v>
      </c>
      <c r="G5622" s="2">
        <f t="shared" si="276"/>
        <v>0</v>
      </c>
      <c r="H5622" s="3">
        <f>IFERROR(stats[[#This Row],[Datetime]]-A5621,"")</f>
        <v>1.0763888931251131E-3</v>
      </c>
      <c r="I5622" s="3">
        <f t="shared" si="277"/>
        <v>1.0879629680857761E-3</v>
      </c>
      <c r="J5622" s="3">
        <f t="shared" si="278"/>
        <v>1.1660879645205569E-3</v>
      </c>
      <c r="K5622" s="3">
        <f>IFERROR(stats[[#This Row],[Q3]]-stats[[#This Row],[Q1]],"")</f>
        <v>7.8124996434780769E-5</v>
      </c>
      <c r="L5622" s="3">
        <f>IFERROR(AVERAGEIFS(H5603:H5622, H5603:H5622, "&lt;" &amp; stats[[#This Row],[Q3]]+(2*stats[[#This Row],[IQR]]), H5603:H5622, "&gt;" &amp; stats[[#This Row],[Q1]]-(2*stats[[#This Row],[IQR]])),"")</f>
        <v>1.1336805557220942E-3</v>
      </c>
    </row>
    <row r="5623" spans="1:12" x14ac:dyDescent="0.25">
      <c r="A5623" s="9">
        <v>44288.696203703701</v>
      </c>
      <c r="B5623" s="10">
        <v>0</v>
      </c>
      <c r="C5623" s="10">
        <v>1</v>
      </c>
      <c r="D5623" s="11">
        <f>SUM(B$2:B5623)</f>
        <v>12</v>
      </c>
      <c r="E5623" s="11">
        <f>SUM(C$2:C5623)</f>
        <v>5622</v>
      </c>
      <c r="F5623" s="12">
        <f>IF(stats[[#This Row],[Datetime]],stats[[#This Row],[Total Clear]]/stats[[#This Row],[Total Runs]],NA())</f>
        <v>2.1344717182497333E-3</v>
      </c>
      <c r="G5623" s="2">
        <f t="shared" si="276"/>
        <v>0</v>
      </c>
      <c r="H5623" s="3">
        <f>IFERROR(stats[[#This Row],[Datetime]]-A5622,"")</f>
        <v>1.1574074014788494E-3</v>
      </c>
      <c r="I5623" s="3">
        <f t="shared" si="277"/>
        <v>1.0879629680857761E-3</v>
      </c>
      <c r="J5623" s="3">
        <f t="shared" si="278"/>
        <v>1.1660879645205569E-3</v>
      </c>
      <c r="K5623" s="3">
        <f>IFERROR(stats[[#This Row],[Q3]]-stats[[#This Row],[Q1]],"")</f>
        <v>7.8124996434780769E-5</v>
      </c>
      <c r="L5623" s="3">
        <f>IFERROR(AVERAGEIFS(H5604:H5623, H5604:H5623, "&lt;" &amp; stats[[#This Row],[Q3]]+(2*stats[[#This Row],[IQR]]), H5604:H5623, "&gt;" &amp; stats[[#This Row],[Q1]]-(2*stats[[#This Row],[IQR]])),"")</f>
        <v>1.1365740738256136E-3</v>
      </c>
    </row>
    <row r="5624" spans="1:12" x14ac:dyDescent="0.25">
      <c r="A5624" s="9">
        <v>44288.697326388887</v>
      </c>
      <c r="B5624" s="10">
        <v>0</v>
      </c>
      <c r="C5624" s="10">
        <v>1</v>
      </c>
      <c r="D5624" s="11">
        <f>SUM(B$2:B5624)</f>
        <v>12</v>
      </c>
      <c r="E5624" s="11">
        <f>SUM(C$2:C5624)</f>
        <v>5623</v>
      </c>
      <c r="F5624" s="12">
        <f>IF(stats[[#This Row],[Datetime]],stats[[#This Row],[Total Clear]]/stats[[#This Row],[Total Runs]],NA())</f>
        <v>2.1340921216432508E-3</v>
      </c>
      <c r="G5624" s="2">
        <f t="shared" si="276"/>
        <v>0</v>
      </c>
      <c r="H5624" s="3">
        <f>IFERROR(stats[[#This Row],[Datetime]]-A5623,"")</f>
        <v>1.1226851856918074E-3</v>
      </c>
      <c r="I5624" s="3">
        <f t="shared" si="277"/>
        <v>1.0879629680857761E-3</v>
      </c>
      <c r="J5624" s="3">
        <f t="shared" si="278"/>
        <v>1.1660879645205569E-3</v>
      </c>
      <c r="K5624" s="3">
        <f>IFERROR(stats[[#This Row],[Q3]]-stats[[#This Row],[Q1]],"")</f>
        <v>7.8124996434780769E-5</v>
      </c>
      <c r="L5624" s="3">
        <f>IFERROR(AVERAGEIFS(H5605:H5624, H5605:H5624, "&lt;" &amp; stats[[#This Row],[Q3]]+(2*stats[[#This Row],[IQR]]), H5605:H5624, "&gt;" &amp; stats[[#This Row],[Q1]]-(2*stats[[#This Row],[IQR]])),"")</f>
        <v>1.1365740738256136E-3</v>
      </c>
    </row>
    <row r="5625" spans="1:12" x14ac:dyDescent="0.25">
      <c r="A5625" s="9">
        <v>44288.698506944442</v>
      </c>
      <c r="B5625" s="10">
        <v>0</v>
      </c>
      <c r="C5625" s="10">
        <v>1</v>
      </c>
      <c r="D5625" s="11">
        <f>SUM(B$2:B5625)</f>
        <v>12</v>
      </c>
      <c r="E5625" s="11">
        <f>SUM(C$2:C5625)</f>
        <v>5624</v>
      </c>
      <c r="F5625" s="12">
        <f>IF(stats[[#This Row],[Datetime]],stats[[#This Row],[Total Clear]]/stats[[#This Row],[Total Runs]],NA())</f>
        <v>2.1337126600284497E-3</v>
      </c>
      <c r="G5625" s="2">
        <f t="shared" si="276"/>
        <v>0</v>
      </c>
      <c r="H5625" s="3">
        <f>IFERROR(stats[[#This Row],[Datetime]]-A5624,"")</f>
        <v>1.1805555550381541E-3</v>
      </c>
      <c r="I5625" s="3">
        <f t="shared" si="277"/>
        <v>1.0879629680857761E-3</v>
      </c>
      <c r="J5625" s="3">
        <f t="shared" si="278"/>
        <v>1.1834490742330672E-3</v>
      </c>
      <c r="K5625" s="3">
        <f>IFERROR(stats[[#This Row],[Q3]]-stats[[#This Row],[Q1]],"")</f>
        <v>9.5486106147291139E-5</v>
      </c>
      <c r="L5625" s="3">
        <f>IFERROR(AVERAGEIFS(H5606:H5625, H5606:H5625, "&lt;" &amp; stats[[#This Row],[Q3]]+(2*stats[[#This Row],[IQR]]), H5606:H5625, "&gt;" &amp; stats[[#This Row],[Q1]]-(2*stats[[#This Row],[IQR]])),"")</f>
        <v>1.1377314815035789E-3</v>
      </c>
    </row>
    <row r="5626" spans="1:12" x14ac:dyDescent="0.25">
      <c r="A5626" s="9">
        <v>44288.69972222222</v>
      </c>
      <c r="B5626" s="10">
        <v>0</v>
      </c>
      <c r="C5626" s="10">
        <v>1</v>
      </c>
      <c r="D5626" s="11">
        <f>SUM(B$2:B5626)</f>
        <v>12</v>
      </c>
      <c r="E5626" s="11">
        <f>SUM(C$2:C5626)</f>
        <v>5625</v>
      </c>
      <c r="F5626" s="12">
        <f>IF(stats[[#This Row],[Datetime]],stats[[#This Row],[Total Clear]]/stats[[#This Row],[Total Runs]],NA())</f>
        <v>2.1333333333333334E-3</v>
      </c>
      <c r="G5626" s="2">
        <f t="shared" si="276"/>
        <v>0</v>
      </c>
      <c r="H5626" s="3">
        <f>IFERROR(stats[[#This Row],[Datetime]]-A5625,"")</f>
        <v>1.2152777781011537E-3</v>
      </c>
      <c r="I5626" s="3">
        <f t="shared" si="277"/>
        <v>1.0966435165755684E-3</v>
      </c>
      <c r="J5626" s="3">
        <f t="shared" si="278"/>
        <v>1.1950231510127196E-3</v>
      </c>
      <c r="K5626" s="3">
        <f>IFERROR(stats[[#This Row],[Q3]]-stats[[#This Row],[Q1]],"")</f>
        <v>9.8379634437151253E-5</v>
      </c>
      <c r="L5626" s="3">
        <f>IFERROR(AVERAGEIFS(H5607:H5626, H5607:H5626, "&lt;" &amp; stats[[#This Row],[Q3]]+(2*stats[[#This Row],[IQR]]), H5607:H5626, "&gt;" &amp; stats[[#This Row],[Q1]]-(2*stats[[#This Row],[IQR]])),"")</f>
        <v>1.1440972222771962E-3</v>
      </c>
    </row>
    <row r="5627" spans="1:12" x14ac:dyDescent="0.25">
      <c r="A5627" s="9">
        <v>44288.700844907406</v>
      </c>
      <c r="B5627" s="10">
        <v>0</v>
      </c>
      <c r="C5627" s="10">
        <v>1</v>
      </c>
      <c r="D5627" s="11">
        <f>SUM(B$2:B5627)</f>
        <v>12</v>
      </c>
      <c r="E5627" s="11">
        <f>SUM(C$2:C5627)</f>
        <v>5626</v>
      </c>
      <c r="F5627" s="12">
        <f>IF(stats[[#This Row],[Datetime]],stats[[#This Row],[Total Clear]]/stats[[#This Row],[Total Runs]],NA())</f>
        <v>2.1329541414859582E-3</v>
      </c>
      <c r="G5627" s="2">
        <f t="shared" si="276"/>
        <v>0</v>
      </c>
      <c r="H5627" s="3">
        <f>IFERROR(stats[[#This Row],[Datetime]]-A5626,"")</f>
        <v>1.1226851856918074E-3</v>
      </c>
      <c r="I5627" s="3">
        <f t="shared" si="277"/>
        <v>1.0995370321325026E-3</v>
      </c>
      <c r="J5627" s="3">
        <f t="shared" si="278"/>
        <v>1.1950231510127196E-3</v>
      </c>
      <c r="K5627" s="3">
        <f>IFERROR(stats[[#This Row],[Q3]]-stats[[#This Row],[Q1]],"")</f>
        <v>9.5486118880216964E-5</v>
      </c>
      <c r="L5627" s="3">
        <f>IFERROR(AVERAGEIFS(H5608:H5627, H5608:H5627, "&lt;" &amp; stats[[#This Row],[Q3]]+(2*stats[[#This Row],[IQR]]), H5608:H5627, "&gt;" &amp; stats[[#This Row],[Q1]]-(2*stats[[#This Row],[IQR]])),"")</f>
        <v>1.1458333330665483E-3</v>
      </c>
    </row>
    <row r="5628" spans="1:12" x14ac:dyDescent="0.25">
      <c r="A5628" s="9">
        <v>44288.701898148145</v>
      </c>
      <c r="B5628" s="10">
        <v>0</v>
      </c>
      <c r="C5628" s="10">
        <v>1</v>
      </c>
      <c r="D5628" s="11">
        <f>SUM(B$2:B5628)</f>
        <v>12</v>
      </c>
      <c r="E5628" s="11">
        <f>SUM(C$2:C5628)</f>
        <v>5627</v>
      </c>
      <c r="F5628" s="12">
        <f>IF(stats[[#This Row],[Datetime]],stats[[#This Row],[Total Clear]]/stats[[#This Row],[Total Runs]],NA())</f>
        <v>2.1325750844144306E-3</v>
      </c>
      <c r="G5628" s="2">
        <f t="shared" si="276"/>
        <v>0</v>
      </c>
      <c r="H5628" s="3">
        <f>IFERROR(stats[[#This Row],[Datetime]]-A5627,"")</f>
        <v>1.0532407395658083E-3</v>
      </c>
      <c r="I5628" s="3">
        <f t="shared" si="277"/>
        <v>1.096643514756579E-3</v>
      </c>
      <c r="J5628" s="3">
        <f t="shared" si="278"/>
        <v>1.1950231510127196E-3</v>
      </c>
      <c r="K5628" s="3">
        <f>IFERROR(stats[[#This Row],[Q3]]-stats[[#This Row],[Q1]],"")</f>
        <v>9.8379636256140657E-5</v>
      </c>
      <c r="L5628" s="3">
        <f>IFERROR(AVERAGEIFS(H5609:H5628, H5609:H5628, "&lt;" &amp; stats[[#This Row],[Q3]]+(2*stats[[#This Row],[IQR]]), H5609:H5628, "&gt;" &amp; stats[[#This Row],[Q1]]-(2*stats[[#This Row],[IQR]])),"")</f>
        <v>1.1429398145992309E-3</v>
      </c>
    </row>
    <row r="5629" spans="1:12" x14ac:dyDescent="0.25">
      <c r="A5629" s="9">
        <v>44288.703009259261</v>
      </c>
      <c r="B5629" s="10">
        <v>0</v>
      </c>
      <c r="C5629" s="10">
        <v>1</v>
      </c>
      <c r="D5629" s="11">
        <f>SUM(B$2:B5629)</f>
        <v>12</v>
      </c>
      <c r="E5629" s="11">
        <f>SUM(C$2:C5629)</f>
        <v>5628</v>
      </c>
      <c r="F5629" s="12">
        <f>IF(stats[[#This Row],[Datetime]],stats[[#This Row],[Total Clear]]/stats[[#This Row],[Total Runs]],NA())</f>
        <v>2.1321961620469083E-3</v>
      </c>
      <c r="G5629" s="2">
        <f t="shared" si="276"/>
        <v>0</v>
      </c>
      <c r="H5629" s="3">
        <f>IFERROR(stats[[#This Row],[Datetime]]-A5628,"")</f>
        <v>1.1111111161881126E-3</v>
      </c>
      <c r="I5629" s="3">
        <f t="shared" si="277"/>
        <v>1.096643514756579E-3</v>
      </c>
      <c r="J5629" s="3">
        <f t="shared" si="278"/>
        <v>1.1950231510127196E-3</v>
      </c>
      <c r="K5629" s="3">
        <f>IFERROR(stats[[#This Row],[Q3]]-stats[[#This Row],[Q1]],"")</f>
        <v>9.8379636256140657E-5</v>
      </c>
      <c r="L5629" s="3">
        <f>IFERROR(AVERAGEIFS(H5610:H5629, H5610:H5629, "&lt;" &amp; stats[[#This Row],[Q3]]+(2*stats[[#This Row],[IQR]]), H5610:H5629, "&gt;" &amp; stats[[#This Row],[Q1]]-(2*stats[[#This Row],[IQR]])),"")</f>
        <v>1.1429398149630289E-3</v>
      </c>
    </row>
    <row r="5630" spans="1:12" x14ac:dyDescent="0.25">
      <c r="A5630" s="9">
        <v>44288.70416666667</v>
      </c>
      <c r="B5630" s="10">
        <v>0</v>
      </c>
      <c r="C5630" s="10">
        <v>1</v>
      </c>
      <c r="D5630" s="11">
        <f>SUM(B$2:B5630)</f>
        <v>12</v>
      </c>
      <c r="E5630" s="11">
        <f>SUM(C$2:C5630)</f>
        <v>5629</v>
      </c>
      <c r="F5630" s="12">
        <f>IF(stats[[#This Row],[Datetime]],stats[[#This Row],[Total Clear]]/stats[[#This Row],[Total Runs]],NA())</f>
        <v>2.1318173743116006E-3</v>
      </c>
      <c r="G5630" s="2">
        <f t="shared" si="276"/>
        <v>0</v>
      </c>
      <c r="H5630" s="3">
        <f>IFERROR(stats[[#This Row],[Datetime]]-A5629,"")</f>
        <v>1.157407408754807E-3</v>
      </c>
      <c r="I5630" s="3">
        <f t="shared" si="277"/>
        <v>1.096643514756579E-3</v>
      </c>
      <c r="J5630" s="3">
        <f t="shared" si="278"/>
        <v>1.1863425934279803E-3</v>
      </c>
      <c r="K5630" s="3">
        <f>IFERROR(stats[[#This Row],[Q3]]-stats[[#This Row],[Q1]],"")</f>
        <v>8.9699078671401367E-5</v>
      </c>
      <c r="L5630" s="3">
        <f>IFERROR(AVERAGEIFS(H5611:H5630, H5611:H5630, "&lt;" &amp; stats[[#This Row],[Q3]]+(2*stats[[#This Row],[IQR]]), H5611:H5630, "&gt;" &amp; stats[[#This Row],[Q1]]-(2*stats[[#This Row],[IQR]])),"")</f>
        <v>1.1412037038098788E-3</v>
      </c>
    </row>
    <row r="5631" spans="1:12" x14ac:dyDescent="0.25">
      <c r="A5631" s="9">
        <v>44288.705300925925</v>
      </c>
      <c r="B5631" s="10">
        <v>0</v>
      </c>
      <c r="C5631" s="10">
        <v>1</v>
      </c>
      <c r="D5631" s="11">
        <f>SUM(B$2:B5631)</f>
        <v>12</v>
      </c>
      <c r="E5631" s="11">
        <f>SUM(C$2:C5631)</f>
        <v>5630</v>
      </c>
      <c r="F5631" s="12">
        <f>IF(stats[[#This Row],[Datetime]],stats[[#This Row],[Total Clear]]/stats[[#This Row],[Total Runs]],NA())</f>
        <v>2.1314387211367673E-3</v>
      </c>
      <c r="G5631" s="2">
        <f t="shared" si="276"/>
        <v>0</v>
      </c>
      <c r="H5631" s="3">
        <f>IFERROR(stats[[#This Row],[Datetime]]-A5630,"")</f>
        <v>1.1342592551955022E-3</v>
      </c>
      <c r="I5631" s="3">
        <f t="shared" si="277"/>
        <v>1.0995370321325026E-3</v>
      </c>
      <c r="J5631" s="3">
        <f t="shared" si="278"/>
        <v>1.1863425934279803E-3</v>
      </c>
      <c r="K5631" s="3">
        <f>IFERROR(stats[[#This Row],[Q3]]-stats[[#This Row],[Q1]],"")</f>
        <v>8.6805561295477673E-5</v>
      </c>
      <c r="L5631" s="3">
        <f>IFERROR(AVERAGEIFS(H5612:H5631, H5612:H5631, "&lt;" &amp; stats[[#This Row],[Q3]]+(2*stats[[#This Row],[IQR]]), H5612:H5631, "&gt;" &amp; stats[[#This Row],[Q1]]-(2*stats[[#This Row],[IQR]])),"")</f>
        <v>1.1446759257523809E-3</v>
      </c>
    </row>
    <row r="5632" spans="1:12" x14ac:dyDescent="0.25">
      <c r="A5632" s="9">
        <v>44288.706377314818</v>
      </c>
      <c r="B5632" s="10">
        <v>0</v>
      </c>
      <c r="C5632" s="10">
        <v>1</v>
      </c>
      <c r="D5632" s="11">
        <f>SUM(B$2:B5632)</f>
        <v>12</v>
      </c>
      <c r="E5632" s="11">
        <f>SUM(C$2:C5632)</f>
        <v>5631</v>
      </c>
      <c r="F5632" s="12">
        <f>IF(stats[[#This Row],[Datetime]],stats[[#This Row],[Total Clear]]/stats[[#This Row],[Total Runs]],NA())</f>
        <v>2.1310602024507191E-3</v>
      </c>
      <c r="G5632" s="2">
        <f t="shared" si="276"/>
        <v>0</v>
      </c>
      <c r="H5632" s="3">
        <f>IFERROR(stats[[#This Row],[Datetime]]-A5631,"")</f>
        <v>1.0763888931251131E-3</v>
      </c>
      <c r="I5632" s="3">
        <f t="shared" si="277"/>
        <v>1.0995370321325026E-3</v>
      </c>
      <c r="J5632" s="3">
        <f t="shared" si="278"/>
        <v>1.1863425934279803E-3</v>
      </c>
      <c r="K5632" s="3">
        <f>IFERROR(stats[[#This Row],[Q3]]-stats[[#This Row],[Q1]],"")</f>
        <v>8.6805561295477673E-5</v>
      </c>
      <c r="L5632" s="3">
        <f>IFERROR(AVERAGEIFS(H5613:H5632, H5613:H5632, "&lt;" &amp; stats[[#This Row],[Q3]]+(2*stats[[#This Row],[IQR]]), H5613:H5632, "&gt;" &amp; stats[[#This Row],[Q1]]-(2*stats[[#This Row],[IQR]])),"")</f>
        <v>1.1440972222771962E-3</v>
      </c>
    </row>
    <row r="5633" spans="1:12" x14ac:dyDescent="0.25">
      <c r="A5633" s="9">
        <v>44288.70753472222</v>
      </c>
      <c r="B5633" s="10">
        <v>0</v>
      </c>
      <c r="C5633" s="10">
        <v>1</v>
      </c>
      <c r="D5633" s="11">
        <f>SUM(B$2:B5633)</f>
        <v>12</v>
      </c>
      <c r="E5633" s="11">
        <f>SUM(C$2:C5633)</f>
        <v>5632</v>
      </c>
      <c r="F5633" s="12">
        <f>IF(stats[[#This Row],[Datetime]],stats[[#This Row],[Total Clear]]/stats[[#This Row],[Total Runs]],NA())</f>
        <v>2.130681818181818E-3</v>
      </c>
      <c r="G5633" s="2">
        <f t="shared" si="276"/>
        <v>0</v>
      </c>
      <c r="H5633" s="3">
        <f>IFERROR(stats[[#This Row],[Datetime]]-A5632,"")</f>
        <v>1.1574074014788494E-3</v>
      </c>
      <c r="I5633" s="3">
        <f t="shared" si="277"/>
        <v>1.1082175951742101E-3</v>
      </c>
      <c r="J5633" s="3">
        <f t="shared" si="278"/>
        <v>1.1863425934279803E-3</v>
      </c>
      <c r="K5633" s="3">
        <f>IFERROR(stats[[#This Row],[Q3]]-stats[[#This Row],[Q1]],"")</f>
        <v>7.8124998253770173E-5</v>
      </c>
      <c r="L5633" s="3">
        <f>IFERROR(AVERAGEIFS(H5614:H5633, H5614:H5633, "&lt;" &amp; stats[[#This Row],[Q3]]+(2*stats[[#This Row],[IQR]]), H5614:H5633, "&gt;" &amp; stats[[#This Row],[Q1]]-(2*stats[[#This Row],[IQR]])),"")</f>
        <v>1.1469907407445135E-3</v>
      </c>
    </row>
    <row r="5634" spans="1:12" x14ac:dyDescent="0.25">
      <c r="A5634" s="9">
        <v>44288.708634259259</v>
      </c>
      <c r="B5634" s="10">
        <v>0</v>
      </c>
      <c r="C5634" s="10">
        <v>1</v>
      </c>
      <c r="D5634" s="11">
        <f>SUM(B$2:B5634)</f>
        <v>12</v>
      </c>
      <c r="E5634" s="11">
        <f>SUM(C$2:C5634)</f>
        <v>5633</v>
      </c>
      <c r="F5634" s="12">
        <f>IF(stats[[#This Row],[Datetime]],stats[[#This Row],[Total Clear]]/stats[[#This Row],[Total Runs]],NA())</f>
        <v>2.1303035682584768E-3</v>
      </c>
      <c r="G5634" s="2">
        <f t="shared" si="276"/>
        <v>0</v>
      </c>
      <c r="H5634" s="3">
        <f>IFERROR(stats[[#This Row],[Datetime]]-A5633,"")</f>
        <v>1.0995370394084603E-3</v>
      </c>
      <c r="I5634" s="3">
        <f t="shared" si="277"/>
        <v>1.0995370375894709E-3</v>
      </c>
      <c r="J5634" s="3">
        <f t="shared" si="278"/>
        <v>1.1631944453256438E-3</v>
      </c>
      <c r="K5634" s="3">
        <f>IFERROR(stats[[#This Row],[Q3]]-stats[[#This Row],[Q1]],"")</f>
        <v>6.36574077361729E-5</v>
      </c>
      <c r="L5634" s="3">
        <f>IFERROR(AVERAGEIFS(H5615:H5634, H5615:H5634, "&lt;" &amp; stats[[#This Row],[Q3]]+(2*stats[[#This Row],[IQR]]), H5615:H5634, "&gt;" &amp; stats[[#This Row],[Q1]]-(2*stats[[#This Row],[IQR]])),"")</f>
        <v>1.1417824072850636E-3</v>
      </c>
    </row>
    <row r="5635" spans="1:12" x14ac:dyDescent="0.25">
      <c r="A5635" s="9">
        <v>44288.709745370368</v>
      </c>
      <c r="B5635" s="10">
        <v>0</v>
      </c>
      <c r="C5635" s="10">
        <v>1</v>
      </c>
      <c r="D5635" s="11">
        <f>SUM(B$2:B5635)</f>
        <v>12</v>
      </c>
      <c r="E5635" s="11">
        <f>SUM(C$2:C5635)</f>
        <v>5634</v>
      </c>
      <c r="F5635" s="12">
        <f>IF(stats[[#This Row],[Datetime]],stats[[#This Row],[Total Clear]]/stats[[#This Row],[Total Runs]],NA())</f>
        <v>2.1299254526091589E-3</v>
      </c>
      <c r="G5635" s="2">
        <f t="shared" si="276"/>
        <v>0</v>
      </c>
      <c r="H5635" s="3">
        <f>IFERROR(stats[[#This Row],[Datetime]]-A5634,"")</f>
        <v>1.111111108912155E-3</v>
      </c>
      <c r="I5635" s="3">
        <f t="shared" si="277"/>
        <v>1.1082175915362313E-3</v>
      </c>
      <c r="J5635" s="3">
        <f t="shared" si="278"/>
        <v>1.1631944453256438E-3</v>
      </c>
      <c r="K5635" s="3">
        <f>IFERROR(stats[[#This Row],[Q3]]-stats[[#This Row],[Q1]],"")</f>
        <v>5.4976853789412417E-5</v>
      </c>
      <c r="L5635" s="3">
        <f>IFERROR(AVERAGEIFS(H5616:H5635, H5616:H5635, "&lt;" &amp; stats[[#This Row],[Q3]]+(2*stats[[#This Row],[IQR]]), H5616:H5635, "&gt;" &amp; stats[[#This Row],[Q1]]-(2*stats[[#This Row],[IQR]])),"")</f>
        <v>1.1423611111240461E-3</v>
      </c>
    </row>
    <row r="5636" spans="1:12" x14ac:dyDescent="0.25">
      <c r="A5636" s="9">
        <v>44288.710833333331</v>
      </c>
      <c r="B5636" s="10">
        <v>0</v>
      </c>
      <c r="C5636" s="10">
        <v>1</v>
      </c>
      <c r="D5636" s="11">
        <f>SUM(B$2:B5636)</f>
        <v>12</v>
      </c>
      <c r="E5636" s="11">
        <f>SUM(C$2:C5636)</f>
        <v>5635</v>
      </c>
      <c r="F5636" s="12">
        <f>IF(stats[[#This Row],[Datetime]],stats[[#This Row],[Total Clear]]/stats[[#This Row],[Total Runs]],NA())</f>
        <v>2.1295474711623781E-3</v>
      </c>
      <c r="G5636" s="2">
        <f t="shared" si="276"/>
        <v>0</v>
      </c>
      <c r="H5636" s="3">
        <f>IFERROR(stats[[#This Row],[Datetime]]-A5635,"")</f>
        <v>1.0879629626288079E-3</v>
      </c>
      <c r="I5636" s="3">
        <f t="shared" si="277"/>
        <v>1.0966435202135472E-3</v>
      </c>
      <c r="J5636" s="3">
        <f t="shared" si="278"/>
        <v>1.157407408754807E-3</v>
      </c>
      <c r="K5636" s="3">
        <f>IFERROR(stats[[#This Row],[Q3]]-stats[[#This Row],[Q1]],"")</f>
        <v>6.0763888541259803E-5</v>
      </c>
      <c r="L5636" s="3">
        <f>IFERROR(AVERAGEIFS(H5617:H5636, H5617:H5636, "&lt;" &amp; stats[[#This Row],[Q3]]+(2*stats[[#This Row],[IQR]]), H5617:H5636, "&gt;" &amp; stats[[#This Row],[Q1]]-(2*stats[[#This Row],[IQR]])),"")</f>
        <v>1.1359953703504288E-3</v>
      </c>
    </row>
    <row r="5637" spans="1:12" x14ac:dyDescent="0.25">
      <c r="A5637" s="9">
        <v>44288.71199074074</v>
      </c>
      <c r="B5637" s="10">
        <v>0</v>
      </c>
      <c r="C5637" s="10">
        <v>1</v>
      </c>
      <c r="D5637" s="11">
        <f>SUM(B$2:B5637)</f>
        <v>12</v>
      </c>
      <c r="E5637" s="11">
        <f>SUM(C$2:C5637)</f>
        <v>5636</v>
      </c>
      <c r="F5637" s="12">
        <f>IF(stats[[#This Row],[Datetime]],stats[[#This Row],[Total Clear]]/stats[[#This Row],[Total Runs]],NA())</f>
        <v>2.1291696238466998E-3</v>
      </c>
      <c r="G5637" s="2">
        <f t="shared" si="276"/>
        <v>0</v>
      </c>
      <c r="H5637" s="3">
        <f>IFERROR(stats[[#This Row],[Datetime]]-A5636,"")</f>
        <v>1.157407408754807E-3</v>
      </c>
      <c r="I5637" s="3">
        <f t="shared" si="277"/>
        <v>1.0966435202135472E-3</v>
      </c>
      <c r="J5637" s="3">
        <f t="shared" si="278"/>
        <v>1.157407408754807E-3</v>
      </c>
      <c r="K5637" s="3">
        <f>IFERROR(stats[[#This Row],[Q3]]-stats[[#This Row],[Q1]],"")</f>
        <v>6.0763888541259803E-5</v>
      </c>
      <c r="L5637" s="3">
        <f>IFERROR(AVERAGEIFS(H5618:H5637, H5618:H5637, "&lt;" &amp; stats[[#This Row],[Q3]]+(2*stats[[#This Row],[IQR]]), H5618:H5637, "&gt;" &amp; stats[[#This Row],[Q1]]-(2*stats[[#This Row],[IQR]])),"")</f>
        <v>1.1325231480441289E-3</v>
      </c>
    </row>
    <row r="5638" spans="1:12" x14ac:dyDescent="0.25">
      <c r="A5638" s="9">
        <v>44288.715717592589</v>
      </c>
      <c r="B5638" s="10">
        <v>0</v>
      </c>
      <c r="C5638" s="10">
        <v>1</v>
      </c>
      <c r="D5638" s="11">
        <f>SUM(B$2:B5638)</f>
        <v>12</v>
      </c>
      <c r="E5638" s="11">
        <f>SUM(C$2:C5638)</f>
        <v>5637</v>
      </c>
      <c r="F5638" s="12">
        <f>IF(stats[[#This Row],[Datetime]],stats[[#This Row],[Total Clear]]/stats[[#This Row],[Total Runs]],NA())</f>
        <v>2.1287919105907396E-3</v>
      </c>
      <c r="G5638" s="2">
        <f t="shared" si="276"/>
        <v>0</v>
      </c>
      <c r="H5638" s="3">
        <f>IFERROR(stats[[#This Row],[Datetime]]-A5637,"")</f>
        <v>3.7268518499331549E-3</v>
      </c>
      <c r="I5638" s="3">
        <f t="shared" si="277"/>
        <v>1.0966435202135472E-3</v>
      </c>
      <c r="J5638" s="3">
        <f t="shared" si="278"/>
        <v>1.157407408754807E-3</v>
      </c>
      <c r="K5638" s="3">
        <f>IFERROR(stats[[#This Row],[Q3]]-stats[[#This Row],[Q1]],"")</f>
        <v>6.0763888541259803E-5</v>
      </c>
      <c r="L5638" s="3">
        <f>IFERROR(AVERAGEIFS(H5619:H5638, H5619:H5638, "&lt;" &amp; stats[[#This Row],[Q3]]+(2*stats[[#This Row],[IQR]]), H5619:H5638, "&gt;" &amp; stats[[#This Row],[Q1]]-(2*stats[[#This Row],[IQR]])),"")</f>
        <v>1.1312134501119879E-3</v>
      </c>
    </row>
    <row r="5639" spans="1:12" x14ac:dyDescent="0.25">
      <c r="A5639" s="9">
        <v>44288.716770833336</v>
      </c>
      <c r="B5639" s="10">
        <v>0</v>
      </c>
      <c r="C5639" s="10">
        <v>1</v>
      </c>
      <c r="D5639" s="11">
        <f>SUM(B$2:B5639)</f>
        <v>12</v>
      </c>
      <c r="E5639" s="11">
        <f>SUM(C$2:C5639)</f>
        <v>5638</v>
      </c>
      <c r="F5639" s="12">
        <f>IF(stats[[#This Row],[Datetime]],stats[[#This Row],[Total Clear]]/stats[[#This Row],[Total Runs]],NA())</f>
        <v>2.1284143313231641E-3</v>
      </c>
      <c r="G5639" s="2">
        <f t="shared" si="276"/>
        <v>0</v>
      </c>
      <c r="H5639" s="3">
        <f>IFERROR(stats[[#This Row],[Datetime]]-A5638,"")</f>
        <v>1.0532407468417659E-3</v>
      </c>
      <c r="I5639" s="3">
        <f t="shared" si="277"/>
        <v>1.0966435202135472E-3</v>
      </c>
      <c r="J5639" s="3">
        <f t="shared" si="278"/>
        <v>1.157407408754807E-3</v>
      </c>
      <c r="K5639" s="3">
        <f>IFERROR(stats[[#This Row],[Q3]]-stats[[#This Row],[Q1]],"")</f>
        <v>6.0763888541259803E-5</v>
      </c>
      <c r="L5639" s="3">
        <f>IFERROR(AVERAGEIFS(H5620:H5639, H5620:H5639, "&lt;" &amp; stats[[#This Row],[Q3]]+(2*stats[[#This Row],[IQR]]), H5620:H5639, "&gt;" &amp; stats[[#This Row],[Q1]]-(2*stats[[#This Row],[IQR]])),"")</f>
        <v>1.1293859650705646E-3</v>
      </c>
    </row>
    <row r="5640" spans="1:12" x14ac:dyDescent="0.25">
      <c r="A5640" s="9">
        <v>44288.717916666668</v>
      </c>
      <c r="B5640" s="10">
        <v>0</v>
      </c>
      <c r="C5640" s="10">
        <v>1</v>
      </c>
      <c r="D5640" s="11">
        <f>SUM(B$2:B5640)</f>
        <v>12</v>
      </c>
      <c r="E5640" s="11">
        <f>SUM(C$2:C5640)</f>
        <v>5639</v>
      </c>
      <c r="F5640" s="12">
        <f>IF(stats[[#This Row],[Datetime]],stats[[#This Row],[Total Clear]]/stats[[#This Row],[Total Runs]],NA())</f>
        <v>2.12803688597269E-3</v>
      </c>
      <c r="G5640" s="2">
        <f t="shared" si="276"/>
        <v>0</v>
      </c>
      <c r="H5640" s="3">
        <f>IFERROR(stats[[#This Row],[Datetime]]-A5639,"")</f>
        <v>1.1458333319751546E-3</v>
      </c>
      <c r="I5640" s="3">
        <f t="shared" si="277"/>
        <v>1.0966435202135472E-3</v>
      </c>
      <c r="J5640" s="3">
        <f t="shared" si="278"/>
        <v>1.1574074032978388E-3</v>
      </c>
      <c r="K5640" s="3">
        <f>IFERROR(stats[[#This Row],[Q3]]-stats[[#This Row],[Q1]],"")</f>
        <v>6.0763883084291592E-5</v>
      </c>
      <c r="L5640" s="3">
        <f>IFERROR(AVERAGEIFS(H5621:H5640, H5621:H5640, "&lt;" &amp; stats[[#This Row],[Q3]]+(2*stats[[#This Row],[IQR]]), H5621:H5640, "&gt;" &amp; stats[[#This Row],[Q1]]-(2*stats[[#This Row],[IQR]])),"")</f>
        <v>1.1232943472446334E-3</v>
      </c>
    </row>
    <row r="5641" spans="1:12" x14ac:dyDescent="0.25">
      <c r="A5641" s="9">
        <v>44288.719108796293</v>
      </c>
      <c r="B5641" s="10">
        <v>0</v>
      </c>
      <c r="C5641" s="10">
        <v>1</v>
      </c>
      <c r="D5641" s="11">
        <f>SUM(B$2:B5641)</f>
        <v>12</v>
      </c>
      <c r="E5641" s="11">
        <f>SUM(C$2:C5641)</f>
        <v>5640</v>
      </c>
      <c r="F5641" s="12">
        <f>IF(stats[[#This Row],[Datetime]],stats[[#This Row],[Total Clear]]/stats[[#This Row],[Total Runs]],NA())</f>
        <v>2.1276595744680851E-3</v>
      </c>
      <c r="G5641" s="2">
        <f t="shared" si="276"/>
        <v>0</v>
      </c>
      <c r="H5641" s="3">
        <f>IFERROR(stats[[#This Row],[Datetime]]-A5640,"")</f>
        <v>1.1921296245418489E-3</v>
      </c>
      <c r="I5641" s="3">
        <f t="shared" si="277"/>
        <v>1.0966435202135472E-3</v>
      </c>
      <c r="J5641" s="3">
        <f t="shared" si="278"/>
        <v>1.157407408754807E-3</v>
      </c>
      <c r="K5641" s="3">
        <f>IFERROR(stats[[#This Row],[Q3]]-stats[[#This Row],[Q1]],"")</f>
        <v>6.0763888541259803E-5</v>
      </c>
      <c r="L5641" s="3">
        <f>IFERROR(AVERAGEIFS(H5622:H5641, H5622:H5641, "&lt;" &amp; stats[[#This Row],[Q3]]+(2*stats[[#This Row],[IQR]]), H5622:H5641, "&gt;" &amp; stats[[#This Row],[Q1]]-(2*stats[[#This Row],[IQR]])),"")</f>
        <v>1.1269493177104252E-3</v>
      </c>
    </row>
    <row r="5642" spans="1:12" x14ac:dyDescent="0.25">
      <c r="A5642" s="9">
        <v>44288.720381944448</v>
      </c>
      <c r="B5642" s="10">
        <v>0</v>
      </c>
      <c r="C5642" s="10">
        <v>1</v>
      </c>
      <c r="D5642" s="11">
        <f>SUM(B$2:B5642)</f>
        <v>12</v>
      </c>
      <c r="E5642" s="11">
        <f>SUM(C$2:C5642)</f>
        <v>5641</v>
      </c>
      <c r="F5642" s="12">
        <f>IF(stats[[#This Row],[Datetime]],stats[[#This Row],[Total Clear]]/stats[[#This Row],[Total Runs]],NA())</f>
        <v>2.1272823967381669E-3</v>
      </c>
      <c r="G5642" s="2">
        <f t="shared" si="276"/>
        <v>0</v>
      </c>
      <c r="H5642" s="3">
        <f>IFERROR(stats[[#This Row],[Datetime]]-A5641,"")</f>
        <v>1.273148154723458E-3</v>
      </c>
      <c r="I5642" s="3">
        <f t="shared" si="277"/>
        <v>1.1082175915362313E-3</v>
      </c>
      <c r="J5642" s="3">
        <f t="shared" si="278"/>
        <v>1.1631944453256438E-3</v>
      </c>
      <c r="K5642" s="3">
        <f>IFERROR(stats[[#This Row],[Q3]]-stats[[#This Row],[Q1]],"")</f>
        <v>5.4976853789412417E-5</v>
      </c>
      <c r="L5642" s="3">
        <f>IFERROR(AVERAGEIFS(H5623:H5642, H5623:H5642, "&lt;" &amp; stats[[#This Row],[Q3]]+(2*stats[[#This Row],[IQR]]), H5623:H5642, "&gt;" &amp; stats[[#This Row],[Q1]]-(2*stats[[#This Row],[IQR]])),"")</f>
        <v>1.129758230187387E-3</v>
      </c>
    </row>
    <row r="5643" spans="1:12" x14ac:dyDescent="0.25">
      <c r="A5643" s="9">
        <v>44288.721504629626</v>
      </c>
      <c r="B5643" s="10">
        <v>0</v>
      </c>
      <c r="C5643" s="10">
        <v>1</v>
      </c>
      <c r="D5643" s="11">
        <f>SUM(B$2:B5643)</f>
        <v>12</v>
      </c>
      <c r="E5643" s="11">
        <f>SUM(C$2:C5643)</f>
        <v>5642</v>
      </c>
      <c r="F5643" s="12">
        <f>IF(stats[[#This Row],[Datetime]],stats[[#This Row],[Total Clear]]/stats[[#This Row],[Total Runs]],NA())</f>
        <v>2.1269053527118043E-3</v>
      </c>
      <c r="G5643" s="2">
        <f t="shared" si="276"/>
        <v>0</v>
      </c>
      <c r="H5643" s="3">
        <f>IFERROR(stats[[#This Row],[Datetime]]-A5642,"")</f>
        <v>1.1226851784158498E-3</v>
      </c>
      <c r="I5643" s="3">
        <f t="shared" si="277"/>
        <v>1.1082175915362313E-3</v>
      </c>
      <c r="J5643" s="3">
        <f t="shared" si="278"/>
        <v>1.1631944453256438E-3</v>
      </c>
      <c r="K5643" s="3">
        <f>IFERROR(stats[[#This Row],[Q3]]-stats[[#This Row],[Q1]],"")</f>
        <v>5.4976853789412417E-5</v>
      </c>
      <c r="L5643" s="3">
        <f>IFERROR(AVERAGEIFS(H5624:H5643, H5624:H5643, "&lt;" &amp; stats[[#This Row],[Q3]]+(2*stats[[#This Row],[IQR]]), H5624:H5643, "&gt;" &amp; stats[[#This Row],[Q1]]-(2*stats[[#This Row],[IQR]])),"")</f>
        <v>1.1278292177949981E-3</v>
      </c>
    </row>
    <row r="5644" spans="1:12" x14ac:dyDescent="0.25">
      <c r="A5644" s="9">
        <v>44288.722662037035</v>
      </c>
      <c r="B5644" s="10">
        <v>0</v>
      </c>
      <c r="C5644" s="10">
        <v>1</v>
      </c>
      <c r="D5644" s="11">
        <f>SUM(B$2:B5644)</f>
        <v>12</v>
      </c>
      <c r="E5644" s="11">
        <f>SUM(C$2:C5644)</f>
        <v>5643</v>
      </c>
      <c r="F5644" s="12">
        <f>IF(stats[[#This Row],[Datetime]],stats[[#This Row],[Total Clear]]/stats[[#This Row],[Total Runs]],NA())</f>
        <v>2.1265284423179162E-3</v>
      </c>
      <c r="G5644" s="2">
        <f t="shared" si="276"/>
        <v>0</v>
      </c>
      <c r="H5644" s="3">
        <f>IFERROR(stats[[#This Row],[Datetime]]-A5643,"")</f>
        <v>1.157407408754807E-3</v>
      </c>
      <c r="I5644" s="3">
        <f t="shared" si="277"/>
        <v>1.1082175915362313E-3</v>
      </c>
      <c r="J5644" s="3">
        <f t="shared" si="278"/>
        <v>1.1631944453256438E-3</v>
      </c>
      <c r="K5644" s="3">
        <f>IFERROR(stats[[#This Row],[Q3]]-stats[[#This Row],[Q1]],"")</f>
        <v>5.4976853789412417E-5</v>
      </c>
      <c r="L5644" s="3">
        <f>IFERROR(AVERAGEIFS(H5625:H5644, H5625:H5644, "&lt;" &amp; stats[[#This Row],[Q3]]+(2*stats[[#This Row],[IQR]]), H5625:H5644, "&gt;" &amp; stats[[#This Row],[Q1]]-(2*stats[[#This Row],[IQR]])),"")</f>
        <v>1.129758230187387E-3</v>
      </c>
    </row>
    <row r="5645" spans="1:12" x14ac:dyDescent="0.25">
      <c r="A5645" s="9">
        <v>44288.72384259259</v>
      </c>
      <c r="B5645" s="10">
        <v>0</v>
      </c>
      <c r="C5645" s="10">
        <v>1</v>
      </c>
      <c r="D5645" s="11">
        <f>SUM(B$2:B5645)</f>
        <v>12</v>
      </c>
      <c r="E5645" s="11">
        <f>SUM(C$2:C5645)</f>
        <v>5644</v>
      </c>
      <c r="F5645" s="12">
        <f>IF(stats[[#This Row],[Datetime]],stats[[#This Row],[Total Clear]]/stats[[#This Row],[Total Runs]],NA())</f>
        <v>2.1261516654854712E-3</v>
      </c>
      <c r="G5645" s="2">
        <f t="shared" si="276"/>
        <v>0</v>
      </c>
      <c r="H5645" s="3">
        <f>IFERROR(stats[[#This Row],[Datetime]]-A5644,"")</f>
        <v>1.1805555550381541E-3</v>
      </c>
      <c r="I5645" s="3">
        <f t="shared" si="277"/>
        <v>1.1082175915362313E-3</v>
      </c>
      <c r="J5645" s="3">
        <f t="shared" si="278"/>
        <v>1.1631944453256438E-3</v>
      </c>
      <c r="K5645" s="3">
        <f>IFERROR(stats[[#This Row],[Q3]]-stats[[#This Row],[Q1]],"")</f>
        <v>5.4976853789412417E-5</v>
      </c>
      <c r="L5645" s="3">
        <f>IFERROR(AVERAGEIFS(H5626:H5645, H5626:H5645, "&lt;" &amp; stats[[#This Row],[Q3]]+(2*stats[[#This Row],[IQR]]), H5626:H5645, "&gt;" &amp; stats[[#This Row],[Q1]]-(2*stats[[#This Row],[IQR]])),"")</f>
        <v>1.129758230187387E-3</v>
      </c>
    </row>
    <row r="5646" spans="1:12" x14ac:dyDescent="0.25">
      <c r="A5646" s="9">
        <v>44288.725023148145</v>
      </c>
      <c r="B5646" s="10">
        <v>0</v>
      </c>
      <c r="C5646" s="10">
        <v>1</v>
      </c>
      <c r="D5646" s="11">
        <f>SUM(B$2:B5646)</f>
        <v>12</v>
      </c>
      <c r="E5646" s="11">
        <f>SUM(C$2:C5646)</f>
        <v>5645</v>
      </c>
      <c r="F5646" s="12">
        <f>IF(stats[[#This Row],[Datetime]],stats[[#This Row],[Total Clear]]/stats[[#This Row],[Total Runs]],NA())</f>
        <v>2.1257750221434896E-3</v>
      </c>
      <c r="G5646" s="2">
        <f t="shared" si="276"/>
        <v>0</v>
      </c>
      <c r="H5646" s="3">
        <f>IFERROR(stats[[#This Row],[Datetime]]-A5645,"")</f>
        <v>1.1805555550381541E-3</v>
      </c>
      <c r="I5646" s="3">
        <f t="shared" si="277"/>
        <v>1.1082175915362313E-3</v>
      </c>
      <c r="J5646" s="3">
        <f t="shared" si="278"/>
        <v>1.1631944453256438E-3</v>
      </c>
      <c r="K5646" s="3">
        <f>IFERROR(stats[[#This Row],[Q3]]-stats[[#This Row],[Q1]],"")</f>
        <v>5.4976853789412417E-5</v>
      </c>
      <c r="L5646" s="3">
        <f>IFERROR(AVERAGEIFS(H5627:H5646, H5627:H5646, "&lt;" &amp; stats[[#This Row],[Q3]]+(2*stats[[#This Row],[IQR]]), H5627:H5646, "&gt;" &amp; stats[[#This Row],[Q1]]-(2*stats[[#This Row],[IQR]])),"")</f>
        <v>1.1278292177949981E-3</v>
      </c>
    </row>
    <row r="5647" spans="1:12" x14ac:dyDescent="0.25">
      <c r="A5647" s="9">
        <v>44288.726180555554</v>
      </c>
      <c r="B5647" s="10">
        <v>0</v>
      </c>
      <c r="C5647" s="10">
        <v>1</v>
      </c>
      <c r="D5647" s="11">
        <f>SUM(B$2:B5647)</f>
        <v>12</v>
      </c>
      <c r="E5647" s="11">
        <f>SUM(C$2:C5647)</f>
        <v>5646</v>
      </c>
      <c r="F5647" s="12">
        <f>IF(stats[[#This Row],[Datetime]],stats[[#This Row],[Total Clear]]/stats[[#This Row],[Total Runs]],NA())</f>
        <v>2.1253985122210413E-3</v>
      </c>
      <c r="G5647" s="2">
        <f t="shared" si="276"/>
        <v>0</v>
      </c>
      <c r="H5647" s="3">
        <f>IFERROR(stats[[#This Row],[Datetime]]-A5646,"")</f>
        <v>1.157407408754807E-3</v>
      </c>
      <c r="I5647" s="3">
        <f t="shared" si="277"/>
        <v>1.1082175915362313E-3</v>
      </c>
      <c r="J5647" s="3">
        <f t="shared" si="278"/>
        <v>1.1631944453256438E-3</v>
      </c>
      <c r="K5647" s="3">
        <f>IFERROR(stats[[#This Row],[Q3]]-stats[[#This Row],[Q1]],"")</f>
        <v>5.4976853789412417E-5</v>
      </c>
      <c r="L5647" s="3">
        <f>IFERROR(AVERAGEIFS(H5628:H5647, H5628:H5647, "&lt;" &amp; stats[[#This Row],[Q3]]+(2*stats[[#This Row],[IQR]]), H5628:H5647, "&gt;" &amp; stats[[#This Row],[Q1]]-(2*stats[[#This Row],[IQR]])),"")</f>
        <v>1.129758230187387E-3</v>
      </c>
    </row>
    <row r="5648" spans="1:12" x14ac:dyDescent="0.25">
      <c r="A5648" s="9">
        <v>44288.727303240739</v>
      </c>
      <c r="B5648" s="10">
        <v>0</v>
      </c>
      <c r="C5648" s="10">
        <v>1</v>
      </c>
      <c r="D5648" s="11">
        <f>SUM(B$2:B5648)</f>
        <v>12</v>
      </c>
      <c r="E5648" s="11">
        <f>SUM(C$2:C5648)</f>
        <v>5647</v>
      </c>
      <c r="F5648" s="12">
        <f>IF(stats[[#This Row],[Datetime]],stats[[#This Row],[Total Clear]]/stats[[#This Row],[Total Runs]],NA())</f>
        <v>2.1250221356472463E-3</v>
      </c>
      <c r="G5648" s="2">
        <f t="shared" si="276"/>
        <v>0</v>
      </c>
      <c r="H5648" s="3">
        <f>IFERROR(stats[[#This Row],[Datetime]]-A5647,"")</f>
        <v>1.1226851856918074E-3</v>
      </c>
      <c r="I5648" s="3">
        <f t="shared" si="277"/>
        <v>1.1111111143691232E-3</v>
      </c>
      <c r="J5648" s="3">
        <f t="shared" si="278"/>
        <v>1.1631944453256438E-3</v>
      </c>
      <c r="K5648" s="3">
        <f>IFERROR(stats[[#This Row],[Q3]]-stats[[#This Row],[Q1]],"")</f>
        <v>5.2083330956520513E-5</v>
      </c>
      <c r="L5648" s="3">
        <f>IFERROR(AVERAGEIFS(H5629:H5648, H5629:H5648, "&lt;" &amp; stats[[#This Row],[Q3]]+(2*stats[[#This Row],[IQR]]), H5629:H5648, "&gt;" &amp; stats[[#This Row],[Q1]]-(2*stats[[#This Row],[IQR]])),"")</f>
        <v>1.1336162549721645E-3</v>
      </c>
    </row>
    <row r="5649" spans="1:12" x14ac:dyDescent="0.25">
      <c r="A5649" s="9">
        <v>44288.728437500002</v>
      </c>
      <c r="B5649" s="10">
        <v>0</v>
      </c>
      <c r="C5649" s="10">
        <v>1</v>
      </c>
      <c r="D5649" s="11">
        <f>SUM(B$2:B5649)</f>
        <v>12</v>
      </c>
      <c r="E5649" s="11">
        <f>SUM(C$2:C5649)</f>
        <v>5648</v>
      </c>
      <c r="F5649" s="12">
        <f>IF(stats[[#This Row],[Datetime]],stats[[#This Row],[Total Clear]]/stats[[#This Row],[Total Runs]],NA())</f>
        <v>2.124645892351275E-3</v>
      </c>
      <c r="G5649" s="2">
        <f t="shared" si="276"/>
        <v>0</v>
      </c>
      <c r="H5649" s="3">
        <f>IFERROR(stats[[#This Row],[Datetime]]-A5648,"")</f>
        <v>1.1342592624714598E-3</v>
      </c>
      <c r="I5649" s="3">
        <f t="shared" si="277"/>
        <v>1.1197916610399261E-3</v>
      </c>
      <c r="J5649" s="3">
        <f t="shared" si="278"/>
        <v>1.1631944453256438E-3</v>
      </c>
      <c r="K5649" s="3">
        <f>IFERROR(stats[[#This Row],[Q3]]-stats[[#This Row],[Q1]],"")</f>
        <v>4.3402784285717644E-5</v>
      </c>
      <c r="L5649" s="3">
        <f>IFERROR(AVERAGEIFS(H5630:H5649, H5630:H5649, "&lt;" &amp; stats[[#This Row],[Q3]]+(2*stats[[#This Row],[IQR]]), H5630:H5649, "&gt;" &amp; stats[[#This Row],[Q1]]-(2*stats[[#This Row],[IQR]])),"")</f>
        <v>1.1349022630990173E-3</v>
      </c>
    </row>
    <row r="5650" spans="1:12" x14ac:dyDescent="0.25">
      <c r="A5650" s="9">
        <v>44288.729548611111</v>
      </c>
      <c r="B5650" s="10">
        <v>0</v>
      </c>
      <c r="C5650" s="10">
        <v>1</v>
      </c>
      <c r="D5650" s="11">
        <f>SUM(B$2:B5650)</f>
        <v>12</v>
      </c>
      <c r="E5650" s="11">
        <f>SUM(C$2:C5650)</f>
        <v>5649</v>
      </c>
      <c r="F5650" s="12">
        <f>IF(stats[[#This Row],[Datetime]],stats[[#This Row],[Total Clear]]/stats[[#This Row],[Total Runs]],NA())</f>
        <v>2.1242697822623472E-3</v>
      </c>
      <c r="G5650" s="2">
        <f t="shared" si="276"/>
        <v>0</v>
      </c>
      <c r="H5650" s="3">
        <f>IFERROR(stats[[#This Row],[Datetime]]-A5649,"")</f>
        <v>1.111111108912155E-3</v>
      </c>
      <c r="I5650" s="3">
        <f t="shared" si="277"/>
        <v>1.111111108912155E-3</v>
      </c>
      <c r="J5650" s="3">
        <f t="shared" si="278"/>
        <v>1.1631944453256438E-3</v>
      </c>
      <c r="K5650" s="3">
        <f>IFERROR(stats[[#This Row],[Q3]]-stats[[#This Row],[Q1]],"")</f>
        <v>5.2083336413488723E-5</v>
      </c>
      <c r="L5650" s="3">
        <f>IFERROR(AVERAGEIFS(H5631:H5650, H5631:H5650, "&lt;" &amp; stats[[#This Row],[Q3]]+(2*stats[[#This Row],[IQR]]), H5631:H5650, "&gt;" &amp; stats[[#This Row],[Q1]]-(2*stats[[#This Row],[IQR]])),"")</f>
        <v>1.1323302464410921E-3</v>
      </c>
    </row>
    <row r="5651" spans="1:12" x14ac:dyDescent="0.25">
      <c r="A5651" s="9">
        <v>44288.730694444443</v>
      </c>
      <c r="B5651" s="10">
        <v>0</v>
      </c>
      <c r="C5651" s="10">
        <v>1</v>
      </c>
      <c r="D5651" s="11">
        <f>SUM(B$2:B5651)</f>
        <v>12</v>
      </c>
      <c r="E5651" s="11">
        <f>SUM(C$2:C5651)</f>
        <v>5650</v>
      </c>
      <c r="F5651" s="12">
        <f>IF(stats[[#This Row],[Datetime]],stats[[#This Row],[Total Clear]]/stats[[#This Row],[Total Runs]],NA())</f>
        <v>2.1238938053097347E-3</v>
      </c>
      <c r="G5651" s="2">
        <f t="shared" si="276"/>
        <v>0</v>
      </c>
      <c r="H5651" s="3">
        <f>IFERROR(stats[[#This Row],[Datetime]]-A5650,"")</f>
        <v>1.1458333319751546E-3</v>
      </c>
      <c r="I5651" s="3">
        <f t="shared" si="277"/>
        <v>1.111111108912155E-3</v>
      </c>
      <c r="J5651" s="3">
        <f t="shared" si="278"/>
        <v>1.1631944453256438E-3</v>
      </c>
      <c r="K5651" s="3">
        <f>IFERROR(stats[[#This Row],[Q3]]-stats[[#This Row],[Q1]],"")</f>
        <v>5.2083336413488723E-5</v>
      </c>
      <c r="L5651" s="3">
        <f>IFERROR(AVERAGEIFS(H5632:H5651, H5632:H5651, "&lt;" &amp; stats[[#This Row],[Q3]]+(2*stats[[#This Row],[IQR]]), H5632:H5651, "&gt;" &amp; stats[[#This Row],[Q1]]-(2*stats[[#This Row],[IQR]])),"")</f>
        <v>1.1329732507066284E-3</v>
      </c>
    </row>
    <row r="5652" spans="1:12" x14ac:dyDescent="0.25">
      <c r="A5652" s="9">
        <v>44288.731932870367</v>
      </c>
      <c r="B5652" s="10">
        <v>0</v>
      </c>
      <c r="C5652" s="10">
        <v>1</v>
      </c>
      <c r="D5652" s="11">
        <f>SUM(B$2:B5652)</f>
        <v>12</v>
      </c>
      <c r="E5652" s="11">
        <f>SUM(C$2:C5652)</f>
        <v>5651</v>
      </c>
      <c r="F5652" s="12">
        <f>IF(stats[[#This Row],[Datetime]],stats[[#This Row],[Total Clear]]/stats[[#This Row],[Total Runs]],NA())</f>
        <v>2.1235179614227571E-3</v>
      </c>
      <c r="G5652" s="2">
        <f t="shared" si="276"/>
        <v>0</v>
      </c>
      <c r="H5652" s="3">
        <f>IFERROR(stats[[#This Row],[Datetime]]-A5651,"")</f>
        <v>1.2384259243845008E-3</v>
      </c>
      <c r="I5652" s="3">
        <f t="shared" si="277"/>
        <v>1.1197916610399261E-3</v>
      </c>
      <c r="J5652" s="3">
        <f t="shared" si="278"/>
        <v>1.1805555550381541E-3</v>
      </c>
      <c r="K5652" s="3">
        <f>IFERROR(stats[[#This Row],[Q3]]-stats[[#This Row],[Q1]],"")</f>
        <v>6.0763893998228014E-5</v>
      </c>
      <c r="L5652" s="3">
        <f>IFERROR(AVERAGEIFS(H5633:H5652, H5633:H5652, "&lt;" &amp; stats[[#This Row],[Q3]]+(2*stats[[#This Row],[IQR]]), H5633:H5652, "&gt;" &amp; stats[[#This Row],[Q1]]-(2*stats[[#This Row],[IQR]])),"")</f>
        <v>1.1488791420369556E-3</v>
      </c>
    </row>
    <row r="5653" spans="1:12" x14ac:dyDescent="0.25">
      <c r="A5653" s="9">
        <v>44288.733124999999</v>
      </c>
      <c r="B5653" s="10">
        <v>0</v>
      </c>
      <c r="C5653" s="10">
        <v>1</v>
      </c>
      <c r="D5653" s="11">
        <f>SUM(B$2:B5653)</f>
        <v>12</v>
      </c>
      <c r="E5653" s="11">
        <f>SUM(C$2:C5653)</f>
        <v>5652</v>
      </c>
      <c r="F5653" s="12">
        <f>IF(stats[[#This Row],[Datetime]],stats[[#This Row],[Total Clear]]/stats[[#This Row],[Total Runs]],NA())</f>
        <v>2.1231422505307855E-3</v>
      </c>
      <c r="G5653" s="2">
        <f t="shared" si="276"/>
        <v>0</v>
      </c>
      <c r="H5653" s="3">
        <f>IFERROR(stats[[#This Row],[Datetime]]-A5652,"")</f>
        <v>1.1921296318178065E-3</v>
      </c>
      <c r="I5653" s="3">
        <f t="shared" si="277"/>
        <v>1.1197916610399261E-3</v>
      </c>
      <c r="J5653" s="3">
        <f t="shared" si="278"/>
        <v>1.1834490724140778E-3</v>
      </c>
      <c r="K5653" s="3">
        <f>IFERROR(stats[[#This Row],[Q3]]-stats[[#This Row],[Q1]],"")</f>
        <v>6.3657411374151707E-5</v>
      </c>
      <c r="L5653" s="3">
        <f>IFERROR(AVERAGEIFS(H5634:H5653, H5634:H5653, "&lt;" &amp; stats[[#This Row],[Q3]]+(2*stats[[#This Row],[IQR]]), H5634:H5653, "&gt;" &amp; stats[[#This Row],[Q1]]-(2*stats[[#This Row],[IQR]])),"")</f>
        <v>1.1507066278442692E-3</v>
      </c>
    </row>
    <row r="5654" spans="1:12" x14ac:dyDescent="0.25">
      <c r="A5654" s="9">
        <v>44288.734270833331</v>
      </c>
      <c r="B5654" s="10">
        <v>0</v>
      </c>
      <c r="C5654" s="10">
        <v>1</v>
      </c>
      <c r="D5654" s="11">
        <f>SUM(B$2:B5654)</f>
        <v>12</v>
      </c>
      <c r="E5654" s="11">
        <f>SUM(C$2:C5654)</f>
        <v>5653</v>
      </c>
      <c r="F5654" s="12">
        <f>IF(stats[[#This Row],[Datetime]],stats[[#This Row],[Total Clear]]/stats[[#This Row],[Total Runs]],NA())</f>
        <v>2.1227666725632407E-3</v>
      </c>
      <c r="G5654" s="2">
        <f t="shared" si="276"/>
        <v>0</v>
      </c>
      <c r="H5654" s="3">
        <f>IFERROR(stats[[#This Row],[Datetime]]-A5653,"")</f>
        <v>1.1458333319751546E-3</v>
      </c>
      <c r="I5654" s="3">
        <f t="shared" si="277"/>
        <v>1.122685183872818E-3</v>
      </c>
      <c r="J5654" s="3">
        <f t="shared" si="278"/>
        <v>1.1834490724140778E-3</v>
      </c>
      <c r="K5654" s="3">
        <f>IFERROR(stats[[#This Row],[Q3]]-stats[[#This Row],[Q1]],"")</f>
        <v>6.0763888541259803E-5</v>
      </c>
      <c r="L5654" s="3">
        <f>IFERROR(AVERAGEIFS(H5635:H5654, H5635:H5654, "&lt;" &amp; stats[[#This Row],[Q3]]+(2*stats[[#This Row],[IQR]]), H5635:H5654, "&gt;" &amp; stats[[#This Row],[Q1]]-(2*stats[[#This Row],[IQR]])),"")</f>
        <v>1.1531432748214637E-3</v>
      </c>
    </row>
    <row r="5655" spans="1:12" x14ac:dyDescent="0.25">
      <c r="A5655" s="9">
        <v>44288.735405092593</v>
      </c>
      <c r="B5655" s="10">
        <v>0</v>
      </c>
      <c r="C5655" s="10">
        <v>1</v>
      </c>
      <c r="D5655" s="11">
        <f>SUM(B$2:B5655)</f>
        <v>12</v>
      </c>
      <c r="E5655" s="11">
        <f>SUM(C$2:C5655)</f>
        <v>5654</v>
      </c>
      <c r="F5655" s="12">
        <f>IF(stats[[#This Row],[Datetime]],stats[[#This Row],[Total Clear]]/stats[[#This Row],[Total Runs]],NA())</f>
        <v>2.1223912274495934E-3</v>
      </c>
      <c r="G5655" s="2">
        <f t="shared" si="276"/>
        <v>0</v>
      </c>
      <c r="H5655" s="3">
        <f>IFERROR(stats[[#This Row],[Datetime]]-A5654,"")</f>
        <v>1.1342592624714598E-3</v>
      </c>
      <c r="I5655" s="3">
        <f t="shared" si="277"/>
        <v>1.1313657432765467E-3</v>
      </c>
      <c r="J5655" s="3">
        <f t="shared" si="278"/>
        <v>1.1834490724140778E-3</v>
      </c>
      <c r="K5655" s="3">
        <f>IFERROR(stats[[#This Row],[Q3]]-stats[[#This Row],[Q1]],"")</f>
        <v>5.2083329137531109E-5</v>
      </c>
      <c r="L5655" s="3">
        <f>IFERROR(AVERAGEIFS(H5636:H5655, H5636:H5655, "&lt;" &amp; stats[[#This Row],[Q3]]+(2*stats[[#This Row],[IQR]]), H5636:H5655, "&gt;" &amp; stats[[#This Row],[Q1]]-(2*stats[[#This Row],[IQR]])),"")</f>
        <v>1.154361598693006E-3</v>
      </c>
    </row>
    <row r="5656" spans="1:12" x14ac:dyDescent="0.25">
      <c r="A5656" s="9">
        <v>44288.736620370371</v>
      </c>
      <c r="B5656" s="10">
        <v>0</v>
      </c>
      <c r="C5656" s="10">
        <v>1</v>
      </c>
      <c r="D5656" s="11">
        <f>SUM(B$2:B5656)</f>
        <v>12</v>
      </c>
      <c r="E5656" s="11">
        <f>SUM(C$2:C5656)</f>
        <v>5655</v>
      </c>
      <c r="F5656" s="12">
        <f>IF(stats[[#This Row],[Datetime]],stats[[#This Row],[Total Clear]]/stats[[#This Row],[Total Runs]],NA())</f>
        <v>2.1220159151193632E-3</v>
      </c>
      <c r="G5656" s="2">
        <f t="shared" si="276"/>
        <v>0</v>
      </c>
      <c r="H5656" s="3">
        <f>IFERROR(stats[[#This Row],[Datetime]]-A5655,"")</f>
        <v>1.2152777781011537E-3</v>
      </c>
      <c r="I5656" s="3">
        <f t="shared" si="277"/>
        <v>1.1342592624714598E-3</v>
      </c>
      <c r="J5656" s="3">
        <f t="shared" si="278"/>
        <v>1.1921296263608383E-3</v>
      </c>
      <c r="K5656" s="3">
        <f>IFERROR(stats[[#This Row],[Q3]]-stats[[#This Row],[Q1]],"")</f>
        <v>5.7870363889378496E-5</v>
      </c>
      <c r="L5656" s="3">
        <f>IFERROR(AVERAGEIFS(H5637:H5656, H5637:H5656, "&lt;" &amp; stats[[#This Row],[Q3]]+(2*stats[[#This Row],[IQR]]), H5637:H5656, "&gt;" &amp; stats[[#This Row],[Q1]]-(2*stats[[#This Row],[IQR]])),"")</f>
        <v>1.1610623784547084E-3</v>
      </c>
    </row>
    <row r="5657" spans="1:12" x14ac:dyDescent="0.25">
      <c r="A5657" s="9">
        <v>44288.738946759258</v>
      </c>
      <c r="B5657" s="10">
        <v>0</v>
      </c>
      <c r="C5657" s="10">
        <v>1</v>
      </c>
      <c r="D5657" s="11">
        <f>SUM(B$2:B5657)</f>
        <v>12</v>
      </c>
      <c r="E5657" s="11">
        <f>SUM(C$2:C5657)</f>
        <v>5656</v>
      </c>
      <c r="F5657" s="12">
        <f>IF(stats[[#This Row],[Datetime]],stats[[#This Row],[Total Clear]]/stats[[#This Row],[Total Runs]],NA())</f>
        <v>2.1216407355021216E-3</v>
      </c>
      <c r="G5657" s="2">
        <f t="shared" si="276"/>
        <v>0</v>
      </c>
      <c r="H5657" s="3">
        <f>IFERROR(stats[[#This Row],[Datetime]]-A5656,"")</f>
        <v>2.3263888870133087E-3</v>
      </c>
      <c r="I5657" s="3">
        <f t="shared" si="277"/>
        <v>1.1342592624714598E-3</v>
      </c>
      <c r="J5657" s="3">
        <f t="shared" si="278"/>
        <v>1.1979166683886433E-3</v>
      </c>
      <c r="K5657" s="3">
        <f>IFERROR(stats[[#This Row],[Q3]]-stats[[#This Row],[Q1]],"")</f>
        <v>6.3657405917183496E-5</v>
      </c>
      <c r="L5657" s="3">
        <f>IFERROR(AVERAGEIFS(H5638:H5657, H5638:H5657, "&lt;" &amp; stats[[#This Row],[Q3]]+(2*stats[[#This Row],[IQR]]), H5638:H5657, "&gt;" &amp; stats[[#This Row],[Q1]]-(2*stats[[#This Row],[IQR]])),"")</f>
        <v>1.161265432326925E-3</v>
      </c>
    </row>
    <row r="5658" spans="1:12" x14ac:dyDescent="0.25">
      <c r="A5658" s="9">
        <v>44288.740046296298</v>
      </c>
      <c r="B5658" s="10">
        <v>0</v>
      </c>
      <c r="C5658" s="10">
        <v>1</v>
      </c>
      <c r="D5658" s="11">
        <f>SUM(B$2:B5658)</f>
        <v>12</v>
      </c>
      <c r="E5658" s="11">
        <f>SUM(C$2:C5658)</f>
        <v>5657</v>
      </c>
      <c r="F5658" s="12">
        <f>IF(stats[[#This Row],[Datetime]],stats[[#This Row],[Total Clear]]/stats[[#This Row],[Total Runs]],NA())</f>
        <v>2.1212656885274883E-3</v>
      </c>
      <c r="G5658" s="2">
        <f t="shared" si="276"/>
        <v>0</v>
      </c>
      <c r="H5658" s="3">
        <f>IFERROR(stats[[#This Row],[Datetime]]-A5657,"")</f>
        <v>1.0995370394084603E-3</v>
      </c>
      <c r="I5658" s="3">
        <f t="shared" si="277"/>
        <v>1.1313657432765467E-3</v>
      </c>
      <c r="J5658" s="3">
        <f t="shared" si="278"/>
        <v>1.1921296263608383E-3</v>
      </c>
      <c r="K5658" s="3">
        <f>IFERROR(stats[[#This Row],[Q3]]-stats[[#This Row],[Q1]],"")</f>
        <v>6.0763883084291592E-5</v>
      </c>
      <c r="L5658" s="3">
        <f>IFERROR(AVERAGEIFS(H5639:H5658, H5639:H5658, "&lt;" &amp; stats[[#This Row],[Q3]]+(2*stats[[#This Row],[IQR]]), H5639:H5658, "&gt;" &amp; stats[[#This Row],[Q1]]-(2*stats[[#This Row],[IQR]])),"")</f>
        <v>1.1580165695417428E-3</v>
      </c>
    </row>
    <row r="5659" spans="1:12" x14ac:dyDescent="0.25">
      <c r="A5659" s="9">
        <v>44288.74114583333</v>
      </c>
      <c r="B5659" s="10">
        <v>0</v>
      </c>
      <c r="C5659" s="10">
        <v>1</v>
      </c>
      <c r="D5659" s="11">
        <f>SUM(B$2:B5659)</f>
        <v>12</v>
      </c>
      <c r="E5659" s="11">
        <f>SUM(C$2:C5659)</f>
        <v>5658</v>
      </c>
      <c r="F5659" s="12">
        <f>IF(stats[[#This Row],[Datetime]],stats[[#This Row],[Total Clear]]/stats[[#This Row],[Total Runs]],NA())</f>
        <v>2.1208907741251328E-3</v>
      </c>
      <c r="G5659" s="2">
        <f t="shared" si="276"/>
        <v>0</v>
      </c>
      <c r="H5659" s="3">
        <f>IFERROR(stats[[#This Row],[Datetime]]-A5658,"")</f>
        <v>1.0995370321325026E-3</v>
      </c>
      <c r="I5659" s="3">
        <f t="shared" si="277"/>
        <v>1.1313657432765467E-3</v>
      </c>
      <c r="J5659" s="3">
        <f t="shared" si="278"/>
        <v>1.1921296263608383E-3</v>
      </c>
      <c r="K5659" s="3">
        <f>IFERROR(stats[[#This Row],[Q3]]-stats[[#This Row],[Q1]],"")</f>
        <v>6.0763883084291592E-5</v>
      </c>
      <c r="L5659" s="3">
        <f>IFERROR(AVERAGEIFS(H5640:H5659, H5640:H5659, "&lt;" &amp; stats[[#This Row],[Q3]]+(2*stats[[#This Row],[IQR]]), H5640:H5659, "&gt;" &amp; stats[[#This Row],[Q1]]-(2*stats[[#This Row],[IQR]])),"")</f>
        <v>1.160453216135992E-3</v>
      </c>
    </row>
    <row r="5660" spans="1:12" x14ac:dyDescent="0.25">
      <c r="A5660" s="9">
        <v>44288.7422337963</v>
      </c>
      <c r="B5660" s="10">
        <v>0</v>
      </c>
      <c r="C5660" s="10">
        <v>1</v>
      </c>
      <c r="D5660" s="11">
        <f>SUM(B$2:B5660)</f>
        <v>12</v>
      </c>
      <c r="E5660" s="11">
        <f>SUM(C$2:C5660)</f>
        <v>5659</v>
      </c>
      <c r="F5660" s="12">
        <f>IF(stats[[#This Row],[Datetime]],stats[[#This Row],[Total Clear]]/stats[[#This Row],[Total Runs]],NA())</f>
        <v>2.1205159922247749E-3</v>
      </c>
      <c r="G5660" s="2">
        <f t="shared" si="276"/>
        <v>0</v>
      </c>
      <c r="H5660" s="3">
        <f>IFERROR(stats[[#This Row],[Datetime]]-A5659,"")</f>
        <v>1.0879629699047655E-3</v>
      </c>
      <c r="I5660" s="3">
        <f t="shared" si="277"/>
        <v>1.122685183872818E-3</v>
      </c>
      <c r="J5660" s="3">
        <f t="shared" si="278"/>
        <v>1.1921296263608383E-3</v>
      </c>
      <c r="K5660" s="3">
        <f>IFERROR(stats[[#This Row],[Q3]]-stats[[#This Row],[Q1]],"")</f>
        <v>6.9444442488020286E-5</v>
      </c>
      <c r="L5660" s="3">
        <f>IFERROR(AVERAGEIFS(H5641:H5660, H5641:H5660, "&lt;" &amp; stats[[#This Row],[Q3]]+(2*stats[[#This Row],[IQR]]), H5641:H5660, "&gt;" &amp; stats[[#This Row],[Q1]]-(2*stats[[#This Row],[IQR]])),"")</f>
        <v>1.1574074076059716E-3</v>
      </c>
    </row>
    <row r="5661" spans="1:12" x14ac:dyDescent="0.25">
      <c r="A5661" s="9">
        <v>44288.743356481478</v>
      </c>
      <c r="B5661" s="10">
        <v>0</v>
      </c>
      <c r="C5661" s="10">
        <v>1</v>
      </c>
      <c r="D5661" s="11">
        <f>SUM(B$2:B5661)</f>
        <v>12</v>
      </c>
      <c r="E5661" s="11">
        <f>SUM(C$2:C5661)</f>
        <v>5660</v>
      </c>
      <c r="F5661" s="12">
        <f>IF(stats[[#This Row],[Datetime]],stats[[#This Row],[Total Clear]]/stats[[#This Row],[Total Runs]],NA())</f>
        <v>2.1201413427561835E-3</v>
      </c>
      <c r="G5661" s="2">
        <f t="shared" si="276"/>
        <v>0</v>
      </c>
      <c r="H5661" s="3">
        <f>IFERROR(stats[[#This Row],[Datetime]]-A5660,"")</f>
        <v>1.1226851784158498E-3</v>
      </c>
      <c r="I5661" s="3">
        <f t="shared" si="277"/>
        <v>1.1226851784158498E-3</v>
      </c>
      <c r="J5661" s="3">
        <f t="shared" si="278"/>
        <v>1.1834490742330672E-3</v>
      </c>
      <c r="K5661" s="3">
        <f>IFERROR(stats[[#This Row],[Q3]]-stats[[#This Row],[Q1]],"")</f>
        <v>6.0763895817217417E-5</v>
      </c>
      <c r="L5661" s="3">
        <f>IFERROR(AVERAGEIFS(H5642:H5661, H5642:H5661, "&lt;" &amp; stats[[#This Row],[Q3]]+(2*stats[[#This Row],[IQR]]), H5642:H5661, "&gt;" &amp; stats[[#This Row],[Q1]]-(2*stats[[#This Row],[IQR]])),"")</f>
        <v>1.1537524367572348E-3</v>
      </c>
    </row>
    <row r="5662" spans="1:12" x14ac:dyDescent="0.25">
      <c r="A5662" s="9">
        <v>44288.744583333333</v>
      </c>
      <c r="B5662" s="10">
        <v>0</v>
      </c>
      <c r="C5662" s="10">
        <v>1</v>
      </c>
      <c r="D5662" s="11">
        <f>SUM(B$2:B5662)</f>
        <v>12</v>
      </c>
      <c r="E5662" s="11">
        <f>SUM(C$2:C5662)</f>
        <v>5661</v>
      </c>
      <c r="F5662" s="12">
        <f>IF(stats[[#This Row],[Datetime]],stats[[#This Row],[Total Clear]]/stats[[#This Row],[Total Runs]],NA())</f>
        <v>2.1197668256491787E-3</v>
      </c>
      <c r="G5662" s="2">
        <f t="shared" si="276"/>
        <v>0</v>
      </c>
      <c r="H5662" s="3">
        <f>IFERROR(stats[[#This Row],[Datetime]]-A5661,"")</f>
        <v>1.2268518548808061E-3</v>
      </c>
      <c r="I5662" s="3">
        <f t="shared" si="277"/>
        <v>1.1226851784158498E-3</v>
      </c>
      <c r="J5662" s="3">
        <f t="shared" si="278"/>
        <v>1.1834490742330672E-3</v>
      </c>
      <c r="K5662" s="3">
        <f>IFERROR(stats[[#This Row],[Q3]]-stats[[#This Row],[Q1]],"")</f>
        <v>6.0763895817217417E-5</v>
      </c>
      <c r="L5662" s="3">
        <f>IFERROR(AVERAGEIFS(H5643:H5662, H5643:H5662, "&lt;" &amp; stats[[#This Row],[Q3]]+(2*stats[[#This Row],[IQR]]), H5643:H5662, "&gt;" &amp; stats[[#This Row],[Q1]]-(2*stats[[#This Row],[IQR]])),"")</f>
        <v>1.1513157893970952E-3</v>
      </c>
    </row>
    <row r="5663" spans="1:12" x14ac:dyDescent="0.25">
      <c r="A5663" s="9">
        <v>44288.745798611111</v>
      </c>
      <c r="B5663" s="10">
        <v>0</v>
      </c>
      <c r="C5663" s="10">
        <v>1</v>
      </c>
      <c r="D5663" s="11">
        <f>SUM(B$2:B5663)</f>
        <v>12</v>
      </c>
      <c r="E5663" s="11">
        <f>SUM(C$2:C5663)</f>
        <v>5662</v>
      </c>
      <c r="F5663" s="12">
        <f>IF(stats[[#This Row],[Datetime]],stats[[#This Row],[Total Clear]]/stats[[#This Row],[Total Runs]],NA())</f>
        <v>2.1193924408336277E-3</v>
      </c>
      <c r="G5663" s="2">
        <f t="shared" si="276"/>
        <v>0</v>
      </c>
      <c r="H5663" s="3">
        <f>IFERROR(stats[[#This Row],[Datetime]]-A5662,"")</f>
        <v>1.2152777781011537E-3</v>
      </c>
      <c r="I5663" s="3">
        <f t="shared" si="277"/>
        <v>1.122685183872818E-3</v>
      </c>
      <c r="J5663" s="3">
        <f t="shared" si="278"/>
        <v>1.1979166683886433E-3</v>
      </c>
      <c r="K5663" s="3">
        <f>IFERROR(stats[[#This Row],[Q3]]-stats[[#This Row],[Q1]],"")</f>
        <v>7.5231484515825287E-5</v>
      </c>
      <c r="L5663" s="3">
        <f>IFERROR(AVERAGEIFS(H5644:H5663, H5644:H5663, "&lt;" &amp; stats[[#This Row],[Q3]]+(2*stats[[#This Row],[IQR]]), H5644:H5663, "&gt;" &amp; stats[[#This Row],[Q1]]-(2*stats[[#This Row],[IQR]])),"")</f>
        <v>1.1561890841173743E-3</v>
      </c>
    </row>
    <row r="5664" spans="1:12" x14ac:dyDescent="0.25">
      <c r="A5664" s="9">
        <v>44288.747048611112</v>
      </c>
      <c r="B5664" s="10">
        <v>0</v>
      </c>
      <c r="C5664" s="10">
        <v>1</v>
      </c>
      <c r="D5664" s="11">
        <f>SUM(B$2:B5664)</f>
        <v>12</v>
      </c>
      <c r="E5664" s="11">
        <f>SUM(C$2:C5664)</f>
        <v>5663</v>
      </c>
      <c r="F5664" s="12">
        <f>IF(stats[[#This Row],[Datetime]],stats[[#This Row],[Total Clear]]/stats[[#This Row],[Total Runs]],NA())</f>
        <v>2.1190181882394491E-3</v>
      </c>
      <c r="G5664" s="2">
        <f t="shared" si="276"/>
        <v>0</v>
      </c>
      <c r="H5664" s="3">
        <f>IFERROR(stats[[#This Row],[Datetime]]-A5663,"")</f>
        <v>1.2500000011641532E-3</v>
      </c>
      <c r="I5664" s="3">
        <f t="shared" si="277"/>
        <v>1.122685183872818E-3</v>
      </c>
      <c r="J5664" s="3">
        <f t="shared" si="278"/>
        <v>1.2152777781011537E-3</v>
      </c>
      <c r="K5664" s="3">
        <f>IFERROR(stats[[#This Row],[Q3]]-stats[[#This Row],[Q1]],"")</f>
        <v>9.2592594228335656E-5</v>
      </c>
      <c r="L5664" s="3">
        <f>IFERROR(AVERAGEIFS(H5645:H5664, H5645:H5664, "&lt;" &amp; stats[[#This Row],[Q3]]+(2*stats[[#This Row],[IQR]]), H5645:H5664, "&gt;" &amp; stats[[#This Row],[Q1]]-(2*stats[[#This Row],[IQR]])),"")</f>
        <v>1.1610623784547084E-3</v>
      </c>
    </row>
    <row r="5665" spans="1:12" x14ac:dyDescent="0.25">
      <c r="A5665" s="9">
        <v>44288.748252314814</v>
      </c>
      <c r="B5665" s="10">
        <v>0</v>
      </c>
      <c r="C5665" s="10">
        <v>1</v>
      </c>
      <c r="D5665" s="11">
        <f>SUM(B$2:B5665)</f>
        <v>12</v>
      </c>
      <c r="E5665" s="11">
        <f>SUM(C$2:C5665)</f>
        <v>5664</v>
      </c>
      <c r="F5665" s="12">
        <f>IF(stats[[#This Row],[Datetime]],stats[[#This Row],[Total Clear]]/stats[[#This Row],[Total Runs]],NA())</f>
        <v>2.1186440677966102E-3</v>
      </c>
      <c r="G5665" s="2">
        <f t="shared" si="276"/>
        <v>0</v>
      </c>
      <c r="H5665" s="3">
        <f>IFERROR(stats[[#This Row],[Datetime]]-A5664,"")</f>
        <v>1.2037037013215013E-3</v>
      </c>
      <c r="I5665" s="3">
        <f t="shared" si="277"/>
        <v>1.122685183872818E-3</v>
      </c>
      <c r="J5665" s="3">
        <f t="shared" si="278"/>
        <v>1.2152777781011537E-3</v>
      </c>
      <c r="K5665" s="3">
        <f>IFERROR(stats[[#This Row],[Q3]]-stats[[#This Row],[Q1]],"")</f>
        <v>9.2592594228335656E-5</v>
      </c>
      <c r="L5665" s="3">
        <f>IFERROR(AVERAGEIFS(H5646:H5665, H5646:H5665, "&lt;" &amp; stats[[#This Row],[Q3]]+(2*stats[[#This Row],[IQR]]), H5646:H5665, "&gt;" &amp; stats[[#This Row],[Q1]]-(2*stats[[#This Row],[IQR]])),"")</f>
        <v>1.1622807019433055E-3</v>
      </c>
    </row>
    <row r="5666" spans="1:12" x14ac:dyDescent="0.25">
      <c r="A5666" s="9">
        <v>44288.749386574076</v>
      </c>
      <c r="B5666" s="10">
        <v>0</v>
      </c>
      <c r="C5666" s="10">
        <v>1</v>
      </c>
      <c r="D5666" s="11">
        <f>SUM(B$2:B5666)</f>
        <v>12</v>
      </c>
      <c r="E5666" s="11">
        <f>SUM(C$2:C5666)</f>
        <v>5665</v>
      </c>
      <c r="F5666" s="12">
        <f>IF(stats[[#This Row],[Datetime]],stats[[#This Row],[Total Clear]]/stats[[#This Row],[Total Runs]],NA())</f>
        <v>2.118270079435128E-3</v>
      </c>
      <c r="G5666" s="2">
        <f t="shared" si="276"/>
        <v>0</v>
      </c>
      <c r="H5666" s="3">
        <f>IFERROR(stats[[#This Row],[Datetime]]-A5665,"")</f>
        <v>1.1342592624714598E-3</v>
      </c>
      <c r="I5666" s="3">
        <f t="shared" si="277"/>
        <v>1.122685183872818E-3</v>
      </c>
      <c r="J5666" s="3">
        <f t="shared" si="278"/>
        <v>1.2152777781011537E-3</v>
      </c>
      <c r="K5666" s="3">
        <f>IFERROR(stats[[#This Row],[Q3]]-stats[[#This Row],[Q1]],"")</f>
        <v>9.2592594228335656E-5</v>
      </c>
      <c r="L5666" s="3">
        <f>IFERROR(AVERAGEIFS(H5647:H5666, H5647:H5666, "&lt;" &amp; stats[[#This Row],[Q3]]+(2*stats[[#This Row],[IQR]]), H5647:H5666, "&gt;" &amp; stats[[#This Row],[Q1]]-(2*stats[[#This Row],[IQR]])),"")</f>
        <v>1.159844054966111E-3</v>
      </c>
    </row>
    <row r="5667" spans="1:12" x14ac:dyDescent="0.25">
      <c r="A5667" s="9">
        <v>44288.775219907409</v>
      </c>
      <c r="B5667" s="10">
        <v>0</v>
      </c>
      <c r="C5667" s="10">
        <v>1</v>
      </c>
      <c r="D5667" s="11">
        <f>SUM(B$2:B5667)</f>
        <v>12</v>
      </c>
      <c r="E5667" s="11">
        <f>SUM(C$2:C5667)</f>
        <v>5666</v>
      </c>
      <c r="F5667" s="12">
        <f>IF(stats[[#This Row],[Datetime]],stats[[#This Row],[Total Clear]]/stats[[#This Row],[Total Runs]],NA())</f>
        <v>2.1178962230850688E-3</v>
      </c>
      <c r="G5667" s="2">
        <f t="shared" si="276"/>
        <v>0</v>
      </c>
      <c r="H5667" s="3">
        <f>IFERROR(stats[[#This Row],[Datetime]]-A5666,"")</f>
        <v>2.5833333333139308E-2</v>
      </c>
      <c r="I5667" s="3">
        <f t="shared" si="277"/>
        <v>1.122685183872818E-3</v>
      </c>
      <c r="J5667" s="3">
        <f t="shared" si="278"/>
        <v>1.2181712972960668E-3</v>
      </c>
      <c r="K5667" s="3">
        <f>IFERROR(stats[[#This Row],[Q3]]-stats[[#This Row],[Q1]],"")</f>
        <v>9.5486113423248753E-5</v>
      </c>
      <c r="L5667" s="3">
        <f>IFERROR(AVERAGEIFS(H5648:H5667, H5648:H5667, "&lt;" &amp; stats[[#This Row],[Q3]]+(2*stats[[#This Row],[IQR]]), H5648:H5667, "&gt;" &amp; stats[[#This Row],[Q1]]-(2*stats[[#This Row],[IQR]])),"")</f>
        <v>1.1599794242000724E-3</v>
      </c>
    </row>
    <row r="5668" spans="1:12" x14ac:dyDescent="0.25">
      <c r="A5668" s="9">
        <v>44288.77615740741</v>
      </c>
      <c r="B5668" s="10">
        <v>0</v>
      </c>
      <c r="C5668" s="10">
        <v>1</v>
      </c>
      <c r="D5668" s="11">
        <f>SUM(B$2:B5668)</f>
        <v>12</v>
      </c>
      <c r="E5668" s="11">
        <f>SUM(C$2:C5668)</f>
        <v>5667</v>
      </c>
      <c r="F5668" s="12">
        <f>IF(stats[[#This Row],[Datetime]],stats[[#This Row],[Total Clear]]/stats[[#This Row],[Total Runs]],NA())</f>
        <v>2.1175224986765486E-3</v>
      </c>
      <c r="G5668" s="2">
        <f t="shared" si="276"/>
        <v>0</v>
      </c>
      <c r="H5668" s="3">
        <f>IFERROR(stats[[#This Row],[Datetime]]-A5667,"")</f>
        <v>9.3750000087311491E-4</v>
      </c>
      <c r="I5668" s="3">
        <f t="shared" si="277"/>
        <v>1.1197916610399261E-3</v>
      </c>
      <c r="J5668" s="3">
        <f t="shared" si="278"/>
        <v>1.2181712972960668E-3</v>
      </c>
      <c r="K5668" s="3">
        <f>IFERROR(stats[[#This Row],[Q3]]-stats[[#This Row],[Q1]],"")</f>
        <v>9.8379636256140657E-5</v>
      </c>
      <c r="L5668" s="3">
        <f>IFERROR(AVERAGEIFS(H5649:H5668, H5649:H5668, "&lt;" &amp; stats[[#This Row],[Q3]]+(2*stats[[#This Row],[IQR]]), H5649:H5668, "&gt;" &amp; stats[[#This Row],[Q1]]-(2*stats[[#This Row],[IQR]])),"")</f>
        <v>1.1496913583768117E-3</v>
      </c>
    </row>
    <row r="5669" spans="1:12" x14ac:dyDescent="0.25">
      <c r="A5669" s="9">
        <v>44288.777222222219</v>
      </c>
      <c r="B5669" s="10">
        <v>0</v>
      </c>
      <c r="C5669" s="10">
        <v>1</v>
      </c>
      <c r="D5669" s="11">
        <f>SUM(B$2:B5669)</f>
        <v>12</v>
      </c>
      <c r="E5669" s="11">
        <f>SUM(C$2:C5669)</f>
        <v>5668</v>
      </c>
      <c r="F5669" s="12">
        <f>IF(stats[[#This Row],[Datetime]],stats[[#This Row],[Total Clear]]/stats[[#This Row],[Total Runs]],NA())</f>
        <v>2.1171489061397319E-3</v>
      </c>
      <c r="G5669" s="2">
        <f t="shared" si="276"/>
        <v>0</v>
      </c>
      <c r="H5669" s="3">
        <f>IFERROR(stats[[#This Row],[Datetime]]-A5668,"")</f>
        <v>1.0648148090695031E-3</v>
      </c>
      <c r="I5669" s="3">
        <f t="shared" si="277"/>
        <v>1.1082175915362313E-3</v>
      </c>
      <c r="J5669" s="3">
        <f t="shared" si="278"/>
        <v>1.2181712972960668E-3</v>
      </c>
      <c r="K5669" s="3">
        <f>IFERROR(stats[[#This Row],[Q3]]-stats[[#This Row],[Q1]],"")</f>
        <v>1.0995370575983543E-4</v>
      </c>
      <c r="L5669" s="3">
        <f>IFERROR(AVERAGEIFS(H5650:H5669, H5650:H5669, "&lt;" &amp; stats[[#This Row],[Q3]]+(2*stats[[#This Row],[IQR]]), H5650:H5669, "&gt;" &amp; stats[[#This Row],[Q1]]-(2*stats[[#This Row],[IQR]])),"")</f>
        <v>1.1458333331878141E-3</v>
      </c>
    </row>
    <row r="5670" spans="1:12" x14ac:dyDescent="0.25">
      <c r="A5670" s="9">
        <v>44288.778148148151</v>
      </c>
      <c r="B5670" s="10">
        <v>0</v>
      </c>
      <c r="C5670" s="10">
        <v>1</v>
      </c>
      <c r="D5670" s="11">
        <f>SUM(B$2:B5670)</f>
        <v>12</v>
      </c>
      <c r="E5670" s="11">
        <f>SUM(C$2:C5670)</f>
        <v>5669</v>
      </c>
      <c r="F5670" s="12">
        <f>IF(stats[[#This Row],[Datetime]],stats[[#This Row],[Total Clear]]/stats[[#This Row],[Total Runs]],NA())</f>
        <v>2.1167754454048332E-3</v>
      </c>
      <c r="G5670" s="2">
        <f t="shared" si="276"/>
        <v>0</v>
      </c>
      <c r="H5670" s="3">
        <f>IFERROR(stats[[#This Row],[Datetime]]-A5669,"")</f>
        <v>9.2592593136942014E-4</v>
      </c>
      <c r="I5670" s="3">
        <f t="shared" si="277"/>
        <v>1.0995370375894709E-3</v>
      </c>
      <c r="J5670" s="3">
        <f t="shared" si="278"/>
        <v>1.2181712972960668E-3</v>
      </c>
      <c r="K5670" s="3">
        <f>IFERROR(stats[[#This Row],[Q3]]-stats[[#This Row],[Q1]],"")</f>
        <v>1.1863425970659591E-4</v>
      </c>
      <c r="L5670" s="3">
        <f>IFERROR(AVERAGEIFS(H5651:H5670, H5651:H5670, "&lt;" &amp; stats[[#This Row],[Q3]]+(2*stats[[#This Row],[IQR]]), H5651:H5670, "&gt;" &amp; stats[[#This Row],[Q1]]-(2*stats[[#This Row],[IQR]])),"")</f>
        <v>1.1355452677687733E-3</v>
      </c>
    </row>
    <row r="5671" spans="1:12" x14ac:dyDescent="0.25">
      <c r="A5671" s="9">
        <v>44288.779074074075</v>
      </c>
      <c r="B5671" s="10">
        <v>0</v>
      </c>
      <c r="C5671" s="10">
        <v>1</v>
      </c>
      <c r="D5671" s="11">
        <f>SUM(B$2:B5671)</f>
        <v>12</v>
      </c>
      <c r="E5671" s="11">
        <f>SUM(C$2:C5671)</f>
        <v>5670</v>
      </c>
      <c r="F5671" s="12">
        <f>IF(stats[[#This Row],[Datetime]],stats[[#This Row],[Total Clear]]/stats[[#This Row],[Total Runs]],NA())</f>
        <v>2.1164021164021165E-3</v>
      </c>
      <c r="G5671" s="2">
        <f t="shared" ref="G5671:G5734" si="279">SUM(B5652:B5671) / SUM(C5652:C5671)</f>
        <v>0</v>
      </c>
      <c r="H5671" s="3">
        <f>IFERROR(stats[[#This Row],[Datetime]]-A5670,"")</f>
        <v>9.2592592409346253E-4</v>
      </c>
      <c r="I5671" s="3">
        <f t="shared" ref="I5671:I5734" si="280">IFERROR(_xlfn.QUARTILE.INC(H5652:H5671,1),"")</f>
        <v>1.0966435165755684E-3</v>
      </c>
      <c r="J5671" s="3">
        <f t="shared" ref="J5671:J5734" si="281">IFERROR(_xlfn.QUARTILE.INC(H5652:H5671,3),"")</f>
        <v>1.2181712972960668E-3</v>
      </c>
      <c r="K5671" s="3">
        <f>IFERROR(stats[[#This Row],[Q3]]-stats[[#This Row],[Q1]],"")</f>
        <v>1.2152778072049841E-4</v>
      </c>
      <c r="L5671" s="3">
        <f>IFERROR(AVERAGEIFS(H5652:H5671, H5652:H5671, "&lt;" &amp; stats[[#This Row],[Q3]]+(2*stats[[#This Row],[IQR]]), H5652:H5671, "&gt;" &amp; stats[[#This Row],[Q1]]-(2*stats[[#This Row],[IQR]])),"")</f>
        <v>1.1233281895531239E-3</v>
      </c>
    </row>
    <row r="5672" spans="1:12" x14ac:dyDescent="0.25">
      <c r="A5672" s="9">
        <v>44288.780034722222</v>
      </c>
      <c r="B5672" s="10">
        <v>0</v>
      </c>
      <c r="C5672" s="10">
        <v>1</v>
      </c>
      <c r="D5672" s="11">
        <f>SUM(B$2:B5672)</f>
        <v>12</v>
      </c>
      <c r="E5672" s="11">
        <f>SUM(C$2:C5672)</f>
        <v>5671</v>
      </c>
      <c r="F5672" s="12">
        <f>IF(stats[[#This Row],[Datetime]],stats[[#This Row],[Total Clear]]/stats[[#This Row],[Total Runs]],NA())</f>
        <v>2.1160289190618937E-3</v>
      </c>
      <c r="G5672" s="2">
        <f t="shared" si="279"/>
        <v>0</v>
      </c>
      <c r="H5672" s="3">
        <f>IFERROR(stats[[#This Row],[Datetime]]-A5671,"")</f>
        <v>9.6064814715646207E-4</v>
      </c>
      <c r="I5672" s="3">
        <f t="shared" si="280"/>
        <v>1.0821759296959499E-3</v>
      </c>
      <c r="J5672" s="3">
        <f t="shared" si="281"/>
        <v>1.2152777781011537E-3</v>
      </c>
      <c r="K5672" s="3">
        <f>IFERROR(stats[[#This Row],[Q3]]-stats[[#This Row],[Q1]],"")</f>
        <v>1.3310184840520378E-4</v>
      </c>
      <c r="L5672" s="3">
        <f>IFERROR(AVERAGEIFS(H5653:H5672, H5653:H5672, "&lt;" &amp; stats[[#This Row],[Q3]]+(2*stats[[#This Row],[IQR]]), H5653:H5672, "&gt;" &amp; stats[[#This Row],[Q1]]-(2*stats[[#This Row],[IQR]])),"")</f>
        <v>1.1078960908182328E-3</v>
      </c>
    </row>
    <row r="5673" spans="1:12" x14ac:dyDescent="0.25">
      <c r="A5673" s="9">
        <v>44288.780949074076</v>
      </c>
      <c r="B5673" s="10">
        <v>0</v>
      </c>
      <c r="C5673" s="10">
        <v>1</v>
      </c>
      <c r="D5673" s="11">
        <f>SUM(B$2:B5673)</f>
        <v>12</v>
      </c>
      <c r="E5673" s="11">
        <f>SUM(C$2:C5673)</f>
        <v>5672</v>
      </c>
      <c r="F5673" s="12">
        <f>IF(stats[[#This Row],[Datetime]],stats[[#This Row],[Total Clear]]/stats[[#This Row],[Total Runs]],NA())</f>
        <v>2.1156558533145277E-3</v>
      </c>
      <c r="G5673" s="2">
        <f t="shared" si="279"/>
        <v>0</v>
      </c>
      <c r="H5673" s="3">
        <f>IFERROR(stats[[#This Row],[Datetime]]-A5672,"")</f>
        <v>9.1435185458976775E-4</v>
      </c>
      <c r="I5673" s="3">
        <f t="shared" si="280"/>
        <v>1.0387731435912428E-3</v>
      </c>
      <c r="J5673" s="3">
        <f t="shared" si="281"/>
        <v>1.2152777781011537E-3</v>
      </c>
      <c r="K5673" s="3">
        <f>IFERROR(stats[[#This Row],[Q3]]-stats[[#This Row],[Q1]],"")</f>
        <v>1.7650463450991083E-4</v>
      </c>
      <c r="L5673" s="3">
        <f>IFERROR(AVERAGEIFS(H5654:H5673, H5654:H5673, "&lt;" &amp; stats[[#This Row],[Q3]]+(2*stats[[#This Row],[IQR]]), H5654:H5673, "&gt;" &amp; stats[[#This Row],[Q1]]-(2*stats[[#This Row],[IQR]])),"")</f>
        <v>1.0924639920833418E-3</v>
      </c>
    </row>
    <row r="5674" spans="1:12" x14ac:dyDescent="0.25">
      <c r="A5674" s="9">
        <v>44288.781921296293</v>
      </c>
      <c r="B5674" s="10">
        <v>0</v>
      </c>
      <c r="C5674" s="10">
        <v>1</v>
      </c>
      <c r="D5674" s="11">
        <f>SUM(B$2:B5674)</f>
        <v>12</v>
      </c>
      <c r="E5674" s="11">
        <f>SUM(C$2:C5674)</f>
        <v>5673</v>
      </c>
      <c r="F5674" s="12">
        <f>IF(stats[[#This Row],[Datetime]],stats[[#This Row],[Total Clear]]/stats[[#This Row],[Total Runs]],NA())</f>
        <v>2.1152829190904283E-3</v>
      </c>
      <c r="G5674" s="2">
        <f t="shared" si="279"/>
        <v>0</v>
      </c>
      <c r="H5674" s="3">
        <f>IFERROR(stats[[#This Row],[Datetime]]-A5673,"")</f>
        <v>9.7222221666015685E-4</v>
      </c>
      <c r="I5674" s="3">
        <f t="shared" si="280"/>
        <v>9.6932869928423315E-4</v>
      </c>
      <c r="J5674" s="3">
        <f t="shared" si="281"/>
        <v>1.2152777781011537E-3</v>
      </c>
      <c r="K5674" s="3">
        <f>IFERROR(stats[[#This Row],[Q3]]-stats[[#This Row],[Q1]],"")</f>
        <v>2.4594907881692052E-4</v>
      </c>
      <c r="L5674" s="3">
        <f>IFERROR(AVERAGEIFS(H5655:H5674, H5655:H5674, "&lt;" &amp; stats[[#This Row],[Q3]]+(2*stats[[#This Row],[IQR]]), H5655:H5674, "&gt;" &amp; stats[[#This Row],[Q1]]-(2*stats[[#This Row],[IQR]])),"")</f>
        <v>1.0828189301213974E-3</v>
      </c>
    </row>
    <row r="5675" spans="1:12" x14ac:dyDescent="0.25">
      <c r="A5675" s="9">
        <v>44288.782812500001</v>
      </c>
      <c r="B5675" s="10">
        <v>0</v>
      </c>
      <c r="C5675" s="10">
        <v>1</v>
      </c>
      <c r="D5675" s="11">
        <f>SUM(B$2:B5675)</f>
        <v>12</v>
      </c>
      <c r="E5675" s="11">
        <f>SUM(C$2:C5675)</f>
        <v>5674</v>
      </c>
      <c r="F5675" s="12">
        <f>IF(stats[[#This Row],[Datetime]],stats[[#This Row],[Total Clear]]/stats[[#This Row],[Total Runs]],NA())</f>
        <v>2.1149101163200562E-3</v>
      </c>
      <c r="G5675" s="2">
        <f t="shared" si="279"/>
        <v>0</v>
      </c>
      <c r="H5675" s="3">
        <f>IFERROR(stats[[#This Row],[Datetime]]-A5674,"")</f>
        <v>8.9120370830642059E-4</v>
      </c>
      <c r="I5675" s="3">
        <f t="shared" si="280"/>
        <v>9.5486111058562528E-4</v>
      </c>
      <c r="J5675" s="3">
        <f t="shared" si="281"/>
        <v>1.2152777781011537E-3</v>
      </c>
      <c r="K5675" s="3">
        <f>IFERROR(stats[[#This Row],[Q3]]-stats[[#This Row],[Q1]],"")</f>
        <v>2.6041666751552839E-4</v>
      </c>
      <c r="L5675" s="3">
        <f>IFERROR(AVERAGEIFS(H5656:H5675, H5656:H5675, "&lt;" &amp; stats[[#This Row],[Q3]]+(2*stats[[#This Row],[IQR]]), H5656:H5675, "&gt;" &amp; stats[[#This Row],[Q1]]-(2*stats[[#This Row],[IQR]])),"")</f>
        <v>1.0693158437788952E-3</v>
      </c>
    </row>
    <row r="5676" spans="1:12" x14ac:dyDescent="0.25">
      <c r="A5676" s="9">
        <v>44288.783784722225</v>
      </c>
      <c r="B5676" s="10">
        <v>0</v>
      </c>
      <c r="C5676" s="10">
        <v>1</v>
      </c>
      <c r="D5676" s="11">
        <f>SUM(B$2:B5676)</f>
        <v>12</v>
      </c>
      <c r="E5676" s="11">
        <f>SUM(C$2:C5676)</f>
        <v>5675</v>
      </c>
      <c r="F5676" s="12">
        <f>IF(stats[[#This Row],[Datetime]],stats[[#This Row],[Total Clear]]/stats[[#This Row],[Total Runs]],NA())</f>
        <v>2.1145374449339205E-3</v>
      </c>
      <c r="G5676" s="2">
        <f t="shared" si="279"/>
        <v>0</v>
      </c>
      <c r="H5676" s="3">
        <f>IFERROR(stats[[#This Row],[Datetime]]-A5675,"")</f>
        <v>9.7222222393611446E-4</v>
      </c>
      <c r="I5676" s="3">
        <f t="shared" si="280"/>
        <v>9.5486111058562528E-4</v>
      </c>
      <c r="J5676" s="3">
        <f t="shared" si="281"/>
        <v>1.2065972205164144E-3</v>
      </c>
      <c r="K5676" s="3">
        <f>IFERROR(stats[[#This Row],[Q3]]-stats[[#This Row],[Q1]],"")</f>
        <v>2.517361099307891E-4</v>
      </c>
      <c r="L5676" s="3">
        <f>IFERROR(AVERAGEIFS(H5657:H5676, H5657:H5676, "&lt;" &amp; stats[[#This Row],[Q3]]+(2*stats[[#This Row],[IQR]]), H5657:H5676, "&gt;" &amp; stats[[#This Row],[Q1]]-(2*stats[[#This Row],[IQR]])),"")</f>
        <v>1.0558127574363931E-3</v>
      </c>
    </row>
    <row r="5677" spans="1:12" x14ac:dyDescent="0.25">
      <c r="A5677" s="9">
        <v>44288.784837962965</v>
      </c>
      <c r="B5677" s="10">
        <v>0</v>
      </c>
      <c r="C5677" s="10">
        <v>1</v>
      </c>
      <c r="D5677" s="11">
        <f>SUM(B$2:B5677)</f>
        <v>12</v>
      </c>
      <c r="E5677" s="11">
        <f>SUM(C$2:C5677)</f>
        <v>5676</v>
      </c>
      <c r="F5677" s="12">
        <f>IF(stats[[#This Row],[Datetime]],stats[[#This Row],[Total Clear]]/stats[[#This Row],[Total Runs]],NA())</f>
        <v>2.1141649048625794E-3</v>
      </c>
      <c r="G5677" s="2">
        <f t="shared" si="279"/>
        <v>0</v>
      </c>
      <c r="H5677" s="3">
        <f>IFERROR(stats[[#This Row],[Datetime]]-A5676,"")</f>
        <v>1.0532407395658083E-3</v>
      </c>
      <c r="I5677" s="3">
        <f t="shared" si="280"/>
        <v>9.5486111058562528E-4</v>
      </c>
      <c r="J5677" s="3">
        <f t="shared" si="281"/>
        <v>1.1516203721839702E-3</v>
      </c>
      <c r="K5677" s="3">
        <f>IFERROR(stats[[#This Row],[Q3]]-stats[[#This Row],[Q1]],"")</f>
        <v>1.9675926159834489E-4</v>
      </c>
      <c r="L5677" s="3">
        <f>IFERROR(AVERAGEIFS(H5658:H5677, H5658:H5677, "&lt;" &amp; stats[[#This Row],[Q3]]+(2*stats[[#This Row],[IQR]]), H5658:H5677, "&gt;" &amp; stats[[#This Row],[Q1]]-(2*stats[[#This Row],[IQR]])),"")</f>
        <v>1.0556773880747833E-3</v>
      </c>
    </row>
    <row r="5678" spans="1:12" x14ac:dyDescent="0.25">
      <c r="A5678" s="9">
        <v>44288.785810185182</v>
      </c>
      <c r="B5678" s="10">
        <v>0</v>
      </c>
      <c r="C5678" s="10">
        <v>1</v>
      </c>
      <c r="D5678" s="11">
        <f>SUM(B$2:B5678)</f>
        <v>12</v>
      </c>
      <c r="E5678" s="11">
        <f>SUM(C$2:C5678)</f>
        <v>5677</v>
      </c>
      <c r="F5678" s="12">
        <f>IF(stats[[#This Row],[Datetime]],stats[[#This Row],[Total Clear]]/stats[[#This Row],[Total Runs]],NA())</f>
        <v>2.113792496036639E-3</v>
      </c>
      <c r="G5678" s="2">
        <f t="shared" si="279"/>
        <v>0</v>
      </c>
      <c r="H5678" s="3">
        <f>IFERROR(stats[[#This Row],[Datetime]]-A5677,"")</f>
        <v>9.7222221666015685E-4</v>
      </c>
      <c r="I5678" s="3">
        <f t="shared" si="280"/>
        <v>9.5486111058562528E-4</v>
      </c>
      <c r="J5678" s="3">
        <f t="shared" si="281"/>
        <v>1.1516203721839702E-3</v>
      </c>
      <c r="K5678" s="3">
        <f>IFERROR(stats[[#This Row],[Q3]]-stats[[#This Row],[Q1]],"")</f>
        <v>1.9675926159834489E-4</v>
      </c>
      <c r="L5678" s="3">
        <f>IFERROR(AVERAGEIFS(H5659:H5678, H5659:H5678, "&lt;" &amp; stats[[#This Row],[Q3]]+(2*stats[[#This Row],[IQR]]), H5659:H5678, "&gt;" &amp; stats[[#This Row],[Q1]]-(2*stats[[#This Row],[IQR]])),"")</f>
        <v>1.0489766079301358E-3</v>
      </c>
    </row>
    <row r="5679" spans="1:12" x14ac:dyDescent="0.25">
      <c r="A5679" s="9">
        <v>44288.786851851852</v>
      </c>
      <c r="B5679" s="10">
        <v>0</v>
      </c>
      <c r="C5679" s="10">
        <v>1</v>
      </c>
      <c r="D5679" s="11">
        <f>SUM(B$2:B5679)</f>
        <v>12</v>
      </c>
      <c r="E5679" s="11">
        <f>SUM(C$2:C5679)</f>
        <v>5678</v>
      </c>
      <c r="F5679" s="12">
        <f>IF(stats[[#This Row],[Datetime]],stats[[#This Row],[Total Clear]]/stats[[#This Row],[Total Runs]],NA())</f>
        <v>2.1134202183867557E-3</v>
      </c>
      <c r="G5679" s="2">
        <f t="shared" si="279"/>
        <v>0</v>
      </c>
      <c r="H5679" s="3">
        <f>IFERROR(stats[[#This Row],[Datetime]]-A5678,"")</f>
        <v>1.0416666700621136E-3</v>
      </c>
      <c r="I5679" s="3">
        <f t="shared" si="280"/>
        <v>9.5486111058562528E-4</v>
      </c>
      <c r="J5679" s="3">
        <f t="shared" si="281"/>
        <v>1.1516203721839702E-3</v>
      </c>
      <c r="K5679" s="3">
        <f>IFERROR(stats[[#This Row],[Q3]]-stats[[#This Row],[Q1]],"")</f>
        <v>1.9675926159834489E-4</v>
      </c>
      <c r="L5679" s="3">
        <f>IFERROR(AVERAGEIFS(H5660:H5679, H5660:H5679, "&lt;" &amp; stats[[#This Row],[Q3]]+(2*stats[[#This Row],[IQR]]), H5660:H5679, "&gt;" &amp; stats[[#This Row],[Q1]]-(2*stats[[#This Row],[IQR]])),"")</f>
        <v>1.0459307994001154E-3</v>
      </c>
    </row>
    <row r="5680" spans="1:12" x14ac:dyDescent="0.25">
      <c r="A5680" s="9">
        <v>44288.787835648145</v>
      </c>
      <c r="B5680" s="10">
        <v>0</v>
      </c>
      <c r="C5680" s="10">
        <v>1</v>
      </c>
      <c r="D5680" s="11">
        <f>SUM(B$2:B5680)</f>
        <v>12</v>
      </c>
      <c r="E5680" s="11">
        <f>SUM(C$2:C5680)</f>
        <v>5679</v>
      </c>
      <c r="F5680" s="12">
        <f>IF(stats[[#This Row],[Datetime]],stats[[#This Row],[Total Clear]]/stats[[#This Row],[Total Runs]],NA())</f>
        <v>2.1130480718436345E-3</v>
      </c>
      <c r="G5680" s="2">
        <f t="shared" si="279"/>
        <v>0</v>
      </c>
      <c r="H5680" s="3">
        <f>IFERROR(stats[[#This Row],[Datetime]]-A5679,"")</f>
        <v>9.8379629343980923E-4</v>
      </c>
      <c r="I5680" s="3">
        <f t="shared" si="280"/>
        <v>9.5486111058562528E-4</v>
      </c>
      <c r="J5680" s="3">
        <f t="shared" si="281"/>
        <v>1.1516203721839702E-3</v>
      </c>
      <c r="K5680" s="3">
        <f>IFERROR(stats[[#This Row],[Q3]]-stats[[#This Row],[Q1]],"")</f>
        <v>1.9675926159834489E-4</v>
      </c>
      <c r="L5680" s="3">
        <f>IFERROR(AVERAGEIFS(H5661:H5680, H5661:H5680, "&lt;" &amp; stats[[#This Row],[Q3]]+(2*stats[[#This Row],[IQR]]), H5661:H5680, "&gt;" &amp; stats[[#This Row],[Q1]]-(2*stats[[#This Row],[IQR]])),"")</f>
        <v>1.0404483427440649E-3</v>
      </c>
    </row>
    <row r="5681" spans="1:12" x14ac:dyDescent="0.25">
      <c r="A5681" s="9">
        <v>44288.788773148146</v>
      </c>
      <c r="B5681" s="10">
        <v>0</v>
      </c>
      <c r="C5681" s="10">
        <v>1</v>
      </c>
      <c r="D5681" s="11">
        <f>SUM(B$2:B5681)</f>
        <v>12</v>
      </c>
      <c r="E5681" s="11">
        <f>SUM(C$2:C5681)</f>
        <v>5680</v>
      </c>
      <c r="F5681" s="12">
        <f>IF(stats[[#This Row],[Datetime]],stats[[#This Row],[Total Clear]]/stats[[#This Row],[Total Runs]],NA())</f>
        <v>2.112676056338028E-3</v>
      </c>
      <c r="G5681" s="2">
        <f t="shared" si="279"/>
        <v>0</v>
      </c>
      <c r="H5681" s="3">
        <f>IFERROR(stats[[#This Row],[Datetime]]-A5680,"")</f>
        <v>9.3750000087311491E-4</v>
      </c>
      <c r="I5681" s="3">
        <f t="shared" si="280"/>
        <v>9.3750000087311491E-4</v>
      </c>
      <c r="J5681" s="3">
        <f t="shared" si="281"/>
        <v>1.1516203721839702E-3</v>
      </c>
      <c r="K5681" s="3">
        <f>IFERROR(stats[[#This Row],[Q3]]-stats[[#This Row],[Q1]],"")</f>
        <v>2.1412037131085526E-4</v>
      </c>
      <c r="L5681" s="3">
        <f>IFERROR(AVERAGEIFS(H5662:H5681, H5662:H5681, "&lt;" &amp; stats[[#This Row],[Q3]]+(2*stats[[#This Row],[IQR]]), H5662:H5681, "&gt;" &amp; stats[[#This Row],[Q1]]-(2*stats[[#This Row],[IQR]])),"")</f>
        <v>1.0307017544523421E-3</v>
      </c>
    </row>
    <row r="5682" spans="1:12" x14ac:dyDescent="0.25">
      <c r="A5682" s="9">
        <v>44288.789814814816</v>
      </c>
      <c r="B5682" s="10">
        <v>0</v>
      </c>
      <c r="C5682" s="10">
        <v>1</v>
      </c>
      <c r="D5682" s="11">
        <f>SUM(B$2:B5682)</f>
        <v>12</v>
      </c>
      <c r="E5682" s="11">
        <f>SUM(C$2:C5682)</f>
        <v>5681</v>
      </c>
      <c r="F5682" s="12">
        <f>IF(stats[[#This Row],[Datetime]],stats[[#This Row],[Total Clear]]/stats[[#This Row],[Total Runs]],NA())</f>
        <v>2.1123041718007392E-3</v>
      </c>
      <c r="G5682" s="2">
        <f t="shared" si="279"/>
        <v>0</v>
      </c>
      <c r="H5682" s="3">
        <f>IFERROR(stats[[#This Row],[Datetime]]-A5681,"")</f>
        <v>1.0416666700621136E-3</v>
      </c>
      <c r="I5682" s="3">
        <f t="shared" si="280"/>
        <v>9.3750000087311491E-4</v>
      </c>
      <c r="J5682" s="3">
        <f t="shared" si="281"/>
        <v>1.0821759224199923E-3</v>
      </c>
      <c r="K5682" s="3">
        <f>IFERROR(stats[[#This Row],[Q3]]-stats[[#This Row],[Q1]],"")</f>
        <v>1.4467592154687736E-4</v>
      </c>
      <c r="L5682" s="3">
        <f>IFERROR(AVERAGEIFS(H5663:H5682, H5663:H5682, "&lt;" &amp; stats[[#This Row],[Q3]]+(2*stats[[#This Row],[IQR]]), H5663:H5682, "&gt;" &amp; stats[[#This Row],[Q1]]-(2*stats[[#This Row],[IQR]])),"")</f>
        <v>1.020955165777674E-3</v>
      </c>
    </row>
    <row r="5683" spans="1:12" x14ac:dyDescent="0.25">
      <c r="A5683" s="9">
        <v>44288.790717592594</v>
      </c>
      <c r="B5683" s="10">
        <v>0</v>
      </c>
      <c r="C5683" s="10">
        <v>1</v>
      </c>
      <c r="D5683" s="11">
        <f>SUM(B$2:B5683)</f>
        <v>12</v>
      </c>
      <c r="E5683" s="11">
        <f>SUM(C$2:C5683)</f>
        <v>5682</v>
      </c>
      <c r="F5683" s="12">
        <f>IF(stats[[#This Row],[Datetime]],stats[[#This Row],[Total Clear]]/stats[[#This Row],[Total Runs]],NA())</f>
        <v>2.1119324181626186E-3</v>
      </c>
      <c r="G5683" s="2">
        <f t="shared" si="279"/>
        <v>0</v>
      </c>
      <c r="H5683" s="3">
        <f>IFERROR(stats[[#This Row],[Datetime]]-A5682,"")</f>
        <v>9.0277777781011537E-4</v>
      </c>
      <c r="I5683" s="3">
        <f t="shared" si="280"/>
        <v>9.3460648349719122E-4</v>
      </c>
      <c r="J5683" s="3">
        <f t="shared" si="281"/>
        <v>1.056134256941732E-3</v>
      </c>
      <c r="K5683" s="3">
        <f>IFERROR(stats[[#This Row],[Q3]]-stats[[#This Row],[Q1]],"")</f>
        <v>1.215277734445408E-4</v>
      </c>
      <c r="L5683" s="3">
        <f>IFERROR(AVERAGEIFS(H5664:H5683, H5664:H5683, "&lt;" &amp; stats[[#This Row],[Q3]]+(2*stats[[#This Row],[IQR]]), H5664:H5683, "&gt;" &amp; stats[[#This Row],[Q1]]-(2*stats[[#This Row],[IQR]])),"")</f>
        <v>1.0045077973413036E-3</v>
      </c>
    </row>
    <row r="5684" spans="1:12" x14ac:dyDescent="0.25">
      <c r="A5684" s="9">
        <v>44288.791597222225</v>
      </c>
      <c r="B5684" s="10">
        <v>0</v>
      </c>
      <c r="C5684" s="10">
        <v>1</v>
      </c>
      <c r="D5684" s="11">
        <f>SUM(B$2:B5684)</f>
        <v>12</v>
      </c>
      <c r="E5684" s="11">
        <f>SUM(C$2:C5684)</f>
        <v>5683</v>
      </c>
      <c r="F5684" s="12">
        <f>IF(stats[[#This Row],[Datetime]],stats[[#This Row],[Total Clear]]/stats[[#This Row],[Total Runs]],NA())</f>
        <v>2.1115607953545662E-3</v>
      </c>
      <c r="G5684" s="2">
        <f t="shared" si="279"/>
        <v>0</v>
      </c>
      <c r="H5684" s="3">
        <f>IFERROR(stats[[#This Row],[Datetime]]-A5683,"")</f>
        <v>8.7962963152676821E-4</v>
      </c>
      <c r="I5684" s="3">
        <f t="shared" si="280"/>
        <v>9.2592592955043074E-4</v>
      </c>
      <c r="J5684" s="3">
        <f t="shared" si="281"/>
        <v>1.0445601874380372E-3</v>
      </c>
      <c r="K5684" s="3">
        <f>IFERROR(stats[[#This Row],[Q3]]-stats[[#This Row],[Q1]],"")</f>
        <v>1.1863425788760651E-4</v>
      </c>
      <c r="L5684" s="3">
        <f>IFERROR(AVERAGEIFS(H5665:H5684, H5665:H5684, "&lt;" &amp; stats[[#This Row],[Q3]]+(2*stats[[#This Row],[IQR]]), H5665:H5684, "&gt;" &amp; stats[[#This Row],[Q1]]-(2*stats[[#This Row],[IQR]])),"")</f>
        <v>9.8501461999196747E-4</v>
      </c>
    </row>
    <row r="5685" spans="1:12" x14ac:dyDescent="0.25">
      <c r="A5685" s="9">
        <v>44288.792592592596</v>
      </c>
      <c r="B5685" s="10">
        <v>0</v>
      </c>
      <c r="C5685" s="10">
        <v>1</v>
      </c>
      <c r="D5685" s="11">
        <f>SUM(B$2:B5685)</f>
        <v>12</v>
      </c>
      <c r="E5685" s="11">
        <f>SUM(C$2:C5685)</f>
        <v>5684</v>
      </c>
      <c r="F5685" s="12">
        <f>IF(stats[[#This Row],[Datetime]],stats[[#This Row],[Total Clear]]/stats[[#This Row],[Total Runs]],NA())</f>
        <v>2.11118930330753E-3</v>
      </c>
      <c r="G5685" s="2">
        <f t="shared" si="279"/>
        <v>0</v>
      </c>
      <c r="H5685" s="3">
        <f>IFERROR(stats[[#This Row],[Datetime]]-A5684,"")</f>
        <v>9.9537037021946162E-4</v>
      </c>
      <c r="I5685" s="3">
        <f t="shared" si="280"/>
        <v>9.2592592955043074E-4</v>
      </c>
      <c r="J5685" s="3">
        <f t="shared" si="281"/>
        <v>1.0416666700621136E-3</v>
      </c>
      <c r="K5685" s="3">
        <f>IFERROR(stats[[#This Row],[Q3]]-stats[[#This Row],[Q1]],"")</f>
        <v>1.1574074051168282E-4</v>
      </c>
      <c r="L5685" s="3">
        <f>IFERROR(AVERAGEIFS(H5666:H5685, H5666:H5685, "&lt;" &amp; stats[[#This Row],[Q3]]+(2*stats[[#This Row],[IQR]]), H5666:H5685, "&gt;" &amp; stats[[#This Row],[Q1]]-(2*stats[[#This Row],[IQR]])),"")</f>
        <v>9.7404970782870228E-4</v>
      </c>
    </row>
    <row r="5686" spans="1:12" x14ac:dyDescent="0.25">
      <c r="A5686" s="9">
        <v>44288.793495370373</v>
      </c>
      <c r="B5686" s="10">
        <v>0</v>
      </c>
      <c r="C5686" s="10">
        <v>1</v>
      </c>
      <c r="D5686" s="11">
        <f>SUM(B$2:B5686)</f>
        <v>12</v>
      </c>
      <c r="E5686" s="11">
        <f>SUM(C$2:C5686)</f>
        <v>5685</v>
      </c>
      <c r="F5686" s="12">
        <f>IF(stats[[#This Row],[Datetime]],stats[[#This Row],[Total Clear]]/stats[[#This Row],[Total Runs]],NA())</f>
        <v>2.1108179419525065E-3</v>
      </c>
      <c r="G5686" s="2">
        <f t="shared" si="279"/>
        <v>0</v>
      </c>
      <c r="H5686" s="3">
        <f>IFERROR(stats[[#This Row],[Datetime]]-A5685,"")</f>
        <v>9.0277777781011537E-4</v>
      </c>
      <c r="I5686" s="3">
        <f t="shared" si="280"/>
        <v>9.2303240671753883E-4</v>
      </c>
      <c r="J5686" s="3">
        <f t="shared" si="281"/>
        <v>1.0069444451801246E-3</v>
      </c>
      <c r="K5686" s="3">
        <f>IFERROR(stats[[#This Row],[Q3]]-stats[[#This Row],[Q1]],"")</f>
        <v>8.391203846258577E-5</v>
      </c>
      <c r="L5686" s="3">
        <f>IFERROR(AVERAGEIFS(H5667:H5686, H5667:H5686, "&lt;" &amp; stats[[#This Row],[Q3]]+(2*stats[[#This Row],[IQR]]), H5667:H5686, "&gt;" &amp; stats[[#This Row],[Q1]]-(2*stats[[#This Row],[IQR]])),"")</f>
        <v>9.6186647179389467E-4</v>
      </c>
    </row>
    <row r="5687" spans="1:12" x14ac:dyDescent="0.25">
      <c r="A5687" s="9">
        <v>44288.794421296298</v>
      </c>
      <c r="B5687" s="10">
        <v>0</v>
      </c>
      <c r="C5687" s="10">
        <v>1</v>
      </c>
      <c r="D5687" s="11">
        <f>SUM(B$2:B5687)</f>
        <v>12</v>
      </c>
      <c r="E5687" s="11">
        <f>SUM(C$2:C5687)</f>
        <v>5686</v>
      </c>
      <c r="F5687" s="12">
        <f>IF(stats[[#This Row],[Datetime]],stats[[#This Row],[Total Clear]]/stats[[#This Row],[Total Runs]],NA())</f>
        <v>2.1104467112205419E-3</v>
      </c>
      <c r="G5687" s="2">
        <f t="shared" si="279"/>
        <v>0</v>
      </c>
      <c r="H5687" s="3">
        <f>IFERROR(stats[[#This Row],[Datetime]]-A5686,"")</f>
        <v>9.2592592409346253E-4</v>
      </c>
      <c r="I5687" s="3">
        <f t="shared" si="280"/>
        <v>9.2303240671753883E-4</v>
      </c>
      <c r="J5687" s="3">
        <f t="shared" si="281"/>
        <v>9.8668981263472233E-4</v>
      </c>
      <c r="K5687" s="3">
        <f>IFERROR(stats[[#This Row],[Q3]]-stats[[#This Row],[Q1]],"")</f>
        <v>6.3657405917183496E-5</v>
      </c>
      <c r="L5687" s="3">
        <f>IFERROR(AVERAGEIFS(H5668:H5687, H5668:H5687, "&lt;" &amp; stats[[#This Row],[Q3]]+(2*stats[[#This Row],[IQR]]), H5668:H5687, "&gt;" &amp; stats[[#This Row],[Q1]]-(2*stats[[#This Row],[IQR]])),"")</f>
        <v>9.6006944440887312E-4</v>
      </c>
    </row>
    <row r="5688" spans="1:12" x14ac:dyDescent="0.25">
      <c r="A5688" s="9">
        <v>44288.795416666668</v>
      </c>
      <c r="B5688" s="10">
        <v>0</v>
      </c>
      <c r="C5688" s="10">
        <v>1</v>
      </c>
      <c r="D5688" s="11">
        <f>SUM(B$2:B5688)</f>
        <v>12</v>
      </c>
      <c r="E5688" s="11">
        <f>SUM(C$2:C5688)</f>
        <v>5687</v>
      </c>
      <c r="F5688" s="12">
        <f>IF(stats[[#This Row],[Datetime]],stats[[#This Row],[Total Clear]]/stats[[#This Row],[Total Runs]],NA())</f>
        <v>2.1100756110427289E-3</v>
      </c>
      <c r="G5688" s="2">
        <f t="shared" si="279"/>
        <v>0</v>
      </c>
      <c r="H5688" s="3">
        <f>IFERROR(stats[[#This Row],[Datetime]]-A5687,"")</f>
        <v>9.9537037021946162E-4</v>
      </c>
      <c r="I5688" s="3">
        <f t="shared" si="280"/>
        <v>9.2303240671753883E-4</v>
      </c>
      <c r="J5688" s="3">
        <f t="shared" si="281"/>
        <v>9.9537037021946162E-4</v>
      </c>
      <c r="K5688" s="3">
        <f>IFERROR(stats[[#This Row],[Q3]]-stats[[#This Row],[Q1]],"")</f>
        <v>7.2337963501922786E-5</v>
      </c>
      <c r="L5688" s="3">
        <f>IFERROR(AVERAGEIFS(H5669:H5688, H5669:H5688, "&lt;" &amp; stats[[#This Row],[Q3]]+(2*stats[[#This Row],[IQR]]), H5669:H5688, "&gt;" &amp; stats[[#This Row],[Q1]]-(2*stats[[#This Row],[IQR]])),"")</f>
        <v>9.6296296287619039E-4</v>
      </c>
    </row>
    <row r="5689" spans="1:12" x14ac:dyDescent="0.25">
      <c r="A5689" s="9">
        <v>44288.796365740738</v>
      </c>
      <c r="B5689" s="10">
        <v>0</v>
      </c>
      <c r="C5689" s="10">
        <v>1</v>
      </c>
      <c r="D5689" s="11">
        <f>SUM(B$2:B5689)</f>
        <v>12</v>
      </c>
      <c r="E5689" s="11">
        <f>SUM(C$2:C5689)</f>
        <v>5688</v>
      </c>
      <c r="F5689" s="12">
        <f>IF(stats[[#This Row],[Datetime]],stats[[#This Row],[Total Clear]]/stats[[#This Row],[Total Runs]],NA())</f>
        <v>2.1097046413502108E-3</v>
      </c>
      <c r="G5689" s="2">
        <f t="shared" si="279"/>
        <v>0</v>
      </c>
      <c r="H5689" s="3">
        <f>IFERROR(stats[[#This Row],[Datetime]]-A5688,"")</f>
        <v>9.4907407037680969E-4</v>
      </c>
      <c r="I5689" s="3">
        <f t="shared" si="280"/>
        <v>9.2303240671753883E-4</v>
      </c>
      <c r="J5689" s="3">
        <f t="shared" si="281"/>
        <v>9.8668981263472233E-4</v>
      </c>
      <c r="K5689" s="3">
        <f>IFERROR(stats[[#This Row],[Q3]]-stats[[#This Row],[Q1]],"")</f>
        <v>6.3657405917183496E-5</v>
      </c>
      <c r="L5689" s="3">
        <f>IFERROR(AVERAGEIFS(H5670:H5689, H5670:H5689, "&lt;" &amp; stats[[#This Row],[Q3]]+(2*stats[[#This Row],[IQR]]), H5670:H5689, "&gt;" &amp; stats[[#This Row],[Q1]]-(2*stats[[#This Row],[IQR]])),"")</f>
        <v>9.5717592594155574E-4</v>
      </c>
    </row>
    <row r="5690" spans="1:12" x14ac:dyDescent="0.25">
      <c r="A5690" s="9">
        <v>44288.797349537039</v>
      </c>
      <c r="B5690" s="10">
        <v>0</v>
      </c>
      <c r="C5690" s="10">
        <v>1</v>
      </c>
      <c r="D5690" s="11">
        <f>SUM(B$2:B5690)</f>
        <v>12</v>
      </c>
      <c r="E5690" s="11">
        <f>SUM(C$2:C5690)</f>
        <v>5689</v>
      </c>
      <c r="F5690" s="12">
        <f>IF(stats[[#This Row],[Datetime]],stats[[#This Row],[Total Clear]]/stats[[#This Row],[Total Runs]],NA())</f>
        <v>2.109333802074178E-3</v>
      </c>
      <c r="G5690" s="2">
        <f t="shared" si="279"/>
        <v>0</v>
      </c>
      <c r="H5690" s="3">
        <f>IFERROR(stats[[#This Row],[Datetime]]-A5689,"")</f>
        <v>9.8379630071576685E-4</v>
      </c>
      <c r="I5690" s="3">
        <f t="shared" si="280"/>
        <v>9.2303240671753883E-4</v>
      </c>
      <c r="J5690" s="3">
        <f t="shared" si="281"/>
        <v>9.8668981809169054E-4</v>
      </c>
      <c r="K5690" s="3">
        <f>IFERROR(stats[[#This Row],[Q3]]-stats[[#This Row],[Q1]],"")</f>
        <v>6.3657411374151707E-5</v>
      </c>
      <c r="L5690" s="3">
        <f>IFERROR(AVERAGEIFS(H5671:H5690, H5671:H5690, "&lt;" &amp; stats[[#This Row],[Q3]]+(2*stats[[#This Row],[IQR]]), H5671:H5690, "&gt;" &amp; stats[[#This Row],[Q1]]-(2*stats[[#This Row],[IQR]])),"")</f>
        <v>9.6006944440887312E-4</v>
      </c>
    </row>
    <row r="5691" spans="1:12" x14ac:dyDescent="0.25">
      <c r="A5691" s="9">
        <v>44288.79828703704</v>
      </c>
      <c r="B5691" s="10">
        <v>0</v>
      </c>
      <c r="C5691" s="10">
        <v>1</v>
      </c>
      <c r="D5691" s="11">
        <f>SUM(B$2:B5691)</f>
        <v>12</v>
      </c>
      <c r="E5691" s="11">
        <f>SUM(C$2:C5691)</f>
        <v>5690</v>
      </c>
      <c r="F5691" s="12">
        <f>IF(stats[[#This Row],[Datetime]],stats[[#This Row],[Total Clear]]/stats[[#This Row],[Total Runs]],NA())</f>
        <v>2.1089630931458701E-3</v>
      </c>
      <c r="G5691" s="2">
        <f t="shared" si="279"/>
        <v>0</v>
      </c>
      <c r="H5691" s="3">
        <f>IFERROR(stats[[#This Row],[Datetime]]-A5690,"")</f>
        <v>9.3750000087311491E-4</v>
      </c>
      <c r="I5691" s="3">
        <f t="shared" si="280"/>
        <v>9.2303240671753883E-4</v>
      </c>
      <c r="J5691" s="3">
        <f t="shared" si="281"/>
        <v>9.8668981809169054E-4</v>
      </c>
      <c r="K5691" s="3">
        <f>IFERROR(stats[[#This Row],[Q3]]-stats[[#This Row],[Q1]],"")</f>
        <v>6.3657411374151707E-5</v>
      </c>
      <c r="L5691" s="3">
        <f>IFERROR(AVERAGEIFS(H5672:H5691, H5672:H5691, "&lt;" &amp; stats[[#This Row],[Q3]]+(2*stats[[#This Row],[IQR]]), H5672:H5691, "&gt;" &amp; stats[[#This Row],[Q1]]-(2*stats[[#This Row],[IQR]])),"")</f>
        <v>9.6064814824785576E-4</v>
      </c>
    </row>
    <row r="5692" spans="1:12" x14ac:dyDescent="0.25">
      <c r="A5692" s="9">
        <v>44288.799224537041</v>
      </c>
      <c r="B5692" s="10">
        <v>0</v>
      </c>
      <c r="C5692" s="10">
        <v>1</v>
      </c>
      <c r="D5692" s="11">
        <f>SUM(B$2:B5692)</f>
        <v>12</v>
      </c>
      <c r="E5692" s="11">
        <f>SUM(C$2:C5692)</f>
        <v>5691</v>
      </c>
      <c r="F5692" s="12">
        <f>IF(stats[[#This Row],[Datetime]],stats[[#This Row],[Total Clear]]/stats[[#This Row],[Total Runs]],NA())</f>
        <v>2.1085925144965737E-3</v>
      </c>
      <c r="G5692" s="2">
        <f t="shared" si="279"/>
        <v>0</v>
      </c>
      <c r="H5692" s="3">
        <f>IFERROR(stats[[#This Row],[Datetime]]-A5691,"")</f>
        <v>9.3750000087311491E-4</v>
      </c>
      <c r="I5692" s="3">
        <f t="shared" si="280"/>
        <v>9.2303240671753883E-4</v>
      </c>
      <c r="J5692" s="3">
        <f t="shared" si="281"/>
        <v>9.8668981809169054E-4</v>
      </c>
      <c r="K5692" s="3">
        <f>IFERROR(stats[[#This Row],[Q3]]-stats[[#This Row],[Q1]],"")</f>
        <v>6.3657411374151707E-5</v>
      </c>
      <c r="L5692" s="3">
        <f>IFERROR(AVERAGEIFS(H5673:H5692, H5673:H5692, "&lt;" &amp; stats[[#This Row],[Q3]]+(2*stats[[#This Row],[IQR]]), H5673:H5692, "&gt;" &amp; stats[[#This Row],[Q1]]-(2*stats[[#This Row],[IQR]])),"")</f>
        <v>9.5949074093368834E-4</v>
      </c>
    </row>
    <row r="5693" spans="1:12" x14ac:dyDescent="0.25">
      <c r="A5693" s="9">
        <v>44288.800219907411</v>
      </c>
      <c r="B5693" s="10">
        <v>0</v>
      </c>
      <c r="C5693" s="10">
        <v>1</v>
      </c>
      <c r="D5693" s="11">
        <f>SUM(B$2:B5693)</f>
        <v>12</v>
      </c>
      <c r="E5693" s="11">
        <f>SUM(C$2:C5693)</f>
        <v>5692</v>
      </c>
      <c r="F5693" s="12">
        <f>IF(stats[[#This Row],[Datetime]],stats[[#This Row],[Total Clear]]/stats[[#This Row],[Total Runs]],NA())</f>
        <v>2.1082220660576245E-3</v>
      </c>
      <c r="G5693" s="2">
        <f t="shared" si="279"/>
        <v>0</v>
      </c>
      <c r="H5693" s="3">
        <f>IFERROR(stats[[#This Row],[Datetime]]-A5692,"")</f>
        <v>9.9537037021946162E-4</v>
      </c>
      <c r="I5693" s="3">
        <f t="shared" si="280"/>
        <v>9.3460648167820182E-4</v>
      </c>
      <c r="J5693" s="3">
        <f t="shared" si="281"/>
        <v>9.9537037021946162E-4</v>
      </c>
      <c r="K5693" s="3">
        <f>IFERROR(stats[[#This Row],[Q3]]-stats[[#This Row],[Q1]],"")</f>
        <v>6.0763888541259803E-5</v>
      </c>
      <c r="L5693" s="3">
        <f>IFERROR(AVERAGEIFS(H5674:H5693, H5674:H5693, "&lt;" &amp; stats[[#This Row],[Q3]]+(2*stats[[#This Row],[IQR]]), H5674:H5693, "&gt;" &amp; stats[[#This Row],[Q1]]-(2*stats[[#This Row],[IQR]])),"")</f>
        <v>9.6354166671517303E-4</v>
      </c>
    </row>
    <row r="5694" spans="1:12" x14ac:dyDescent="0.25">
      <c r="A5694" s="9">
        <v>44288.801261574074</v>
      </c>
      <c r="B5694" s="10">
        <v>0</v>
      </c>
      <c r="C5694" s="10">
        <v>1</v>
      </c>
      <c r="D5694" s="11">
        <f>SUM(B$2:B5694)</f>
        <v>12</v>
      </c>
      <c r="E5694" s="11">
        <f>SUM(C$2:C5694)</f>
        <v>5693</v>
      </c>
      <c r="F5694" s="12">
        <f>IF(stats[[#This Row],[Datetime]],stats[[#This Row],[Total Clear]]/stats[[#This Row],[Total Runs]],NA())</f>
        <v>2.1078517477604074E-3</v>
      </c>
      <c r="G5694" s="2">
        <f t="shared" si="279"/>
        <v>0</v>
      </c>
      <c r="H5694" s="3">
        <f>IFERROR(stats[[#This Row],[Datetime]]-A5693,"")</f>
        <v>1.0416666627861559E-3</v>
      </c>
      <c r="I5694" s="3">
        <f t="shared" si="280"/>
        <v>9.3460648167820182E-4</v>
      </c>
      <c r="J5694" s="3">
        <f t="shared" si="281"/>
        <v>9.9537037021946162E-4</v>
      </c>
      <c r="K5694" s="3">
        <f>IFERROR(stats[[#This Row],[Q3]]-stats[[#This Row],[Q1]],"")</f>
        <v>6.0763888541259803E-5</v>
      </c>
      <c r="L5694" s="3">
        <f>IFERROR(AVERAGEIFS(H5675:H5694, H5675:H5694, "&lt;" &amp; stats[[#This Row],[Q3]]+(2*stats[[#This Row],[IQR]]), H5675:H5694, "&gt;" &amp; stats[[#This Row],[Q1]]-(2*stats[[#This Row],[IQR]])),"")</f>
        <v>9.6701388902147305E-4</v>
      </c>
    </row>
    <row r="5695" spans="1:12" x14ac:dyDescent="0.25">
      <c r="A5695" s="9">
        <v>44288.802303240744</v>
      </c>
      <c r="B5695" s="10">
        <v>0</v>
      </c>
      <c r="C5695" s="10">
        <v>1</v>
      </c>
      <c r="D5695" s="11">
        <f>SUM(B$2:B5695)</f>
        <v>12</v>
      </c>
      <c r="E5695" s="11">
        <f>SUM(C$2:C5695)</f>
        <v>5694</v>
      </c>
      <c r="F5695" s="12">
        <f>IF(stats[[#This Row],[Datetime]],stats[[#This Row],[Total Clear]]/stats[[#This Row],[Total Runs]],NA())</f>
        <v>2.1074815595363539E-3</v>
      </c>
      <c r="G5695" s="2">
        <f t="shared" si="279"/>
        <v>0</v>
      </c>
      <c r="H5695" s="3">
        <f>IFERROR(stats[[#This Row],[Datetime]]-A5694,"")</f>
        <v>1.0416666700621136E-3</v>
      </c>
      <c r="I5695" s="3">
        <f t="shared" si="280"/>
        <v>9.3750000087311491E-4</v>
      </c>
      <c r="J5695" s="3">
        <f t="shared" si="281"/>
        <v>1.0069444433611352E-3</v>
      </c>
      <c r="K5695" s="3">
        <f>IFERROR(stats[[#This Row],[Q3]]-stats[[#This Row],[Q1]],"")</f>
        <v>6.9444442488020286E-5</v>
      </c>
      <c r="L5695" s="3">
        <f>IFERROR(AVERAGEIFS(H5676:H5695, H5676:H5695, "&lt;" &amp; stats[[#This Row],[Q3]]+(2*stats[[#This Row],[IQR]]), H5676:H5695, "&gt;" &amp; stats[[#This Row],[Q1]]-(2*stats[[#This Row],[IQR]])),"")</f>
        <v>9.7453703710925765E-4</v>
      </c>
    </row>
    <row r="5696" spans="1:12" x14ac:dyDescent="0.25">
      <c r="A5696" s="9">
        <v>44288.80332175926</v>
      </c>
      <c r="B5696" s="10">
        <v>0</v>
      </c>
      <c r="C5696" s="10">
        <v>1</v>
      </c>
      <c r="D5696" s="11">
        <f>SUM(B$2:B5696)</f>
        <v>12</v>
      </c>
      <c r="E5696" s="11">
        <f>SUM(C$2:C5696)</f>
        <v>5695</v>
      </c>
      <c r="F5696" s="12">
        <f>IF(stats[[#This Row],[Datetime]],stats[[#This Row],[Total Clear]]/stats[[#This Row],[Total Runs]],NA())</f>
        <v>2.1071115013169446E-3</v>
      </c>
      <c r="G5696" s="2">
        <f t="shared" si="279"/>
        <v>0</v>
      </c>
      <c r="H5696" s="3">
        <f>IFERROR(stats[[#This Row],[Datetime]]-A5695,"")</f>
        <v>1.0185185165028088E-3</v>
      </c>
      <c r="I5696" s="3">
        <f t="shared" si="280"/>
        <v>9.3750000087311491E-4</v>
      </c>
      <c r="J5696" s="3">
        <f t="shared" si="281"/>
        <v>1.0243055530736456E-3</v>
      </c>
      <c r="K5696" s="3">
        <f>IFERROR(stats[[#This Row],[Q3]]-stats[[#This Row],[Q1]],"")</f>
        <v>8.6805552200530656E-5</v>
      </c>
      <c r="L5696" s="3">
        <f>IFERROR(AVERAGEIFS(H5677:H5696, H5677:H5696, "&lt;" &amp; stats[[#This Row],[Q3]]+(2*stats[[#This Row],[IQR]]), H5677:H5696, "&gt;" &amp; stats[[#This Row],[Q1]]-(2*stats[[#This Row],[IQR]])),"")</f>
        <v>9.7685185173759228E-4</v>
      </c>
    </row>
    <row r="5697" spans="1:12" x14ac:dyDescent="0.25">
      <c r="A5697" s="9">
        <v>44288.804259259261</v>
      </c>
      <c r="B5697" s="10">
        <v>0</v>
      </c>
      <c r="C5697" s="10">
        <v>1</v>
      </c>
      <c r="D5697" s="11">
        <f>SUM(B$2:B5697)</f>
        <v>12</v>
      </c>
      <c r="E5697" s="11">
        <f>SUM(C$2:C5697)</f>
        <v>5696</v>
      </c>
      <c r="F5697" s="12">
        <f>IF(stats[[#This Row],[Datetime]],stats[[#This Row],[Total Clear]]/stats[[#This Row],[Total Runs]],NA())</f>
        <v>2.1067415730337078E-3</v>
      </c>
      <c r="G5697" s="2">
        <f t="shared" si="279"/>
        <v>0</v>
      </c>
      <c r="H5697" s="3">
        <f>IFERROR(stats[[#This Row],[Datetime]]-A5696,"")</f>
        <v>9.3750000087311491E-4</v>
      </c>
      <c r="I5697" s="3">
        <f t="shared" si="280"/>
        <v>9.3750000087311491E-4</v>
      </c>
      <c r="J5697" s="3">
        <f t="shared" si="281"/>
        <v>1.0011574067902984E-3</v>
      </c>
      <c r="K5697" s="3">
        <f>IFERROR(stats[[#This Row],[Q3]]-stats[[#This Row],[Q1]],"")</f>
        <v>6.3657405917183496E-5</v>
      </c>
      <c r="L5697" s="3">
        <f>IFERROR(AVERAGEIFS(H5678:H5697, H5678:H5697, "&lt;" &amp; stats[[#This Row],[Q3]]+(2*stats[[#This Row],[IQR]]), H5678:H5697, "&gt;" &amp; stats[[#This Row],[Q1]]-(2*stats[[#This Row],[IQR]])),"")</f>
        <v>9.7106481480295774E-4</v>
      </c>
    </row>
    <row r="5698" spans="1:12" x14ac:dyDescent="0.25">
      <c r="A5698" s="9">
        <v>44288.805208333331</v>
      </c>
      <c r="B5698" s="10">
        <v>0</v>
      </c>
      <c r="C5698" s="10">
        <v>1</v>
      </c>
      <c r="D5698" s="11">
        <f>SUM(B$2:B5698)</f>
        <v>12</v>
      </c>
      <c r="E5698" s="11">
        <f>SUM(C$2:C5698)</f>
        <v>5697</v>
      </c>
      <c r="F5698" s="12">
        <f>IF(stats[[#This Row],[Datetime]],stats[[#This Row],[Total Clear]]/stats[[#This Row],[Total Runs]],NA())</f>
        <v>2.1063717746182199E-3</v>
      </c>
      <c r="G5698" s="2">
        <f t="shared" si="279"/>
        <v>0</v>
      </c>
      <c r="H5698" s="3">
        <f>IFERROR(stats[[#This Row],[Datetime]]-A5697,"")</f>
        <v>9.4907407037680969E-4</v>
      </c>
      <c r="I5698" s="3">
        <f t="shared" si="280"/>
        <v>9.3750000087311491E-4</v>
      </c>
      <c r="J5698" s="3">
        <f t="shared" si="281"/>
        <v>1.0011574067902984E-3</v>
      </c>
      <c r="K5698" s="3">
        <f>IFERROR(stats[[#This Row],[Q3]]-stats[[#This Row],[Q1]],"")</f>
        <v>6.3657405917183496E-5</v>
      </c>
      <c r="L5698" s="3">
        <f>IFERROR(AVERAGEIFS(H5679:H5698, H5679:H5698, "&lt;" &amp; stats[[#This Row],[Q3]]+(2*stats[[#This Row],[IQR]]), H5679:H5698, "&gt;" &amp; stats[[#This Row],[Q1]]-(2*stats[[#This Row],[IQR]])),"")</f>
        <v>9.6990740748879032E-4</v>
      </c>
    </row>
    <row r="5699" spans="1:12" x14ac:dyDescent="0.25">
      <c r="A5699" s="9">
        <v>44288.806192129632</v>
      </c>
      <c r="B5699" s="10">
        <v>0</v>
      </c>
      <c r="C5699" s="10">
        <v>1</v>
      </c>
      <c r="D5699" s="11">
        <f>SUM(B$2:B5699)</f>
        <v>12</v>
      </c>
      <c r="E5699" s="11">
        <f>SUM(C$2:C5699)</f>
        <v>5698</v>
      </c>
      <c r="F5699" s="12">
        <f>IF(stats[[#This Row],[Datetime]],stats[[#This Row],[Total Clear]]/stats[[#This Row],[Total Runs]],NA())</f>
        <v>2.106002106002106E-3</v>
      </c>
      <c r="G5699" s="2">
        <f t="shared" si="279"/>
        <v>0</v>
      </c>
      <c r="H5699" s="3">
        <f>IFERROR(stats[[#This Row],[Datetime]]-A5698,"")</f>
        <v>9.8379630071576685E-4</v>
      </c>
      <c r="I5699" s="3">
        <f t="shared" si="280"/>
        <v>9.3750000087311491E-4</v>
      </c>
      <c r="J5699" s="3">
        <f t="shared" si="281"/>
        <v>9.9537037021946162E-4</v>
      </c>
      <c r="K5699" s="3">
        <f>IFERROR(stats[[#This Row],[Q3]]-stats[[#This Row],[Q1]],"")</f>
        <v>5.7870369346346706E-5</v>
      </c>
      <c r="L5699" s="3">
        <f>IFERROR(AVERAGEIFS(H5680:H5699, H5680:H5699, "&lt;" &amp; stats[[#This Row],[Q3]]+(2*stats[[#This Row],[IQR]]), H5680:H5699, "&gt;" &amp; stats[[#This Row],[Q1]]-(2*stats[[#This Row],[IQR]])),"")</f>
        <v>9.6701388902147305E-4</v>
      </c>
    </row>
    <row r="5700" spans="1:12" x14ac:dyDescent="0.25">
      <c r="A5700" s="9">
        <v>44288.807222222225</v>
      </c>
      <c r="B5700" s="10">
        <v>0</v>
      </c>
      <c r="C5700" s="10">
        <v>1</v>
      </c>
      <c r="D5700" s="11">
        <f>SUM(B$2:B5700)</f>
        <v>12</v>
      </c>
      <c r="E5700" s="11">
        <f>SUM(C$2:C5700)</f>
        <v>5699</v>
      </c>
      <c r="F5700" s="12">
        <f>IF(stats[[#This Row],[Datetime]],stats[[#This Row],[Total Clear]]/stats[[#This Row],[Total Runs]],NA())</f>
        <v>2.1056325671170379E-3</v>
      </c>
      <c r="G5700" s="2">
        <f t="shared" si="279"/>
        <v>0</v>
      </c>
      <c r="H5700" s="3">
        <f>IFERROR(stats[[#This Row],[Datetime]]-A5699,"")</f>
        <v>1.0300925932824612E-3</v>
      </c>
      <c r="I5700" s="3">
        <f t="shared" si="280"/>
        <v>9.3750000087311491E-4</v>
      </c>
      <c r="J5700" s="3">
        <f t="shared" si="281"/>
        <v>1.0011574067902984E-3</v>
      </c>
      <c r="K5700" s="3">
        <f>IFERROR(stats[[#This Row],[Q3]]-stats[[#This Row],[Q1]],"")</f>
        <v>6.3657405917183496E-5</v>
      </c>
      <c r="L5700" s="3">
        <f>IFERROR(AVERAGEIFS(H5681:H5700, H5681:H5700, "&lt;" &amp; stats[[#This Row],[Q3]]+(2*stats[[#This Row],[IQR]]), H5681:H5700, "&gt;" &amp; stats[[#This Row],[Q1]]-(2*stats[[#This Row],[IQR]])),"")</f>
        <v>9.6932870401360565E-4</v>
      </c>
    </row>
    <row r="5701" spans="1:12" x14ac:dyDescent="0.25">
      <c r="A5701" s="9">
        <v>44288.808125000003</v>
      </c>
      <c r="B5701" s="10">
        <v>0</v>
      </c>
      <c r="C5701" s="10">
        <v>1</v>
      </c>
      <c r="D5701" s="11">
        <f>SUM(B$2:B5701)</f>
        <v>12</v>
      </c>
      <c r="E5701" s="11">
        <f>SUM(C$2:C5701)</f>
        <v>5700</v>
      </c>
      <c r="F5701" s="12">
        <f>IF(stats[[#This Row],[Datetime]],stats[[#This Row],[Total Clear]]/stats[[#This Row],[Total Runs]],NA())</f>
        <v>2.1052631578947368E-3</v>
      </c>
      <c r="G5701" s="2">
        <f t="shared" si="279"/>
        <v>0</v>
      </c>
      <c r="H5701" s="3">
        <f>IFERROR(stats[[#This Row],[Datetime]]-A5700,"")</f>
        <v>9.0277777781011537E-4</v>
      </c>
      <c r="I5701" s="3">
        <f t="shared" si="280"/>
        <v>9.3460648167820182E-4</v>
      </c>
      <c r="J5701" s="3">
        <f t="shared" si="281"/>
        <v>1.0011574067902984E-3</v>
      </c>
      <c r="K5701" s="3">
        <f>IFERROR(stats[[#This Row],[Q3]]-stats[[#This Row],[Q1]],"")</f>
        <v>6.6550925112096593E-5</v>
      </c>
      <c r="L5701" s="3">
        <f>IFERROR(AVERAGEIFS(H5682:H5701, H5682:H5701, "&lt;" &amp; stats[[#This Row],[Q3]]+(2*stats[[#This Row],[IQR]]), H5682:H5701, "&gt;" &amp; stats[[#This Row],[Q1]]-(2*stats[[#This Row],[IQR]])),"")</f>
        <v>9.6759259286045558E-4</v>
      </c>
    </row>
    <row r="5702" spans="1:12" x14ac:dyDescent="0.25">
      <c r="A5702" s="9">
        <v>44288.80909722222</v>
      </c>
      <c r="B5702" s="10">
        <v>0</v>
      </c>
      <c r="C5702" s="10">
        <v>1</v>
      </c>
      <c r="D5702" s="11">
        <f>SUM(B$2:B5702)</f>
        <v>12</v>
      </c>
      <c r="E5702" s="11">
        <f>SUM(C$2:C5702)</f>
        <v>5701</v>
      </c>
      <c r="F5702" s="12">
        <f>IF(stats[[#This Row],[Datetime]],stats[[#This Row],[Total Clear]]/stats[[#This Row],[Total Runs]],NA())</f>
        <v>2.1048938782669709E-3</v>
      </c>
      <c r="G5702" s="2">
        <f t="shared" si="279"/>
        <v>0</v>
      </c>
      <c r="H5702" s="3">
        <f>IFERROR(stats[[#This Row],[Datetime]]-A5701,"")</f>
        <v>9.7222221666015685E-4</v>
      </c>
      <c r="I5702" s="3">
        <f t="shared" si="280"/>
        <v>9.3460648167820182E-4</v>
      </c>
      <c r="J5702" s="3">
        <f t="shared" si="281"/>
        <v>9.9537037021946162E-4</v>
      </c>
      <c r="K5702" s="3">
        <f>IFERROR(stats[[#This Row],[Q3]]-stats[[#This Row],[Q1]],"")</f>
        <v>6.0763888541259803E-5</v>
      </c>
      <c r="L5702" s="3">
        <f>IFERROR(AVERAGEIFS(H5683:H5702, H5683:H5702, "&lt;" &amp; stats[[#This Row],[Q3]]+(2*stats[[#This Row],[IQR]]), H5683:H5702, "&gt;" &amp; stats[[#This Row],[Q1]]-(2*stats[[#This Row],[IQR]])),"")</f>
        <v>9.6412037019035781E-4</v>
      </c>
    </row>
    <row r="5703" spans="1:12" x14ac:dyDescent="0.25">
      <c r="A5703" s="9">
        <v>44288.810034722221</v>
      </c>
      <c r="B5703" s="10">
        <v>0</v>
      </c>
      <c r="C5703" s="10">
        <v>1</v>
      </c>
      <c r="D5703" s="11">
        <f>SUM(B$2:B5703)</f>
        <v>12</v>
      </c>
      <c r="E5703" s="11">
        <f>SUM(C$2:C5703)</f>
        <v>5702</v>
      </c>
      <c r="F5703" s="12">
        <f>IF(stats[[#This Row],[Datetime]],stats[[#This Row],[Total Clear]]/stats[[#This Row],[Total Runs]],NA())</f>
        <v>2.104524728165556E-3</v>
      </c>
      <c r="G5703" s="2">
        <f t="shared" si="279"/>
        <v>0</v>
      </c>
      <c r="H5703" s="3">
        <f>IFERROR(stats[[#This Row],[Datetime]]-A5702,"")</f>
        <v>9.3750000087311491E-4</v>
      </c>
      <c r="I5703" s="3">
        <f t="shared" si="280"/>
        <v>9.3750000087311491E-4</v>
      </c>
      <c r="J5703" s="3">
        <f t="shared" si="281"/>
        <v>9.9537037021946162E-4</v>
      </c>
      <c r="K5703" s="3">
        <f>IFERROR(stats[[#This Row],[Q3]]-stats[[#This Row],[Q1]],"")</f>
        <v>5.7870369346346706E-5</v>
      </c>
      <c r="L5703" s="3">
        <f>IFERROR(AVERAGEIFS(H5684:H5703, H5684:H5703, "&lt;" &amp; stats[[#This Row],[Q3]]+(2*stats[[#This Row],[IQR]]), H5684:H5703, "&gt;" &amp; stats[[#This Row],[Q1]]-(2*stats[[#This Row],[IQR]])),"")</f>
        <v>9.6585648134350777E-4</v>
      </c>
    </row>
    <row r="5704" spans="1:12" x14ac:dyDescent="0.25">
      <c r="A5704" s="9">
        <v>44288.810937499999</v>
      </c>
      <c r="B5704" s="10">
        <v>0</v>
      </c>
      <c r="C5704" s="10">
        <v>1</v>
      </c>
      <c r="D5704" s="11">
        <f>SUM(B$2:B5704)</f>
        <v>12</v>
      </c>
      <c r="E5704" s="11">
        <f>SUM(C$2:C5704)</f>
        <v>5703</v>
      </c>
      <c r="F5704" s="12">
        <f>IF(stats[[#This Row],[Datetime]],stats[[#This Row],[Total Clear]]/stats[[#This Row],[Total Runs]],NA())</f>
        <v>2.1041557075223566E-3</v>
      </c>
      <c r="G5704" s="2">
        <f t="shared" si="279"/>
        <v>0</v>
      </c>
      <c r="H5704" s="3">
        <f>IFERROR(stats[[#This Row],[Datetime]]-A5703,"")</f>
        <v>9.0277777781011537E-4</v>
      </c>
      <c r="I5704" s="3">
        <f t="shared" si="280"/>
        <v>9.3750000087311491E-4</v>
      </c>
      <c r="J5704" s="3">
        <f t="shared" si="281"/>
        <v>9.9537037021946162E-4</v>
      </c>
      <c r="K5704" s="3">
        <f>IFERROR(stats[[#This Row],[Q3]]-stats[[#This Row],[Q1]],"")</f>
        <v>5.7870369346346706E-5</v>
      </c>
      <c r="L5704" s="3">
        <f>IFERROR(AVERAGEIFS(H5685:H5704, H5685:H5704, "&lt;" &amp; stats[[#This Row],[Q3]]+(2*stats[[#This Row],[IQR]]), H5685:H5704, "&gt;" &amp; stats[[#This Row],[Q1]]-(2*stats[[#This Row],[IQR]])),"")</f>
        <v>9.6701388865767508E-4</v>
      </c>
    </row>
    <row r="5705" spans="1:12" x14ac:dyDescent="0.25">
      <c r="A5705" s="9">
        <v>44288.811863425923</v>
      </c>
      <c r="B5705" s="10">
        <v>0</v>
      </c>
      <c r="C5705" s="10">
        <v>1</v>
      </c>
      <c r="D5705" s="11">
        <f>SUM(B$2:B5705)</f>
        <v>12</v>
      </c>
      <c r="E5705" s="11">
        <f>SUM(C$2:C5705)</f>
        <v>5704</v>
      </c>
      <c r="F5705" s="12">
        <f>IF(stats[[#This Row],[Datetime]],stats[[#This Row],[Total Clear]]/stats[[#This Row],[Total Runs]],NA())</f>
        <v>2.1037868162692847E-3</v>
      </c>
      <c r="G5705" s="2">
        <f t="shared" si="279"/>
        <v>0</v>
      </c>
      <c r="H5705" s="3">
        <f>IFERROR(stats[[#This Row],[Datetime]]-A5704,"")</f>
        <v>9.2592592409346253E-4</v>
      </c>
      <c r="I5705" s="3">
        <f t="shared" si="280"/>
        <v>9.3460648167820182E-4</v>
      </c>
      <c r="J5705" s="3">
        <f t="shared" si="281"/>
        <v>9.9537037021946162E-4</v>
      </c>
      <c r="K5705" s="3">
        <f>IFERROR(stats[[#This Row],[Q3]]-stats[[#This Row],[Q1]],"")</f>
        <v>6.0763888541259803E-5</v>
      </c>
      <c r="L5705" s="3">
        <f>IFERROR(AVERAGEIFS(H5686:H5705, H5686:H5705, "&lt;" &amp; stats[[#This Row],[Q3]]+(2*stats[[#This Row],[IQR]]), H5686:H5705, "&gt;" &amp; stats[[#This Row],[Q1]]-(2*stats[[#This Row],[IQR]])),"")</f>
        <v>9.6354166635137517E-4</v>
      </c>
    </row>
    <row r="5706" spans="1:12" x14ac:dyDescent="0.25">
      <c r="A5706" s="9">
        <v>44288.8128125</v>
      </c>
      <c r="B5706" s="10">
        <v>0</v>
      </c>
      <c r="C5706" s="10">
        <v>1</v>
      </c>
      <c r="D5706" s="11">
        <f>SUM(B$2:B5706)</f>
        <v>12</v>
      </c>
      <c r="E5706" s="11">
        <f>SUM(C$2:C5706)</f>
        <v>5705</v>
      </c>
      <c r="F5706" s="12">
        <f>IF(stats[[#This Row],[Datetime]],stats[[#This Row],[Total Clear]]/stats[[#This Row],[Total Runs]],NA())</f>
        <v>2.1034180543382996E-3</v>
      </c>
      <c r="G5706" s="2">
        <f t="shared" si="279"/>
        <v>0</v>
      </c>
      <c r="H5706" s="3">
        <f>IFERROR(stats[[#This Row],[Datetime]]-A5705,"")</f>
        <v>9.490740776527673E-4</v>
      </c>
      <c r="I5706" s="3">
        <f t="shared" si="280"/>
        <v>9.3750000087311491E-4</v>
      </c>
      <c r="J5706" s="3">
        <f t="shared" si="281"/>
        <v>9.9537037021946162E-4</v>
      </c>
      <c r="K5706" s="3">
        <f>IFERROR(stats[[#This Row],[Q3]]-stats[[#This Row],[Q1]],"")</f>
        <v>5.7870369346346706E-5</v>
      </c>
      <c r="L5706" s="3">
        <f>IFERROR(AVERAGEIFS(H5687:H5706, H5687:H5706, "&lt;" &amp; stats[[#This Row],[Q3]]+(2*stats[[#This Row],[IQR]]), H5687:H5706, "&gt;" &amp; stats[[#This Row],[Q1]]-(2*stats[[#This Row],[IQR]])),"")</f>
        <v>9.6585648134350777E-4</v>
      </c>
    </row>
    <row r="5707" spans="1:12" x14ac:dyDescent="0.25">
      <c r="A5707" s="9">
        <v>44288.813842592594</v>
      </c>
      <c r="B5707" s="10">
        <v>0</v>
      </c>
      <c r="C5707" s="10">
        <v>1</v>
      </c>
      <c r="D5707" s="11">
        <f>SUM(B$2:B5707)</f>
        <v>12</v>
      </c>
      <c r="E5707" s="11">
        <f>SUM(C$2:C5707)</f>
        <v>5706</v>
      </c>
      <c r="F5707" s="12">
        <f>IF(stats[[#This Row],[Datetime]],stats[[#This Row],[Total Clear]]/stats[[#This Row],[Total Runs]],NA())</f>
        <v>2.103049421661409E-3</v>
      </c>
      <c r="G5707" s="2">
        <f t="shared" si="279"/>
        <v>0</v>
      </c>
      <c r="H5707" s="3">
        <f>IFERROR(stats[[#This Row],[Datetime]]-A5706,"")</f>
        <v>1.0300925932824612E-3</v>
      </c>
      <c r="I5707" s="3">
        <f t="shared" si="280"/>
        <v>9.3750000087311491E-4</v>
      </c>
      <c r="J5707" s="3">
        <f t="shared" si="281"/>
        <v>1.0011574067902984E-3</v>
      </c>
      <c r="K5707" s="3">
        <f>IFERROR(stats[[#This Row],[Q3]]-stats[[#This Row],[Q1]],"")</f>
        <v>6.3657405917183496E-5</v>
      </c>
      <c r="L5707" s="3">
        <f>IFERROR(AVERAGEIFS(H5688:H5707, H5688:H5707, "&lt;" &amp; stats[[#This Row],[Q3]]+(2*stats[[#This Row],[IQR]]), H5688:H5707, "&gt;" &amp; stats[[#This Row],[Q1]]-(2*stats[[#This Row],[IQR]])),"")</f>
        <v>9.7106481480295774E-4</v>
      </c>
    </row>
    <row r="5708" spans="1:12" x14ac:dyDescent="0.25">
      <c r="A5708" s="9">
        <v>44288.814791666664</v>
      </c>
      <c r="B5708" s="10">
        <v>0</v>
      </c>
      <c r="C5708" s="10">
        <v>1</v>
      </c>
      <c r="D5708" s="11">
        <f>SUM(B$2:B5708)</f>
        <v>12</v>
      </c>
      <c r="E5708" s="11">
        <f>SUM(C$2:C5708)</f>
        <v>5707</v>
      </c>
      <c r="F5708" s="12">
        <f>IF(stats[[#This Row],[Datetime]],stats[[#This Row],[Total Clear]]/stats[[#This Row],[Total Runs]],NA())</f>
        <v>2.1026809181706675E-3</v>
      </c>
      <c r="G5708" s="2">
        <f t="shared" si="279"/>
        <v>0</v>
      </c>
      <c r="H5708" s="3">
        <f>IFERROR(stats[[#This Row],[Datetime]]-A5707,"")</f>
        <v>9.4907407037680969E-4</v>
      </c>
      <c r="I5708" s="3">
        <f t="shared" si="280"/>
        <v>9.3750000087311491E-4</v>
      </c>
      <c r="J5708" s="3">
        <f t="shared" si="281"/>
        <v>1.0011574067902984E-3</v>
      </c>
      <c r="K5708" s="3">
        <f>IFERROR(stats[[#This Row],[Q3]]-stats[[#This Row],[Q1]],"")</f>
        <v>6.3657405917183496E-5</v>
      </c>
      <c r="L5708" s="3">
        <f>IFERROR(AVERAGEIFS(H5689:H5708, H5689:H5708, "&lt;" &amp; stats[[#This Row],[Q3]]+(2*stats[[#This Row],[IQR]]), H5689:H5708, "&gt;" &amp; stats[[#This Row],[Q1]]-(2*stats[[#This Row],[IQR]])),"")</f>
        <v>9.6874999981082515E-4</v>
      </c>
    </row>
    <row r="5709" spans="1:12" x14ac:dyDescent="0.25">
      <c r="A5709" s="9">
        <v>44288.815879629627</v>
      </c>
      <c r="B5709" s="10">
        <v>0</v>
      </c>
      <c r="C5709" s="10">
        <v>1</v>
      </c>
      <c r="D5709" s="11">
        <f>SUM(B$2:B5709)</f>
        <v>12</v>
      </c>
      <c r="E5709" s="11">
        <f>SUM(C$2:C5709)</f>
        <v>5708</v>
      </c>
      <c r="F5709" s="12">
        <f>IF(stats[[#This Row],[Datetime]],stats[[#This Row],[Total Clear]]/stats[[#This Row],[Total Runs]],NA())</f>
        <v>2.1023125437981782E-3</v>
      </c>
      <c r="G5709" s="2">
        <f t="shared" si="279"/>
        <v>0</v>
      </c>
      <c r="H5709" s="3">
        <f>IFERROR(stats[[#This Row],[Datetime]]-A5708,"")</f>
        <v>1.0879629626288079E-3</v>
      </c>
      <c r="I5709" s="3">
        <f t="shared" si="280"/>
        <v>9.3750000087311491E-4</v>
      </c>
      <c r="J5709" s="3">
        <f t="shared" si="281"/>
        <v>1.0214120356977219E-3</v>
      </c>
      <c r="K5709" s="3">
        <f>IFERROR(stats[[#This Row],[Q3]]-stats[[#This Row],[Q1]],"")</f>
        <v>8.3912034824606963E-5</v>
      </c>
      <c r="L5709" s="3">
        <f>IFERROR(AVERAGEIFS(H5690:H5709, H5690:H5709, "&lt;" &amp; stats[[#This Row],[Q3]]+(2*stats[[#This Row],[IQR]]), H5690:H5709, "&gt;" &amp; stats[[#This Row],[Q1]]-(2*stats[[#This Row],[IQR]])),"")</f>
        <v>9.7569444442342497E-4</v>
      </c>
    </row>
    <row r="5710" spans="1:12" x14ac:dyDescent="0.25">
      <c r="A5710" s="9">
        <v>44288.816840277781</v>
      </c>
      <c r="B5710" s="10">
        <v>0</v>
      </c>
      <c r="C5710" s="10">
        <v>1</v>
      </c>
      <c r="D5710" s="11">
        <f>SUM(B$2:B5710)</f>
        <v>12</v>
      </c>
      <c r="E5710" s="11">
        <f>SUM(C$2:C5710)</f>
        <v>5709</v>
      </c>
      <c r="F5710" s="12">
        <f>IF(stats[[#This Row],[Datetime]],stats[[#This Row],[Total Clear]]/stats[[#This Row],[Total Runs]],NA())</f>
        <v>2.1019442984760903E-3</v>
      </c>
      <c r="G5710" s="2">
        <f t="shared" si="279"/>
        <v>0</v>
      </c>
      <c r="H5710" s="3">
        <f>IFERROR(stats[[#This Row],[Datetime]]-A5709,"")</f>
        <v>9.6064815443241969E-4</v>
      </c>
      <c r="I5710" s="3">
        <f t="shared" si="280"/>
        <v>9.3750000087311491E-4</v>
      </c>
      <c r="J5710" s="3">
        <f t="shared" si="281"/>
        <v>1.0214120356977219E-3</v>
      </c>
      <c r="K5710" s="3">
        <f>IFERROR(stats[[#This Row],[Q3]]-stats[[#This Row],[Q1]],"")</f>
        <v>8.3912034824606963E-5</v>
      </c>
      <c r="L5710" s="3">
        <f>IFERROR(AVERAGEIFS(H5691:H5710, H5691:H5710, "&lt;" &amp; stats[[#This Row],[Q3]]+(2*stats[[#This Row],[IQR]]), H5691:H5710, "&gt;" &amp; stats[[#This Row],[Q1]]-(2*stats[[#This Row],[IQR]])),"")</f>
        <v>9.7453703710925765E-4</v>
      </c>
    </row>
    <row r="5711" spans="1:12" x14ac:dyDescent="0.25">
      <c r="A5711" s="9">
        <v>44288.817847222221</v>
      </c>
      <c r="B5711" s="10">
        <v>0</v>
      </c>
      <c r="C5711" s="10">
        <v>1</v>
      </c>
      <c r="D5711" s="11">
        <f>SUM(B$2:B5711)</f>
        <v>12</v>
      </c>
      <c r="E5711" s="11">
        <f>SUM(C$2:C5711)</f>
        <v>5710</v>
      </c>
      <c r="F5711" s="12">
        <f>IF(stats[[#This Row],[Datetime]],stats[[#This Row],[Total Clear]]/stats[[#This Row],[Total Runs]],NA())</f>
        <v>2.1015761821366026E-3</v>
      </c>
      <c r="G5711" s="2">
        <f t="shared" si="279"/>
        <v>0</v>
      </c>
      <c r="H5711" s="3">
        <f>IFERROR(stats[[#This Row],[Datetime]]-A5710,"")</f>
        <v>1.0069444397231564E-3</v>
      </c>
      <c r="I5711" s="3">
        <f t="shared" si="280"/>
        <v>9.3750000087311491E-4</v>
      </c>
      <c r="J5711" s="3">
        <f t="shared" si="281"/>
        <v>1.0214120356977219E-3</v>
      </c>
      <c r="K5711" s="3">
        <f>IFERROR(stats[[#This Row],[Q3]]-stats[[#This Row],[Q1]],"")</f>
        <v>8.3912034824606963E-5</v>
      </c>
      <c r="L5711" s="3">
        <f>IFERROR(AVERAGEIFS(H5692:H5711, H5692:H5711, "&lt;" &amp; stats[[#This Row],[Q3]]+(2*stats[[#This Row],[IQR]]), H5692:H5711, "&gt;" &amp; stats[[#This Row],[Q1]]-(2*stats[[#This Row],[IQR]])),"")</f>
        <v>9.7800925905175981E-4</v>
      </c>
    </row>
    <row r="5712" spans="1:12" x14ac:dyDescent="0.25">
      <c r="A5712" s="9">
        <v>44288.818831018521</v>
      </c>
      <c r="B5712" s="10">
        <v>0</v>
      </c>
      <c r="C5712" s="10">
        <v>1</v>
      </c>
      <c r="D5712" s="11">
        <f>SUM(B$2:B5712)</f>
        <v>12</v>
      </c>
      <c r="E5712" s="11">
        <f>SUM(C$2:C5712)</f>
        <v>5711</v>
      </c>
      <c r="F5712" s="12">
        <f>IF(stats[[#This Row],[Datetime]],stats[[#This Row],[Total Clear]]/stats[[#This Row],[Total Runs]],NA())</f>
        <v>2.1012081947119595E-3</v>
      </c>
      <c r="G5712" s="2">
        <f t="shared" si="279"/>
        <v>0</v>
      </c>
      <c r="H5712" s="3">
        <f>IFERROR(stats[[#This Row],[Datetime]]-A5711,"")</f>
        <v>9.8379630071576685E-4</v>
      </c>
      <c r="I5712" s="3">
        <f t="shared" si="280"/>
        <v>9.4618055300088599E-4</v>
      </c>
      <c r="J5712" s="3">
        <f t="shared" si="281"/>
        <v>1.0214120356977219E-3</v>
      </c>
      <c r="K5712" s="3">
        <f>IFERROR(stats[[#This Row],[Q3]]-stats[[#This Row],[Q1]],"")</f>
        <v>7.5231482696835883E-5</v>
      </c>
      <c r="L5712" s="3">
        <f>IFERROR(AVERAGEIFS(H5693:H5712, H5693:H5712, "&lt;" &amp; stats[[#This Row],[Q3]]+(2*stats[[#This Row],[IQR]]), H5693:H5712, "&gt;" &amp; stats[[#This Row],[Q1]]-(2*stats[[#This Row],[IQR]])),"")</f>
        <v>9.8032407404389241E-4</v>
      </c>
    </row>
    <row r="5713" spans="1:12" x14ac:dyDescent="0.25">
      <c r="A5713" s="9">
        <v>44288.819837962961</v>
      </c>
      <c r="B5713" s="10">
        <v>0</v>
      </c>
      <c r="C5713" s="10">
        <v>1</v>
      </c>
      <c r="D5713" s="11">
        <f>SUM(B$2:B5713)</f>
        <v>12</v>
      </c>
      <c r="E5713" s="11">
        <f>SUM(C$2:C5713)</f>
        <v>5712</v>
      </c>
      <c r="F5713" s="12">
        <f>IF(stats[[#This Row],[Datetime]],stats[[#This Row],[Total Clear]]/stats[[#This Row],[Total Runs]],NA())</f>
        <v>2.1008403361344537E-3</v>
      </c>
      <c r="G5713" s="2">
        <f t="shared" si="279"/>
        <v>0</v>
      </c>
      <c r="H5713" s="3">
        <f>IFERROR(stats[[#This Row],[Datetime]]-A5712,"")</f>
        <v>1.0069444397231564E-3</v>
      </c>
      <c r="I5713" s="3">
        <f t="shared" si="280"/>
        <v>9.4618055300088599E-4</v>
      </c>
      <c r="J5713" s="3">
        <f t="shared" si="281"/>
        <v>1.0214120356977219E-3</v>
      </c>
      <c r="K5713" s="3">
        <f>IFERROR(stats[[#This Row],[Q3]]-stats[[#This Row],[Q1]],"")</f>
        <v>7.5231482696835883E-5</v>
      </c>
      <c r="L5713" s="3">
        <f>IFERROR(AVERAGEIFS(H5694:H5713, H5694:H5713, "&lt;" &amp; stats[[#This Row],[Q3]]+(2*stats[[#This Row],[IQR]]), H5694:H5713, "&gt;" &amp; stats[[#This Row],[Q1]]-(2*stats[[#This Row],[IQR]])),"")</f>
        <v>9.8090277751907698E-4</v>
      </c>
    </row>
    <row r="5714" spans="1:12" x14ac:dyDescent="0.25">
      <c r="A5714" s="9">
        <v>44288.820902777778</v>
      </c>
      <c r="B5714" s="10">
        <v>0</v>
      </c>
      <c r="C5714" s="10">
        <v>1</v>
      </c>
      <c r="D5714" s="11">
        <f>SUM(B$2:B5714)</f>
        <v>12</v>
      </c>
      <c r="E5714" s="11">
        <f>SUM(C$2:C5714)</f>
        <v>5713</v>
      </c>
      <c r="F5714" s="12">
        <f>IF(stats[[#This Row],[Datetime]],stats[[#This Row],[Total Clear]]/stats[[#This Row],[Total Runs]],NA())</f>
        <v>2.1004726063364259E-3</v>
      </c>
      <c r="G5714" s="2">
        <f t="shared" si="279"/>
        <v>0</v>
      </c>
      <c r="H5714" s="3">
        <f>IFERROR(stats[[#This Row],[Datetime]]-A5713,"")</f>
        <v>1.0648148163454607E-3</v>
      </c>
      <c r="I5714" s="3">
        <f t="shared" si="280"/>
        <v>9.4618055300088599E-4</v>
      </c>
      <c r="J5714" s="3">
        <f t="shared" si="281"/>
        <v>1.0214120356977219E-3</v>
      </c>
      <c r="K5714" s="3">
        <f>IFERROR(stats[[#This Row],[Q3]]-stats[[#This Row],[Q1]],"")</f>
        <v>7.5231482696835883E-5</v>
      </c>
      <c r="L5714" s="3">
        <f>IFERROR(AVERAGEIFS(H5695:H5714, H5695:H5714, "&lt;" &amp; stats[[#This Row],[Q3]]+(2*stats[[#This Row],[IQR]]), H5695:H5714, "&gt;" &amp; stats[[#This Row],[Q1]]-(2*stats[[#This Row],[IQR]])),"")</f>
        <v>9.8206018519704226E-4</v>
      </c>
    </row>
    <row r="5715" spans="1:12" x14ac:dyDescent="0.25">
      <c r="A5715" s="9">
        <v>44288.821851851855</v>
      </c>
      <c r="B5715" s="10">
        <v>0</v>
      </c>
      <c r="C5715" s="10">
        <v>1</v>
      </c>
      <c r="D5715" s="11">
        <f>SUM(B$2:B5715)</f>
        <v>12</v>
      </c>
      <c r="E5715" s="11">
        <f>SUM(C$2:C5715)</f>
        <v>5714</v>
      </c>
      <c r="F5715" s="12">
        <f>IF(stats[[#This Row],[Datetime]],stats[[#This Row],[Total Clear]]/stats[[#This Row],[Total Runs]],NA())</f>
        <v>2.1001050052502626E-3</v>
      </c>
      <c r="G5715" s="2">
        <f t="shared" si="279"/>
        <v>0</v>
      </c>
      <c r="H5715" s="3">
        <f>IFERROR(stats[[#This Row],[Datetime]]-A5714,"")</f>
        <v>9.490740776527673E-4</v>
      </c>
      <c r="I5715" s="3">
        <f t="shared" si="280"/>
        <v>9.4618055300088599E-4</v>
      </c>
      <c r="J5715" s="3">
        <f t="shared" si="281"/>
        <v>1.0098379589180695E-3</v>
      </c>
      <c r="K5715" s="3">
        <f>IFERROR(stats[[#This Row],[Q3]]-stats[[#This Row],[Q1]],"")</f>
        <v>6.3657405917183496E-5</v>
      </c>
      <c r="L5715" s="3">
        <f>IFERROR(AVERAGEIFS(H5696:H5715, H5696:H5715, "&lt;" &amp; stats[[#This Row],[Q3]]+(2*stats[[#This Row],[IQR]]), H5696:H5715, "&gt;" &amp; stats[[#This Row],[Q1]]-(2*stats[[#This Row],[IQR]])),"")</f>
        <v>9.7743055557657503E-4</v>
      </c>
    </row>
    <row r="5716" spans="1:12" x14ac:dyDescent="0.25">
      <c r="A5716" s="9">
        <v>44288.822800925926</v>
      </c>
      <c r="B5716" s="10">
        <v>0</v>
      </c>
      <c r="C5716" s="10">
        <v>1</v>
      </c>
      <c r="D5716" s="11">
        <f>SUM(B$2:B5716)</f>
        <v>12</v>
      </c>
      <c r="E5716" s="11">
        <f>SUM(C$2:C5716)</f>
        <v>5715</v>
      </c>
      <c r="F5716" s="12">
        <f>IF(stats[[#This Row],[Datetime]],stats[[#This Row],[Total Clear]]/stats[[#This Row],[Total Runs]],NA())</f>
        <v>2.0997375328083989E-3</v>
      </c>
      <c r="G5716" s="2">
        <f t="shared" si="279"/>
        <v>0</v>
      </c>
      <c r="H5716" s="3">
        <f>IFERROR(stats[[#This Row],[Datetime]]-A5715,"")</f>
        <v>9.4907407037680969E-4</v>
      </c>
      <c r="I5716" s="3">
        <f t="shared" si="280"/>
        <v>9.4618055300088599E-4</v>
      </c>
      <c r="J5716" s="3">
        <f t="shared" si="281"/>
        <v>1.0069444397231564E-3</v>
      </c>
      <c r="K5716" s="3">
        <f>IFERROR(stats[[#This Row],[Q3]]-stats[[#This Row],[Q1]],"")</f>
        <v>6.0763886722270399E-5</v>
      </c>
      <c r="L5716" s="3">
        <f>IFERROR(AVERAGEIFS(H5697:H5716, H5697:H5716, "&lt;" &amp; stats[[#This Row],[Q3]]+(2*stats[[#This Row],[IQR]]), H5697:H5716, "&gt;" &amp; stats[[#This Row],[Q1]]-(2*stats[[#This Row],[IQR]])),"")</f>
        <v>9.7395833327027501E-4</v>
      </c>
    </row>
    <row r="5717" spans="1:12" x14ac:dyDescent="0.25">
      <c r="A5717" s="9">
        <v>44288.823773148149</v>
      </c>
      <c r="B5717" s="10">
        <v>0</v>
      </c>
      <c r="C5717" s="10">
        <v>1</v>
      </c>
      <c r="D5717" s="11">
        <f>SUM(B$2:B5717)</f>
        <v>12</v>
      </c>
      <c r="E5717" s="11">
        <f>SUM(C$2:C5717)</f>
        <v>5716</v>
      </c>
      <c r="F5717" s="12">
        <f>IF(stats[[#This Row],[Datetime]],stats[[#This Row],[Total Clear]]/stats[[#This Row],[Total Runs]],NA())</f>
        <v>2.0993701889433169E-3</v>
      </c>
      <c r="G5717" s="2">
        <f t="shared" si="279"/>
        <v>0</v>
      </c>
      <c r="H5717" s="3">
        <f>IFERROR(stats[[#This Row],[Datetime]]-A5716,"")</f>
        <v>9.7222222393611446E-4</v>
      </c>
      <c r="I5717" s="3">
        <f t="shared" si="280"/>
        <v>9.4907407037680969E-4</v>
      </c>
      <c r="J5717" s="3">
        <f t="shared" si="281"/>
        <v>1.0069444397231564E-3</v>
      </c>
      <c r="K5717" s="3">
        <f>IFERROR(stats[[#This Row],[Q3]]-stats[[#This Row],[Q1]],"")</f>
        <v>5.7870369346346706E-5</v>
      </c>
      <c r="L5717" s="3">
        <f>IFERROR(AVERAGEIFS(H5698:H5717, H5698:H5717, "&lt;" &amp; stats[[#This Row],[Q3]]+(2*stats[[#This Row],[IQR]]), H5698:H5717, "&gt;" &amp; stats[[#This Row],[Q1]]-(2*stats[[#This Row],[IQR]])),"")</f>
        <v>9.7569444442342497E-4</v>
      </c>
    </row>
    <row r="5718" spans="1:12" x14ac:dyDescent="0.25">
      <c r="A5718" s="9">
        <v>44288.824756944443</v>
      </c>
      <c r="B5718" s="10">
        <v>0</v>
      </c>
      <c r="C5718" s="10">
        <v>1</v>
      </c>
      <c r="D5718" s="11">
        <f>SUM(B$2:B5718)</f>
        <v>12</v>
      </c>
      <c r="E5718" s="11">
        <f>SUM(C$2:C5718)</f>
        <v>5717</v>
      </c>
      <c r="F5718" s="12">
        <f>IF(stats[[#This Row],[Datetime]],stats[[#This Row],[Total Clear]]/stats[[#This Row],[Total Runs]],NA())</f>
        <v>2.0990029735875461E-3</v>
      </c>
      <c r="G5718" s="2">
        <f t="shared" si="279"/>
        <v>0</v>
      </c>
      <c r="H5718" s="3">
        <f>IFERROR(stats[[#This Row],[Datetime]]-A5717,"")</f>
        <v>9.8379629343980923E-4</v>
      </c>
      <c r="I5718" s="3">
        <f t="shared" si="280"/>
        <v>9.4907407037680969E-4</v>
      </c>
      <c r="J5718" s="3">
        <f t="shared" si="281"/>
        <v>1.0069444397231564E-3</v>
      </c>
      <c r="K5718" s="3">
        <f>IFERROR(stats[[#This Row],[Q3]]-stats[[#This Row],[Q1]],"")</f>
        <v>5.7870369346346706E-5</v>
      </c>
      <c r="L5718" s="3">
        <f>IFERROR(AVERAGEIFS(H5699:H5718, H5699:H5718, "&lt;" &amp; stats[[#This Row],[Q3]]+(2*stats[[#This Row],[IQR]]), H5699:H5718, "&gt;" &amp; stats[[#This Row],[Q1]]-(2*stats[[#This Row],[IQR]])),"")</f>
        <v>9.7743055557657503E-4</v>
      </c>
    </row>
    <row r="5719" spans="1:12" x14ac:dyDescent="0.25">
      <c r="A5719" s="9">
        <v>44288.825694444444</v>
      </c>
      <c r="B5719" s="10">
        <v>0</v>
      </c>
      <c r="C5719" s="10">
        <v>1</v>
      </c>
      <c r="D5719" s="11">
        <f>SUM(B$2:B5719)</f>
        <v>12</v>
      </c>
      <c r="E5719" s="11">
        <f>SUM(C$2:C5719)</f>
        <v>5718</v>
      </c>
      <c r="F5719" s="12">
        <f>IF(stats[[#This Row],[Datetime]],stats[[#This Row],[Total Clear]]/stats[[#This Row],[Total Runs]],NA())</f>
        <v>2.0986358866736622E-3</v>
      </c>
      <c r="G5719" s="2">
        <f t="shared" si="279"/>
        <v>0</v>
      </c>
      <c r="H5719" s="3">
        <f>IFERROR(stats[[#This Row],[Datetime]]-A5718,"")</f>
        <v>9.3750000087311491E-4</v>
      </c>
      <c r="I5719" s="3">
        <f t="shared" si="280"/>
        <v>9.4618055300088599E-4</v>
      </c>
      <c r="J5719" s="3">
        <f t="shared" si="281"/>
        <v>1.0069444397231564E-3</v>
      </c>
      <c r="K5719" s="3">
        <f>IFERROR(stats[[#This Row],[Q3]]-stats[[#This Row],[Q1]],"")</f>
        <v>6.0763886722270399E-5</v>
      </c>
      <c r="L5719" s="3">
        <f>IFERROR(AVERAGEIFS(H5700:H5719, H5700:H5719, "&lt;" &amp; stats[[#This Row],[Q3]]+(2*stats[[#This Row],[IQR]]), H5700:H5719, "&gt;" &amp; stats[[#This Row],[Q1]]-(2*stats[[#This Row],[IQR]])),"")</f>
        <v>9.7511574058444244E-4</v>
      </c>
    </row>
    <row r="5720" spans="1:12" x14ac:dyDescent="0.25">
      <c r="A5720" s="9">
        <v>44288.826701388891</v>
      </c>
      <c r="B5720" s="10">
        <v>0</v>
      </c>
      <c r="C5720" s="10">
        <v>1</v>
      </c>
      <c r="D5720" s="11">
        <f>SUM(B$2:B5720)</f>
        <v>12</v>
      </c>
      <c r="E5720" s="11">
        <f>SUM(C$2:C5720)</f>
        <v>5719</v>
      </c>
      <c r="F5720" s="12">
        <f>IF(stats[[#This Row],[Datetime]],stats[[#This Row],[Total Clear]]/stats[[#This Row],[Total Runs]],NA())</f>
        <v>2.0982689281342894E-3</v>
      </c>
      <c r="G5720" s="2">
        <f t="shared" si="279"/>
        <v>0</v>
      </c>
      <c r="H5720" s="3">
        <f>IFERROR(stats[[#This Row],[Datetime]]-A5719,"")</f>
        <v>1.006944446999114E-3</v>
      </c>
      <c r="I5720" s="3">
        <f t="shared" si="280"/>
        <v>9.4618055300088599E-4</v>
      </c>
      <c r="J5720" s="3">
        <f t="shared" si="281"/>
        <v>1.0069444397231564E-3</v>
      </c>
      <c r="K5720" s="3">
        <f>IFERROR(stats[[#This Row],[Q3]]-stats[[#This Row],[Q1]],"")</f>
        <v>6.0763886722270399E-5</v>
      </c>
      <c r="L5720" s="3">
        <f>IFERROR(AVERAGEIFS(H5701:H5720, H5701:H5720, "&lt;" &amp; stats[[#This Row],[Q3]]+(2*stats[[#This Row],[IQR]]), H5701:H5720, "&gt;" &amp; stats[[#This Row],[Q1]]-(2*stats[[#This Row],[IQR]])),"")</f>
        <v>9.7395833327027501E-4</v>
      </c>
    </row>
    <row r="5721" spans="1:12" x14ac:dyDescent="0.25">
      <c r="A5721" s="9">
        <v>44288.827708333331</v>
      </c>
      <c r="B5721" s="10">
        <v>0</v>
      </c>
      <c r="C5721" s="10">
        <v>1</v>
      </c>
      <c r="D5721" s="11">
        <f>SUM(B$2:B5721)</f>
        <v>12</v>
      </c>
      <c r="E5721" s="11">
        <f>SUM(C$2:C5721)</f>
        <v>5720</v>
      </c>
      <c r="F5721" s="12">
        <f>IF(stats[[#This Row],[Datetime]],stats[[#This Row],[Total Clear]]/stats[[#This Row],[Total Runs]],NA())</f>
        <v>2.0979020979020979E-3</v>
      </c>
      <c r="G5721" s="2">
        <f t="shared" si="279"/>
        <v>0</v>
      </c>
      <c r="H5721" s="3">
        <f>IFERROR(stats[[#This Row],[Datetime]]-A5720,"")</f>
        <v>1.0069444397231564E-3</v>
      </c>
      <c r="I5721" s="3">
        <f t="shared" si="280"/>
        <v>9.4907407037680969E-4</v>
      </c>
      <c r="J5721" s="3">
        <f t="shared" si="281"/>
        <v>1.0069444397231564E-3</v>
      </c>
      <c r="K5721" s="3">
        <f>IFERROR(stats[[#This Row],[Q3]]-stats[[#This Row],[Q1]],"")</f>
        <v>5.7870369346346706E-5</v>
      </c>
      <c r="L5721" s="3">
        <f>IFERROR(AVERAGEIFS(H5702:H5721, H5702:H5721, "&lt;" &amp; stats[[#This Row],[Q3]]+(2*stats[[#This Row],[IQR]]), H5702:H5721, "&gt;" &amp; stats[[#This Row],[Q1]]-(2*stats[[#This Row],[IQR]])),"")</f>
        <v>9.7916666636592713E-4</v>
      </c>
    </row>
    <row r="5722" spans="1:12" x14ac:dyDescent="0.25">
      <c r="A5722" s="9">
        <v>44288.828622685185</v>
      </c>
      <c r="B5722" s="10">
        <v>0</v>
      </c>
      <c r="C5722" s="10">
        <v>1</v>
      </c>
      <c r="D5722" s="11">
        <f>SUM(B$2:B5722)</f>
        <v>12</v>
      </c>
      <c r="E5722" s="11">
        <f>SUM(C$2:C5722)</f>
        <v>5721</v>
      </c>
      <c r="F5722" s="12">
        <f>IF(stats[[#This Row],[Datetime]],stats[[#This Row],[Total Clear]]/stats[[#This Row],[Total Runs]],NA())</f>
        <v>2.097535395909806E-3</v>
      </c>
      <c r="G5722" s="2">
        <f t="shared" si="279"/>
        <v>0</v>
      </c>
      <c r="H5722" s="3">
        <f>IFERROR(stats[[#This Row],[Datetime]]-A5721,"")</f>
        <v>9.1435185458976775E-4</v>
      </c>
      <c r="I5722" s="3">
        <f t="shared" si="280"/>
        <v>9.4618055300088599E-4</v>
      </c>
      <c r="J5722" s="3">
        <f t="shared" si="281"/>
        <v>1.0069444397231564E-3</v>
      </c>
      <c r="K5722" s="3">
        <f>IFERROR(stats[[#This Row],[Q3]]-stats[[#This Row],[Q1]],"")</f>
        <v>6.0763886722270399E-5</v>
      </c>
      <c r="L5722" s="3">
        <f>IFERROR(AVERAGEIFS(H5703:H5722, H5703:H5722, "&lt;" &amp; stats[[#This Row],[Q3]]+(2*stats[[#This Row],[IQR]]), H5703:H5722, "&gt;" &amp; stats[[#This Row],[Q1]]-(2*stats[[#This Row],[IQR]])),"")</f>
        <v>9.7627314826240761E-4</v>
      </c>
    </row>
    <row r="5723" spans="1:12" x14ac:dyDescent="0.25">
      <c r="A5723" s="9">
        <v>44288.829583333332</v>
      </c>
      <c r="B5723" s="10">
        <v>0</v>
      </c>
      <c r="C5723" s="10">
        <v>1</v>
      </c>
      <c r="D5723" s="11">
        <f>SUM(B$2:B5723)</f>
        <v>12</v>
      </c>
      <c r="E5723" s="11">
        <f>SUM(C$2:C5723)</f>
        <v>5722</v>
      </c>
      <c r="F5723" s="12">
        <f>IF(stats[[#This Row],[Datetime]],stats[[#This Row],[Total Clear]]/stats[[#This Row],[Total Runs]],NA())</f>
        <v>2.0971688220901784E-3</v>
      </c>
      <c r="G5723" s="2">
        <f t="shared" si="279"/>
        <v>0</v>
      </c>
      <c r="H5723" s="3">
        <f>IFERROR(stats[[#This Row],[Datetime]]-A5722,"")</f>
        <v>9.6064814715646207E-4</v>
      </c>
      <c r="I5723" s="3">
        <f t="shared" si="280"/>
        <v>9.4907407037680969E-4</v>
      </c>
      <c r="J5723" s="3">
        <f t="shared" si="281"/>
        <v>1.0069444397231564E-3</v>
      </c>
      <c r="K5723" s="3">
        <f>IFERROR(stats[[#This Row],[Q3]]-stats[[#This Row],[Q1]],"")</f>
        <v>5.7870369346346706E-5</v>
      </c>
      <c r="L5723" s="3">
        <f>IFERROR(AVERAGEIFS(H5704:H5723, H5704:H5723, "&lt;" &amp; stats[[#This Row],[Q3]]+(2*stats[[#This Row],[IQR]]), H5704:H5723, "&gt;" &amp; stats[[#This Row],[Q1]]-(2*stats[[#This Row],[IQR]])),"")</f>
        <v>9.7743055557657503E-4</v>
      </c>
    </row>
    <row r="5724" spans="1:12" x14ac:dyDescent="0.25">
      <c r="A5724" s="9">
        <v>44288.830578703702</v>
      </c>
      <c r="B5724" s="10">
        <v>0</v>
      </c>
      <c r="C5724" s="10">
        <v>1</v>
      </c>
      <c r="D5724" s="11">
        <f>SUM(B$2:B5724)</f>
        <v>12</v>
      </c>
      <c r="E5724" s="11">
        <f>SUM(C$2:C5724)</f>
        <v>5723</v>
      </c>
      <c r="F5724" s="12">
        <f>IF(stats[[#This Row],[Datetime]],stats[[#This Row],[Total Clear]]/stats[[#This Row],[Total Runs]],NA())</f>
        <v>2.0968023763760267E-3</v>
      </c>
      <c r="G5724" s="2">
        <f t="shared" si="279"/>
        <v>0</v>
      </c>
      <c r="H5724" s="3">
        <f>IFERROR(stats[[#This Row],[Datetime]]-A5723,"")</f>
        <v>9.9537037021946162E-4</v>
      </c>
      <c r="I5724" s="3">
        <f t="shared" si="280"/>
        <v>9.490740758337779E-4</v>
      </c>
      <c r="J5724" s="3">
        <f t="shared" si="281"/>
        <v>1.0069444397231564E-3</v>
      </c>
      <c r="K5724" s="3">
        <f>IFERROR(stats[[#This Row],[Q3]]-stats[[#This Row],[Q1]],"")</f>
        <v>5.7870363889378496E-5</v>
      </c>
      <c r="L5724" s="3">
        <f>IFERROR(AVERAGEIFS(H5705:H5724, H5705:H5724, "&lt;" &amp; stats[[#This Row],[Q3]]+(2*stats[[#This Row],[IQR]]), H5705:H5724, "&gt;" &amp; stats[[#This Row],[Q1]]-(2*stats[[#This Row],[IQR]])),"")</f>
        <v>9.8206018519704226E-4</v>
      </c>
    </row>
    <row r="5725" spans="1:12" x14ac:dyDescent="0.25">
      <c r="A5725" s="9">
        <v>44288.831562500003</v>
      </c>
      <c r="B5725" s="10">
        <v>0</v>
      </c>
      <c r="C5725" s="10">
        <v>1</v>
      </c>
      <c r="D5725" s="11">
        <f>SUM(B$2:B5725)</f>
        <v>12</v>
      </c>
      <c r="E5725" s="11">
        <f>SUM(C$2:C5725)</f>
        <v>5724</v>
      </c>
      <c r="F5725" s="12">
        <f>IF(stats[[#This Row],[Datetime]],stats[[#This Row],[Total Clear]]/stats[[#This Row],[Total Runs]],NA())</f>
        <v>2.0964360587002098E-3</v>
      </c>
      <c r="G5725" s="2">
        <f t="shared" si="279"/>
        <v>0</v>
      </c>
      <c r="H5725" s="3">
        <f>IFERROR(stats[[#This Row],[Datetime]]-A5724,"")</f>
        <v>9.8379630071576685E-4</v>
      </c>
      <c r="I5725" s="3">
        <f t="shared" si="280"/>
        <v>9.490740776527673E-4</v>
      </c>
      <c r="J5725" s="3">
        <f t="shared" si="281"/>
        <v>1.0069444397231564E-3</v>
      </c>
      <c r="K5725" s="3">
        <f>IFERROR(stats[[#This Row],[Q3]]-stats[[#This Row],[Q1]],"")</f>
        <v>5.7870362070389092E-5</v>
      </c>
      <c r="L5725" s="3">
        <f>IFERROR(AVERAGEIFS(H5706:H5725, H5706:H5725, "&lt;" &amp; stats[[#This Row],[Q3]]+(2*stats[[#This Row],[IQR]]), H5706:H5725, "&gt;" &amp; stats[[#This Row],[Q1]]-(2*stats[[#This Row],[IQR]])),"")</f>
        <v>9.849537040281576E-4</v>
      </c>
    </row>
    <row r="5726" spans="1:12" x14ac:dyDescent="0.25">
      <c r="A5726" s="9">
        <v>44288.832592592589</v>
      </c>
      <c r="B5726" s="10">
        <v>0</v>
      </c>
      <c r="C5726" s="10">
        <v>1</v>
      </c>
      <c r="D5726" s="11">
        <f>SUM(B$2:B5726)</f>
        <v>12</v>
      </c>
      <c r="E5726" s="11">
        <f>SUM(C$2:C5726)</f>
        <v>5725</v>
      </c>
      <c r="F5726" s="12">
        <f>IF(stats[[#This Row],[Datetime]],stats[[#This Row],[Total Clear]]/stats[[#This Row],[Total Runs]],NA())</f>
        <v>2.0960698689956331E-3</v>
      </c>
      <c r="G5726" s="2">
        <f t="shared" si="279"/>
        <v>0</v>
      </c>
      <c r="H5726" s="3">
        <f>IFERROR(stats[[#This Row],[Datetime]]-A5725,"")</f>
        <v>1.0300925860065036E-3</v>
      </c>
      <c r="I5726" s="3">
        <f t="shared" si="280"/>
        <v>9.5775462978053838E-4</v>
      </c>
      <c r="J5726" s="3">
        <f t="shared" si="281"/>
        <v>1.0069444415421458E-3</v>
      </c>
      <c r="K5726" s="3">
        <f>IFERROR(stats[[#This Row],[Q3]]-stats[[#This Row],[Q1]],"")</f>
        <v>4.9189811761607416E-5</v>
      </c>
      <c r="L5726" s="3">
        <f>IFERROR(AVERAGEIFS(H5707:H5726, H5707:H5726, "&lt;" &amp; stats[[#This Row],[Q3]]+(2*stats[[#This Row],[IQR]]), H5707:H5726, "&gt;" &amp; stats[[#This Row],[Q1]]-(2*stats[[#This Row],[IQR]])),"")</f>
        <v>9.8900462944584433E-4</v>
      </c>
    </row>
    <row r="5727" spans="1:12" x14ac:dyDescent="0.25">
      <c r="A5727" s="9">
        <v>44288.833668981482</v>
      </c>
      <c r="B5727" s="10">
        <v>0</v>
      </c>
      <c r="C5727" s="10">
        <v>1</v>
      </c>
      <c r="D5727" s="11">
        <f>SUM(B$2:B5727)</f>
        <v>12</v>
      </c>
      <c r="E5727" s="11">
        <f>SUM(C$2:C5727)</f>
        <v>5726</v>
      </c>
      <c r="F5727" s="12">
        <f>IF(stats[[#This Row],[Datetime]],stats[[#This Row],[Total Clear]]/stats[[#This Row],[Total Runs]],NA())</f>
        <v>2.0957038071952499E-3</v>
      </c>
      <c r="G5727" s="2">
        <f t="shared" si="279"/>
        <v>0</v>
      </c>
      <c r="H5727" s="3">
        <f>IFERROR(stats[[#This Row],[Datetime]]-A5726,"")</f>
        <v>1.0763888931251131E-3</v>
      </c>
      <c r="I5727" s="3">
        <f t="shared" si="280"/>
        <v>9.5775462978053838E-4</v>
      </c>
      <c r="J5727" s="3">
        <f t="shared" si="281"/>
        <v>1.0069444415421458E-3</v>
      </c>
      <c r="K5727" s="3">
        <f>IFERROR(stats[[#This Row],[Q3]]-stats[[#This Row],[Q1]],"")</f>
        <v>4.9189811761607416E-5</v>
      </c>
      <c r="L5727" s="3">
        <f>IFERROR(AVERAGEIFS(H5708:H5727, H5708:H5727, "&lt;" &amp; stats[[#This Row],[Q3]]+(2*stats[[#This Row],[IQR]]), H5708:H5727, "&gt;" &amp; stats[[#This Row],[Q1]]-(2*stats[[#This Row],[IQR]])),"")</f>
        <v>9.9131944443797693E-4</v>
      </c>
    </row>
    <row r="5728" spans="1:12" x14ac:dyDescent="0.25">
      <c r="A5728" s="9">
        <v>44288.834699074076</v>
      </c>
      <c r="B5728" s="10">
        <v>0</v>
      </c>
      <c r="C5728" s="10">
        <v>1</v>
      </c>
      <c r="D5728" s="11">
        <f>SUM(B$2:B5728)</f>
        <v>12</v>
      </c>
      <c r="E5728" s="11">
        <f>SUM(C$2:C5728)</f>
        <v>5727</v>
      </c>
      <c r="F5728" s="12">
        <f>IF(stats[[#This Row],[Datetime]],stats[[#This Row],[Total Clear]]/stats[[#This Row],[Total Runs]],NA())</f>
        <v>2.0953378732320588E-3</v>
      </c>
      <c r="G5728" s="2">
        <f t="shared" si="279"/>
        <v>0</v>
      </c>
      <c r="H5728" s="3">
        <f>IFERROR(stats[[#This Row],[Datetime]]-A5727,"")</f>
        <v>1.0300925932824612E-3</v>
      </c>
      <c r="I5728" s="3">
        <f t="shared" si="280"/>
        <v>9.6064815261343028E-4</v>
      </c>
      <c r="J5728" s="3">
        <f t="shared" si="281"/>
        <v>1.0127314817509614E-3</v>
      </c>
      <c r="K5728" s="3">
        <f>IFERROR(stats[[#This Row],[Q3]]-stats[[#This Row],[Q1]],"")</f>
        <v>5.2083329137531109E-5</v>
      </c>
      <c r="L5728" s="3">
        <f>IFERROR(AVERAGEIFS(H5709:H5728, H5709:H5728, "&lt;" &amp; stats[[#This Row],[Q3]]+(2*stats[[#This Row],[IQR]]), H5709:H5728, "&gt;" &amp; stats[[#This Row],[Q1]]-(2*stats[[#This Row],[IQR]])),"")</f>
        <v>9.9537037058325959E-4</v>
      </c>
    </row>
    <row r="5729" spans="1:12" x14ac:dyDescent="0.25">
      <c r="A5729" s="9">
        <v>44288.835706018515</v>
      </c>
      <c r="B5729" s="10">
        <v>0</v>
      </c>
      <c r="C5729" s="10">
        <v>1</v>
      </c>
      <c r="D5729" s="11">
        <f>SUM(B$2:B5729)</f>
        <v>12</v>
      </c>
      <c r="E5729" s="11">
        <f>SUM(C$2:C5729)</f>
        <v>5728</v>
      </c>
      <c r="F5729" s="12">
        <f>IF(stats[[#This Row],[Datetime]],stats[[#This Row],[Total Clear]]/stats[[#This Row],[Total Runs]],NA())</f>
        <v>2.0949720670391061E-3</v>
      </c>
      <c r="G5729" s="2">
        <f t="shared" si="279"/>
        <v>0</v>
      </c>
      <c r="H5729" s="3">
        <f>IFERROR(stats[[#This Row],[Datetime]]-A5728,"")</f>
        <v>1.0069444397231564E-3</v>
      </c>
      <c r="I5729" s="3">
        <f t="shared" si="280"/>
        <v>9.6064815261343028E-4</v>
      </c>
      <c r="J5729" s="3">
        <f t="shared" si="281"/>
        <v>1.0069444415421458E-3</v>
      </c>
      <c r="K5729" s="3">
        <f>IFERROR(stats[[#This Row],[Q3]]-stats[[#This Row],[Q1]],"")</f>
        <v>4.6296288928715512E-5</v>
      </c>
      <c r="L5729" s="3">
        <f>IFERROR(AVERAGEIFS(H5710:H5729, H5710:H5729, "&lt;" &amp; stats[[#This Row],[Q3]]+(2*stats[[#This Row],[IQR]]), H5710:H5729, "&gt;" &amp; stats[[#This Row],[Q1]]-(2*stats[[#This Row],[IQR]])),"")</f>
        <v>9.9131944443797693E-4</v>
      </c>
    </row>
    <row r="5730" spans="1:12" x14ac:dyDescent="0.25">
      <c r="A5730" s="9">
        <v>44288.836724537039</v>
      </c>
      <c r="B5730" s="10">
        <v>0</v>
      </c>
      <c r="C5730" s="10">
        <v>1</v>
      </c>
      <c r="D5730" s="11">
        <f>SUM(B$2:B5730)</f>
        <v>12</v>
      </c>
      <c r="E5730" s="11">
        <f>SUM(C$2:C5730)</f>
        <v>5729</v>
      </c>
      <c r="F5730" s="12">
        <f>IF(stats[[#This Row],[Datetime]],stats[[#This Row],[Total Clear]]/stats[[#This Row],[Total Runs]],NA())</f>
        <v>2.0946063885494853E-3</v>
      </c>
      <c r="G5730" s="2">
        <f t="shared" si="279"/>
        <v>0</v>
      </c>
      <c r="H5730" s="3">
        <f>IFERROR(stats[[#This Row],[Datetime]]-A5729,"")</f>
        <v>1.0185185237787664E-3</v>
      </c>
      <c r="I5730" s="3">
        <f t="shared" si="280"/>
        <v>9.6932870474120136E-4</v>
      </c>
      <c r="J5730" s="3">
        <f t="shared" si="281"/>
        <v>1.0098379661940271E-3</v>
      </c>
      <c r="K5730" s="3">
        <f>IFERROR(stats[[#This Row],[Q3]]-stats[[#This Row],[Q1]],"")</f>
        <v>4.050926145282574E-5</v>
      </c>
      <c r="L5730" s="3">
        <f>IFERROR(AVERAGEIFS(H5711:H5730, H5711:H5730, "&lt;" &amp; stats[[#This Row],[Q3]]+(2*stats[[#This Row],[IQR]]), H5711:H5730, "&gt;" &amp; stats[[#This Row],[Q1]]-(2*stats[[#This Row],[IQR]])),"")</f>
        <v>9.9421296290529431E-4</v>
      </c>
    </row>
    <row r="5731" spans="1:12" x14ac:dyDescent="0.25">
      <c r="A5731" s="9">
        <v>44288.837708333333</v>
      </c>
      <c r="B5731" s="10">
        <v>0</v>
      </c>
      <c r="C5731" s="10">
        <v>1</v>
      </c>
      <c r="D5731" s="11">
        <f>SUM(B$2:B5731)</f>
        <v>12</v>
      </c>
      <c r="E5731" s="11">
        <f>SUM(C$2:C5731)</f>
        <v>5730</v>
      </c>
      <c r="F5731" s="12">
        <f>IF(stats[[#This Row],[Datetime]],stats[[#This Row],[Total Clear]]/stats[[#This Row],[Total Runs]],NA())</f>
        <v>2.0942408376963353E-3</v>
      </c>
      <c r="G5731" s="2">
        <f t="shared" si="279"/>
        <v>0</v>
      </c>
      <c r="H5731" s="3">
        <f>IFERROR(stats[[#This Row],[Datetime]]-A5730,"")</f>
        <v>9.8379629343980923E-4</v>
      </c>
      <c r="I5731" s="3">
        <f t="shared" si="280"/>
        <v>9.6932870474120136E-4</v>
      </c>
      <c r="J5731" s="3">
        <f t="shared" si="281"/>
        <v>1.0098379661940271E-3</v>
      </c>
      <c r="K5731" s="3">
        <f>IFERROR(stats[[#This Row],[Q3]]-stats[[#This Row],[Q1]],"")</f>
        <v>4.050926145282574E-5</v>
      </c>
      <c r="L5731" s="3">
        <f>IFERROR(AVERAGEIFS(H5712:H5731, H5712:H5731, "&lt;" &amp; stats[[#This Row],[Q3]]+(2*stats[[#This Row],[IQR]]), H5712:H5731, "&gt;" &amp; stats[[#This Row],[Q1]]-(2*stats[[#This Row],[IQR]])),"")</f>
        <v>9.9305555559112699E-4</v>
      </c>
    </row>
    <row r="5732" spans="1:12" x14ac:dyDescent="0.25">
      <c r="A5732" s="9">
        <v>44288.838634259257</v>
      </c>
      <c r="B5732" s="10">
        <v>0</v>
      </c>
      <c r="C5732" s="10">
        <v>1</v>
      </c>
      <c r="D5732" s="11">
        <f>SUM(B$2:B5732)</f>
        <v>12</v>
      </c>
      <c r="E5732" s="11">
        <f>SUM(C$2:C5732)</f>
        <v>5731</v>
      </c>
      <c r="F5732" s="12">
        <f>IF(stats[[#This Row],[Datetime]],stats[[#This Row],[Total Clear]]/stats[[#This Row],[Total Runs]],NA())</f>
        <v>2.0938754144128424E-3</v>
      </c>
      <c r="G5732" s="2">
        <f t="shared" si="279"/>
        <v>0</v>
      </c>
      <c r="H5732" s="3">
        <f>IFERROR(stats[[#This Row],[Datetime]]-A5731,"")</f>
        <v>9.2592592409346253E-4</v>
      </c>
      <c r="I5732" s="3">
        <f t="shared" si="280"/>
        <v>9.5775462978053838E-4</v>
      </c>
      <c r="J5732" s="3">
        <f t="shared" si="281"/>
        <v>1.0098379661940271E-3</v>
      </c>
      <c r="K5732" s="3">
        <f>IFERROR(stats[[#This Row],[Q3]]-stats[[#This Row],[Q1]],"")</f>
        <v>5.2083336413488723E-5</v>
      </c>
      <c r="L5732" s="3">
        <f>IFERROR(AVERAGEIFS(H5713:H5732, H5713:H5732, "&lt;" &amp; stats[[#This Row],[Q3]]+(2*stats[[#This Row],[IQR]]), H5713:H5732, "&gt;" &amp; stats[[#This Row],[Q1]]-(2*stats[[#This Row],[IQR]])),"")</f>
        <v>9.9016203676001164E-4</v>
      </c>
    </row>
    <row r="5733" spans="1:12" x14ac:dyDescent="0.25">
      <c r="A5733" s="9">
        <v>44288.839641203704</v>
      </c>
      <c r="B5733" s="10">
        <v>0</v>
      </c>
      <c r="C5733" s="10">
        <v>1</v>
      </c>
      <c r="D5733" s="11">
        <f>SUM(B$2:B5733)</f>
        <v>12</v>
      </c>
      <c r="E5733" s="11">
        <f>SUM(C$2:C5733)</f>
        <v>5732</v>
      </c>
      <c r="F5733" s="12">
        <f>IF(stats[[#This Row],[Datetime]],stats[[#This Row],[Total Clear]]/stats[[#This Row],[Total Runs]],NA())</f>
        <v>2.0935101186322401E-3</v>
      </c>
      <c r="G5733" s="2">
        <f t="shared" si="279"/>
        <v>0</v>
      </c>
      <c r="H5733" s="3">
        <f>IFERROR(stats[[#This Row],[Datetime]]-A5732,"")</f>
        <v>1.006944446999114E-3</v>
      </c>
      <c r="I5733" s="3">
        <f t="shared" si="280"/>
        <v>9.5775462978053838E-4</v>
      </c>
      <c r="J5733" s="3">
        <f t="shared" si="281"/>
        <v>1.0098379661940271E-3</v>
      </c>
      <c r="K5733" s="3">
        <f>IFERROR(stats[[#This Row],[Q3]]-stats[[#This Row],[Q1]],"")</f>
        <v>5.2083336413488723E-5</v>
      </c>
      <c r="L5733" s="3">
        <f>IFERROR(AVERAGEIFS(H5714:H5733, H5714:H5733, "&lt;" &amp; stats[[#This Row],[Q3]]+(2*stats[[#This Row],[IQR]]), H5714:H5733, "&gt;" &amp; stats[[#This Row],[Q1]]-(2*stats[[#This Row],[IQR]])),"")</f>
        <v>9.9016203712380961E-4</v>
      </c>
    </row>
    <row r="5734" spans="1:12" x14ac:dyDescent="0.25">
      <c r="A5734" s="9">
        <v>44288.840601851851</v>
      </c>
      <c r="B5734" s="10">
        <v>0</v>
      </c>
      <c r="C5734" s="10">
        <v>1</v>
      </c>
      <c r="D5734" s="11">
        <f>SUM(B$2:B5734)</f>
        <v>12</v>
      </c>
      <c r="E5734" s="11">
        <f>SUM(C$2:C5734)</f>
        <v>5733</v>
      </c>
      <c r="F5734" s="12">
        <f>IF(stats[[#This Row],[Datetime]],stats[[#This Row],[Total Clear]]/stats[[#This Row],[Total Runs]],NA())</f>
        <v>2.0931449502878076E-3</v>
      </c>
      <c r="G5734" s="2">
        <f t="shared" si="279"/>
        <v>0</v>
      </c>
      <c r="H5734" s="3">
        <f>IFERROR(stats[[#This Row],[Datetime]]-A5733,"")</f>
        <v>9.6064814715646207E-4</v>
      </c>
      <c r="I5734" s="3">
        <f t="shared" si="280"/>
        <v>9.5775462978053838E-4</v>
      </c>
      <c r="J5734" s="3">
        <f t="shared" si="281"/>
        <v>1.006944446999114E-3</v>
      </c>
      <c r="K5734" s="3">
        <f>IFERROR(stats[[#This Row],[Q3]]-stats[[#This Row],[Q1]],"")</f>
        <v>4.9189817218575627E-5</v>
      </c>
      <c r="L5734" s="3">
        <f>IFERROR(AVERAGEIFS(H5715:H5734, H5715:H5734, "&lt;" &amp; stats[[#This Row],[Q3]]+(2*stats[[#This Row],[IQR]]), H5715:H5734, "&gt;" &amp; stats[[#This Row],[Q1]]-(2*stats[[#This Row],[IQR]])),"")</f>
        <v>9.8495370366435964E-4</v>
      </c>
    </row>
    <row r="5735" spans="1:12" x14ac:dyDescent="0.25">
      <c r="A5735" s="9">
        <v>44288.841562499998</v>
      </c>
      <c r="B5735" s="10">
        <v>0</v>
      </c>
      <c r="C5735" s="10">
        <v>1</v>
      </c>
      <c r="D5735" s="11">
        <f>SUM(B$2:B5735)</f>
        <v>12</v>
      </c>
      <c r="E5735" s="11">
        <f>SUM(C$2:C5735)</f>
        <v>5734</v>
      </c>
      <c r="F5735" s="12">
        <f>IF(stats[[#This Row],[Datetime]],stats[[#This Row],[Total Clear]]/stats[[#This Row],[Total Runs]],NA())</f>
        <v>2.0927799093128706E-3</v>
      </c>
      <c r="G5735" s="2">
        <f t="shared" ref="G5735:G5798" si="282">SUM(B5716:B5735) / SUM(C5716:C5735)</f>
        <v>0</v>
      </c>
      <c r="H5735" s="3">
        <f>IFERROR(stats[[#This Row],[Datetime]]-A5734,"")</f>
        <v>9.6064814715646207E-4</v>
      </c>
      <c r="I5735" s="3">
        <f t="shared" ref="I5735:I5798" si="283">IFERROR(_xlfn.QUARTILE.INC(H5716:H5735,1),"")</f>
        <v>9.6064814715646207E-4</v>
      </c>
      <c r="J5735" s="3">
        <f t="shared" ref="J5735:J5798" si="284">IFERROR(_xlfn.QUARTILE.INC(H5716:H5735,3),"")</f>
        <v>1.006944446999114E-3</v>
      </c>
      <c r="K5735" s="3">
        <f>IFERROR(stats[[#This Row],[Q3]]-stats[[#This Row],[Q1]],"")</f>
        <v>4.6296299842651933E-5</v>
      </c>
      <c r="L5735" s="3">
        <f>IFERROR(AVERAGEIFS(H5716:H5735, H5716:H5735, "&lt;" &amp; stats[[#This Row],[Q3]]+(2*stats[[#This Row],[IQR]]), H5716:H5735, "&gt;" &amp; stats[[#This Row],[Q1]]-(2*stats[[#This Row],[IQR]])),"")</f>
        <v>9.8553240713954442E-4</v>
      </c>
    </row>
    <row r="5736" spans="1:12" x14ac:dyDescent="0.25">
      <c r="A5736" s="9">
        <v>44288.842615740738</v>
      </c>
      <c r="B5736" s="10">
        <v>0</v>
      </c>
      <c r="C5736" s="10">
        <v>1</v>
      </c>
      <c r="D5736" s="11">
        <f>SUM(B$2:B5736)</f>
        <v>12</v>
      </c>
      <c r="E5736" s="11">
        <f>SUM(C$2:C5736)</f>
        <v>5735</v>
      </c>
      <c r="F5736" s="12">
        <f>IF(stats[[#This Row],[Datetime]],stats[[#This Row],[Total Clear]]/stats[[#This Row],[Total Runs]],NA())</f>
        <v>2.0924149956408019E-3</v>
      </c>
      <c r="G5736" s="2">
        <f t="shared" si="282"/>
        <v>0</v>
      </c>
      <c r="H5736" s="3">
        <f>IFERROR(stats[[#This Row],[Datetime]]-A5735,"")</f>
        <v>1.0532407395658083E-3</v>
      </c>
      <c r="I5736" s="3">
        <f t="shared" si="283"/>
        <v>9.6064814715646207E-4</v>
      </c>
      <c r="J5736" s="3">
        <f t="shared" si="284"/>
        <v>1.0098379661940271E-3</v>
      </c>
      <c r="K5736" s="3">
        <f>IFERROR(stats[[#This Row],[Q3]]-stats[[#This Row],[Q1]],"")</f>
        <v>4.918981903756503E-5</v>
      </c>
      <c r="L5736" s="3">
        <f>IFERROR(AVERAGEIFS(H5717:H5736, H5717:H5736, "&lt;" &amp; stats[[#This Row],[Q3]]+(2*stats[[#This Row],[IQR]]), H5717:H5736, "&gt;" &amp; stats[[#This Row],[Q1]]-(2*stats[[#This Row],[IQR]])),"")</f>
        <v>9.9074074059899439E-4</v>
      </c>
    </row>
    <row r="5737" spans="1:12" x14ac:dyDescent="0.25">
      <c r="A5737" s="9">
        <v>44288.843634259261</v>
      </c>
      <c r="B5737" s="10">
        <v>0</v>
      </c>
      <c r="C5737" s="10">
        <v>1</v>
      </c>
      <c r="D5737" s="11">
        <f>SUM(B$2:B5737)</f>
        <v>12</v>
      </c>
      <c r="E5737" s="11">
        <f>SUM(C$2:C5737)</f>
        <v>5736</v>
      </c>
      <c r="F5737" s="12">
        <f>IF(stats[[#This Row],[Datetime]],stats[[#This Row],[Total Clear]]/stats[[#This Row],[Total Runs]],NA())</f>
        <v>2.0920502092050207E-3</v>
      </c>
      <c r="G5737" s="2">
        <f t="shared" si="282"/>
        <v>0</v>
      </c>
      <c r="H5737" s="3">
        <f>IFERROR(stats[[#This Row],[Datetime]]-A5736,"")</f>
        <v>1.0185185237787664E-3</v>
      </c>
      <c r="I5737" s="3">
        <f t="shared" si="283"/>
        <v>9.6064814715646207E-4</v>
      </c>
      <c r="J5737" s="3">
        <f t="shared" si="284"/>
        <v>1.0185185237787664E-3</v>
      </c>
      <c r="K5737" s="3">
        <f>IFERROR(stats[[#This Row],[Q3]]-stats[[#This Row],[Q1]],"")</f>
        <v>5.787037662230432E-5</v>
      </c>
      <c r="L5737" s="3">
        <f>IFERROR(AVERAGEIFS(H5718:H5737, H5718:H5737, "&lt;" &amp; stats[[#This Row],[Q3]]+(2*stats[[#This Row],[IQR]]), H5718:H5737, "&gt;" &amp; stats[[#This Row],[Q1]]-(2*stats[[#This Row],[IQR]])),"")</f>
        <v>9.9305555559112699E-4</v>
      </c>
    </row>
    <row r="5738" spans="1:12" x14ac:dyDescent="0.25">
      <c r="A5738" s="9">
        <v>44288.844606481478</v>
      </c>
      <c r="B5738" s="10">
        <v>0</v>
      </c>
      <c r="C5738" s="10">
        <v>1</v>
      </c>
      <c r="D5738" s="11">
        <f>SUM(B$2:B5738)</f>
        <v>12</v>
      </c>
      <c r="E5738" s="11">
        <f>SUM(C$2:C5738)</f>
        <v>5737</v>
      </c>
      <c r="F5738" s="12">
        <f>IF(stats[[#This Row],[Datetime]],stats[[#This Row],[Total Clear]]/stats[[#This Row],[Total Runs]],NA())</f>
        <v>2.0916855499389926E-3</v>
      </c>
      <c r="G5738" s="2">
        <f t="shared" si="282"/>
        <v>0</v>
      </c>
      <c r="H5738" s="3">
        <f>IFERROR(stats[[#This Row],[Datetime]]-A5737,"")</f>
        <v>9.7222221666015685E-4</v>
      </c>
      <c r="I5738" s="3">
        <f t="shared" si="283"/>
        <v>9.6064814715646207E-4</v>
      </c>
      <c r="J5738" s="3">
        <f t="shared" si="284"/>
        <v>1.0185185237787664E-3</v>
      </c>
      <c r="K5738" s="3">
        <f>IFERROR(stats[[#This Row],[Q3]]-stats[[#This Row],[Q1]],"")</f>
        <v>5.787037662230432E-5</v>
      </c>
      <c r="L5738" s="3">
        <f>IFERROR(AVERAGEIFS(H5719:H5738, H5719:H5738, "&lt;" &amp; stats[[#This Row],[Q3]]+(2*stats[[#This Row],[IQR]]), H5719:H5738, "&gt;" &amp; stats[[#This Row],[Q1]]-(2*stats[[#This Row],[IQR]])),"")</f>
        <v>9.9247685175214424E-4</v>
      </c>
    </row>
    <row r="5739" spans="1:12" x14ac:dyDescent="0.25">
      <c r="A5739" s="9">
        <v>44288.845613425925</v>
      </c>
      <c r="B5739" s="10">
        <v>0</v>
      </c>
      <c r="C5739" s="10">
        <v>1</v>
      </c>
      <c r="D5739" s="11">
        <f>SUM(B$2:B5739)</f>
        <v>12</v>
      </c>
      <c r="E5739" s="11">
        <f>SUM(C$2:C5739)</f>
        <v>5738</v>
      </c>
      <c r="F5739" s="12">
        <f>IF(stats[[#This Row],[Datetime]],stats[[#This Row],[Total Clear]]/stats[[#This Row],[Total Runs]],NA())</f>
        <v>2.0913210177762286E-3</v>
      </c>
      <c r="G5739" s="2">
        <f t="shared" si="282"/>
        <v>0</v>
      </c>
      <c r="H5739" s="3">
        <f>IFERROR(stats[[#This Row],[Datetime]]-A5738,"")</f>
        <v>1.006944446999114E-3</v>
      </c>
      <c r="I5739" s="3">
        <f t="shared" si="283"/>
        <v>9.6932869928423315E-4</v>
      </c>
      <c r="J5739" s="3">
        <f t="shared" si="284"/>
        <v>1.0185185237787664E-3</v>
      </c>
      <c r="K5739" s="3">
        <f>IFERROR(stats[[#This Row],[Q3]]-stats[[#This Row],[Q1]],"")</f>
        <v>4.9189824494533241E-5</v>
      </c>
      <c r="L5739" s="3">
        <f>IFERROR(AVERAGEIFS(H5720:H5739, H5720:H5739, "&lt;" &amp; stats[[#This Row],[Q3]]+(2*stats[[#This Row],[IQR]]), H5720:H5739, "&gt;" &amp; stats[[#This Row],[Q1]]-(2*stats[[#This Row],[IQR]])),"")</f>
        <v>9.9594907405844415E-4</v>
      </c>
    </row>
    <row r="5740" spans="1:12" x14ac:dyDescent="0.25">
      <c r="A5740" s="9">
        <v>44288.846574074072</v>
      </c>
      <c r="B5740" s="10">
        <v>0</v>
      </c>
      <c r="C5740" s="10">
        <v>1</v>
      </c>
      <c r="D5740" s="11">
        <f>SUM(B$2:B5740)</f>
        <v>12</v>
      </c>
      <c r="E5740" s="11">
        <f>SUM(C$2:C5740)</f>
        <v>5739</v>
      </c>
      <c r="F5740" s="12">
        <f>IF(stats[[#This Row],[Datetime]],stats[[#This Row],[Total Clear]]/stats[[#This Row],[Total Runs]],NA())</f>
        <v>2.0909566126502874E-3</v>
      </c>
      <c r="G5740" s="2">
        <f t="shared" si="282"/>
        <v>0</v>
      </c>
      <c r="H5740" s="3">
        <f>IFERROR(stats[[#This Row],[Datetime]]-A5739,"")</f>
        <v>9.6064814715646207E-4</v>
      </c>
      <c r="I5740" s="3">
        <f t="shared" si="283"/>
        <v>9.6064814715646207E-4</v>
      </c>
      <c r="J5740" s="3">
        <f t="shared" si="284"/>
        <v>1.0185185237787664E-3</v>
      </c>
      <c r="K5740" s="3">
        <f>IFERROR(stats[[#This Row],[Q3]]-stats[[#This Row],[Q1]],"")</f>
        <v>5.787037662230432E-5</v>
      </c>
      <c r="L5740" s="3">
        <f>IFERROR(AVERAGEIFS(H5721:H5740, H5721:H5740, "&lt;" &amp; stats[[#This Row],[Q3]]+(2*stats[[#This Row],[IQR]]), H5721:H5740, "&gt;" &amp; stats[[#This Row],[Q1]]-(2*stats[[#This Row],[IQR]])),"")</f>
        <v>9.9363425906631156E-4</v>
      </c>
    </row>
    <row r="5741" spans="1:12" x14ac:dyDescent="0.25">
      <c r="A5741" s="9">
        <v>44288.847569444442</v>
      </c>
      <c r="B5741" s="10">
        <v>0</v>
      </c>
      <c r="C5741" s="10">
        <v>1</v>
      </c>
      <c r="D5741" s="11">
        <f>SUM(B$2:B5741)</f>
        <v>12</v>
      </c>
      <c r="E5741" s="11">
        <f>SUM(C$2:C5741)</f>
        <v>5740</v>
      </c>
      <c r="F5741" s="12">
        <f>IF(stats[[#This Row],[Datetime]],stats[[#This Row],[Total Clear]]/stats[[#This Row],[Total Runs]],NA())</f>
        <v>2.0905923344947735E-3</v>
      </c>
      <c r="G5741" s="2">
        <f t="shared" si="282"/>
        <v>0</v>
      </c>
      <c r="H5741" s="3">
        <f>IFERROR(stats[[#This Row],[Datetime]]-A5740,"")</f>
        <v>9.9537037021946162E-4</v>
      </c>
      <c r="I5741" s="3">
        <f t="shared" si="283"/>
        <v>9.6064814715646207E-4</v>
      </c>
      <c r="J5741" s="3">
        <f t="shared" si="284"/>
        <v>1.0185185237787664E-3</v>
      </c>
      <c r="K5741" s="3">
        <f>IFERROR(stats[[#This Row],[Q3]]-stats[[#This Row],[Q1]],"")</f>
        <v>5.787037662230432E-5</v>
      </c>
      <c r="L5741" s="3">
        <f>IFERROR(AVERAGEIFS(H5722:H5741, H5722:H5741, "&lt;" &amp; stats[[#This Row],[Q3]]+(2*stats[[#This Row],[IQR]]), H5722:H5741, "&gt;" &amp; stats[[#This Row],[Q1]]-(2*stats[[#This Row],[IQR]])),"")</f>
        <v>9.9305555559112699E-4</v>
      </c>
    </row>
    <row r="5742" spans="1:12" x14ac:dyDescent="0.25">
      <c r="A5742" s="9">
        <v>44288.848506944443</v>
      </c>
      <c r="B5742" s="10">
        <v>0</v>
      </c>
      <c r="C5742" s="10">
        <v>1</v>
      </c>
      <c r="D5742" s="11">
        <f>SUM(B$2:B5742)</f>
        <v>12</v>
      </c>
      <c r="E5742" s="11">
        <f>SUM(C$2:C5742)</f>
        <v>5741</v>
      </c>
      <c r="F5742" s="12">
        <f>IF(stats[[#This Row],[Datetime]],stats[[#This Row],[Total Clear]]/stats[[#This Row],[Total Runs]],NA())</f>
        <v>2.0902281832433376E-3</v>
      </c>
      <c r="G5742" s="2">
        <f t="shared" si="282"/>
        <v>0</v>
      </c>
      <c r="H5742" s="3">
        <f>IFERROR(stats[[#This Row],[Datetime]]-A5741,"")</f>
        <v>9.3750000087311491E-4</v>
      </c>
      <c r="I5742" s="3">
        <f t="shared" si="283"/>
        <v>9.6064814715646207E-4</v>
      </c>
      <c r="J5742" s="3">
        <f t="shared" si="284"/>
        <v>1.0185185237787664E-3</v>
      </c>
      <c r="K5742" s="3">
        <f>IFERROR(stats[[#This Row],[Q3]]-stats[[#This Row],[Q1]],"")</f>
        <v>5.787037662230432E-5</v>
      </c>
      <c r="L5742" s="3">
        <f>IFERROR(AVERAGEIFS(H5723:H5742, H5723:H5742, "&lt;" &amp; stats[[#This Row],[Q3]]+(2*stats[[#This Row],[IQR]]), H5723:H5742, "&gt;" &amp; stats[[#This Row],[Q1]]-(2*stats[[#This Row],[IQR]])),"")</f>
        <v>9.9421296290529431E-4</v>
      </c>
    </row>
    <row r="5743" spans="1:12" x14ac:dyDescent="0.25">
      <c r="A5743" s="9">
        <v>44288.849537037036</v>
      </c>
      <c r="B5743" s="10">
        <v>0</v>
      </c>
      <c r="C5743" s="10">
        <v>1</v>
      </c>
      <c r="D5743" s="11">
        <f>SUM(B$2:B5743)</f>
        <v>12</v>
      </c>
      <c r="E5743" s="11">
        <f>SUM(C$2:C5743)</f>
        <v>5742</v>
      </c>
      <c r="F5743" s="12">
        <f>IF(stats[[#This Row],[Datetime]],stats[[#This Row],[Total Clear]]/stats[[#This Row],[Total Runs]],NA())</f>
        <v>2.0898641588296763E-3</v>
      </c>
      <c r="G5743" s="2">
        <f t="shared" si="282"/>
        <v>0</v>
      </c>
      <c r="H5743" s="3">
        <f>IFERROR(stats[[#This Row],[Datetime]]-A5742,"")</f>
        <v>1.0300925932824612E-3</v>
      </c>
      <c r="I5743" s="3">
        <f t="shared" si="283"/>
        <v>9.6932869928423315E-4</v>
      </c>
      <c r="J5743" s="3">
        <f t="shared" si="284"/>
        <v>1.0214120393357007E-3</v>
      </c>
      <c r="K5743" s="3">
        <f>IFERROR(stats[[#This Row],[Q3]]-stats[[#This Row],[Q1]],"")</f>
        <v>5.208334005146753E-5</v>
      </c>
      <c r="L5743" s="3">
        <f>IFERROR(AVERAGEIFS(H5724:H5743, H5724:H5743, "&lt;" &amp; stats[[#This Row],[Q3]]+(2*stats[[#This Row],[IQR]]), H5724:H5743, "&gt;" &amp; stats[[#This Row],[Q1]]-(2*stats[[#This Row],[IQR]])),"")</f>
        <v>9.9768518521159422E-4</v>
      </c>
    </row>
    <row r="5744" spans="1:12" x14ac:dyDescent="0.25">
      <c r="A5744" s="9">
        <v>44288.850486111114</v>
      </c>
      <c r="B5744" s="10">
        <v>0</v>
      </c>
      <c r="C5744" s="10">
        <v>1</v>
      </c>
      <c r="D5744" s="11">
        <f>SUM(B$2:B5744)</f>
        <v>12</v>
      </c>
      <c r="E5744" s="11">
        <f>SUM(C$2:C5744)</f>
        <v>5743</v>
      </c>
      <c r="F5744" s="12">
        <f>IF(stats[[#This Row],[Datetime]],stats[[#This Row],[Total Clear]]/stats[[#This Row],[Total Runs]],NA())</f>
        <v>2.0895002611875328E-3</v>
      </c>
      <c r="G5744" s="2">
        <f t="shared" si="282"/>
        <v>0</v>
      </c>
      <c r="H5744" s="3">
        <f>IFERROR(stats[[#This Row],[Datetime]]-A5743,"")</f>
        <v>9.490740776527673E-4</v>
      </c>
      <c r="I5744" s="3">
        <f t="shared" si="283"/>
        <v>9.6064814715646207E-4</v>
      </c>
      <c r="J5744" s="3">
        <f t="shared" si="284"/>
        <v>1.0214120393357007E-3</v>
      </c>
      <c r="K5744" s="3">
        <f>IFERROR(stats[[#This Row],[Q3]]-stats[[#This Row],[Q1]],"")</f>
        <v>6.076389217923861E-5</v>
      </c>
      <c r="L5744" s="3">
        <f>IFERROR(AVERAGEIFS(H5725:H5744, H5725:H5744, "&lt;" &amp; stats[[#This Row],[Q3]]+(2*stats[[#This Row],[IQR]]), H5725:H5744, "&gt;" &amp; stats[[#This Row],[Q1]]-(2*stats[[#This Row],[IQR]])),"")</f>
        <v>9.9537037058325959E-4</v>
      </c>
    </row>
    <row r="5745" spans="1:12" x14ac:dyDescent="0.25">
      <c r="A5745" s="9">
        <v>44288.8515625</v>
      </c>
      <c r="B5745" s="10">
        <v>0</v>
      </c>
      <c r="C5745" s="10">
        <v>1</v>
      </c>
      <c r="D5745" s="11">
        <f>SUM(B$2:B5745)</f>
        <v>12</v>
      </c>
      <c r="E5745" s="11">
        <f>SUM(C$2:C5745)</f>
        <v>5744</v>
      </c>
      <c r="F5745" s="12">
        <f>IF(stats[[#This Row],[Datetime]],stats[[#This Row],[Total Clear]]/stats[[#This Row],[Total Runs]],NA())</f>
        <v>2.0891364902506965E-3</v>
      </c>
      <c r="G5745" s="2">
        <f t="shared" si="282"/>
        <v>0</v>
      </c>
      <c r="H5745" s="3">
        <f>IFERROR(stats[[#This Row],[Datetime]]-A5744,"")</f>
        <v>1.0763888858491555E-3</v>
      </c>
      <c r="I5745" s="3">
        <f t="shared" si="283"/>
        <v>9.6064814715646207E-4</v>
      </c>
      <c r="J5745" s="3">
        <f t="shared" si="284"/>
        <v>1.030092587825493E-3</v>
      </c>
      <c r="K5745" s="3">
        <f>IFERROR(stats[[#This Row],[Q3]]-stats[[#This Row],[Q1]],"")</f>
        <v>6.9444440669030882E-5</v>
      </c>
      <c r="L5745" s="3">
        <f>IFERROR(AVERAGEIFS(H5726:H5745, H5726:H5745, "&lt;" &amp; stats[[#This Row],[Q3]]+(2*stats[[#This Row],[IQR]]), H5726:H5745, "&gt;" &amp; stats[[#This Row],[Q1]]-(2*stats[[#This Row],[IQR]])),"")</f>
        <v>9.9999999983992885E-4</v>
      </c>
    </row>
    <row r="5746" spans="1:12" x14ac:dyDescent="0.25">
      <c r="A5746" s="9">
        <v>44288.852800925924</v>
      </c>
      <c r="B5746" s="10">
        <v>0</v>
      </c>
      <c r="C5746" s="10">
        <v>1</v>
      </c>
      <c r="D5746" s="11">
        <f>SUM(B$2:B5746)</f>
        <v>12</v>
      </c>
      <c r="E5746" s="11">
        <f>SUM(C$2:C5746)</f>
        <v>5745</v>
      </c>
      <c r="F5746" s="12">
        <f>IF(stats[[#This Row],[Datetime]],stats[[#This Row],[Total Clear]]/stats[[#This Row],[Total Runs]],NA())</f>
        <v>2.0887728459530026E-3</v>
      </c>
      <c r="G5746" s="2">
        <f t="shared" si="282"/>
        <v>0</v>
      </c>
      <c r="H5746" s="3">
        <f>IFERROR(stats[[#This Row],[Datetime]]-A5745,"")</f>
        <v>1.2384259243845008E-3</v>
      </c>
      <c r="I5746" s="3">
        <f t="shared" si="283"/>
        <v>9.6064814715646207E-4</v>
      </c>
      <c r="J5746" s="3">
        <f t="shared" si="284"/>
        <v>1.0300925932824612E-3</v>
      </c>
      <c r="K5746" s="3">
        <f>IFERROR(stats[[#This Row],[Q3]]-stats[[#This Row],[Q1]],"")</f>
        <v>6.9444446125999093E-5</v>
      </c>
      <c r="L5746" s="3">
        <f>IFERROR(AVERAGEIFS(H5727:H5746, H5727:H5746, "&lt;" &amp; stats[[#This Row],[Q3]]+(2*stats[[#This Row],[IQR]]), H5727:H5746, "&gt;" &amp; stats[[#This Row],[Q1]]-(2*stats[[#This Row],[IQR]])),"")</f>
        <v>9.9841617951537242E-4</v>
      </c>
    </row>
    <row r="5747" spans="1:12" x14ac:dyDescent="0.25">
      <c r="A5747" s="9">
        <v>44288.853958333333</v>
      </c>
      <c r="B5747" s="10">
        <v>0</v>
      </c>
      <c r="C5747" s="10">
        <v>1</v>
      </c>
      <c r="D5747" s="11">
        <f>SUM(B$2:B5747)</f>
        <v>12</v>
      </c>
      <c r="E5747" s="11">
        <f>SUM(C$2:C5747)</f>
        <v>5746</v>
      </c>
      <c r="F5747" s="12">
        <f>IF(stats[[#This Row],[Datetime]],stats[[#This Row],[Total Clear]]/stats[[#This Row],[Total Runs]],NA())</f>
        <v>2.0884093282283328E-3</v>
      </c>
      <c r="G5747" s="2">
        <f t="shared" si="282"/>
        <v>0</v>
      </c>
      <c r="H5747" s="3">
        <f>IFERROR(stats[[#This Row],[Datetime]]-A5746,"")</f>
        <v>1.157407408754807E-3</v>
      </c>
      <c r="I5747" s="3">
        <f t="shared" si="283"/>
        <v>9.6064814715646207E-4</v>
      </c>
      <c r="J5747" s="3">
        <f t="shared" si="284"/>
        <v>1.0300925932824612E-3</v>
      </c>
      <c r="K5747" s="3">
        <f>IFERROR(stats[[#This Row],[Q3]]-stats[[#This Row],[Q1]],"")</f>
        <v>6.9444446125999093E-5</v>
      </c>
      <c r="L5747" s="3">
        <f>IFERROR(AVERAGEIFS(H5728:H5747, H5728:H5747, "&lt;" &amp; stats[[#This Row],[Q3]]+(2*stats[[#This Row],[IQR]]), H5728:H5747, "&gt;" &amp; stats[[#This Row],[Q1]]-(2*stats[[#This Row],[IQR]])),"")</f>
        <v>1.0026803119169351E-3</v>
      </c>
    </row>
    <row r="5748" spans="1:12" x14ac:dyDescent="0.25">
      <c r="A5748" s="9">
        <v>44288.855115740742</v>
      </c>
      <c r="B5748" s="10">
        <v>0</v>
      </c>
      <c r="C5748" s="10">
        <v>1</v>
      </c>
      <c r="D5748" s="11">
        <f>SUM(B$2:B5748)</f>
        <v>12</v>
      </c>
      <c r="E5748" s="11">
        <f>SUM(C$2:C5748)</f>
        <v>5747</v>
      </c>
      <c r="F5748" s="12">
        <f>IF(stats[[#This Row],[Datetime]],stats[[#This Row],[Total Clear]]/stats[[#This Row],[Total Runs]],NA())</f>
        <v>2.0880459370106142E-3</v>
      </c>
      <c r="G5748" s="2">
        <f t="shared" si="282"/>
        <v>0</v>
      </c>
      <c r="H5748" s="3">
        <f>IFERROR(stats[[#This Row],[Datetime]]-A5747,"")</f>
        <v>1.157407408754807E-3</v>
      </c>
      <c r="I5748" s="3">
        <f t="shared" si="283"/>
        <v>9.6064814715646207E-4</v>
      </c>
      <c r="J5748" s="3">
        <f t="shared" si="284"/>
        <v>1.035879629853298E-3</v>
      </c>
      <c r="K5748" s="3">
        <f>IFERROR(stats[[#This Row],[Q3]]-stats[[#This Row],[Q1]],"")</f>
        <v>7.5231482696835883E-5</v>
      </c>
      <c r="L5748" s="3">
        <f>IFERROR(AVERAGEIFS(H5729:H5748, H5729:H5748, "&lt;" &amp; stats[[#This Row],[Q3]]+(2*stats[[#This Row],[IQR]]), H5729:H5748, "&gt;" &amp; stats[[#This Row],[Q1]]-(2*stats[[#This Row],[IQR]])),"")</f>
        <v>1.0093810916786377E-3</v>
      </c>
    </row>
    <row r="5749" spans="1:12" x14ac:dyDescent="0.25">
      <c r="A5749" s="9">
        <v>44288.856192129628</v>
      </c>
      <c r="B5749" s="10">
        <v>0</v>
      </c>
      <c r="C5749" s="10">
        <v>1</v>
      </c>
      <c r="D5749" s="11">
        <f>SUM(B$2:B5749)</f>
        <v>12</v>
      </c>
      <c r="E5749" s="11">
        <f>SUM(C$2:C5749)</f>
        <v>5748</v>
      </c>
      <c r="F5749" s="12">
        <f>IF(stats[[#This Row],[Datetime]],stats[[#This Row],[Total Clear]]/stats[[#This Row],[Total Runs]],NA())</f>
        <v>2.0876826722338203E-3</v>
      </c>
      <c r="G5749" s="2">
        <f t="shared" si="282"/>
        <v>0</v>
      </c>
      <c r="H5749" s="3">
        <f>IFERROR(stats[[#This Row],[Datetime]]-A5748,"")</f>
        <v>1.0763888858491555E-3</v>
      </c>
      <c r="I5749" s="3">
        <f t="shared" si="283"/>
        <v>9.6064814715646207E-4</v>
      </c>
      <c r="J5749" s="3">
        <f t="shared" si="284"/>
        <v>1.0590277761366451E-3</v>
      </c>
      <c r="K5749" s="3">
        <f>IFERROR(stats[[#This Row],[Q3]]-stats[[#This Row],[Q1]],"")</f>
        <v>9.8379628980183043E-5</v>
      </c>
      <c r="L5749" s="3">
        <f>IFERROR(AVERAGEIFS(H5730:H5749, H5730:H5749, "&lt;" &amp; stats[[#This Row],[Q3]]+(2*stats[[#This Row],[IQR]]), H5730:H5749, "&gt;" &amp; stats[[#This Row],[Q1]]-(2*stats[[#This Row],[IQR]])),"")</f>
        <v>1.0243055556202307E-3</v>
      </c>
    </row>
    <row r="5750" spans="1:12" x14ac:dyDescent="0.25">
      <c r="A5750" s="9">
        <v>44288.857303240744</v>
      </c>
      <c r="B5750" s="10">
        <v>0</v>
      </c>
      <c r="C5750" s="10">
        <v>1</v>
      </c>
      <c r="D5750" s="11">
        <f>SUM(B$2:B5750)</f>
        <v>12</v>
      </c>
      <c r="E5750" s="11">
        <f>SUM(C$2:C5750)</f>
        <v>5749</v>
      </c>
      <c r="F5750" s="12">
        <f>IF(stats[[#This Row],[Datetime]],stats[[#This Row],[Total Clear]]/stats[[#This Row],[Total Runs]],NA())</f>
        <v>2.0873195338319706E-3</v>
      </c>
      <c r="G5750" s="2">
        <f t="shared" si="282"/>
        <v>0</v>
      </c>
      <c r="H5750" s="3">
        <f>IFERROR(stats[[#This Row],[Datetime]]-A5749,"")</f>
        <v>1.1111111161881126E-3</v>
      </c>
      <c r="I5750" s="3">
        <f t="shared" si="283"/>
        <v>9.6064814715646207E-4</v>
      </c>
      <c r="J5750" s="3">
        <f t="shared" si="284"/>
        <v>1.0763888858491555E-3</v>
      </c>
      <c r="K5750" s="3">
        <f>IFERROR(stats[[#This Row],[Q3]]-stats[[#This Row],[Q1]],"")</f>
        <v>1.1574073869269341E-4</v>
      </c>
      <c r="L5750" s="3">
        <f>IFERROR(AVERAGEIFS(H5731:H5750, H5731:H5750, "&lt;" &amp; stats[[#This Row],[Q3]]+(2*stats[[#This Row],[IQR]]), H5731:H5750, "&gt;" &amp; stats[[#This Row],[Q1]]-(2*stats[[#This Row],[IQR]])),"")</f>
        <v>1.0289351852406981E-3</v>
      </c>
    </row>
    <row r="5751" spans="1:12" x14ac:dyDescent="0.25">
      <c r="A5751" s="9">
        <v>44288.858391203707</v>
      </c>
      <c r="B5751" s="10">
        <v>0</v>
      </c>
      <c r="C5751" s="10">
        <v>1</v>
      </c>
      <c r="D5751" s="11">
        <f>SUM(B$2:B5751)</f>
        <v>12</v>
      </c>
      <c r="E5751" s="11">
        <f>SUM(C$2:C5751)</f>
        <v>5750</v>
      </c>
      <c r="F5751" s="12">
        <f>IF(stats[[#This Row],[Datetime]],stats[[#This Row],[Total Clear]]/stats[[#This Row],[Total Runs]],NA())</f>
        <v>2.0869565217391303E-3</v>
      </c>
      <c r="G5751" s="2">
        <f t="shared" si="282"/>
        <v>0</v>
      </c>
      <c r="H5751" s="3">
        <f>IFERROR(stats[[#This Row],[Datetime]]-A5750,"")</f>
        <v>1.0879629626288079E-3</v>
      </c>
      <c r="I5751" s="3">
        <f t="shared" si="283"/>
        <v>9.6064814715646207E-4</v>
      </c>
      <c r="J5751" s="3">
        <f t="shared" si="284"/>
        <v>1.0792824050440686E-3</v>
      </c>
      <c r="K5751" s="3">
        <f>IFERROR(stats[[#This Row],[Q3]]-stats[[#This Row],[Q1]],"")</f>
        <v>1.1863425788760651E-4</v>
      </c>
      <c r="L5751" s="3">
        <f>IFERROR(AVERAGEIFS(H5732:H5751, H5732:H5751, "&lt;" &amp; stats[[#This Row],[Q3]]+(2*stats[[#This Row],[IQR]]), H5732:H5751, "&gt;" &amp; stats[[#This Row],[Q1]]-(2*stats[[#This Row],[IQR]])),"")</f>
        <v>1.0341435187001479E-3</v>
      </c>
    </row>
    <row r="5752" spans="1:12" x14ac:dyDescent="0.25">
      <c r="A5752" s="9">
        <v>44288.859282407408</v>
      </c>
      <c r="B5752" s="10">
        <v>0</v>
      </c>
      <c r="C5752" s="10">
        <v>1</v>
      </c>
      <c r="D5752" s="11">
        <f>SUM(B$2:B5752)</f>
        <v>12</v>
      </c>
      <c r="E5752" s="11">
        <f>SUM(C$2:C5752)</f>
        <v>5751</v>
      </c>
      <c r="F5752" s="12">
        <f>IF(stats[[#This Row],[Datetime]],stats[[#This Row],[Total Clear]]/stats[[#This Row],[Total Runs]],NA())</f>
        <v>2.0865936358894104E-3</v>
      </c>
      <c r="G5752" s="2">
        <f t="shared" si="282"/>
        <v>0</v>
      </c>
      <c r="H5752" s="3">
        <f>IFERROR(stats[[#This Row],[Datetime]]-A5751,"")</f>
        <v>8.9120370103046298E-4</v>
      </c>
      <c r="I5752" s="3">
        <f t="shared" si="283"/>
        <v>9.6064814715646207E-4</v>
      </c>
      <c r="J5752" s="3">
        <f t="shared" si="284"/>
        <v>1.0792824050440686E-3</v>
      </c>
      <c r="K5752" s="3">
        <f>IFERROR(stats[[#This Row],[Q3]]-stats[[#This Row],[Q1]],"")</f>
        <v>1.1863425788760651E-4</v>
      </c>
      <c r="L5752" s="3">
        <f>IFERROR(AVERAGEIFS(H5733:H5752, H5733:H5752, "&lt;" &amp; stats[[#This Row],[Q3]]+(2*stats[[#This Row],[IQR]]), H5733:H5752, "&gt;" &amp; stats[[#This Row],[Q1]]-(2*stats[[#This Row],[IQR]])),"")</f>
        <v>1.032407407546998E-3</v>
      </c>
    </row>
    <row r="5753" spans="1:12" x14ac:dyDescent="0.25">
      <c r="A5753" s="9">
        <v>44288.860312500001</v>
      </c>
      <c r="B5753" s="10">
        <v>0</v>
      </c>
      <c r="C5753" s="10">
        <v>1</v>
      </c>
      <c r="D5753" s="11">
        <f>SUM(B$2:B5753)</f>
        <v>12</v>
      </c>
      <c r="E5753" s="11">
        <f>SUM(C$2:C5753)</f>
        <v>5752</v>
      </c>
      <c r="F5753" s="12">
        <f>IF(stats[[#This Row],[Datetime]],stats[[#This Row],[Total Clear]]/stats[[#This Row],[Total Runs]],NA())</f>
        <v>2.086230876216968E-3</v>
      </c>
      <c r="G5753" s="2">
        <f t="shared" si="282"/>
        <v>0</v>
      </c>
      <c r="H5753" s="3">
        <f>IFERROR(stats[[#This Row],[Datetime]]-A5752,"")</f>
        <v>1.0300925932824612E-3</v>
      </c>
      <c r="I5753" s="3">
        <f t="shared" si="283"/>
        <v>9.6064814715646207E-4</v>
      </c>
      <c r="J5753" s="3">
        <f t="shared" si="284"/>
        <v>1.0792824050440686E-3</v>
      </c>
      <c r="K5753" s="3">
        <f>IFERROR(stats[[#This Row],[Q3]]-stats[[#This Row],[Q1]],"")</f>
        <v>1.1863425788760651E-4</v>
      </c>
      <c r="L5753" s="3">
        <f>IFERROR(AVERAGEIFS(H5734:H5753, H5734:H5753, "&lt;" &amp; stats[[#This Row],[Q3]]+(2*stats[[#This Row],[IQR]]), H5734:H5753, "&gt;" &amp; stats[[#This Row],[Q1]]-(2*stats[[#This Row],[IQR]])),"")</f>
        <v>1.0335648148611654E-3</v>
      </c>
    </row>
    <row r="5754" spans="1:12" x14ac:dyDescent="0.25">
      <c r="A5754" s="9">
        <v>44288.861261574071</v>
      </c>
      <c r="B5754" s="10">
        <v>0</v>
      </c>
      <c r="C5754" s="10">
        <v>1</v>
      </c>
      <c r="D5754" s="11">
        <f>SUM(B$2:B5754)</f>
        <v>12</v>
      </c>
      <c r="E5754" s="11">
        <f>SUM(C$2:C5754)</f>
        <v>5753</v>
      </c>
      <c r="F5754" s="12">
        <f>IF(stats[[#This Row],[Datetime]],stats[[#This Row],[Total Clear]]/stats[[#This Row],[Total Runs]],NA())</f>
        <v>2.0858682426560054E-3</v>
      </c>
      <c r="G5754" s="2">
        <f t="shared" si="282"/>
        <v>0</v>
      </c>
      <c r="H5754" s="3">
        <f>IFERROR(stats[[#This Row],[Datetime]]-A5753,"")</f>
        <v>9.4907407037680969E-4</v>
      </c>
      <c r="I5754" s="3">
        <f t="shared" si="283"/>
        <v>9.6064814715646207E-4</v>
      </c>
      <c r="J5754" s="3">
        <f t="shared" si="284"/>
        <v>1.0792824050440686E-3</v>
      </c>
      <c r="K5754" s="3">
        <f>IFERROR(stats[[#This Row],[Q3]]-stats[[#This Row],[Q1]],"")</f>
        <v>1.1863425788760651E-4</v>
      </c>
      <c r="L5754" s="3">
        <f>IFERROR(AVERAGEIFS(H5735:H5754, H5735:H5754, "&lt;" &amp; stats[[#This Row],[Q3]]+(2*stats[[#This Row],[IQR]]), H5735:H5754, "&gt;" &amp; stats[[#This Row],[Q1]]-(2*stats[[#This Row],[IQR]])),"")</f>
        <v>1.0329861110221828E-3</v>
      </c>
    </row>
    <row r="5755" spans="1:12" x14ac:dyDescent="0.25">
      <c r="A5755" s="9">
        <v>44288.862280092595</v>
      </c>
      <c r="B5755" s="10">
        <v>0</v>
      </c>
      <c r="C5755" s="10">
        <v>1</v>
      </c>
      <c r="D5755" s="11">
        <f>SUM(B$2:B5755)</f>
        <v>12</v>
      </c>
      <c r="E5755" s="11">
        <f>SUM(C$2:C5755)</f>
        <v>5754</v>
      </c>
      <c r="F5755" s="12">
        <f>IF(stats[[#This Row],[Datetime]],stats[[#This Row],[Total Clear]]/stats[[#This Row],[Total Runs]],NA())</f>
        <v>2.0855057351407717E-3</v>
      </c>
      <c r="G5755" s="2">
        <f t="shared" si="282"/>
        <v>0</v>
      </c>
      <c r="H5755" s="3">
        <f>IFERROR(stats[[#This Row],[Datetime]]-A5754,"")</f>
        <v>1.0185185237787664E-3</v>
      </c>
      <c r="I5755" s="3">
        <f t="shared" si="283"/>
        <v>9.6932869928423315E-4</v>
      </c>
      <c r="J5755" s="3">
        <f t="shared" si="284"/>
        <v>1.0792824050440686E-3</v>
      </c>
      <c r="K5755" s="3">
        <f>IFERROR(stats[[#This Row],[Q3]]-stats[[#This Row],[Q1]],"")</f>
        <v>1.0995370575983543E-4</v>
      </c>
      <c r="L5755" s="3">
        <f>IFERROR(AVERAGEIFS(H5736:H5755, H5736:H5755, "&lt;" &amp; stats[[#This Row],[Q3]]+(2*stats[[#This Row],[IQR]]), H5736:H5755, "&gt;" &amp; stats[[#This Row],[Q1]]-(2*stats[[#This Row],[IQR]])),"")</f>
        <v>1.035879629853298E-3</v>
      </c>
    </row>
    <row r="5756" spans="1:12" x14ac:dyDescent="0.25">
      <c r="A5756" s="9">
        <v>44288.863298611112</v>
      </c>
      <c r="B5756" s="10">
        <v>0</v>
      </c>
      <c r="C5756" s="10">
        <v>1</v>
      </c>
      <c r="D5756" s="11">
        <f>SUM(B$2:B5756)</f>
        <v>12</v>
      </c>
      <c r="E5756" s="11">
        <f>SUM(C$2:C5756)</f>
        <v>5755</v>
      </c>
      <c r="F5756" s="12">
        <f>IF(stats[[#This Row],[Datetime]],stats[[#This Row],[Total Clear]]/stats[[#This Row],[Total Runs]],NA())</f>
        <v>2.0851433536055604E-3</v>
      </c>
      <c r="G5756" s="2">
        <f t="shared" si="282"/>
        <v>0</v>
      </c>
      <c r="H5756" s="3">
        <f>IFERROR(stats[[#This Row],[Datetime]]-A5755,"")</f>
        <v>1.0185185165028088E-3</v>
      </c>
      <c r="I5756" s="3">
        <f t="shared" si="283"/>
        <v>9.6932869928423315E-4</v>
      </c>
      <c r="J5756" s="3">
        <f t="shared" si="284"/>
        <v>1.0792824050440686E-3</v>
      </c>
      <c r="K5756" s="3">
        <f>IFERROR(stats[[#This Row],[Q3]]-stats[[#This Row],[Q1]],"")</f>
        <v>1.0995370575983543E-4</v>
      </c>
      <c r="L5756" s="3">
        <f>IFERROR(AVERAGEIFS(H5737:H5756, H5737:H5756, "&lt;" &amp; stats[[#This Row],[Q3]]+(2*stats[[#This Row],[IQR]]), H5737:H5756, "&gt;" &amp; stats[[#This Row],[Q1]]-(2*stats[[#This Row],[IQR]])),"")</f>
        <v>1.0341435187001479E-3</v>
      </c>
    </row>
    <row r="5757" spans="1:12" x14ac:dyDescent="0.25">
      <c r="A5757" s="9">
        <v>44288.864247685182</v>
      </c>
      <c r="B5757" s="10">
        <v>0</v>
      </c>
      <c r="C5757" s="10">
        <v>1</v>
      </c>
      <c r="D5757" s="11">
        <f>SUM(B$2:B5757)</f>
        <v>12</v>
      </c>
      <c r="E5757" s="11">
        <f>SUM(C$2:C5757)</f>
        <v>5756</v>
      </c>
      <c r="F5757" s="12">
        <f>IF(stats[[#This Row],[Datetime]],stats[[#This Row],[Total Clear]]/stats[[#This Row],[Total Runs]],NA())</f>
        <v>2.0847810979847115E-3</v>
      </c>
      <c r="G5757" s="2">
        <f t="shared" si="282"/>
        <v>0</v>
      </c>
      <c r="H5757" s="3">
        <f>IFERROR(stats[[#This Row],[Datetime]]-A5756,"")</f>
        <v>9.4907407037680969E-4</v>
      </c>
      <c r="I5757" s="3">
        <f t="shared" si="283"/>
        <v>9.5775462978053838E-4</v>
      </c>
      <c r="J5757" s="3">
        <f t="shared" si="284"/>
        <v>1.0792824050440686E-3</v>
      </c>
      <c r="K5757" s="3">
        <f>IFERROR(stats[[#This Row],[Q3]]-stats[[#This Row],[Q1]],"")</f>
        <v>1.215277752635302E-4</v>
      </c>
      <c r="L5757" s="3">
        <f>IFERROR(AVERAGEIFS(H5738:H5757, H5738:H5757, "&lt;" &amp; stats[[#This Row],[Q3]]+(2*stats[[#This Row],[IQR]]), H5738:H5757, "&gt;" &amp; stats[[#This Row],[Q1]]-(2*stats[[#This Row],[IQR]])),"")</f>
        <v>1.0306712960300502E-3</v>
      </c>
    </row>
    <row r="5758" spans="1:12" x14ac:dyDescent="0.25">
      <c r="A5758" s="9">
        <v>44288.865289351852</v>
      </c>
      <c r="B5758" s="10">
        <v>0</v>
      </c>
      <c r="C5758" s="10">
        <v>1</v>
      </c>
      <c r="D5758" s="11">
        <f>SUM(B$2:B5758)</f>
        <v>12</v>
      </c>
      <c r="E5758" s="11">
        <f>SUM(C$2:C5758)</f>
        <v>5757</v>
      </c>
      <c r="F5758" s="12">
        <f>IF(stats[[#This Row],[Datetime]],stats[[#This Row],[Total Clear]]/stats[[#This Row],[Total Runs]],NA())</f>
        <v>2.0844189682126106E-3</v>
      </c>
      <c r="G5758" s="2">
        <f t="shared" si="282"/>
        <v>0</v>
      </c>
      <c r="H5758" s="3">
        <f>IFERROR(stats[[#This Row],[Datetime]]-A5757,"")</f>
        <v>1.0416666700621136E-3</v>
      </c>
      <c r="I5758" s="3">
        <f t="shared" si="283"/>
        <v>9.5775462978053838E-4</v>
      </c>
      <c r="J5758" s="3">
        <f t="shared" si="284"/>
        <v>1.0792824050440686E-3</v>
      </c>
      <c r="K5758" s="3">
        <f>IFERROR(stats[[#This Row],[Q3]]-stats[[#This Row],[Q1]],"")</f>
        <v>1.215277752635302E-4</v>
      </c>
      <c r="L5758" s="3">
        <f>IFERROR(AVERAGEIFS(H5739:H5758, H5739:H5758, "&lt;" &amp; stats[[#This Row],[Q3]]+(2*stats[[#This Row],[IQR]]), H5739:H5758, "&gt;" &amp; stats[[#This Row],[Q1]]-(2*stats[[#This Row],[IQR]])),"")</f>
        <v>1.0341435187001479E-3</v>
      </c>
    </row>
    <row r="5759" spans="1:12" x14ac:dyDescent="0.25">
      <c r="A5759" s="9">
        <v>44288.866203703707</v>
      </c>
      <c r="B5759" s="10">
        <v>0</v>
      </c>
      <c r="C5759" s="10">
        <v>1</v>
      </c>
      <c r="D5759" s="11">
        <f>SUM(B$2:B5759)</f>
        <v>12</v>
      </c>
      <c r="E5759" s="11">
        <f>SUM(C$2:C5759)</f>
        <v>5758</v>
      </c>
      <c r="F5759" s="12">
        <f>IF(stats[[#This Row],[Datetime]],stats[[#This Row],[Total Clear]]/stats[[#This Row],[Total Runs]],NA())</f>
        <v>2.0840569642236887E-3</v>
      </c>
      <c r="G5759" s="2">
        <f t="shared" si="282"/>
        <v>0</v>
      </c>
      <c r="H5759" s="3">
        <f>IFERROR(stats[[#This Row],[Datetime]]-A5758,"")</f>
        <v>9.1435185458976775E-4</v>
      </c>
      <c r="I5759" s="3">
        <f t="shared" si="283"/>
        <v>9.490740758337779E-4</v>
      </c>
      <c r="J5759" s="3">
        <f t="shared" si="284"/>
        <v>1.0792824050440686E-3</v>
      </c>
      <c r="K5759" s="3">
        <f>IFERROR(stats[[#This Row],[Q3]]-stats[[#This Row],[Q1]],"")</f>
        <v>1.3020832921029069E-4</v>
      </c>
      <c r="L5759" s="3">
        <f>IFERROR(AVERAGEIFS(H5740:H5759, H5740:H5759, "&lt;" &amp; stats[[#This Row],[Q3]]+(2*stats[[#This Row],[IQR]]), H5740:H5759, "&gt;" &amp; stats[[#This Row],[Q1]]-(2*stats[[#This Row],[IQR]])),"")</f>
        <v>1.0295138890796807E-3</v>
      </c>
    </row>
    <row r="5760" spans="1:12" x14ac:dyDescent="0.25">
      <c r="A5760" s="9">
        <v>44288.8671875</v>
      </c>
      <c r="B5760" s="10">
        <v>0</v>
      </c>
      <c r="C5760" s="10">
        <v>1</v>
      </c>
      <c r="D5760" s="11">
        <f>SUM(B$2:B5760)</f>
        <v>12</v>
      </c>
      <c r="E5760" s="11">
        <f>SUM(C$2:C5760)</f>
        <v>5759</v>
      </c>
      <c r="F5760" s="12">
        <f>IF(stats[[#This Row],[Datetime]],stats[[#This Row],[Total Clear]]/stats[[#This Row],[Total Runs]],NA())</f>
        <v>2.0836950859524223E-3</v>
      </c>
      <c r="G5760" s="2">
        <f t="shared" si="282"/>
        <v>0</v>
      </c>
      <c r="H5760" s="3">
        <f>IFERROR(stats[[#This Row],[Datetime]]-A5759,"")</f>
        <v>9.8379629343980923E-4</v>
      </c>
      <c r="I5760" s="3">
        <f t="shared" si="283"/>
        <v>9.490740758337779E-4</v>
      </c>
      <c r="J5760" s="3">
        <f t="shared" si="284"/>
        <v>1.0792824050440686E-3</v>
      </c>
      <c r="K5760" s="3">
        <f>IFERROR(stats[[#This Row],[Q3]]-stats[[#This Row],[Q1]],"")</f>
        <v>1.3020832921029069E-4</v>
      </c>
      <c r="L5760" s="3">
        <f>IFERROR(AVERAGEIFS(H5741:H5760, H5741:H5760, "&lt;" &amp; stats[[#This Row],[Q3]]+(2*stats[[#This Row],[IQR]]), H5741:H5760, "&gt;" &amp; stats[[#This Row],[Q1]]-(2*stats[[#This Row],[IQR]])),"")</f>
        <v>1.030671296393848E-3</v>
      </c>
    </row>
    <row r="5761" spans="1:12" x14ac:dyDescent="0.25">
      <c r="A5761" s="9">
        <v>44288.868206018517</v>
      </c>
      <c r="B5761" s="10">
        <v>0</v>
      </c>
      <c r="C5761" s="10">
        <v>1</v>
      </c>
      <c r="D5761" s="11">
        <f>SUM(B$2:B5761)</f>
        <v>12</v>
      </c>
      <c r="E5761" s="11">
        <f>SUM(C$2:C5761)</f>
        <v>5760</v>
      </c>
      <c r="F5761" s="12">
        <f>IF(stats[[#This Row],[Datetime]],stats[[#This Row],[Total Clear]]/stats[[#This Row],[Total Runs]],NA())</f>
        <v>2.0833333333333333E-3</v>
      </c>
      <c r="G5761" s="2">
        <f t="shared" si="282"/>
        <v>0</v>
      </c>
      <c r="H5761" s="3">
        <f>IFERROR(stats[[#This Row],[Datetime]]-A5760,"")</f>
        <v>1.0185185165028088E-3</v>
      </c>
      <c r="I5761" s="3">
        <f t="shared" si="283"/>
        <v>9.490740758337779E-4</v>
      </c>
      <c r="J5761" s="3">
        <f t="shared" si="284"/>
        <v>1.0792824050440686E-3</v>
      </c>
      <c r="K5761" s="3">
        <f>IFERROR(stats[[#This Row],[Q3]]-stats[[#This Row],[Q1]],"")</f>
        <v>1.3020832921029069E-4</v>
      </c>
      <c r="L5761" s="3">
        <f>IFERROR(AVERAGEIFS(H5742:H5761, H5742:H5761, "&lt;" &amp; stats[[#This Row],[Q3]]+(2*stats[[#This Row],[IQR]]), H5742:H5761, "&gt;" &amp; stats[[#This Row],[Q1]]-(2*stats[[#This Row],[IQR]])),"")</f>
        <v>1.0318287037080153E-3</v>
      </c>
    </row>
    <row r="5762" spans="1:12" x14ac:dyDescent="0.25">
      <c r="A5762" s="9">
        <v>44288.86923611111</v>
      </c>
      <c r="B5762" s="10">
        <v>0</v>
      </c>
      <c r="C5762" s="10">
        <v>1</v>
      </c>
      <c r="D5762" s="11">
        <f>SUM(B$2:B5762)</f>
        <v>12</v>
      </c>
      <c r="E5762" s="11">
        <f>SUM(C$2:C5762)</f>
        <v>5761</v>
      </c>
      <c r="F5762" s="12">
        <f>IF(stats[[#This Row],[Datetime]],stats[[#This Row],[Total Clear]]/stats[[#This Row],[Total Runs]],NA())</f>
        <v>2.0829717063009894E-3</v>
      </c>
      <c r="G5762" s="2">
        <f t="shared" si="282"/>
        <v>0</v>
      </c>
      <c r="H5762" s="3">
        <f>IFERROR(stats[[#This Row],[Datetime]]-A5761,"")</f>
        <v>1.0300925932824612E-3</v>
      </c>
      <c r="I5762" s="3">
        <f t="shared" si="283"/>
        <v>9.7511573949304875E-4</v>
      </c>
      <c r="J5762" s="3">
        <f t="shared" si="284"/>
        <v>1.0792824050440686E-3</v>
      </c>
      <c r="K5762" s="3">
        <f>IFERROR(stats[[#This Row],[Q3]]-stats[[#This Row],[Q1]],"")</f>
        <v>1.0416666555101983E-4</v>
      </c>
      <c r="L5762" s="3">
        <f>IFERROR(AVERAGEIFS(H5743:H5762, H5743:H5762, "&lt;" &amp; stats[[#This Row],[Q3]]+(2*stats[[#This Row],[IQR]]), H5743:H5762, "&gt;" &amp; stats[[#This Row],[Q1]]-(2*stats[[#This Row],[IQR]])),"")</f>
        <v>1.0364583333284827E-3</v>
      </c>
    </row>
    <row r="5763" spans="1:12" x14ac:dyDescent="0.25">
      <c r="A5763" s="9">
        <v>44288.870243055557</v>
      </c>
      <c r="B5763" s="10">
        <v>0</v>
      </c>
      <c r="C5763" s="10">
        <v>1</v>
      </c>
      <c r="D5763" s="11">
        <f>SUM(B$2:B5763)</f>
        <v>12</v>
      </c>
      <c r="E5763" s="11">
        <f>SUM(C$2:C5763)</f>
        <v>5762</v>
      </c>
      <c r="F5763" s="12">
        <f>IF(stats[[#This Row],[Datetime]],stats[[#This Row],[Total Clear]]/stats[[#This Row],[Total Runs]],NA())</f>
        <v>2.0826102047900035E-3</v>
      </c>
      <c r="G5763" s="2">
        <f t="shared" si="282"/>
        <v>0</v>
      </c>
      <c r="H5763" s="3">
        <f>IFERROR(stats[[#This Row],[Datetime]]-A5762,"")</f>
        <v>1.006944446999114E-3</v>
      </c>
      <c r="I5763" s="3">
        <f t="shared" si="283"/>
        <v>9.7511573949304875E-4</v>
      </c>
      <c r="J5763" s="3">
        <f t="shared" si="284"/>
        <v>1.0792824050440686E-3</v>
      </c>
      <c r="K5763" s="3">
        <f>IFERROR(stats[[#This Row],[Q3]]-stats[[#This Row],[Q1]],"")</f>
        <v>1.0416666555101983E-4</v>
      </c>
      <c r="L5763" s="3">
        <f>IFERROR(AVERAGEIFS(H5744:H5763, H5744:H5763, "&lt;" &amp; stats[[#This Row],[Q3]]+(2*stats[[#This Row],[IQR]]), H5744:H5763, "&gt;" &amp; stats[[#This Row],[Q1]]-(2*stats[[#This Row],[IQR]])),"")</f>
        <v>1.0353009260143154E-3</v>
      </c>
    </row>
    <row r="5764" spans="1:12" x14ac:dyDescent="0.25">
      <c r="A5764" s="9">
        <v>44288.871203703704</v>
      </c>
      <c r="B5764" s="10">
        <v>0</v>
      </c>
      <c r="C5764" s="10">
        <v>1</v>
      </c>
      <c r="D5764" s="11">
        <f>SUM(B$2:B5764)</f>
        <v>12</v>
      </c>
      <c r="E5764" s="11">
        <f>SUM(C$2:C5764)</f>
        <v>5763</v>
      </c>
      <c r="F5764" s="12">
        <f>IF(stats[[#This Row],[Datetime]],stats[[#This Row],[Total Clear]]/stats[[#This Row],[Total Runs]],NA())</f>
        <v>2.0822488287350338E-3</v>
      </c>
      <c r="G5764" s="2">
        <f t="shared" si="282"/>
        <v>0</v>
      </c>
      <c r="H5764" s="3">
        <f>IFERROR(stats[[#This Row],[Datetime]]-A5763,"")</f>
        <v>9.6064814715646207E-4</v>
      </c>
      <c r="I5764" s="3">
        <f t="shared" si="283"/>
        <v>9.7800925686897244E-4</v>
      </c>
      <c r="J5764" s="3">
        <f t="shared" si="284"/>
        <v>1.0792824050440686E-3</v>
      </c>
      <c r="K5764" s="3">
        <f>IFERROR(stats[[#This Row],[Q3]]-stats[[#This Row],[Q1]],"")</f>
        <v>1.0127314817509614E-4</v>
      </c>
      <c r="L5764" s="3">
        <f>IFERROR(AVERAGEIFS(H5745:H5764, H5745:H5764, "&lt;" &amp; stats[[#This Row],[Q3]]+(2*stats[[#This Row],[IQR]]), H5745:H5764, "&gt;" &amp; stats[[#This Row],[Q1]]-(2*stats[[#This Row],[IQR]])),"")</f>
        <v>1.0358796294895E-3</v>
      </c>
    </row>
    <row r="5765" spans="1:12" x14ac:dyDescent="0.25">
      <c r="A5765" s="9">
        <v>44288.872210648151</v>
      </c>
      <c r="B5765" s="10">
        <v>0</v>
      </c>
      <c r="C5765" s="10">
        <v>1</v>
      </c>
      <c r="D5765" s="11">
        <f>SUM(B$2:B5765)</f>
        <v>12</v>
      </c>
      <c r="E5765" s="11">
        <f>SUM(C$2:C5765)</f>
        <v>5764</v>
      </c>
      <c r="F5765" s="12">
        <f>IF(stats[[#This Row],[Datetime]],stats[[#This Row],[Total Clear]]/stats[[#This Row],[Total Runs]],NA())</f>
        <v>2.0818875780707841E-3</v>
      </c>
      <c r="G5765" s="2">
        <f t="shared" si="282"/>
        <v>0</v>
      </c>
      <c r="H5765" s="3">
        <f>IFERROR(stats[[#This Row],[Datetime]]-A5764,"")</f>
        <v>1.006944446999114E-3</v>
      </c>
      <c r="I5765" s="3">
        <f t="shared" si="283"/>
        <v>9.7800925686897244E-4</v>
      </c>
      <c r="J5765" s="3">
        <f t="shared" si="284"/>
        <v>1.0792824050440686E-3</v>
      </c>
      <c r="K5765" s="3">
        <f>IFERROR(stats[[#This Row],[Q3]]-stats[[#This Row],[Q1]],"")</f>
        <v>1.0127314817509614E-4</v>
      </c>
      <c r="L5765" s="3">
        <f>IFERROR(AVERAGEIFS(H5746:H5765, H5746:H5765, "&lt;" &amp; stats[[#This Row],[Q3]]+(2*stats[[#This Row],[IQR]]), H5746:H5765, "&gt;" &amp; stats[[#This Row],[Q1]]-(2*stats[[#This Row],[IQR]])),"")</f>
        <v>1.032407407546998E-3</v>
      </c>
    </row>
    <row r="5766" spans="1:12" x14ac:dyDescent="0.25">
      <c r="A5766" s="9">
        <v>44288.873171296298</v>
      </c>
      <c r="B5766" s="10">
        <v>0</v>
      </c>
      <c r="C5766" s="10">
        <v>1</v>
      </c>
      <c r="D5766" s="11">
        <f>SUM(B$2:B5766)</f>
        <v>12</v>
      </c>
      <c r="E5766" s="11">
        <f>SUM(C$2:C5766)</f>
        <v>5765</v>
      </c>
      <c r="F5766" s="12">
        <f>IF(stats[[#This Row],[Datetime]],stats[[#This Row],[Total Clear]]/stats[[#This Row],[Total Runs]],NA())</f>
        <v>2.0815264527320036E-3</v>
      </c>
      <c r="G5766" s="2">
        <f t="shared" si="282"/>
        <v>0</v>
      </c>
      <c r="H5766" s="3">
        <f>IFERROR(stats[[#This Row],[Datetime]]-A5765,"")</f>
        <v>9.6064814715646207E-4</v>
      </c>
      <c r="I5766" s="3">
        <f t="shared" si="283"/>
        <v>9.6064814715646207E-4</v>
      </c>
      <c r="J5766" s="3">
        <f t="shared" si="284"/>
        <v>1.050347224008874E-3</v>
      </c>
      <c r="K5766" s="3">
        <f>IFERROR(stats[[#This Row],[Q3]]-stats[[#This Row],[Q1]],"")</f>
        <v>8.9699076852411963E-5</v>
      </c>
      <c r="L5766" s="3">
        <f>IFERROR(AVERAGEIFS(H5747:H5766, H5747:H5766, "&lt;" &amp; stats[[#This Row],[Q3]]+(2*stats[[#This Row],[IQR]]), H5747:H5766, "&gt;" &amp; stats[[#This Row],[Q1]]-(2*stats[[#This Row],[IQR]])),"")</f>
        <v>1.0185185186855962E-3</v>
      </c>
    </row>
    <row r="5767" spans="1:12" x14ac:dyDescent="0.25">
      <c r="A5767" s="9">
        <v>44288.874143518522</v>
      </c>
      <c r="B5767" s="10">
        <v>0</v>
      </c>
      <c r="C5767" s="10">
        <v>1</v>
      </c>
      <c r="D5767" s="11">
        <f>SUM(B$2:B5767)</f>
        <v>12</v>
      </c>
      <c r="E5767" s="11">
        <f>SUM(C$2:C5767)</f>
        <v>5766</v>
      </c>
      <c r="F5767" s="12">
        <f>IF(stats[[#This Row],[Datetime]],stats[[#This Row],[Total Clear]]/stats[[#This Row],[Total Runs]],NA())</f>
        <v>2.0811654526534861E-3</v>
      </c>
      <c r="G5767" s="2">
        <f t="shared" si="282"/>
        <v>0</v>
      </c>
      <c r="H5767" s="3">
        <f>IFERROR(stats[[#This Row],[Datetime]]-A5766,"")</f>
        <v>9.7222222393611446E-4</v>
      </c>
      <c r="I5767" s="3">
        <f t="shared" si="283"/>
        <v>9.6064814715646207E-4</v>
      </c>
      <c r="J5767" s="3">
        <f t="shared" si="284"/>
        <v>1.0329861124773743E-3</v>
      </c>
      <c r="K5767" s="3">
        <f>IFERROR(stats[[#This Row],[Q3]]-stats[[#This Row],[Q1]],"")</f>
        <v>7.233796532091219E-5</v>
      </c>
      <c r="L5767" s="3">
        <f>IFERROR(AVERAGEIFS(H5748:H5767, H5748:H5767, "&lt;" &amp; stats[[#This Row],[Q3]]+(2*stats[[#This Row],[IQR]]), H5748:H5767, "&gt;" &amp; stats[[#This Row],[Q1]]-(2*stats[[#This Row],[IQR]])),"")</f>
        <v>1.0092592594446615E-3</v>
      </c>
    </row>
    <row r="5768" spans="1:12" x14ac:dyDescent="0.25">
      <c r="A5768" s="9">
        <v>44288.875069444446</v>
      </c>
      <c r="B5768" s="10">
        <v>0</v>
      </c>
      <c r="C5768" s="10">
        <v>1</v>
      </c>
      <c r="D5768" s="11">
        <f>SUM(B$2:B5768)</f>
        <v>12</v>
      </c>
      <c r="E5768" s="11">
        <f>SUM(C$2:C5768)</f>
        <v>5767</v>
      </c>
      <c r="F5768" s="12">
        <f>IF(stats[[#This Row],[Datetime]],stats[[#This Row],[Total Clear]]/stats[[#This Row],[Total Runs]],NA())</f>
        <v>2.0808045777700713E-3</v>
      </c>
      <c r="G5768" s="2">
        <f t="shared" si="282"/>
        <v>0</v>
      </c>
      <c r="H5768" s="3">
        <f>IFERROR(stats[[#This Row],[Datetime]]-A5767,"")</f>
        <v>9.2592592409346253E-4</v>
      </c>
      <c r="I5768" s="3">
        <f t="shared" si="283"/>
        <v>9.5775462796154898E-4</v>
      </c>
      <c r="J5768" s="3">
        <f t="shared" si="284"/>
        <v>1.0300925932824612E-3</v>
      </c>
      <c r="K5768" s="3">
        <f>IFERROR(stats[[#This Row],[Q3]]-stats[[#This Row],[Q1]],"")</f>
        <v>7.233796532091219E-5</v>
      </c>
      <c r="L5768" s="3">
        <f>IFERROR(AVERAGEIFS(H5749:H5768, H5749:H5768, "&lt;" &amp; stats[[#This Row],[Q3]]+(2*stats[[#This Row],[IQR]]), H5749:H5768, "&gt;" &amp; stats[[#This Row],[Q1]]-(2*stats[[#This Row],[IQR]])),"")</f>
        <v>9.9768518521159422E-4</v>
      </c>
    </row>
    <row r="5769" spans="1:12" x14ac:dyDescent="0.25">
      <c r="A5769" s="9">
        <v>44288.876168981478</v>
      </c>
      <c r="B5769" s="10">
        <v>0</v>
      </c>
      <c r="C5769" s="10">
        <v>1</v>
      </c>
      <c r="D5769" s="11">
        <f>SUM(B$2:B5769)</f>
        <v>12</v>
      </c>
      <c r="E5769" s="11">
        <f>SUM(C$2:C5769)</f>
        <v>5768</v>
      </c>
      <c r="F5769" s="12">
        <f>IF(stats[[#This Row],[Datetime]],stats[[#This Row],[Total Clear]]/stats[[#This Row],[Total Runs]],NA())</f>
        <v>2.0804438280166435E-3</v>
      </c>
      <c r="G5769" s="2">
        <f t="shared" si="282"/>
        <v>0</v>
      </c>
      <c r="H5769" s="3">
        <f>IFERROR(stats[[#This Row],[Datetime]]-A5768,"")</f>
        <v>1.0995370321325026E-3</v>
      </c>
      <c r="I5769" s="3">
        <f t="shared" si="283"/>
        <v>9.5775462796154898E-4</v>
      </c>
      <c r="J5769" s="3">
        <f t="shared" si="284"/>
        <v>1.0300925932824612E-3</v>
      </c>
      <c r="K5769" s="3">
        <f>IFERROR(stats[[#This Row],[Q3]]-stats[[#This Row],[Q1]],"")</f>
        <v>7.233796532091219E-5</v>
      </c>
      <c r="L5769" s="3">
        <f>IFERROR(AVERAGEIFS(H5750:H5769, H5750:H5769, "&lt;" &amp; stats[[#This Row],[Q3]]+(2*stats[[#This Row],[IQR]]), H5750:H5769, "&gt;" &amp; stats[[#This Row],[Q1]]-(2*stats[[#This Row],[IQR]])),"")</f>
        <v>9.9884259252576153E-4</v>
      </c>
    </row>
    <row r="5770" spans="1:12" x14ac:dyDescent="0.25">
      <c r="A5770" s="9">
        <v>44288.877199074072</v>
      </c>
      <c r="B5770" s="10">
        <v>0</v>
      </c>
      <c r="C5770" s="10">
        <v>1</v>
      </c>
      <c r="D5770" s="11">
        <f>SUM(B$2:B5770)</f>
        <v>12</v>
      </c>
      <c r="E5770" s="11">
        <f>SUM(C$2:C5770)</f>
        <v>5769</v>
      </c>
      <c r="F5770" s="12">
        <f>IF(stats[[#This Row],[Datetime]],stats[[#This Row],[Total Clear]]/stats[[#This Row],[Total Runs]],NA())</f>
        <v>2.0800832033281333E-3</v>
      </c>
      <c r="G5770" s="2">
        <f t="shared" si="282"/>
        <v>0</v>
      </c>
      <c r="H5770" s="3">
        <f>IFERROR(stats[[#This Row],[Datetime]]-A5769,"")</f>
        <v>1.0300925932824612E-3</v>
      </c>
      <c r="I5770" s="3">
        <f t="shared" si="283"/>
        <v>9.5775462796154898E-4</v>
      </c>
      <c r="J5770" s="3">
        <f t="shared" si="284"/>
        <v>1.0300925932824612E-3</v>
      </c>
      <c r="K5770" s="3">
        <f>IFERROR(stats[[#This Row],[Q3]]-stats[[#This Row],[Q1]],"")</f>
        <v>7.233796532091219E-5</v>
      </c>
      <c r="L5770" s="3">
        <f>IFERROR(AVERAGEIFS(H5751:H5770, H5751:H5770, "&lt;" &amp; stats[[#This Row],[Q3]]+(2*stats[[#This Row],[IQR]]), H5751:H5770, "&gt;" &amp; stats[[#This Row],[Q1]]-(2*stats[[#This Row],[IQR]])),"")</f>
        <v>9.9479166638047909E-4</v>
      </c>
    </row>
    <row r="5771" spans="1:12" x14ac:dyDescent="0.25">
      <c r="A5771" s="9">
        <v>44288.878240740742</v>
      </c>
      <c r="B5771" s="10">
        <v>0</v>
      </c>
      <c r="C5771" s="10">
        <v>1</v>
      </c>
      <c r="D5771" s="11">
        <f>SUM(B$2:B5771)</f>
        <v>12</v>
      </c>
      <c r="E5771" s="11">
        <f>SUM(C$2:C5771)</f>
        <v>5770</v>
      </c>
      <c r="F5771" s="12">
        <f>IF(stats[[#This Row],[Datetime]],stats[[#This Row],[Total Clear]]/stats[[#This Row],[Total Runs]],NA())</f>
        <v>2.0797227036395147E-3</v>
      </c>
      <c r="G5771" s="2">
        <f t="shared" si="282"/>
        <v>0</v>
      </c>
      <c r="H5771" s="3">
        <f>IFERROR(stats[[#This Row],[Datetime]]-A5770,"")</f>
        <v>1.0416666700621136E-3</v>
      </c>
      <c r="I5771" s="3">
        <f t="shared" si="283"/>
        <v>9.5775462796154898E-4</v>
      </c>
      <c r="J5771" s="3">
        <f t="shared" si="284"/>
        <v>1.0300925932824612E-3</v>
      </c>
      <c r="K5771" s="3">
        <f>IFERROR(stats[[#This Row],[Q3]]-stats[[#This Row],[Q1]],"")</f>
        <v>7.233796532091219E-5</v>
      </c>
      <c r="L5771" s="3">
        <f>IFERROR(AVERAGEIFS(H5752:H5771, H5752:H5771, "&lt;" &amp; stats[[#This Row],[Q3]]+(2*stats[[#This Row],[IQR]]), H5752:H5771, "&gt;" &amp; stats[[#This Row],[Q1]]-(2*stats[[#This Row],[IQR]])),"")</f>
        <v>9.9247685175214424E-4</v>
      </c>
    </row>
    <row r="5772" spans="1:12" x14ac:dyDescent="0.25">
      <c r="A5772" s="9">
        <v>44288.879201388889</v>
      </c>
      <c r="B5772" s="10">
        <v>0</v>
      </c>
      <c r="C5772" s="10">
        <v>1</v>
      </c>
      <c r="D5772" s="11">
        <f>SUM(B$2:B5772)</f>
        <v>12</v>
      </c>
      <c r="E5772" s="11">
        <f>SUM(C$2:C5772)</f>
        <v>5771</v>
      </c>
      <c r="F5772" s="12">
        <f>IF(stats[[#This Row],[Datetime]],stats[[#This Row],[Total Clear]]/stats[[#This Row],[Total Runs]],NA())</f>
        <v>2.0793623288858083E-3</v>
      </c>
      <c r="G5772" s="2">
        <f t="shared" si="282"/>
        <v>0</v>
      </c>
      <c r="H5772" s="3">
        <f>IFERROR(stats[[#This Row],[Datetime]]-A5771,"")</f>
        <v>9.6064814715646207E-4</v>
      </c>
      <c r="I5772" s="3">
        <f t="shared" si="283"/>
        <v>9.6064814715646207E-4</v>
      </c>
      <c r="J5772" s="3">
        <f t="shared" si="284"/>
        <v>1.0300925932824612E-3</v>
      </c>
      <c r="K5772" s="3">
        <f>IFERROR(stats[[#This Row],[Q3]]-stats[[#This Row],[Q1]],"")</f>
        <v>6.9444446125999093E-5</v>
      </c>
      <c r="L5772" s="3">
        <f>IFERROR(AVERAGEIFS(H5753:H5772, H5753:H5772, "&lt;" &amp; stats[[#This Row],[Q3]]+(2*stats[[#This Row],[IQR]]), H5753:H5772, "&gt;" &amp; stats[[#This Row],[Q1]]-(2*stats[[#This Row],[IQR]])),"")</f>
        <v>9.9594907405844415E-4</v>
      </c>
    </row>
    <row r="5773" spans="1:12" x14ac:dyDescent="0.25">
      <c r="A5773" s="9">
        <v>44288.880324074074</v>
      </c>
      <c r="B5773" s="10">
        <v>0</v>
      </c>
      <c r="C5773" s="10">
        <v>1</v>
      </c>
      <c r="D5773" s="11">
        <f>SUM(B$2:B5773)</f>
        <v>12</v>
      </c>
      <c r="E5773" s="11">
        <f>SUM(C$2:C5773)</f>
        <v>5772</v>
      </c>
      <c r="F5773" s="12">
        <f>IF(stats[[#This Row],[Datetime]],stats[[#This Row],[Total Clear]]/stats[[#This Row],[Total Runs]],NA())</f>
        <v>2.0790020790020791E-3</v>
      </c>
      <c r="G5773" s="2">
        <f t="shared" si="282"/>
        <v>0</v>
      </c>
      <c r="H5773" s="3">
        <f>IFERROR(stats[[#This Row],[Datetime]]-A5772,"")</f>
        <v>1.1226851856918074E-3</v>
      </c>
      <c r="I5773" s="3">
        <f t="shared" si="283"/>
        <v>9.6064814715646207E-4</v>
      </c>
      <c r="J5773" s="3">
        <f t="shared" si="284"/>
        <v>1.0300925932824612E-3</v>
      </c>
      <c r="K5773" s="3">
        <f>IFERROR(stats[[#This Row],[Q3]]-stats[[#This Row],[Q1]],"")</f>
        <v>6.9444446125999093E-5</v>
      </c>
      <c r="L5773" s="3">
        <f>IFERROR(AVERAGEIFS(H5754:H5773, H5754:H5773, "&lt;" &amp; stats[[#This Row],[Q3]]+(2*stats[[#This Row],[IQR]]), H5754:H5773, "&gt;" &amp; stats[[#This Row],[Q1]]-(2*stats[[#This Row],[IQR]])),"")</f>
        <v>1.0005787036789116E-3</v>
      </c>
    </row>
    <row r="5774" spans="1:12" x14ac:dyDescent="0.25">
      <c r="A5774" s="9">
        <v>44288.881319444445</v>
      </c>
      <c r="B5774" s="10">
        <v>0</v>
      </c>
      <c r="C5774" s="10">
        <v>1</v>
      </c>
      <c r="D5774" s="11">
        <f>SUM(B$2:B5774)</f>
        <v>12</v>
      </c>
      <c r="E5774" s="11">
        <f>SUM(C$2:C5774)</f>
        <v>5773</v>
      </c>
      <c r="F5774" s="12">
        <f>IF(stats[[#This Row],[Datetime]],stats[[#This Row],[Total Clear]]/stats[[#This Row],[Total Runs]],NA())</f>
        <v>2.0786419539234368E-3</v>
      </c>
      <c r="G5774" s="2">
        <f t="shared" si="282"/>
        <v>0</v>
      </c>
      <c r="H5774" s="3">
        <f>IFERROR(stats[[#This Row],[Datetime]]-A5773,"")</f>
        <v>9.9537037021946162E-4</v>
      </c>
      <c r="I5774" s="3">
        <f t="shared" si="283"/>
        <v>9.6064814715646207E-4</v>
      </c>
      <c r="J5774" s="3">
        <f t="shared" si="284"/>
        <v>1.0300925932824612E-3</v>
      </c>
      <c r="K5774" s="3">
        <f>IFERROR(stats[[#This Row],[Q3]]-stats[[#This Row],[Q1]],"")</f>
        <v>6.9444446125999093E-5</v>
      </c>
      <c r="L5774" s="3">
        <f>IFERROR(AVERAGEIFS(H5755:H5774, H5755:H5774, "&lt;" &amp; stats[[#This Row],[Q3]]+(2*stats[[#This Row],[IQR]]), H5755:H5774, "&gt;" &amp; stats[[#This Row],[Q1]]-(2*stats[[#This Row],[IQR]])),"")</f>
        <v>1.0028935186710442E-3</v>
      </c>
    </row>
    <row r="5775" spans="1:12" x14ac:dyDescent="0.25">
      <c r="A5775" s="9">
        <v>44288.882314814815</v>
      </c>
      <c r="B5775" s="10">
        <v>0</v>
      </c>
      <c r="C5775" s="10">
        <v>1</v>
      </c>
      <c r="D5775" s="11">
        <f>SUM(B$2:B5775)</f>
        <v>12</v>
      </c>
      <c r="E5775" s="11">
        <f>SUM(C$2:C5775)</f>
        <v>5774</v>
      </c>
      <c r="F5775" s="12">
        <f>IF(stats[[#This Row],[Datetime]],stats[[#This Row],[Total Clear]]/stats[[#This Row],[Total Runs]],NA())</f>
        <v>2.0782819535850364E-3</v>
      </c>
      <c r="G5775" s="2">
        <f t="shared" si="282"/>
        <v>0</v>
      </c>
      <c r="H5775" s="3">
        <f>IFERROR(stats[[#This Row],[Datetime]]-A5774,"")</f>
        <v>9.9537037021946162E-4</v>
      </c>
      <c r="I5775" s="3">
        <f t="shared" si="283"/>
        <v>9.6064814715646207E-4</v>
      </c>
      <c r="J5775" s="3">
        <f t="shared" si="284"/>
        <v>1.0300925932824612E-3</v>
      </c>
      <c r="K5775" s="3">
        <f>IFERROR(stats[[#This Row],[Q3]]-stats[[#This Row],[Q1]],"")</f>
        <v>6.9444446125999093E-5</v>
      </c>
      <c r="L5775" s="3">
        <f>IFERROR(AVERAGEIFS(H5756:H5775, H5756:H5775, "&lt;" &amp; stats[[#This Row],[Q3]]+(2*stats[[#This Row],[IQR]]), H5756:H5775, "&gt;" &amp; stats[[#This Row],[Q1]]-(2*stats[[#This Row],[IQR]])),"")</f>
        <v>1.0017361109930789E-3</v>
      </c>
    </row>
    <row r="5776" spans="1:12" x14ac:dyDescent="0.25">
      <c r="A5776" s="9">
        <v>44288.883344907408</v>
      </c>
      <c r="B5776" s="10">
        <v>1</v>
      </c>
      <c r="C5776" s="10">
        <v>1</v>
      </c>
      <c r="D5776" s="11">
        <f>SUM(B$2:B5776)</f>
        <v>13</v>
      </c>
      <c r="E5776" s="11">
        <f>SUM(C$2:C5776)</f>
        <v>5775</v>
      </c>
      <c r="F5776" s="12">
        <f>IF(stats[[#This Row],[Datetime]],stats[[#This Row],[Total Clear]]/stats[[#This Row],[Total Runs]],NA())</f>
        <v>2.2510822510822511E-3</v>
      </c>
      <c r="G5776" s="2">
        <f t="shared" si="282"/>
        <v>0.05</v>
      </c>
      <c r="H5776" s="3">
        <f>IFERROR(stats[[#This Row],[Datetime]]-A5775,"")</f>
        <v>1.0300925932824612E-3</v>
      </c>
      <c r="I5776" s="3">
        <f t="shared" si="283"/>
        <v>9.6064814715646207E-4</v>
      </c>
      <c r="J5776" s="3">
        <f t="shared" si="284"/>
        <v>1.0300925932824612E-3</v>
      </c>
      <c r="K5776" s="3">
        <f>IFERROR(stats[[#This Row],[Q3]]-stats[[#This Row],[Q1]],"")</f>
        <v>6.9444446125999093E-5</v>
      </c>
      <c r="L5776" s="3">
        <f>IFERROR(AVERAGEIFS(H5757:H5776, H5757:H5776, "&lt;" &amp; stats[[#This Row],[Q3]]+(2*stats[[#This Row],[IQR]]), H5757:H5776, "&gt;" &amp; stats[[#This Row],[Q1]]-(2*stats[[#This Row],[IQR]])),"")</f>
        <v>1.0023148148320614E-3</v>
      </c>
    </row>
    <row r="5777" spans="1:12" x14ac:dyDescent="0.25">
      <c r="A5777" s="9">
        <v>44288.885034722225</v>
      </c>
      <c r="B5777" s="10">
        <v>0</v>
      </c>
      <c r="C5777" s="10">
        <v>1</v>
      </c>
      <c r="D5777" s="11">
        <f>SUM(B$2:B5777)</f>
        <v>13</v>
      </c>
      <c r="E5777" s="11">
        <f>SUM(C$2:C5777)</f>
        <v>5776</v>
      </c>
      <c r="F5777" s="12">
        <f>IF(stats[[#This Row],[Datetime]],stats[[#This Row],[Total Clear]]/stats[[#This Row],[Total Runs]],NA())</f>
        <v>2.2506925207756235E-3</v>
      </c>
      <c r="G5777" s="2">
        <f t="shared" si="282"/>
        <v>0.05</v>
      </c>
      <c r="H5777" s="3">
        <f>IFERROR(stats[[#This Row],[Datetime]]-A5776,"")</f>
        <v>1.6898148169275373E-3</v>
      </c>
      <c r="I5777" s="3">
        <f t="shared" si="283"/>
        <v>9.6932870474120136E-4</v>
      </c>
      <c r="J5777" s="3">
        <f t="shared" si="284"/>
        <v>1.0329861124773743E-3</v>
      </c>
      <c r="K5777" s="3">
        <f>IFERROR(stats[[#This Row],[Q3]]-stats[[#This Row],[Q1]],"")</f>
        <v>6.36574077361729E-5</v>
      </c>
      <c r="L5777" s="3">
        <f>IFERROR(AVERAGEIFS(H5758:H5777, H5758:H5777, "&lt;" &amp; stats[[#This Row],[Q3]]+(2*stats[[#This Row],[IQR]]), H5758:H5777, "&gt;" &amp; stats[[#This Row],[Q1]]-(2*stats[[#This Row],[IQR]])),"")</f>
        <v>1.0051169592770748E-3</v>
      </c>
    </row>
    <row r="5778" spans="1:12" x14ac:dyDescent="0.25">
      <c r="A5778" s="9">
        <v>44288.886076388888</v>
      </c>
      <c r="B5778" s="10">
        <v>0</v>
      </c>
      <c r="C5778" s="10">
        <v>1</v>
      </c>
      <c r="D5778" s="11">
        <f>SUM(B$2:B5778)</f>
        <v>13</v>
      </c>
      <c r="E5778" s="11">
        <f>SUM(C$2:C5778)</f>
        <v>5777</v>
      </c>
      <c r="F5778" s="12">
        <f>IF(stats[[#This Row],[Datetime]],stats[[#This Row],[Total Clear]]/stats[[#This Row],[Total Runs]],NA())</f>
        <v>2.2503029253938029E-3</v>
      </c>
      <c r="G5778" s="2">
        <f t="shared" si="282"/>
        <v>0.05</v>
      </c>
      <c r="H5778" s="3">
        <f>IFERROR(stats[[#This Row],[Datetime]]-A5777,"")</f>
        <v>1.0416666627861559E-3</v>
      </c>
      <c r="I5778" s="3">
        <f t="shared" si="283"/>
        <v>9.6932870474120136E-4</v>
      </c>
      <c r="J5778" s="3">
        <f t="shared" si="284"/>
        <v>1.0329861106583849E-3</v>
      </c>
      <c r="K5778" s="3">
        <f>IFERROR(stats[[#This Row],[Q3]]-stats[[#This Row],[Q1]],"")</f>
        <v>6.3657405917183496E-5</v>
      </c>
      <c r="L5778" s="3">
        <f>IFERROR(AVERAGEIFS(H5759:H5778, H5759:H5778, "&lt;" &amp; stats[[#This Row],[Q3]]+(2*stats[[#This Row],[IQR]]), H5759:H5778, "&gt;" &amp; stats[[#This Row],[Q1]]-(2*stats[[#This Row],[IQR]])),"")</f>
        <v>1.0051169588941296E-3</v>
      </c>
    </row>
    <row r="5779" spans="1:12" x14ac:dyDescent="0.25">
      <c r="A5779" s="9">
        <v>44288.887083333335</v>
      </c>
      <c r="B5779" s="10">
        <v>0</v>
      </c>
      <c r="C5779" s="10">
        <v>1</v>
      </c>
      <c r="D5779" s="11">
        <f>SUM(B$2:B5779)</f>
        <v>13</v>
      </c>
      <c r="E5779" s="11">
        <f>SUM(C$2:C5779)</f>
        <v>5778</v>
      </c>
      <c r="F5779" s="12">
        <f>IF(stats[[#This Row],[Datetime]],stats[[#This Row],[Total Clear]]/stats[[#This Row],[Total Runs]],NA())</f>
        <v>2.2499134648667359E-3</v>
      </c>
      <c r="G5779" s="2">
        <f t="shared" si="282"/>
        <v>0.05</v>
      </c>
      <c r="H5779" s="3">
        <f>IFERROR(stats[[#This Row],[Datetime]]-A5778,"")</f>
        <v>1.006944446999114E-3</v>
      </c>
      <c r="I5779" s="3">
        <f t="shared" si="283"/>
        <v>9.8090277606388554E-4</v>
      </c>
      <c r="J5779" s="3">
        <f t="shared" si="284"/>
        <v>1.0329861106583849E-3</v>
      </c>
      <c r="K5779" s="3">
        <f>IFERROR(stats[[#This Row],[Q3]]-stats[[#This Row],[Q1]],"")</f>
        <v>5.208333459449932E-5</v>
      </c>
      <c r="L5779" s="3">
        <f>IFERROR(AVERAGEIFS(H5760:H5779, H5760:H5779, "&lt;" &amp; stats[[#This Row],[Q3]]+(2*stats[[#This Row],[IQR]]), H5760:H5779, "&gt;" &amp; stats[[#This Row],[Q1]]-(2*stats[[#This Row],[IQR]])),"")</f>
        <v>1.0099902532314637E-3</v>
      </c>
    </row>
    <row r="5780" spans="1:12" x14ac:dyDescent="0.25">
      <c r="A5780" s="9">
        <v>44288.888171296298</v>
      </c>
      <c r="B5780" s="10">
        <v>0</v>
      </c>
      <c r="C5780" s="10">
        <v>1</v>
      </c>
      <c r="D5780" s="11">
        <f>SUM(B$2:B5780)</f>
        <v>13</v>
      </c>
      <c r="E5780" s="11">
        <f>SUM(C$2:C5780)</f>
        <v>5779</v>
      </c>
      <c r="F5780" s="12">
        <f>IF(stats[[#This Row],[Datetime]],stats[[#This Row],[Total Clear]]/stats[[#This Row],[Total Runs]],NA())</f>
        <v>2.2495241391244161E-3</v>
      </c>
      <c r="G5780" s="2">
        <f t="shared" si="282"/>
        <v>0.05</v>
      </c>
      <c r="H5780" s="3">
        <f>IFERROR(stats[[#This Row],[Datetime]]-A5779,"")</f>
        <v>1.0879629626288079E-3</v>
      </c>
      <c r="I5780" s="3">
        <f t="shared" si="283"/>
        <v>9.8958333364862483E-4</v>
      </c>
      <c r="J5780" s="3">
        <f t="shared" si="284"/>
        <v>1.0416666646051453E-3</v>
      </c>
      <c r="K5780" s="3">
        <f>IFERROR(stats[[#This Row],[Q3]]-stats[[#This Row],[Q1]],"")</f>
        <v>5.2083330956520513E-5</v>
      </c>
      <c r="L5780" s="3">
        <f>IFERROR(AVERAGEIFS(H5761:H5780, H5761:H5780, "&lt;" &amp; stats[[#This Row],[Q3]]+(2*stats[[#This Row],[IQR]]), H5761:H5780, "&gt;" &amp; stats[[#This Row],[Q1]]-(2*stats[[#This Row],[IQR]])),"")</f>
        <v>1.0154727095045689E-3</v>
      </c>
    </row>
    <row r="5781" spans="1:12" x14ac:dyDescent="0.25">
      <c r="A5781" s="9">
        <v>44288.889224537037</v>
      </c>
      <c r="B5781" s="10">
        <v>0</v>
      </c>
      <c r="C5781" s="10">
        <v>1</v>
      </c>
      <c r="D5781" s="11">
        <f>SUM(B$2:B5781)</f>
        <v>13</v>
      </c>
      <c r="E5781" s="11">
        <f>SUM(C$2:C5781)</f>
        <v>5780</v>
      </c>
      <c r="F5781" s="12">
        <f>IF(stats[[#This Row],[Datetime]],stats[[#This Row],[Total Clear]]/stats[[#This Row],[Total Runs]],NA())</f>
        <v>2.249134948096886E-3</v>
      </c>
      <c r="G5781" s="2">
        <f t="shared" si="282"/>
        <v>0.05</v>
      </c>
      <c r="H5781" s="3">
        <f>IFERROR(stats[[#This Row],[Datetime]]-A5780,"")</f>
        <v>1.0532407395658083E-3</v>
      </c>
      <c r="I5781" s="3">
        <f t="shared" si="283"/>
        <v>9.8958333364862483E-4</v>
      </c>
      <c r="J5781" s="3">
        <f t="shared" si="284"/>
        <v>1.0445601874380372E-3</v>
      </c>
      <c r="K5781" s="3">
        <f>IFERROR(stats[[#This Row],[Q3]]-stats[[#This Row],[Q1]],"")</f>
        <v>5.4976853789412417E-5</v>
      </c>
      <c r="L5781" s="3">
        <f>IFERROR(AVERAGEIFS(H5762:H5781, H5762:H5781, "&lt;" &amp; stats[[#This Row],[Q3]]+(2*stats[[#This Row],[IQR]]), H5762:H5781, "&gt;" &amp; stats[[#This Row],[Q1]]-(2*stats[[#This Row],[IQR]])),"")</f>
        <v>1.0173001949289372E-3</v>
      </c>
    </row>
    <row r="5782" spans="1:12" x14ac:dyDescent="0.25">
      <c r="A5782" s="9">
        <v>44288.890300925923</v>
      </c>
      <c r="B5782" s="10">
        <v>0</v>
      </c>
      <c r="C5782" s="10">
        <v>1</v>
      </c>
      <c r="D5782" s="11">
        <f>SUM(B$2:B5782)</f>
        <v>13</v>
      </c>
      <c r="E5782" s="11">
        <f>SUM(C$2:C5782)</f>
        <v>5781</v>
      </c>
      <c r="F5782" s="12">
        <f>IF(stats[[#This Row],[Datetime]],stats[[#This Row],[Total Clear]]/stats[[#This Row],[Total Runs]],NA())</f>
        <v>2.2487458917142362E-3</v>
      </c>
      <c r="G5782" s="2">
        <f t="shared" si="282"/>
        <v>0.05</v>
      </c>
      <c r="H5782" s="3">
        <f>IFERROR(stats[[#This Row],[Datetime]]-A5781,"")</f>
        <v>1.0763888858491555E-3</v>
      </c>
      <c r="I5782" s="3">
        <f t="shared" si="283"/>
        <v>9.8958333364862483E-4</v>
      </c>
      <c r="J5782" s="3">
        <f t="shared" si="284"/>
        <v>1.0590277761366451E-3</v>
      </c>
      <c r="K5782" s="3">
        <f>IFERROR(stats[[#This Row],[Q3]]-stats[[#This Row],[Q1]],"")</f>
        <v>6.9444442488020286E-5</v>
      </c>
      <c r="L5782" s="3">
        <f>IFERROR(AVERAGEIFS(H5763:H5782, H5763:H5782, "&lt;" &amp; stats[[#This Row],[Q3]]+(2*stats[[#This Row],[IQR]]), H5763:H5782, "&gt;" &amp; stats[[#This Row],[Q1]]-(2*stats[[#This Row],[IQR]])),"")</f>
        <v>1.0197368419061317E-3</v>
      </c>
    </row>
    <row r="5783" spans="1:12" x14ac:dyDescent="0.25">
      <c r="A5783" s="9">
        <v>44288.891365740739</v>
      </c>
      <c r="B5783" s="10">
        <v>0</v>
      </c>
      <c r="C5783" s="10">
        <v>1</v>
      </c>
      <c r="D5783" s="11">
        <f>SUM(B$2:B5783)</f>
        <v>13</v>
      </c>
      <c r="E5783" s="11">
        <f>SUM(C$2:C5783)</f>
        <v>5782</v>
      </c>
      <c r="F5783" s="12">
        <f>IF(stats[[#This Row],[Datetime]],stats[[#This Row],[Total Clear]]/stats[[#This Row],[Total Runs]],NA())</f>
        <v>2.2483569699066068E-3</v>
      </c>
      <c r="G5783" s="2">
        <f t="shared" si="282"/>
        <v>0.05</v>
      </c>
      <c r="H5783" s="3">
        <f>IFERROR(stats[[#This Row],[Datetime]]-A5782,"")</f>
        <v>1.0648148163454607E-3</v>
      </c>
      <c r="I5783" s="3">
        <f t="shared" si="283"/>
        <v>9.8958333364862483E-4</v>
      </c>
      <c r="J5783" s="3">
        <f t="shared" si="284"/>
        <v>1.0677083337213844E-3</v>
      </c>
      <c r="K5783" s="3">
        <f>IFERROR(stats[[#This Row],[Q3]]-stats[[#This Row],[Q1]],"")</f>
        <v>7.8125000072759576E-5</v>
      </c>
      <c r="L5783" s="3">
        <f>IFERROR(AVERAGEIFS(H5764:H5783, H5764:H5783, "&lt;" &amp; stats[[#This Row],[Q3]]+(2*stats[[#This Row],[IQR]]), H5764:H5783, "&gt;" &amp; stats[[#This Row],[Q1]]-(2*stats[[#This Row],[IQR]])),"")</f>
        <v>1.0227826508190973E-3</v>
      </c>
    </row>
    <row r="5784" spans="1:12" x14ac:dyDescent="0.25">
      <c r="A5784" s="9">
        <v>44288.892395833333</v>
      </c>
      <c r="B5784" s="10">
        <v>0</v>
      </c>
      <c r="C5784" s="10">
        <v>1</v>
      </c>
      <c r="D5784" s="11">
        <f>SUM(B$2:B5784)</f>
        <v>13</v>
      </c>
      <c r="E5784" s="11">
        <f>SUM(C$2:C5784)</f>
        <v>5783</v>
      </c>
      <c r="F5784" s="12">
        <f>IF(stats[[#This Row],[Datetime]],stats[[#This Row],[Total Clear]]/stats[[#This Row],[Total Runs]],NA())</f>
        <v>2.2479681826041847E-3</v>
      </c>
      <c r="G5784" s="2">
        <f t="shared" si="282"/>
        <v>0.05</v>
      </c>
      <c r="H5784" s="3">
        <f>IFERROR(stats[[#This Row],[Datetime]]-A5783,"")</f>
        <v>1.0300925932824612E-3</v>
      </c>
      <c r="I5784" s="3">
        <f t="shared" si="283"/>
        <v>9.9537037021946162E-4</v>
      </c>
      <c r="J5784" s="3">
        <f t="shared" si="284"/>
        <v>1.0677083337213844E-3</v>
      </c>
      <c r="K5784" s="3">
        <f>IFERROR(stats[[#This Row],[Q3]]-stats[[#This Row],[Q1]],"")</f>
        <v>7.2337963501922786E-5</v>
      </c>
      <c r="L5784" s="3">
        <f>IFERROR(AVERAGEIFS(H5765:H5784, H5765:H5784, "&lt;" &amp; stats[[#This Row],[Q3]]+(2*stats[[#This Row],[IQR]]), H5765:H5784, "&gt;" &amp; stats[[#This Row],[Q1]]-(2*stats[[#This Row],[IQR]])),"")</f>
        <v>1.026437621667834E-3</v>
      </c>
    </row>
    <row r="5785" spans="1:12" x14ac:dyDescent="0.25">
      <c r="A5785" s="9">
        <v>44288.893449074072</v>
      </c>
      <c r="B5785" s="10">
        <v>0</v>
      </c>
      <c r="C5785" s="10">
        <v>1</v>
      </c>
      <c r="D5785" s="11">
        <f>SUM(B$2:B5785)</f>
        <v>13</v>
      </c>
      <c r="E5785" s="11">
        <f>SUM(C$2:C5785)</f>
        <v>5784</v>
      </c>
      <c r="F5785" s="12">
        <f>IF(stats[[#This Row],[Datetime]],stats[[#This Row],[Total Clear]]/stats[[#This Row],[Total Runs]],NA())</f>
        <v>2.2475795297372059E-3</v>
      </c>
      <c r="G5785" s="2">
        <f t="shared" si="282"/>
        <v>0.05</v>
      </c>
      <c r="H5785" s="3">
        <f>IFERROR(stats[[#This Row],[Datetime]]-A5784,"")</f>
        <v>1.0532407395658083E-3</v>
      </c>
      <c r="I5785" s="3">
        <f t="shared" si="283"/>
        <v>9.9537037021946162E-4</v>
      </c>
      <c r="J5785" s="3">
        <f t="shared" si="284"/>
        <v>1.0677083337213844E-3</v>
      </c>
      <c r="K5785" s="3">
        <f>IFERROR(stats[[#This Row],[Q3]]-stats[[#This Row],[Q1]],"")</f>
        <v>7.2337963501922786E-5</v>
      </c>
      <c r="L5785" s="3">
        <f>IFERROR(AVERAGEIFS(H5766:H5785, H5766:H5785, "&lt;" &amp; stats[[#This Row],[Q3]]+(2*stats[[#This Row],[IQR]]), H5766:H5785, "&gt;" &amp; stats[[#This Row],[Q1]]-(2*stats[[#This Row],[IQR]])),"")</f>
        <v>1.0288742686450285E-3</v>
      </c>
    </row>
    <row r="5786" spans="1:12" x14ac:dyDescent="0.25">
      <c r="A5786" s="9">
        <v>44288.894537037035</v>
      </c>
      <c r="B5786" s="10">
        <v>0</v>
      </c>
      <c r="C5786" s="10">
        <v>1</v>
      </c>
      <c r="D5786" s="11">
        <f>SUM(B$2:B5786)</f>
        <v>13</v>
      </c>
      <c r="E5786" s="11">
        <f>SUM(C$2:C5786)</f>
        <v>5785</v>
      </c>
      <c r="F5786" s="12">
        <f>IF(stats[[#This Row],[Datetime]],stats[[#This Row],[Total Clear]]/stats[[#This Row],[Total Runs]],NA())</f>
        <v>2.2471910112359553E-3</v>
      </c>
      <c r="G5786" s="2">
        <f t="shared" si="282"/>
        <v>0.05</v>
      </c>
      <c r="H5786" s="3">
        <f>IFERROR(stats[[#This Row],[Datetime]]-A5785,"")</f>
        <v>1.0879629626288079E-3</v>
      </c>
      <c r="I5786" s="3">
        <f t="shared" si="283"/>
        <v>1.0040509278042009E-3</v>
      </c>
      <c r="J5786" s="3">
        <f t="shared" si="284"/>
        <v>1.0792824050440686E-3</v>
      </c>
      <c r="K5786" s="3">
        <f>IFERROR(stats[[#This Row],[Q3]]-stats[[#This Row],[Q1]],"")</f>
        <v>7.5231477239867672E-5</v>
      </c>
      <c r="L5786" s="3">
        <f>IFERROR(AVERAGEIFS(H5767:H5786, H5767:H5786, "&lt;" &amp; stats[[#This Row],[Q3]]+(2*stats[[#This Row],[IQR]]), H5767:H5786, "&gt;" &amp; stats[[#This Row],[Q1]]-(2*stats[[#This Row],[IQR]])),"")</f>
        <v>1.035575048406731E-3</v>
      </c>
    </row>
    <row r="5787" spans="1:12" x14ac:dyDescent="0.25">
      <c r="A5787" s="9">
        <v>44288.895636574074</v>
      </c>
      <c r="B5787" s="10">
        <v>0</v>
      </c>
      <c r="C5787" s="10">
        <v>1</v>
      </c>
      <c r="D5787" s="11">
        <f>SUM(B$2:B5787)</f>
        <v>13</v>
      </c>
      <c r="E5787" s="11">
        <f>SUM(C$2:C5787)</f>
        <v>5786</v>
      </c>
      <c r="F5787" s="12">
        <f>IF(stats[[#This Row],[Datetime]],stats[[#This Row],[Total Clear]]/stats[[#This Row],[Total Runs]],NA())</f>
        <v>2.2468026270307641E-3</v>
      </c>
      <c r="G5787" s="2">
        <f t="shared" si="282"/>
        <v>0.05</v>
      </c>
      <c r="H5787" s="3">
        <f>IFERROR(stats[[#This Row],[Datetime]]-A5786,"")</f>
        <v>1.0995370394084603E-3</v>
      </c>
      <c r="I5787" s="3">
        <f t="shared" si="283"/>
        <v>1.0243055567116244E-3</v>
      </c>
      <c r="J5787" s="3">
        <f t="shared" si="284"/>
        <v>1.0879629626288079E-3</v>
      </c>
      <c r="K5787" s="3">
        <f>IFERROR(stats[[#This Row],[Q3]]-stats[[#This Row],[Q1]],"")</f>
        <v>6.3657405917183496E-5</v>
      </c>
      <c r="L5787" s="3">
        <f>IFERROR(AVERAGEIFS(H5768:H5787, H5768:H5787, "&lt;" &amp; stats[[#This Row],[Q3]]+(2*stats[[#This Row],[IQR]]), H5768:H5787, "&gt;" &amp; stats[[#This Row],[Q1]]-(2*stats[[#This Row],[IQR]])),"")</f>
        <v>1.0422758281684334E-3</v>
      </c>
    </row>
    <row r="5788" spans="1:12" x14ac:dyDescent="0.25">
      <c r="A5788" s="9">
        <v>44288.896736111114</v>
      </c>
      <c r="B5788" s="10">
        <v>0</v>
      </c>
      <c r="C5788" s="10">
        <v>1</v>
      </c>
      <c r="D5788" s="11">
        <f>SUM(B$2:B5788)</f>
        <v>13</v>
      </c>
      <c r="E5788" s="11">
        <f>SUM(C$2:C5788)</f>
        <v>5787</v>
      </c>
      <c r="F5788" s="12">
        <f>IF(stats[[#This Row],[Datetime]],stats[[#This Row],[Total Clear]]/stats[[#This Row],[Total Runs]],NA())</f>
        <v>2.2464143770520133E-3</v>
      </c>
      <c r="G5788" s="2">
        <f t="shared" si="282"/>
        <v>0.05</v>
      </c>
      <c r="H5788" s="3">
        <f>IFERROR(stats[[#This Row],[Datetime]]-A5787,"")</f>
        <v>1.0995370394084603E-3</v>
      </c>
      <c r="I5788" s="3">
        <f t="shared" si="283"/>
        <v>1.0300925932824612E-3</v>
      </c>
      <c r="J5788" s="3">
        <f t="shared" si="284"/>
        <v>1.0908564800047316E-3</v>
      </c>
      <c r="K5788" s="3">
        <f>IFERROR(stats[[#This Row],[Q3]]-stats[[#This Row],[Q1]],"")</f>
        <v>6.0763886722270399E-5</v>
      </c>
      <c r="L5788" s="3">
        <f>IFERROR(AVERAGEIFS(H5769:H5788, H5769:H5788, "&lt;" &amp; stats[[#This Row],[Q3]]+(2*stats[[#This Row],[IQR]]), H5769:H5788, "&gt;" &amp; stats[[#This Row],[Q1]]-(2*stats[[#This Row],[IQR]])),"")</f>
        <v>1.0514132552902754E-3</v>
      </c>
    </row>
    <row r="5789" spans="1:12" x14ac:dyDescent="0.25">
      <c r="A5789" s="9">
        <v>44288.897824074076</v>
      </c>
      <c r="B5789" s="10">
        <v>0</v>
      </c>
      <c r="C5789" s="10">
        <v>1</v>
      </c>
      <c r="D5789" s="11">
        <f>SUM(B$2:B5789)</f>
        <v>13</v>
      </c>
      <c r="E5789" s="11">
        <f>SUM(C$2:C5789)</f>
        <v>5788</v>
      </c>
      <c r="F5789" s="12">
        <f>IF(stats[[#This Row],[Datetime]],stats[[#This Row],[Total Clear]]/stats[[#This Row],[Total Runs]],NA())</f>
        <v>2.2460262612301312E-3</v>
      </c>
      <c r="G5789" s="2">
        <f t="shared" si="282"/>
        <v>0.05</v>
      </c>
      <c r="H5789" s="3">
        <f>IFERROR(stats[[#This Row],[Datetime]]-A5788,"")</f>
        <v>1.0879629626288079E-3</v>
      </c>
      <c r="I5789" s="3">
        <f t="shared" si="283"/>
        <v>1.0300925932824612E-3</v>
      </c>
      <c r="J5789" s="3">
        <f t="shared" si="284"/>
        <v>1.0879629626288079E-3</v>
      </c>
      <c r="K5789" s="3">
        <f>IFERROR(stats[[#This Row],[Q3]]-stats[[#This Row],[Q1]],"")</f>
        <v>5.7870369346346706E-5</v>
      </c>
      <c r="L5789" s="3">
        <f>IFERROR(AVERAGEIFS(H5770:H5789, H5770:H5789, "&lt;" &amp; stats[[#This Row],[Q3]]+(2*stats[[#This Row],[IQR]]), H5770:H5789, "&gt;" &amp; stats[[#This Row],[Q1]]-(2*stats[[#This Row],[IQR]])),"")</f>
        <v>1.0508040937374492E-3</v>
      </c>
    </row>
    <row r="5790" spans="1:12" x14ac:dyDescent="0.25">
      <c r="A5790" s="9">
        <v>44288.898888888885</v>
      </c>
      <c r="B5790" s="10">
        <v>0</v>
      </c>
      <c r="C5790" s="10">
        <v>1</v>
      </c>
      <c r="D5790" s="11">
        <f>SUM(B$2:B5790)</f>
        <v>13</v>
      </c>
      <c r="E5790" s="11">
        <f>SUM(C$2:C5790)</f>
        <v>5789</v>
      </c>
      <c r="F5790" s="12">
        <f>IF(stats[[#This Row],[Datetime]],stats[[#This Row],[Total Clear]]/stats[[#This Row],[Total Runs]],NA())</f>
        <v>2.245638279495595E-3</v>
      </c>
      <c r="G5790" s="2">
        <f t="shared" si="282"/>
        <v>0.05</v>
      </c>
      <c r="H5790" s="3">
        <f>IFERROR(stats[[#This Row],[Datetime]]-A5789,"")</f>
        <v>1.0648148090695031E-3</v>
      </c>
      <c r="I5790" s="3">
        <f t="shared" si="283"/>
        <v>1.0300925932824612E-3</v>
      </c>
      <c r="J5790" s="3">
        <f t="shared" si="284"/>
        <v>1.0879629626288079E-3</v>
      </c>
      <c r="K5790" s="3">
        <f>IFERROR(stats[[#This Row],[Q3]]-stats[[#This Row],[Q1]],"")</f>
        <v>5.7870369346346706E-5</v>
      </c>
      <c r="L5790" s="3">
        <f>IFERROR(AVERAGEIFS(H5771:H5790, H5771:H5790, "&lt;" &amp; stats[[#This Row],[Q3]]+(2*stats[[#This Row],[IQR]]), H5771:H5790, "&gt;" &amp; stats[[#This Row],[Q1]]-(2*stats[[#This Row],[IQR]])),"")</f>
        <v>1.0526315787788725E-3</v>
      </c>
    </row>
    <row r="5791" spans="1:12" x14ac:dyDescent="0.25">
      <c r="A5791" s="9">
        <v>44288.899930555555</v>
      </c>
      <c r="B5791" s="10">
        <v>0</v>
      </c>
      <c r="C5791" s="10">
        <v>1</v>
      </c>
      <c r="D5791" s="11">
        <f>SUM(B$2:B5791)</f>
        <v>13</v>
      </c>
      <c r="E5791" s="11">
        <f>SUM(C$2:C5791)</f>
        <v>5790</v>
      </c>
      <c r="F5791" s="12">
        <f>IF(stats[[#This Row],[Datetime]],stats[[#This Row],[Total Clear]]/stats[[#This Row],[Total Runs]],NA())</f>
        <v>2.2452504317789293E-3</v>
      </c>
      <c r="G5791" s="2">
        <f t="shared" si="282"/>
        <v>0.05</v>
      </c>
      <c r="H5791" s="3">
        <f>IFERROR(stats[[#This Row],[Datetime]]-A5790,"")</f>
        <v>1.0416666700621136E-3</v>
      </c>
      <c r="I5791" s="3">
        <f t="shared" si="283"/>
        <v>1.0300925932824612E-3</v>
      </c>
      <c r="J5791" s="3">
        <f t="shared" si="284"/>
        <v>1.0879629626288079E-3</v>
      </c>
      <c r="K5791" s="3">
        <f>IFERROR(stats[[#This Row],[Q3]]-stats[[#This Row],[Q1]],"")</f>
        <v>5.7870369346346706E-5</v>
      </c>
      <c r="L5791" s="3">
        <f>IFERROR(AVERAGEIFS(H5772:H5791, H5772:H5791, "&lt;" &amp; stats[[#This Row],[Q3]]+(2*stats[[#This Row],[IQR]]), H5772:H5791, "&gt;" &amp; stats[[#This Row],[Q1]]-(2*stats[[#This Row],[IQR]])),"")</f>
        <v>1.0526315787788725E-3</v>
      </c>
    </row>
    <row r="5792" spans="1:12" x14ac:dyDescent="0.25">
      <c r="A5792" s="9">
        <v>44288.900960648149</v>
      </c>
      <c r="B5792" s="10">
        <v>0</v>
      </c>
      <c r="C5792" s="10">
        <v>1</v>
      </c>
      <c r="D5792" s="11">
        <f>SUM(B$2:B5792)</f>
        <v>13</v>
      </c>
      <c r="E5792" s="11">
        <f>SUM(C$2:C5792)</f>
        <v>5791</v>
      </c>
      <c r="F5792" s="12">
        <f>IF(stats[[#This Row],[Datetime]],stats[[#This Row],[Total Clear]]/stats[[#This Row],[Total Runs]],NA())</f>
        <v>2.2448627180107063E-3</v>
      </c>
      <c r="G5792" s="2">
        <f t="shared" si="282"/>
        <v>0.05</v>
      </c>
      <c r="H5792" s="3">
        <f>IFERROR(stats[[#This Row],[Datetime]]-A5791,"")</f>
        <v>1.0300925932824612E-3</v>
      </c>
      <c r="I5792" s="3">
        <f t="shared" si="283"/>
        <v>1.0300925932824612E-3</v>
      </c>
      <c r="J5792" s="3">
        <f t="shared" si="284"/>
        <v>1.0879629626288079E-3</v>
      </c>
      <c r="K5792" s="3">
        <f>IFERROR(stats[[#This Row],[Q3]]-stats[[#This Row],[Q1]],"")</f>
        <v>5.7870369346346706E-5</v>
      </c>
      <c r="L5792" s="3">
        <f>IFERROR(AVERAGEIFS(H5773:H5792, H5773:H5792, "&lt;" &amp; stats[[#This Row],[Q3]]+(2*stats[[#This Row],[IQR]]), H5773:H5792, "&gt;" &amp; stats[[#This Row],[Q1]]-(2*stats[[#This Row],[IQR]])),"")</f>
        <v>1.0562865496276093E-3</v>
      </c>
    </row>
    <row r="5793" spans="1:12" x14ac:dyDescent="0.25">
      <c r="A5793" s="9">
        <v>44288.901990740742</v>
      </c>
      <c r="B5793" s="10">
        <v>0</v>
      </c>
      <c r="C5793" s="10">
        <v>1</v>
      </c>
      <c r="D5793" s="11">
        <f>SUM(B$2:B5793)</f>
        <v>13</v>
      </c>
      <c r="E5793" s="11">
        <f>SUM(C$2:C5793)</f>
        <v>5792</v>
      </c>
      <c r="F5793" s="12">
        <f>IF(stats[[#This Row],[Datetime]],stats[[#This Row],[Total Clear]]/stats[[#This Row],[Total Runs]],NA())</f>
        <v>2.2444751381215469E-3</v>
      </c>
      <c r="G5793" s="2">
        <f t="shared" si="282"/>
        <v>0.05</v>
      </c>
      <c r="H5793" s="3">
        <f>IFERROR(stats[[#This Row],[Datetime]]-A5792,"")</f>
        <v>1.0300925932824612E-3</v>
      </c>
      <c r="I5793" s="3">
        <f t="shared" si="283"/>
        <v>1.0300925932824612E-3</v>
      </c>
      <c r="J5793" s="3">
        <f t="shared" si="284"/>
        <v>1.0879629626288079E-3</v>
      </c>
      <c r="K5793" s="3">
        <f>IFERROR(stats[[#This Row],[Q3]]-stats[[#This Row],[Q1]],"")</f>
        <v>5.7870369346346706E-5</v>
      </c>
      <c r="L5793" s="3">
        <f>IFERROR(AVERAGEIFS(H5774:H5793, H5774:H5793, "&lt;" &amp; stats[[#This Row],[Q3]]+(2*stats[[#This Row],[IQR]]), H5774:H5793, "&gt;" &amp; stats[[#This Row],[Q1]]-(2*stats[[#This Row],[IQR]])),"")</f>
        <v>1.0514132552902754E-3</v>
      </c>
    </row>
    <row r="5794" spans="1:12" x14ac:dyDescent="0.25">
      <c r="A5794" s="9">
        <v>44288.903032407405</v>
      </c>
      <c r="B5794" s="10">
        <v>0</v>
      </c>
      <c r="C5794" s="10">
        <v>1</v>
      </c>
      <c r="D5794" s="11">
        <f>SUM(B$2:B5794)</f>
        <v>13</v>
      </c>
      <c r="E5794" s="11">
        <f>SUM(C$2:C5794)</f>
        <v>5793</v>
      </c>
      <c r="F5794" s="12">
        <f>IF(stats[[#This Row],[Datetime]],stats[[#This Row],[Total Clear]]/stats[[#This Row],[Total Runs]],NA())</f>
        <v>2.2440876920421199E-3</v>
      </c>
      <c r="G5794" s="2">
        <f t="shared" si="282"/>
        <v>0.05</v>
      </c>
      <c r="H5794" s="3">
        <f>IFERROR(stats[[#This Row],[Datetime]]-A5793,"")</f>
        <v>1.0416666627861559E-3</v>
      </c>
      <c r="I5794" s="3">
        <f t="shared" si="283"/>
        <v>1.0300925932824612E-3</v>
      </c>
      <c r="J5794" s="3">
        <f t="shared" si="284"/>
        <v>1.0879629626288079E-3</v>
      </c>
      <c r="K5794" s="3">
        <f>IFERROR(stats[[#This Row],[Q3]]-stats[[#This Row],[Q1]],"")</f>
        <v>5.7870369346346706E-5</v>
      </c>
      <c r="L5794" s="3">
        <f>IFERROR(AVERAGEIFS(H5775:H5794, H5775:H5794, "&lt;" &amp; stats[[#This Row],[Q3]]+(2*stats[[#This Row],[IQR]]), H5775:H5794, "&gt;" &amp; stats[[#This Row],[Q1]]-(2*stats[[#This Row],[IQR]])),"")</f>
        <v>1.0538499022674699E-3</v>
      </c>
    </row>
    <row r="5795" spans="1:12" x14ac:dyDescent="0.25">
      <c r="A5795" s="9">
        <v>44288.904097222221</v>
      </c>
      <c r="B5795" s="10">
        <v>0</v>
      </c>
      <c r="C5795" s="10">
        <v>1</v>
      </c>
      <c r="D5795" s="11">
        <f>SUM(B$2:B5795)</f>
        <v>13</v>
      </c>
      <c r="E5795" s="11">
        <f>SUM(C$2:C5795)</f>
        <v>5794</v>
      </c>
      <c r="F5795" s="12">
        <f>IF(stats[[#This Row],[Datetime]],stats[[#This Row],[Total Clear]]/stats[[#This Row],[Total Runs]],NA())</f>
        <v>2.2437003797031413E-3</v>
      </c>
      <c r="G5795" s="2">
        <f t="shared" si="282"/>
        <v>0.05</v>
      </c>
      <c r="H5795" s="3">
        <f>IFERROR(stats[[#This Row],[Datetime]]-A5794,"")</f>
        <v>1.0648148163454607E-3</v>
      </c>
      <c r="I5795" s="3">
        <f t="shared" si="283"/>
        <v>1.0387731454102322E-3</v>
      </c>
      <c r="J5795" s="3">
        <f t="shared" si="284"/>
        <v>1.0879629626288079E-3</v>
      </c>
      <c r="K5795" s="3">
        <f>IFERROR(stats[[#This Row],[Q3]]-stats[[#This Row],[Q1]],"")</f>
        <v>4.9189817218575627E-5</v>
      </c>
      <c r="L5795" s="3">
        <f>IFERROR(AVERAGEIFS(H5776:H5795, H5776:H5795, "&lt;" &amp; stats[[#This Row],[Q3]]+(2*stats[[#This Row],[IQR]]), H5776:H5795, "&gt;" &amp; stats[[#This Row],[Q1]]-(2*stats[[#This Row],[IQR]])),"")</f>
        <v>1.0575048731162066E-3</v>
      </c>
    </row>
    <row r="5796" spans="1:12" x14ac:dyDescent="0.25">
      <c r="A5796" s="9">
        <v>44288.905104166668</v>
      </c>
      <c r="B5796" s="10">
        <v>0</v>
      </c>
      <c r="C5796" s="10">
        <v>1</v>
      </c>
      <c r="D5796" s="11">
        <f>SUM(B$2:B5796)</f>
        <v>13</v>
      </c>
      <c r="E5796" s="11">
        <f>SUM(C$2:C5796)</f>
        <v>5795</v>
      </c>
      <c r="F5796" s="12">
        <f>IF(stats[[#This Row],[Datetime]],stats[[#This Row],[Total Clear]]/stats[[#This Row],[Total Runs]],NA())</f>
        <v>2.2433132010353752E-3</v>
      </c>
      <c r="G5796" s="2">
        <f t="shared" si="282"/>
        <v>0</v>
      </c>
      <c r="H5796" s="3">
        <f>IFERROR(stats[[#This Row],[Datetime]]-A5795,"")</f>
        <v>1.006944446999114E-3</v>
      </c>
      <c r="I5796" s="3">
        <f t="shared" si="283"/>
        <v>1.0387731454102322E-3</v>
      </c>
      <c r="J5796" s="3">
        <f t="shared" si="284"/>
        <v>1.0879629626288079E-3</v>
      </c>
      <c r="K5796" s="3">
        <f>IFERROR(stats[[#This Row],[Q3]]-stats[[#This Row],[Q1]],"")</f>
        <v>4.9189817218575627E-5</v>
      </c>
      <c r="L5796" s="3">
        <f>IFERROR(AVERAGEIFS(H5777:H5796, H5777:H5796, "&lt;" &amp; stats[[#This Row],[Q3]]+(2*stats[[#This Row],[IQR]]), H5777:H5796, "&gt;" &amp; stats[[#This Row],[Q1]]-(2*stats[[#This Row],[IQR]])),"")</f>
        <v>1.0562865496276093E-3</v>
      </c>
    </row>
    <row r="5797" spans="1:12" x14ac:dyDescent="0.25">
      <c r="A5797" s="9">
        <v>44288.906111111108</v>
      </c>
      <c r="B5797" s="10">
        <v>0</v>
      </c>
      <c r="C5797" s="10">
        <v>1</v>
      </c>
      <c r="D5797" s="11">
        <f>SUM(B$2:B5797)</f>
        <v>13</v>
      </c>
      <c r="E5797" s="11">
        <f>SUM(C$2:C5797)</f>
        <v>5796</v>
      </c>
      <c r="F5797" s="12">
        <f>IF(stats[[#This Row],[Datetime]],stats[[#This Row],[Total Clear]]/stats[[#This Row],[Total Runs]],NA())</f>
        <v>2.242926155969634E-3</v>
      </c>
      <c r="G5797" s="2">
        <f t="shared" si="282"/>
        <v>0</v>
      </c>
      <c r="H5797" s="3">
        <f>IFERROR(stats[[#This Row],[Datetime]]-A5796,"")</f>
        <v>1.0069444397231564E-3</v>
      </c>
      <c r="I5797" s="3">
        <f t="shared" si="283"/>
        <v>1.0300925932824612E-3</v>
      </c>
      <c r="J5797" s="3">
        <f t="shared" si="284"/>
        <v>1.0792824050440686E-3</v>
      </c>
      <c r="K5797" s="3">
        <f>IFERROR(stats[[#This Row],[Q3]]-stats[[#This Row],[Q1]],"")</f>
        <v>4.9189811761607416E-5</v>
      </c>
      <c r="L5797" s="3">
        <f>IFERROR(AVERAGEIFS(H5778:H5797, H5778:H5797, "&lt;" &amp; stats[[#This Row],[Q3]]+(2*stats[[#This Row],[IQR]]), H5778:H5797, "&gt;" &amp; stats[[#This Row],[Q1]]-(2*stats[[#This Row],[IQR]])),"")</f>
        <v>1.0538194441323868E-3</v>
      </c>
    </row>
    <row r="5798" spans="1:12" x14ac:dyDescent="0.25">
      <c r="A5798" s="9">
        <v>44288.907118055555</v>
      </c>
      <c r="B5798" s="10">
        <v>0</v>
      </c>
      <c r="C5798" s="10">
        <v>1</v>
      </c>
      <c r="D5798" s="11">
        <f>SUM(B$2:B5798)</f>
        <v>13</v>
      </c>
      <c r="E5798" s="11">
        <f>SUM(C$2:C5798)</f>
        <v>5797</v>
      </c>
      <c r="F5798" s="12">
        <f>IF(stats[[#This Row],[Datetime]],stats[[#This Row],[Total Clear]]/stats[[#This Row],[Total Runs]],NA())</f>
        <v>2.2425392444367777E-3</v>
      </c>
      <c r="G5798" s="2">
        <f t="shared" si="282"/>
        <v>0</v>
      </c>
      <c r="H5798" s="3">
        <f>IFERROR(stats[[#This Row],[Datetime]]-A5797,"")</f>
        <v>1.006944446999114E-3</v>
      </c>
      <c r="I5798" s="3">
        <f t="shared" si="283"/>
        <v>1.0300925932824612E-3</v>
      </c>
      <c r="J5798" s="3">
        <f t="shared" si="284"/>
        <v>1.0792824050440686E-3</v>
      </c>
      <c r="K5798" s="3">
        <f>IFERROR(stats[[#This Row],[Q3]]-stats[[#This Row],[Q1]],"")</f>
        <v>4.9189811761607416E-5</v>
      </c>
      <c r="L5798" s="3">
        <f>IFERROR(AVERAGEIFS(H5779:H5798, H5779:H5798, "&lt;" &amp; stats[[#This Row],[Q3]]+(2*stats[[#This Row],[IQR]]), H5779:H5798, "&gt;" &amp; stats[[#This Row],[Q1]]-(2*stats[[#This Row],[IQR]])),"")</f>
        <v>1.0520833333430347E-3</v>
      </c>
    </row>
    <row r="5799" spans="1:12" x14ac:dyDescent="0.25">
      <c r="A5799" s="9">
        <v>44288.908171296294</v>
      </c>
      <c r="B5799" s="10">
        <v>0</v>
      </c>
      <c r="C5799" s="10">
        <v>1</v>
      </c>
      <c r="D5799" s="11">
        <f>SUM(B$2:B5799)</f>
        <v>13</v>
      </c>
      <c r="E5799" s="11">
        <f>SUM(C$2:C5799)</f>
        <v>5798</v>
      </c>
      <c r="F5799" s="12">
        <f>IF(stats[[#This Row],[Datetime]],stats[[#This Row],[Total Clear]]/stats[[#This Row],[Total Runs]],NA())</f>
        <v>2.242152466367713E-3</v>
      </c>
      <c r="G5799" s="2">
        <f t="shared" ref="G5799:G5862" si="285">SUM(B5780:B5799) / SUM(C5780:C5799)</f>
        <v>0</v>
      </c>
      <c r="H5799" s="3">
        <f>IFERROR(stats[[#This Row],[Datetime]]-A5798,"")</f>
        <v>1.0532407395658083E-3</v>
      </c>
      <c r="I5799" s="3">
        <f t="shared" ref="I5799:I5862" si="286">IFERROR(_xlfn.QUARTILE.INC(H5780:H5799,1),"")</f>
        <v>1.0300925932824612E-3</v>
      </c>
      <c r="J5799" s="3">
        <f t="shared" ref="J5799:J5862" si="287">IFERROR(_xlfn.QUARTILE.INC(H5780:H5799,3),"")</f>
        <v>1.0792824050440686E-3</v>
      </c>
      <c r="K5799" s="3">
        <f>IFERROR(stats[[#This Row],[Q3]]-stats[[#This Row],[Q1]],"")</f>
        <v>4.9189811761607416E-5</v>
      </c>
      <c r="L5799" s="3">
        <f>IFERROR(AVERAGEIFS(H5780:H5799, H5780:H5799, "&lt;" &amp; stats[[#This Row],[Q3]]+(2*stats[[#This Row],[IQR]]), H5780:H5799, "&gt;" &amp; stats[[#This Row],[Q1]]-(2*stats[[#This Row],[IQR]])),"")</f>
        <v>1.0543981479713693E-3</v>
      </c>
    </row>
    <row r="5800" spans="1:12" x14ac:dyDescent="0.25">
      <c r="A5800" s="9">
        <v>44288.909236111111</v>
      </c>
      <c r="B5800" s="10">
        <v>0</v>
      </c>
      <c r="C5800" s="10">
        <v>1</v>
      </c>
      <c r="D5800" s="11">
        <f>SUM(B$2:B5800)</f>
        <v>13</v>
      </c>
      <c r="E5800" s="11">
        <f>SUM(C$2:C5800)</f>
        <v>5799</v>
      </c>
      <c r="F5800" s="12">
        <f>IF(stats[[#This Row],[Datetime]],stats[[#This Row],[Total Clear]]/stats[[#This Row],[Total Runs]],NA())</f>
        <v>2.2417658216933953E-3</v>
      </c>
      <c r="G5800" s="2">
        <f t="shared" si="285"/>
        <v>0</v>
      </c>
      <c r="H5800" s="3">
        <f>IFERROR(stats[[#This Row],[Datetime]]-A5799,"")</f>
        <v>1.0648148163454607E-3</v>
      </c>
      <c r="I5800" s="3">
        <f t="shared" si="286"/>
        <v>1.0300925932824612E-3</v>
      </c>
      <c r="J5800" s="3">
        <f t="shared" si="287"/>
        <v>1.0677083337213844E-3</v>
      </c>
      <c r="K5800" s="3">
        <f>IFERROR(stats[[#This Row],[Q3]]-stats[[#This Row],[Q1]],"")</f>
        <v>3.761574043892324E-5</v>
      </c>
      <c r="L5800" s="3">
        <f>IFERROR(AVERAGEIFS(H5781:H5800, H5781:H5800, "&lt;" &amp; stats[[#This Row],[Q3]]+(2*stats[[#This Row],[IQR]]), H5781:H5800, "&gt;" &amp; stats[[#This Row],[Q1]]-(2*stats[[#This Row],[IQR]])),"")</f>
        <v>1.053240740657202E-3</v>
      </c>
    </row>
    <row r="5801" spans="1:12" x14ac:dyDescent="0.25">
      <c r="A5801" s="9">
        <v>44288.910208333335</v>
      </c>
      <c r="B5801" s="10">
        <v>0</v>
      </c>
      <c r="C5801" s="10">
        <v>1</v>
      </c>
      <c r="D5801" s="11">
        <f>SUM(B$2:B5801)</f>
        <v>13</v>
      </c>
      <c r="E5801" s="11">
        <f>SUM(C$2:C5801)</f>
        <v>5800</v>
      </c>
      <c r="F5801" s="12">
        <f>IF(stats[[#This Row],[Datetime]],stats[[#This Row],[Total Clear]]/stats[[#This Row],[Total Runs]],NA())</f>
        <v>2.2413793103448275E-3</v>
      </c>
      <c r="G5801" s="2">
        <f t="shared" si="285"/>
        <v>0</v>
      </c>
      <c r="H5801" s="3">
        <f>IFERROR(stats[[#This Row],[Datetime]]-A5800,"")</f>
        <v>9.7222222393611446E-4</v>
      </c>
      <c r="I5801" s="3">
        <f t="shared" si="286"/>
        <v>1.0300925932824612E-3</v>
      </c>
      <c r="J5801" s="3">
        <f t="shared" si="287"/>
        <v>1.0677083337213844E-3</v>
      </c>
      <c r="K5801" s="3">
        <f>IFERROR(stats[[#This Row],[Q3]]-stats[[#This Row],[Q1]],"")</f>
        <v>3.761574043892324E-5</v>
      </c>
      <c r="L5801" s="3">
        <f>IFERROR(AVERAGEIFS(H5782:H5801, H5782:H5801, "&lt;" &amp; stats[[#This Row],[Q3]]+(2*stats[[#This Row],[IQR]]), H5782:H5801, "&gt;" &amp; stats[[#This Row],[Q1]]-(2*stats[[#This Row],[IQR]])),"")</f>
        <v>1.0491898148757173E-3</v>
      </c>
    </row>
    <row r="5802" spans="1:12" x14ac:dyDescent="0.25">
      <c r="A5802" s="9">
        <v>44288.911238425928</v>
      </c>
      <c r="B5802" s="10">
        <v>0</v>
      </c>
      <c r="C5802" s="10">
        <v>1</v>
      </c>
      <c r="D5802" s="11">
        <f>SUM(B$2:B5802)</f>
        <v>13</v>
      </c>
      <c r="E5802" s="11">
        <f>SUM(C$2:C5802)</f>
        <v>5801</v>
      </c>
      <c r="F5802" s="12">
        <f>IF(stats[[#This Row],[Datetime]],stats[[#This Row],[Total Clear]]/stats[[#This Row],[Total Runs]],NA())</f>
        <v>2.2409929322530597E-3</v>
      </c>
      <c r="G5802" s="2">
        <f t="shared" si="285"/>
        <v>0</v>
      </c>
      <c r="H5802" s="3">
        <f>IFERROR(stats[[#This Row],[Datetime]]-A5801,"")</f>
        <v>1.0300925932824612E-3</v>
      </c>
      <c r="I5802" s="3">
        <f t="shared" si="286"/>
        <v>1.0300925932824612E-3</v>
      </c>
      <c r="J5802" s="3">
        <f t="shared" si="287"/>
        <v>1.0648148163454607E-3</v>
      </c>
      <c r="K5802" s="3">
        <f>IFERROR(stats[[#This Row],[Q3]]-stats[[#This Row],[Q1]],"")</f>
        <v>3.4722223062999547E-5</v>
      </c>
      <c r="L5802" s="3">
        <f>IFERROR(AVERAGEIFS(H5783:H5802, H5783:H5802, "&lt;" &amp; stats[[#This Row],[Q3]]+(2*stats[[#This Row],[IQR]]), H5783:H5802, "&gt;" &amp; stats[[#This Row],[Q1]]-(2*stats[[#This Row],[IQR]])),"")</f>
        <v>1.0468750002473825E-3</v>
      </c>
    </row>
    <row r="5803" spans="1:12" x14ac:dyDescent="0.25">
      <c r="A5803" s="9">
        <v>44288.912256944444</v>
      </c>
      <c r="B5803" s="10">
        <v>0</v>
      </c>
      <c r="C5803" s="10">
        <v>1</v>
      </c>
      <c r="D5803" s="11">
        <f>SUM(B$2:B5803)</f>
        <v>13</v>
      </c>
      <c r="E5803" s="11">
        <f>SUM(C$2:C5803)</f>
        <v>5802</v>
      </c>
      <c r="F5803" s="12">
        <f>IF(stats[[#This Row],[Datetime]],stats[[#This Row],[Total Clear]]/stats[[#This Row],[Total Runs]],NA())</f>
        <v>2.2406066873491897E-3</v>
      </c>
      <c r="G5803" s="2">
        <f t="shared" si="285"/>
        <v>0</v>
      </c>
      <c r="H5803" s="3">
        <f>IFERROR(stats[[#This Row],[Datetime]]-A5802,"")</f>
        <v>1.0185185165028088E-3</v>
      </c>
      <c r="I5803" s="3">
        <f t="shared" si="286"/>
        <v>1.0271990740875481E-3</v>
      </c>
      <c r="J5803" s="3">
        <f t="shared" si="287"/>
        <v>1.0648148163454607E-3</v>
      </c>
      <c r="K5803" s="3">
        <f>IFERROR(stats[[#This Row],[Q3]]-stats[[#This Row],[Q1]],"")</f>
        <v>3.7615742257912643E-5</v>
      </c>
      <c r="L5803" s="3">
        <f>IFERROR(AVERAGEIFS(H5784:H5803, H5784:H5803, "&lt;" &amp; stats[[#This Row],[Q3]]+(2*stats[[#This Row],[IQR]]), H5784:H5803, "&gt;" &amp; stats[[#This Row],[Q1]]-(2*stats[[#This Row],[IQR]])),"")</f>
        <v>1.0445601852552499E-3</v>
      </c>
    </row>
    <row r="5804" spans="1:12" x14ac:dyDescent="0.25">
      <c r="A5804" s="9">
        <v>44288.913391203707</v>
      </c>
      <c r="B5804" s="10">
        <v>0</v>
      </c>
      <c r="C5804" s="10">
        <v>1</v>
      </c>
      <c r="D5804" s="11">
        <f>SUM(B$2:B5804)</f>
        <v>13</v>
      </c>
      <c r="E5804" s="11">
        <f>SUM(C$2:C5804)</f>
        <v>5803</v>
      </c>
      <c r="F5804" s="12">
        <f>IF(stats[[#This Row],[Datetime]],stats[[#This Row],[Total Clear]]/stats[[#This Row],[Total Runs]],NA())</f>
        <v>2.2402205755643633E-3</v>
      </c>
      <c r="G5804" s="2">
        <f t="shared" si="285"/>
        <v>0</v>
      </c>
      <c r="H5804" s="3">
        <f>IFERROR(stats[[#This Row],[Datetime]]-A5803,"")</f>
        <v>1.1342592624714598E-3</v>
      </c>
      <c r="I5804" s="3">
        <f t="shared" si="286"/>
        <v>1.0271990740875481E-3</v>
      </c>
      <c r="J5804" s="3">
        <f t="shared" si="287"/>
        <v>1.0706018529162975E-3</v>
      </c>
      <c r="K5804" s="3">
        <f>IFERROR(stats[[#This Row],[Q3]]-stats[[#This Row],[Q1]],"")</f>
        <v>4.3402778828749433E-5</v>
      </c>
      <c r="L5804" s="3">
        <f>IFERROR(AVERAGEIFS(H5785:H5804, H5785:H5804, "&lt;" &amp; stats[[#This Row],[Q3]]+(2*stats[[#This Row],[IQR]]), H5785:H5804, "&gt;" &amp; stats[[#This Row],[Q1]]-(2*stats[[#This Row],[IQR]])),"")</f>
        <v>1.0497685187146999E-3</v>
      </c>
    </row>
    <row r="5805" spans="1:12" x14ac:dyDescent="0.25">
      <c r="A5805" s="9">
        <v>44288.914479166669</v>
      </c>
      <c r="B5805" s="10">
        <v>0</v>
      </c>
      <c r="C5805" s="10">
        <v>1</v>
      </c>
      <c r="D5805" s="11">
        <f>SUM(B$2:B5805)</f>
        <v>13</v>
      </c>
      <c r="E5805" s="11">
        <f>SUM(C$2:C5805)</f>
        <v>5804</v>
      </c>
      <c r="F5805" s="12">
        <f>IF(stats[[#This Row],[Datetime]],stats[[#This Row],[Total Clear]]/stats[[#This Row],[Total Runs]],NA())</f>
        <v>2.2398345968297727E-3</v>
      </c>
      <c r="G5805" s="2">
        <f t="shared" si="285"/>
        <v>0</v>
      </c>
      <c r="H5805" s="3">
        <f>IFERROR(stats[[#This Row],[Datetime]]-A5804,"")</f>
        <v>1.0879629626288079E-3</v>
      </c>
      <c r="I5805" s="3">
        <f t="shared" si="286"/>
        <v>1.0271990740875481E-3</v>
      </c>
      <c r="J5805" s="3">
        <f t="shared" si="287"/>
        <v>1.0879629626288079E-3</v>
      </c>
      <c r="K5805" s="3">
        <f>IFERROR(stats[[#This Row],[Q3]]-stats[[#This Row],[Q1]],"")</f>
        <v>6.0763888541259803E-5</v>
      </c>
      <c r="L5805" s="3">
        <f>IFERROR(AVERAGEIFS(H5786:H5805, H5786:H5805, "&lt;" &amp; stats[[#This Row],[Q3]]+(2*stats[[#This Row],[IQR]]), H5786:H5805, "&gt;" &amp; stats[[#This Row],[Q1]]-(2*stats[[#This Row],[IQR]])),"")</f>
        <v>1.0515046298678499E-3</v>
      </c>
    </row>
    <row r="5806" spans="1:12" x14ac:dyDescent="0.25">
      <c r="A5806" s="9">
        <v>44288.915590277778</v>
      </c>
      <c r="B5806" s="10">
        <v>0</v>
      </c>
      <c r="C5806" s="10">
        <v>1</v>
      </c>
      <c r="D5806" s="11">
        <f>SUM(B$2:B5806)</f>
        <v>13</v>
      </c>
      <c r="E5806" s="11">
        <f>SUM(C$2:C5806)</f>
        <v>5805</v>
      </c>
      <c r="F5806" s="12">
        <f>IF(stats[[#This Row],[Datetime]],stats[[#This Row],[Total Clear]]/stats[[#This Row],[Total Runs]],NA())</f>
        <v>2.2394487510766581E-3</v>
      </c>
      <c r="G5806" s="2">
        <f t="shared" si="285"/>
        <v>0</v>
      </c>
      <c r="H5806" s="3">
        <f>IFERROR(stats[[#This Row],[Datetime]]-A5805,"")</f>
        <v>1.111111108912155E-3</v>
      </c>
      <c r="I5806" s="3">
        <f t="shared" si="286"/>
        <v>1.0271990740875481E-3</v>
      </c>
      <c r="J5806" s="3">
        <f t="shared" si="287"/>
        <v>1.0879629626288079E-3</v>
      </c>
      <c r="K5806" s="3">
        <f>IFERROR(stats[[#This Row],[Q3]]-stats[[#This Row],[Q1]],"")</f>
        <v>6.0763888541259803E-5</v>
      </c>
      <c r="L5806" s="3">
        <f>IFERROR(AVERAGEIFS(H5787:H5806, H5787:H5806, "&lt;" &amp; stats[[#This Row],[Q3]]+(2*stats[[#This Row],[IQR]]), H5787:H5806, "&gt;" &amp; stats[[#This Row],[Q1]]-(2*stats[[#This Row],[IQR]])),"")</f>
        <v>1.0526620371820172E-3</v>
      </c>
    </row>
    <row r="5807" spans="1:12" x14ac:dyDescent="0.25">
      <c r="A5807" s="9">
        <v>44288.94023148148</v>
      </c>
      <c r="B5807" s="10">
        <v>0</v>
      </c>
      <c r="C5807" s="10">
        <v>1</v>
      </c>
      <c r="D5807" s="11">
        <f>SUM(B$2:B5807)</f>
        <v>13</v>
      </c>
      <c r="E5807" s="11">
        <f>SUM(C$2:C5807)</f>
        <v>5806</v>
      </c>
      <c r="F5807" s="12">
        <f>IF(stats[[#This Row],[Datetime]],stats[[#This Row],[Total Clear]]/stats[[#This Row],[Total Runs]],NA())</f>
        <v>2.2390630382363073E-3</v>
      </c>
      <c r="G5807" s="2">
        <f t="shared" si="285"/>
        <v>0</v>
      </c>
      <c r="H5807" s="3">
        <f>IFERROR(stats[[#This Row],[Datetime]]-A5806,"")</f>
        <v>2.4641203701321501E-2</v>
      </c>
      <c r="I5807" s="3">
        <f t="shared" si="286"/>
        <v>1.0271990740875481E-3</v>
      </c>
      <c r="J5807" s="3">
        <f t="shared" si="287"/>
        <v>1.0879629626288079E-3</v>
      </c>
      <c r="K5807" s="3">
        <f>IFERROR(stats[[#This Row],[Q3]]-stats[[#This Row],[Q1]],"")</f>
        <v>6.0763888541259803E-5</v>
      </c>
      <c r="L5807" s="3">
        <f>IFERROR(AVERAGEIFS(H5788:H5807, H5788:H5807, "&lt;" &amp; stats[[#This Row],[Q3]]+(2*stats[[#This Row],[IQR]]), H5788:H5807, "&gt;" &amp; stats[[#This Row],[Q1]]-(2*stats[[#This Row],[IQR]])),"")</f>
        <v>1.0501949318016781E-3</v>
      </c>
    </row>
    <row r="5808" spans="1:12" x14ac:dyDescent="0.25">
      <c r="A5808" s="9">
        <v>44288.941145833334</v>
      </c>
      <c r="B5808" s="10">
        <v>0</v>
      </c>
      <c r="C5808" s="10">
        <v>1</v>
      </c>
      <c r="D5808" s="11">
        <f>SUM(B$2:B5808)</f>
        <v>13</v>
      </c>
      <c r="E5808" s="11">
        <f>SUM(C$2:C5808)</f>
        <v>5807</v>
      </c>
      <c r="F5808" s="12">
        <f>IF(stats[[#This Row],[Datetime]],stats[[#This Row],[Total Clear]]/stats[[#This Row],[Total Runs]],NA())</f>
        <v>2.238677458240055E-3</v>
      </c>
      <c r="G5808" s="2">
        <f t="shared" si="285"/>
        <v>0</v>
      </c>
      <c r="H5808" s="3">
        <f>IFERROR(stats[[#This Row],[Datetime]]-A5807,"")</f>
        <v>9.1435185458976775E-4</v>
      </c>
      <c r="I5808" s="3">
        <f t="shared" si="286"/>
        <v>1.0156249991268851E-3</v>
      </c>
      <c r="J5808" s="3">
        <f t="shared" si="287"/>
        <v>1.0706018529162975E-3</v>
      </c>
      <c r="K5808" s="3">
        <f>IFERROR(stats[[#This Row],[Q3]]-stats[[#This Row],[Q1]],"")</f>
        <v>5.4976853789412417E-5</v>
      </c>
      <c r="L5808" s="3">
        <f>IFERROR(AVERAGEIFS(H5789:H5808, H5789:H5808, "&lt;" &amp; stats[[#This Row],[Q3]]+(2*stats[[#This Row],[IQR]]), H5789:H5808, "&gt;" &amp; stats[[#This Row],[Q1]]-(2*stats[[#This Row],[IQR]])),"")</f>
        <v>1.0404483431270101E-3</v>
      </c>
    </row>
    <row r="5809" spans="1:12" x14ac:dyDescent="0.25">
      <c r="A5809" s="9">
        <v>44288.942013888889</v>
      </c>
      <c r="B5809" s="10">
        <v>0</v>
      </c>
      <c r="C5809" s="10">
        <v>1</v>
      </c>
      <c r="D5809" s="11">
        <f>SUM(B$2:B5809)</f>
        <v>13</v>
      </c>
      <c r="E5809" s="11">
        <f>SUM(C$2:C5809)</f>
        <v>5808</v>
      </c>
      <c r="F5809" s="12">
        <f>IF(stats[[#This Row],[Datetime]],stats[[#This Row],[Total Clear]]/stats[[#This Row],[Total Runs]],NA())</f>
        <v>2.2382920110192838E-3</v>
      </c>
      <c r="G5809" s="2">
        <f t="shared" si="285"/>
        <v>0</v>
      </c>
      <c r="H5809" s="3">
        <f>IFERROR(stats[[#This Row],[Datetime]]-A5808,"")</f>
        <v>8.6805555474711582E-4</v>
      </c>
      <c r="I5809" s="3">
        <f t="shared" si="286"/>
        <v>1.006944446999114E-3</v>
      </c>
      <c r="J5809" s="3">
        <f t="shared" si="287"/>
        <v>1.0648148163454607E-3</v>
      </c>
      <c r="K5809" s="3">
        <f>IFERROR(stats[[#This Row],[Q3]]-stats[[#This Row],[Q1]],"")</f>
        <v>5.7870369346346706E-5</v>
      </c>
      <c r="L5809" s="3">
        <f>IFERROR(AVERAGEIFS(H5790:H5809, H5790:H5809, "&lt;" &amp; stats[[#This Row],[Q3]]+(2*stats[[#This Row],[IQR]]), H5790:H5809, "&gt;" &amp; stats[[#This Row],[Q1]]-(2*stats[[#This Row],[IQR]])),"")</f>
        <v>1.0378086420435768E-3</v>
      </c>
    </row>
    <row r="5810" spans="1:12" x14ac:dyDescent="0.25">
      <c r="A5810" s="9">
        <v>44288.942939814813</v>
      </c>
      <c r="B5810" s="10">
        <v>0</v>
      </c>
      <c r="C5810" s="10">
        <v>1</v>
      </c>
      <c r="D5810" s="11">
        <f>SUM(B$2:B5810)</f>
        <v>13</v>
      </c>
      <c r="E5810" s="11">
        <f>SUM(C$2:C5810)</f>
        <v>5809</v>
      </c>
      <c r="F5810" s="12">
        <f>IF(stats[[#This Row],[Datetime]],stats[[#This Row],[Total Clear]]/stats[[#This Row],[Total Runs]],NA())</f>
        <v>2.2379066965054228E-3</v>
      </c>
      <c r="G5810" s="2">
        <f t="shared" si="285"/>
        <v>0</v>
      </c>
      <c r="H5810" s="3">
        <f>IFERROR(stats[[#This Row],[Datetime]]-A5809,"")</f>
        <v>9.2592592409346253E-4</v>
      </c>
      <c r="I5810" s="3">
        <f t="shared" si="286"/>
        <v>1.0069444451801246E-3</v>
      </c>
      <c r="J5810" s="3">
        <f t="shared" si="287"/>
        <v>1.0648148163454607E-3</v>
      </c>
      <c r="K5810" s="3">
        <f>IFERROR(stats[[#This Row],[Q3]]-stats[[#This Row],[Q1]],"")</f>
        <v>5.787037116533611E-5</v>
      </c>
      <c r="L5810" s="3">
        <f>IFERROR(AVERAGEIFS(H5791:H5810, H5791:H5810, "&lt;" &amp; stats[[#This Row],[Q3]]+(2*stats[[#This Row],[IQR]]), H5791:H5810, "&gt;" &amp; stats[[#This Row],[Q1]]-(2*stats[[#This Row],[IQR]])),"")</f>
        <v>1.0300925928782413E-3</v>
      </c>
    </row>
    <row r="5811" spans="1:12" x14ac:dyDescent="0.25">
      <c r="A5811" s="9">
        <v>44288.943738425929</v>
      </c>
      <c r="B5811" s="10">
        <v>0</v>
      </c>
      <c r="C5811" s="10">
        <v>1</v>
      </c>
      <c r="D5811" s="11">
        <f>SUM(B$2:B5811)</f>
        <v>13</v>
      </c>
      <c r="E5811" s="11">
        <f>SUM(C$2:C5811)</f>
        <v>5810</v>
      </c>
      <c r="F5811" s="12">
        <f>IF(stats[[#This Row],[Datetime]],stats[[#This Row],[Total Clear]]/stats[[#This Row],[Total Runs]],NA())</f>
        <v>2.2375215146299482E-3</v>
      </c>
      <c r="G5811" s="2">
        <f t="shared" si="285"/>
        <v>0</v>
      </c>
      <c r="H5811" s="3">
        <f>IFERROR(stats[[#This Row],[Datetime]]-A5810,"")</f>
        <v>7.9861111589707434E-4</v>
      </c>
      <c r="I5811" s="3">
        <f t="shared" si="286"/>
        <v>9.9826388577639591E-4</v>
      </c>
      <c r="J5811" s="3">
        <f t="shared" si="287"/>
        <v>1.0648148163454607E-3</v>
      </c>
      <c r="K5811" s="3">
        <f>IFERROR(stats[[#This Row],[Q3]]-stats[[#This Row],[Q1]],"")</f>
        <v>6.6550930569064803E-5</v>
      </c>
      <c r="L5811" s="3">
        <f>IFERROR(AVERAGEIFS(H5792:H5811, H5792:H5811, "&lt;" &amp; stats[[#This Row],[Q3]]+(2*stats[[#This Row],[IQR]]), H5792:H5811, "&gt;" &amp; stats[[#This Row],[Q1]]-(2*stats[[#This Row],[IQR]])),"")</f>
        <v>1.0204475309162969E-3</v>
      </c>
    </row>
    <row r="5812" spans="1:12" x14ac:dyDescent="0.25">
      <c r="A5812" s="9">
        <v>44288.944594907407</v>
      </c>
      <c r="B5812" s="10">
        <v>0</v>
      </c>
      <c r="C5812" s="10">
        <v>1</v>
      </c>
      <c r="D5812" s="11">
        <f>SUM(B$2:B5812)</f>
        <v>13</v>
      </c>
      <c r="E5812" s="11">
        <f>SUM(C$2:C5812)</f>
        <v>5811</v>
      </c>
      <c r="F5812" s="12">
        <f>IF(stats[[#This Row],[Datetime]],stats[[#This Row],[Total Clear]]/stats[[#This Row],[Total Runs]],NA())</f>
        <v>2.2371364653243847E-3</v>
      </c>
      <c r="G5812" s="2">
        <f t="shared" si="285"/>
        <v>0</v>
      </c>
      <c r="H5812" s="3">
        <f>IFERROR(stats[[#This Row],[Datetime]]-A5811,"")</f>
        <v>8.5648147796746343E-4</v>
      </c>
      <c r="I5812" s="3">
        <f t="shared" si="286"/>
        <v>9.6064814897545148E-4</v>
      </c>
      <c r="J5812" s="3">
        <f t="shared" si="287"/>
        <v>1.0648148163454607E-3</v>
      </c>
      <c r="K5812" s="3">
        <f>IFERROR(stats[[#This Row],[Q3]]-stats[[#This Row],[Q1]],"")</f>
        <v>1.0416666737000924E-4</v>
      </c>
      <c r="L5812" s="3">
        <f>IFERROR(AVERAGEIFS(H5793:H5812, H5793:H5812, "&lt;" &amp; stats[[#This Row],[Q3]]+(2*stats[[#This Row],[IQR]]), H5793:H5812, "&gt;" &amp; stats[[#This Row],[Q1]]-(2*stats[[#This Row],[IQR]])),"")</f>
        <v>9.9963450300396954E-4</v>
      </c>
    </row>
    <row r="5813" spans="1:12" x14ac:dyDescent="0.25">
      <c r="A5813" s="9">
        <v>44288.94568287037</v>
      </c>
      <c r="B5813" s="10">
        <v>0</v>
      </c>
      <c r="C5813" s="10">
        <v>1</v>
      </c>
      <c r="D5813" s="11">
        <f>SUM(B$2:B5813)</f>
        <v>13</v>
      </c>
      <c r="E5813" s="11">
        <f>SUM(C$2:C5813)</f>
        <v>5812</v>
      </c>
      <c r="F5813" s="12">
        <f>IF(stats[[#This Row],[Datetime]],stats[[#This Row],[Total Clear]]/stats[[#This Row],[Total Runs]],NA())</f>
        <v>2.2367515485203029E-3</v>
      </c>
      <c r="G5813" s="2">
        <f t="shared" si="285"/>
        <v>0</v>
      </c>
      <c r="H5813" s="3">
        <f>IFERROR(stats[[#This Row],[Datetime]]-A5812,"")</f>
        <v>1.0879629626288079E-3</v>
      </c>
      <c r="I5813" s="3">
        <f t="shared" si="286"/>
        <v>9.6064814897545148E-4</v>
      </c>
      <c r="J5813" s="3">
        <f t="shared" si="287"/>
        <v>1.0706018529162975E-3</v>
      </c>
      <c r="K5813" s="3">
        <f>IFERROR(stats[[#This Row],[Q3]]-stats[[#This Row],[Q1]],"")</f>
        <v>1.0995370394084603E-4</v>
      </c>
      <c r="L5813" s="3">
        <f>IFERROR(AVERAGEIFS(H5794:H5813, H5794:H5813, "&lt;" &amp; stats[[#This Row],[Q3]]+(2*stats[[#This Row],[IQR]]), H5794:H5813, "&gt;" &amp; stats[[#This Row],[Q1]]-(2*stats[[#This Row],[IQR]])),"")</f>
        <v>1.0026803119169351E-3</v>
      </c>
    </row>
    <row r="5814" spans="1:12" x14ac:dyDescent="0.25">
      <c r="A5814" s="9">
        <v>44288.946770833332</v>
      </c>
      <c r="B5814" s="10">
        <v>0</v>
      </c>
      <c r="C5814" s="10">
        <v>1</v>
      </c>
      <c r="D5814" s="11">
        <f>SUM(B$2:B5814)</f>
        <v>13</v>
      </c>
      <c r="E5814" s="11">
        <f>SUM(C$2:C5814)</f>
        <v>5813</v>
      </c>
      <c r="F5814" s="12">
        <f>IF(stats[[#This Row],[Datetime]],stats[[#This Row],[Total Clear]]/stats[[#This Row],[Total Runs]],NA())</f>
        <v>2.2363667641493207E-3</v>
      </c>
      <c r="G5814" s="2">
        <f t="shared" si="285"/>
        <v>0</v>
      </c>
      <c r="H5814" s="3">
        <f>IFERROR(stats[[#This Row],[Datetime]]-A5813,"")</f>
        <v>1.0879629626288079E-3</v>
      </c>
      <c r="I5814" s="3">
        <f t="shared" si="286"/>
        <v>9.6064814897545148E-4</v>
      </c>
      <c r="J5814" s="3">
        <f t="shared" si="287"/>
        <v>1.0879629626288079E-3</v>
      </c>
      <c r="K5814" s="3">
        <f>IFERROR(stats[[#This Row],[Q3]]-stats[[#This Row],[Q1]],"")</f>
        <v>1.273148136533564E-4</v>
      </c>
      <c r="L5814" s="3">
        <f>IFERROR(AVERAGEIFS(H5795:H5814, H5795:H5814, "&lt;" &amp; stats[[#This Row],[Q3]]+(2*stats[[#This Row],[IQR]]), H5795:H5814, "&gt;" &amp; stats[[#This Row],[Q1]]-(2*stats[[#This Row],[IQR]])),"")</f>
        <v>1.0051169592770748E-3</v>
      </c>
    </row>
    <row r="5815" spans="1:12" x14ac:dyDescent="0.25">
      <c r="A5815" s="9">
        <v>44288.947847222225</v>
      </c>
      <c r="B5815" s="10">
        <v>0</v>
      </c>
      <c r="C5815" s="10">
        <v>1</v>
      </c>
      <c r="D5815" s="11">
        <f>SUM(B$2:B5815)</f>
        <v>13</v>
      </c>
      <c r="E5815" s="11">
        <f>SUM(C$2:C5815)</f>
        <v>5814</v>
      </c>
      <c r="F5815" s="12">
        <f>IF(stats[[#This Row],[Datetime]],stats[[#This Row],[Total Clear]]/stats[[#This Row],[Total Runs]],NA())</f>
        <v>2.235982112143103E-3</v>
      </c>
      <c r="G5815" s="2">
        <f t="shared" si="285"/>
        <v>0</v>
      </c>
      <c r="H5815" s="3">
        <f>IFERROR(stats[[#This Row],[Datetime]]-A5814,"")</f>
        <v>1.0763888931251131E-3</v>
      </c>
      <c r="I5815" s="3">
        <f t="shared" si="286"/>
        <v>9.6064814897545148E-4</v>
      </c>
      <c r="J5815" s="3">
        <f t="shared" si="287"/>
        <v>1.0879629626288079E-3</v>
      </c>
      <c r="K5815" s="3">
        <f>IFERROR(stats[[#This Row],[Q3]]-stats[[#This Row],[Q1]],"")</f>
        <v>1.273148136533564E-4</v>
      </c>
      <c r="L5815" s="3">
        <f>IFERROR(AVERAGEIFS(H5796:H5815, H5796:H5815, "&lt;" &amp; stats[[#This Row],[Q3]]+(2*stats[[#This Row],[IQR]]), H5796:H5815, "&gt;" &amp; stats[[#This Row],[Q1]]-(2*stats[[#This Row],[IQR]])),"")</f>
        <v>1.0057261212128459E-3</v>
      </c>
    </row>
    <row r="5816" spans="1:12" x14ac:dyDescent="0.25">
      <c r="A5816" s="9">
        <v>44288.948819444442</v>
      </c>
      <c r="B5816" s="10">
        <v>0</v>
      </c>
      <c r="C5816" s="10">
        <v>1</v>
      </c>
      <c r="D5816" s="11">
        <f>SUM(B$2:B5816)</f>
        <v>13</v>
      </c>
      <c r="E5816" s="11">
        <f>SUM(C$2:C5816)</f>
        <v>5815</v>
      </c>
      <c r="F5816" s="12">
        <f>IF(stats[[#This Row],[Datetime]],stats[[#This Row],[Total Clear]]/stats[[#This Row],[Total Runs]],NA())</f>
        <v>2.2355975924333621E-3</v>
      </c>
      <c r="G5816" s="2">
        <f t="shared" si="285"/>
        <v>0</v>
      </c>
      <c r="H5816" s="3">
        <f>IFERROR(stats[[#This Row],[Datetime]]-A5815,"")</f>
        <v>9.7222221666015685E-4</v>
      </c>
      <c r="I5816" s="3">
        <f t="shared" si="286"/>
        <v>9.6064814351848327E-4</v>
      </c>
      <c r="J5816" s="3">
        <f t="shared" si="287"/>
        <v>1.0879629626288079E-3</v>
      </c>
      <c r="K5816" s="3">
        <f>IFERROR(stats[[#This Row],[Q3]]-stats[[#This Row],[Q1]],"")</f>
        <v>1.2731481911032461E-4</v>
      </c>
      <c r="L5816" s="3">
        <f>IFERROR(AVERAGEIFS(H5797:H5816, H5797:H5816, "&lt;" &amp; stats[[#This Row],[Q3]]+(2*stats[[#This Row],[IQR]]), H5797:H5816, "&gt;" &amp; stats[[#This Row],[Q1]]-(2*stats[[#This Row],[IQR]])),"")</f>
        <v>1.0038986354055325E-3</v>
      </c>
    </row>
    <row r="5817" spans="1:12" x14ac:dyDescent="0.25">
      <c r="A5817" s="9">
        <v>44288.949884259258</v>
      </c>
      <c r="B5817" s="10">
        <v>0</v>
      </c>
      <c r="C5817" s="10">
        <v>1</v>
      </c>
      <c r="D5817" s="11">
        <f>SUM(B$2:B5817)</f>
        <v>13</v>
      </c>
      <c r="E5817" s="11">
        <f>SUM(C$2:C5817)</f>
        <v>5816</v>
      </c>
      <c r="F5817" s="12">
        <f>IF(stats[[#This Row],[Datetime]],stats[[#This Row],[Total Clear]]/stats[[#This Row],[Total Runs]],NA())</f>
        <v>2.2352132049518569E-3</v>
      </c>
      <c r="G5817" s="2">
        <f t="shared" si="285"/>
        <v>0</v>
      </c>
      <c r="H5817" s="3">
        <f>IFERROR(stats[[#This Row],[Datetime]]-A5816,"")</f>
        <v>1.0648148163454607E-3</v>
      </c>
      <c r="I5817" s="3">
        <f t="shared" si="286"/>
        <v>9.6064814351848327E-4</v>
      </c>
      <c r="J5817" s="3">
        <f t="shared" si="287"/>
        <v>1.0879629626288079E-3</v>
      </c>
      <c r="K5817" s="3">
        <f>IFERROR(stats[[#This Row],[Q3]]-stats[[#This Row],[Q1]],"")</f>
        <v>1.2731481911032461E-4</v>
      </c>
      <c r="L5817" s="3">
        <f>IFERROR(AVERAGEIFS(H5798:H5817, H5798:H5817, "&lt;" &amp; stats[[#This Row],[Q3]]+(2*stats[[#This Row],[IQR]]), H5798:H5817, "&gt;" &amp; stats[[#This Row],[Q1]]-(2*stats[[#This Row],[IQR]])),"")</f>
        <v>1.0069444447014433E-3</v>
      </c>
    </row>
    <row r="5818" spans="1:12" x14ac:dyDescent="0.25">
      <c r="A5818" s="9">
        <v>44288.95108796296</v>
      </c>
      <c r="B5818" s="10">
        <v>0</v>
      </c>
      <c r="C5818" s="10">
        <v>1</v>
      </c>
      <c r="D5818" s="11">
        <f>SUM(B$2:B5818)</f>
        <v>13</v>
      </c>
      <c r="E5818" s="11">
        <f>SUM(C$2:C5818)</f>
        <v>5817</v>
      </c>
      <c r="F5818" s="12">
        <f>IF(stats[[#This Row],[Datetime]],stats[[#This Row],[Total Clear]]/stats[[#This Row],[Total Runs]],NA())</f>
        <v>2.2348289496303938E-3</v>
      </c>
      <c r="G5818" s="2">
        <f t="shared" si="285"/>
        <v>0</v>
      </c>
      <c r="H5818" s="3">
        <f>IFERROR(stats[[#This Row],[Datetime]]-A5817,"")</f>
        <v>1.2037037013215013E-3</v>
      </c>
      <c r="I5818" s="3">
        <f t="shared" si="286"/>
        <v>9.6064814351848327E-4</v>
      </c>
      <c r="J5818" s="3">
        <f t="shared" si="287"/>
        <v>1.0879629626288079E-3</v>
      </c>
      <c r="K5818" s="3">
        <f>IFERROR(stats[[#This Row],[Q3]]-stats[[#This Row],[Q1]],"")</f>
        <v>1.2731481911032461E-4</v>
      </c>
      <c r="L5818" s="3">
        <f>IFERROR(AVERAGEIFS(H5799:H5818, H5799:H5818, "&lt;" &amp; stats[[#This Row],[Q3]]+(2*stats[[#This Row],[IQR]]), H5799:H5818, "&gt;" &amp; stats[[#This Row],[Q1]]-(2*stats[[#This Row],[IQR]])),"")</f>
        <v>1.0173001949289372E-3</v>
      </c>
    </row>
    <row r="5819" spans="1:12" x14ac:dyDescent="0.25">
      <c r="A5819" s="9">
        <v>44288.952187499999</v>
      </c>
      <c r="B5819" s="10">
        <v>0</v>
      </c>
      <c r="C5819" s="10">
        <v>1</v>
      </c>
      <c r="D5819" s="11">
        <f>SUM(B$2:B5819)</f>
        <v>13</v>
      </c>
      <c r="E5819" s="11">
        <f>SUM(C$2:C5819)</f>
        <v>5818</v>
      </c>
      <c r="F5819" s="12">
        <f>IF(stats[[#This Row],[Datetime]],stats[[#This Row],[Total Clear]]/stats[[#This Row],[Total Runs]],NA())</f>
        <v>2.2344448264008249E-3</v>
      </c>
      <c r="G5819" s="2">
        <f t="shared" si="285"/>
        <v>0</v>
      </c>
      <c r="H5819" s="3">
        <f>IFERROR(stats[[#This Row],[Datetime]]-A5818,"")</f>
        <v>1.0995370394084603E-3</v>
      </c>
      <c r="I5819" s="3">
        <f t="shared" si="286"/>
        <v>9.6064814351848327E-4</v>
      </c>
      <c r="J5819" s="3">
        <f t="shared" si="287"/>
        <v>1.090856481823721E-3</v>
      </c>
      <c r="K5819" s="3">
        <f>IFERROR(stats[[#This Row],[Q3]]-stats[[#This Row],[Q1]],"")</f>
        <v>1.302083383052377E-4</v>
      </c>
      <c r="L5819" s="3">
        <f>IFERROR(AVERAGEIFS(H5800:H5819, H5800:H5819, "&lt;" &amp; stats[[#This Row],[Q3]]+(2*stats[[#This Row],[IQR]]), H5800:H5819, "&gt;" &amp; stats[[#This Row],[Q1]]-(2*stats[[#This Row],[IQR]])),"")</f>
        <v>1.0197368422890768E-3</v>
      </c>
    </row>
    <row r="5820" spans="1:12" x14ac:dyDescent="0.25">
      <c r="A5820" s="9">
        <v>44288.953252314815</v>
      </c>
      <c r="B5820" s="10">
        <v>0</v>
      </c>
      <c r="C5820" s="10">
        <v>1</v>
      </c>
      <c r="D5820" s="11">
        <f>SUM(B$2:B5820)</f>
        <v>13</v>
      </c>
      <c r="E5820" s="11">
        <f>SUM(C$2:C5820)</f>
        <v>5819</v>
      </c>
      <c r="F5820" s="12">
        <f>IF(stats[[#This Row],[Datetime]],stats[[#This Row],[Total Clear]]/stats[[#This Row],[Total Runs]],NA())</f>
        <v>2.2340608351950507E-3</v>
      </c>
      <c r="G5820" s="2">
        <f t="shared" si="285"/>
        <v>0</v>
      </c>
      <c r="H5820" s="3">
        <f>IFERROR(stats[[#This Row],[Datetime]]-A5819,"")</f>
        <v>1.0648148163454607E-3</v>
      </c>
      <c r="I5820" s="3">
        <f t="shared" si="286"/>
        <v>9.6064814351848327E-4</v>
      </c>
      <c r="J5820" s="3">
        <f t="shared" si="287"/>
        <v>1.090856481823721E-3</v>
      </c>
      <c r="K5820" s="3">
        <f>IFERROR(stats[[#This Row],[Q3]]-stats[[#This Row],[Q1]],"")</f>
        <v>1.302083383052377E-4</v>
      </c>
      <c r="L5820" s="3">
        <f>IFERROR(AVERAGEIFS(H5801:H5820, H5801:H5820, "&lt;" &amp; stats[[#This Row],[Q3]]+(2*stats[[#This Row],[IQR]]), H5801:H5820, "&gt;" &amp; stats[[#This Row],[Q1]]-(2*stats[[#This Row],[IQR]])),"")</f>
        <v>1.0197368422890768E-3</v>
      </c>
    </row>
    <row r="5821" spans="1:12" x14ac:dyDescent="0.25">
      <c r="A5821" s="9">
        <v>44288.954317129632</v>
      </c>
      <c r="B5821" s="10">
        <v>0</v>
      </c>
      <c r="C5821" s="10">
        <v>1</v>
      </c>
      <c r="D5821" s="11">
        <f>SUM(B$2:B5821)</f>
        <v>13</v>
      </c>
      <c r="E5821" s="11">
        <f>SUM(C$2:C5821)</f>
        <v>5820</v>
      </c>
      <c r="F5821" s="12">
        <f>IF(stats[[#This Row],[Datetime]],stats[[#This Row],[Total Clear]]/stats[[#This Row],[Total Runs]],NA())</f>
        <v>2.2336769759450171E-3</v>
      </c>
      <c r="G5821" s="2">
        <f t="shared" si="285"/>
        <v>0</v>
      </c>
      <c r="H5821" s="3">
        <f>IFERROR(stats[[#This Row],[Datetime]]-A5820,"")</f>
        <v>1.0648148163454607E-3</v>
      </c>
      <c r="I5821" s="3">
        <f t="shared" si="286"/>
        <v>9.6064814351848327E-4</v>
      </c>
      <c r="J5821" s="3">
        <f t="shared" si="287"/>
        <v>1.090856481823721E-3</v>
      </c>
      <c r="K5821" s="3">
        <f>IFERROR(stats[[#This Row],[Q3]]-stats[[#This Row],[Q1]],"")</f>
        <v>1.302083383052377E-4</v>
      </c>
      <c r="L5821" s="3">
        <f>IFERROR(AVERAGEIFS(H5802:H5821, H5802:H5821, "&lt;" &amp; stats[[#This Row],[Q3]]+(2*stats[[#This Row],[IQR]]), H5802:H5821, "&gt;" &amp; stats[[#This Row],[Q1]]-(2*stats[[#This Row],[IQR]])),"")</f>
        <v>1.0246101366264109E-3</v>
      </c>
    </row>
    <row r="5822" spans="1:12" x14ac:dyDescent="0.25">
      <c r="A5822" s="9">
        <v>44288.955451388887</v>
      </c>
      <c r="B5822" s="10">
        <v>0</v>
      </c>
      <c r="C5822" s="10">
        <v>1</v>
      </c>
      <c r="D5822" s="11">
        <f>SUM(B$2:B5822)</f>
        <v>13</v>
      </c>
      <c r="E5822" s="11">
        <f>SUM(C$2:C5822)</f>
        <v>5821</v>
      </c>
      <c r="F5822" s="12">
        <f>IF(stats[[#This Row],[Datetime]],stats[[#This Row],[Total Clear]]/stats[[#This Row],[Total Runs]],NA())</f>
        <v>2.2332932485827177E-3</v>
      </c>
      <c r="G5822" s="2">
        <f t="shared" si="285"/>
        <v>0</v>
      </c>
      <c r="H5822" s="3">
        <f>IFERROR(stats[[#This Row],[Datetime]]-A5821,"")</f>
        <v>1.1342592551955022E-3</v>
      </c>
      <c r="I5822" s="3">
        <f t="shared" si="286"/>
        <v>9.6064814351848327E-4</v>
      </c>
      <c r="J5822" s="3">
        <f t="shared" si="287"/>
        <v>1.102430556784384E-3</v>
      </c>
      <c r="K5822" s="3">
        <f>IFERROR(stats[[#This Row],[Q3]]-stats[[#This Row],[Q1]],"")</f>
        <v>1.4178241326590069E-4</v>
      </c>
      <c r="L5822" s="3">
        <f>IFERROR(AVERAGEIFS(H5803:H5822, H5803:H5822, "&lt;" &amp; stats[[#This Row],[Q3]]+(2*stats[[#This Row],[IQR]]), H5803:H5822, "&gt;" &amp; stats[[#This Row],[Q1]]-(2*stats[[#This Row],[IQR]])),"")</f>
        <v>1.030092592516571E-3</v>
      </c>
    </row>
    <row r="5823" spans="1:12" x14ac:dyDescent="0.25">
      <c r="A5823" s="9">
        <v>44288.95653935185</v>
      </c>
      <c r="B5823" s="10">
        <v>0</v>
      </c>
      <c r="C5823" s="10">
        <v>1</v>
      </c>
      <c r="D5823" s="11">
        <f>SUM(B$2:B5823)</f>
        <v>13</v>
      </c>
      <c r="E5823" s="11">
        <f>SUM(C$2:C5823)</f>
        <v>5822</v>
      </c>
      <c r="F5823" s="12">
        <f>IF(stats[[#This Row],[Datetime]],stats[[#This Row],[Total Clear]]/stats[[#This Row],[Total Runs]],NA())</f>
        <v>2.2329096530401922E-3</v>
      </c>
      <c r="G5823" s="2">
        <f t="shared" si="285"/>
        <v>0</v>
      </c>
      <c r="H5823" s="3">
        <f>IFERROR(stats[[#This Row],[Datetime]]-A5822,"")</f>
        <v>1.0879629626288079E-3</v>
      </c>
      <c r="I5823" s="3">
        <f t="shared" si="286"/>
        <v>9.6064814351848327E-4</v>
      </c>
      <c r="J5823" s="3">
        <f t="shared" si="287"/>
        <v>1.102430556784384E-3</v>
      </c>
      <c r="K5823" s="3">
        <f>IFERROR(stats[[#This Row],[Q3]]-stats[[#This Row],[Q1]],"")</f>
        <v>1.4178241326590069E-4</v>
      </c>
      <c r="L5823" s="3">
        <f>IFERROR(AVERAGEIFS(H5804:H5823, H5804:H5823, "&lt;" &amp; stats[[#This Row],[Q3]]+(2*stats[[#This Row],[IQR]]), H5804:H5823, "&gt;" &amp; stats[[#This Row],[Q1]]-(2*stats[[#This Row],[IQR]])),"")</f>
        <v>1.0337475633653078E-3</v>
      </c>
    </row>
    <row r="5824" spans="1:12" x14ac:dyDescent="0.25">
      <c r="A5824" s="9">
        <v>44288.957696759258</v>
      </c>
      <c r="B5824" s="10">
        <v>0</v>
      </c>
      <c r="C5824" s="10">
        <v>1</v>
      </c>
      <c r="D5824" s="11">
        <f>SUM(B$2:B5824)</f>
        <v>13</v>
      </c>
      <c r="E5824" s="11">
        <f>SUM(C$2:C5824)</f>
        <v>5823</v>
      </c>
      <c r="F5824" s="12">
        <f>IF(stats[[#This Row],[Datetime]],stats[[#This Row],[Total Clear]]/stats[[#This Row],[Total Runs]],NA())</f>
        <v>2.2325261892495278E-3</v>
      </c>
      <c r="G5824" s="2">
        <f t="shared" si="285"/>
        <v>0</v>
      </c>
      <c r="H5824" s="3">
        <f>IFERROR(stats[[#This Row],[Datetime]]-A5823,"")</f>
        <v>1.157407408754807E-3</v>
      </c>
      <c r="I5824" s="3">
        <f t="shared" si="286"/>
        <v>9.6064814351848327E-4</v>
      </c>
      <c r="J5824" s="3">
        <f t="shared" si="287"/>
        <v>1.102430556784384E-3</v>
      </c>
      <c r="K5824" s="3">
        <f>IFERROR(stats[[#This Row],[Q3]]-stats[[#This Row],[Q1]],"")</f>
        <v>1.4178241326590069E-4</v>
      </c>
      <c r="L5824" s="3">
        <f>IFERROR(AVERAGEIFS(H5805:H5824, H5805:H5824, "&lt;" &amp; stats[[#This Row],[Q3]]+(2*stats[[#This Row],[IQR]]), H5805:H5824, "&gt;" &amp; stats[[#This Row],[Q1]]-(2*stats[[#This Row],[IQR]])),"")</f>
        <v>1.0349658868539049E-3</v>
      </c>
    </row>
    <row r="5825" spans="1:12" x14ac:dyDescent="0.25">
      <c r="A5825" s="9">
        <v>44288.958749999998</v>
      </c>
      <c r="B5825" s="10">
        <v>0</v>
      </c>
      <c r="C5825" s="10">
        <v>1</v>
      </c>
      <c r="D5825" s="11">
        <f>SUM(B$2:B5825)</f>
        <v>13</v>
      </c>
      <c r="E5825" s="11">
        <f>SUM(C$2:C5825)</f>
        <v>5824</v>
      </c>
      <c r="F5825" s="12">
        <f>IF(stats[[#This Row],[Datetime]],stats[[#This Row],[Total Clear]]/stats[[#This Row],[Total Runs]],NA())</f>
        <v>2.232142857142857E-3</v>
      </c>
      <c r="G5825" s="2">
        <f t="shared" si="285"/>
        <v>0</v>
      </c>
      <c r="H5825" s="3">
        <f>IFERROR(stats[[#This Row],[Datetime]]-A5824,"")</f>
        <v>1.0532407395658083E-3</v>
      </c>
      <c r="I5825" s="3">
        <f t="shared" si="286"/>
        <v>9.6064814351848327E-4</v>
      </c>
      <c r="J5825" s="3">
        <f t="shared" si="287"/>
        <v>1.102430556784384E-3</v>
      </c>
      <c r="K5825" s="3">
        <f>IFERROR(stats[[#This Row],[Q3]]-stats[[#This Row],[Q1]],"")</f>
        <v>1.4178241326590069E-4</v>
      </c>
      <c r="L5825" s="3">
        <f>IFERROR(AVERAGEIFS(H5806:H5825, H5806:H5825, "&lt;" &amp; stats[[#This Row],[Q3]]+(2*stats[[#This Row],[IQR]]), H5806:H5825, "&gt;" &amp; stats[[#This Row],[Q1]]-(2*stats[[#This Row],[IQR]])),"")</f>
        <v>1.0331384014295366E-3</v>
      </c>
    </row>
    <row r="5826" spans="1:12" x14ac:dyDescent="0.25">
      <c r="A5826" s="9">
        <v>44288.959826388891</v>
      </c>
      <c r="B5826" s="10">
        <v>0</v>
      </c>
      <c r="C5826" s="10">
        <v>1</v>
      </c>
      <c r="D5826" s="11">
        <f>SUM(B$2:B5826)</f>
        <v>13</v>
      </c>
      <c r="E5826" s="11">
        <f>SUM(C$2:C5826)</f>
        <v>5825</v>
      </c>
      <c r="F5826" s="12">
        <f>IF(stats[[#This Row],[Datetime]],stats[[#This Row],[Total Clear]]/stats[[#This Row],[Total Runs]],NA())</f>
        <v>2.2317596566523604E-3</v>
      </c>
      <c r="G5826" s="2">
        <f t="shared" si="285"/>
        <v>0</v>
      </c>
      <c r="H5826" s="3">
        <f>IFERROR(stats[[#This Row],[Datetime]]-A5825,"")</f>
        <v>1.0763888931251131E-3</v>
      </c>
      <c r="I5826" s="3">
        <f t="shared" si="286"/>
        <v>9.6064814351848327E-4</v>
      </c>
      <c r="J5826" s="3">
        <f t="shared" si="287"/>
        <v>1.090856481823721E-3</v>
      </c>
      <c r="K5826" s="3">
        <f>IFERROR(stats[[#This Row],[Q3]]-stats[[#This Row],[Q1]],"")</f>
        <v>1.302083383052377E-4</v>
      </c>
      <c r="L5826" s="3">
        <f>IFERROR(AVERAGEIFS(H5807:H5826, H5807:H5826, "&lt;" &amp; stats[[#This Row],[Q3]]+(2*stats[[#This Row],[IQR]]), H5807:H5826, "&gt;" &amp; stats[[#This Row],[Q1]]-(2*stats[[#This Row],[IQR]])),"")</f>
        <v>1.0313109163881133E-3</v>
      </c>
    </row>
    <row r="5827" spans="1:12" x14ac:dyDescent="0.25">
      <c r="A5827" s="9">
        <v>44288.960902777777</v>
      </c>
      <c r="B5827" s="10">
        <v>0</v>
      </c>
      <c r="C5827" s="10">
        <v>1</v>
      </c>
      <c r="D5827" s="11">
        <f>SUM(B$2:B5827)</f>
        <v>13</v>
      </c>
      <c r="E5827" s="11">
        <f>SUM(C$2:C5827)</f>
        <v>5826</v>
      </c>
      <c r="F5827" s="12">
        <f>IF(stats[[#This Row],[Datetime]],stats[[#This Row],[Total Clear]]/stats[[#This Row],[Total Runs]],NA())</f>
        <v>2.2313765877102643E-3</v>
      </c>
      <c r="G5827" s="2">
        <f t="shared" si="285"/>
        <v>0</v>
      </c>
      <c r="H5827" s="3">
        <f>IFERROR(stats[[#This Row],[Datetime]]-A5826,"")</f>
        <v>1.0763888858491555E-3</v>
      </c>
      <c r="I5827" s="3">
        <f t="shared" si="286"/>
        <v>9.6064814351848327E-4</v>
      </c>
      <c r="J5827" s="3">
        <f t="shared" si="287"/>
        <v>1.0879629626288079E-3</v>
      </c>
      <c r="K5827" s="3">
        <f>IFERROR(stats[[#This Row],[Q3]]-stats[[#This Row],[Q1]],"")</f>
        <v>1.2731481911032461E-4</v>
      </c>
      <c r="L5827" s="3">
        <f>IFERROR(AVERAGEIFS(H5808:H5827, H5808:H5827, "&lt;" &amp; stats[[#This Row],[Q3]]+(2*stats[[#This Row],[IQR]]), H5808:H5827, "&gt;" &amp; stats[[#This Row],[Q1]]-(2*stats[[#This Row],[IQR]])),"")</f>
        <v>1.0335648148611654E-3</v>
      </c>
    </row>
    <row r="5828" spans="1:12" x14ac:dyDescent="0.25">
      <c r="A5828" s="9">
        <v>44288.962025462963</v>
      </c>
      <c r="B5828" s="10">
        <v>0</v>
      </c>
      <c r="C5828" s="10">
        <v>1</v>
      </c>
      <c r="D5828" s="11">
        <f>SUM(B$2:B5828)</f>
        <v>13</v>
      </c>
      <c r="E5828" s="11">
        <f>SUM(C$2:C5828)</f>
        <v>5827</v>
      </c>
      <c r="F5828" s="12">
        <f>IF(stats[[#This Row],[Datetime]],stats[[#This Row],[Total Clear]]/stats[[#This Row],[Total Runs]],NA())</f>
        <v>2.2309936502488414E-3</v>
      </c>
      <c r="G5828" s="2">
        <f t="shared" si="285"/>
        <v>0</v>
      </c>
      <c r="H5828" s="3">
        <f>IFERROR(stats[[#This Row],[Datetime]]-A5827,"")</f>
        <v>1.1226851856918074E-3</v>
      </c>
      <c r="I5828" s="3">
        <f t="shared" si="286"/>
        <v>1.0329861088393955E-3</v>
      </c>
      <c r="J5828" s="3">
        <f t="shared" si="287"/>
        <v>1.090856481823721E-3</v>
      </c>
      <c r="K5828" s="3">
        <f>IFERROR(stats[[#This Row],[Q3]]-stats[[#This Row],[Q1]],"")</f>
        <v>5.7870372984325513E-5</v>
      </c>
      <c r="L5828" s="3">
        <f>IFERROR(AVERAGEIFS(H5809:H5828, H5809:H5828, "&lt;" &amp; stats[[#This Row],[Q3]]+(2*stats[[#This Row],[IQR]]), H5809:H5828, "&gt;" &amp; stats[[#This Row],[Q1]]-(2*stats[[#This Row],[IQR]])),"")</f>
        <v>1.0797930282184526E-3</v>
      </c>
    </row>
    <row r="5829" spans="1:12" x14ac:dyDescent="0.25">
      <c r="A5829" s="9">
        <v>44288.963090277779</v>
      </c>
      <c r="B5829" s="10">
        <v>0</v>
      </c>
      <c r="C5829" s="10">
        <v>1</v>
      </c>
      <c r="D5829" s="11">
        <f>SUM(B$2:B5829)</f>
        <v>13</v>
      </c>
      <c r="E5829" s="11">
        <f>SUM(C$2:C5829)</f>
        <v>5828</v>
      </c>
      <c r="F5829" s="12">
        <f>IF(stats[[#This Row],[Datetime]],stats[[#This Row],[Total Clear]]/stats[[#This Row],[Total Runs]],NA())</f>
        <v>2.2306108442004119E-3</v>
      </c>
      <c r="G5829" s="2">
        <f t="shared" si="285"/>
        <v>0</v>
      </c>
      <c r="H5829" s="3">
        <f>IFERROR(stats[[#This Row],[Datetime]]-A5828,"")</f>
        <v>1.0648148163454607E-3</v>
      </c>
      <c r="I5829" s="3">
        <f t="shared" si="286"/>
        <v>1.0619212971505476E-3</v>
      </c>
      <c r="J5829" s="3">
        <f t="shared" si="287"/>
        <v>1.090856481823721E-3</v>
      </c>
      <c r="K5829" s="3">
        <f>IFERROR(stats[[#This Row],[Q3]]-stats[[#This Row],[Q1]],"")</f>
        <v>2.8935184673173353E-5</v>
      </c>
      <c r="L5829" s="3">
        <f>IFERROR(AVERAGEIFS(H5810:H5829, H5810:H5829, "&lt;" &amp; stats[[#This Row],[Q3]]+(2*stats[[#This Row],[IQR]]), H5810:H5829, "&gt;" &amp; stats[[#This Row],[Q1]]-(2*stats[[#This Row],[IQR]])),"")</f>
        <v>1.083002646087802E-3</v>
      </c>
    </row>
    <row r="5830" spans="1:12" x14ac:dyDescent="0.25">
      <c r="A5830" s="9">
        <v>44288.964224537034</v>
      </c>
      <c r="B5830" s="10">
        <v>0</v>
      </c>
      <c r="C5830" s="10">
        <v>1</v>
      </c>
      <c r="D5830" s="11">
        <f>SUM(B$2:B5830)</f>
        <v>13</v>
      </c>
      <c r="E5830" s="11">
        <f>SUM(C$2:C5830)</f>
        <v>5829</v>
      </c>
      <c r="F5830" s="12">
        <f>IF(stats[[#This Row],[Datetime]],stats[[#This Row],[Total Clear]]/stats[[#This Row],[Total Runs]],NA())</f>
        <v>2.230228169497341E-3</v>
      </c>
      <c r="G5830" s="2">
        <f t="shared" si="285"/>
        <v>0</v>
      </c>
      <c r="H5830" s="3">
        <f>IFERROR(stats[[#This Row],[Datetime]]-A5829,"")</f>
        <v>1.1342592551955022E-3</v>
      </c>
      <c r="I5830" s="3">
        <f t="shared" si="286"/>
        <v>1.0648148163454607E-3</v>
      </c>
      <c r="J5830" s="3">
        <f t="shared" si="287"/>
        <v>1.105324075979297E-3</v>
      </c>
      <c r="K5830" s="3">
        <f>IFERROR(stats[[#This Row],[Q3]]-stats[[#This Row],[Q1]],"")</f>
        <v>4.0509259633836336E-5</v>
      </c>
      <c r="L5830" s="3">
        <f>IFERROR(AVERAGEIFS(H5811:H5830, H5811:H5830, "&lt;" &amp; stats[[#This Row],[Q3]]+(2*stats[[#This Row],[IQR]]), H5811:H5830, "&gt;" &amp; stats[[#This Row],[Q1]]-(2*stats[[#This Row],[IQR]])),"")</f>
        <v>1.090856481823721E-3</v>
      </c>
    </row>
    <row r="5831" spans="1:12" x14ac:dyDescent="0.25">
      <c r="A5831" s="9">
        <v>44288.965312499997</v>
      </c>
      <c r="B5831" s="10">
        <v>0</v>
      </c>
      <c r="C5831" s="10">
        <v>1</v>
      </c>
      <c r="D5831" s="11">
        <f>SUM(B$2:B5831)</f>
        <v>13</v>
      </c>
      <c r="E5831" s="11">
        <f>SUM(C$2:C5831)</f>
        <v>5830</v>
      </c>
      <c r="F5831" s="12">
        <f>IF(stats[[#This Row],[Datetime]],stats[[#This Row],[Total Clear]]/stats[[#This Row],[Total Runs]],NA())</f>
        <v>2.2298456260720413E-3</v>
      </c>
      <c r="G5831" s="2">
        <f t="shared" si="285"/>
        <v>0</v>
      </c>
      <c r="H5831" s="3">
        <f>IFERROR(stats[[#This Row],[Datetime]]-A5830,"")</f>
        <v>1.0879629626288079E-3</v>
      </c>
      <c r="I5831" s="3">
        <f t="shared" si="286"/>
        <v>1.0648148163454607E-3</v>
      </c>
      <c r="J5831" s="3">
        <f t="shared" si="287"/>
        <v>1.105324075979297E-3</v>
      </c>
      <c r="K5831" s="3">
        <f>IFERROR(stats[[#This Row],[Q3]]-stats[[#This Row],[Q1]],"")</f>
        <v>4.0509259633836336E-5</v>
      </c>
      <c r="L5831" s="3">
        <f>IFERROR(AVERAGEIFS(H5812:H5831, H5812:H5831, "&lt;" &amp; stats[[#This Row],[Q3]]+(2*stats[[#This Row],[IQR]]), H5812:H5831, "&gt;" &amp; stats[[#This Row],[Q1]]-(2*stats[[#This Row],[IQR]])),"")</f>
        <v>1.0906862748122554E-3</v>
      </c>
    </row>
    <row r="5832" spans="1:12" x14ac:dyDescent="0.25">
      <c r="A5832" s="9">
        <v>44288.966423611113</v>
      </c>
      <c r="B5832" s="10">
        <v>0</v>
      </c>
      <c r="C5832" s="10">
        <v>1</v>
      </c>
      <c r="D5832" s="11">
        <f>SUM(B$2:B5832)</f>
        <v>13</v>
      </c>
      <c r="E5832" s="11">
        <f>SUM(C$2:C5832)</f>
        <v>5831</v>
      </c>
      <c r="F5832" s="12">
        <f>IF(stats[[#This Row],[Datetime]],stats[[#This Row],[Total Clear]]/stats[[#This Row],[Total Runs]],NA())</f>
        <v>2.2294632138569713E-3</v>
      </c>
      <c r="G5832" s="2">
        <f t="shared" si="285"/>
        <v>0</v>
      </c>
      <c r="H5832" s="3">
        <f>IFERROR(stats[[#This Row],[Datetime]]-A5831,"")</f>
        <v>1.1111111161881126E-3</v>
      </c>
      <c r="I5832" s="3">
        <f t="shared" si="286"/>
        <v>1.0648148163454607E-3</v>
      </c>
      <c r="J5832" s="3">
        <f t="shared" si="287"/>
        <v>1.1140046335640363E-3</v>
      </c>
      <c r="K5832" s="3">
        <f>IFERROR(stats[[#This Row],[Q3]]-stats[[#This Row],[Q1]],"")</f>
        <v>4.9189817218575627E-5</v>
      </c>
      <c r="L5832" s="3">
        <f>IFERROR(AVERAGEIFS(H5813:H5832, H5813:H5832, "&lt;" &amp; stats[[#This Row],[Q3]]+(2*stats[[#This Row],[IQR]]), H5813:H5832, "&gt;" &amp; stats[[#This Row],[Q1]]-(2*stats[[#This Row],[IQR]])),"")</f>
        <v>1.0914351852989058E-3</v>
      </c>
    </row>
    <row r="5833" spans="1:12" x14ac:dyDescent="0.25">
      <c r="A5833" s="9">
        <v>44288.967569444445</v>
      </c>
      <c r="B5833" s="10">
        <v>0</v>
      </c>
      <c r="C5833" s="10">
        <v>1</v>
      </c>
      <c r="D5833" s="11">
        <f>SUM(B$2:B5833)</f>
        <v>13</v>
      </c>
      <c r="E5833" s="11">
        <f>SUM(C$2:C5833)</f>
        <v>5832</v>
      </c>
      <c r="F5833" s="12">
        <f>IF(stats[[#This Row],[Datetime]],stats[[#This Row],[Total Clear]]/stats[[#This Row],[Total Runs]],NA())</f>
        <v>2.2290809327846365E-3</v>
      </c>
      <c r="G5833" s="2">
        <f t="shared" si="285"/>
        <v>0</v>
      </c>
      <c r="H5833" s="3">
        <f>IFERROR(stats[[#This Row],[Datetime]]-A5832,"")</f>
        <v>1.1458333319751546E-3</v>
      </c>
      <c r="I5833" s="3">
        <f t="shared" si="286"/>
        <v>1.0648148163454607E-3</v>
      </c>
      <c r="J5833" s="3">
        <f t="shared" si="287"/>
        <v>1.1255787030677311E-3</v>
      </c>
      <c r="K5833" s="3">
        <f>IFERROR(stats[[#This Row],[Q3]]-stats[[#This Row],[Q1]],"")</f>
        <v>6.0763886722270399E-5</v>
      </c>
      <c r="L5833" s="3">
        <f>IFERROR(AVERAGEIFS(H5814:H5833, H5814:H5833, "&lt;" &amp; stats[[#This Row],[Q3]]+(2*stats[[#This Row],[IQR]]), H5814:H5833, "&gt;" &amp; stats[[#This Row],[Q1]]-(2*stats[[#This Row],[IQR]])),"")</f>
        <v>1.0943287037662231E-3</v>
      </c>
    </row>
    <row r="5834" spans="1:12" x14ac:dyDescent="0.25">
      <c r="A5834" s="9">
        <v>44288.968668981484</v>
      </c>
      <c r="B5834" s="10">
        <v>0</v>
      </c>
      <c r="C5834" s="10">
        <v>1</v>
      </c>
      <c r="D5834" s="11">
        <f>SUM(B$2:B5834)</f>
        <v>13</v>
      </c>
      <c r="E5834" s="11">
        <f>SUM(C$2:C5834)</f>
        <v>5833</v>
      </c>
      <c r="F5834" s="12">
        <f>IF(stats[[#This Row],[Datetime]],stats[[#This Row],[Total Clear]]/stats[[#This Row],[Total Runs]],NA())</f>
        <v>2.2286987827875877E-3</v>
      </c>
      <c r="G5834" s="2">
        <f t="shared" si="285"/>
        <v>0</v>
      </c>
      <c r="H5834" s="3">
        <f>IFERROR(stats[[#This Row],[Datetime]]-A5833,"")</f>
        <v>1.0995370394084603E-3</v>
      </c>
      <c r="I5834" s="3">
        <f t="shared" si="286"/>
        <v>1.0648148163454607E-3</v>
      </c>
      <c r="J5834" s="3">
        <f t="shared" si="287"/>
        <v>1.1255787030677311E-3</v>
      </c>
      <c r="K5834" s="3">
        <f>IFERROR(stats[[#This Row],[Q3]]-stats[[#This Row],[Q1]],"")</f>
        <v>6.0763886722270399E-5</v>
      </c>
      <c r="L5834" s="3">
        <f>IFERROR(AVERAGEIFS(H5815:H5834, H5815:H5834, "&lt;" &amp; stats[[#This Row],[Q3]]+(2*stats[[#This Row],[IQR]]), H5815:H5834, "&gt;" &amp; stats[[#This Row],[Q1]]-(2*stats[[#This Row],[IQR]])),"")</f>
        <v>1.0949074076052057E-3</v>
      </c>
    </row>
    <row r="5835" spans="1:12" x14ac:dyDescent="0.25">
      <c r="A5835" s="9">
        <v>44288.96974537037</v>
      </c>
      <c r="B5835" s="10">
        <v>0</v>
      </c>
      <c r="C5835" s="10">
        <v>1</v>
      </c>
      <c r="D5835" s="11">
        <f>SUM(B$2:B5835)</f>
        <v>13</v>
      </c>
      <c r="E5835" s="11">
        <f>SUM(C$2:C5835)</f>
        <v>5834</v>
      </c>
      <c r="F5835" s="12">
        <f>IF(stats[[#This Row],[Datetime]],stats[[#This Row],[Total Clear]]/stats[[#This Row],[Total Runs]],NA())</f>
        <v>2.2283167637984231E-3</v>
      </c>
      <c r="G5835" s="2">
        <f t="shared" si="285"/>
        <v>0</v>
      </c>
      <c r="H5835" s="3">
        <f>IFERROR(stats[[#This Row],[Datetime]]-A5834,"")</f>
        <v>1.0763888858491555E-3</v>
      </c>
      <c r="I5835" s="3">
        <f t="shared" si="286"/>
        <v>1.0648148163454607E-3</v>
      </c>
      <c r="J5835" s="3">
        <f t="shared" si="287"/>
        <v>1.1255787030677311E-3</v>
      </c>
      <c r="K5835" s="3">
        <f>IFERROR(stats[[#This Row],[Q3]]-stats[[#This Row],[Q1]],"")</f>
        <v>6.0763886722270399E-5</v>
      </c>
      <c r="L5835" s="3">
        <f>IFERROR(AVERAGEIFS(H5816:H5835, H5816:H5835, "&lt;" &amp; stats[[#This Row],[Q3]]+(2*stats[[#This Row],[IQR]]), H5816:H5835, "&gt;" &amp; stats[[#This Row],[Q1]]-(2*stats[[#This Row],[IQR]])),"")</f>
        <v>1.0949074072414077E-3</v>
      </c>
    </row>
    <row r="5836" spans="1:12" x14ac:dyDescent="0.25">
      <c r="A5836" s="9">
        <v>44288.970891203702</v>
      </c>
      <c r="B5836" s="10">
        <v>0</v>
      </c>
      <c r="C5836" s="10">
        <v>1</v>
      </c>
      <c r="D5836" s="11">
        <f>SUM(B$2:B5836)</f>
        <v>13</v>
      </c>
      <c r="E5836" s="11">
        <f>SUM(C$2:C5836)</f>
        <v>5835</v>
      </c>
      <c r="F5836" s="12">
        <f>IF(stats[[#This Row],[Datetime]],stats[[#This Row],[Total Clear]]/stats[[#This Row],[Total Runs]],NA())</f>
        <v>2.2279348757497856E-3</v>
      </c>
      <c r="G5836" s="2">
        <f t="shared" si="285"/>
        <v>0</v>
      </c>
      <c r="H5836" s="3">
        <f>IFERROR(stats[[#This Row],[Datetime]]-A5835,"")</f>
        <v>1.1458333319751546E-3</v>
      </c>
      <c r="I5836" s="3">
        <f t="shared" si="286"/>
        <v>1.0734953684732318E-3</v>
      </c>
      <c r="J5836" s="3">
        <f t="shared" si="287"/>
        <v>1.1342592551955022E-3</v>
      </c>
      <c r="K5836" s="3">
        <f>IFERROR(stats[[#This Row],[Q3]]-stats[[#This Row],[Q1]],"")</f>
        <v>6.0763886722270399E-5</v>
      </c>
      <c r="L5836" s="3">
        <f>IFERROR(AVERAGEIFS(H5817:H5836, H5817:H5836, "&lt;" &amp; stats[[#This Row],[Q3]]+(2*stats[[#This Row],[IQR]]), H5817:H5836, "&gt;" &amp; stats[[#This Row],[Q1]]-(2*stats[[#This Row],[IQR]])),"")</f>
        <v>1.1035879630071576E-3</v>
      </c>
    </row>
    <row r="5837" spans="1:12" x14ac:dyDescent="0.25">
      <c r="A5837" s="9">
        <v>44288.971956018519</v>
      </c>
      <c r="B5837" s="10">
        <v>0</v>
      </c>
      <c r="C5837" s="10">
        <v>1</v>
      </c>
      <c r="D5837" s="11">
        <f>SUM(B$2:B5837)</f>
        <v>13</v>
      </c>
      <c r="E5837" s="11">
        <f>SUM(C$2:C5837)</f>
        <v>5836</v>
      </c>
      <c r="F5837" s="12">
        <f>IF(stats[[#This Row],[Datetime]],stats[[#This Row],[Total Clear]]/stats[[#This Row],[Total Runs]],NA())</f>
        <v>2.2275531185743662E-3</v>
      </c>
      <c r="G5837" s="2">
        <f t="shared" si="285"/>
        <v>0</v>
      </c>
      <c r="H5837" s="3">
        <f>IFERROR(stats[[#This Row],[Datetime]]-A5836,"")</f>
        <v>1.0648148163454607E-3</v>
      </c>
      <c r="I5837" s="3">
        <f t="shared" si="286"/>
        <v>1.0734953684732318E-3</v>
      </c>
      <c r="J5837" s="3">
        <f t="shared" si="287"/>
        <v>1.1342592551955022E-3</v>
      </c>
      <c r="K5837" s="3">
        <f>IFERROR(stats[[#This Row],[Q3]]-stats[[#This Row],[Q1]],"")</f>
        <v>6.0763886722270399E-5</v>
      </c>
      <c r="L5837" s="3">
        <f>IFERROR(AVERAGEIFS(H5818:H5837, H5818:H5837, "&lt;" &amp; stats[[#This Row],[Q3]]+(2*stats[[#This Row],[IQR]]), H5818:H5837, "&gt;" &amp; stats[[#This Row],[Q1]]-(2*stats[[#This Row],[IQR]])),"")</f>
        <v>1.1035879630071576E-3</v>
      </c>
    </row>
    <row r="5838" spans="1:12" x14ac:dyDescent="0.25">
      <c r="A5838" s="9">
        <v>44288.973067129627</v>
      </c>
      <c r="B5838" s="10">
        <v>0</v>
      </c>
      <c r="C5838" s="10">
        <v>1</v>
      </c>
      <c r="D5838" s="11">
        <f>SUM(B$2:B5838)</f>
        <v>13</v>
      </c>
      <c r="E5838" s="11">
        <f>SUM(C$2:C5838)</f>
        <v>5837</v>
      </c>
      <c r="F5838" s="12">
        <f>IF(stats[[#This Row],[Datetime]],stats[[#This Row],[Total Clear]]/stats[[#This Row],[Total Runs]],NA())</f>
        <v>2.2271714922048997E-3</v>
      </c>
      <c r="G5838" s="2">
        <f t="shared" si="285"/>
        <v>0</v>
      </c>
      <c r="H5838" s="3">
        <f>IFERROR(stats[[#This Row],[Datetime]]-A5837,"")</f>
        <v>1.111111108912155E-3</v>
      </c>
      <c r="I5838" s="3">
        <f t="shared" si="286"/>
        <v>1.0734953684732318E-3</v>
      </c>
      <c r="J5838" s="3">
        <f t="shared" si="287"/>
        <v>1.1255787030677311E-3</v>
      </c>
      <c r="K5838" s="3">
        <f>IFERROR(stats[[#This Row],[Q3]]-stats[[#This Row],[Q1]],"")</f>
        <v>5.208333459449932E-5</v>
      </c>
      <c r="L5838" s="3">
        <f>IFERROR(AVERAGEIFS(H5819:H5838, H5819:H5838, "&lt;" &amp; stats[[#This Row],[Q3]]+(2*stats[[#This Row],[IQR]]), H5819:H5838, "&gt;" &amp; stats[[#This Row],[Q1]]-(2*stats[[#This Row],[IQR]])),"")</f>
        <v>1.0989583333866904E-3</v>
      </c>
    </row>
    <row r="5839" spans="1:12" x14ac:dyDescent="0.25">
      <c r="A5839" s="9">
        <v>44288.974236111113</v>
      </c>
      <c r="B5839" s="10">
        <v>0</v>
      </c>
      <c r="C5839" s="10">
        <v>1</v>
      </c>
      <c r="D5839" s="11">
        <f>SUM(B$2:B5839)</f>
        <v>13</v>
      </c>
      <c r="E5839" s="11">
        <f>SUM(C$2:C5839)</f>
        <v>5838</v>
      </c>
      <c r="F5839" s="12">
        <f>IF(stats[[#This Row],[Datetime]],stats[[#This Row],[Total Clear]]/stats[[#This Row],[Total Runs]],NA())</f>
        <v>2.2267899965741694E-3</v>
      </c>
      <c r="G5839" s="2">
        <f t="shared" si="285"/>
        <v>0</v>
      </c>
      <c r="H5839" s="3">
        <f>IFERROR(stats[[#This Row],[Datetime]]-A5838,"")</f>
        <v>1.1689814855344594E-3</v>
      </c>
      <c r="I5839" s="3">
        <f t="shared" si="286"/>
        <v>1.0734953684732318E-3</v>
      </c>
      <c r="J5839" s="3">
        <f t="shared" si="287"/>
        <v>1.1342592551955022E-3</v>
      </c>
      <c r="K5839" s="3">
        <f>IFERROR(stats[[#This Row],[Q3]]-stats[[#This Row],[Q1]],"")</f>
        <v>6.0763886722270399E-5</v>
      </c>
      <c r="L5839" s="3">
        <f>IFERROR(AVERAGEIFS(H5820:H5839, H5820:H5839, "&lt;" &amp; stats[[#This Row],[Q3]]+(2*stats[[#This Row],[IQR]]), H5820:H5839, "&gt;" &amp; stats[[#This Row],[Q1]]-(2*stats[[#This Row],[IQR]])),"")</f>
        <v>1.1024305556929903E-3</v>
      </c>
    </row>
    <row r="5840" spans="1:12" x14ac:dyDescent="0.25">
      <c r="A5840" s="9">
        <v>44288.975300925929</v>
      </c>
      <c r="B5840" s="10">
        <v>0</v>
      </c>
      <c r="C5840" s="10">
        <v>1</v>
      </c>
      <c r="D5840" s="11">
        <f>SUM(B$2:B5840)</f>
        <v>13</v>
      </c>
      <c r="E5840" s="11">
        <f>SUM(C$2:C5840)</f>
        <v>5839</v>
      </c>
      <c r="F5840" s="12">
        <f>IF(stats[[#This Row],[Datetime]],stats[[#This Row],[Total Clear]]/stats[[#This Row],[Total Runs]],NA())</f>
        <v>2.2264086316150025E-3</v>
      </c>
      <c r="G5840" s="2">
        <f t="shared" si="285"/>
        <v>0</v>
      </c>
      <c r="H5840" s="3">
        <f>IFERROR(stats[[#This Row],[Datetime]]-A5839,"")</f>
        <v>1.0648148163454607E-3</v>
      </c>
      <c r="I5840" s="3">
        <f t="shared" si="286"/>
        <v>1.0734953684732318E-3</v>
      </c>
      <c r="J5840" s="3">
        <f t="shared" si="287"/>
        <v>1.1342592551955022E-3</v>
      </c>
      <c r="K5840" s="3">
        <f>IFERROR(stats[[#This Row],[Q3]]-stats[[#This Row],[Q1]],"")</f>
        <v>6.0763886722270399E-5</v>
      </c>
      <c r="L5840" s="3">
        <f>IFERROR(AVERAGEIFS(H5821:H5840, H5821:H5840, "&lt;" &amp; stats[[#This Row],[Q3]]+(2*stats[[#This Row],[IQR]]), H5821:H5840, "&gt;" &amp; stats[[#This Row],[Q1]]-(2*stats[[#This Row],[IQR]])),"")</f>
        <v>1.1024305556929903E-3</v>
      </c>
    </row>
    <row r="5841" spans="1:12" x14ac:dyDescent="0.25">
      <c r="A5841" s="9">
        <v>44288.976458333331</v>
      </c>
      <c r="B5841" s="10">
        <v>0</v>
      </c>
      <c r="C5841" s="10">
        <v>1</v>
      </c>
      <c r="D5841" s="11">
        <f>SUM(B$2:B5841)</f>
        <v>13</v>
      </c>
      <c r="E5841" s="11">
        <f>SUM(C$2:C5841)</f>
        <v>5840</v>
      </c>
      <c r="F5841" s="12">
        <f>IF(stats[[#This Row],[Datetime]],stats[[#This Row],[Total Clear]]/stats[[#This Row],[Total Runs]],NA())</f>
        <v>2.2260273972602739E-3</v>
      </c>
      <c r="G5841" s="2">
        <f t="shared" si="285"/>
        <v>0</v>
      </c>
      <c r="H5841" s="3">
        <f>IFERROR(stats[[#This Row],[Datetime]]-A5840,"")</f>
        <v>1.1574074014788494E-3</v>
      </c>
      <c r="I5841" s="3">
        <f t="shared" si="286"/>
        <v>1.0763888858491555E-3</v>
      </c>
      <c r="J5841" s="3">
        <f t="shared" si="287"/>
        <v>1.1371527743904153E-3</v>
      </c>
      <c r="K5841" s="3">
        <f>IFERROR(stats[[#This Row],[Q3]]-stats[[#This Row],[Q1]],"")</f>
        <v>6.0763888541259803E-5</v>
      </c>
      <c r="L5841" s="3">
        <f>IFERROR(AVERAGEIFS(H5822:H5841, H5822:H5841, "&lt;" &amp; stats[[#This Row],[Q3]]+(2*stats[[#This Row],[IQR]]), H5822:H5841, "&gt;" &amp; stats[[#This Row],[Q1]]-(2*stats[[#This Row],[IQR]])),"")</f>
        <v>1.1070601849496597E-3</v>
      </c>
    </row>
    <row r="5842" spans="1:12" x14ac:dyDescent="0.25">
      <c r="A5842" s="9">
        <v>44288.97755787037</v>
      </c>
      <c r="B5842" s="10">
        <v>0</v>
      </c>
      <c r="C5842" s="10">
        <v>1</v>
      </c>
      <c r="D5842" s="11">
        <f>SUM(B$2:B5842)</f>
        <v>13</v>
      </c>
      <c r="E5842" s="11">
        <f>SUM(C$2:C5842)</f>
        <v>5841</v>
      </c>
      <c r="F5842" s="12">
        <f>IF(stats[[#This Row],[Datetime]],stats[[#This Row],[Total Clear]]/stats[[#This Row],[Total Runs]],NA())</f>
        <v>2.2256462934429036E-3</v>
      </c>
      <c r="G5842" s="2">
        <f t="shared" si="285"/>
        <v>0</v>
      </c>
      <c r="H5842" s="3">
        <f>IFERROR(stats[[#This Row],[Datetime]]-A5841,"")</f>
        <v>1.0995370394084603E-3</v>
      </c>
      <c r="I5842" s="3">
        <f t="shared" si="286"/>
        <v>1.0763888858491555E-3</v>
      </c>
      <c r="J5842" s="3">
        <f t="shared" si="287"/>
        <v>1.1371527743904153E-3</v>
      </c>
      <c r="K5842" s="3">
        <f>IFERROR(stats[[#This Row],[Q3]]-stats[[#This Row],[Q1]],"")</f>
        <v>6.0763888541259803E-5</v>
      </c>
      <c r="L5842" s="3">
        <f>IFERROR(AVERAGEIFS(H5823:H5842, H5823:H5842, "&lt;" &amp; stats[[#This Row],[Q3]]+(2*stats[[#This Row],[IQR]]), H5823:H5842, "&gt;" &amp; stats[[#This Row],[Q1]]-(2*stats[[#This Row],[IQR]])),"")</f>
        <v>1.1053240741603076E-3</v>
      </c>
    </row>
    <row r="5843" spans="1:12" x14ac:dyDescent="0.25">
      <c r="A5843" s="9">
        <v>44288.978726851848</v>
      </c>
      <c r="B5843" s="10">
        <v>0</v>
      </c>
      <c r="C5843" s="10">
        <v>1</v>
      </c>
      <c r="D5843" s="11">
        <f>SUM(B$2:B5843)</f>
        <v>13</v>
      </c>
      <c r="E5843" s="11">
        <f>SUM(C$2:C5843)</f>
        <v>5842</v>
      </c>
      <c r="F5843" s="12">
        <f>IF(stats[[#This Row],[Datetime]],stats[[#This Row],[Total Clear]]/stats[[#This Row],[Total Runs]],NA())</f>
        <v>2.2252653200958575E-3</v>
      </c>
      <c r="G5843" s="2">
        <f t="shared" si="285"/>
        <v>0</v>
      </c>
      <c r="H5843" s="3">
        <f>IFERROR(stats[[#This Row],[Datetime]]-A5842,"")</f>
        <v>1.1689814782585017E-3</v>
      </c>
      <c r="I5843" s="3">
        <f t="shared" si="286"/>
        <v>1.0763888858491555E-3</v>
      </c>
      <c r="J5843" s="3">
        <f t="shared" si="287"/>
        <v>1.1458333319751546E-3</v>
      </c>
      <c r="K5843" s="3">
        <f>IFERROR(stats[[#This Row],[Q3]]-stats[[#This Row],[Q1]],"")</f>
        <v>6.9444446125999093E-5</v>
      </c>
      <c r="L5843" s="3">
        <f>IFERROR(AVERAGEIFS(H5824:H5843, H5824:H5843, "&lt;" &amp; stats[[#This Row],[Q3]]+(2*stats[[#This Row],[IQR]]), H5824:H5843, "&gt;" &amp; stats[[#This Row],[Q1]]-(2*stats[[#This Row],[IQR]])),"")</f>
        <v>1.1093749999417923E-3</v>
      </c>
    </row>
    <row r="5844" spans="1:12" x14ac:dyDescent="0.25">
      <c r="A5844" s="9">
        <v>44288.979814814818</v>
      </c>
      <c r="B5844" s="10">
        <v>0</v>
      </c>
      <c r="C5844" s="10">
        <v>1</v>
      </c>
      <c r="D5844" s="11">
        <f>SUM(B$2:B5844)</f>
        <v>13</v>
      </c>
      <c r="E5844" s="11">
        <f>SUM(C$2:C5844)</f>
        <v>5843</v>
      </c>
      <c r="F5844" s="12">
        <f>IF(stats[[#This Row],[Datetime]],stats[[#This Row],[Total Clear]]/stats[[#This Row],[Total Runs]],NA())</f>
        <v>2.224884477152148E-3</v>
      </c>
      <c r="G5844" s="2">
        <f t="shared" si="285"/>
        <v>0</v>
      </c>
      <c r="H5844" s="3">
        <f>IFERROR(stats[[#This Row],[Datetime]]-A5843,"")</f>
        <v>1.0879629699047655E-3</v>
      </c>
      <c r="I5844" s="3">
        <f t="shared" si="286"/>
        <v>1.0763888858491555E-3</v>
      </c>
      <c r="J5844" s="3">
        <f t="shared" si="287"/>
        <v>1.1371527743904153E-3</v>
      </c>
      <c r="K5844" s="3">
        <f>IFERROR(stats[[#This Row],[Q3]]-stats[[#This Row],[Q1]],"")</f>
        <v>6.0763888541259803E-5</v>
      </c>
      <c r="L5844" s="3">
        <f>IFERROR(AVERAGEIFS(H5825:H5844, H5825:H5844, "&lt;" &amp; stats[[#This Row],[Q3]]+(2*stats[[#This Row],[IQR]]), H5825:H5844, "&gt;" &amp; stats[[#This Row],[Q1]]-(2*stats[[#This Row],[IQR]])),"")</f>
        <v>1.1059027779992902E-3</v>
      </c>
    </row>
    <row r="5845" spans="1:12" x14ac:dyDescent="0.25">
      <c r="A5845" s="9">
        <v>44288.980914351851</v>
      </c>
      <c r="B5845" s="10">
        <v>0</v>
      </c>
      <c r="C5845" s="10">
        <v>1</v>
      </c>
      <c r="D5845" s="11">
        <f>SUM(B$2:B5845)</f>
        <v>13</v>
      </c>
      <c r="E5845" s="11">
        <f>SUM(C$2:C5845)</f>
        <v>5844</v>
      </c>
      <c r="F5845" s="12">
        <f>IF(stats[[#This Row],[Datetime]],stats[[#This Row],[Total Clear]]/stats[[#This Row],[Total Runs]],NA())</f>
        <v>2.2245037645448325E-3</v>
      </c>
      <c r="G5845" s="2">
        <f t="shared" si="285"/>
        <v>0</v>
      </c>
      <c r="H5845" s="3">
        <f>IFERROR(stats[[#This Row],[Datetime]]-A5844,"")</f>
        <v>1.0995370321325026E-3</v>
      </c>
      <c r="I5845" s="3">
        <f t="shared" si="286"/>
        <v>1.0763888913061237E-3</v>
      </c>
      <c r="J5845" s="3">
        <f t="shared" si="287"/>
        <v>1.1371527743904153E-3</v>
      </c>
      <c r="K5845" s="3">
        <f>IFERROR(stats[[#This Row],[Q3]]-stats[[#This Row],[Q1]],"")</f>
        <v>6.0763883084291592E-5</v>
      </c>
      <c r="L5845" s="3">
        <f>IFERROR(AVERAGEIFS(H5826:H5845, H5826:H5845, "&lt;" &amp; stats[[#This Row],[Q3]]+(2*stats[[#This Row],[IQR]]), H5826:H5845, "&gt;" &amp; stats[[#This Row],[Q1]]-(2*stats[[#This Row],[IQR]])),"")</f>
        <v>1.108217592627625E-3</v>
      </c>
    </row>
    <row r="5846" spans="1:12" x14ac:dyDescent="0.25">
      <c r="A5846" s="9">
        <v>44288.982037037036</v>
      </c>
      <c r="B5846" s="10">
        <v>0</v>
      </c>
      <c r="C5846" s="10">
        <v>1</v>
      </c>
      <c r="D5846" s="11">
        <f>SUM(B$2:B5846)</f>
        <v>13</v>
      </c>
      <c r="E5846" s="11">
        <f>SUM(C$2:C5846)</f>
        <v>5845</v>
      </c>
      <c r="F5846" s="12">
        <f>IF(stats[[#This Row],[Datetime]],stats[[#This Row],[Total Clear]]/stats[[#This Row],[Total Runs]],NA())</f>
        <v>2.2241231822070144E-3</v>
      </c>
      <c r="G5846" s="2">
        <f t="shared" si="285"/>
        <v>0</v>
      </c>
      <c r="H5846" s="3">
        <f>IFERROR(stats[[#This Row],[Datetime]]-A5845,"")</f>
        <v>1.1226851856918074E-3</v>
      </c>
      <c r="I5846" s="3">
        <f t="shared" si="286"/>
        <v>1.0850694434338948E-3</v>
      </c>
      <c r="J5846" s="3">
        <f t="shared" si="287"/>
        <v>1.1371527743904153E-3</v>
      </c>
      <c r="K5846" s="3">
        <f>IFERROR(stats[[#This Row],[Q3]]-stats[[#This Row],[Q1]],"")</f>
        <v>5.2083330956520513E-5</v>
      </c>
      <c r="L5846" s="3">
        <f>IFERROR(AVERAGEIFS(H5827:H5846, H5827:H5846, "&lt;" &amp; stats[[#This Row],[Q3]]+(2*stats[[#This Row],[IQR]]), H5827:H5846, "&gt;" &amp; stats[[#This Row],[Q1]]-(2*stats[[#This Row],[IQR]])),"")</f>
        <v>1.1105324072559597E-3</v>
      </c>
    </row>
    <row r="5847" spans="1:12" x14ac:dyDescent="0.25">
      <c r="A5847" s="9">
        <v>44288.983136574076</v>
      </c>
      <c r="B5847" s="10">
        <v>0</v>
      </c>
      <c r="C5847" s="10">
        <v>1</v>
      </c>
      <c r="D5847" s="11">
        <f>SUM(B$2:B5847)</f>
        <v>13</v>
      </c>
      <c r="E5847" s="11">
        <f>SUM(C$2:C5847)</f>
        <v>5846</v>
      </c>
      <c r="F5847" s="12">
        <f>IF(stats[[#This Row],[Datetime]],stats[[#This Row],[Total Clear]]/stats[[#This Row],[Total Runs]],NA())</f>
        <v>2.223742730071844E-3</v>
      </c>
      <c r="G5847" s="2">
        <f t="shared" si="285"/>
        <v>0</v>
      </c>
      <c r="H5847" s="3">
        <f>IFERROR(stats[[#This Row],[Datetime]]-A5846,"")</f>
        <v>1.0995370394084603E-3</v>
      </c>
      <c r="I5847" s="3">
        <f t="shared" si="286"/>
        <v>1.0879629680857761E-3</v>
      </c>
      <c r="J5847" s="3">
        <f t="shared" si="287"/>
        <v>1.1371527743904153E-3</v>
      </c>
      <c r="K5847" s="3">
        <f>IFERROR(stats[[#This Row],[Q3]]-stats[[#This Row],[Q1]],"")</f>
        <v>4.9189806304639205E-5</v>
      </c>
      <c r="L5847" s="3">
        <f>IFERROR(AVERAGEIFS(H5828:H5847, H5828:H5847, "&lt;" &amp; stats[[#This Row],[Q3]]+(2*stats[[#This Row],[IQR]]), H5828:H5847, "&gt;" &amp; stats[[#This Row],[Q1]]-(2*stats[[#This Row],[IQR]])),"")</f>
        <v>1.1116898149339249E-3</v>
      </c>
    </row>
    <row r="5848" spans="1:12" x14ac:dyDescent="0.25">
      <c r="A5848" s="9">
        <v>44288.984247685185</v>
      </c>
      <c r="B5848" s="10">
        <v>0</v>
      </c>
      <c r="C5848" s="10">
        <v>1</v>
      </c>
      <c r="D5848" s="11">
        <f>SUM(B$2:B5848)</f>
        <v>13</v>
      </c>
      <c r="E5848" s="11">
        <f>SUM(C$2:C5848)</f>
        <v>5847</v>
      </c>
      <c r="F5848" s="12">
        <f>IF(stats[[#This Row],[Datetime]],stats[[#This Row],[Total Clear]]/stats[[#This Row],[Total Runs]],NA())</f>
        <v>2.2233624080725159E-3</v>
      </c>
      <c r="G5848" s="2">
        <f t="shared" si="285"/>
        <v>0</v>
      </c>
      <c r="H5848" s="3">
        <f>IFERROR(stats[[#This Row],[Datetime]]-A5847,"")</f>
        <v>1.111111108912155E-3</v>
      </c>
      <c r="I5848" s="3">
        <f t="shared" si="286"/>
        <v>1.0879629680857761E-3</v>
      </c>
      <c r="J5848" s="3">
        <f t="shared" si="287"/>
        <v>1.1371527743904153E-3</v>
      </c>
      <c r="K5848" s="3">
        <f>IFERROR(stats[[#This Row],[Q3]]-stats[[#This Row],[Q1]],"")</f>
        <v>4.9189806304639205E-5</v>
      </c>
      <c r="L5848" s="3">
        <f>IFERROR(AVERAGEIFS(H5829:H5848, H5829:H5848, "&lt;" &amp; stats[[#This Row],[Q3]]+(2*stats[[#This Row],[IQR]]), H5829:H5848, "&gt;" &amp; stats[[#This Row],[Q1]]-(2*stats[[#This Row],[IQR]])),"")</f>
        <v>1.1111111110949424E-3</v>
      </c>
    </row>
    <row r="5849" spans="1:12" x14ac:dyDescent="0.25">
      <c r="A5849" s="9">
        <v>44288.98542824074</v>
      </c>
      <c r="B5849" s="10">
        <v>0</v>
      </c>
      <c r="C5849" s="10">
        <v>1</v>
      </c>
      <c r="D5849" s="11">
        <f>SUM(B$2:B5849)</f>
        <v>13</v>
      </c>
      <c r="E5849" s="11">
        <f>SUM(C$2:C5849)</f>
        <v>5848</v>
      </c>
      <c r="F5849" s="12">
        <f>IF(stats[[#This Row],[Datetime]],stats[[#This Row],[Total Clear]]/stats[[#This Row],[Total Runs]],NA())</f>
        <v>2.2229822161422708E-3</v>
      </c>
      <c r="G5849" s="2">
        <f t="shared" si="285"/>
        <v>0</v>
      </c>
      <c r="H5849" s="3">
        <f>IFERROR(stats[[#This Row],[Datetime]]-A5848,"")</f>
        <v>1.1805555550381541E-3</v>
      </c>
      <c r="I5849" s="3">
        <f t="shared" si="286"/>
        <v>1.0966435165755684E-3</v>
      </c>
      <c r="J5849" s="3">
        <f t="shared" si="287"/>
        <v>1.1458333319751546E-3</v>
      </c>
      <c r="K5849" s="3">
        <f>IFERROR(stats[[#This Row],[Q3]]-stats[[#This Row],[Q1]],"")</f>
        <v>4.9189815399586223E-5</v>
      </c>
      <c r="L5849" s="3">
        <f>IFERROR(AVERAGEIFS(H5830:H5849, H5830:H5849, "&lt;" &amp; stats[[#This Row],[Q3]]+(2*stats[[#This Row],[IQR]]), H5830:H5849, "&gt;" &amp; stats[[#This Row],[Q1]]-(2*stats[[#This Row],[IQR]])),"")</f>
        <v>1.1168981480295769E-3</v>
      </c>
    </row>
    <row r="5850" spans="1:12" x14ac:dyDescent="0.25">
      <c r="A5850" s="9">
        <v>44288.986597222225</v>
      </c>
      <c r="B5850" s="10">
        <v>0</v>
      </c>
      <c r="C5850" s="10">
        <v>1</v>
      </c>
      <c r="D5850" s="11">
        <f>SUM(B$2:B5850)</f>
        <v>13</v>
      </c>
      <c r="E5850" s="11">
        <f>SUM(C$2:C5850)</f>
        <v>5849</v>
      </c>
      <c r="F5850" s="12">
        <f>IF(stats[[#This Row],[Datetime]],stats[[#This Row],[Total Clear]]/stats[[#This Row],[Total Runs]],NA())</f>
        <v>2.2226021542143958E-3</v>
      </c>
      <c r="G5850" s="2">
        <f t="shared" si="285"/>
        <v>0</v>
      </c>
      <c r="H5850" s="3">
        <f>IFERROR(stats[[#This Row],[Datetime]]-A5849,"")</f>
        <v>1.1689814855344594E-3</v>
      </c>
      <c r="I5850" s="3">
        <f t="shared" si="286"/>
        <v>1.0966435165755684E-3</v>
      </c>
      <c r="J5850" s="3">
        <f t="shared" si="287"/>
        <v>1.1487268493510783E-3</v>
      </c>
      <c r="K5850" s="3">
        <f>IFERROR(stats[[#This Row],[Q3]]-stats[[#This Row],[Q1]],"")</f>
        <v>5.2083332775509916E-5</v>
      </c>
      <c r="L5850" s="3">
        <f>IFERROR(AVERAGEIFS(H5831:H5850, H5831:H5850, "&lt;" &amp; stats[[#This Row],[Q3]]+(2*stats[[#This Row],[IQR]]), H5831:H5850, "&gt;" &amp; stats[[#This Row],[Q1]]-(2*stats[[#This Row],[IQR]])),"")</f>
        <v>1.1186342595465248E-3</v>
      </c>
    </row>
    <row r="5851" spans="1:12" x14ac:dyDescent="0.25">
      <c r="A5851" s="9">
        <v>44288.987766203703</v>
      </c>
      <c r="B5851" s="10">
        <v>0</v>
      </c>
      <c r="C5851" s="10">
        <v>1</v>
      </c>
      <c r="D5851" s="11">
        <f>SUM(B$2:B5851)</f>
        <v>13</v>
      </c>
      <c r="E5851" s="11">
        <f>SUM(C$2:C5851)</f>
        <v>5850</v>
      </c>
      <c r="F5851" s="12">
        <f>IF(stats[[#This Row],[Datetime]],stats[[#This Row],[Total Clear]]/stats[[#This Row],[Total Runs]],NA())</f>
        <v>2.2222222222222222E-3</v>
      </c>
      <c r="G5851" s="2">
        <f t="shared" si="285"/>
        <v>0</v>
      </c>
      <c r="H5851" s="3">
        <f>IFERROR(stats[[#This Row],[Datetime]]-A5850,"")</f>
        <v>1.1689814782585017E-3</v>
      </c>
      <c r="I5851" s="3">
        <f t="shared" si="286"/>
        <v>1.0995370375894709E-3</v>
      </c>
      <c r="J5851" s="3">
        <f t="shared" si="287"/>
        <v>1.1603009206737624E-3</v>
      </c>
      <c r="K5851" s="3">
        <f>IFERROR(stats[[#This Row],[Q3]]-stats[[#This Row],[Q1]],"")</f>
        <v>6.0763883084291592E-5</v>
      </c>
      <c r="L5851" s="3">
        <f>IFERROR(AVERAGEIFS(H5832:H5851, H5832:H5851, "&lt;" &amp; stats[[#This Row],[Q3]]+(2*stats[[#This Row],[IQR]]), H5832:H5851, "&gt;" &amp; stats[[#This Row],[Q1]]-(2*stats[[#This Row],[IQR]])),"")</f>
        <v>1.1226851853280095E-3</v>
      </c>
    </row>
    <row r="5852" spans="1:12" x14ac:dyDescent="0.25">
      <c r="A5852" s="9">
        <v>44288.988981481481</v>
      </c>
      <c r="B5852" s="10">
        <v>0</v>
      </c>
      <c r="C5852" s="10">
        <v>1</v>
      </c>
      <c r="D5852" s="11">
        <f>SUM(B$2:B5852)</f>
        <v>13</v>
      </c>
      <c r="E5852" s="11">
        <f>SUM(C$2:C5852)</f>
        <v>5851</v>
      </c>
      <c r="F5852" s="12">
        <f>IF(stats[[#This Row],[Datetime]],stats[[#This Row],[Total Clear]]/stats[[#This Row],[Total Runs]],NA())</f>
        <v>2.2218424200991281E-3</v>
      </c>
      <c r="G5852" s="2">
        <f t="shared" si="285"/>
        <v>0</v>
      </c>
      <c r="H5852" s="3">
        <f>IFERROR(stats[[#This Row],[Datetime]]-A5851,"")</f>
        <v>1.2152777781011537E-3</v>
      </c>
      <c r="I5852" s="3">
        <f t="shared" si="286"/>
        <v>1.0995370375894709E-3</v>
      </c>
      <c r="J5852" s="3">
        <f t="shared" si="287"/>
        <v>1.1689814782585017E-3</v>
      </c>
      <c r="K5852" s="3">
        <f>IFERROR(stats[[#This Row],[Q3]]-stats[[#This Row],[Q1]],"")</f>
        <v>6.9444440669030882E-5</v>
      </c>
      <c r="L5852" s="3">
        <f>IFERROR(AVERAGEIFS(H5833:H5852, H5833:H5852, "&lt;" &amp; stats[[#This Row],[Q3]]+(2*stats[[#This Row],[IQR]]), H5833:H5852, "&gt;" &amp; stats[[#This Row],[Q1]]-(2*stats[[#This Row],[IQR]])),"")</f>
        <v>1.1278935184236617E-3</v>
      </c>
    </row>
    <row r="5853" spans="1:12" x14ac:dyDescent="0.25">
      <c r="A5853" s="9">
        <v>44288.990069444444</v>
      </c>
      <c r="B5853" s="10">
        <v>0</v>
      </c>
      <c r="C5853" s="10">
        <v>1</v>
      </c>
      <c r="D5853" s="11">
        <f>SUM(B$2:B5853)</f>
        <v>13</v>
      </c>
      <c r="E5853" s="11">
        <f>SUM(C$2:C5853)</f>
        <v>5852</v>
      </c>
      <c r="F5853" s="12">
        <f>IF(stats[[#This Row],[Datetime]],stats[[#This Row],[Total Clear]]/stats[[#This Row],[Total Runs]],NA())</f>
        <v>2.2214627477785374E-3</v>
      </c>
      <c r="G5853" s="2">
        <f t="shared" si="285"/>
        <v>0</v>
      </c>
      <c r="H5853" s="3">
        <f>IFERROR(stats[[#This Row],[Datetime]]-A5852,"")</f>
        <v>1.0879629626288079E-3</v>
      </c>
      <c r="I5853" s="3">
        <f t="shared" si="286"/>
        <v>1.0966435165755684E-3</v>
      </c>
      <c r="J5853" s="3">
        <f t="shared" si="287"/>
        <v>1.1689814782585017E-3</v>
      </c>
      <c r="K5853" s="3">
        <f>IFERROR(stats[[#This Row],[Q3]]-stats[[#This Row],[Q1]],"")</f>
        <v>7.2337961682933383E-5</v>
      </c>
      <c r="L5853" s="3">
        <f>IFERROR(AVERAGEIFS(H5834:H5853, H5834:H5853, "&lt;" &amp; stats[[#This Row],[Q3]]+(2*stats[[#This Row],[IQR]]), H5834:H5853, "&gt;" &amp; stats[[#This Row],[Q1]]-(2*stats[[#This Row],[IQR]])),"")</f>
        <v>1.1249999999563443E-3</v>
      </c>
    </row>
    <row r="5854" spans="1:12" x14ac:dyDescent="0.25">
      <c r="A5854" s="9">
        <v>44288.991226851853</v>
      </c>
      <c r="B5854" s="10">
        <v>0</v>
      </c>
      <c r="C5854" s="10">
        <v>1</v>
      </c>
      <c r="D5854" s="11">
        <f>SUM(B$2:B5854)</f>
        <v>13</v>
      </c>
      <c r="E5854" s="11">
        <f>SUM(C$2:C5854)</f>
        <v>5853</v>
      </c>
      <c r="F5854" s="12">
        <f>IF(stats[[#This Row],[Datetime]],stats[[#This Row],[Total Clear]]/stats[[#This Row],[Total Runs]],NA())</f>
        <v>2.2210832051939178E-3</v>
      </c>
      <c r="G5854" s="2">
        <f t="shared" si="285"/>
        <v>0</v>
      </c>
      <c r="H5854" s="3">
        <f>IFERROR(stats[[#This Row],[Datetime]]-A5853,"")</f>
        <v>1.157407408754807E-3</v>
      </c>
      <c r="I5854" s="3">
        <f t="shared" si="286"/>
        <v>1.0966435165755684E-3</v>
      </c>
      <c r="J5854" s="3">
        <f t="shared" si="287"/>
        <v>1.1689814782585017E-3</v>
      </c>
      <c r="K5854" s="3">
        <f>IFERROR(stats[[#This Row],[Q3]]-stats[[#This Row],[Q1]],"")</f>
        <v>7.2337961682933383E-5</v>
      </c>
      <c r="L5854" s="3">
        <f>IFERROR(AVERAGEIFS(H5835:H5854, H5835:H5854, "&lt;" &amp; stats[[#This Row],[Q3]]+(2*stats[[#This Row],[IQR]]), H5835:H5854, "&gt;" &amp; stats[[#This Row],[Q1]]-(2*stats[[#This Row],[IQR]])),"")</f>
        <v>1.1278935184236617E-3</v>
      </c>
    </row>
    <row r="5855" spans="1:12" x14ac:dyDescent="0.25">
      <c r="A5855" s="9">
        <v>44288.992326388892</v>
      </c>
      <c r="B5855" s="10">
        <v>0</v>
      </c>
      <c r="C5855" s="10">
        <v>1</v>
      </c>
      <c r="D5855" s="11">
        <f>SUM(B$2:B5855)</f>
        <v>13</v>
      </c>
      <c r="E5855" s="11">
        <f>SUM(C$2:C5855)</f>
        <v>5854</v>
      </c>
      <c r="F5855" s="12">
        <f>IF(stats[[#This Row],[Datetime]],stats[[#This Row],[Total Clear]]/stats[[#This Row],[Total Runs]],NA())</f>
        <v>2.2207037922787839E-3</v>
      </c>
      <c r="G5855" s="2">
        <f t="shared" si="285"/>
        <v>0</v>
      </c>
      <c r="H5855" s="3">
        <f>IFERROR(stats[[#This Row],[Datetime]]-A5854,"")</f>
        <v>1.0995370394084603E-3</v>
      </c>
      <c r="I5855" s="3">
        <f t="shared" si="286"/>
        <v>1.0995370375894709E-3</v>
      </c>
      <c r="J5855" s="3">
        <f t="shared" si="287"/>
        <v>1.1689814782585017E-3</v>
      </c>
      <c r="K5855" s="3">
        <f>IFERROR(stats[[#This Row],[Q3]]-stats[[#This Row],[Q1]],"")</f>
        <v>6.9444440669030882E-5</v>
      </c>
      <c r="L5855" s="3">
        <f>IFERROR(AVERAGEIFS(H5836:H5855, H5836:H5855, "&lt;" &amp; stats[[#This Row],[Q3]]+(2*stats[[#This Row],[IQR]]), H5836:H5855, "&gt;" &amp; stats[[#This Row],[Q1]]-(2*stats[[#This Row],[IQR]])),"")</f>
        <v>1.1290509261016267E-3</v>
      </c>
    </row>
    <row r="5856" spans="1:12" x14ac:dyDescent="0.25">
      <c r="A5856" s="9">
        <v>44288.993414351855</v>
      </c>
      <c r="B5856" s="10">
        <v>0</v>
      </c>
      <c r="C5856" s="10">
        <v>1</v>
      </c>
      <c r="D5856" s="11">
        <f>SUM(B$2:B5856)</f>
        <v>13</v>
      </c>
      <c r="E5856" s="11">
        <f>SUM(C$2:C5856)</f>
        <v>5855</v>
      </c>
      <c r="F5856" s="12">
        <f>IF(stats[[#This Row],[Datetime]],stats[[#This Row],[Total Clear]]/stats[[#This Row],[Total Runs]],NA())</f>
        <v>2.2203245089666953E-3</v>
      </c>
      <c r="G5856" s="2">
        <f t="shared" si="285"/>
        <v>0</v>
      </c>
      <c r="H5856" s="3">
        <f>IFERROR(stats[[#This Row],[Datetime]]-A5855,"")</f>
        <v>1.0879629626288079E-3</v>
      </c>
      <c r="I5856" s="3">
        <f t="shared" si="286"/>
        <v>1.0966435165755684E-3</v>
      </c>
      <c r="J5856" s="3">
        <f t="shared" si="287"/>
        <v>1.1689814782585017E-3</v>
      </c>
      <c r="K5856" s="3">
        <f>IFERROR(stats[[#This Row],[Q3]]-stats[[#This Row],[Q1]],"")</f>
        <v>7.2337961682933383E-5</v>
      </c>
      <c r="L5856" s="3">
        <f>IFERROR(AVERAGEIFS(H5837:H5856, H5837:H5856, "&lt;" &amp; stats[[#This Row],[Q3]]+(2*stats[[#This Row],[IQR]]), H5837:H5856, "&gt;" &amp; stats[[#This Row],[Q1]]-(2*stats[[#This Row],[IQR]])),"")</f>
        <v>1.1261574076343096E-3</v>
      </c>
    </row>
    <row r="5857" spans="1:12" x14ac:dyDescent="0.25">
      <c r="A5857" s="9">
        <v>44288.994537037041</v>
      </c>
      <c r="B5857" s="10">
        <v>0</v>
      </c>
      <c r="C5857" s="10">
        <v>1</v>
      </c>
      <c r="D5857" s="11">
        <f>SUM(B$2:B5857)</f>
        <v>13</v>
      </c>
      <c r="E5857" s="11">
        <f>SUM(C$2:C5857)</f>
        <v>5856</v>
      </c>
      <c r="F5857" s="12">
        <f>IF(stats[[#This Row],[Datetime]],stats[[#This Row],[Total Clear]]/stats[[#This Row],[Total Runs]],NA())</f>
        <v>2.2199453551912567E-3</v>
      </c>
      <c r="G5857" s="2">
        <f t="shared" si="285"/>
        <v>0</v>
      </c>
      <c r="H5857" s="3">
        <f>IFERROR(stats[[#This Row],[Datetime]]-A5856,"")</f>
        <v>1.1226851856918074E-3</v>
      </c>
      <c r="I5857" s="3">
        <f t="shared" si="286"/>
        <v>1.0995370375894709E-3</v>
      </c>
      <c r="J5857" s="3">
        <f t="shared" si="287"/>
        <v>1.1689814782585017E-3</v>
      </c>
      <c r="K5857" s="3">
        <f>IFERROR(stats[[#This Row],[Q3]]-stats[[#This Row],[Q1]],"")</f>
        <v>6.9444440669030882E-5</v>
      </c>
      <c r="L5857" s="3">
        <f>IFERROR(AVERAGEIFS(H5838:H5857, H5838:H5857, "&lt;" &amp; stats[[#This Row],[Q3]]+(2*stats[[#This Row],[IQR]]), H5838:H5857, "&gt;" &amp; stats[[#This Row],[Q1]]-(2*stats[[#This Row],[IQR]])),"")</f>
        <v>1.1290509261016267E-3</v>
      </c>
    </row>
    <row r="5858" spans="1:12" x14ac:dyDescent="0.25">
      <c r="A5858" s="9">
        <v>44288.995613425926</v>
      </c>
      <c r="B5858" s="10">
        <v>0</v>
      </c>
      <c r="C5858" s="10">
        <v>1</v>
      </c>
      <c r="D5858" s="11">
        <f>SUM(B$2:B5858)</f>
        <v>13</v>
      </c>
      <c r="E5858" s="11">
        <f>SUM(C$2:C5858)</f>
        <v>5857</v>
      </c>
      <c r="F5858" s="12">
        <f>IF(stats[[#This Row],[Datetime]],stats[[#This Row],[Total Clear]]/stats[[#This Row],[Total Runs]],NA())</f>
        <v>2.2195663308861194E-3</v>
      </c>
      <c r="G5858" s="2">
        <f t="shared" si="285"/>
        <v>0</v>
      </c>
      <c r="H5858" s="3">
        <f>IFERROR(stats[[#This Row],[Datetime]]-A5857,"")</f>
        <v>1.0763888858491555E-3</v>
      </c>
      <c r="I5858" s="3">
        <f t="shared" si="286"/>
        <v>1.0966435165755684E-3</v>
      </c>
      <c r="J5858" s="3">
        <f t="shared" si="287"/>
        <v>1.1689814782585017E-3</v>
      </c>
      <c r="K5858" s="3">
        <f>IFERROR(stats[[#This Row],[Q3]]-stats[[#This Row],[Q1]],"")</f>
        <v>7.2337961682933383E-5</v>
      </c>
      <c r="L5858" s="3">
        <f>IFERROR(AVERAGEIFS(H5839:H5858, H5839:H5858, "&lt;" &amp; stats[[#This Row],[Q3]]+(2*stats[[#This Row],[IQR]]), H5839:H5858, "&gt;" &amp; stats[[#This Row],[Q1]]-(2*stats[[#This Row],[IQR]])),"")</f>
        <v>1.1273148149484769E-3</v>
      </c>
    </row>
    <row r="5859" spans="1:12" x14ac:dyDescent="0.25">
      <c r="A5859" s="9">
        <v>44288.996678240743</v>
      </c>
      <c r="B5859" s="10">
        <v>0</v>
      </c>
      <c r="C5859" s="10">
        <v>1</v>
      </c>
      <c r="D5859" s="11">
        <f>SUM(B$2:B5859)</f>
        <v>13</v>
      </c>
      <c r="E5859" s="11">
        <f>SUM(C$2:C5859)</f>
        <v>5858</v>
      </c>
      <c r="F5859" s="12">
        <f>IF(stats[[#This Row],[Datetime]],stats[[#This Row],[Total Clear]]/stats[[#This Row],[Total Runs]],NA())</f>
        <v>2.2191874359849778E-3</v>
      </c>
      <c r="G5859" s="2">
        <f t="shared" si="285"/>
        <v>0</v>
      </c>
      <c r="H5859" s="3">
        <f>IFERROR(stats[[#This Row],[Datetime]]-A5858,"")</f>
        <v>1.0648148163454607E-3</v>
      </c>
      <c r="I5859" s="3">
        <f t="shared" si="286"/>
        <v>1.0879629680857761E-3</v>
      </c>
      <c r="J5859" s="3">
        <f t="shared" si="287"/>
        <v>1.1603009261307307E-3</v>
      </c>
      <c r="K5859" s="3">
        <f>IFERROR(stats[[#This Row],[Q3]]-stats[[#This Row],[Q1]],"")</f>
        <v>7.2337958044954576E-5</v>
      </c>
      <c r="L5859" s="3">
        <f>IFERROR(AVERAGEIFS(H5840:H5859, H5840:H5859, "&lt;" &amp; stats[[#This Row],[Q3]]+(2*stats[[#This Row],[IQR]]), H5840:H5859, "&gt;" &amp; stats[[#This Row],[Q1]]-(2*stats[[#This Row],[IQR]])),"")</f>
        <v>1.1221064814890269E-3</v>
      </c>
    </row>
    <row r="5860" spans="1:12" x14ac:dyDescent="0.25">
      <c r="A5860" s="9">
        <v>44288.997881944444</v>
      </c>
      <c r="B5860" s="10">
        <v>0</v>
      </c>
      <c r="C5860" s="10">
        <v>1</v>
      </c>
      <c r="D5860" s="11">
        <f>SUM(B$2:B5860)</f>
        <v>13</v>
      </c>
      <c r="E5860" s="11">
        <f>SUM(C$2:C5860)</f>
        <v>5859</v>
      </c>
      <c r="F5860" s="12">
        <f>IF(stats[[#This Row],[Datetime]],stats[[#This Row],[Total Clear]]/stats[[#This Row],[Total Runs]],NA())</f>
        <v>2.2188086704215738E-3</v>
      </c>
      <c r="G5860" s="2">
        <f t="shared" si="285"/>
        <v>0</v>
      </c>
      <c r="H5860" s="3">
        <f>IFERROR(stats[[#This Row],[Datetime]]-A5859,"")</f>
        <v>1.2037037013215013E-3</v>
      </c>
      <c r="I5860" s="3">
        <f t="shared" si="286"/>
        <v>1.0966435165755684E-3</v>
      </c>
      <c r="J5860" s="3">
        <f t="shared" si="287"/>
        <v>1.1689814782585017E-3</v>
      </c>
      <c r="K5860" s="3">
        <f>IFERROR(stats[[#This Row],[Q3]]-stats[[#This Row],[Q1]],"")</f>
        <v>7.2337961682933383E-5</v>
      </c>
      <c r="L5860" s="3">
        <f>IFERROR(AVERAGEIFS(H5841:H5860, H5841:H5860, "&lt;" &amp; stats[[#This Row],[Q3]]+(2*stats[[#This Row],[IQR]]), H5841:H5860, "&gt;" &amp; stats[[#This Row],[Q1]]-(2*stats[[#This Row],[IQR]])),"")</f>
        <v>1.129050925737829E-3</v>
      </c>
    </row>
    <row r="5861" spans="1:12" x14ac:dyDescent="0.25">
      <c r="A5861" s="9">
        <v>44288.998981481483</v>
      </c>
      <c r="B5861" s="10">
        <v>0</v>
      </c>
      <c r="C5861" s="10">
        <v>1</v>
      </c>
      <c r="D5861" s="11">
        <f>SUM(B$2:B5861)</f>
        <v>13</v>
      </c>
      <c r="E5861" s="11">
        <f>SUM(C$2:C5861)</f>
        <v>5860</v>
      </c>
      <c r="F5861" s="12">
        <f>IF(stats[[#This Row],[Datetime]],stats[[#This Row],[Total Clear]]/stats[[#This Row],[Total Runs]],NA())</f>
        <v>2.218430034129693E-3</v>
      </c>
      <c r="G5861" s="2">
        <f t="shared" si="285"/>
        <v>0</v>
      </c>
      <c r="H5861" s="3">
        <f>IFERROR(stats[[#This Row],[Datetime]]-A5860,"")</f>
        <v>1.0995370394084603E-3</v>
      </c>
      <c r="I5861" s="3">
        <f t="shared" si="286"/>
        <v>1.0966435165755684E-3</v>
      </c>
      <c r="J5861" s="3">
        <f t="shared" si="287"/>
        <v>1.1689814782585017E-3</v>
      </c>
      <c r="K5861" s="3">
        <f>IFERROR(stats[[#This Row],[Q3]]-stats[[#This Row],[Q1]],"")</f>
        <v>7.2337961682933383E-5</v>
      </c>
      <c r="L5861" s="3">
        <f>IFERROR(AVERAGEIFS(H5842:H5861, H5842:H5861, "&lt;" &amp; stats[[#This Row],[Q3]]+(2*stats[[#This Row],[IQR]]), H5842:H5861, "&gt;" &amp; stats[[#This Row],[Q1]]-(2*stats[[#This Row],[IQR]])),"")</f>
        <v>1.1261574076343096E-3</v>
      </c>
    </row>
    <row r="5862" spans="1:12" x14ac:dyDescent="0.25">
      <c r="A5862" s="9">
        <v>44289.000081018516</v>
      </c>
      <c r="B5862" s="10">
        <v>0</v>
      </c>
      <c r="C5862" s="10">
        <v>1</v>
      </c>
      <c r="D5862" s="11">
        <f>SUM(B$2:B5862)</f>
        <v>13</v>
      </c>
      <c r="E5862" s="11">
        <f>SUM(C$2:C5862)</f>
        <v>5861</v>
      </c>
      <c r="F5862" s="12">
        <f>IF(stats[[#This Row],[Datetime]],stats[[#This Row],[Total Clear]]/stats[[#This Row],[Total Runs]],NA())</f>
        <v>2.2180515270431669E-3</v>
      </c>
      <c r="G5862" s="2">
        <f t="shared" si="285"/>
        <v>0</v>
      </c>
      <c r="H5862" s="3">
        <f>IFERROR(stats[[#This Row],[Datetime]]-A5861,"")</f>
        <v>1.0995370321325026E-3</v>
      </c>
      <c r="I5862" s="3">
        <f t="shared" si="286"/>
        <v>1.0966435165755684E-3</v>
      </c>
      <c r="J5862" s="3">
        <f t="shared" si="287"/>
        <v>1.1689814782585017E-3</v>
      </c>
      <c r="K5862" s="3">
        <f>IFERROR(stats[[#This Row],[Q3]]-stats[[#This Row],[Q1]],"")</f>
        <v>7.2337961682933383E-5</v>
      </c>
      <c r="L5862" s="3">
        <f>IFERROR(AVERAGEIFS(H5843:H5862, H5843:H5862, "&lt;" &amp; stats[[#This Row],[Q3]]+(2*stats[[#This Row],[IQR]]), H5843:H5862, "&gt;" &amp; stats[[#This Row],[Q1]]-(2*stats[[#This Row],[IQR]])),"")</f>
        <v>1.1261574072705116E-3</v>
      </c>
    </row>
    <row r="5863" spans="1:12" x14ac:dyDescent="0.25">
      <c r="A5863" s="9">
        <v>44289.001122685186</v>
      </c>
      <c r="B5863" s="10">
        <v>0</v>
      </c>
      <c r="C5863" s="10">
        <v>1</v>
      </c>
      <c r="D5863" s="11">
        <f>SUM(B$2:B5863)</f>
        <v>13</v>
      </c>
      <c r="E5863" s="11">
        <f>SUM(C$2:C5863)</f>
        <v>5862</v>
      </c>
      <c r="F5863" s="12">
        <f>IF(stats[[#This Row],[Datetime]],stats[[#This Row],[Total Clear]]/stats[[#This Row],[Total Runs]],NA())</f>
        <v>2.2176731490958718E-3</v>
      </c>
      <c r="G5863" s="2">
        <f t="shared" ref="G5863:G5926" si="288">SUM(B5844:B5863) / SUM(C5844:C5863)</f>
        <v>0</v>
      </c>
      <c r="H5863" s="3">
        <f>IFERROR(stats[[#This Row],[Datetime]]-A5862,"")</f>
        <v>1.0416666700621136E-3</v>
      </c>
      <c r="I5863" s="3">
        <f t="shared" ref="I5863:I5926" si="289">IFERROR(_xlfn.QUARTILE.INC(H5844:H5863,1),"")</f>
        <v>1.0879629680857761E-3</v>
      </c>
      <c r="J5863" s="3">
        <f t="shared" ref="J5863:J5926" si="290">IFERROR(_xlfn.QUARTILE.INC(H5844:H5863,3),"")</f>
        <v>1.1603009261307307E-3</v>
      </c>
      <c r="K5863" s="3">
        <f>IFERROR(stats[[#This Row],[Q3]]-stats[[#This Row],[Q1]],"")</f>
        <v>7.2337958044954576E-5</v>
      </c>
      <c r="L5863" s="3">
        <f>IFERROR(AVERAGEIFS(H5844:H5863, H5844:H5863, "&lt;" &amp; stats[[#This Row],[Q3]]+(2*stats[[#This Row],[IQR]]), H5844:H5863, "&gt;" &amp; stats[[#This Row],[Q1]]-(2*stats[[#This Row],[IQR]])),"")</f>
        <v>1.1197916668606923E-3</v>
      </c>
    </row>
    <row r="5864" spans="1:12" x14ac:dyDescent="0.25">
      <c r="A5864" s="9">
        <v>44289.002280092594</v>
      </c>
      <c r="B5864" s="10">
        <v>0</v>
      </c>
      <c r="C5864" s="10">
        <v>1</v>
      </c>
      <c r="D5864" s="11">
        <f>SUM(B$2:B5864)</f>
        <v>13</v>
      </c>
      <c r="E5864" s="11">
        <f>SUM(C$2:C5864)</f>
        <v>5863</v>
      </c>
      <c r="F5864" s="12">
        <f>IF(stats[[#This Row],[Datetime]],stats[[#This Row],[Total Clear]]/stats[[#This Row],[Total Runs]],NA())</f>
        <v>2.2172949002217295E-3</v>
      </c>
      <c r="G5864" s="2">
        <f t="shared" si="288"/>
        <v>0</v>
      </c>
      <c r="H5864" s="3">
        <f>IFERROR(stats[[#This Row],[Datetime]]-A5863,"")</f>
        <v>1.157407408754807E-3</v>
      </c>
      <c r="I5864" s="3">
        <f t="shared" si="289"/>
        <v>1.096643514756579E-3</v>
      </c>
      <c r="J5864" s="3">
        <f t="shared" si="290"/>
        <v>1.1603009261307307E-3</v>
      </c>
      <c r="K5864" s="3">
        <f>IFERROR(stats[[#This Row],[Q3]]-stats[[#This Row],[Q1]],"")</f>
        <v>6.3657411374151707E-5</v>
      </c>
      <c r="L5864" s="3">
        <f>IFERROR(AVERAGEIFS(H5845:H5864, H5845:H5864, "&lt;" &amp; stats[[#This Row],[Q3]]+(2*stats[[#This Row],[IQR]]), H5845:H5864, "&gt;" &amp; stats[[#This Row],[Q1]]-(2*stats[[#This Row],[IQR]])),"")</f>
        <v>1.1232638888031942E-3</v>
      </c>
    </row>
    <row r="5865" spans="1:12" x14ac:dyDescent="0.25">
      <c r="A5865" s="9">
        <v>44289.003379629627</v>
      </c>
      <c r="B5865" s="10">
        <v>0</v>
      </c>
      <c r="C5865" s="10">
        <v>1</v>
      </c>
      <c r="D5865" s="11">
        <f>SUM(B$2:B5865)</f>
        <v>13</v>
      </c>
      <c r="E5865" s="11">
        <f>SUM(C$2:C5865)</f>
        <v>5864</v>
      </c>
      <c r="F5865" s="12">
        <f>IF(stats[[#This Row],[Datetime]],stats[[#This Row],[Total Clear]]/stats[[#This Row],[Total Runs]],NA())</f>
        <v>2.2169167803547068E-3</v>
      </c>
      <c r="G5865" s="2">
        <f t="shared" si="288"/>
        <v>0</v>
      </c>
      <c r="H5865" s="3">
        <f>IFERROR(stats[[#This Row],[Datetime]]-A5864,"")</f>
        <v>1.0995370321325026E-3</v>
      </c>
      <c r="I5865" s="3">
        <f t="shared" si="289"/>
        <v>1.096643514756579E-3</v>
      </c>
      <c r="J5865" s="3">
        <f t="shared" si="290"/>
        <v>1.1603009261307307E-3</v>
      </c>
      <c r="K5865" s="3">
        <f>IFERROR(stats[[#This Row],[Q3]]-stats[[#This Row],[Q1]],"")</f>
        <v>6.3657411374151707E-5</v>
      </c>
      <c r="L5865" s="3">
        <f>IFERROR(AVERAGEIFS(H5846:H5865, H5846:H5865, "&lt;" &amp; stats[[#This Row],[Q3]]+(2*stats[[#This Row],[IQR]]), H5846:H5865, "&gt;" &amp; stats[[#This Row],[Q1]]-(2*stats[[#This Row],[IQR]])),"")</f>
        <v>1.1232638888031942E-3</v>
      </c>
    </row>
    <row r="5866" spans="1:12" x14ac:dyDescent="0.25">
      <c r="A5866" s="9">
        <v>44289.004513888889</v>
      </c>
      <c r="B5866" s="10">
        <v>0</v>
      </c>
      <c r="C5866" s="10">
        <v>1</v>
      </c>
      <c r="D5866" s="11">
        <f>SUM(B$2:B5866)</f>
        <v>13</v>
      </c>
      <c r="E5866" s="11">
        <f>SUM(C$2:C5866)</f>
        <v>5865</v>
      </c>
      <c r="F5866" s="12">
        <f>IF(stats[[#This Row],[Datetime]],stats[[#This Row],[Total Clear]]/stats[[#This Row],[Total Runs]],NA())</f>
        <v>2.216538789428815E-3</v>
      </c>
      <c r="G5866" s="2">
        <f t="shared" si="288"/>
        <v>0</v>
      </c>
      <c r="H5866" s="3">
        <f>IFERROR(stats[[#This Row],[Datetime]]-A5865,"")</f>
        <v>1.1342592624714598E-3</v>
      </c>
      <c r="I5866" s="3">
        <f t="shared" si="289"/>
        <v>1.096643514756579E-3</v>
      </c>
      <c r="J5866" s="3">
        <f t="shared" si="290"/>
        <v>1.1603009261307307E-3</v>
      </c>
      <c r="K5866" s="3">
        <f>IFERROR(stats[[#This Row],[Q3]]-stats[[#This Row],[Q1]],"")</f>
        <v>6.3657411374151707E-5</v>
      </c>
      <c r="L5866" s="3">
        <f>IFERROR(AVERAGEIFS(H5847:H5866, H5847:H5866, "&lt;" &amp; stats[[#This Row],[Q3]]+(2*stats[[#This Row],[IQR]]), H5847:H5866, "&gt;" &amp; stats[[#This Row],[Q1]]-(2*stats[[#This Row],[IQR]])),"")</f>
        <v>1.123842592642177E-3</v>
      </c>
    </row>
    <row r="5867" spans="1:12" x14ac:dyDescent="0.25">
      <c r="A5867" s="9">
        <v>44289.005636574075</v>
      </c>
      <c r="B5867" s="10">
        <v>0</v>
      </c>
      <c r="C5867" s="10">
        <v>1</v>
      </c>
      <c r="D5867" s="11">
        <f>SUM(B$2:B5867)</f>
        <v>13</v>
      </c>
      <c r="E5867" s="11">
        <f>SUM(C$2:C5867)</f>
        <v>5866</v>
      </c>
      <c r="F5867" s="12">
        <f>IF(stats[[#This Row],[Datetime]],stats[[#This Row],[Total Clear]]/stats[[#This Row],[Total Runs]],NA())</f>
        <v>2.2161609273781109E-3</v>
      </c>
      <c r="G5867" s="2">
        <f t="shared" si="288"/>
        <v>0</v>
      </c>
      <c r="H5867" s="3">
        <f>IFERROR(stats[[#This Row],[Datetime]]-A5866,"")</f>
        <v>1.1226851856918074E-3</v>
      </c>
      <c r="I5867" s="3">
        <f t="shared" si="289"/>
        <v>1.096643514756579E-3</v>
      </c>
      <c r="J5867" s="3">
        <f t="shared" si="290"/>
        <v>1.1603009261307307E-3</v>
      </c>
      <c r="K5867" s="3">
        <f>IFERROR(stats[[#This Row],[Q3]]-stats[[#This Row],[Q1]],"")</f>
        <v>6.3657411374151707E-5</v>
      </c>
      <c r="L5867" s="3">
        <f>IFERROR(AVERAGEIFS(H5848:H5867, H5848:H5867, "&lt;" &amp; stats[[#This Row],[Q3]]+(2*stats[[#This Row],[IQR]]), H5848:H5867, "&gt;" &amp; stats[[#This Row],[Q1]]-(2*stats[[#This Row],[IQR]])),"")</f>
        <v>1.1249999999563443E-3</v>
      </c>
    </row>
    <row r="5868" spans="1:12" x14ac:dyDescent="0.25">
      <c r="A5868" s="9">
        <v>44289.006712962961</v>
      </c>
      <c r="B5868" s="10">
        <v>0</v>
      </c>
      <c r="C5868" s="10">
        <v>1</v>
      </c>
      <c r="D5868" s="11">
        <f>SUM(B$2:B5868)</f>
        <v>13</v>
      </c>
      <c r="E5868" s="11">
        <f>SUM(C$2:C5868)</f>
        <v>5867</v>
      </c>
      <c r="F5868" s="12">
        <f>IF(stats[[#This Row],[Datetime]],stats[[#This Row],[Total Clear]]/stats[[#This Row],[Total Runs]],NA())</f>
        <v>2.215783194136697E-3</v>
      </c>
      <c r="G5868" s="2">
        <f t="shared" si="288"/>
        <v>0</v>
      </c>
      <c r="H5868" s="3">
        <f>IFERROR(stats[[#This Row],[Datetime]]-A5867,"")</f>
        <v>1.0763888858491555E-3</v>
      </c>
      <c r="I5868" s="3">
        <f t="shared" si="289"/>
        <v>1.0879629626288079E-3</v>
      </c>
      <c r="J5868" s="3">
        <f t="shared" si="290"/>
        <v>1.1603009261307307E-3</v>
      </c>
      <c r="K5868" s="3">
        <f>IFERROR(stats[[#This Row],[Q3]]-stats[[#This Row],[Q1]],"")</f>
        <v>7.2337963501922786E-5</v>
      </c>
      <c r="L5868" s="3">
        <f>IFERROR(AVERAGEIFS(H5849:H5868, H5849:H5868, "&lt;" &amp; stats[[#This Row],[Q3]]+(2*stats[[#This Row],[IQR]]), H5849:H5868, "&gt;" &amp; stats[[#This Row],[Q1]]-(2*stats[[#This Row],[IQR]])),"")</f>
        <v>1.1232638888031942E-3</v>
      </c>
    </row>
    <row r="5869" spans="1:12" x14ac:dyDescent="0.25">
      <c r="A5869" s="9">
        <v>44289.007789351854</v>
      </c>
      <c r="B5869" s="10">
        <v>0</v>
      </c>
      <c r="C5869" s="10">
        <v>1</v>
      </c>
      <c r="D5869" s="11">
        <f>SUM(B$2:B5869)</f>
        <v>13</v>
      </c>
      <c r="E5869" s="11">
        <f>SUM(C$2:C5869)</f>
        <v>5868</v>
      </c>
      <c r="F5869" s="12">
        <f>IF(stats[[#This Row],[Datetime]],stats[[#This Row],[Total Clear]]/stats[[#This Row],[Total Runs]],NA())</f>
        <v>2.2154055896387186E-3</v>
      </c>
      <c r="G5869" s="2">
        <f t="shared" si="288"/>
        <v>0</v>
      </c>
      <c r="H5869" s="3">
        <f>IFERROR(stats[[#This Row],[Datetime]]-A5868,"")</f>
        <v>1.0763888931251131E-3</v>
      </c>
      <c r="I5869" s="3">
        <f t="shared" si="289"/>
        <v>1.0850694452528842E-3</v>
      </c>
      <c r="J5869" s="3">
        <f t="shared" si="290"/>
        <v>1.157407408754807E-3</v>
      </c>
      <c r="K5869" s="3">
        <f>IFERROR(stats[[#This Row],[Q3]]-stats[[#This Row],[Q1]],"")</f>
        <v>7.2337963501922786E-5</v>
      </c>
      <c r="L5869" s="3">
        <f>IFERROR(AVERAGEIFS(H5850:H5869, H5850:H5869, "&lt;" &amp; stats[[#This Row],[Q3]]+(2*stats[[#This Row],[IQR]]), H5850:H5869, "&gt;" &amp; stats[[#This Row],[Q1]]-(2*stats[[#This Row],[IQR]])),"")</f>
        <v>1.1180555557075422E-3</v>
      </c>
    </row>
    <row r="5870" spans="1:12" x14ac:dyDescent="0.25">
      <c r="A5870" s="9">
        <v>44289.03833333333</v>
      </c>
      <c r="B5870" s="10">
        <v>0</v>
      </c>
      <c r="C5870" s="10">
        <v>1</v>
      </c>
      <c r="D5870" s="11">
        <f>SUM(B$2:B5870)</f>
        <v>13</v>
      </c>
      <c r="E5870" s="11">
        <f>SUM(C$2:C5870)</f>
        <v>5869</v>
      </c>
      <c r="F5870" s="12">
        <f>IF(stats[[#This Row],[Datetime]],stats[[#This Row],[Total Clear]]/stats[[#This Row],[Total Runs]],NA())</f>
        <v>2.2150281138183679E-3</v>
      </c>
      <c r="G5870" s="2">
        <f t="shared" si="288"/>
        <v>0</v>
      </c>
      <c r="H5870" s="3">
        <f>IFERROR(stats[[#This Row],[Datetime]]-A5869,"")</f>
        <v>3.0543981476512272E-2</v>
      </c>
      <c r="I5870" s="3">
        <f t="shared" si="289"/>
        <v>1.0850694452528842E-3</v>
      </c>
      <c r="J5870" s="3">
        <f t="shared" si="290"/>
        <v>1.157407408754807E-3</v>
      </c>
      <c r="K5870" s="3">
        <f>IFERROR(stats[[#This Row],[Q3]]-stats[[#This Row],[Q1]],"")</f>
        <v>7.2337963501922786E-5</v>
      </c>
      <c r="L5870" s="3">
        <f>IFERROR(AVERAGEIFS(H5851:H5870, H5851:H5870, "&lt;" &amp; stats[[#This Row],[Q3]]+(2*stats[[#This Row],[IQR]]), H5851:H5870, "&gt;" &amp; stats[[#This Row],[Q1]]-(2*stats[[#This Row],[IQR]])),"")</f>
        <v>1.1153752436113887E-3</v>
      </c>
    </row>
    <row r="5871" spans="1:12" x14ac:dyDescent="0.25">
      <c r="A5871" s="9">
        <v>44289.039085648146</v>
      </c>
      <c r="B5871" s="10">
        <v>0</v>
      </c>
      <c r="C5871" s="10">
        <v>1</v>
      </c>
      <c r="D5871" s="11">
        <f>SUM(B$2:B5871)</f>
        <v>13</v>
      </c>
      <c r="E5871" s="11">
        <f>SUM(C$2:C5871)</f>
        <v>5870</v>
      </c>
      <c r="F5871" s="12">
        <f>IF(stats[[#This Row],[Datetime]],stats[[#This Row],[Total Clear]]/stats[[#This Row],[Total Runs]],NA())</f>
        <v>2.2146507666098809E-3</v>
      </c>
      <c r="G5871" s="2">
        <f t="shared" si="288"/>
        <v>0</v>
      </c>
      <c r="H5871" s="3">
        <f>IFERROR(stats[[#This Row],[Datetime]]-A5870,"")</f>
        <v>7.5231481605442241E-4</v>
      </c>
      <c r="I5871" s="3">
        <f t="shared" si="289"/>
        <v>1.0763888913061237E-3</v>
      </c>
      <c r="J5871" s="3">
        <f t="shared" si="290"/>
        <v>1.1400462990422966E-3</v>
      </c>
      <c r="K5871" s="3">
        <f>IFERROR(stats[[#This Row],[Q3]]-stats[[#This Row],[Q1]],"")</f>
        <v>6.36574077361729E-5</v>
      </c>
      <c r="L5871" s="3">
        <f>IFERROR(AVERAGEIFS(H5852:H5871, H5852:H5871, "&lt;" &amp; stats[[#This Row],[Q3]]+(2*stats[[#This Row],[IQR]]), H5852:H5871, "&gt;" &amp; stats[[#This Row],[Q1]]-(2*stats[[#This Row],[IQR]])),"")</f>
        <v>1.1123971194643269E-3</v>
      </c>
    </row>
    <row r="5872" spans="1:12" x14ac:dyDescent="0.25">
      <c r="A5872" s="9">
        <v>44289.039965277778</v>
      </c>
      <c r="B5872" s="10">
        <v>0</v>
      </c>
      <c r="C5872" s="10">
        <v>1</v>
      </c>
      <c r="D5872" s="11">
        <f>SUM(B$2:B5872)</f>
        <v>13</v>
      </c>
      <c r="E5872" s="11">
        <f>SUM(C$2:C5872)</f>
        <v>5871</v>
      </c>
      <c r="F5872" s="12">
        <f>IF(stats[[#This Row],[Datetime]],stats[[#This Row],[Total Clear]]/stats[[#This Row],[Total Runs]],NA())</f>
        <v>2.2142735479475386E-3</v>
      </c>
      <c r="G5872" s="2">
        <f t="shared" si="288"/>
        <v>0</v>
      </c>
      <c r="H5872" s="3">
        <f>IFERROR(stats[[#This Row],[Datetime]]-A5871,"")</f>
        <v>8.7962963152676821E-4</v>
      </c>
      <c r="I5872" s="3">
        <f t="shared" si="289"/>
        <v>1.0763888858491555E-3</v>
      </c>
      <c r="J5872" s="3">
        <f t="shared" si="290"/>
        <v>1.1255787048867205E-3</v>
      </c>
      <c r="K5872" s="3">
        <f>IFERROR(stats[[#This Row],[Q3]]-stats[[#This Row],[Q1]],"")</f>
        <v>4.918981903756503E-5</v>
      </c>
      <c r="L5872" s="3">
        <f>IFERROR(AVERAGEIFS(H5853:H5872, H5853:H5872, "&lt;" &amp; stats[[#This Row],[Q3]]+(2*stats[[#This Row],[IQR]]), H5853:H5872, "&gt;" &amp; stats[[#This Row],[Q1]]-(2*stats[[#This Row],[IQR]])),"")</f>
        <v>1.1063453160151018E-3</v>
      </c>
    </row>
    <row r="5873" spans="1:12" x14ac:dyDescent="0.25">
      <c r="A5873" s="9">
        <v>44289.040868055556</v>
      </c>
      <c r="B5873" s="10">
        <v>0</v>
      </c>
      <c r="C5873" s="10">
        <v>1</v>
      </c>
      <c r="D5873" s="11">
        <f>SUM(B$2:B5873)</f>
        <v>13</v>
      </c>
      <c r="E5873" s="11">
        <f>SUM(C$2:C5873)</f>
        <v>5872</v>
      </c>
      <c r="F5873" s="12">
        <f>IF(stats[[#This Row],[Datetime]],stats[[#This Row],[Total Clear]]/stats[[#This Row],[Total Runs]],NA())</f>
        <v>2.2138964577656677E-3</v>
      </c>
      <c r="G5873" s="2">
        <f t="shared" si="288"/>
        <v>0</v>
      </c>
      <c r="H5873" s="3">
        <f>IFERROR(stats[[#This Row],[Datetime]]-A5872,"")</f>
        <v>9.0277777781011537E-4</v>
      </c>
      <c r="I5873" s="3">
        <f t="shared" si="289"/>
        <v>1.0734953684732318E-3</v>
      </c>
      <c r="J5873" s="3">
        <f t="shared" si="290"/>
        <v>1.1255787048867205E-3</v>
      </c>
      <c r="K5873" s="3">
        <f>IFERROR(stats[[#This Row],[Q3]]-stats[[#This Row],[Q1]],"")</f>
        <v>5.2083336413488723E-5</v>
      </c>
      <c r="L5873" s="3">
        <f>IFERROR(AVERAGEIFS(H5854:H5873, H5854:H5873, "&lt;" &amp; stats[[#This Row],[Q3]]+(2*stats[[#This Row],[IQR]]), H5854:H5873, "&gt;" &amp; stats[[#This Row],[Q1]]-(2*stats[[#This Row],[IQR]])),"")</f>
        <v>1.1074942131017451E-3</v>
      </c>
    </row>
    <row r="5874" spans="1:12" x14ac:dyDescent="0.25">
      <c r="A5874" s="9">
        <v>44289.041689814818</v>
      </c>
      <c r="B5874" s="10">
        <v>0</v>
      </c>
      <c r="C5874" s="10">
        <v>1</v>
      </c>
      <c r="D5874" s="11">
        <f>SUM(B$2:B5874)</f>
        <v>13</v>
      </c>
      <c r="E5874" s="11">
        <f>SUM(C$2:C5874)</f>
        <v>5873</v>
      </c>
      <c r="F5874" s="12">
        <f>IF(stats[[#This Row],[Datetime]],stats[[#This Row],[Total Clear]]/stats[[#This Row],[Total Runs]],NA())</f>
        <v>2.2135194959986377E-3</v>
      </c>
      <c r="G5874" s="2">
        <f t="shared" si="288"/>
        <v>0</v>
      </c>
      <c r="H5874" s="3">
        <f>IFERROR(stats[[#This Row],[Datetime]]-A5873,"")</f>
        <v>8.217592621804215E-4</v>
      </c>
      <c r="I5874" s="3">
        <f t="shared" si="289"/>
        <v>1.0590277797746239E-3</v>
      </c>
      <c r="J5874" s="3">
        <f t="shared" si="290"/>
        <v>1.1226851856918074E-3</v>
      </c>
      <c r="K5874" s="3">
        <f>IFERROR(stats[[#This Row],[Q3]]-stats[[#This Row],[Q1]],"")</f>
        <v>6.3657405917183496E-5</v>
      </c>
      <c r="L5874" s="3">
        <f>IFERROR(AVERAGEIFS(H5855:H5874, H5855:H5874, "&lt;" &amp; stats[[#This Row],[Q3]]+(2*stats[[#This Row],[IQR]]), H5855:H5874, "&gt;" &amp; stats[[#This Row],[Q1]]-(2*stats[[#This Row],[IQR]])),"")</f>
        <v>1.1041666667248743E-3</v>
      </c>
    </row>
    <row r="5875" spans="1:12" x14ac:dyDescent="0.25">
      <c r="A5875" s="9">
        <v>44289.042511574073</v>
      </c>
      <c r="B5875" s="10">
        <v>0</v>
      </c>
      <c r="C5875" s="10">
        <v>1</v>
      </c>
      <c r="D5875" s="11">
        <f>SUM(B$2:B5875)</f>
        <v>13</v>
      </c>
      <c r="E5875" s="11">
        <f>SUM(C$2:C5875)</f>
        <v>5874</v>
      </c>
      <c r="F5875" s="12">
        <f>IF(stats[[#This Row],[Datetime]],stats[[#This Row],[Total Clear]]/stats[[#This Row],[Total Runs]],NA())</f>
        <v>2.2131426625808647E-3</v>
      </c>
      <c r="G5875" s="2">
        <f t="shared" si="288"/>
        <v>0</v>
      </c>
      <c r="H5875" s="3">
        <f>IFERROR(stats[[#This Row],[Datetime]]-A5874,"")</f>
        <v>8.2175925490446389E-4</v>
      </c>
      <c r="I5875" s="3">
        <f t="shared" si="289"/>
        <v>1.006944446999114E-3</v>
      </c>
      <c r="J5875" s="3">
        <f t="shared" si="290"/>
        <v>1.1226851856918074E-3</v>
      </c>
      <c r="K5875" s="3">
        <f>IFERROR(stats[[#This Row],[Q3]]-stats[[#This Row],[Q1]],"")</f>
        <v>1.1574073869269341E-4</v>
      </c>
      <c r="L5875" s="3">
        <f>IFERROR(AVERAGEIFS(H5856:H5875, H5856:H5875, "&lt;" &amp; stats[[#This Row],[Q3]]+(2*stats[[#This Row],[IQR]]), H5856:H5875, "&gt;" &amp; stats[[#This Row],[Q1]]-(2*stats[[#This Row],[IQR]])),"")</f>
        <v>1.0493827159936903E-3</v>
      </c>
    </row>
    <row r="5876" spans="1:12" x14ac:dyDescent="0.25">
      <c r="A5876" s="9">
        <v>44289.043576388889</v>
      </c>
      <c r="B5876" s="10">
        <v>0</v>
      </c>
      <c r="C5876" s="10">
        <v>1</v>
      </c>
      <c r="D5876" s="11">
        <f>SUM(B$2:B5876)</f>
        <v>13</v>
      </c>
      <c r="E5876" s="11">
        <f>SUM(C$2:C5876)</f>
        <v>5875</v>
      </c>
      <c r="F5876" s="12">
        <f>IF(stats[[#This Row],[Datetime]],stats[[#This Row],[Total Clear]]/stats[[#This Row],[Total Runs]],NA())</f>
        <v>2.2127659574468087E-3</v>
      </c>
      <c r="G5876" s="2">
        <f t="shared" si="288"/>
        <v>0</v>
      </c>
      <c r="H5876" s="3">
        <f>IFERROR(stats[[#This Row],[Datetime]]-A5875,"")</f>
        <v>1.0648148163454607E-3</v>
      </c>
      <c r="I5876" s="3">
        <f t="shared" si="289"/>
        <v>1.006944446999114E-3</v>
      </c>
      <c r="J5876" s="3">
        <f t="shared" si="290"/>
        <v>1.1226851856918074E-3</v>
      </c>
      <c r="K5876" s="3">
        <f>IFERROR(stats[[#This Row],[Q3]]-stats[[#This Row],[Q1]],"")</f>
        <v>1.1574073869269341E-4</v>
      </c>
      <c r="L5876" s="3">
        <f>IFERROR(AVERAGEIFS(H5857:H5876, H5857:H5876, "&lt;" &amp; stats[[#This Row],[Q3]]+(2*stats[[#This Row],[IQR]]), H5857:H5876, "&gt;" &amp; stats[[#This Row],[Q1]]-(2*stats[[#This Row],[IQR]])),"")</f>
        <v>1.0480967078668375E-3</v>
      </c>
    </row>
    <row r="5877" spans="1:12" x14ac:dyDescent="0.25">
      <c r="A5877" s="9">
        <v>44289.044664351852</v>
      </c>
      <c r="B5877" s="10">
        <v>0</v>
      </c>
      <c r="C5877" s="10">
        <v>1</v>
      </c>
      <c r="D5877" s="11">
        <f>SUM(B$2:B5877)</f>
        <v>13</v>
      </c>
      <c r="E5877" s="11">
        <f>SUM(C$2:C5877)</f>
        <v>5876</v>
      </c>
      <c r="F5877" s="12">
        <f>IF(stats[[#This Row],[Datetime]],stats[[#This Row],[Total Clear]]/stats[[#This Row],[Total Runs]],NA())</f>
        <v>2.2123893805309734E-3</v>
      </c>
      <c r="G5877" s="2">
        <f t="shared" si="288"/>
        <v>0</v>
      </c>
      <c r="H5877" s="3">
        <f>IFERROR(stats[[#This Row],[Datetime]]-A5876,"")</f>
        <v>1.0879629626288079E-3</v>
      </c>
      <c r="I5877" s="3">
        <f t="shared" si="289"/>
        <v>1.006944446999114E-3</v>
      </c>
      <c r="J5877" s="3">
        <f t="shared" si="290"/>
        <v>1.105324075979297E-3</v>
      </c>
      <c r="K5877" s="3">
        <f>IFERROR(stats[[#This Row],[Q3]]-stats[[#This Row],[Q1]],"")</f>
        <v>9.8379628980183043E-5</v>
      </c>
      <c r="L5877" s="3">
        <f>IFERROR(AVERAGEIFS(H5858:H5877, H5858:H5877, "&lt;" &amp; stats[[#This Row],[Q3]]+(2*stats[[#This Row],[IQR]]), H5858:H5877, "&gt;" &amp; stats[[#This Row],[Q1]]-(2*stats[[#This Row],[IQR]])),"")</f>
        <v>1.0461676954744486E-3</v>
      </c>
    </row>
    <row r="5878" spans="1:12" x14ac:dyDescent="0.25">
      <c r="A5878" s="9">
        <v>44289.045740740738</v>
      </c>
      <c r="B5878" s="10">
        <v>0</v>
      </c>
      <c r="C5878" s="10">
        <v>1</v>
      </c>
      <c r="D5878" s="11">
        <f>SUM(B$2:B5878)</f>
        <v>13</v>
      </c>
      <c r="E5878" s="11">
        <f>SUM(C$2:C5878)</f>
        <v>5877</v>
      </c>
      <c r="F5878" s="12">
        <f>IF(stats[[#This Row],[Datetime]],stats[[#This Row],[Total Clear]]/stats[[#This Row],[Total Runs]],NA())</f>
        <v>2.2120129317679087E-3</v>
      </c>
      <c r="G5878" s="2">
        <f t="shared" si="288"/>
        <v>0</v>
      </c>
      <c r="H5878" s="3">
        <f>IFERROR(stats[[#This Row],[Datetime]]-A5877,"")</f>
        <v>1.0763888858491555E-3</v>
      </c>
      <c r="I5878" s="3">
        <f t="shared" si="289"/>
        <v>1.006944446999114E-3</v>
      </c>
      <c r="J5878" s="3">
        <f t="shared" si="290"/>
        <v>1.105324075979297E-3</v>
      </c>
      <c r="K5878" s="3">
        <f>IFERROR(stats[[#This Row],[Q3]]-stats[[#This Row],[Q1]],"")</f>
        <v>9.8379628980183043E-5</v>
      </c>
      <c r="L5878" s="3">
        <f>IFERROR(AVERAGEIFS(H5859:H5878, H5859:H5878, "&lt;" &amp; stats[[#This Row],[Q3]]+(2*stats[[#This Row],[IQR]]), H5859:H5878, "&gt;" &amp; stats[[#This Row],[Q1]]-(2*stats[[#This Row],[IQR]])),"")</f>
        <v>1.0461676954744486E-3</v>
      </c>
    </row>
    <row r="5879" spans="1:12" x14ac:dyDescent="0.25">
      <c r="A5879" s="9">
        <v>44289.0468287037</v>
      </c>
      <c r="B5879" s="10">
        <v>0</v>
      </c>
      <c r="C5879" s="10">
        <v>1</v>
      </c>
      <c r="D5879" s="11">
        <f>SUM(B$2:B5879)</f>
        <v>13</v>
      </c>
      <c r="E5879" s="11">
        <f>SUM(C$2:C5879)</f>
        <v>5878</v>
      </c>
      <c r="F5879" s="12">
        <f>IF(stats[[#This Row],[Datetime]],stats[[#This Row],[Total Clear]]/stats[[#This Row],[Total Runs]],NA())</f>
        <v>2.2116366110922084E-3</v>
      </c>
      <c r="G5879" s="2">
        <f t="shared" si="288"/>
        <v>0</v>
      </c>
      <c r="H5879" s="3">
        <f>IFERROR(stats[[#This Row],[Datetime]]-A5878,"")</f>
        <v>1.0879629626288079E-3</v>
      </c>
      <c r="I5879" s="3">
        <f t="shared" si="289"/>
        <v>1.006944446999114E-3</v>
      </c>
      <c r="J5879" s="3">
        <f t="shared" si="290"/>
        <v>1.105324075979297E-3</v>
      </c>
      <c r="K5879" s="3">
        <f>IFERROR(stats[[#This Row],[Q3]]-stats[[#This Row],[Q1]],"")</f>
        <v>9.8379628980183043E-5</v>
      </c>
      <c r="L5879" s="3">
        <f>IFERROR(AVERAGEIFS(H5860:H5879, H5860:H5879, "&lt;" &amp; stats[[#This Row],[Q3]]+(2*stats[[#This Row],[IQR]]), H5860:H5879, "&gt;" &amp; stats[[#This Row],[Q1]]-(2*stats[[#This Row],[IQR]])),"")</f>
        <v>1.0474537036013014E-3</v>
      </c>
    </row>
    <row r="5880" spans="1:12" x14ac:dyDescent="0.25">
      <c r="A5880" s="9">
        <v>44289.047939814816</v>
      </c>
      <c r="B5880" s="10">
        <v>0</v>
      </c>
      <c r="C5880" s="10">
        <v>1</v>
      </c>
      <c r="D5880" s="11">
        <f>SUM(B$2:B5880)</f>
        <v>13</v>
      </c>
      <c r="E5880" s="11">
        <f>SUM(C$2:C5880)</f>
        <v>5879</v>
      </c>
      <c r="F5880" s="12">
        <f>IF(stats[[#This Row],[Datetime]],stats[[#This Row],[Total Clear]]/stats[[#This Row],[Total Runs]],NA())</f>
        <v>2.21126041843851E-3</v>
      </c>
      <c r="G5880" s="2">
        <f t="shared" si="288"/>
        <v>0</v>
      </c>
      <c r="H5880" s="3">
        <f>IFERROR(stats[[#This Row],[Datetime]]-A5879,"")</f>
        <v>1.1111111161881126E-3</v>
      </c>
      <c r="I5880" s="3">
        <f t="shared" si="289"/>
        <v>1.006944446999114E-3</v>
      </c>
      <c r="J5880" s="3">
        <f t="shared" si="290"/>
        <v>1.1024305586033734E-3</v>
      </c>
      <c r="K5880" s="3">
        <f>IFERROR(stats[[#This Row],[Q3]]-stats[[#This Row],[Q1]],"")</f>
        <v>9.5486111604259349E-5</v>
      </c>
      <c r="L5880" s="3">
        <f>IFERROR(AVERAGEIFS(H5861:H5880, H5861:H5880, "&lt;" &amp; stats[[#This Row],[Q3]]+(2*stats[[#This Row],[IQR]]), H5861:H5880, "&gt;" &amp; stats[[#This Row],[Q1]]-(2*stats[[#This Row],[IQR]])),"")</f>
        <v>1.0423096710938909E-3</v>
      </c>
    </row>
    <row r="5881" spans="1:12" x14ac:dyDescent="0.25">
      <c r="A5881" s="9">
        <v>44289.049108796295</v>
      </c>
      <c r="B5881" s="10">
        <v>0</v>
      </c>
      <c r="C5881" s="10">
        <v>1</v>
      </c>
      <c r="D5881" s="11">
        <f>SUM(B$2:B5881)</f>
        <v>13</v>
      </c>
      <c r="E5881" s="11">
        <f>SUM(C$2:C5881)</f>
        <v>5880</v>
      </c>
      <c r="F5881" s="12">
        <f>IF(stats[[#This Row],[Datetime]],stats[[#This Row],[Total Clear]]/stats[[#This Row],[Total Runs]],NA())</f>
        <v>2.2108843537414968E-3</v>
      </c>
      <c r="G5881" s="2">
        <f t="shared" si="288"/>
        <v>0</v>
      </c>
      <c r="H5881" s="3">
        <f>IFERROR(stats[[#This Row],[Datetime]]-A5880,"")</f>
        <v>1.1689814782585017E-3</v>
      </c>
      <c r="I5881" s="3">
        <f t="shared" si="289"/>
        <v>1.006944446999114E-3</v>
      </c>
      <c r="J5881" s="3">
        <f t="shared" si="290"/>
        <v>1.1140046335640363E-3</v>
      </c>
      <c r="K5881" s="3">
        <f>IFERROR(stats[[#This Row],[Q3]]-stats[[#This Row],[Q1]],"")</f>
        <v>1.0706018656492233E-4</v>
      </c>
      <c r="L5881" s="3">
        <f>IFERROR(AVERAGEIFS(H5862:H5881, H5862:H5881, "&lt;" &amp; stats[[#This Row],[Q3]]+(2*stats[[#This Row],[IQR]]), H5862:H5881, "&gt;" &amp; stats[[#This Row],[Q1]]-(2*stats[[#This Row],[IQR]])),"")</f>
        <v>1.0461676954744486E-3</v>
      </c>
    </row>
    <row r="5882" spans="1:12" x14ac:dyDescent="0.25">
      <c r="A5882" s="9">
        <v>44289.050173611111</v>
      </c>
      <c r="B5882" s="10">
        <v>0</v>
      </c>
      <c r="C5882" s="10">
        <v>1</v>
      </c>
      <c r="D5882" s="11">
        <f>SUM(B$2:B5882)</f>
        <v>13</v>
      </c>
      <c r="E5882" s="11">
        <f>SUM(C$2:C5882)</f>
        <v>5881</v>
      </c>
      <c r="F5882" s="12">
        <f>IF(stats[[#This Row],[Datetime]],stats[[#This Row],[Total Clear]]/stats[[#This Row],[Total Runs]],NA())</f>
        <v>2.2105084169358954E-3</v>
      </c>
      <c r="G5882" s="2">
        <f t="shared" si="288"/>
        <v>0</v>
      </c>
      <c r="H5882" s="3">
        <f>IFERROR(stats[[#This Row],[Datetime]]-A5881,"")</f>
        <v>1.0648148163454607E-3</v>
      </c>
      <c r="I5882" s="3">
        <f t="shared" si="289"/>
        <v>1.006944446999114E-3</v>
      </c>
      <c r="J5882" s="3">
        <f t="shared" si="290"/>
        <v>1.1140046335640363E-3</v>
      </c>
      <c r="K5882" s="3">
        <f>IFERROR(stats[[#This Row],[Q3]]-stats[[#This Row],[Q1]],"")</f>
        <v>1.0706018656492233E-4</v>
      </c>
      <c r="L5882" s="3">
        <f>IFERROR(AVERAGEIFS(H5863:H5882, H5863:H5882, "&lt;" &amp; stats[[#This Row],[Q3]]+(2*stats[[#This Row],[IQR]]), H5863:H5882, "&gt;" &amp; stats[[#This Row],[Q1]]-(2*stats[[#This Row],[IQR]])),"")</f>
        <v>1.0442386834862798E-3</v>
      </c>
    </row>
    <row r="5883" spans="1:12" x14ac:dyDescent="0.25">
      <c r="A5883" s="9">
        <v>44289.051342592589</v>
      </c>
      <c r="B5883" s="10">
        <v>0</v>
      </c>
      <c r="C5883" s="10">
        <v>1</v>
      </c>
      <c r="D5883" s="11">
        <f>SUM(B$2:B5883)</f>
        <v>13</v>
      </c>
      <c r="E5883" s="11">
        <f>SUM(C$2:C5883)</f>
        <v>5882</v>
      </c>
      <c r="F5883" s="12">
        <f>IF(stats[[#This Row],[Datetime]],stats[[#This Row],[Total Clear]]/stats[[#This Row],[Total Runs]],NA())</f>
        <v>2.2101326079564773E-3</v>
      </c>
      <c r="G5883" s="2">
        <f t="shared" si="288"/>
        <v>0</v>
      </c>
      <c r="H5883" s="3">
        <f>IFERROR(stats[[#This Row],[Datetime]]-A5882,"")</f>
        <v>1.1689814782585017E-3</v>
      </c>
      <c r="I5883" s="3">
        <f t="shared" si="289"/>
        <v>1.0243055567116244E-3</v>
      </c>
      <c r="J5883" s="3">
        <f t="shared" si="290"/>
        <v>1.1255787048867205E-3</v>
      </c>
      <c r="K5883" s="3">
        <f>IFERROR(stats[[#This Row],[Q3]]-stats[[#This Row],[Q1]],"")</f>
        <v>1.0127314817509614E-4</v>
      </c>
      <c r="L5883" s="3">
        <f>IFERROR(AVERAGEIFS(H5864:H5883, H5864:H5883, "&lt;" &amp; stats[[#This Row],[Q3]]+(2*stats[[#This Row],[IQR]]), H5864:H5883, "&gt;" &amp; stats[[#This Row],[Q1]]-(2*stats[[#This Row],[IQR]])),"")</f>
        <v>1.0648148150614683E-3</v>
      </c>
    </row>
    <row r="5884" spans="1:12" x14ac:dyDescent="0.25">
      <c r="A5884" s="9">
        <v>44289.052442129629</v>
      </c>
      <c r="B5884" s="10">
        <v>0</v>
      </c>
      <c r="C5884" s="10">
        <v>1</v>
      </c>
      <c r="D5884" s="11">
        <f>SUM(B$2:B5884)</f>
        <v>13</v>
      </c>
      <c r="E5884" s="11">
        <f>SUM(C$2:C5884)</f>
        <v>5883</v>
      </c>
      <c r="F5884" s="12">
        <f>IF(stats[[#This Row],[Datetime]],stats[[#This Row],[Total Clear]]/stats[[#This Row],[Total Runs]],NA())</f>
        <v>2.2097569267380589E-3</v>
      </c>
      <c r="G5884" s="2">
        <f t="shared" si="288"/>
        <v>0</v>
      </c>
      <c r="H5884" s="3">
        <f>IFERROR(stats[[#This Row],[Datetime]]-A5883,"")</f>
        <v>1.0995370394084603E-3</v>
      </c>
      <c r="I5884" s="3">
        <f t="shared" si="289"/>
        <v>1.0243055567116244E-3</v>
      </c>
      <c r="J5884" s="3">
        <f t="shared" si="290"/>
        <v>1.1140046335640363E-3</v>
      </c>
      <c r="K5884" s="3">
        <f>IFERROR(stats[[#This Row],[Q3]]-stats[[#This Row],[Q1]],"")</f>
        <v>8.9699076852411963E-5</v>
      </c>
      <c r="L5884" s="3">
        <f>IFERROR(AVERAGEIFS(H5865:H5884, H5865:H5884, "&lt;" &amp; stats[[#This Row],[Q3]]+(2*stats[[#This Row],[IQR]]), H5865:H5884, "&gt;" &amp; stats[[#This Row],[Q1]]-(2*stats[[#This Row],[IQR]])),"")</f>
        <v>1.0763888890323869E-3</v>
      </c>
    </row>
    <row r="5885" spans="1:12" x14ac:dyDescent="0.25">
      <c r="A5885" s="9">
        <v>44289.053518518522</v>
      </c>
      <c r="B5885" s="10">
        <v>0</v>
      </c>
      <c r="C5885" s="10">
        <v>1</v>
      </c>
      <c r="D5885" s="11">
        <f>SUM(B$2:B5885)</f>
        <v>13</v>
      </c>
      <c r="E5885" s="11">
        <f>SUM(C$2:C5885)</f>
        <v>5884</v>
      </c>
      <c r="F5885" s="12">
        <f>IF(stats[[#This Row],[Datetime]],stats[[#This Row],[Total Clear]]/stats[[#This Row],[Total Runs]],NA())</f>
        <v>2.2093813732154996E-3</v>
      </c>
      <c r="G5885" s="2">
        <f t="shared" si="288"/>
        <v>0</v>
      </c>
      <c r="H5885" s="3">
        <f>IFERROR(stats[[#This Row],[Datetime]]-A5884,"")</f>
        <v>1.0763888931251131E-3</v>
      </c>
      <c r="I5885" s="3">
        <f t="shared" si="289"/>
        <v>1.0243055567116244E-3</v>
      </c>
      <c r="J5885" s="3">
        <f t="shared" si="290"/>
        <v>1.1140046335640363E-3</v>
      </c>
      <c r="K5885" s="3">
        <f>IFERROR(stats[[#This Row],[Q3]]-stats[[#This Row],[Q1]],"")</f>
        <v>8.9699076852411963E-5</v>
      </c>
      <c r="L5885" s="3">
        <f>IFERROR(AVERAGEIFS(H5866:H5885, H5866:H5885, "&lt;" &amp; stats[[#This Row],[Q3]]+(2*stats[[#This Row],[IQR]]), H5866:H5885, "&gt;" &amp; stats[[#This Row],[Q1]]-(2*stats[[#This Row],[IQR]])),"")</f>
        <v>1.0749421303444251E-3</v>
      </c>
    </row>
    <row r="5886" spans="1:12" x14ac:dyDescent="0.25">
      <c r="A5886" s="9">
        <v>44289.0546412037</v>
      </c>
      <c r="B5886" s="10">
        <v>0</v>
      </c>
      <c r="C5886" s="10">
        <v>1</v>
      </c>
      <c r="D5886" s="11">
        <f>SUM(B$2:B5886)</f>
        <v>13</v>
      </c>
      <c r="E5886" s="11">
        <f>SUM(C$2:C5886)</f>
        <v>5885</v>
      </c>
      <c r="F5886" s="12">
        <f>IF(stats[[#This Row],[Datetime]],stats[[#This Row],[Total Clear]]/stats[[#This Row],[Total Runs]],NA())</f>
        <v>2.2090059473237043E-3</v>
      </c>
      <c r="G5886" s="2">
        <f t="shared" si="288"/>
        <v>0</v>
      </c>
      <c r="H5886" s="3">
        <f>IFERROR(stats[[#This Row],[Datetime]]-A5885,"")</f>
        <v>1.1226851784158498E-3</v>
      </c>
      <c r="I5886" s="3">
        <f t="shared" si="289"/>
        <v>1.0243055567116244E-3</v>
      </c>
      <c r="J5886" s="3">
        <f t="shared" si="290"/>
        <v>1.1140046317450469E-3</v>
      </c>
      <c r="K5886" s="3">
        <f>IFERROR(stats[[#This Row],[Q3]]-stats[[#This Row],[Q1]],"")</f>
        <v>8.9699075033422559E-5</v>
      </c>
      <c r="L5886" s="3">
        <f>IFERROR(AVERAGEIFS(H5867:H5886, H5867:H5886, "&lt;" &amp; stats[[#This Row],[Q3]]+(2*stats[[#This Row],[IQR]]), H5867:H5886, "&gt;" &amp; stats[[#This Row],[Q1]]-(2*stats[[#This Row],[IQR]])),"")</f>
        <v>1.0742187500909495E-3</v>
      </c>
    </row>
    <row r="5887" spans="1:12" x14ac:dyDescent="0.25">
      <c r="A5887" s="9">
        <v>44289.055636574078</v>
      </c>
      <c r="B5887" s="10">
        <v>0</v>
      </c>
      <c r="C5887" s="10">
        <v>1</v>
      </c>
      <c r="D5887" s="11">
        <f>SUM(B$2:B5887)</f>
        <v>13</v>
      </c>
      <c r="E5887" s="11">
        <f>SUM(C$2:C5887)</f>
        <v>5886</v>
      </c>
      <c r="F5887" s="12">
        <f>IF(stats[[#This Row],[Datetime]],stats[[#This Row],[Total Clear]]/stats[[#This Row],[Total Runs]],NA())</f>
        <v>2.2086306489976213E-3</v>
      </c>
      <c r="G5887" s="2">
        <f t="shared" si="288"/>
        <v>0</v>
      </c>
      <c r="H5887" s="3">
        <f>IFERROR(stats[[#This Row],[Datetime]]-A5886,"")</f>
        <v>9.9537037749541923E-4</v>
      </c>
      <c r="I5887" s="3">
        <f t="shared" si="289"/>
        <v>9.7222222757409327E-4</v>
      </c>
      <c r="J5887" s="3">
        <f t="shared" si="290"/>
        <v>1.1024305586033734E-3</v>
      </c>
      <c r="K5887" s="3">
        <f>IFERROR(stats[[#This Row],[Q3]]-stats[[#This Row],[Q1]],"")</f>
        <v>1.3020833102928009E-4</v>
      </c>
      <c r="L5887" s="3">
        <f>IFERROR(AVERAGEIFS(H5868:H5887, H5868:H5887, "&lt;" &amp; stats[[#This Row],[Q3]]+(2*stats[[#This Row],[IQR]]), H5868:H5887, "&gt;" &amp; stats[[#This Row],[Q1]]-(2*stats[[#This Row],[IQR]])),"")</f>
        <v>1.0240009750735848E-3</v>
      </c>
    </row>
    <row r="5888" spans="1:12" x14ac:dyDescent="0.25">
      <c r="A5888" s="9">
        <v>44289.056759259256</v>
      </c>
      <c r="B5888" s="10">
        <v>0</v>
      </c>
      <c r="C5888" s="10">
        <v>1</v>
      </c>
      <c r="D5888" s="11">
        <f>SUM(B$2:B5888)</f>
        <v>13</v>
      </c>
      <c r="E5888" s="11">
        <f>SUM(C$2:C5888)</f>
        <v>5887</v>
      </c>
      <c r="F5888" s="12">
        <f>IF(stats[[#This Row],[Datetime]],stats[[#This Row],[Total Clear]]/stats[[#This Row],[Total Runs]],NA())</f>
        <v>2.2082554781722441E-3</v>
      </c>
      <c r="G5888" s="2">
        <f t="shared" si="288"/>
        <v>0</v>
      </c>
      <c r="H5888" s="3">
        <f>IFERROR(stats[[#This Row],[Datetime]]-A5887,"")</f>
        <v>1.1226851784158498E-3</v>
      </c>
      <c r="I5888" s="3">
        <f t="shared" si="289"/>
        <v>9.7222222757409327E-4</v>
      </c>
      <c r="J5888" s="3">
        <f t="shared" si="290"/>
        <v>1.1140046317450469E-3</v>
      </c>
      <c r="K5888" s="3">
        <f>IFERROR(stats[[#This Row],[Q3]]-stats[[#This Row],[Q1]],"")</f>
        <v>1.4178240417095367E-4</v>
      </c>
      <c r="L5888" s="3">
        <f>IFERROR(AVERAGEIFS(H5869:H5888, H5869:H5888, "&lt;" &amp; stats[[#This Row],[Q3]]+(2*stats[[#This Row],[IQR]]), H5869:H5888, "&gt;" &amp; stats[[#This Row],[Q1]]-(2*stats[[#This Row],[IQR]])),"")</f>
        <v>1.0264376220507792E-3</v>
      </c>
    </row>
    <row r="5889" spans="1:12" x14ac:dyDescent="0.25">
      <c r="A5889" s="9">
        <v>44289.057824074072</v>
      </c>
      <c r="B5889" s="10">
        <v>0</v>
      </c>
      <c r="C5889" s="10">
        <v>1</v>
      </c>
      <c r="D5889" s="11">
        <f>SUM(B$2:B5889)</f>
        <v>13</v>
      </c>
      <c r="E5889" s="11">
        <f>SUM(C$2:C5889)</f>
        <v>5888</v>
      </c>
      <c r="F5889" s="12">
        <f>IF(stats[[#This Row],[Datetime]],stats[[#This Row],[Total Clear]]/stats[[#This Row],[Total Runs]],NA())</f>
        <v>2.2078804347826085E-3</v>
      </c>
      <c r="G5889" s="2">
        <f t="shared" si="288"/>
        <v>0</v>
      </c>
      <c r="H5889" s="3">
        <f>IFERROR(stats[[#This Row],[Datetime]]-A5888,"")</f>
        <v>1.0648148163454607E-3</v>
      </c>
      <c r="I5889" s="3">
        <f t="shared" si="289"/>
        <v>9.7222222757409327E-4</v>
      </c>
      <c r="J5889" s="3">
        <f t="shared" si="290"/>
        <v>1.1140046317450469E-3</v>
      </c>
      <c r="K5889" s="3">
        <f>IFERROR(stats[[#This Row],[Q3]]-stats[[#This Row],[Q1]],"")</f>
        <v>1.4178240417095367E-4</v>
      </c>
      <c r="L5889" s="3">
        <f>IFERROR(AVERAGEIFS(H5870:H5889, H5870:H5889, "&lt;" &amp; stats[[#This Row],[Q3]]+(2*stats[[#This Row],[IQR]]), H5870:H5889, "&gt;" &amp; stats[[#This Row],[Q1]]-(2*stats[[#This Row],[IQR]])),"")</f>
        <v>1.0258284601150081E-3</v>
      </c>
    </row>
    <row r="5890" spans="1:12" x14ac:dyDescent="0.25">
      <c r="A5890" s="9">
        <v>44289.072060185186</v>
      </c>
      <c r="B5890" s="10">
        <v>0</v>
      </c>
      <c r="C5890" s="10">
        <v>1</v>
      </c>
      <c r="D5890" s="11">
        <f>SUM(B$2:B5890)</f>
        <v>13</v>
      </c>
      <c r="E5890" s="11">
        <f>SUM(C$2:C5890)</f>
        <v>5889</v>
      </c>
      <c r="F5890" s="12">
        <f>IF(stats[[#This Row],[Datetime]],stats[[#This Row],[Total Clear]]/stats[[#This Row],[Total Runs]],NA())</f>
        <v>2.2075055187637969E-3</v>
      </c>
      <c r="G5890" s="2">
        <f t="shared" si="288"/>
        <v>0</v>
      </c>
      <c r="H5890" s="3">
        <f>IFERROR(stats[[#This Row],[Datetime]]-A5889,"")</f>
        <v>1.4236111113859806E-2</v>
      </c>
      <c r="I5890" s="3">
        <f t="shared" si="289"/>
        <v>9.7222222757409327E-4</v>
      </c>
      <c r="J5890" s="3">
        <f t="shared" si="290"/>
        <v>1.1140046317450469E-3</v>
      </c>
      <c r="K5890" s="3">
        <f>IFERROR(stats[[#This Row],[Q3]]-stats[[#This Row],[Q1]],"")</f>
        <v>1.4178240417095367E-4</v>
      </c>
      <c r="L5890" s="3">
        <f>IFERROR(AVERAGEIFS(H5871:H5890, H5871:H5890, "&lt;" &amp; stats[[#This Row],[Q3]]+(2*stats[[#This Row],[IQR]]), H5871:H5890, "&gt;" &amp; stats[[#This Row],[Q1]]-(2*stats[[#This Row],[IQR]])),"")</f>
        <v>1.0258284601150081E-3</v>
      </c>
    </row>
    <row r="5891" spans="1:12" x14ac:dyDescent="0.25">
      <c r="A5891" s="9">
        <v>44289.072881944441</v>
      </c>
      <c r="B5891" s="10">
        <v>0</v>
      </c>
      <c r="C5891" s="10">
        <v>1</v>
      </c>
      <c r="D5891" s="11">
        <f>SUM(B$2:B5891)</f>
        <v>13</v>
      </c>
      <c r="E5891" s="11">
        <f>SUM(C$2:C5891)</f>
        <v>5890</v>
      </c>
      <c r="F5891" s="12">
        <f>IF(stats[[#This Row],[Datetime]],stats[[#This Row],[Total Clear]]/stats[[#This Row],[Total Runs]],NA())</f>
        <v>2.2071307300509336E-3</v>
      </c>
      <c r="G5891" s="2">
        <f t="shared" si="288"/>
        <v>0</v>
      </c>
      <c r="H5891" s="3">
        <f>IFERROR(stats[[#This Row],[Datetime]]-A5890,"")</f>
        <v>8.2175925490446389E-4</v>
      </c>
      <c r="I5891" s="3">
        <f t="shared" si="289"/>
        <v>9.7222222757409327E-4</v>
      </c>
      <c r="J5891" s="3">
        <f t="shared" si="290"/>
        <v>1.1140046317450469E-3</v>
      </c>
      <c r="K5891" s="3">
        <f>IFERROR(stats[[#This Row],[Q3]]-stats[[#This Row],[Q1]],"")</f>
        <v>1.4178240417095367E-4</v>
      </c>
      <c r="L5891" s="3">
        <f>IFERROR(AVERAGEIFS(H5872:H5891, H5872:H5891, "&lt;" &amp; stats[[#This Row],[Q3]]+(2*stats[[#This Row],[IQR]]), H5872:H5891, "&gt;" &amp; stats[[#This Row],[Q1]]-(2*stats[[#This Row],[IQR]])),"")</f>
        <v>1.0294834305807996E-3</v>
      </c>
    </row>
    <row r="5892" spans="1:12" x14ac:dyDescent="0.25">
      <c r="A5892" s="9">
        <v>44289.073738425926</v>
      </c>
      <c r="B5892" s="10">
        <v>0</v>
      </c>
      <c r="C5892" s="10">
        <v>1</v>
      </c>
      <c r="D5892" s="11">
        <f>SUM(B$2:B5892)</f>
        <v>13</v>
      </c>
      <c r="E5892" s="11">
        <f>SUM(C$2:C5892)</f>
        <v>5891</v>
      </c>
      <c r="F5892" s="12">
        <f>IF(stats[[#This Row],[Datetime]],stats[[#This Row],[Total Clear]]/stats[[#This Row],[Total Runs]],NA())</f>
        <v>2.2067560685791886E-3</v>
      </c>
      <c r="G5892" s="2">
        <f t="shared" si="288"/>
        <v>0</v>
      </c>
      <c r="H5892" s="3">
        <f>IFERROR(stats[[#This Row],[Datetime]]-A5891,"")</f>
        <v>8.5648148524342105E-4</v>
      </c>
      <c r="I5892" s="3">
        <f t="shared" si="289"/>
        <v>9.7222222757409327E-4</v>
      </c>
      <c r="J5892" s="3">
        <f t="shared" si="290"/>
        <v>1.1140046317450469E-3</v>
      </c>
      <c r="K5892" s="3">
        <f>IFERROR(stats[[#This Row],[Q3]]-stats[[#This Row],[Q1]],"")</f>
        <v>1.4178240417095367E-4</v>
      </c>
      <c r="L5892" s="3">
        <f>IFERROR(AVERAGEIFS(H5873:H5892, H5873:H5892, "&lt;" &amp; stats[[#This Row],[Q3]]+(2*stats[[#This Row],[IQR]]), H5873:H5892, "&gt;" &amp; stats[[#This Row],[Q1]]-(2*stats[[#This Row],[IQR]])),"")</f>
        <v>1.0282651070922025E-3</v>
      </c>
    </row>
    <row r="5893" spans="1:12" x14ac:dyDescent="0.25">
      <c r="A5893" s="9">
        <v>44289.074699074074</v>
      </c>
      <c r="B5893" s="10">
        <v>0</v>
      </c>
      <c r="C5893" s="10">
        <v>1</v>
      </c>
      <c r="D5893" s="11">
        <f>SUM(B$2:B5893)</f>
        <v>13</v>
      </c>
      <c r="E5893" s="11">
        <f>SUM(C$2:C5893)</f>
        <v>5892</v>
      </c>
      <c r="F5893" s="12">
        <f>IF(stats[[#This Row],[Datetime]],stats[[#This Row],[Total Clear]]/stats[[#This Row],[Total Runs]],NA())</f>
        <v>2.2063815342837747E-3</v>
      </c>
      <c r="G5893" s="2">
        <f t="shared" si="288"/>
        <v>0</v>
      </c>
      <c r="H5893" s="3">
        <f>IFERROR(stats[[#This Row],[Datetime]]-A5892,"")</f>
        <v>9.6064814715646207E-4</v>
      </c>
      <c r="I5893" s="3">
        <f t="shared" si="289"/>
        <v>9.8668981991067994E-4</v>
      </c>
      <c r="J5893" s="3">
        <f t="shared" si="290"/>
        <v>1.1140046317450469E-3</v>
      </c>
      <c r="K5893" s="3">
        <f>IFERROR(stats[[#This Row],[Q3]]-stats[[#This Row],[Q1]],"")</f>
        <v>1.2731481183436699E-4</v>
      </c>
      <c r="L5893" s="3">
        <f>IFERROR(AVERAGEIFS(H5874:H5893, H5874:H5893, "&lt;" &amp; stats[[#This Row],[Q3]]+(2*stats[[#This Row],[IQR]]), H5874:H5893, "&gt;" &amp; stats[[#This Row],[Q1]]-(2*stats[[#This Row],[IQR]])),"")</f>
        <v>1.0313109160051681E-3</v>
      </c>
    </row>
    <row r="5894" spans="1:12" x14ac:dyDescent="0.25">
      <c r="A5894" s="9">
        <v>44289.075497685182</v>
      </c>
      <c r="B5894" s="10">
        <v>0</v>
      </c>
      <c r="C5894" s="10">
        <v>1</v>
      </c>
      <c r="D5894" s="11">
        <f>SUM(B$2:B5894)</f>
        <v>13</v>
      </c>
      <c r="E5894" s="11">
        <f>SUM(C$2:C5894)</f>
        <v>5893</v>
      </c>
      <c r="F5894" s="12">
        <f>IF(stats[[#This Row],[Datetime]],stats[[#This Row],[Total Clear]]/stats[[#This Row],[Total Runs]],NA())</f>
        <v>2.2060071270999489E-3</v>
      </c>
      <c r="G5894" s="2">
        <f t="shared" si="288"/>
        <v>0</v>
      </c>
      <c r="H5894" s="3">
        <f>IFERROR(stats[[#This Row],[Datetime]]-A5893,"")</f>
        <v>7.9861110862111673E-4</v>
      </c>
      <c r="I5894" s="3">
        <f t="shared" si="289"/>
        <v>9.8668981991067994E-4</v>
      </c>
      <c r="J5894" s="3">
        <f t="shared" si="290"/>
        <v>1.1140046317450469E-3</v>
      </c>
      <c r="K5894" s="3">
        <f>IFERROR(stats[[#This Row],[Q3]]-stats[[#This Row],[Q1]],"")</f>
        <v>1.2731481183436699E-4</v>
      </c>
      <c r="L5894" s="3">
        <f>IFERROR(AVERAGEIFS(H5875:H5894, H5875:H5894, "&lt;" &amp; stats[[#This Row],[Q3]]+(2*stats[[#This Row],[IQR]]), H5875:H5894, "&gt;" &amp; stats[[#This Row],[Q1]]-(2*stats[[#This Row],[IQR]])),"")</f>
        <v>1.0300925921336258E-3</v>
      </c>
    </row>
    <row r="5895" spans="1:12" x14ac:dyDescent="0.25">
      <c r="A5895" s="9">
        <v>44289.076354166667</v>
      </c>
      <c r="B5895" s="10">
        <v>0</v>
      </c>
      <c r="C5895" s="10">
        <v>1</v>
      </c>
      <c r="D5895" s="11">
        <f>SUM(B$2:B5895)</f>
        <v>13</v>
      </c>
      <c r="E5895" s="11">
        <f>SUM(C$2:C5895)</f>
        <v>5894</v>
      </c>
      <c r="F5895" s="12">
        <f>IF(stats[[#This Row],[Datetime]],stats[[#This Row],[Total Clear]]/stats[[#This Row],[Total Runs]],NA())</f>
        <v>2.2056328469630131E-3</v>
      </c>
      <c r="G5895" s="2">
        <f t="shared" si="288"/>
        <v>0</v>
      </c>
      <c r="H5895" s="3">
        <f>IFERROR(stats[[#This Row],[Datetime]]-A5894,"")</f>
        <v>8.5648148524342105E-4</v>
      </c>
      <c r="I5895" s="3">
        <f t="shared" si="289"/>
        <v>9.8668981991067994E-4</v>
      </c>
      <c r="J5895" s="3">
        <f t="shared" si="290"/>
        <v>1.1140046317450469E-3</v>
      </c>
      <c r="K5895" s="3">
        <f>IFERROR(stats[[#This Row],[Q3]]-stats[[#This Row],[Q1]],"")</f>
        <v>1.2731481183436699E-4</v>
      </c>
      <c r="L5895" s="3">
        <f>IFERROR(AVERAGEIFS(H5876:H5895, H5876:H5895, "&lt;" &amp; stats[[#This Row],[Q3]]+(2*stats[[#This Row],[IQR]]), H5876:H5895, "&gt;" &amp; stats[[#This Row],[Q1]]-(2*stats[[#This Row],[IQR]])),"")</f>
        <v>1.0319200779409393E-3</v>
      </c>
    </row>
    <row r="5896" spans="1:12" x14ac:dyDescent="0.25">
      <c r="A5896" s="9">
        <v>44289.077187499999</v>
      </c>
      <c r="B5896" s="10">
        <v>0</v>
      </c>
      <c r="C5896" s="10">
        <v>1</v>
      </c>
      <c r="D5896" s="11">
        <f>SUM(B$2:B5896)</f>
        <v>13</v>
      </c>
      <c r="E5896" s="11">
        <f>SUM(C$2:C5896)</f>
        <v>5895</v>
      </c>
      <c r="F5896" s="12">
        <f>IF(stats[[#This Row],[Datetime]],stats[[#This Row],[Total Clear]]/stats[[#This Row],[Total Runs]],NA())</f>
        <v>2.2052586938083123E-3</v>
      </c>
      <c r="G5896" s="2">
        <f t="shared" si="288"/>
        <v>0</v>
      </c>
      <c r="H5896" s="3">
        <f>IFERROR(stats[[#This Row],[Datetime]]-A5895,"")</f>
        <v>8.3333333168411627E-4</v>
      </c>
      <c r="I5896" s="3">
        <f t="shared" si="289"/>
        <v>9.3460648167820182E-4</v>
      </c>
      <c r="J5896" s="3">
        <f t="shared" si="290"/>
        <v>1.1140046317450469E-3</v>
      </c>
      <c r="K5896" s="3">
        <f>IFERROR(stats[[#This Row],[Q3]]-stats[[#This Row],[Q1]],"")</f>
        <v>1.7939815006684512E-4</v>
      </c>
      <c r="L5896" s="3">
        <f>IFERROR(AVERAGEIFS(H5877:H5896, H5877:H5896, "&lt;" &amp; stats[[#This Row],[Q3]]+(2*stats[[#This Row],[IQR]]), H5877:H5896, "&gt;" &amp; stats[[#This Row],[Q1]]-(2*stats[[#This Row],[IQR]])),"")</f>
        <v>1.0197368419061317E-3</v>
      </c>
    </row>
    <row r="5897" spans="1:12" x14ac:dyDescent="0.25">
      <c r="A5897" s="9">
        <v>44289.078009259261</v>
      </c>
      <c r="B5897" s="10">
        <v>0</v>
      </c>
      <c r="C5897" s="10">
        <v>1</v>
      </c>
      <c r="D5897" s="11">
        <f>SUM(B$2:B5897)</f>
        <v>13</v>
      </c>
      <c r="E5897" s="11">
        <f>SUM(C$2:C5897)</f>
        <v>5896</v>
      </c>
      <c r="F5897" s="12">
        <f>IF(stats[[#This Row],[Datetime]],stats[[#This Row],[Total Clear]]/stats[[#This Row],[Total Runs]],NA())</f>
        <v>2.2048846675712347E-3</v>
      </c>
      <c r="G5897" s="2">
        <f t="shared" si="288"/>
        <v>0</v>
      </c>
      <c r="H5897" s="3">
        <f>IFERROR(stats[[#This Row],[Datetime]]-A5896,"")</f>
        <v>8.217592621804215E-4</v>
      </c>
      <c r="I5897" s="3">
        <f t="shared" si="289"/>
        <v>8.5648148524342105E-4</v>
      </c>
      <c r="J5897" s="3">
        <f t="shared" si="290"/>
        <v>1.1140046317450469E-3</v>
      </c>
      <c r="K5897" s="3">
        <f>IFERROR(stats[[#This Row],[Q3]]-stats[[#This Row],[Q1]],"")</f>
        <v>2.5752314650162589E-4</v>
      </c>
      <c r="L5897" s="3">
        <f>IFERROR(AVERAGEIFS(H5878:H5897, H5878:H5897, "&lt;" &amp; stats[[#This Row],[Q3]]+(2*stats[[#This Row],[IQR]]), H5878:H5897, "&gt;" &amp; stats[[#This Row],[Q1]]-(2*stats[[#This Row],[IQR]])),"")</f>
        <v>1.0057261208299007E-3</v>
      </c>
    </row>
    <row r="5898" spans="1:12" x14ac:dyDescent="0.25">
      <c r="A5898" s="9">
        <v>44289.078912037039</v>
      </c>
      <c r="B5898" s="10">
        <v>0</v>
      </c>
      <c r="C5898" s="10">
        <v>1</v>
      </c>
      <c r="D5898" s="11">
        <f>SUM(B$2:B5898)</f>
        <v>13</v>
      </c>
      <c r="E5898" s="11">
        <f>SUM(C$2:C5898)</f>
        <v>5897</v>
      </c>
      <c r="F5898" s="12">
        <f>IF(stats[[#This Row],[Datetime]],stats[[#This Row],[Total Clear]]/stats[[#This Row],[Total Runs]],NA())</f>
        <v>2.2045107681872137E-3</v>
      </c>
      <c r="G5898" s="2">
        <f t="shared" si="288"/>
        <v>0</v>
      </c>
      <c r="H5898" s="3">
        <f>IFERROR(stats[[#This Row],[Datetime]]-A5897,"")</f>
        <v>9.0277777781011537E-4</v>
      </c>
      <c r="I5898" s="3">
        <f t="shared" si="289"/>
        <v>8.5648148524342105E-4</v>
      </c>
      <c r="J5898" s="3">
        <f t="shared" si="290"/>
        <v>1.1140046317450469E-3</v>
      </c>
      <c r="K5898" s="3">
        <f>IFERROR(stats[[#This Row],[Q3]]-stats[[#This Row],[Q1]],"")</f>
        <v>2.5752314650162589E-4</v>
      </c>
      <c r="L5898" s="3">
        <f>IFERROR(AVERAGEIFS(H5879:H5898, H5879:H5898, "&lt;" &amp; stats[[#This Row],[Q3]]+(2*stats[[#This Row],[IQR]]), H5879:H5898, "&gt;" &amp; stats[[#This Row],[Q1]]-(2*stats[[#This Row],[IQR]])),"")</f>
        <v>9.9658869409100393E-4</v>
      </c>
    </row>
    <row r="5899" spans="1:12" x14ac:dyDescent="0.25">
      <c r="A5899" s="9">
        <v>44289.079780092594</v>
      </c>
      <c r="B5899" s="10">
        <v>0</v>
      </c>
      <c r="C5899" s="10">
        <v>1</v>
      </c>
      <c r="D5899" s="11">
        <f>SUM(B$2:B5899)</f>
        <v>13</v>
      </c>
      <c r="E5899" s="11">
        <f>SUM(C$2:C5899)</f>
        <v>5898</v>
      </c>
      <c r="F5899" s="12">
        <f>IF(stats[[#This Row],[Datetime]],stats[[#This Row],[Total Clear]]/stats[[#This Row],[Total Runs]],NA())</f>
        <v>2.204136995591726E-3</v>
      </c>
      <c r="G5899" s="2">
        <f t="shared" si="288"/>
        <v>0</v>
      </c>
      <c r="H5899" s="3">
        <f>IFERROR(stats[[#This Row],[Datetime]]-A5898,"")</f>
        <v>8.6805555474711582E-4</v>
      </c>
      <c r="I5899" s="3">
        <f t="shared" si="289"/>
        <v>8.5648148524342105E-4</v>
      </c>
      <c r="J5899" s="3">
        <f t="shared" si="290"/>
        <v>1.1140046317450469E-3</v>
      </c>
      <c r="K5899" s="3">
        <f>IFERROR(stats[[#This Row],[Q3]]-stats[[#This Row],[Q1]],"")</f>
        <v>2.5752314650162589E-4</v>
      </c>
      <c r="L5899" s="3">
        <f>IFERROR(AVERAGEIFS(H5880:H5899, H5880:H5899, "&lt;" &amp; stats[[#This Row],[Q3]]+(2*stats[[#This Row],[IQR]]), H5880:H5899, "&gt;" &amp; stats[[#This Row],[Q1]]-(2*stats[[#This Row],[IQR]])),"")</f>
        <v>9.8501461999196747E-4</v>
      </c>
    </row>
    <row r="5900" spans="1:12" x14ac:dyDescent="0.25">
      <c r="A5900" s="9">
        <v>44289.080636574072</v>
      </c>
      <c r="B5900" s="10">
        <v>0</v>
      </c>
      <c r="C5900" s="10">
        <v>1</v>
      </c>
      <c r="D5900" s="11">
        <f>SUM(B$2:B5900)</f>
        <v>13</v>
      </c>
      <c r="E5900" s="11">
        <f>SUM(C$2:C5900)</f>
        <v>5899</v>
      </c>
      <c r="F5900" s="12">
        <f>IF(stats[[#This Row],[Datetime]],stats[[#This Row],[Total Clear]]/stats[[#This Row],[Total Runs]],NA())</f>
        <v>2.2037633497202914E-3</v>
      </c>
      <c r="G5900" s="2">
        <f t="shared" si="288"/>
        <v>0</v>
      </c>
      <c r="H5900" s="3">
        <f>IFERROR(stats[[#This Row],[Datetime]]-A5899,"")</f>
        <v>8.5648147796746343E-4</v>
      </c>
      <c r="I5900" s="3">
        <f t="shared" si="289"/>
        <v>8.5648148342443164E-4</v>
      </c>
      <c r="J5900" s="3">
        <f t="shared" si="290"/>
        <v>1.1053240741603076E-3</v>
      </c>
      <c r="K5900" s="3">
        <f>IFERROR(stats[[#This Row],[Q3]]-stats[[#This Row],[Q1]],"")</f>
        <v>2.48842590735876E-4</v>
      </c>
      <c r="L5900" s="3">
        <f>IFERROR(AVERAGEIFS(H5881:H5900, H5881:H5900, "&lt;" &amp; stats[[#This Row],[Q3]]+(2*stats[[#This Row],[IQR]]), H5881:H5900, "&gt;" &amp; stats[[#This Row],[Q1]]-(2*stats[[#This Row],[IQR]])),"")</f>
        <v>9.7161306008561755E-4</v>
      </c>
    </row>
    <row r="5901" spans="1:12" x14ac:dyDescent="0.25">
      <c r="A5901" s="9">
        <v>44289.08148148148</v>
      </c>
      <c r="B5901" s="10">
        <v>0</v>
      </c>
      <c r="C5901" s="10">
        <v>1</v>
      </c>
      <c r="D5901" s="11">
        <f>SUM(B$2:B5901)</f>
        <v>13</v>
      </c>
      <c r="E5901" s="11">
        <f>SUM(C$2:C5901)</f>
        <v>5900</v>
      </c>
      <c r="F5901" s="12">
        <f>IF(stats[[#This Row],[Datetime]],stats[[#This Row],[Total Clear]]/stats[[#This Row],[Total Runs]],NA())</f>
        <v>2.2033898305084745E-3</v>
      </c>
      <c r="G5901" s="2">
        <f t="shared" si="288"/>
        <v>0</v>
      </c>
      <c r="H5901" s="3">
        <f>IFERROR(stats[[#This Row],[Datetime]]-A5900,"")</f>
        <v>8.4490740846376866E-4</v>
      </c>
      <c r="I5901" s="3">
        <f t="shared" si="289"/>
        <v>8.5358796059153974E-4</v>
      </c>
      <c r="J5901" s="3">
        <f t="shared" si="290"/>
        <v>1.0821759296959499E-3</v>
      </c>
      <c r="K5901" s="3">
        <f>IFERROR(stats[[#This Row],[Q3]]-stats[[#This Row],[Q1]],"")</f>
        <v>2.2858796910441015E-4</v>
      </c>
      <c r="L5901" s="3">
        <f>IFERROR(AVERAGEIFS(H5882:H5901, H5882:H5901, "&lt;" &amp; stats[[#This Row],[Q3]]+(2*stats[[#This Row],[IQR]]), H5882:H5901, "&gt;" &amp; stats[[#This Row],[Q1]]-(2*stats[[#This Row],[IQR]])),"")</f>
        <v>9.5455653009642114E-4</v>
      </c>
    </row>
    <row r="5902" spans="1:12" x14ac:dyDescent="0.25">
      <c r="A5902" s="9">
        <v>44289.082326388889</v>
      </c>
      <c r="B5902" s="10">
        <v>0</v>
      </c>
      <c r="C5902" s="10">
        <v>1</v>
      </c>
      <c r="D5902" s="11">
        <f>SUM(B$2:B5902)</f>
        <v>13</v>
      </c>
      <c r="E5902" s="11">
        <f>SUM(C$2:C5902)</f>
        <v>5901</v>
      </c>
      <c r="F5902" s="12">
        <f>IF(stats[[#This Row],[Datetime]],stats[[#This Row],[Total Clear]]/stats[[#This Row],[Total Runs]],NA())</f>
        <v>2.2030164378918828E-3</v>
      </c>
      <c r="G5902" s="2">
        <f t="shared" si="288"/>
        <v>0</v>
      </c>
      <c r="H5902" s="3">
        <f>IFERROR(stats[[#This Row],[Datetime]]-A5901,"")</f>
        <v>8.4490740846376866E-4</v>
      </c>
      <c r="I5902" s="3">
        <f t="shared" si="289"/>
        <v>8.4490740846376866E-4</v>
      </c>
      <c r="J5902" s="3">
        <f t="shared" si="290"/>
        <v>1.0821759296959499E-3</v>
      </c>
      <c r="K5902" s="3">
        <f>IFERROR(stats[[#This Row],[Q3]]-stats[[#This Row],[Q1]],"")</f>
        <v>2.3726852123218123E-4</v>
      </c>
      <c r="L5902" s="3">
        <f>IFERROR(AVERAGEIFS(H5883:H5902, H5883:H5902, "&lt;" &amp; stats[[#This Row],[Q3]]+(2*stats[[#This Row],[IQR]]), H5883:H5902, "&gt;" &amp; stats[[#This Row],[Q1]]-(2*stats[[#This Row],[IQR]])),"")</f>
        <v>9.4298245599738469E-4</v>
      </c>
    </row>
    <row r="5903" spans="1:12" x14ac:dyDescent="0.25">
      <c r="A5903" s="9">
        <v>44289.083171296297</v>
      </c>
      <c r="B5903" s="10">
        <v>0</v>
      </c>
      <c r="C5903" s="10">
        <v>1</v>
      </c>
      <c r="D5903" s="11">
        <f>SUM(B$2:B5903)</f>
        <v>13</v>
      </c>
      <c r="E5903" s="11">
        <f>SUM(C$2:C5903)</f>
        <v>5902</v>
      </c>
      <c r="F5903" s="12">
        <f>IF(stats[[#This Row],[Datetime]],stats[[#This Row],[Total Clear]]/stats[[#This Row],[Total Runs]],NA())</f>
        <v>2.2026431718061676E-3</v>
      </c>
      <c r="G5903" s="2">
        <f t="shared" si="288"/>
        <v>0</v>
      </c>
      <c r="H5903" s="3">
        <f>IFERROR(stats[[#This Row],[Datetime]]-A5902,"")</f>
        <v>8.4490740846376866E-4</v>
      </c>
      <c r="I5903" s="3">
        <f t="shared" si="289"/>
        <v>8.4490740846376866E-4</v>
      </c>
      <c r="J5903" s="3">
        <f t="shared" si="290"/>
        <v>1.0677083355403738E-3</v>
      </c>
      <c r="K5903" s="3">
        <f>IFERROR(stats[[#This Row],[Q3]]-stats[[#This Row],[Q1]],"")</f>
        <v>2.2280092707660515E-4</v>
      </c>
      <c r="L5903" s="3">
        <f>IFERROR(AVERAGEIFS(H5884:H5903, H5884:H5903, "&lt;" &amp; stats[[#This Row],[Q3]]+(2*stats[[#This Row],[IQR]]), H5884:H5903, "&gt;" &amp; stats[[#This Row],[Q1]]-(2*stats[[#This Row],[IQR]])),"")</f>
        <v>9.2592592600818817E-4</v>
      </c>
    </row>
    <row r="5904" spans="1:12" x14ac:dyDescent="0.25">
      <c r="A5904" s="9">
        <v>44289.084131944444</v>
      </c>
      <c r="B5904" s="10">
        <v>0</v>
      </c>
      <c r="C5904" s="10">
        <v>1</v>
      </c>
      <c r="D5904" s="11">
        <f>SUM(B$2:B5904)</f>
        <v>13</v>
      </c>
      <c r="E5904" s="11">
        <f>SUM(C$2:C5904)</f>
        <v>5903</v>
      </c>
      <c r="F5904" s="12">
        <f>IF(stats[[#This Row],[Datetime]],stats[[#This Row],[Total Clear]]/stats[[#This Row],[Total Runs]],NA())</f>
        <v>2.2022700321870235E-3</v>
      </c>
      <c r="G5904" s="2">
        <f t="shared" si="288"/>
        <v>0</v>
      </c>
      <c r="H5904" s="3">
        <f>IFERROR(stats[[#This Row],[Datetime]]-A5903,"")</f>
        <v>9.6064814715646207E-4</v>
      </c>
      <c r="I5904" s="3">
        <f t="shared" si="289"/>
        <v>8.4490740846376866E-4</v>
      </c>
      <c r="J5904" s="3">
        <f t="shared" si="290"/>
        <v>1.0127314872079296E-3</v>
      </c>
      <c r="K5904" s="3">
        <f>IFERROR(stats[[#This Row],[Q3]]-stats[[#This Row],[Q1]],"")</f>
        <v>1.6782407874416094E-4</v>
      </c>
      <c r="L5904" s="3">
        <f>IFERROR(AVERAGEIFS(H5885:H5904, H5885:H5904, "&lt;" &amp; stats[[#This Row],[Q3]]+(2*stats[[#This Row],[IQR]]), H5885:H5904, "&gt;" &amp; stats[[#This Row],[Q1]]-(2*stats[[#This Row],[IQR]])),"")</f>
        <v>9.1861598431071465E-4</v>
      </c>
    </row>
    <row r="5905" spans="1:12" x14ac:dyDescent="0.25">
      <c r="A5905" s="9">
        <v>44289.085034722222</v>
      </c>
      <c r="B5905" s="10">
        <v>0</v>
      </c>
      <c r="C5905" s="10">
        <v>1</v>
      </c>
      <c r="D5905" s="11">
        <f>SUM(B$2:B5905)</f>
        <v>13</v>
      </c>
      <c r="E5905" s="11">
        <f>SUM(C$2:C5905)</f>
        <v>5904</v>
      </c>
      <c r="F5905" s="12">
        <f>IF(stats[[#This Row],[Datetime]],stats[[#This Row],[Total Clear]]/stats[[#This Row],[Total Runs]],NA())</f>
        <v>2.2018970189701895E-3</v>
      </c>
      <c r="G5905" s="2">
        <f t="shared" si="288"/>
        <v>0</v>
      </c>
      <c r="H5905" s="3">
        <f>IFERROR(stats[[#This Row],[Datetime]]-A5904,"")</f>
        <v>9.0277777781011537E-4</v>
      </c>
      <c r="I5905" s="3">
        <f t="shared" si="289"/>
        <v>8.4490740846376866E-4</v>
      </c>
      <c r="J5905" s="3">
        <f t="shared" si="290"/>
        <v>9.6932870474120136E-4</v>
      </c>
      <c r="K5905" s="3">
        <f>IFERROR(stats[[#This Row],[Q3]]-stats[[#This Row],[Q1]],"")</f>
        <v>1.244212962774327E-4</v>
      </c>
      <c r="L5905" s="3">
        <f>IFERROR(AVERAGEIFS(H5886:H5905, H5886:H5905, "&lt;" &amp; stats[[#This Row],[Q3]]+(2*stats[[#This Row],[IQR]]), H5886:H5905, "&gt;" &amp; stats[[#This Row],[Q1]]-(2*stats[[#This Row],[IQR]])),"")</f>
        <v>9.0947855718887265E-4</v>
      </c>
    </row>
    <row r="5906" spans="1:12" x14ac:dyDescent="0.25">
      <c r="A5906" s="9">
        <v>44289.0859375</v>
      </c>
      <c r="B5906" s="10">
        <v>0</v>
      </c>
      <c r="C5906" s="10">
        <v>1</v>
      </c>
      <c r="D5906" s="11">
        <f>SUM(B$2:B5906)</f>
        <v>13</v>
      </c>
      <c r="E5906" s="11">
        <f>SUM(C$2:C5906)</f>
        <v>5905</v>
      </c>
      <c r="F5906" s="12">
        <f>IF(stats[[#This Row],[Datetime]],stats[[#This Row],[Total Clear]]/stats[[#This Row],[Total Runs]],NA())</f>
        <v>2.2015241320914479E-3</v>
      </c>
      <c r="G5906" s="2">
        <f t="shared" si="288"/>
        <v>0</v>
      </c>
      <c r="H5906" s="3">
        <f>IFERROR(stats[[#This Row],[Datetime]]-A5905,"")</f>
        <v>9.0277777781011537E-4</v>
      </c>
      <c r="I5906" s="3">
        <f t="shared" si="289"/>
        <v>8.4490740846376866E-4</v>
      </c>
      <c r="J5906" s="3">
        <f t="shared" si="290"/>
        <v>9.6064814715646207E-4</v>
      </c>
      <c r="K5906" s="3">
        <f>IFERROR(stats[[#This Row],[Q3]]-stats[[#This Row],[Q1]],"")</f>
        <v>1.1574073869269341E-4</v>
      </c>
      <c r="L5906" s="3">
        <f>IFERROR(AVERAGEIFS(H5887:H5906, H5887:H5906, "&lt;" &amp; stats[[#This Row],[Q3]]+(2*stats[[#This Row],[IQR]]), H5887:H5906, "&gt;" &amp; stats[[#This Row],[Q1]]-(2*stats[[#This Row],[IQR]])),"")</f>
        <v>8.9790448347278138E-4</v>
      </c>
    </row>
    <row r="5907" spans="1:12" x14ac:dyDescent="0.25">
      <c r="A5907" s="9">
        <v>44289.086863425924</v>
      </c>
      <c r="B5907" s="10">
        <v>0</v>
      </c>
      <c r="C5907" s="10">
        <v>1</v>
      </c>
      <c r="D5907" s="11">
        <f>SUM(B$2:B5907)</f>
        <v>13</v>
      </c>
      <c r="E5907" s="11">
        <f>SUM(C$2:C5907)</f>
        <v>5906</v>
      </c>
      <c r="F5907" s="12">
        <f>IF(stats[[#This Row],[Datetime]],stats[[#This Row],[Total Clear]]/stats[[#This Row],[Total Runs]],NA())</f>
        <v>2.2011513714866237E-3</v>
      </c>
      <c r="G5907" s="2">
        <f t="shared" si="288"/>
        <v>0</v>
      </c>
      <c r="H5907" s="3">
        <f>IFERROR(stats[[#This Row],[Datetime]]-A5906,"")</f>
        <v>9.2592592409346253E-4</v>
      </c>
      <c r="I5907" s="3">
        <f t="shared" si="289"/>
        <v>8.4490740846376866E-4</v>
      </c>
      <c r="J5907" s="3">
        <f t="shared" si="290"/>
        <v>9.3460647985921241E-4</v>
      </c>
      <c r="K5907" s="3">
        <f>IFERROR(stats[[#This Row],[Q3]]-stats[[#This Row],[Q1]],"")</f>
        <v>8.9699071395443752E-5</v>
      </c>
      <c r="L5907" s="3">
        <f>IFERROR(AVERAGEIFS(H5888:H5907, H5888:H5907, "&lt;" &amp; stats[[#This Row],[Q3]]+(2*stats[[#This Row],[IQR]]), H5888:H5907, "&gt;" &amp; stats[[#This Row],[Q1]]-(2*stats[[#This Row],[IQR]])),"")</f>
        <v>8.8155864189805777E-4</v>
      </c>
    </row>
    <row r="5908" spans="1:12" x14ac:dyDescent="0.25">
      <c r="A5908" s="9">
        <v>44289.087789351855</v>
      </c>
      <c r="B5908" s="10">
        <v>0</v>
      </c>
      <c r="C5908" s="10">
        <v>1</v>
      </c>
      <c r="D5908" s="11">
        <f>SUM(B$2:B5908)</f>
        <v>13</v>
      </c>
      <c r="E5908" s="11">
        <f>SUM(C$2:C5908)</f>
        <v>5907</v>
      </c>
      <c r="F5908" s="12">
        <f>IF(stats[[#This Row],[Datetime]],stats[[#This Row],[Total Clear]]/stats[[#This Row],[Total Runs]],NA())</f>
        <v>2.2007787370915861E-3</v>
      </c>
      <c r="G5908" s="2">
        <f t="shared" si="288"/>
        <v>0</v>
      </c>
      <c r="H5908" s="3">
        <f>IFERROR(stats[[#This Row],[Datetime]]-A5907,"")</f>
        <v>9.2592593136942014E-4</v>
      </c>
      <c r="I5908" s="3">
        <f t="shared" si="289"/>
        <v>8.4490740846376866E-4</v>
      </c>
      <c r="J5908" s="3">
        <f t="shared" si="290"/>
        <v>9.2592592591245193E-4</v>
      </c>
      <c r="K5908" s="3">
        <f>IFERROR(stats[[#This Row],[Q3]]-stats[[#This Row],[Q1]],"")</f>
        <v>8.1018517448683269E-5</v>
      </c>
      <c r="L5908" s="3">
        <f>IFERROR(AVERAGEIFS(H5889:H5908, H5889:H5908, "&lt;" &amp; stats[[#This Row],[Q3]]+(2*stats[[#This Row],[IQR]]), H5889:H5908, "&gt;" &amp; stats[[#This Row],[Q1]]-(2*stats[[#This Row],[IQR]])),"")</f>
        <v>8.8389376239655048E-4</v>
      </c>
    </row>
    <row r="5909" spans="1:12" x14ac:dyDescent="0.25">
      <c r="A5909" s="9">
        <v>44289.118622685186</v>
      </c>
      <c r="B5909" s="10">
        <v>0</v>
      </c>
      <c r="C5909" s="10">
        <v>1</v>
      </c>
      <c r="D5909" s="11">
        <f>SUM(B$2:B5909)</f>
        <v>13</v>
      </c>
      <c r="E5909" s="11">
        <f>SUM(C$2:C5909)</f>
        <v>5908</v>
      </c>
      <c r="F5909" s="12">
        <f>IF(stats[[#This Row],[Datetime]],stats[[#This Row],[Total Clear]]/stats[[#This Row],[Total Runs]],NA())</f>
        <v>2.2004062288422479E-3</v>
      </c>
      <c r="G5909" s="2">
        <f t="shared" si="288"/>
        <v>0</v>
      </c>
      <c r="H5909" s="3">
        <f>IFERROR(stats[[#This Row],[Datetime]]-A5908,"")</f>
        <v>3.0833333330519963E-2</v>
      </c>
      <c r="I5909" s="3">
        <f t="shared" si="289"/>
        <v>8.4490740846376866E-4</v>
      </c>
      <c r="J5909" s="3">
        <f t="shared" si="290"/>
        <v>9.2592592591245193E-4</v>
      </c>
      <c r="K5909" s="3">
        <f>IFERROR(stats[[#This Row],[Q3]]-stats[[#This Row],[Q1]],"")</f>
        <v>8.1018517448683269E-5</v>
      </c>
      <c r="L5909" s="3">
        <f>IFERROR(AVERAGEIFS(H5890:H5909, H5890:H5909, "&lt;" &amp; stats[[#This Row],[Q3]]+(2*stats[[#This Row],[IQR]]), H5890:H5909, "&gt;" &amp; stats[[#This Row],[Q1]]-(2*stats[[#This Row],[IQR]])),"")</f>
        <v>8.7384259273272217E-4</v>
      </c>
    </row>
    <row r="5910" spans="1:12" x14ac:dyDescent="0.25">
      <c r="A5910" s="9">
        <v>44289.119687500002</v>
      </c>
      <c r="B5910" s="10">
        <v>0</v>
      </c>
      <c r="C5910" s="10">
        <v>1</v>
      </c>
      <c r="D5910" s="11">
        <f>SUM(B$2:B5910)</f>
        <v>13</v>
      </c>
      <c r="E5910" s="11">
        <f>SUM(C$2:C5910)</f>
        <v>5909</v>
      </c>
      <c r="F5910" s="12">
        <f>IF(stats[[#This Row],[Datetime]],stats[[#This Row],[Total Clear]]/stats[[#This Row],[Total Runs]],NA())</f>
        <v>2.2000338466745643E-3</v>
      </c>
      <c r="G5910" s="2">
        <f t="shared" si="288"/>
        <v>0</v>
      </c>
      <c r="H5910" s="3">
        <f>IFERROR(stats[[#This Row],[Datetime]]-A5909,"")</f>
        <v>1.0648148163454607E-3</v>
      </c>
      <c r="I5910" s="3">
        <f t="shared" si="289"/>
        <v>8.4490740846376866E-4</v>
      </c>
      <c r="J5910" s="3">
        <f t="shared" si="290"/>
        <v>9.2592592591245193E-4</v>
      </c>
      <c r="K5910" s="3">
        <f>IFERROR(stats[[#This Row],[Q3]]-stats[[#This Row],[Q1]],"")</f>
        <v>8.1018517448683269E-5</v>
      </c>
      <c r="L5910" s="3">
        <f>IFERROR(AVERAGEIFS(H5891:H5910, H5891:H5910, "&lt;" &amp; stats[[#This Row],[Q3]]+(2*stats[[#This Row],[IQR]]), H5891:H5910, "&gt;" &amp; stats[[#This Row],[Q1]]-(2*stats[[#This Row],[IQR]])),"")</f>
        <v>8.8389376239655048E-4</v>
      </c>
    </row>
    <row r="5911" spans="1:12" x14ac:dyDescent="0.25">
      <c r="A5911" s="9">
        <v>44289.120729166665</v>
      </c>
      <c r="B5911" s="10">
        <v>0</v>
      </c>
      <c r="C5911" s="10">
        <v>1</v>
      </c>
      <c r="D5911" s="11">
        <f>SUM(B$2:B5911)</f>
        <v>13</v>
      </c>
      <c r="E5911" s="11">
        <f>SUM(C$2:C5911)</f>
        <v>5910</v>
      </c>
      <c r="F5911" s="12">
        <f>IF(stats[[#This Row],[Datetime]],stats[[#This Row],[Total Clear]]/stats[[#This Row],[Total Runs]],NA())</f>
        <v>2.1996615905245345E-3</v>
      </c>
      <c r="G5911" s="2">
        <f t="shared" si="288"/>
        <v>0</v>
      </c>
      <c r="H5911" s="3">
        <f>IFERROR(stats[[#This Row],[Datetime]]-A5910,"")</f>
        <v>1.0416666627861559E-3</v>
      </c>
      <c r="I5911" s="3">
        <f t="shared" si="289"/>
        <v>8.4490740846376866E-4</v>
      </c>
      <c r="J5911" s="3">
        <f t="shared" si="290"/>
        <v>9.3460648531618062E-4</v>
      </c>
      <c r="K5911" s="3">
        <f>IFERROR(stats[[#This Row],[Q3]]-stats[[#This Row],[Q1]],"")</f>
        <v>8.9699076852411963E-5</v>
      </c>
      <c r="L5911" s="3">
        <f>IFERROR(AVERAGEIFS(H5892:H5911, H5892:H5911, "&lt;" &amp; stats[[#This Row],[Q3]]+(2*stats[[#This Row],[IQR]]), H5892:H5911, "&gt;" &amp; stats[[#This Row],[Q1]]-(2*stats[[#This Row],[IQR]])),"")</f>
        <v>8.9546783649558693E-4</v>
      </c>
    </row>
    <row r="5912" spans="1:12" x14ac:dyDescent="0.25">
      <c r="A5912" s="9">
        <v>44289.121736111112</v>
      </c>
      <c r="B5912" s="10">
        <v>0</v>
      </c>
      <c r="C5912" s="10">
        <v>1</v>
      </c>
      <c r="D5912" s="11">
        <f>SUM(B$2:B5912)</f>
        <v>13</v>
      </c>
      <c r="E5912" s="11">
        <f>SUM(C$2:C5912)</f>
        <v>5911</v>
      </c>
      <c r="F5912" s="12">
        <f>IF(stats[[#This Row],[Datetime]],stats[[#This Row],[Total Clear]]/stats[[#This Row],[Total Runs]],NA())</f>
        <v>2.1992894603282014E-3</v>
      </c>
      <c r="G5912" s="2">
        <f t="shared" si="288"/>
        <v>0</v>
      </c>
      <c r="H5912" s="3">
        <f>IFERROR(stats[[#This Row],[Datetime]]-A5911,"")</f>
        <v>1.006944446999114E-3</v>
      </c>
      <c r="I5912" s="3">
        <f t="shared" si="289"/>
        <v>8.4490740846376866E-4</v>
      </c>
      <c r="J5912" s="3">
        <f t="shared" si="290"/>
        <v>9.6064814715646207E-4</v>
      </c>
      <c r="K5912" s="3">
        <f>IFERROR(stats[[#This Row],[Q3]]-stats[[#This Row],[Q1]],"")</f>
        <v>1.1574073869269341E-4</v>
      </c>
      <c r="L5912" s="3">
        <f>IFERROR(AVERAGEIFS(H5893:H5912, H5893:H5912, "&lt;" &amp; stats[[#This Row],[Q3]]+(2*stats[[#This Row],[IQR]]), H5893:H5912, "&gt;" &amp; stats[[#This Row],[Q1]]-(2*stats[[#This Row],[IQR]])),"")</f>
        <v>9.0338693974588652E-4</v>
      </c>
    </row>
    <row r="5913" spans="1:12" x14ac:dyDescent="0.25">
      <c r="A5913" s="9">
        <v>44289.122835648152</v>
      </c>
      <c r="B5913" s="10">
        <v>0</v>
      </c>
      <c r="C5913" s="10">
        <v>1</v>
      </c>
      <c r="D5913" s="11">
        <f>SUM(B$2:B5913)</f>
        <v>13</v>
      </c>
      <c r="E5913" s="11">
        <f>SUM(C$2:C5913)</f>
        <v>5912</v>
      </c>
      <c r="F5913" s="12">
        <f>IF(stats[[#This Row],[Datetime]],stats[[#This Row],[Total Clear]]/stats[[#This Row],[Total Runs]],NA())</f>
        <v>2.1989174560216509E-3</v>
      </c>
      <c r="G5913" s="2">
        <f t="shared" si="288"/>
        <v>0</v>
      </c>
      <c r="H5913" s="3">
        <f>IFERROR(stats[[#This Row],[Datetime]]-A5912,"")</f>
        <v>1.0995370394084603E-3</v>
      </c>
      <c r="I5913" s="3">
        <f t="shared" si="289"/>
        <v>8.4490740846376866E-4</v>
      </c>
      <c r="J5913" s="3">
        <f t="shared" si="290"/>
        <v>9.7222222211712506E-4</v>
      </c>
      <c r="K5913" s="3">
        <f>IFERROR(stats[[#This Row],[Q3]]-stats[[#This Row],[Q1]],"")</f>
        <v>1.273148136533564E-4</v>
      </c>
      <c r="L5913" s="3">
        <f>IFERROR(AVERAGEIFS(H5894:H5913, H5894:H5913, "&lt;" &amp; stats[[#This Row],[Q3]]+(2*stats[[#This Row],[IQR]]), H5894:H5913, "&gt;" &amp; stats[[#This Row],[Q1]]-(2*stats[[#This Row],[IQR]])),"")</f>
        <v>9.1069688144336015E-4</v>
      </c>
    </row>
    <row r="5914" spans="1:12" x14ac:dyDescent="0.25">
      <c r="A5914" s="9">
        <v>44289.123912037037</v>
      </c>
      <c r="B5914" s="10">
        <v>0</v>
      </c>
      <c r="C5914" s="10">
        <v>1</v>
      </c>
      <c r="D5914" s="11">
        <f>SUM(B$2:B5914)</f>
        <v>13</v>
      </c>
      <c r="E5914" s="11">
        <f>SUM(C$2:C5914)</f>
        <v>5913</v>
      </c>
      <c r="F5914" s="12">
        <f>IF(stats[[#This Row],[Datetime]],stats[[#This Row],[Total Clear]]/stats[[#This Row],[Total Runs]],NA())</f>
        <v>2.1985455775410112E-3</v>
      </c>
      <c r="G5914" s="2">
        <f t="shared" si="288"/>
        <v>0</v>
      </c>
      <c r="H5914" s="3">
        <f>IFERROR(stats[[#This Row],[Datetime]]-A5913,"")</f>
        <v>1.0763888858491555E-3</v>
      </c>
      <c r="I5914" s="3">
        <f t="shared" si="289"/>
        <v>8.5358796059153974E-4</v>
      </c>
      <c r="J5914" s="3">
        <f t="shared" si="290"/>
        <v>1.0156250009458745E-3</v>
      </c>
      <c r="K5914" s="3">
        <f>IFERROR(stats[[#This Row],[Q3]]-stats[[#This Row],[Q1]],"")</f>
        <v>1.6203704035433475E-4</v>
      </c>
      <c r="L5914" s="3">
        <f>IFERROR(AVERAGEIFS(H5895:H5914, H5895:H5914, "&lt;" &amp; stats[[#This Row],[Q3]]+(2*stats[[#This Row],[IQR]]), H5895:H5914, "&gt;" &amp; stats[[#This Row],[Q1]]-(2*stats[[#This Row],[IQR]])),"")</f>
        <v>9.2531676445536221E-4</v>
      </c>
    </row>
    <row r="5915" spans="1:12" x14ac:dyDescent="0.25">
      <c r="A5915" s="9">
        <v>44289.124884259261</v>
      </c>
      <c r="B5915" s="10">
        <v>0</v>
      </c>
      <c r="C5915" s="10">
        <v>1</v>
      </c>
      <c r="D5915" s="11">
        <f>SUM(B$2:B5915)</f>
        <v>13</v>
      </c>
      <c r="E5915" s="11">
        <f>SUM(C$2:C5915)</f>
        <v>5914</v>
      </c>
      <c r="F5915" s="12">
        <f>IF(stats[[#This Row],[Datetime]],stats[[#This Row],[Total Clear]]/stats[[#This Row],[Total Runs]],NA())</f>
        <v>2.198173824822455E-3</v>
      </c>
      <c r="G5915" s="2">
        <f t="shared" si="288"/>
        <v>0</v>
      </c>
      <c r="H5915" s="3">
        <f>IFERROR(stats[[#This Row],[Datetime]]-A5914,"")</f>
        <v>9.7222222393611446E-4</v>
      </c>
      <c r="I5915" s="3">
        <f t="shared" si="289"/>
        <v>8.5358796059153974E-4</v>
      </c>
      <c r="J5915" s="3">
        <f t="shared" si="290"/>
        <v>1.0156250009458745E-3</v>
      </c>
      <c r="K5915" s="3">
        <f>IFERROR(stats[[#This Row],[Q3]]-stats[[#This Row],[Q1]],"")</f>
        <v>1.6203704035433475E-4</v>
      </c>
      <c r="L5915" s="3">
        <f>IFERROR(AVERAGEIFS(H5896:H5915, H5896:H5915, "&lt;" &amp; stats[[#This Row],[Q3]]+(2*stats[[#This Row],[IQR]]), H5896:H5915, "&gt;" &amp; stats[[#This Row],[Q1]]-(2*stats[[#This Row],[IQR]])),"")</f>
        <v>9.3140838228129342E-4</v>
      </c>
    </row>
    <row r="5916" spans="1:12" x14ac:dyDescent="0.25">
      <c r="A5916" s="9">
        <v>44289.12599537037</v>
      </c>
      <c r="B5916" s="10">
        <v>0</v>
      </c>
      <c r="C5916" s="10">
        <v>1</v>
      </c>
      <c r="D5916" s="11">
        <f>SUM(B$2:B5916)</f>
        <v>13</v>
      </c>
      <c r="E5916" s="11">
        <f>SUM(C$2:C5916)</f>
        <v>5915</v>
      </c>
      <c r="F5916" s="12">
        <f>IF(stats[[#This Row],[Datetime]],stats[[#This Row],[Total Clear]]/stats[[#This Row],[Total Runs]],NA())</f>
        <v>2.1978021978021978E-3</v>
      </c>
      <c r="G5916" s="2">
        <f t="shared" si="288"/>
        <v>0</v>
      </c>
      <c r="H5916" s="3">
        <f>IFERROR(stats[[#This Row],[Datetime]]-A5915,"")</f>
        <v>1.111111108912155E-3</v>
      </c>
      <c r="I5916" s="3">
        <f t="shared" si="289"/>
        <v>8.6516203555220272E-4</v>
      </c>
      <c r="J5916" s="3">
        <f t="shared" si="290"/>
        <v>1.0474537011759821E-3</v>
      </c>
      <c r="K5916" s="3">
        <f>IFERROR(stats[[#This Row],[Q3]]-stats[[#This Row],[Q1]],"")</f>
        <v>1.8229166562377941E-4</v>
      </c>
      <c r="L5916" s="3">
        <f>IFERROR(AVERAGEIFS(H5897:H5916, H5897:H5916, "&lt;" &amp; stats[[#This Row],[Q3]]+(2*stats[[#This Row],[IQR]]), H5897:H5916, "&gt;" &amp; stats[[#This Row],[Q1]]-(2*stats[[#This Row],[IQR]])),"")</f>
        <v>9.4602826529329549E-4</v>
      </c>
    </row>
    <row r="5917" spans="1:12" x14ac:dyDescent="0.25">
      <c r="A5917" s="9">
        <v>44289.127013888887</v>
      </c>
      <c r="B5917" s="10">
        <v>0</v>
      </c>
      <c r="C5917" s="10">
        <v>1</v>
      </c>
      <c r="D5917" s="11">
        <f>SUM(B$2:B5917)</f>
        <v>13</v>
      </c>
      <c r="E5917" s="11">
        <f>SUM(C$2:C5917)</f>
        <v>5916</v>
      </c>
      <c r="F5917" s="12">
        <f>IF(stats[[#This Row],[Datetime]],stats[[#This Row],[Total Clear]]/stats[[#This Row],[Total Runs]],NA())</f>
        <v>2.1974306964164976E-3</v>
      </c>
      <c r="G5917" s="2">
        <f t="shared" si="288"/>
        <v>0</v>
      </c>
      <c r="H5917" s="3">
        <f>IFERROR(stats[[#This Row],[Datetime]]-A5916,"")</f>
        <v>1.0185185165028088E-3</v>
      </c>
      <c r="I5917" s="3">
        <f t="shared" si="289"/>
        <v>8.9409722204436548E-4</v>
      </c>
      <c r="J5917" s="3">
        <f t="shared" si="290"/>
        <v>1.0474537011759821E-3</v>
      </c>
      <c r="K5917" s="3">
        <f>IFERROR(stats[[#This Row],[Q3]]-stats[[#This Row],[Q1]],"")</f>
        <v>1.5335647913161665E-4</v>
      </c>
      <c r="L5917" s="3">
        <f>IFERROR(AVERAGEIFS(H5898:H5917, H5898:H5917, "&lt;" &amp; stats[[#This Row],[Q3]]+(2*stats[[#This Row],[IQR]]), H5898:H5917, "&gt;" &amp; stats[[#This Row],[Q1]]-(2*stats[[#This Row],[IQR]])),"")</f>
        <v>9.5638401552078952E-4</v>
      </c>
    </row>
    <row r="5918" spans="1:12" x14ac:dyDescent="0.25">
      <c r="A5918" s="9">
        <v>44289.128113425926</v>
      </c>
      <c r="B5918" s="10">
        <v>0</v>
      </c>
      <c r="C5918" s="10">
        <v>1</v>
      </c>
      <c r="D5918" s="11">
        <f>SUM(B$2:B5918)</f>
        <v>13</v>
      </c>
      <c r="E5918" s="11">
        <f>SUM(C$2:C5918)</f>
        <v>5917</v>
      </c>
      <c r="F5918" s="12">
        <f>IF(stats[[#This Row],[Datetime]],stats[[#This Row],[Total Clear]]/stats[[#This Row],[Total Runs]],NA())</f>
        <v>2.1970593206016562E-3</v>
      </c>
      <c r="G5918" s="2">
        <f t="shared" si="288"/>
        <v>0</v>
      </c>
      <c r="H5918" s="3">
        <f>IFERROR(stats[[#This Row],[Datetime]]-A5917,"")</f>
        <v>1.0995370394084603E-3</v>
      </c>
      <c r="I5918" s="3">
        <f t="shared" si="289"/>
        <v>8.9409722204436548E-4</v>
      </c>
      <c r="J5918" s="3">
        <f t="shared" si="290"/>
        <v>1.0677083337213844E-3</v>
      </c>
      <c r="K5918" s="3">
        <f>IFERROR(stats[[#This Row],[Q3]]-stats[[#This Row],[Q1]],"")</f>
        <v>1.7361111167701893E-4</v>
      </c>
      <c r="L5918" s="3">
        <f>IFERROR(AVERAGEIFS(H5899:H5918, H5899:H5918, "&lt;" &amp; stats[[#This Row],[Q3]]+(2*stats[[#This Row],[IQR]]), H5899:H5918, "&gt;" &amp; stats[[#This Row],[Q1]]-(2*stats[[#This Row],[IQR]])),"")</f>
        <v>9.6673976613122876E-4</v>
      </c>
    </row>
    <row r="5919" spans="1:12" x14ac:dyDescent="0.25">
      <c r="A5919" s="9">
        <v>44289.129120370373</v>
      </c>
      <c r="B5919" s="10">
        <v>0</v>
      </c>
      <c r="C5919" s="10">
        <v>1</v>
      </c>
      <c r="D5919" s="11">
        <f>SUM(B$2:B5919)</f>
        <v>13</v>
      </c>
      <c r="E5919" s="11">
        <f>SUM(C$2:C5919)</f>
        <v>5918</v>
      </c>
      <c r="F5919" s="12">
        <f>IF(stats[[#This Row],[Datetime]],stats[[#This Row],[Total Clear]]/stats[[#This Row],[Total Runs]],NA())</f>
        <v>2.1966880702940185E-3</v>
      </c>
      <c r="G5919" s="2">
        <f t="shared" si="288"/>
        <v>0</v>
      </c>
      <c r="H5919" s="3">
        <f>IFERROR(stats[[#This Row],[Datetime]]-A5918,"")</f>
        <v>1.006944446999114E-3</v>
      </c>
      <c r="I5919" s="3">
        <f t="shared" si="289"/>
        <v>9.0277777781011537E-4</v>
      </c>
      <c r="J5919" s="3">
        <f t="shared" si="290"/>
        <v>1.0677083337213844E-3</v>
      </c>
      <c r="K5919" s="3">
        <f>IFERROR(stats[[#This Row],[Q3]]-stats[[#This Row],[Q1]],"")</f>
        <v>1.6493055591126904E-4</v>
      </c>
      <c r="L5919" s="3">
        <f>IFERROR(AVERAGEIFS(H5900:H5919, H5900:H5919, "&lt;" &amp; stats[[#This Row],[Q3]]+(2*stats[[#This Row],[IQR]]), H5900:H5919, "&gt;" &amp; stats[[#This Row],[Q1]]-(2*stats[[#This Row],[IQR]])),"")</f>
        <v>9.7404970782870228E-4</v>
      </c>
    </row>
    <row r="5920" spans="1:12" x14ac:dyDescent="0.25">
      <c r="A5920" s="9">
        <v>44289.130185185182</v>
      </c>
      <c r="B5920" s="10">
        <v>0</v>
      </c>
      <c r="C5920" s="10">
        <v>1</v>
      </c>
      <c r="D5920" s="11">
        <f>SUM(B$2:B5920)</f>
        <v>13</v>
      </c>
      <c r="E5920" s="11">
        <f>SUM(C$2:C5920)</f>
        <v>5919</v>
      </c>
      <c r="F5920" s="12">
        <f>IF(stats[[#This Row],[Datetime]],stats[[#This Row],[Total Clear]]/stats[[#This Row],[Total Runs]],NA())</f>
        <v>2.1963169454299711E-3</v>
      </c>
      <c r="G5920" s="2">
        <f t="shared" si="288"/>
        <v>0</v>
      </c>
      <c r="H5920" s="3">
        <f>IFERROR(stats[[#This Row],[Datetime]]-A5919,"")</f>
        <v>1.0648148090695031E-3</v>
      </c>
      <c r="I5920" s="3">
        <f t="shared" si="289"/>
        <v>9.2013888752262574E-4</v>
      </c>
      <c r="J5920" s="3">
        <f t="shared" si="290"/>
        <v>1.0677083337213844E-3</v>
      </c>
      <c r="K5920" s="3">
        <f>IFERROR(stats[[#This Row],[Q3]]-stats[[#This Row],[Q1]],"")</f>
        <v>1.4756944619875867E-4</v>
      </c>
      <c r="L5920" s="3">
        <f>IFERROR(AVERAGEIFS(H5901:H5920, H5901:H5920, "&lt;" &amp; stats[[#This Row],[Q3]]+(2*stats[[#This Row],[IQR]]), H5901:H5920, "&gt;" &amp; stats[[#This Row],[Q1]]-(2*stats[[#This Row],[IQR]])),"")</f>
        <v>9.8501461999196747E-4</v>
      </c>
    </row>
    <row r="5921" spans="1:12" x14ac:dyDescent="0.25">
      <c r="A5921" s="9">
        <v>44289.131203703706</v>
      </c>
      <c r="B5921" s="10">
        <v>0</v>
      </c>
      <c r="C5921" s="10">
        <v>1</v>
      </c>
      <c r="D5921" s="11">
        <f>SUM(B$2:B5921)</f>
        <v>13</v>
      </c>
      <c r="E5921" s="11">
        <f>SUM(C$2:C5921)</f>
        <v>5920</v>
      </c>
      <c r="F5921" s="12">
        <f>IF(stats[[#This Row],[Datetime]],stats[[#This Row],[Total Clear]]/stats[[#This Row],[Total Runs]],NA())</f>
        <v>2.1959459459459461E-3</v>
      </c>
      <c r="G5921" s="2">
        <f t="shared" si="288"/>
        <v>0</v>
      </c>
      <c r="H5921" s="3">
        <f>IFERROR(stats[[#This Row],[Datetime]]-A5920,"")</f>
        <v>1.0185185237787664E-3</v>
      </c>
      <c r="I5921" s="3">
        <f t="shared" si="289"/>
        <v>9.2592592955043074E-4</v>
      </c>
      <c r="J5921" s="3">
        <f t="shared" si="290"/>
        <v>1.0677083337213844E-3</v>
      </c>
      <c r="K5921" s="3">
        <f>IFERROR(stats[[#This Row],[Q3]]-stats[[#This Row],[Q1]],"")</f>
        <v>1.4178240417095367E-4</v>
      </c>
      <c r="L5921" s="3">
        <f>IFERROR(AVERAGEIFS(H5902:H5921, H5902:H5921, "&lt;" &amp; stats[[#This Row],[Q3]]+(2*stats[[#This Row],[IQR]]), H5902:H5921, "&gt;" &amp; stats[[#This Row],[Q1]]-(2*stats[[#This Row],[IQR]])),"")</f>
        <v>9.9415204711380948E-4</v>
      </c>
    </row>
    <row r="5922" spans="1:12" x14ac:dyDescent="0.25">
      <c r="A5922" s="9">
        <v>44289.132175925923</v>
      </c>
      <c r="B5922" s="10">
        <v>0</v>
      </c>
      <c r="C5922" s="10">
        <v>1</v>
      </c>
      <c r="D5922" s="11">
        <f>SUM(B$2:B5922)</f>
        <v>13</v>
      </c>
      <c r="E5922" s="11">
        <f>SUM(C$2:C5922)</f>
        <v>5921</v>
      </c>
      <c r="F5922" s="12">
        <f>IF(stats[[#This Row],[Datetime]],stats[[#This Row],[Total Clear]]/stats[[#This Row],[Total Runs]],NA())</f>
        <v>2.1955750717784156E-3</v>
      </c>
      <c r="G5922" s="2">
        <f t="shared" si="288"/>
        <v>0</v>
      </c>
      <c r="H5922" s="3">
        <f>IFERROR(stats[[#This Row],[Datetime]]-A5921,"")</f>
        <v>9.7222221666015685E-4</v>
      </c>
      <c r="I5922" s="3">
        <f t="shared" si="289"/>
        <v>9.5196759320970159E-4</v>
      </c>
      <c r="J5922" s="3">
        <f t="shared" si="290"/>
        <v>1.0677083337213844E-3</v>
      </c>
      <c r="K5922" s="3">
        <f>IFERROR(stats[[#This Row],[Q3]]-stats[[#This Row],[Q1]],"")</f>
        <v>1.1574074051168282E-4</v>
      </c>
      <c r="L5922" s="3">
        <f>IFERROR(AVERAGEIFS(H5903:H5922, H5903:H5922, "&lt;" &amp; stats[[#This Row],[Q3]]+(2*stats[[#This Row],[IQR]]), H5903:H5922, "&gt;" &amp; stats[[#This Row],[Q1]]-(2*stats[[#This Row],[IQR]])),"")</f>
        <v>1.0008528264925669E-3</v>
      </c>
    </row>
    <row r="5923" spans="1:12" x14ac:dyDescent="0.25">
      <c r="A5923" s="9">
        <v>44289.133136574077</v>
      </c>
      <c r="B5923" s="10">
        <v>0</v>
      </c>
      <c r="C5923" s="10">
        <v>1</v>
      </c>
      <c r="D5923" s="11">
        <f>SUM(B$2:B5923)</f>
        <v>13</v>
      </c>
      <c r="E5923" s="11">
        <f>SUM(C$2:C5923)</f>
        <v>5922</v>
      </c>
      <c r="F5923" s="12">
        <f>IF(stats[[#This Row],[Datetime]],stats[[#This Row],[Total Clear]]/stats[[#This Row],[Total Runs]],NA())</f>
        <v>2.1952043228638972E-3</v>
      </c>
      <c r="G5923" s="2">
        <f t="shared" si="288"/>
        <v>0</v>
      </c>
      <c r="H5923" s="3">
        <f>IFERROR(stats[[#This Row],[Datetime]]-A5922,"")</f>
        <v>9.6064815443241969E-4</v>
      </c>
      <c r="I5923" s="3">
        <f t="shared" si="289"/>
        <v>9.6064815261343028E-4</v>
      </c>
      <c r="J5923" s="3">
        <f t="shared" si="290"/>
        <v>1.0677083337213844E-3</v>
      </c>
      <c r="K5923" s="3">
        <f>IFERROR(stats[[#This Row],[Q3]]-stats[[#This Row],[Q1]],"")</f>
        <v>1.0706018110795412E-4</v>
      </c>
      <c r="L5923" s="3">
        <f>IFERROR(AVERAGEIFS(H5904:H5923, H5904:H5923, "&lt;" &amp; stats[[#This Row],[Q3]]+(2*stats[[#This Row],[IQR]]), H5904:H5923, "&gt;" &amp; stats[[#This Row],[Q1]]-(2*stats[[#This Row],[IQR]])),"")</f>
        <v>1.0069444447014433E-3</v>
      </c>
    </row>
    <row r="5924" spans="1:12" x14ac:dyDescent="0.25">
      <c r="A5924" s="9">
        <v>44289.134120370371</v>
      </c>
      <c r="B5924" s="10">
        <v>0</v>
      </c>
      <c r="C5924" s="10">
        <v>1</v>
      </c>
      <c r="D5924" s="11">
        <f>SUM(B$2:B5924)</f>
        <v>13</v>
      </c>
      <c r="E5924" s="11">
        <f>SUM(C$2:C5924)</f>
        <v>5923</v>
      </c>
      <c r="F5924" s="12">
        <f>IF(stats[[#This Row],[Datetime]],stats[[#This Row],[Total Clear]]/stats[[#This Row],[Total Runs]],NA())</f>
        <v>2.1948336991389501E-3</v>
      </c>
      <c r="G5924" s="2">
        <f t="shared" si="288"/>
        <v>0</v>
      </c>
      <c r="H5924" s="3">
        <f>IFERROR(stats[[#This Row],[Datetime]]-A5923,"")</f>
        <v>9.8379629343980923E-4</v>
      </c>
      <c r="I5924" s="3">
        <f t="shared" si="289"/>
        <v>9.6932870110322256E-4</v>
      </c>
      <c r="J5924" s="3">
        <f t="shared" si="290"/>
        <v>1.0677083337213844E-3</v>
      </c>
      <c r="K5924" s="3">
        <f>IFERROR(stats[[#This Row],[Q3]]-stats[[#This Row],[Q1]],"")</f>
        <v>9.837963261816185E-5</v>
      </c>
      <c r="L5924" s="3">
        <f>IFERROR(AVERAGEIFS(H5905:H5924, H5905:H5924, "&lt;" &amp; stats[[#This Row],[Q3]]+(2*stats[[#This Row],[IQR]]), H5905:H5924, "&gt;" &amp; stats[[#This Row],[Q1]]-(2*stats[[#This Row],[IQR]])),"")</f>
        <v>1.0081627681900404E-3</v>
      </c>
    </row>
    <row r="5925" spans="1:12" x14ac:dyDescent="0.25">
      <c r="A5925" s="9">
        <v>44289.135081018518</v>
      </c>
      <c r="B5925" s="10">
        <v>0</v>
      </c>
      <c r="C5925" s="10">
        <v>1</v>
      </c>
      <c r="D5925" s="11">
        <f>SUM(B$2:B5925)</f>
        <v>13</v>
      </c>
      <c r="E5925" s="11">
        <f>SUM(C$2:C5925)</f>
        <v>5924</v>
      </c>
      <c r="F5925" s="12">
        <f>IF(stats[[#This Row],[Datetime]],stats[[#This Row],[Total Clear]]/stats[[#This Row],[Total Runs]],NA())</f>
        <v>2.1944632005401754E-3</v>
      </c>
      <c r="G5925" s="2">
        <f t="shared" si="288"/>
        <v>0</v>
      </c>
      <c r="H5925" s="3">
        <f>IFERROR(stats[[#This Row],[Datetime]]-A5924,"")</f>
        <v>9.6064814715646207E-4</v>
      </c>
      <c r="I5925" s="3">
        <f t="shared" si="289"/>
        <v>9.6932870110322256E-4</v>
      </c>
      <c r="J5925" s="3">
        <f t="shared" si="290"/>
        <v>1.0677083337213844E-3</v>
      </c>
      <c r="K5925" s="3">
        <f>IFERROR(stats[[#This Row],[Q3]]-stats[[#This Row],[Q1]],"")</f>
        <v>9.837963261816185E-5</v>
      </c>
      <c r="L5925" s="3">
        <f>IFERROR(AVERAGEIFS(H5906:H5925, H5906:H5925, "&lt;" &amp; stats[[#This Row],[Q3]]+(2*stats[[#This Row],[IQR]]), H5906:H5925, "&gt;" &amp; stats[[#This Row],[Q1]]-(2*stats[[#This Row],[IQR]])),"")</f>
        <v>1.011208577103006E-3</v>
      </c>
    </row>
    <row r="5926" spans="1:12" x14ac:dyDescent="0.25">
      <c r="A5926" s="9">
        <v>44289.136087962965</v>
      </c>
      <c r="B5926" s="10">
        <v>0</v>
      </c>
      <c r="C5926" s="10">
        <v>1</v>
      </c>
      <c r="D5926" s="11">
        <f>SUM(B$2:B5926)</f>
        <v>13</v>
      </c>
      <c r="E5926" s="11">
        <f>SUM(C$2:C5926)</f>
        <v>5925</v>
      </c>
      <c r="F5926" s="12">
        <f>IF(stats[[#This Row],[Datetime]],stats[[#This Row],[Total Clear]]/stats[[#This Row],[Total Runs]],NA())</f>
        <v>2.1940928270042194E-3</v>
      </c>
      <c r="G5926" s="2">
        <f t="shared" si="288"/>
        <v>0</v>
      </c>
      <c r="H5926" s="3">
        <f>IFERROR(stats[[#This Row],[Datetime]]-A5925,"")</f>
        <v>1.006944446999114E-3</v>
      </c>
      <c r="I5926" s="3">
        <f t="shared" si="289"/>
        <v>9.7222222211712506E-4</v>
      </c>
      <c r="J5926" s="3">
        <f t="shared" si="290"/>
        <v>1.0677083337213844E-3</v>
      </c>
      <c r="K5926" s="3">
        <f>IFERROR(stats[[#This Row],[Q3]]-stats[[#This Row],[Q1]],"")</f>
        <v>9.5486111604259349E-5</v>
      </c>
      <c r="L5926" s="3">
        <f>IFERROR(AVERAGEIFS(H5907:H5926, H5907:H5926, "&lt;" &amp; stats[[#This Row],[Q3]]+(2*stats[[#This Row],[IQR]]), H5907:H5926, "&gt;" &amp; stats[[#This Row],[Q1]]-(2*stats[[#This Row],[IQR]])),"")</f>
        <v>1.0166910333761112E-3</v>
      </c>
    </row>
    <row r="5927" spans="1:12" x14ac:dyDescent="0.25">
      <c r="A5927" s="9">
        <v>44289.137164351851</v>
      </c>
      <c r="B5927" s="10">
        <v>0</v>
      </c>
      <c r="C5927" s="10">
        <v>1</v>
      </c>
      <c r="D5927" s="11">
        <f>SUM(B$2:B5927)</f>
        <v>13</v>
      </c>
      <c r="E5927" s="11">
        <f>SUM(C$2:C5927)</f>
        <v>5926</v>
      </c>
      <c r="F5927" s="12">
        <f>IF(stats[[#This Row],[Datetime]],stats[[#This Row],[Total Clear]]/stats[[#This Row],[Total Runs]],NA())</f>
        <v>2.1937225784677693E-3</v>
      </c>
      <c r="G5927" s="2">
        <f t="shared" ref="G5927:G5990" si="291">SUM(B5908:B5927) / SUM(C5908:C5927)</f>
        <v>0</v>
      </c>
      <c r="H5927" s="3">
        <f>IFERROR(stats[[#This Row],[Datetime]]-A5926,"")</f>
        <v>1.0763888858491555E-3</v>
      </c>
      <c r="I5927" s="3">
        <f t="shared" ref="I5927:I5990" si="292">IFERROR(_xlfn.QUARTILE.INC(H5908:H5927,1),"")</f>
        <v>9.8090277606388554E-4</v>
      </c>
      <c r="J5927" s="3">
        <f t="shared" ref="J5927:J5990" si="293">IFERROR(_xlfn.QUARTILE.INC(H5908:H5927,3),"")</f>
        <v>1.0763888858491555E-3</v>
      </c>
      <c r="K5927" s="3">
        <f>IFERROR(stats[[#This Row],[Q3]]-stats[[#This Row],[Q1]],"")</f>
        <v>9.5486109785269946E-5</v>
      </c>
      <c r="L5927" s="3">
        <f>IFERROR(AVERAGEIFS(H5908:H5927, H5908:H5927, "&lt;" &amp; stats[[#This Row],[Q3]]+(2*stats[[#This Row],[IQR]]), H5908:H5927, "&gt;" &amp; stats[[#This Row],[Q1]]-(2*stats[[#This Row],[IQR]])),"")</f>
        <v>1.0246101366264109E-3</v>
      </c>
    </row>
    <row r="5928" spans="1:12" x14ac:dyDescent="0.25">
      <c r="A5928" s="9">
        <v>44289.138078703705</v>
      </c>
      <c r="B5928" s="10">
        <v>0</v>
      </c>
      <c r="C5928" s="10">
        <v>1</v>
      </c>
      <c r="D5928" s="11">
        <f>SUM(B$2:B5928)</f>
        <v>13</v>
      </c>
      <c r="E5928" s="11">
        <f>SUM(C$2:C5928)</f>
        <v>5927</v>
      </c>
      <c r="F5928" s="12">
        <f>IF(stats[[#This Row],[Datetime]],stats[[#This Row],[Total Clear]]/stats[[#This Row],[Total Runs]],NA())</f>
        <v>2.1933524548675551E-3</v>
      </c>
      <c r="G5928" s="2">
        <f t="shared" si="291"/>
        <v>0</v>
      </c>
      <c r="H5928" s="3">
        <f>IFERROR(stats[[#This Row],[Datetime]]-A5927,"")</f>
        <v>9.1435185458976775E-4</v>
      </c>
      <c r="I5928" s="3">
        <f t="shared" si="292"/>
        <v>9.8090277606388554E-4</v>
      </c>
      <c r="J5928" s="3">
        <f t="shared" si="293"/>
        <v>1.0763888858491555E-3</v>
      </c>
      <c r="K5928" s="3">
        <f>IFERROR(stats[[#This Row],[Q3]]-stats[[#This Row],[Q1]],"")</f>
        <v>9.5486109785269946E-5</v>
      </c>
      <c r="L5928" s="3">
        <f>IFERROR(AVERAGEIFS(H5909:H5928, H5909:H5928, "&lt;" &amp; stats[[#This Row],[Q3]]+(2*stats[[#This Row],[IQR]]), H5909:H5928, "&gt;" &amp; stats[[#This Row],[Q1]]-(2*stats[[#This Row],[IQR]])),"")</f>
        <v>1.0240009746906396E-3</v>
      </c>
    </row>
    <row r="5929" spans="1:12" x14ac:dyDescent="0.25">
      <c r="A5929" s="9">
        <v>44289.139004629629</v>
      </c>
      <c r="B5929" s="10">
        <v>0</v>
      </c>
      <c r="C5929" s="10">
        <v>1</v>
      </c>
      <c r="D5929" s="11">
        <f>SUM(B$2:B5929)</f>
        <v>13</v>
      </c>
      <c r="E5929" s="11">
        <f>SUM(C$2:C5929)</f>
        <v>5928</v>
      </c>
      <c r="F5929" s="12">
        <f>IF(stats[[#This Row],[Datetime]],stats[[#This Row],[Total Clear]]/stats[[#This Row],[Total Runs]],NA())</f>
        <v>2.1929824561403508E-3</v>
      </c>
      <c r="G5929" s="2">
        <f t="shared" si="291"/>
        <v>0</v>
      </c>
      <c r="H5929" s="3">
        <f>IFERROR(stats[[#This Row],[Datetime]]-A5928,"")</f>
        <v>9.2592592409346253E-4</v>
      </c>
      <c r="I5929" s="3">
        <f t="shared" si="292"/>
        <v>9.7222222211712506E-4</v>
      </c>
      <c r="J5929" s="3">
        <f t="shared" si="293"/>
        <v>1.0677083337213844E-3</v>
      </c>
      <c r="K5929" s="3">
        <f>IFERROR(stats[[#This Row],[Q3]]-stats[[#This Row],[Q1]],"")</f>
        <v>9.5486111604259349E-5</v>
      </c>
      <c r="L5929" s="3">
        <f>IFERROR(AVERAGEIFS(H5910:H5929, H5910:H5929, "&lt;" &amp; stats[[#This Row],[Q3]]+(2*stats[[#This Row],[IQR]]), H5910:H5929, "&gt;" &amp; stats[[#This Row],[Q1]]-(2*stats[[#This Row],[IQR]])),"")</f>
        <v>1.0190972221607807E-3</v>
      </c>
    </row>
    <row r="5930" spans="1:12" x14ac:dyDescent="0.25">
      <c r="A5930" s="9">
        <v>44289.139976851853</v>
      </c>
      <c r="B5930" s="10">
        <v>0</v>
      </c>
      <c r="C5930" s="10">
        <v>1</v>
      </c>
      <c r="D5930" s="11">
        <f>SUM(B$2:B5930)</f>
        <v>13</v>
      </c>
      <c r="E5930" s="11">
        <f>SUM(C$2:C5930)</f>
        <v>5929</v>
      </c>
      <c r="F5930" s="12">
        <f>IF(stats[[#This Row],[Datetime]],stats[[#This Row],[Total Clear]]/stats[[#This Row],[Total Runs]],NA())</f>
        <v>2.1926125822229717E-3</v>
      </c>
      <c r="G5930" s="2">
        <f t="shared" si="291"/>
        <v>0</v>
      </c>
      <c r="H5930" s="3">
        <f>IFERROR(stats[[#This Row],[Datetime]]-A5929,"")</f>
        <v>9.7222222393611446E-4</v>
      </c>
      <c r="I5930" s="3">
        <f t="shared" si="292"/>
        <v>9.7222222211712506E-4</v>
      </c>
      <c r="J5930" s="3">
        <f t="shared" si="293"/>
        <v>1.0677083282644162E-3</v>
      </c>
      <c r="K5930" s="3">
        <f>IFERROR(stats[[#This Row],[Q3]]-stats[[#This Row],[Q1]],"")</f>
        <v>9.5486106147291139E-5</v>
      </c>
      <c r="L5930" s="3">
        <f>IFERROR(AVERAGEIFS(H5911:H5930, H5911:H5930, "&lt;" &amp; stats[[#This Row],[Q3]]+(2*stats[[#This Row],[IQR]]), H5911:H5930, "&gt;" &amp; stats[[#This Row],[Q1]]-(2*stats[[#This Row],[IQR]])),"")</f>
        <v>1.0144675925403135E-3</v>
      </c>
    </row>
    <row r="5931" spans="1:12" x14ac:dyDescent="0.25">
      <c r="A5931" s="9">
        <v>44289.140949074077</v>
      </c>
      <c r="B5931" s="10">
        <v>0</v>
      </c>
      <c r="C5931" s="10">
        <v>1</v>
      </c>
      <c r="D5931" s="11">
        <f>SUM(B$2:B5931)</f>
        <v>13</v>
      </c>
      <c r="E5931" s="11">
        <f>SUM(C$2:C5931)</f>
        <v>5930</v>
      </c>
      <c r="F5931" s="12">
        <f>IF(stats[[#This Row],[Datetime]],stats[[#This Row],[Total Clear]]/stats[[#This Row],[Total Runs]],NA())</f>
        <v>2.1922428330522765E-3</v>
      </c>
      <c r="G5931" s="2">
        <f t="shared" si="291"/>
        <v>0</v>
      </c>
      <c r="H5931" s="3">
        <f>IFERROR(stats[[#This Row],[Datetime]]-A5930,"")</f>
        <v>9.7222222393611446E-4</v>
      </c>
      <c r="I5931" s="3">
        <f t="shared" si="292"/>
        <v>9.7222222211712506E-4</v>
      </c>
      <c r="J5931" s="3">
        <f t="shared" si="293"/>
        <v>1.0677083282644162E-3</v>
      </c>
      <c r="K5931" s="3">
        <f>IFERROR(stats[[#This Row],[Q3]]-stats[[#This Row],[Q1]],"")</f>
        <v>9.5486106147291139E-5</v>
      </c>
      <c r="L5931" s="3">
        <f>IFERROR(AVERAGEIFS(H5912:H5931, H5912:H5931, "&lt;" &amp; stats[[#This Row],[Q3]]+(2*stats[[#This Row],[IQR]]), H5912:H5931, "&gt;" &amp; stats[[#This Row],[Q1]]-(2*stats[[#This Row],[IQR]])),"")</f>
        <v>1.0109953705978113E-3</v>
      </c>
    </row>
    <row r="5932" spans="1:12" x14ac:dyDescent="0.25">
      <c r="A5932" s="9">
        <v>44289.141979166663</v>
      </c>
      <c r="B5932" s="10">
        <v>0</v>
      </c>
      <c r="C5932" s="10">
        <v>1</v>
      </c>
      <c r="D5932" s="11">
        <f>SUM(B$2:B5932)</f>
        <v>13</v>
      </c>
      <c r="E5932" s="11">
        <f>SUM(C$2:C5932)</f>
        <v>5931</v>
      </c>
      <c r="F5932" s="12">
        <f>IF(stats[[#This Row],[Datetime]],stats[[#This Row],[Total Clear]]/stats[[#This Row],[Total Runs]],NA())</f>
        <v>2.191873208565166E-3</v>
      </c>
      <c r="G5932" s="2">
        <f t="shared" si="291"/>
        <v>0</v>
      </c>
      <c r="H5932" s="3">
        <f>IFERROR(stats[[#This Row],[Datetime]]-A5931,"")</f>
        <v>1.0300925860065036E-3</v>
      </c>
      <c r="I5932" s="3">
        <f t="shared" si="292"/>
        <v>9.7222222211712506E-4</v>
      </c>
      <c r="J5932" s="3">
        <f t="shared" si="293"/>
        <v>1.0677083282644162E-3</v>
      </c>
      <c r="K5932" s="3">
        <f>IFERROR(stats[[#This Row],[Q3]]-stats[[#This Row],[Q1]],"")</f>
        <v>9.5486106147291139E-5</v>
      </c>
      <c r="L5932" s="3">
        <f>IFERROR(AVERAGEIFS(H5913:H5932, H5913:H5932, "&lt;" &amp; stats[[#This Row],[Q3]]+(2*stats[[#This Row],[IQR]]), H5913:H5932, "&gt;" &amp; stats[[#This Row],[Q1]]-(2*stats[[#This Row],[IQR]])),"")</f>
        <v>1.0121527775481809E-3</v>
      </c>
    </row>
    <row r="5933" spans="1:12" x14ac:dyDescent="0.25">
      <c r="A5933" s="9">
        <v>44289.14298611111</v>
      </c>
      <c r="B5933" s="10">
        <v>0</v>
      </c>
      <c r="C5933" s="10">
        <v>1</v>
      </c>
      <c r="D5933" s="11">
        <f>SUM(B$2:B5933)</f>
        <v>13</v>
      </c>
      <c r="E5933" s="11">
        <f>SUM(C$2:C5933)</f>
        <v>5932</v>
      </c>
      <c r="F5933" s="12">
        <f>IF(stats[[#This Row],[Datetime]],stats[[#This Row],[Total Clear]]/stats[[#This Row],[Total Runs]],NA())</f>
        <v>2.1915037086985838E-3</v>
      </c>
      <c r="G5933" s="2">
        <f t="shared" si="291"/>
        <v>0</v>
      </c>
      <c r="H5933" s="3">
        <f>IFERROR(stats[[#This Row],[Datetime]]-A5932,"")</f>
        <v>1.006944446999114E-3</v>
      </c>
      <c r="I5933" s="3">
        <f t="shared" si="292"/>
        <v>9.7222222211712506E-4</v>
      </c>
      <c r="J5933" s="3">
        <f t="shared" si="293"/>
        <v>1.0387731417722534E-3</v>
      </c>
      <c r="K5933" s="3">
        <f>IFERROR(stats[[#This Row],[Q3]]-stats[[#This Row],[Q1]],"")</f>
        <v>6.6550919655128382E-5</v>
      </c>
      <c r="L5933" s="3">
        <f>IFERROR(AVERAGEIFS(H5914:H5933, H5914:H5933, "&lt;" &amp; stats[[#This Row],[Q3]]+(2*stats[[#This Row],[IQR]]), H5914:H5933, "&gt;" &amp; stats[[#This Row],[Q1]]-(2*stats[[#This Row],[IQR]])),"")</f>
        <v>1.0075231479277137E-3</v>
      </c>
    </row>
    <row r="5934" spans="1:12" x14ac:dyDescent="0.25">
      <c r="A5934" s="9">
        <v>44289.144108796296</v>
      </c>
      <c r="B5934" s="10">
        <v>0</v>
      </c>
      <c r="C5934" s="10">
        <v>1</v>
      </c>
      <c r="D5934" s="11">
        <f>SUM(B$2:B5934)</f>
        <v>13</v>
      </c>
      <c r="E5934" s="11">
        <f>SUM(C$2:C5934)</f>
        <v>5933</v>
      </c>
      <c r="F5934" s="12">
        <f>IF(stats[[#This Row],[Datetime]],stats[[#This Row],[Total Clear]]/stats[[#This Row],[Total Runs]],NA())</f>
        <v>2.1911343333895165E-3</v>
      </c>
      <c r="G5934" s="2">
        <f t="shared" si="291"/>
        <v>0</v>
      </c>
      <c r="H5934" s="3">
        <f>IFERROR(stats[[#This Row],[Datetime]]-A5933,"")</f>
        <v>1.1226851856918074E-3</v>
      </c>
      <c r="I5934" s="3">
        <f t="shared" si="292"/>
        <v>9.7222222211712506E-4</v>
      </c>
      <c r="J5934" s="3">
        <f t="shared" si="293"/>
        <v>1.0387731417722534E-3</v>
      </c>
      <c r="K5934" s="3">
        <f>IFERROR(stats[[#This Row],[Q3]]-stats[[#This Row],[Q1]],"")</f>
        <v>6.6550919655128382E-5</v>
      </c>
      <c r="L5934" s="3">
        <f>IFERROR(AVERAGEIFS(H5915:H5934, H5915:H5934, "&lt;" &amp; stats[[#This Row],[Q3]]+(2*stats[[#This Row],[IQR]]), H5915:H5934, "&gt;" &amp; stats[[#This Row],[Q1]]-(2*stats[[#This Row],[IQR]])),"")</f>
        <v>1.0098379629198463E-3</v>
      </c>
    </row>
    <row r="5935" spans="1:12" x14ac:dyDescent="0.25">
      <c r="A5935" s="9">
        <v>44289.145208333335</v>
      </c>
      <c r="B5935" s="10">
        <v>0</v>
      </c>
      <c r="C5935" s="10">
        <v>1</v>
      </c>
      <c r="D5935" s="11">
        <f>SUM(B$2:B5935)</f>
        <v>13</v>
      </c>
      <c r="E5935" s="11">
        <f>SUM(C$2:C5935)</f>
        <v>5934</v>
      </c>
      <c r="F5935" s="12">
        <f>IF(stats[[#This Row],[Datetime]],stats[[#This Row],[Total Clear]]/stats[[#This Row],[Total Runs]],NA())</f>
        <v>2.1907650825749914E-3</v>
      </c>
      <c r="G5935" s="2">
        <f t="shared" si="291"/>
        <v>0</v>
      </c>
      <c r="H5935" s="3">
        <f>IFERROR(stats[[#This Row],[Datetime]]-A5934,"")</f>
        <v>1.0995370394084603E-3</v>
      </c>
      <c r="I5935" s="3">
        <f t="shared" si="292"/>
        <v>9.7222222211712506E-4</v>
      </c>
      <c r="J5935" s="3">
        <f t="shared" si="293"/>
        <v>1.0677083282644162E-3</v>
      </c>
      <c r="K5935" s="3">
        <f>IFERROR(stats[[#This Row],[Q3]]-stats[[#This Row],[Q1]],"")</f>
        <v>9.5486106147291139E-5</v>
      </c>
      <c r="L5935" s="3">
        <f>IFERROR(AVERAGEIFS(H5916:H5935, H5916:H5935, "&lt;" &amp; stats[[#This Row],[Q3]]+(2*stats[[#This Row],[IQR]]), H5916:H5935, "&gt;" &amp; stats[[#This Row],[Q1]]-(2*stats[[#This Row],[IQR]])),"")</f>
        <v>1.0162037036934636E-3</v>
      </c>
    </row>
    <row r="5936" spans="1:12" x14ac:dyDescent="0.25">
      <c r="A5936" s="9">
        <v>44289.146296296298</v>
      </c>
      <c r="B5936" s="10">
        <v>0</v>
      </c>
      <c r="C5936" s="10">
        <v>1</v>
      </c>
      <c r="D5936" s="11">
        <f>SUM(B$2:B5936)</f>
        <v>13</v>
      </c>
      <c r="E5936" s="11">
        <f>SUM(C$2:C5936)</f>
        <v>5935</v>
      </c>
      <c r="F5936" s="12">
        <f>IF(stats[[#This Row],[Datetime]],stats[[#This Row],[Total Clear]]/stats[[#This Row],[Total Runs]],NA())</f>
        <v>2.1903959561920807E-3</v>
      </c>
      <c r="G5936" s="2">
        <f t="shared" si="291"/>
        <v>0</v>
      </c>
      <c r="H5936" s="3">
        <f>IFERROR(stats[[#This Row],[Datetime]]-A5935,"")</f>
        <v>1.0879629626288079E-3</v>
      </c>
      <c r="I5936" s="3">
        <f t="shared" si="292"/>
        <v>9.7222222211712506E-4</v>
      </c>
      <c r="J5936" s="3">
        <f t="shared" si="293"/>
        <v>1.0677083282644162E-3</v>
      </c>
      <c r="K5936" s="3">
        <f>IFERROR(stats[[#This Row],[Q3]]-stats[[#This Row],[Q1]],"")</f>
        <v>9.5486106147291139E-5</v>
      </c>
      <c r="L5936" s="3">
        <f>IFERROR(AVERAGEIFS(H5917:H5936, H5917:H5936, "&lt;" &amp; stats[[#This Row],[Q3]]+(2*stats[[#This Row],[IQR]]), H5917:H5936, "&gt;" &amp; stats[[#This Row],[Q1]]-(2*stats[[#This Row],[IQR]])),"")</f>
        <v>1.015046296379296E-3</v>
      </c>
    </row>
    <row r="5937" spans="1:12" x14ac:dyDescent="0.25">
      <c r="A5937" s="9">
        <v>44289.147418981483</v>
      </c>
      <c r="B5937" s="10">
        <v>0</v>
      </c>
      <c r="C5937" s="10">
        <v>1</v>
      </c>
      <c r="D5937" s="11">
        <f>SUM(B$2:B5937)</f>
        <v>13</v>
      </c>
      <c r="E5937" s="11">
        <f>SUM(C$2:C5937)</f>
        <v>5936</v>
      </c>
      <c r="F5937" s="12">
        <f>IF(stats[[#This Row],[Datetime]],stats[[#This Row],[Total Clear]]/stats[[#This Row],[Total Runs]],NA())</f>
        <v>2.1900269541778976E-3</v>
      </c>
      <c r="G5937" s="2">
        <f t="shared" si="291"/>
        <v>0</v>
      </c>
      <c r="H5937" s="3">
        <f>IFERROR(stats[[#This Row],[Datetime]]-A5936,"")</f>
        <v>1.1226851856918074E-3</v>
      </c>
      <c r="I5937" s="3">
        <f t="shared" si="292"/>
        <v>9.7222222211712506E-4</v>
      </c>
      <c r="J5937" s="3">
        <f t="shared" si="293"/>
        <v>1.0792824050440686E-3</v>
      </c>
      <c r="K5937" s="3">
        <f>IFERROR(stats[[#This Row],[Q3]]-stats[[#This Row],[Q1]],"")</f>
        <v>1.0706018292694353E-4</v>
      </c>
      <c r="L5937" s="3">
        <f>IFERROR(AVERAGEIFS(H5918:H5937, H5918:H5937, "&lt;" &amp; stats[[#This Row],[Q3]]+(2*stats[[#This Row],[IQR]]), H5918:H5937, "&gt;" &amp; stats[[#This Row],[Q1]]-(2*stats[[#This Row],[IQR]])),"")</f>
        <v>1.020254629838746E-3</v>
      </c>
    </row>
    <row r="5938" spans="1:12" x14ac:dyDescent="0.25">
      <c r="A5938" s="9">
        <v>44289.1484375</v>
      </c>
      <c r="B5938" s="10">
        <v>0</v>
      </c>
      <c r="C5938" s="10">
        <v>1</v>
      </c>
      <c r="D5938" s="11">
        <f>SUM(B$2:B5938)</f>
        <v>13</v>
      </c>
      <c r="E5938" s="11">
        <f>SUM(C$2:C5938)</f>
        <v>5937</v>
      </c>
      <c r="F5938" s="12">
        <f>IF(stats[[#This Row],[Datetime]],stats[[#This Row],[Total Clear]]/stats[[#This Row],[Total Runs]],NA())</f>
        <v>2.1896580764695973E-3</v>
      </c>
      <c r="G5938" s="2">
        <f t="shared" si="291"/>
        <v>0</v>
      </c>
      <c r="H5938" s="3">
        <f>IFERROR(stats[[#This Row],[Datetime]]-A5937,"")</f>
        <v>1.0185185165028088E-3</v>
      </c>
      <c r="I5938" s="3">
        <f t="shared" si="292"/>
        <v>9.7222222211712506E-4</v>
      </c>
      <c r="J5938" s="3">
        <f t="shared" si="293"/>
        <v>1.0677083282644162E-3</v>
      </c>
      <c r="K5938" s="3">
        <f>IFERROR(stats[[#This Row],[Q3]]-stats[[#This Row],[Q1]],"")</f>
        <v>9.5486106147291139E-5</v>
      </c>
      <c r="L5938" s="3">
        <f>IFERROR(AVERAGEIFS(H5919:H5938, H5919:H5938, "&lt;" &amp; stats[[#This Row],[Q3]]+(2*stats[[#This Row],[IQR]]), H5919:H5938, "&gt;" &amp; stats[[#This Row],[Q1]]-(2*stats[[#This Row],[IQR]])),"")</f>
        <v>1.0162037036934636E-3</v>
      </c>
    </row>
    <row r="5939" spans="1:12" x14ac:dyDescent="0.25">
      <c r="A5939" s="9">
        <v>44289.149583333332</v>
      </c>
      <c r="B5939" s="10">
        <v>0</v>
      </c>
      <c r="C5939" s="10">
        <v>1</v>
      </c>
      <c r="D5939" s="11">
        <f>SUM(B$2:B5939)</f>
        <v>13</v>
      </c>
      <c r="E5939" s="11">
        <f>SUM(C$2:C5939)</f>
        <v>5938</v>
      </c>
      <c r="F5939" s="12">
        <f>IF(stats[[#This Row],[Datetime]],stats[[#This Row],[Total Clear]]/stats[[#This Row],[Total Runs]],NA())</f>
        <v>2.1892893230043785E-3</v>
      </c>
      <c r="G5939" s="2">
        <f t="shared" si="291"/>
        <v>0</v>
      </c>
      <c r="H5939" s="3">
        <f>IFERROR(stats[[#This Row],[Datetime]]-A5938,"")</f>
        <v>1.1458333319751546E-3</v>
      </c>
      <c r="I5939" s="3">
        <f t="shared" si="292"/>
        <v>9.7222222211712506E-4</v>
      </c>
      <c r="J5939" s="3">
        <f t="shared" si="293"/>
        <v>1.0792824050440686E-3</v>
      </c>
      <c r="K5939" s="3">
        <f>IFERROR(stats[[#This Row],[Q3]]-stats[[#This Row],[Q1]],"")</f>
        <v>1.0706018292694353E-4</v>
      </c>
      <c r="L5939" s="3">
        <f>IFERROR(AVERAGEIFS(H5920:H5939, H5920:H5939, "&lt;" &amp; stats[[#This Row],[Q3]]+(2*stats[[#This Row],[IQR]]), H5920:H5939, "&gt;" &amp; stats[[#This Row],[Q1]]-(2*stats[[#This Row],[IQR]])),"")</f>
        <v>1.0231481479422654E-3</v>
      </c>
    </row>
    <row r="5940" spans="1:12" x14ac:dyDescent="0.25">
      <c r="A5940" s="9">
        <v>44289.150555555556</v>
      </c>
      <c r="B5940" s="10">
        <v>0</v>
      </c>
      <c r="C5940" s="10">
        <v>1</v>
      </c>
      <c r="D5940" s="11">
        <f>SUM(B$2:B5940)</f>
        <v>13</v>
      </c>
      <c r="E5940" s="11">
        <f>SUM(C$2:C5940)</f>
        <v>5939</v>
      </c>
      <c r="F5940" s="12">
        <f>IF(stats[[#This Row],[Datetime]],stats[[#This Row],[Total Clear]]/stats[[#This Row],[Total Runs]],NA())</f>
        <v>2.1889206937194812E-3</v>
      </c>
      <c r="G5940" s="2">
        <f t="shared" si="291"/>
        <v>0</v>
      </c>
      <c r="H5940" s="3">
        <f>IFERROR(stats[[#This Row],[Datetime]]-A5939,"")</f>
        <v>9.7222222393611446E-4</v>
      </c>
      <c r="I5940" s="3">
        <f t="shared" si="292"/>
        <v>9.7222222211712506E-4</v>
      </c>
      <c r="J5940" s="3">
        <f t="shared" si="293"/>
        <v>1.0792824050440686E-3</v>
      </c>
      <c r="K5940" s="3">
        <f>IFERROR(stats[[#This Row],[Q3]]-stats[[#This Row],[Q1]],"")</f>
        <v>1.0706018292694353E-4</v>
      </c>
      <c r="L5940" s="3">
        <f>IFERROR(AVERAGEIFS(H5921:H5940, H5921:H5940, "&lt;" &amp; stats[[#This Row],[Q3]]+(2*stats[[#This Row],[IQR]]), H5921:H5940, "&gt;" &amp; stats[[#This Row],[Q1]]-(2*stats[[#This Row],[IQR]])),"")</f>
        <v>1.0185185186855962E-3</v>
      </c>
    </row>
    <row r="5941" spans="1:12" x14ac:dyDescent="0.25">
      <c r="A5941" s="9">
        <v>44289.151539351849</v>
      </c>
      <c r="B5941" s="10">
        <v>0</v>
      </c>
      <c r="C5941" s="10">
        <v>1</v>
      </c>
      <c r="D5941" s="11">
        <f>SUM(B$2:B5941)</f>
        <v>13</v>
      </c>
      <c r="E5941" s="11">
        <f>SUM(C$2:C5941)</f>
        <v>5940</v>
      </c>
      <c r="F5941" s="12">
        <f>IF(stats[[#This Row],[Datetime]],stats[[#This Row],[Total Clear]]/stats[[#This Row],[Total Runs]],NA())</f>
        <v>2.1885521885521885E-3</v>
      </c>
      <c r="G5941" s="2">
        <f t="shared" si="291"/>
        <v>0</v>
      </c>
      <c r="H5941" s="3">
        <f>IFERROR(stats[[#This Row],[Datetime]]-A5940,"")</f>
        <v>9.8379629343980923E-4</v>
      </c>
      <c r="I5941" s="3">
        <f t="shared" si="292"/>
        <v>9.7222222211712506E-4</v>
      </c>
      <c r="J5941" s="3">
        <f t="shared" si="293"/>
        <v>1.0792824050440686E-3</v>
      </c>
      <c r="K5941" s="3">
        <f>IFERROR(stats[[#This Row],[Q3]]-stats[[#This Row],[Q1]],"")</f>
        <v>1.0706018292694353E-4</v>
      </c>
      <c r="L5941" s="3">
        <f>IFERROR(AVERAGEIFS(H5922:H5941, H5922:H5941, "&lt;" &amp; stats[[#This Row],[Q3]]+(2*stats[[#This Row],[IQR]]), H5922:H5941, "&gt;" &amp; stats[[#This Row],[Q1]]-(2*stats[[#This Row],[IQR]])),"")</f>
        <v>1.0167824071686481E-3</v>
      </c>
    </row>
    <row r="5942" spans="1:12" x14ac:dyDescent="0.25">
      <c r="A5942" s="9">
        <v>44289.15253472222</v>
      </c>
      <c r="B5942" s="10">
        <v>0</v>
      </c>
      <c r="C5942" s="10">
        <v>1</v>
      </c>
      <c r="D5942" s="11">
        <f>SUM(B$2:B5942)</f>
        <v>13</v>
      </c>
      <c r="E5942" s="11">
        <f>SUM(C$2:C5942)</f>
        <v>5941</v>
      </c>
      <c r="F5942" s="12">
        <f>IF(stats[[#This Row],[Datetime]],stats[[#This Row],[Total Clear]]/stats[[#This Row],[Total Runs]],NA())</f>
        <v>2.1881838074398249E-3</v>
      </c>
      <c r="G5942" s="2">
        <f t="shared" si="291"/>
        <v>0</v>
      </c>
      <c r="H5942" s="3">
        <f>IFERROR(stats[[#This Row],[Datetime]]-A5941,"")</f>
        <v>9.9537037021946162E-4</v>
      </c>
      <c r="I5942" s="3">
        <f t="shared" si="292"/>
        <v>9.7222222393611446E-4</v>
      </c>
      <c r="J5942" s="3">
        <f t="shared" si="293"/>
        <v>1.0792824050440686E-3</v>
      </c>
      <c r="K5942" s="3">
        <f>IFERROR(stats[[#This Row],[Q3]]-stats[[#This Row],[Q1]],"")</f>
        <v>1.0706018110795412E-4</v>
      </c>
      <c r="L5942" s="3">
        <f>IFERROR(AVERAGEIFS(H5923:H5942, H5923:H5942, "&lt;" &amp; stats[[#This Row],[Q3]]+(2*stats[[#This Row],[IQR]]), H5923:H5942, "&gt;" &amp; stats[[#This Row],[Q1]]-(2*stats[[#This Row],[IQR]])),"")</f>
        <v>1.0179398148466134E-3</v>
      </c>
    </row>
    <row r="5943" spans="1:12" x14ac:dyDescent="0.25">
      <c r="A5943" s="9">
        <v>44289.153622685182</v>
      </c>
      <c r="B5943" s="10">
        <v>0</v>
      </c>
      <c r="C5943" s="10">
        <v>1</v>
      </c>
      <c r="D5943" s="11">
        <f>SUM(B$2:B5943)</f>
        <v>13</v>
      </c>
      <c r="E5943" s="11">
        <f>SUM(C$2:C5943)</f>
        <v>5942</v>
      </c>
      <c r="F5943" s="12">
        <f>IF(stats[[#This Row],[Datetime]],stats[[#This Row],[Total Clear]]/stats[[#This Row],[Total Runs]],NA())</f>
        <v>2.1878155503197577E-3</v>
      </c>
      <c r="G5943" s="2">
        <f t="shared" si="291"/>
        <v>0</v>
      </c>
      <c r="H5943" s="3">
        <f>IFERROR(stats[[#This Row],[Datetime]]-A5942,"")</f>
        <v>1.0879629626288079E-3</v>
      </c>
      <c r="I5943" s="3">
        <f t="shared" si="292"/>
        <v>9.7222222393611446E-4</v>
      </c>
      <c r="J5943" s="3">
        <f t="shared" si="293"/>
        <v>1.0879629626288079E-3</v>
      </c>
      <c r="K5943" s="3">
        <f>IFERROR(stats[[#This Row],[Q3]]-stats[[#This Row],[Q1]],"")</f>
        <v>1.1574073869269341E-4</v>
      </c>
      <c r="L5943" s="3">
        <f>IFERROR(AVERAGEIFS(H5924:H5943, H5924:H5943, "&lt;" &amp; stats[[#This Row],[Q3]]+(2*stats[[#This Row],[IQR]]), H5924:H5943, "&gt;" &amp; stats[[#This Row],[Q1]]-(2*stats[[#This Row],[IQR]])),"")</f>
        <v>1.0243055552564329E-3</v>
      </c>
    </row>
    <row r="5944" spans="1:12" x14ac:dyDescent="0.25">
      <c r="A5944" s="9">
        <v>44289.154641203706</v>
      </c>
      <c r="B5944" s="10">
        <v>0</v>
      </c>
      <c r="C5944" s="10">
        <v>1</v>
      </c>
      <c r="D5944" s="11">
        <f>SUM(B$2:B5944)</f>
        <v>13</v>
      </c>
      <c r="E5944" s="11">
        <f>SUM(C$2:C5944)</f>
        <v>5943</v>
      </c>
      <c r="F5944" s="12">
        <f>IF(stats[[#This Row],[Datetime]],stats[[#This Row],[Total Clear]]/stats[[#This Row],[Total Runs]],NA())</f>
        <v>2.187447417129396E-3</v>
      </c>
      <c r="G5944" s="2">
        <f t="shared" si="291"/>
        <v>0</v>
      </c>
      <c r="H5944" s="3">
        <f>IFERROR(stats[[#This Row],[Datetime]]-A5943,"")</f>
        <v>1.0185185237787664E-3</v>
      </c>
      <c r="I5944" s="3">
        <f t="shared" si="292"/>
        <v>9.7222222393611446E-4</v>
      </c>
      <c r="J5944" s="3">
        <f t="shared" si="293"/>
        <v>1.0879629626288079E-3</v>
      </c>
      <c r="K5944" s="3">
        <f>IFERROR(stats[[#This Row],[Q3]]-stats[[#This Row],[Q1]],"")</f>
        <v>1.1574073869269341E-4</v>
      </c>
      <c r="L5944" s="3">
        <f>IFERROR(AVERAGEIFS(H5925:H5944, H5925:H5944, "&lt;" &amp; stats[[#This Row],[Q3]]+(2*stats[[#This Row],[IQR]]), H5925:H5944, "&gt;" &amp; stats[[#This Row],[Q1]]-(2*stats[[#This Row],[IQR]])),"")</f>
        <v>1.0260416667733808E-3</v>
      </c>
    </row>
    <row r="5945" spans="1:12" x14ac:dyDescent="0.25">
      <c r="A5945" s="9">
        <v>44289.155659722222</v>
      </c>
      <c r="B5945" s="10">
        <v>0</v>
      </c>
      <c r="C5945" s="10">
        <v>1</v>
      </c>
      <c r="D5945" s="11">
        <f>SUM(B$2:B5945)</f>
        <v>13</v>
      </c>
      <c r="E5945" s="11">
        <f>SUM(C$2:C5945)</f>
        <v>5944</v>
      </c>
      <c r="F5945" s="12">
        <f>IF(stats[[#This Row],[Datetime]],stats[[#This Row],[Total Clear]]/stats[[#This Row],[Total Runs]],NA())</f>
        <v>2.1870794078061909E-3</v>
      </c>
      <c r="G5945" s="2">
        <f t="shared" si="291"/>
        <v>0</v>
      </c>
      <c r="H5945" s="3">
        <f>IFERROR(stats[[#This Row],[Datetime]]-A5944,"")</f>
        <v>1.0185185165028088E-3</v>
      </c>
      <c r="I5945" s="3">
        <f t="shared" si="292"/>
        <v>9.8090277606388554E-4</v>
      </c>
      <c r="J5945" s="3">
        <f t="shared" si="293"/>
        <v>1.0879629626288079E-3</v>
      </c>
      <c r="K5945" s="3">
        <f>IFERROR(stats[[#This Row],[Q3]]-stats[[#This Row],[Q1]],"")</f>
        <v>1.0706018656492233E-4</v>
      </c>
      <c r="L5945" s="3">
        <f>IFERROR(AVERAGEIFS(H5926:H5945, H5926:H5945, "&lt;" &amp; stats[[#This Row],[Q3]]+(2*stats[[#This Row],[IQR]]), H5926:H5945, "&gt;" &amp; stats[[#This Row],[Q1]]-(2*stats[[#This Row],[IQR]])),"")</f>
        <v>1.0289351852406981E-3</v>
      </c>
    </row>
    <row r="5946" spans="1:12" x14ac:dyDescent="0.25">
      <c r="A5946" s="9">
        <v>44289.156840277778</v>
      </c>
      <c r="B5946" s="10">
        <v>0</v>
      </c>
      <c r="C5946" s="10">
        <v>1</v>
      </c>
      <c r="D5946" s="11">
        <f>SUM(B$2:B5946)</f>
        <v>13</v>
      </c>
      <c r="E5946" s="11">
        <f>SUM(C$2:C5946)</f>
        <v>5945</v>
      </c>
      <c r="F5946" s="12">
        <f>IF(stats[[#This Row],[Datetime]],stats[[#This Row],[Total Clear]]/stats[[#This Row],[Total Runs]],NA())</f>
        <v>2.1867115222876368E-3</v>
      </c>
      <c r="G5946" s="2">
        <f t="shared" si="291"/>
        <v>0</v>
      </c>
      <c r="H5946" s="3">
        <f>IFERROR(stats[[#This Row],[Datetime]]-A5945,"")</f>
        <v>1.1805555550381541E-3</v>
      </c>
      <c r="I5946" s="3">
        <f t="shared" si="292"/>
        <v>9.8090277606388554E-4</v>
      </c>
      <c r="J5946" s="3">
        <f t="shared" si="293"/>
        <v>1.090856481823721E-3</v>
      </c>
      <c r="K5946" s="3">
        <f>IFERROR(stats[[#This Row],[Q3]]-stats[[#This Row],[Q1]],"")</f>
        <v>1.0995370575983543E-4</v>
      </c>
      <c r="L5946" s="3">
        <f>IFERROR(AVERAGEIFS(H5927:H5946, H5927:H5946, "&lt;" &amp; stats[[#This Row],[Q3]]+(2*stats[[#This Row],[IQR]]), H5927:H5946, "&gt;" &amp; stats[[#This Row],[Q1]]-(2*stats[[#This Row],[IQR]])),"")</f>
        <v>1.0376157406426501E-3</v>
      </c>
    </row>
    <row r="5947" spans="1:12" x14ac:dyDescent="0.25">
      <c r="A5947" s="9">
        <v>44289.157858796294</v>
      </c>
      <c r="B5947" s="10">
        <v>0</v>
      </c>
      <c r="C5947" s="10">
        <v>1</v>
      </c>
      <c r="D5947" s="11">
        <f>SUM(B$2:B5947)</f>
        <v>13</v>
      </c>
      <c r="E5947" s="11">
        <f>SUM(C$2:C5947)</f>
        <v>5946</v>
      </c>
      <c r="F5947" s="12">
        <f>IF(stats[[#This Row],[Datetime]],stats[[#This Row],[Total Clear]]/stats[[#This Row],[Total Runs]],NA())</f>
        <v>2.186343760511268E-3</v>
      </c>
      <c r="G5947" s="2">
        <f t="shared" si="291"/>
        <v>0</v>
      </c>
      <c r="H5947" s="3">
        <f>IFERROR(stats[[#This Row],[Datetime]]-A5946,"")</f>
        <v>1.0185185165028088E-3</v>
      </c>
      <c r="I5947" s="3">
        <f t="shared" si="292"/>
        <v>9.8090277606388554E-4</v>
      </c>
      <c r="J5947" s="3">
        <f t="shared" si="293"/>
        <v>1.090856481823721E-3</v>
      </c>
      <c r="K5947" s="3">
        <f>IFERROR(stats[[#This Row],[Q3]]-stats[[#This Row],[Q1]],"")</f>
        <v>1.0995370575983543E-4</v>
      </c>
      <c r="L5947" s="3">
        <f>IFERROR(AVERAGEIFS(H5928:H5947, H5928:H5947, "&lt;" &amp; stats[[#This Row],[Q3]]+(2*stats[[#This Row],[IQR]]), H5928:H5947, "&gt;" &amp; stats[[#This Row],[Q1]]-(2*stats[[#This Row],[IQR]])),"")</f>
        <v>1.0347222221753327E-3</v>
      </c>
    </row>
    <row r="5948" spans="1:12" x14ac:dyDescent="0.25">
      <c r="A5948" s="9">
        <v>44289.15892361111</v>
      </c>
      <c r="B5948" s="10">
        <v>0</v>
      </c>
      <c r="C5948" s="10">
        <v>1</v>
      </c>
      <c r="D5948" s="11">
        <f>SUM(B$2:B5948)</f>
        <v>13</v>
      </c>
      <c r="E5948" s="11">
        <f>SUM(C$2:C5948)</f>
        <v>5947</v>
      </c>
      <c r="F5948" s="12">
        <f>IF(stats[[#This Row],[Datetime]],stats[[#This Row],[Total Clear]]/stats[[#This Row],[Total Runs]],NA())</f>
        <v>2.1859761224146627E-3</v>
      </c>
      <c r="G5948" s="2">
        <f t="shared" si="291"/>
        <v>0</v>
      </c>
      <c r="H5948" s="3">
        <f>IFERROR(stats[[#This Row],[Datetime]]-A5947,"")</f>
        <v>1.0648148163454607E-3</v>
      </c>
      <c r="I5948" s="3">
        <f t="shared" si="292"/>
        <v>9.9247685102454852E-4</v>
      </c>
      <c r="J5948" s="3">
        <f t="shared" si="293"/>
        <v>1.090856481823721E-3</v>
      </c>
      <c r="K5948" s="3">
        <f>IFERROR(stats[[#This Row],[Q3]]-stats[[#This Row],[Q1]],"")</f>
        <v>9.8379630799172446E-5</v>
      </c>
      <c r="L5948" s="3">
        <f>IFERROR(AVERAGEIFS(H5929:H5948, H5929:H5948, "&lt;" &amp; stats[[#This Row],[Q3]]+(2*stats[[#This Row],[IQR]]), H5929:H5948, "&gt;" &amp; stats[[#This Row],[Q1]]-(2*stats[[#This Row],[IQR]])),"")</f>
        <v>1.0422453702631173E-3</v>
      </c>
    </row>
    <row r="5949" spans="1:12" x14ac:dyDescent="0.25">
      <c r="A5949" s="9">
        <v>44289.159918981481</v>
      </c>
      <c r="B5949" s="10">
        <v>0</v>
      </c>
      <c r="C5949" s="10">
        <v>1</v>
      </c>
      <c r="D5949" s="11">
        <f>SUM(B$2:B5949)</f>
        <v>13</v>
      </c>
      <c r="E5949" s="11">
        <f>SUM(C$2:C5949)</f>
        <v>5948</v>
      </c>
      <c r="F5949" s="12">
        <f>IF(stats[[#This Row],[Datetime]],stats[[#This Row],[Total Clear]]/stats[[#This Row],[Total Runs]],NA())</f>
        <v>2.1856086079354406E-3</v>
      </c>
      <c r="G5949" s="2">
        <f t="shared" si="291"/>
        <v>0</v>
      </c>
      <c r="H5949" s="3">
        <f>IFERROR(stats[[#This Row],[Datetime]]-A5948,"")</f>
        <v>9.9537037021946162E-4</v>
      </c>
      <c r="I5949" s="3">
        <f t="shared" si="292"/>
        <v>9.9537037021946162E-4</v>
      </c>
      <c r="J5949" s="3">
        <f t="shared" si="293"/>
        <v>1.090856481823721E-3</v>
      </c>
      <c r="K5949" s="3">
        <f>IFERROR(stats[[#This Row],[Q3]]-stats[[#This Row],[Q1]],"")</f>
        <v>9.5486111604259349E-5</v>
      </c>
      <c r="L5949" s="3">
        <f>IFERROR(AVERAGEIFS(H5930:H5949, H5930:H5949, "&lt;" &amp; stats[[#This Row],[Q3]]+(2*stats[[#This Row],[IQR]]), H5930:H5949, "&gt;" &amp; stats[[#This Row],[Q1]]-(2*stats[[#This Row],[IQR]])),"")</f>
        <v>1.0457175925694174E-3</v>
      </c>
    </row>
    <row r="5950" spans="1:12" x14ac:dyDescent="0.25">
      <c r="A5950" s="9">
        <v>44289.160902777781</v>
      </c>
      <c r="B5950" s="10">
        <v>0</v>
      </c>
      <c r="C5950" s="10">
        <v>1</v>
      </c>
      <c r="D5950" s="11">
        <f>SUM(B$2:B5950)</f>
        <v>13</v>
      </c>
      <c r="E5950" s="11">
        <f>SUM(C$2:C5950)</f>
        <v>5949</v>
      </c>
      <c r="F5950" s="12">
        <f>IF(stats[[#This Row],[Datetime]],stats[[#This Row],[Total Clear]]/stats[[#This Row],[Total Runs]],NA())</f>
        <v>2.1852412170112624E-3</v>
      </c>
      <c r="G5950" s="2">
        <f t="shared" si="291"/>
        <v>0</v>
      </c>
      <c r="H5950" s="3">
        <f>IFERROR(stats[[#This Row],[Datetime]]-A5949,"")</f>
        <v>9.8379630071576685E-4</v>
      </c>
      <c r="I5950" s="3">
        <f t="shared" si="292"/>
        <v>9.9537037021946162E-4</v>
      </c>
      <c r="J5950" s="3">
        <f t="shared" si="293"/>
        <v>1.090856481823721E-3</v>
      </c>
      <c r="K5950" s="3">
        <f>IFERROR(stats[[#This Row],[Q3]]-stats[[#This Row],[Q1]],"")</f>
        <v>9.5486111604259349E-5</v>
      </c>
      <c r="L5950" s="3">
        <f>IFERROR(AVERAGEIFS(H5931:H5950, H5931:H5950, "&lt;" &amp; stats[[#This Row],[Q3]]+(2*stats[[#This Row],[IQR]]), H5931:H5950, "&gt;" &amp; stats[[#This Row],[Q1]]-(2*stats[[#This Row],[IQR]])),"")</f>
        <v>1.0462962964083999E-3</v>
      </c>
    </row>
    <row r="5951" spans="1:12" x14ac:dyDescent="0.25">
      <c r="A5951" s="9">
        <v>44289.161932870367</v>
      </c>
      <c r="B5951" s="10">
        <v>0</v>
      </c>
      <c r="C5951" s="10">
        <v>1</v>
      </c>
      <c r="D5951" s="11">
        <f>SUM(B$2:B5951)</f>
        <v>13</v>
      </c>
      <c r="E5951" s="11">
        <f>SUM(C$2:C5951)</f>
        <v>5950</v>
      </c>
      <c r="F5951" s="12">
        <f>IF(stats[[#This Row],[Datetime]],stats[[#This Row],[Total Clear]]/stats[[#This Row],[Total Runs]],NA())</f>
        <v>2.1848739495798318E-3</v>
      </c>
      <c r="G5951" s="2">
        <f t="shared" si="291"/>
        <v>0</v>
      </c>
      <c r="H5951" s="3">
        <f>IFERROR(stats[[#This Row],[Datetime]]-A5950,"")</f>
        <v>1.0300925860065036E-3</v>
      </c>
      <c r="I5951" s="3">
        <f t="shared" si="292"/>
        <v>1.0040509278042009E-3</v>
      </c>
      <c r="J5951" s="3">
        <f t="shared" si="293"/>
        <v>1.090856481823721E-3</v>
      </c>
      <c r="K5951" s="3">
        <f>IFERROR(stats[[#This Row],[Q3]]-stats[[#This Row],[Q1]],"")</f>
        <v>8.6805554019520059E-5</v>
      </c>
      <c r="L5951" s="3">
        <f>IFERROR(AVERAGEIFS(H5932:H5951, H5932:H5951, "&lt;" &amp; stats[[#This Row],[Q3]]+(2*stats[[#This Row],[IQR]]), H5932:H5951, "&gt;" &amp; stats[[#This Row],[Q1]]-(2*stats[[#This Row],[IQR]])),"")</f>
        <v>1.0491898145119194E-3</v>
      </c>
    </row>
    <row r="5952" spans="1:12" x14ac:dyDescent="0.25">
      <c r="A5952" s="9">
        <v>44289.162893518522</v>
      </c>
      <c r="B5952" s="10">
        <v>0</v>
      </c>
      <c r="C5952" s="10">
        <v>1</v>
      </c>
      <c r="D5952" s="11">
        <f>SUM(B$2:B5952)</f>
        <v>13</v>
      </c>
      <c r="E5952" s="11">
        <f>SUM(C$2:C5952)</f>
        <v>5951</v>
      </c>
      <c r="F5952" s="12">
        <f>IF(stats[[#This Row],[Datetime]],stats[[#This Row],[Total Clear]]/stats[[#This Row],[Total Runs]],NA())</f>
        <v>2.1845068055788945E-3</v>
      </c>
      <c r="G5952" s="2">
        <f t="shared" si="291"/>
        <v>0</v>
      </c>
      <c r="H5952" s="3">
        <f>IFERROR(stats[[#This Row],[Datetime]]-A5951,"")</f>
        <v>9.6064815443241969E-4</v>
      </c>
      <c r="I5952" s="3">
        <f t="shared" si="292"/>
        <v>9.9537037021946162E-4</v>
      </c>
      <c r="J5952" s="3">
        <f t="shared" si="293"/>
        <v>1.090856481823721E-3</v>
      </c>
      <c r="K5952" s="3">
        <f>IFERROR(stats[[#This Row],[Q3]]-stats[[#This Row],[Q1]],"")</f>
        <v>9.5486111604259349E-5</v>
      </c>
      <c r="L5952" s="3">
        <f>IFERROR(AVERAGEIFS(H5933:H5952, H5933:H5952, "&lt;" &amp; stats[[#This Row],[Q3]]+(2*stats[[#This Row],[IQR]]), H5933:H5952, "&gt;" &amp; stats[[#This Row],[Q1]]-(2*stats[[#This Row],[IQR]])),"")</f>
        <v>1.0457175929332152E-3</v>
      </c>
    </row>
    <row r="5953" spans="1:12" x14ac:dyDescent="0.25">
      <c r="A5953" s="9">
        <v>44289.163865740738</v>
      </c>
      <c r="B5953" s="10">
        <v>0</v>
      </c>
      <c r="C5953" s="10">
        <v>1</v>
      </c>
      <c r="D5953" s="11">
        <f>SUM(B$2:B5953)</f>
        <v>13</v>
      </c>
      <c r="E5953" s="11">
        <f>SUM(C$2:C5953)</f>
        <v>5952</v>
      </c>
      <c r="F5953" s="12">
        <f>IF(stats[[#This Row],[Datetime]],stats[[#This Row],[Total Clear]]/stats[[#This Row],[Total Runs]],NA())</f>
        <v>2.1841397849462364E-3</v>
      </c>
      <c r="G5953" s="2">
        <f t="shared" si="291"/>
        <v>0</v>
      </c>
      <c r="H5953" s="3">
        <f>IFERROR(stats[[#This Row],[Datetime]]-A5952,"")</f>
        <v>9.7222221666015685E-4</v>
      </c>
      <c r="I5953" s="3">
        <f t="shared" si="292"/>
        <v>9.9247685284353793E-4</v>
      </c>
      <c r="J5953" s="3">
        <f t="shared" si="293"/>
        <v>1.090856481823721E-3</v>
      </c>
      <c r="K5953" s="3">
        <f>IFERROR(stats[[#This Row],[Q3]]-stats[[#This Row],[Q1]],"")</f>
        <v>9.8379628980183043E-5</v>
      </c>
      <c r="L5953" s="3">
        <f>IFERROR(AVERAGEIFS(H5934:H5953, H5934:H5953, "&lt;" &amp; stats[[#This Row],[Q3]]+(2*stats[[#This Row],[IQR]]), H5934:H5953, "&gt;" &amp; stats[[#This Row],[Q1]]-(2*stats[[#This Row],[IQR]])),"")</f>
        <v>1.0439814814162673E-3</v>
      </c>
    </row>
    <row r="5954" spans="1:12" x14ac:dyDescent="0.25">
      <c r="A5954" s="9">
        <v>44289.164965277778</v>
      </c>
      <c r="B5954" s="10">
        <v>0</v>
      </c>
      <c r="C5954" s="10">
        <v>1</v>
      </c>
      <c r="D5954" s="11">
        <f>SUM(B$2:B5954)</f>
        <v>13</v>
      </c>
      <c r="E5954" s="11">
        <f>SUM(C$2:C5954)</f>
        <v>5953</v>
      </c>
      <c r="F5954" s="12">
        <f>IF(stats[[#This Row],[Datetime]],stats[[#This Row],[Total Clear]]/stats[[#This Row],[Total Runs]],NA())</f>
        <v>2.1837728876196874E-3</v>
      </c>
      <c r="G5954" s="2">
        <f t="shared" si="291"/>
        <v>0</v>
      </c>
      <c r="H5954" s="3">
        <f>IFERROR(stats[[#This Row],[Datetime]]-A5953,"")</f>
        <v>1.0995370394084603E-3</v>
      </c>
      <c r="I5954" s="3">
        <f t="shared" si="292"/>
        <v>9.9247685284353793E-4</v>
      </c>
      <c r="J5954" s="3">
        <f t="shared" si="293"/>
        <v>1.090856481823721E-3</v>
      </c>
      <c r="K5954" s="3">
        <f>IFERROR(stats[[#This Row],[Q3]]-stats[[#This Row],[Q1]],"")</f>
        <v>9.8379628980183043E-5</v>
      </c>
      <c r="L5954" s="3">
        <f>IFERROR(AVERAGEIFS(H5935:H5954, H5935:H5954, "&lt;" &amp; stats[[#This Row],[Q3]]+(2*stats[[#This Row],[IQR]]), H5935:H5954, "&gt;" &amp; stats[[#This Row],[Q1]]-(2*stats[[#This Row],[IQR]])),"")</f>
        <v>1.0428240741021E-3</v>
      </c>
    </row>
    <row r="5955" spans="1:12" x14ac:dyDescent="0.25">
      <c r="A5955" s="9">
        <v>44289.166018518517</v>
      </c>
      <c r="B5955" s="10">
        <v>0</v>
      </c>
      <c r="C5955" s="10">
        <v>1</v>
      </c>
      <c r="D5955" s="11">
        <f>SUM(B$2:B5955)</f>
        <v>13</v>
      </c>
      <c r="E5955" s="11">
        <f>SUM(C$2:C5955)</f>
        <v>5954</v>
      </c>
      <c r="F5955" s="12">
        <f>IF(stats[[#This Row],[Datetime]],stats[[#This Row],[Total Clear]]/stats[[#This Row],[Total Runs]],NA())</f>
        <v>2.1834061135371178E-3</v>
      </c>
      <c r="G5955" s="2">
        <f t="shared" si="291"/>
        <v>0</v>
      </c>
      <c r="H5955" s="3">
        <f>IFERROR(stats[[#This Row],[Datetime]]-A5954,"")</f>
        <v>1.0532407395658083E-3</v>
      </c>
      <c r="I5955" s="3">
        <f t="shared" si="292"/>
        <v>9.9247685284353793E-4</v>
      </c>
      <c r="J5955" s="3">
        <f t="shared" si="293"/>
        <v>1.0879629626288079E-3</v>
      </c>
      <c r="K5955" s="3">
        <f>IFERROR(stats[[#This Row],[Q3]]-stats[[#This Row],[Q1]],"")</f>
        <v>9.5486109785269946E-5</v>
      </c>
      <c r="L5955" s="3">
        <f>IFERROR(AVERAGEIFS(H5936:H5955, H5936:H5955, "&lt;" &amp; stats[[#This Row],[Q3]]+(2*stats[[#This Row],[IQR]]), H5936:H5955, "&gt;" &amp; stats[[#This Row],[Q1]]-(2*stats[[#This Row],[IQR]])),"")</f>
        <v>1.0405092591099674E-3</v>
      </c>
    </row>
    <row r="5956" spans="1:12" x14ac:dyDescent="0.25">
      <c r="A5956" s="9">
        <v>44289.166979166665</v>
      </c>
      <c r="B5956" s="10">
        <v>0</v>
      </c>
      <c r="C5956" s="10">
        <v>1</v>
      </c>
      <c r="D5956" s="11">
        <f>SUM(B$2:B5956)</f>
        <v>13</v>
      </c>
      <c r="E5956" s="11">
        <f>SUM(C$2:C5956)</f>
        <v>5955</v>
      </c>
      <c r="F5956" s="12">
        <f>IF(stats[[#This Row],[Datetime]],stats[[#This Row],[Total Clear]]/stats[[#This Row],[Total Runs]],NA())</f>
        <v>2.1830394626364399E-3</v>
      </c>
      <c r="G5956" s="2">
        <f t="shared" si="291"/>
        <v>0</v>
      </c>
      <c r="H5956" s="3">
        <f>IFERROR(stats[[#This Row],[Datetime]]-A5955,"")</f>
        <v>9.6064814715646207E-4</v>
      </c>
      <c r="I5956" s="3">
        <f t="shared" si="292"/>
        <v>9.8379629889677744E-4</v>
      </c>
      <c r="J5956" s="3">
        <f t="shared" si="293"/>
        <v>1.0706018529162975E-3</v>
      </c>
      <c r="K5956" s="3">
        <f>IFERROR(stats[[#This Row],[Q3]]-stats[[#This Row],[Q1]],"")</f>
        <v>8.6805554019520059E-5</v>
      </c>
      <c r="L5956" s="3">
        <f>IFERROR(AVERAGEIFS(H5937:H5956, H5937:H5956, "&lt;" &amp; stats[[#This Row],[Q3]]+(2*stats[[#This Row],[IQR]]), H5937:H5956, "&gt;" &amp; stats[[#This Row],[Q1]]-(2*stats[[#This Row],[IQR]])),"")</f>
        <v>1.0341435183363501E-3</v>
      </c>
    </row>
    <row r="5957" spans="1:12" x14ac:dyDescent="0.25">
      <c r="A5957" s="9">
        <v>44289.168113425927</v>
      </c>
      <c r="B5957" s="10">
        <v>0</v>
      </c>
      <c r="C5957" s="10">
        <v>1</v>
      </c>
      <c r="D5957" s="11">
        <f>SUM(B$2:B5957)</f>
        <v>13</v>
      </c>
      <c r="E5957" s="11">
        <f>SUM(C$2:C5957)</f>
        <v>5956</v>
      </c>
      <c r="F5957" s="12">
        <f>IF(stats[[#This Row],[Datetime]],stats[[#This Row],[Total Clear]]/stats[[#This Row],[Total Runs]],NA())</f>
        <v>2.1826729348556079E-3</v>
      </c>
      <c r="G5957" s="2">
        <f t="shared" si="291"/>
        <v>0</v>
      </c>
      <c r="H5957" s="3">
        <f>IFERROR(stats[[#This Row],[Datetime]]-A5956,"")</f>
        <v>1.1342592624714598E-3</v>
      </c>
      <c r="I5957" s="3">
        <f t="shared" si="292"/>
        <v>9.8379629889677744E-4</v>
      </c>
      <c r="J5957" s="3">
        <f t="shared" si="293"/>
        <v>1.0706018529162975E-3</v>
      </c>
      <c r="K5957" s="3">
        <f>IFERROR(stats[[#This Row],[Q3]]-stats[[#This Row],[Q1]],"")</f>
        <v>8.6805554019520059E-5</v>
      </c>
      <c r="L5957" s="3">
        <f>IFERROR(AVERAGEIFS(H5938:H5957, H5938:H5957, "&lt;" &amp; stats[[#This Row],[Q3]]+(2*stats[[#This Row],[IQR]]), H5938:H5957, "&gt;" &amp; stats[[#This Row],[Q1]]-(2*stats[[#This Row],[IQR]])),"")</f>
        <v>1.0347222221753327E-3</v>
      </c>
    </row>
    <row r="5958" spans="1:12" x14ac:dyDescent="0.25">
      <c r="A5958" s="9">
        <v>44289.169108796297</v>
      </c>
      <c r="B5958" s="10">
        <v>0</v>
      </c>
      <c r="C5958" s="10">
        <v>1</v>
      </c>
      <c r="D5958" s="11">
        <f>SUM(B$2:B5958)</f>
        <v>13</v>
      </c>
      <c r="E5958" s="11">
        <f>SUM(C$2:C5958)</f>
        <v>5957</v>
      </c>
      <c r="F5958" s="12">
        <f>IF(stats[[#This Row],[Datetime]],stats[[#This Row],[Total Clear]]/stats[[#This Row],[Total Runs]],NA())</f>
        <v>2.1823065301326172E-3</v>
      </c>
      <c r="G5958" s="2">
        <f t="shared" si="291"/>
        <v>0</v>
      </c>
      <c r="H5958" s="3">
        <f>IFERROR(stats[[#This Row],[Datetime]]-A5957,"")</f>
        <v>9.9537037021946162E-4</v>
      </c>
      <c r="I5958" s="3">
        <f t="shared" si="292"/>
        <v>9.8379629889677744E-4</v>
      </c>
      <c r="J5958" s="3">
        <f t="shared" si="293"/>
        <v>1.0706018529162975E-3</v>
      </c>
      <c r="K5958" s="3">
        <f>IFERROR(stats[[#This Row],[Q3]]-stats[[#This Row],[Q1]],"")</f>
        <v>8.6805554019520059E-5</v>
      </c>
      <c r="L5958" s="3">
        <f>IFERROR(AVERAGEIFS(H5939:H5958, H5939:H5958, "&lt;" &amp; stats[[#This Row],[Q3]]+(2*stats[[#This Row],[IQR]]), H5939:H5958, "&gt;" &amp; stats[[#This Row],[Q1]]-(2*stats[[#This Row],[IQR]])),"")</f>
        <v>1.0335648148611654E-3</v>
      </c>
    </row>
    <row r="5959" spans="1:12" x14ac:dyDescent="0.25">
      <c r="A5959" s="9">
        <v>44289.170185185183</v>
      </c>
      <c r="B5959" s="10">
        <v>0</v>
      </c>
      <c r="C5959" s="10">
        <v>1</v>
      </c>
      <c r="D5959" s="11">
        <f>SUM(B$2:B5959)</f>
        <v>13</v>
      </c>
      <c r="E5959" s="11">
        <f>SUM(C$2:C5959)</f>
        <v>5958</v>
      </c>
      <c r="F5959" s="12">
        <f>IF(stats[[#This Row],[Datetime]],stats[[#This Row],[Total Clear]]/stats[[#This Row],[Total Runs]],NA())</f>
        <v>2.1819402484055052E-3</v>
      </c>
      <c r="G5959" s="2">
        <f t="shared" si="291"/>
        <v>0</v>
      </c>
      <c r="H5959" s="3">
        <f>IFERROR(stats[[#This Row],[Datetime]]-A5958,"")</f>
        <v>1.0763888858491555E-3</v>
      </c>
      <c r="I5959" s="3">
        <f t="shared" si="292"/>
        <v>9.8379629889677744E-4</v>
      </c>
      <c r="J5959" s="3">
        <f t="shared" si="293"/>
        <v>1.0677083337213844E-3</v>
      </c>
      <c r="K5959" s="3">
        <f>IFERROR(stats[[#This Row],[Q3]]-stats[[#This Row],[Q1]],"")</f>
        <v>8.3912034824606963E-5</v>
      </c>
      <c r="L5959" s="3">
        <f>IFERROR(AVERAGEIFS(H5940:H5959, H5940:H5959, "&lt;" &amp; stats[[#This Row],[Q3]]+(2*stats[[#This Row],[IQR]]), H5940:H5959, "&gt;" &amp; stats[[#This Row],[Q1]]-(2*stats[[#This Row],[IQR]])),"")</f>
        <v>1.0300925925548654E-3</v>
      </c>
    </row>
    <row r="5960" spans="1:12" x14ac:dyDescent="0.25">
      <c r="A5960" s="9">
        <v>44289.17119212963</v>
      </c>
      <c r="B5960" s="10">
        <v>0</v>
      </c>
      <c r="C5960" s="10">
        <v>1</v>
      </c>
      <c r="D5960" s="11">
        <f>SUM(B$2:B5960)</f>
        <v>13</v>
      </c>
      <c r="E5960" s="11">
        <f>SUM(C$2:C5960)</f>
        <v>5959</v>
      </c>
      <c r="F5960" s="12">
        <f>IF(stats[[#This Row],[Datetime]],stats[[#This Row],[Total Clear]]/stats[[#This Row],[Total Runs]],NA())</f>
        <v>2.1815740896123509E-3</v>
      </c>
      <c r="G5960" s="2">
        <f t="shared" si="291"/>
        <v>0</v>
      </c>
      <c r="H5960" s="3">
        <f>IFERROR(stats[[#This Row],[Datetime]]-A5959,"")</f>
        <v>1.006944446999114E-3</v>
      </c>
      <c r="I5960" s="3">
        <f t="shared" si="292"/>
        <v>9.9247685284353793E-4</v>
      </c>
      <c r="J5960" s="3">
        <f t="shared" si="293"/>
        <v>1.0677083337213844E-3</v>
      </c>
      <c r="K5960" s="3">
        <f>IFERROR(stats[[#This Row],[Q3]]-stats[[#This Row],[Q1]],"")</f>
        <v>7.5231480877846479E-5</v>
      </c>
      <c r="L5960" s="3">
        <f>IFERROR(AVERAGEIFS(H5941:H5960, H5941:H5960, "&lt;" &amp; stats[[#This Row],[Q3]]+(2*stats[[#This Row],[IQR]]), H5941:H5960, "&gt;" &amp; stats[[#This Row],[Q1]]-(2*stats[[#This Row],[IQR]])),"")</f>
        <v>1.0318287037080153E-3</v>
      </c>
    </row>
    <row r="5961" spans="1:12" x14ac:dyDescent="0.25">
      <c r="A5961" s="9">
        <v>44289.172280092593</v>
      </c>
      <c r="B5961" s="10">
        <v>0</v>
      </c>
      <c r="C5961" s="10">
        <v>1</v>
      </c>
      <c r="D5961" s="11">
        <f>SUM(B$2:B5961)</f>
        <v>13</v>
      </c>
      <c r="E5961" s="11">
        <f>SUM(C$2:C5961)</f>
        <v>5960</v>
      </c>
      <c r="F5961" s="12">
        <f>IF(stats[[#This Row],[Datetime]],stats[[#This Row],[Total Clear]]/stats[[#This Row],[Total Runs]],NA())</f>
        <v>2.181208053691275E-3</v>
      </c>
      <c r="G5961" s="2">
        <f t="shared" si="291"/>
        <v>0</v>
      </c>
      <c r="H5961" s="3">
        <f>IFERROR(stats[[#This Row],[Datetime]]-A5960,"")</f>
        <v>1.0879629626288079E-3</v>
      </c>
      <c r="I5961" s="3">
        <f t="shared" si="292"/>
        <v>9.9537037021946162E-4</v>
      </c>
      <c r="J5961" s="3">
        <f t="shared" si="293"/>
        <v>1.0792824050440686E-3</v>
      </c>
      <c r="K5961" s="3">
        <f>IFERROR(stats[[#This Row],[Q3]]-stats[[#This Row],[Q1]],"")</f>
        <v>8.3912034824606963E-5</v>
      </c>
      <c r="L5961" s="3">
        <f>IFERROR(AVERAGEIFS(H5942:H5961, H5942:H5961, "&lt;" &amp; stats[[#This Row],[Q3]]+(2*stats[[#This Row],[IQR]]), H5942:H5961, "&gt;" &amp; stats[[#This Row],[Q1]]-(2*stats[[#This Row],[IQR]])),"")</f>
        <v>1.0370370371674653E-3</v>
      </c>
    </row>
    <row r="5962" spans="1:12" x14ac:dyDescent="0.25">
      <c r="A5962" s="9">
        <v>44289.173391203702</v>
      </c>
      <c r="B5962" s="10">
        <v>0</v>
      </c>
      <c r="C5962" s="10">
        <v>1</v>
      </c>
      <c r="D5962" s="11">
        <f>SUM(B$2:B5962)</f>
        <v>13</v>
      </c>
      <c r="E5962" s="11">
        <f>SUM(C$2:C5962)</f>
        <v>5961</v>
      </c>
      <c r="F5962" s="12">
        <f>IF(stats[[#This Row],[Datetime]],stats[[#This Row],[Total Clear]]/stats[[#This Row],[Total Runs]],NA())</f>
        <v>2.1808421405804393E-3</v>
      </c>
      <c r="G5962" s="2">
        <f t="shared" si="291"/>
        <v>0</v>
      </c>
      <c r="H5962" s="3">
        <f>IFERROR(stats[[#This Row],[Datetime]]-A5961,"")</f>
        <v>1.111111108912155E-3</v>
      </c>
      <c r="I5962" s="3">
        <f t="shared" si="292"/>
        <v>9.9537037021946162E-4</v>
      </c>
      <c r="J5962" s="3">
        <f t="shared" si="293"/>
        <v>1.0879629626288079E-3</v>
      </c>
      <c r="K5962" s="3">
        <f>IFERROR(stats[[#This Row],[Q3]]-stats[[#This Row],[Q1]],"")</f>
        <v>9.2592592409346253E-5</v>
      </c>
      <c r="L5962" s="3">
        <f>IFERROR(AVERAGEIFS(H5943:H5962, H5943:H5962, "&lt;" &amp; stats[[#This Row],[Q3]]+(2*stats[[#This Row],[IQR]]), H5943:H5962, "&gt;" &amp; stats[[#This Row],[Q1]]-(2*stats[[#This Row],[IQR]])),"")</f>
        <v>1.0428240741021E-3</v>
      </c>
    </row>
    <row r="5963" spans="1:12" x14ac:dyDescent="0.25">
      <c r="A5963" s="9">
        <v>44289.174502314818</v>
      </c>
      <c r="B5963" s="10">
        <v>0</v>
      </c>
      <c r="C5963" s="10">
        <v>1</v>
      </c>
      <c r="D5963" s="11">
        <f>SUM(B$2:B5963)</f>
        <v>13</v>
      </c>
      <c r="E5963" s="11">
        <f>SUM(C$2:C5963)</f>
        <v>5962</v>
      </c>
      <c r="F5963" s="12">
        <f>IF(stats[[#This Row],[Datetime]],stats[[#This Row],[Total Clear]]/stats[[#This Row],[Total Runs]],NA())</f>
        <v>2.1804763502180475E-3</v>
      </c>
      <c r="G5963" s="2">
        <f t="shared" si="291"/>
        <v>0</v>
      </c>
      <c r="H5963" s="3">
        <f>IFERROR(stats[[#This Row],[Datetime]]-A5962,"")</f>
        <v>1.1111111161881126E-3</v>
      </c>
      <c r="I5963" s="3">
        <f t="shared" si="292"/>
        <v>9.9537037021946162E-4</v>
      </c>
      <c r="J5963" s="3">
        <f t="shared" si="293"/>
        <v>1.090856481823721E-3</v>
      </c>
      <c r="K5963" s="3">
        <f>IFERROR(stats[[#This Row],[Q3]]-stats[[#This Row],[Q1]],"")</f>
        <v>9.5486111604259349E-5</v>
      </c>
      <c r="L5963" s="3">
        <f>IFERROR(AVERAGEIFS(H5944:H5963, H5944:H5963, "&lt;" &amp; stats[[#This Row],[Q3]]+(2*stats[[#This Row],[IQR]]), H5944:H5963, "&gt;" &amp; stats[[#This Row],[Q1]]-(2*stats[[#This Row],[IQR]])),"")</f>
        <v>1.0439814817800653E-3</v>
      </c>
    </row>
    <row r="5964" spans="1:12" x14ac:dyDescent="0.25">
      <c r="A5964" s="9">
        <v>44289.175543981481</v>
      </c>
      <c r="B5964" s="10">
        <v>0</v>
      </c>
      <c r="C5964" s="10">
        <v>1</v>
      </c>
      <c r="D5964" s="11">
        <f>SUM(B$2:B5964)</f>
        <v>13</v>
      </c>
      <c r="E5964" s="11">
        <f>SUM(C$2:C5964)</f>
        <v>5963</v>
      </c>
      <c r="F5964" s="12">
        <f>IF(stats[[#This Row],[Datetime]],stats[[#This Row],[Total Clear]]/stats[[#This Row],[Total Runs]],NA())</f>
        <v>2.1801106825423446E-3</v>
      </c>
      <c r="G5964" s="2">
        <f t="shared" si="291"/>
        <v>0</v>
      </c>
      <c r="H5964" s="3">
        <f>IFERROR(stats[[#This Row],[Datetime]]-A5963,"")</f>
        <v>1.0416666627861559E-3</v>
      </c>
      <c r="I5964" s="3">
        <f t="shared" si="292"/>
        <v>9.9537037021946162E-4</v>
      </c>
      <c r="J5964" s="3">
        <f t="shared" si="293"/>
        <v>1.090856481823721E-3</v>
      </c>
      <c r="K5964" s="3">
        <f>IFERROR(stats[[#This Row],[Q3]]-stats[[#This Row],[Q1]],"")</f>
        <v>9.5486111604259349E-5</v>
      </c>
      <c r="L5964" s="3">
        <f>IFERROR(AVERAGEIFS(H5945:H5964, H5945:H5964, "&lt;" &amp; stats[[#This Row],[Q3]]+(2*stats[[#This Row],[IQR]]), H5945:H5964, "&gt;" &amp; stats[[#This Row],[Q1]]-(2*stats[[#This Row],[IQR]])),"")</f>
        <v>1.0451388887304347E-3</v>
      </c>
    </row>
    <row r="5965" spans="1:12" x14ac:dyDescent="0.25">
      <c r="A5965" s="9">
        <v>44289.176689814813</v>
      </c>
      <c r="B5965" s="10">
        <v>0</v>
      </c>
      <c r="C5965" s="10">
        <v>1</v>
      </c>
      <c r="D5965" s="11">
        <f>SUM(B$2:B5965)</f>
        <v>13</v>
      </c>
      <c r="E5965" s="11">
        <f>SUM(C$2:C5965)</f>
        <v>5964</v>
      </c>
      <c r="F5965" s="12">
        <f>IF(stats[[#This Row],[Datetime]],stats[[#This Row],[Total Clear]]/stats[[#This Row],[Total Runs]],NA())</f>
        <v>2.1797451374916165E-3</v>
      </c>
      <c r="G5965" s="2">
        <f t="shared" si="291"/>
        <v>0</v>
      </c>
      <c r="H5965" s="3">
        <f>IFERROR(stats[[#This Row],[Datetime]]-A5964,"")</f>
        <v>1.1458333319751546E-3</v>
      </c>
      <c r="I5965" s="3">
        <f t="shared" si="292"/>
        <v>9.9537037021946162E-4</v>
      </c>
      <c r="J5965" s="3">
        <f t="shared" si="293"/>
        <v>1.102430556784384E-3</v>
      </c>
      <c r="K5965" s="3">
        <f>IFERROR(stats[[#This Row],[Q3]]-stats[[#This Row],[Q1]],"")</f>
        <v>1.0706018656492233E-4</v>
      </c>
      <c r="L5965" s="3">
        <f>IFERROR(AVERAGEIFS(H5946:H5965, H5946:H5965, "&lt;" &amp; stats[[#This Row],[Q3]]+(2*stats[[#This Row],[IQR]]), H5946:H5965, "&gt;" &amp; stats[[#This Row],[Q1]]-(2*stats[[#This Row],[IQR]])),"")</f>
        <v>1.0515046295040519E-3</v>
      </c>
    </row>
    <row r="5966" spans="1:12" x14ac:dyDescent="0.25">
      <c r="A5966" s="9">
        <v>44289.177685185183</v>
      </c>
      <c r="B5966" s="10">
        <v>0</v>
      </c>
      <c r="C5966" s="10">
        <v>1</v>
      </c>
      <c r="D5966" s="11">
        <f>SUM(B$2:B5966)</f>
        <v>13</v>
      </c>
      <c r="E5966" s="11">
        <f>SUM(C$2:C5966)</f>
        <v>5965</v>
      </c>
      <c r="F5966" s="12">
        <f>IF(stats[[#This Row],[Datetime]],stats[[#This Row],[Total Clear]]/stats[[#This Row],[Total Runs]],NA())</f>
        <v>2.1793797150041912E-3</v>
      </c>
      <c r="G5966" s="2">
        <f t="shared" si="291"/>
        <v>0</v>
      </c>
      <c r="H5966" s="3">
        <f>IFERROR(stats[[#This Row],[Datetime]]-A5965,"")</f>
        <v>9.9537037021946162E-4</v>
      </c>
      <c r="I5966" s="3">
        <f t="shared" si="292"/>
        <v>9.9537037021946162E-4</v>
      </c>
      <c r="J5966" s="3">
        <f t="shared" si="293"/>
        <v>1.090856481823721E-3</v>
      </c>
      <c r="K5966" s="3">
        <f>IFERROR(stats[[#This Row],[Q3]]-stats[[#This Row],[Q1]],"")</f>
        <v>9.5486111604259349E-5</v>
      </c>
      <c r="L5966" s="3">
        <f>IFERROR(AVERAGEIFS(H5947:H5966, H5947:H5966, "&lt;" &amp; stats[[#This Row],[Q3]]+(2*stats[[#This Row],[IQR]]), H5947:H5966, "&gt;" &amp; stats[[#This Row],[Q1]]-(2*stats[[#This Row],[IQR]])),"")</f>
        <v>1.0422453702631173E-3</v>
      </c>
    </row>
    <row r="5967" spans="1:12" x14ac:dyDescent="0.25">
      <c r="A5967" s="9">
        <v>44289.178807870368</v>
      </c>
      <c r="B5967" s="10">
        <v>0</v>
      </c>
      <c r="C5967" s="10">
        <v>1</v>
      </c>
      <c r="D5967" s="11">
        <f>SUM(B$2:B5967)</f>
        <v>13</v>
      </c>
      <c r="E5967" s="11">
        <f>SUM(C$2:C5967)</f>
        <v>5966</v>
      </c>
      <c r="F5967" s="12">
        <f>IF(stats[[#This Row],[Datetime]],stats[[#This Row],[Total Clear]]/stats[[#This Row],[Total Runs]],NA())</f>
        <v>2.179014415018438E-3</v>
      </c>
      <c r="G5967" s="2">
        <f t="shared" si="291"/>
        <v>0</v>
      </c>
      <c r="H5967" s="3">
        <f>IFERROR(stats[[#This Row],[Datetime]]-A5966,"")</f>
        <v>1.1226851856918074E-3</v>
      </c>
      <c r="I5967" s="3">
        <f t="shared" si="292"/>
        <v>9.9537037021946162E-4</v>
      </c>
      <c r="J5967" s="3">
        <f t="shared" si="293"/>
        <v>1.102430556784384E-3</v>
      </c>
      <c r="K5967" s="3">
        <f>IFERROR(stats[[#This Row],[Q3]]-stats[[#This Row],[Q1]],"")</f>
        <v>1.0706018656492233E-4</v>
      </c>
      <c r="L5967" s="3">
        <f>IFERROR(AVERAGEIFS(H5948:H5967, H5948:H5967, "&lt;" &amp; stats[[#This Row],[Q3]]+(2*stats[[#This Row],[IQR]]), H5948:H5967, "&gt;" &amp; stats[[#This Row],[Q1]]-(2*stats[[#This Row],[IQR]])),"")</f>
        <v>1.0474537037225673E-3</v>
      </c>
    </row>
    <row r="5968" spans="1:12" x14ac:dyDescent="0.25">
      <c r="A5968" s="9">
        <v>44289.180011574077</v>
      </c>
      <c r="B5968" s="10">
        <v>0</v>
      </c>
      <c r="C5968" s="10">
        <v>1</v>
      </c>
      <c r="D5968" s="11">
        <f>SUM(B$2:B5968)</f>
        <v>13</v>
      </c>
      <c r="E5968" s="11">
        <f>SUM(C$2:C5968)</f>
        <v>5967</v>
      </c>
      <c r="F5968" s="12">
        <f>IF(stats[[#This Row],[Datetime]],stats[[#This Row],[Total Clear]]/stats[[#This Row],[Total Runs]],NA())</f>
        <v>2.1786492374727671E-3</v>
      </c>
      <c r="G5968" s="2">
        <f t="shared" si="291"/>
        <v>0</v>
      </c>
      <c r="H5968" s="3">
        <f>IFERROR(stats[[#This Row],[Datetime]]-A5967,"")</f>
        <v>1.2037037085974589E-3</v>
      </c>
      <c r="I5968" s="3">
        <f t="shared" si="292"/>
        <v>9.9537037021946162E-4</v>
      </c>
      <c r="J5968" s="3">
        <f t="shared" si="293"/>
        <v>1.1111111107311444E-3</v>
      </c>
      <c r="K5968" s="3">
        <f>IFERROR(stats[[#This Row],[Q3]]-stats[[#This Row],[Q1]],"")</f>
        <v>1.1574074051168282E-4</v>
      </c>
      <c r="L5968" s="3">
        <f>IFERROR(AVERAGEIFS(H5949:H5968, H5949:H5968, "&lt;" &amp; stats[[#This Row],[Q3]]+(2*stats[[#This Row],[IQR]]), H5949:H5968, "&gt;" &amp; stats[[#This Row],[Q1]]-(2*stats[[#This Row],[IQR]])),"")</f>
        <v>1.0543981483351673E-3</v>
      </c>
    </row>
    <row r="5969" spans="1:12" x14ac:dyDescent="0.25">
      <c r="A5969" s="9">
        <v>44289.181006944447</v>
      </c>
      <c r="B5969" s="10">
        <v>0</v>
      </c>
      <c r="C5969" s="10">
        <v>1</v>
      </c>
      <c r="D5969" s="11">
        <f>SUM(B$2:B5969)</f>
        <v>13</v>
      </c>
      <c r="E5969" s="11">
        <f>SUM(C$2:C5969)</f>
        <v>5968</v>
      </c>
      <c r="F5969" s="12">
        <f>IF(stats[[#This Row],[Datetime]],stats[[#This Row],[Total Clear]]/stats[[#This Row],[Total Runs]],NA())</f>
        <v>2.1782841823056302E-3</v>
      </c>
      <c r="G5969" s="2">
        <f t="shared" si="291"/>
        <v>0</v>
      </c>
      <c r="H5969" s="3">
        <f>IFERROR(stats[[#This Row],[Datetime]]-A5968,"")</f>
        <v>9.9537037021946162E-4</v>
      </c>
      <c r="I5969" s="3">
        <f t="shared" si="292"/>
        <v>9.9537037021946162E-4</v>
      </c>
      <c r="J5969" s="3">
        <f t="shared" si="293"/>
        <v>1.1111111107311444E-3</v>
      </c>
      <c r="K5969" s="3">
        <f>IFERROR(stats[[#This Row],[Q3]]-stats[[#This Row],[Q1]],"")</f>
        <v>1.1574074051168282E-4</v>
      </c>
      <c r="L5969" s="3">
        <f>IFERROR(AVERAGEIFS(H5950:H5969, H5950:H5969, "&lt;" &amp; stats[[#This Row],[Q3]]+(2*stats[[#This Row],[IQR]]), H5950:H5969, "&gt;" &amp; stats[[#This Row],[Q1]]-(2*stats[[#This Row],[IQR]])),"")</f>
        <v>1.0543981483351673E-3</v>
      </c>
    </row>
    <row r="5970" spans="1:12" x14ac:dyDescent="0.25">
      <c r="A5970" s="9">
        <v>44289.182071759256</v>
      </c>
      <c r="B5970" s="10">
        <v>0</v>
      </c>
      <c r="C5970" s="10">
        <v>1</v>
      </c>
      <c r="D5970" s="11">
        <f>SUM(B$2:B5970)</f>
        <v>13</v>
      </c>
      <c r="E5970" s="11">
        <f>SUM(C$2:C5970)</f>
        <v>5969</v>
      </c>
      <c r="F5970" s="12">
        <f>IF(stats[[#This Row],[Datetime]],stats[[#This Row],[Total Clear]]/stats[[#This Row],[Total Runs]],NA())</f>
        <v>2.17791924945552E-3</v>
      </c>
      <c r="G5970" s="2">
        <f t="shared" si="291"/>
        <v>0</v>
      </c>
      <c r="H5970" s="3">
        <f>IFERROR(stats[[#This Row],[Datetime]]-A5969,"")</f>
        <v>1.0648148090695031E-3</v>
      </c>
      <c r="I5970" s="3">
        <f t="shared" si="292"/>
        <v>9.9537037021946162E-4</v>
      </c>
      <c r="J5970" s="3">
        <f t="shared" si="293"/>
        <v>1.1111111107311444E-3</v>
      </c>
      <c r="K5970" s="3">
        <f>IFERROR(stats[[#This Row],[Q3]]-stats[[#This Row],[Q1]],"")</f>
        <v>1.1574074051168282E-4</v>
      </c>
      <c r="L5970" s="3">
        <f>IFERROR(AVERAGEIFS(H5951:H5970, H5951:H5970, "&lt;" &amp; stats[[#This Row],[Q3]]+(2*stats[[#This Row],[IQR]]), H5951:H5970, "&gt;" &amp; stats[[#This Row],[Q1]]-(2*stats[[#This Row],[IQR]])),"")</f>
        <v>1.058449073752854E-3</v>
      </c>
    </row>
    <row r="5971" spans="1:12" x14ac:dyDescent="0.25">
      <c r="A5971" s="9">
        <v>44289.183113425926</v>
      </c>
      <c r="B5971" s="10">
        <v>0</v>
      </c>
      <c r="C5971" s="10">
        <v>1</v>
      </c>
      <c r="D5971" s="11">
        <f>SUM(B$2:B5971)</f>
        <v>13</v>
      </c>
      <c r="E5971" s="11">
        <f>SUM(C$2:C5971)</f>
        <v>5970</v>
      </c>
      <c r="F5971" s="12">
        <f>IF(stats[[#This Row],[Datetime]],stats[[#This Row],[Total Clear]]/stats[[#This Row],[Total Runs]],NA())</f>
        <v>2.1775544388609714E-3</v>
      </c>
      <c r="G5971" s="2">
        <f t="shared" si="291"/>
        <v>0</v>
      </c>
      <c r="H5971" s="3">
        <f>IFERROR(stats[[#This Row],[Datetime]]-A5970,"")</f>
        <v>1.0416666700621136E-3</v>
      </c>
      <c r="I5971" s="3">
        <f t="shared" si="292"/>
        <v>9.9537037021946162E-4</v>
      </c>
      <c r="J5971" s="3">
        <f t="shared" si="293"/>
        <v>1.1111111107311444E-3</v>
      </c>
      <c r="K5971" s="3">
        <f>IFERROR(stats[[#This Row],[Q3]]-stats[[#This Row],[Q1]],"")</f>
        <v>1.1574074051168282E-4</v>
      </c>
      <c r="L5971" s="3">
        <f>IFERROR(AVERAGEIFS(H5952:H5971, H5952:H5971, "&lt;" &amp; stats[[#This Row],[Q3]]+(2*stats[[#This Row],[IQR]]), H5952:H5971, "&gt;" &amp; stats[[#This Row],[Q1]]-(2*stats[[#This Row],[IQR]])),"")</f>
        <v>1.0590277779556345E-3</v>
      </c>
    </row>
    <row r="5972" spans="1:12" x14ac:dyDescent="0.25">
      <c r="A5972" s="9">
        <v>44289.184201388889</v>
      </c>
      <c r="B5972" s="10">
        <v>0</v>
      </c>
      <c r="C5972" s="10">
        <v>1</v>
      </c>
      <c r="D5972" s="11">
        <f>SUM(B$2:B5972)</f>
        <v>13</v>
      </c>
      <c r="E5972" s="11">
        <f>SUM(C$2:C5972)</f>
        <v>5971</v>
      </c>
      <c r="F5972" s="12">
        <f>IF(stats[[#This Row],[Datetime]],stats[[#This Row],[Total Clear]]/stats[[#This Row],[Total Runs]],NA())</f>
        <v>2.1771897504605595E-3</v>
      </c>
      <c r="G5972" s="2">
        <f t="shared" si="291"/>
        <v>0</v>
      </c>
      <c r="H5972" s="3">
        <f>IFERROR(stats[[#This Row],[Datetime]]-A5971,"")</f>
        <v>1.0879629626288079E-3</v>
      </c>
      <c r="I5972" s="3">
        <f t="shared" si="292"/>
        <v>1.0040509278042009E-3</v>
      </c>
      <c r="J5972" s="3">
        <f t="shared" si="293"/>
        <v>1.1111111107311444E-3</v>
      </c>
      <c r="K5972" s="3">
        <f>IFERROR(stats[[#This Row],[Q3]]-stats[[#This Row],[Q1]],"")</f>
        <v>1.0706018292694353E-4</v>
      </c>
      <c r="L5972" s="3">
        <f>IFERROR(AVERAGEIFS(H5953:H5972, H5953:H5972, "&lt;" &amp; stats[[#This Row],[Q3]]+(2*stats[[#This Row],[IQR]]), H5953:H5972, "&gt;" &amp; stats[[#This Row],[Q1]]-(2*stats[[#This Row],[IQR]])),"")</f>
        <v>1.0653935183654538E-3</v>
      </c>
    </row>
    <row r="5973" spans="1:12" x14ac:dyDescent="0.25">
      <c r="A5973" s="9">
        <v>44289.185254629629</v>
      </c>
      <c r="B5973" s="10">
        <v>0</v>
      </c>
      <c r="C5973" s="10">
        <v>1</v>
      </c>
      <c r="D5973" s="11">
        <f>SUM(B$2:B5973)</f>
        <v>13</v>
      </c>
      <c r="E5973" s="11">
        <f>SUM(C$2:C5973)</f>
        <v>5972</v>
      </c>
      <c r="F5973" s="12">
        <f>IF(stats[[#This Row],[Datetime]],stats[[#This Row],[Total Clear]]/stats[[#This Row],[Total Runs]],NA())</f>
        <v>2.1768251841929004E-3</v>
      </c>
      <c r="G5973" s="2">
        <f t="shared" si="291"/>
        <v>0</v>
      </c>
      <c r="H5973" s="3">
        <f>IFERROR(stats[[#This Row],[Datetime]]-A5972,"")</f>
        <v>1.0532407395658083E-3</v>
      </c>
      <c r="I5973" s="3">
        <f t="shared" si="292"/>
        <v>1.0329861088393955E-3</v>
      </c>
      <c r="J5973" s="3">
        <f t="shared" si="293"/>
        <v>1.1111111107311444E-3</v>
      </c>
      <c r="K5973" s="3">
        <f>IFERROR(stats[[#This Row],[Q3]]-stats[[#This Row],[Q1]],"")</f>
        <v>7.812500189174898E-5</v>
      </c>
      <c r="L5973" s="3">
        <f>IFERROR(AVERAGEIFS(H5954:H5973, H5954:H5973, "&lt;" &amp; stats[[#This Row],[Q3]]+(2*stats[[#This Row],[IQR]]), H5954:H5973, "&gt;" &amp; stats[[#This Row],[Q1]]-(2*stats[[#This Row],[IQR]])),"")</f>
        <v>1.0694444445107365E-3</v>
      </c>
    </row>
    <row r="5974" spans="1:12" x14ac:dyDescent="0.25">
      <c r="A5974" s="9">
        <v>44289.186284722222</v>
      </c>
      <c r="B5974" s="10">
        <v>0</v>
      </c>
      <c r="C5974" s="10">
        <v>1</v>
      </c>
      <c r="D5974" s="11">
        <f>SUM(B$2:B5974)</f>
        <v>13</v>
      </c>
      <c r="E5974" s="11">
        <f>SUM(C$2:C5974)</f>
        <v>5973</v>
      </c>
      <c r="F5974" s="12">
        <f>IF(stats[[#This Row],[Datetime]],stats[[#This Row],[Total Clear]]/stats[[#This Row],[Total Runs]],NA())</f>
        <v>2.1764607399966515E-3</v>
      </c>
      <c r="G5974" s="2">
        <f t="shared" si="291"/>
        <v>0</v>
      </c>
      <c r="H5974" s="3">
        <f>IFERROR(stats[[#This Row],[Datetime]]-A5973,"")</f>
        <v>1.0300925932824612E-3</v>
      </c>
      <c r="I5974" s="3">
        <f t="shared" si="292"/>
        <v>1.0243055567116244E-3</v>
      </c>
      <c r="J5974" s="3">
        <f t="shared" si="293"/>
        <v>1.1111111107311444E-3</v>
      </c>
      <c r="K5974" s="3">
        <f>IFERROR(stats[[#This Row],[Q3]]-stats[[#This Row],[Q1]],"")</f>
        <v>8.6805554019520059E-5</v>
      </c>
      <c r="L5974" s="3">
        <f>IFERROR(AVERAGEIFS(H5955:H5974, H5955:H5974, "&lt;" &amp; stats[[#This Row],[Q3]]+(2*stats[[#This Row],[IQR]]), H5955:H5974, "&gt;" &amp; stats[[#This Row],[Q1]]-(2*stats[[#This Row],[IQR]])),"")</f>
        <v>1.0659722222044366E-3</v>
      </c>
    </row>
    <row r="5975" spans="1:12" x14ac:dyDescent="0.25">
      <c r="A5975" s="9">
        <v>44289.187384259261</v>
      </c>
      <c r="B5975" s="10">
        <v>0</v>
      </c>
      <c r="C5975" s="10">
        <v>1</v>
      </c>
      <c r="D5975" s="11">
        <f>SUM(B$2:B5975)</f>
        <v>13</v>
      </c>
      <c r="E5975" s="11">
        <f>SUM(C$2:C5975)</f>
        <v>5974</v>
      </c>
      <c r="F5975" s="12">
        <f>IF(stats[[#This Row],[Datetime]],stats[[#This Row],[Total Clear]]/stats[[#This Row],[Total Runs]],NA())</f>
        <v>2.1760964178105121E-3</v>
      </c>
      <c r="G5975" s="2">
        <f t="shared" si="291"/>
        <v>0</v>
      </c>
      <c r="H5975" s="3">
        <f>IFERROR(stats[[#This Row],[Datetime]]-A5974,"")</f>
        <v>1.0995370394084603E-3</v>
      </c>
      <c r="I5975" s="3">
        <f t="shared" si="292"/>
        <v>1.0243055567116244E-3</v>
      </c>
      <c r="J5975" s="3">
        <f t="shared" si="293"/>
        <v>1.1111111107311444E-3</v>
      </c>
      <c r="K5975" s="3">
        <f>IFERROR(stats[[#This Row],[Q3]]-stats[[#This Row],[Q1]],"")</f>
        <v>8.6805554019520059E-5</v>
      </c>
      <c r="L5975" s="3">
        <f>IFERROR(AVERAGEIFS(H5956:H5975, H5956:H5975, "&lt;" &amp; stats[[#This Row],[Q3]]+(2*stats[[#This Row],[IQR]]), H5956:H5975, "&gt;" &amp; stats[[#This Row],[Q1]]-(2*stats[[#This Row],[IQR]])),"")</f>
        <v>1.0682870371965692E-3</v>
      </c>
    </row>
    <row r="5976" spans="1:12" x14ac:dyDescent="0.25">
      <c r="A5976" s="9">
        <v>44289.188333333332</v>
      </c>
      <c r="B5976" s="10">
        <v>0</v>
      </c>
      <c r="C5976" s="10">
        <v>1</v>
      </c>
      <c r="D5976" s="11">
        <f>SUM(B$2:B5976)</f>
        <v>13</v>
      </c>
      <c r="E5976" s="11">
        <f>SUM(C$2:C5976)</f>
        <v>5975</v>
      </c>
      <c r="F5976" s="12">
        <f>IF(stats[[#This Row],[Datetime]],stats[[#This Row],[Total Clear]]/stats[[#This Row],[Total Runs]],NA())</f>
        <v>2.1757322175732217E-3</v>
      </c>
      <c r="G5976" s="2">
        <f t="shared" si="291"/>
        <v>0</v>
      </c>
      <c r="H5976" s="3">
        <f>IFERROR(stats[[#This Row],[Datetime]]-A5975,"")</f>
        <v>9.4907407037680969E-4</v>
      </c>
      <c r="I5976" s="3">
        <f t="shared" si="292"/>
        <v>1.0243055567116244E-3</v>
      </c>
      <c r="J5976" s="3">
        <f t="shared" si="293"/>
        <v>1.1111111107311444E-3</v>
      </c>
      <c r="K5976" s="3">
        <f>IFERROR(stats[[#This Row],[Q3]]-stats[[#This Row],[Q1]],"")</f>
        <v>8.6805554019520059E-5</v>
      </c>
      <c r="L5976" s="3">
        <f>IFERROR(AVERAGEIFS(H5957:H5976, H5957:H5976, "&lt;" &amp; stats[[#This Row],[Q3]]+(2*stats[[#This Row],[IQR]]), H5957:H5976, "&gt;" &amp; stats[[#This Row],[Q1]]-(2*stats[[#This Row],[IQR]])),"")</f>
        <v>1.0677083333575864E-3</v>
      </c>
    </row>
    <row r="5977" spans="1:12" x14ac:dyDescent="0.25">
      <c r="A5977" s="9">
        <v>44289.189432870371</v>
      </c>
      <c r="B5977" s="10">
        <v>0</v>
      </c>
      <c r="C5977" s="10">
        <v>1</v>
      </c>
      <c r="D5977" s="11">
        <f>SUM(B$2:B5977)</f>
        <v>13</v>
      </c>
      <c r="E5977" s="11">
        <f>SUM(C$2:C5977)</f>
        <v>5976</v>
      </c>
      <c r="F5977" s="12">
        <f>IF(stats[[#This Row],[Datetime]],stats[[#This Row],[Total Clear]]/stats[[#This Row],[Total Runs]],NA())</f>
        <v>2.1753681392235611E-3</v>
      </c>
      <c r="G5977" s="2">
        <f t="shared" si="291"/>
        <v>0</v>
      </c>
      <c r="H5977" s="3">
        <f>IFERROR(stats[[#This Row],[Datetime]]-A5976,"")</f>
        <v>1.0995370394084603E-3</v>
      </c>
      <c r="I5977" s="3">
        <f t="shared" si="292"/>
        <v>1.0243055567116244E-3</v>
      </c>
      <c r="J5977" s="3">
        <f t="shared" si="293"/>
        <v>1.102430556784384E-3</v>
      </c>
      <c r="K5977" s="3">
        <f>IFERROR(stats[[#This Row],[Q3]]-stats[[#This Row],[Q1]],"")</f>
        <v>7.8125000072759576E-5</v>
      </c>
      <c r="L5977" s="3">
        <f>IFERROR(AVERAGEIFS(H5958:H5977, H5958:H5977, "&lt;" &amp; stats[[#This Row],[Q3]]+(2*stats[[#This Row],[IQR]]), H5958:H5977, "&gt;" &amp; stats[[#This Row],[Q1]]-(2*stats[[#This Row],[IQR]])),"")</f>
        <v>1.0659722222044366E-3</v>
      </c>
    </row>
    <row r="5978" spans="1:12" x14ac:dyDescent="0.25">
      <c r="A5978" s="9">
        <v>44289.190648148149</v>
      </c>
      <c r="B5978" s="10">
        <v>0</v>
      </c>
      <c r="C5978" s="10">
        <v>1</v>
      </c>
      <c r="D5978" s="11">
        <f>SUM(B$2:B5978)</f>
        <v>13</v>
      </c>
      <c r="E5978" s="11">
        <f>SUM(C$2:C5978)</f>
        <v>5977</v>
      </c>
      <c r="F5978" s="12">
        <f>IF(stats[[#This Row],[Datetime]],stats[[#This Row],[Total Clear]]/stats[[#This Row],[Total Runs]],NA())</f>
        <v>2.1750041827003513E-3</v>
      </c>
      <c r="G5978" s="2">
        <f t="shared" si="291"/>
        <v>0</v>
      </c>
      <c r="H5978" s="3">
        <f>IFERROR(stats[[#This Row],[Datetime]]-A5977,"")</f>
        <v>1.2152777781011537E-3</v>
      </c>
      <c r="I5978" s="3">
        <f t="shared" si="292"/>
        <v>1.0387731454102322E-3</v>
      </c>
      <c r="J5978" s="3">
        <f t="shared" si="293"/>
        <v>1.1111111107311444E-3</v>
      </c>
      <c r="K5978" s="3">
        <f>IFERROR(stats[[#This Row],[Q3]]-stats[[#This Row],[Q1]],"")</f>
        <v>7.233796532091219E-5</v>
      </c>
      <c r="L5978" s="3">
        <f>IFERROR(AVERAGEIFS(H5959:H5978, H5959:H5978, "&lt;" &amp; stats[[#This Row],[Q3]]+(2*stats[[#This Row],[IQR]]), H5959:H5978, "&gt;" &amp; stats[[#This Row],[Q1]]-(2*stats[[#This Row],[IQR]])),"")</f>
        <v>1.0769675925985211E-3</v>
      </c>
    </row>
    <row r="5979" spans="1:12" x14ac:dyDescent="0.25">
      <c r="A5979" s="9">
        <v>44289.191736111112</v>
      </c>
      <c r="B5979" s="10">
        <v>0</v>
      </c>
      <c r="C5979" s="10">
        <v>1</v>
      </c>
      <c r="D5979" s="11">
        <f>SUM(B$2:B5979)</f>
        <v>13</v>
      </c>
      <c r="E5979" s="11">
        <f>SUM(C$2:C5979)</f>
        <v>5978</v>
      </c>
      <c r="F5979" s="12">
        <f>IF(stats[[#This Row],[Datetime]],stats[[#This Row],[Total Clear]]/stats[[#This Row],[Total Runs]],NA())</f>
        <v>2.1746403479424555E-3</v>
      </c>
      <c r="G5979" s="2">
        <f t="shared" si="291"/>
        <v>0</v>
      </c>
      <c r="H5979" s="3">
        <f>IFERROR(stats[[#This Row],[Datetime]]-A5978,"")</f>
        <v>1.0879629626288079E-3</v>
      </c>
      <c r="I5979" s="3">
        <f t="shared" si="292"/>
        <v>1.0387731454102322E-3</v>
      </c>
      <c r="J5979" s="3">
        <f t="shared" si="293"/>
        <v>1.1111111107311444E-3</v>
      </c>
      <c r="K5979" s="3">
        <f>IFERROR(stats[[#This Row],[Q3]]-stats[[#This Row],[Q1]],"")</f>
        <v>7.233796532091219E-5</v>
      </c>
      <c r="L5979" s="3">
        <f>IFERROR(AVERAGEIFS(H5960:H5979, H5960:H5979, "&lt;" &amp; stats[[#This Row],[Q3]]+(2*stats[[#This Row],[IQR]]), H5960:H5979, "&gt;" &amp; stats[[#This Row],[Q1]]-(2*stats[[#This Row],[IQR]])),"")</f>
        <v>1.0775462964375039E-3</v>
      </c>
    </row>
    <row r="5980" spans="1:12" x14ac:dyDescent="0.25">
      <c r="A5980" s="9">
        <v>44289.192812499998</v>
      </c>
      <c r="B5980" s="10">
        <v>0</v>
      </c>
      <c r="C5980" s="10">
        <v>1</v>
      </c>
      <c r="D5980" s="11">
        <f>SUM(B$2:B5980)</f>
        <v>13</v>
      </c>
      <c r="E5980" s="11">
        <f>SUM(C$2:C5980)</f>
        <v>5979</v>
      </c>
      <c r="F5980" s="12">
        <f>IF(stats[[#This Row],[Datetime]],stats[[#This Row],[Total Clear]]/stats[[#This Row],[Total Runs]],NA())</f>
        <v>2.1742766348887776E-3</v>
      </c>
      <c r="G5980" s="2">
        <f t="shared" si="291"/>
        <v>0</v>
      </c>
      <c r="H5980" s="3">
        <f>IFERROR(stats[[#This Row],[Datetime]]-A5979,"")</f>
        <v>1.0763888858491555E-3</v>
      </c>
      <c r="I5980" s="3">
        <f t="shared" si="292"/>
        <v>1.0416666682431241E-3</v>
      </c>
      <c r="J5980" s="3">
        <f t="shared" si="293"/>
        <v>1.1111111107311444E-3</v>
      </c>
      <c r="K5980" s="3">
        <f>IFERROR(stats[[#This Row],[Q3]]-stats[[#This Row],[Q1]],"")</f>
        <v>6.9444442488020286E-5</v>
      </c>
      <c r="L5980" s="3">
        <f>IFERROR(AVERAGEIFS(H5961:H5980, H5961:H5980, "&lt;" &amp; stats[[#This Row],[Q3]]+(2*stats[[#This Row],[IQR]]), H5961:H5980, "&gt;" &amp; stats[[#This Row],[Q1]]-(2*stats[[#This Row],[IQR]])),"")</f>
        <v>1.0810185183800058E-3</v>
      </c>
    </row>
    <row r="5981" spans="1:12" x14ac:dyDescent="0.25">
      <c r="A5981" s="9">
        <v>44289.193912037037</v>
      </c>
      <c r="B5981" s="10">
        <v>0</v>
      </c>
      <c r="C5981" s="10">
        <v>1</v>
      </c>
      <c r="D5981" s="11">
        <f>SUM(B$2:B5981)</f>
        <v>13</v>
      </c>
      <c r="E5981" s="11">
        <f>SUM(C$2:C5981)</f>
        <v>5980</v>
      </c>
      <c r="F5981" s="12">
        <f>IF(stats[[#This Row],[Datetime]],stats[[#This Row],[Total Clear]]/stats[[#This Row],[Total Runs]],NA())</f>
        <v>2.1739130434782609E-3</v>
      </c>
      <c r="G5981" s="2">
        <f t="shared" si="291"/>
        <v>0</v>
      </c>
      <c r="H5981" s="3">
        <f>IFERROR(stats[[#This Row],[Datetime]]-A5980,"")</f>
        <v>1.0995370394084603E-3</v>
      </c>
      <c r="I5981" s="3">
        <f t="shared" si="292"/>
        <v>1.0416666682431241E-3</v>
      </c>
      <c r="J5981" s="3">
        <f t="shared" si="293"/>
        <v>1.1111111107311444E-3</v>
      </c>
      <c r="K5981" s="3">
        <f>IFERROR(stats[[#This Row],[Q3]]-stats[[#This Row],[Q1]],"")</f>
        <v>6.9444442488020286E-5</v>
      </c>
      <c r="L5981" s="3">
        <f>IFERROR(AVERAGEIFS(H5962:H5981, H5962:H5981, "&lt;" &amp; stats[[#This Row],[Q3]]+(2*stats[[#This Row],[IQR]]), H5962:H5981, "&gt;" &amp; stats[[#This Row],[Q1]]-(2*stats[[#This Row],[IQR]])),"")</f>
        <v>1.0815972222189886E-3</v>
      </c>
    </row>
    <row r="5982" spans="1:12" x14ac:dyDescent="0.25">
      <c r="A5982" s="9">
        <v>44289.194953703707</v>
      </c>
      <c r="B5982" s="10">
        <v>0</v>
      </c>
      <c r="C5982" s="10">
        <v>1</v>
      </c>
      <c r="D5982" s="11">
        <f>SUM(B$2:B5982)</f>
        <v>13</v>
      </c>
      <c r="E5982" s="11">
        <f>SUM(C$2:C5982)</f>
        <v>5981</v>
      </c>
      <c r="F5982" s="12">
        <f>IF(stats[[#This Row],[Datetime]],stats[[#This Row],[Total Clear]]/stats[[#This Row],[Total Runs]],NA())</f>
        <v>2.1735495736498914E-3</v>
      </c>
      <c r="G5982" s="2">
        <f t="shared" si="291"/>
        <v>0</v>
      </c>
      <c r="H5982" s="3">
        <f>IFERROR(stats[[#This Row],[Datetime]]-A5981,"")</f>
        <v>1.0416666700621136E-3</v>
      </c>
      <c r="I5982" s="3">
        <f t="shared" si="292"/>
        <v>1.0416666682431241E-3</v>
      </c>
      <c r="J5982" s="3">
        <f t="shared" si="293"/>
        <v>1.1024305586033734E-3</v>
      </c>
      <c r="K5982" s="3">
        <f>IFERROR(stats[[#This Row],[Q3]]-stats[[#This Row],[Q1]],"")</f>
        <v>6.0763890360249206E-5</v>
      </c>
      <c r="L5982" s="3">
        <f>IFERROR(AVERAGEIFS(H5963:H5982, H5963:H5982, "&lt;" &amp; stats[[#This Row],[Q3]]+(2*stats[[#This Row],[IQR]]), H5963:H5982, "&gt;" &amp; stats[[#This Row],[Q1]]-(2*stats[[#This Row],[IQR]])),"")</f>
        <v>1.0781250002764864E-3</v>
      </c>
    </row>
    <row r="5983" spans="1:12" x14ac:dyDescent="0.25">
      <c r="A5983" s="9">
        <v>44289.196006944447</v>
      </c>
      <c r="B5983" s="10">
        <v>0</v>
      </c>
      <c r="C5983" s="10">
        <v>1</v>
      </c>
      <c r="D5983" s="11">
        <f>SUM(B$2:B5983)</f>
        <v>13</v>
      </c>
      <c r="E5983" s="11">
        <f>SUM(C$2:C5983)</f>
        <v>5982</v>
      </c>
      <c r="F5983" s="12">
        <f>IF(stats[[#This Row],[Datetime]],stats[[#This Row],[Total Clear]]/stats[[#This Row],[Total Runs]],NA())</f>
        <v>2.1731862253426947E-3</v>
      </c>
      <c r="G5983" s="2">
        <f t="shared" si="291"/>
        <v>0</v>
      </c>
      <c r="H5983" s="3">
        <f>IFERROR(stats[[#This Row],[Datetime]]-A5982,"")</f>
        <v>1.0532407395658083E-3</v>
      </c>
      <c r="I5983" s="3">
        <f t="shared" si="292"/>
        <v>1.0416666682431241E-3</v>
      </c>
      <c r="J5983" s="3">
        <f t="shared" si="293"/>
        <v>1.0995370394084603E-3</v>
      </c>
      <c r="K5983" s="3">
        <f>IFERROR(stats[[#This Row],[Q3]]-stats[[#This Row],[Q1]],"")</f>
        <v>5.787037116533611E-5</v>
      </c>
      <c r="L5983" s="3">
        <f>IFERROR(AVERAGEIFS(H5964:H5983, H5964:H5983, "&lt;" &amp; stats[[#This Row],[Q3]]+(2*stats[[#This Row],[IQR]]), H5964:H5983, "&gt;" &amp; stats[[#This Row],[Q1]]-(2*stats[[#This Row],[IQR]])),"")</f>
        <v>1.0752314814453713E-3</v>
      </c>
    </row>
    <row r="5984" spans="1:12" x14ac:dyDescent="0.25">
      <c r="A5984" s="9">
        <v>44289.197083333333</v>
      </c>
      <c r="B5984" s="10">
        <v>0</v>
      </c>
      <c r="C5984" s="10">
        <v>1</v>
      </c>
      <c r="D5984" s="11">
        <f>SUM(B$2:B5984)</f>
        <v>13</v>
      </c>
      <c r="E5984" s="11">
        <f>SUM(C$2:C5984)</f>
        <v>5983</v>
      </c>
      <c r="F5984" s="12">
        <f>IF(stats[[#This Row],[Datetime]],stats[[#This Row],[Total Clear]]/stats[[#This Row],[Total Runs]],NA())</f>
        <v>2.1728229984957379E-3</v>
      </c>
      <c r="G5984" s="2">
        <f t="shared" si="291"/>
        <v>0</v>
      </c>
      <c r="H5984" s="3">
        <f>IFERROR(stats[[#This Row],[Datetime]]-A5983,"")</f>
        <v>1.0763888858491555E-3</v>
      </c>
      <c r="I5984" s="3">
        <f t="shared" si="292"/>
        <v>1.0416666700621136E-3</v>
      </c>
      <c r="J5984" s="3">
        <f t="shared" si="293"/>
        <v>1.0995370394084603E-3</v>
      </c>
      <c r="K5984" s="3">
        <f>IFERROR(stats[[#This Row],[Q3]]-stats[[#This Row],[Q1]],"")</f>
        <v>5.7870369346346706E-5</v>
      </c>
      <c r="L5984" s="3">
        <f>IFERROR(AVERAGEIFS(H5965:H5984, H5965:H5984, "&lt;" &amp; stats[[#This Row],[Q3]]+(2*stats[[#This Row],[IQR]]), H5965:H5984, "&gt;" &amp; stats[[#This Row],[Q1]]-(2*stats[[#This Row],[IQR]])),"")</f>
        <v>1.0696881091510142E-3</v>
      </c>
    </row>
    <row r="5985" spans="1:12" x14ac:dyDescent="0.25">
      <c r="A5985" s="9">
        <v>44289.198194444441</v>
      </c>
      <c r="B5985" s="10">
        <v>0</v>
      </c>
      <c r="C5985" s="10">
        <v>1</v>
      </c>
      <c r="D5985" s="11">
        <f>SUM(B$2:B5985)</f>
        <v>13</v>
      </c>
      <c r="E5985" s="11">
        <f>SUM(C$2:C5985)</f>
        <v>5984</v>
      </c>
      <c r="F5985" s="12">
        <f>IF(stats[[#This Row],[Datetime]],stats[[#This Row],[Total Clear]]/stats[[#This Row],[Total Runs]],NA())</f>
        <v>2.1724598930481284E-3</v>
      </c>
      <c r="G5985" s="2">
        <f t="shared" si="291"/>
        <v>0</v>
      </c>
      <c r="H5985" s="3">
        <f>IFERROR(stats[[#This Row],[Datetime]]-A5984,"")</f>
        <v>1.111111108912155E-3</v>
      </c>
      <c r="I5985" s="3">
        <f t="shared" si="292"/>
        <v>1.0416666700621136E-3</v>
      </c>
      <c r="J5985" s="3">
        <f t="shared" si="293"/>
        <v>1.0995370394084603E-3</v>
      </c>
      <c r="K5985" s="3">
        <f>IFERROR(stats[[#This Row],[Q3]]-stats[[#This Row],[Q1]],"")</f>
        <v>5.7870369346346706E-5</v>
      </c>
      <c r="L5985" s="3">
        <f>IFERROR(AVERAGEIFS(H5966:H5985, H5966:H5985, "&lt;" &amp; stats[[#This Row],[Q3]]+(2*stats[[#This Row],[IQR]]), H5966:H5985, "&gt;" &amp; stats[[#This Row],[Q1]]-(2*stats[[#This Row],[IQR]])),"")</f>
        <v>1.0678606237266458E-3</v>
      </c>
    </row>
    <row r="5986" spans="1:12" x14ac:dyDescent="0.25">
      <c r="A5986" s="9">
        <v>44289.199212962965</v>
      </c>
      <c r="B5986" s="10">
        <v>0</v>
      </c>
      <c r="C5986" s="10">
        <v>1</v>
      </c>
      <c r="D5986" s="11">
        <f>SUM(B$2:B5986)</f>
        <v>13</v>
      </c>
      <c r="E5986" s="11">
        <f>SUM(C$2:C5986)</f>
        <v>5985</v>
      </c>
      <c r="F5986" s="12">
        <f>IF(stats[[#This Row],[Datetime]],stats[[#This Row],[Total Clear]]/stats[[#This Row],[Total Runs]],NA())</f>
        <v>2.172096908939014E-3</v>
      </c>
      <c r="G5986" s="2">
        <f t="shared" si="291"/>
        <v>0</v>
      </c>
      <c r="H5986" s="3">
        <f>IFERROR(stats[[#This Row],[Datetime]]-A5985,"")</f>
        <v>1.0185185237787664E-3</v>
      </c>
      <c r="I5986" s="3">
        <f t="shared" si="292"/>
        <v>1.0416666700621136E-3</v>
      </c>
      <c r="J5986" s="3">
        <f t="shared" si="293"/>
        <v>1.0995370394084603E-3</v>
      </c>
      <c r="K5986" s="3">
        <f>IFERROR(stats[[#This Row],[Q3]]-stats[[#This Row],[Q1]],"")</f>
        <v>5.7870369346346706E-5</v>
      </c>
      <c r="L5986" s="3">
        <f>IFERROR(AVERAGEIFS(H5967:H5986, H5967:H5986, "&lt;" &amp; stats[[#This Row],[Q3]]+(2*stats[[#This Row],[IQR]]), H5967:H5986, "&gt;" &amp; stats[[#This Row],[Q1]]-(2*stats[[#This Row],[IQR]])),"")</f>
        <v>1.0690789475981881E-3</v>
      </c>
    </row>
    <row r="5987" spans="1:12" x14ac:dyDescent="0.25">
      <c r="A5987" s="9">
        <v>44289.200208333335</v>
      </c>
      <c r="B5987" s="10">
        <v>0</v>
      </c>
      <c r="C5987" s="10">
        <v>1</v>
      </c>
      <c r="D5987" s="11">
        <f>SUM(B$2:B5987)</f>
        <v>13</v>
      </c>
      <c r="E5987" s="11">
        <f>SUM(C$2:C5987)</f>
        <v>5986</v>
      </c>
      <c r="F5987" s="12">
        <f>IF(stats[[#This Row],[Datetime]],stats[[#This Row],[Total Clear]]/stats[[#This Row],[Total Runs]],NA())</f>
        <v>2.1717340461075841E-3</v>
      </c>
      <c r="G5987" s="2">
        <f t="shared" si="291"/>
        <v>0</v>
      </c>
      <c r="H5987" s="3">
        <f>IFERROR(stats[[#This Row],[Datetime]]-A5986,"")</f>
        <v>9.9537037021946162E-4</v>
      </c>
      <c r="I5987" s="3">
        <f t="shared" si="292"/>
        <v>1.0387731508672005E-3</v>
      </c>
      <c r="J5987" s="3">
        <f t="shared" si="293"/>
        <v>1.0995370394084603E-3</v>
      </c>
      <c r="K5987" s="3">
        <f>IFERROR(stats[[#This Row],[Q3]]-stats[[#This Row],[Q1]],"")</f>
        <v>6.0763888541259803E-5</v>
      </c>
      <c r="L5987" s="3">
        <f>IFERROR(AVERAGEIFS(H5968:H5987, H5968:H5987, "&lt;" &amp; stats[[#This Row],[Q3]]+(2*stats[[#This Row],[IQR]]), H5968:H5987, "&gt;" &amp; stats[[#This Row],[Q1]]-(2*stats[[#This Row],[IQR]])),"")</f>
        <v>1.070023148349719E-3</v>
      </c>
    </row>
    <row r="5988" spans="1:12" x14ac:dyDescent="0.25">
      <c r="A5988" s="9">
        <v>44289.201307870368</v>
      </c>
      <c r="B5988" s="10">
        <v>0</v>
      </c>
      <c r="C5988" s="10">
        <v>1</v>
      </c>
      <c r="D5988" s="11">
        <f>SUM(B$2:B5988)</f>
        <v>13</v>
      </c>
      <c r="E5988" s="11">
        <f>SUM(C$2:C5988)</f>
        <v>5987</v>
      </c>
      <c r="F5988" s="12">
        <f>IF(stats[[#This Row],[Datetime]],stats[[#This Row],[Total Clear]]/stats[[#This Row],[Total Runs]],NA())</f>
        <v>2.1713713044930684E-3</v>
      </c>
      <c r="G5988" s="2">
        <f t="shared" si="291"/>
        <v>0</v>
      </c>
      <c r="H5988" s="3">
        <f>IFERROR(stats[[#This Row],[Datetime]]-A5987,"")</f>
        <v>1.0995370321325026E-3</v>
      </c>
      <c r="I5988" s="3">
        <f t="shared" si="292"/>
        <v>1.0387731508672005E-3</v>
      </c>
      <c r="J5988" s="3">
        <f t="shared" si="293"/>
        <v>1.099537033951492E-3</v>
      </c>
      <c r="K5988" s="3">
        <f>IFERROR(stats[[#This Row],[Q3]]-stats[[#This Row],[Q1]],"")</f>
        <v>6.0763883084291592E-5</v>
      </c>
      <c r="L5988" s="3">
        <f>IFERROR(AVERAGEIFS(H5969:H5988, H5969:H5988, "&lt;" &amp; stats[[#This Row],[Q3]]+(2*stats[[#This Row],[IQR]]), H5969:H5988, "&gt;" &amp; stats[[#This Row],[Q1]]-(2*stats[[#This Row],[IQR]])),"")</f>
        <v>1.0648148145264713E-3</v>
      </c>
    </row>
    <row r="5989" spans="1:12" x14ac:dyDescent="0.25">
      <c r="A5989" s="9">
        <v>44289.20239583333</v>
      </c>
      <c r="B5989" s="10">
        <v>0</v>
      </c>
      <c r="C5989" s="10">
        <v>1</v>
      </c>
      <c r="D5989" s="11">
        <f>SUM(B$2:B5989)</f>
        <v>13</v>
      </c>
      <c r="E5989" s="11">
        <f>SUM(C$2:C5989)</f>
        <v>5988</v>
      </c>
      <c r="F5989" s="12">
        <f>IF(stats[[#This Row],[Datetime]],stats[[#This Row],[Total Clear]]/stats[[#This Row],[Total Runs]],NA())</f>
        <v>2.1710086840347363E-3</v>
      </c>
      <c r="G5989" s="2">
        <f t="shared" si="291"/>
        <v>0</v>
      </c>
      <c r="H5989" s="3">
        <f>IFERROR(stats[[#This Row],[Datetime]]-A5988,"")</f>
        <v>1.0879629626288079E-3</v>
      </c>
      <c r="I5989" s="3">
        <f t="shared" si="292"/>
        <v>1.0416666700621136E-3</v>
      </c>
      <c r="J5989" s="3">
        <f t="shared" si="293"/>
        <v>1.099537033951492E-3</v>
      </c>
      <c r="K5989" s="3">
        <f>IFERROR(stats[[#This Row],[Q3]]-stats[[#This Row],[Q1]],"")</f>
        <v>5.7870363889378496E-5</v>
      </c>
      <c r="L5989" s="3">
        <f>IFERROR(AVERAGEIFS(H5970:H5989, H5970:H5989, "&lt;" &amp; stats[[#This Row],[Q3]]+(2*stats[[#This Row],[IQR]]), H5970:H5989, "&gt;" &amp; stats[[#This Row],[Q1]]-(2*stats[[#This Row],[IQR]])),"")</f>
        <v>1.0617690055177694E-3</v>
      </c>
    </row>
    <row r="5990" spans="1:12" x14ac:dyDescent="0.25">
      <c r="A5990" s="9">
        <v>44289.203414351854</v>
      </c>
      <c r="B5990" s="10">
        <v>0</v>
      </c>
      <c r="C5990" s="10">
        <v>1</v>
      </c>
      <c r="D5990" s="11">
        <f>SUM(B$2:B5990)</f>
        <v>13</v>
      </c>
      <c r="E5990" s="11">
        <f>SUM(C$2:C5990)</f>
        <v>5989</v>
      </c>
      <c r="F5990" s="12">
        <f>IF(stats[[#This Row],[Datetime]],stats[[#This Row],[Total Clear]]/stats[[#This Row],[Total Runs]],NA())</f>
        <v>2.1706461846718985E-3</v>
      </c>
      <c r="G5990" s="2">
        <f t="shared" si="291"/>
        <v>0</v>
      </c>
      <c r="H5990" s="3">
        <f>IFERROR(stats[[#This Row],[Datetime]]-A5989,"")</f>
        <v>1.0185185237787664E-3</v>
      </c>
      <c r="I5990" s="3">
        <f t="shared" si="292"/>
        <v>1.0387731508672005E-3</v>
      </c>
      <c r="J5990" s="3">
        <f t="shared" si="293"/>
        <v>1.099537033951492E-3</v>
      </c>
      <c r="K5990" s="3">
        <f>IFERROR(stats[[#This Row],[Q3]]-stats[[#This Row],[Q1]],"")</f>
        <v>6.0763883084291592E-5</v>
      </c>
      <c r="L5990" s="3">
        <f>IFERROR(AVERAGEIFS(H5971:H5990, H5971:H5990, "&lt;" &amp; stats[[#This Row],[Q3]]+(2*stats[[#This Row],[IQR]]), H5971:H5990, "&gt;" &amp; stats[[#This Row],[Q1]]-(2*stats[[#This Row],[IQR]])),"")</f>
        <v>1.0671296298824019E-3</v>
      </c>
    </row>
    <row r="5991" spans="1:12" x14ac:dyDescent="0.25">
      <c r="A5991" s="9">
        <v>44289.204444444447</v>
      </c>
      <c r="B5991" s="10">
        <v>0</v>
      </c>
      <c r="C5991" s="10">
        <v>1</v>
      </c>
      <c r="D5991" s="11">
        <f>SUM(B$2:B5991)</f>
        <v>13</v>
      </c>
      <c r="E5991" s="11">
        <f>SUM(C$2:C5991)</f>
        <v>5990</v>
      </c>
      <c r="F5991" s="12">
        <f>IF(stats[[#This Row],[Datetime]],stats[[#This Row],[Total Clear]]/stats[[#This Row],[Total Runs]],NA())</f>
        <v>2.1702838063439064E-3</v>
      </c>
      <c r="G5991" s="2">
        <f t="shared" ref="G5991:G6054" si="294">SUM(B5972:B5991) / SUM(C5972:C5991)</f>
        <v>0</v>
      </c>
      <c r="H5991" s="3">
        <f>IFERROR(stats[[#This Row],[Datetime]]-A5990,"")</f>
        <v>1.0300925932824612E-3</v>
      </c>
      <c r="I5991" s="3">
        <f t="shared" ref="I5991:I6054" si="295">IFERROR(_xlfn.QUARTILE.INC(H5972:H5991,1),"")</f>
        <v>1.0300925932824612E-3</v>
      </c>
      <c r="J5991" s="3">
        <f t="shared" ref="J5991:J6054" si="296">IFERROR(_xlfn.QUARTILE.INC(H5972:H5991,3),"")</f>
        <v>1.099537033951492E-3</v>
      </c>
      <c r="K5991" s="3">
        <f>IFERROR(stats[[#This Row],[Q3]]-stats[[#This Row],[Q1]],"")</f>
        <v>6.9444440669030882E-5</v>
      </c>
      <c r="L5991" s="3">
        <f>IFERROR(AVERAGEIFS(H5972:H5991, H5972:H5991, "&lt;" &amp; stats[[#This Row],[Q3]]+(2*stats[[#This Row],[IQR]]), H5972:H5991, "&gt;" &amp; stats[[#This Row],[Q1]]-(2*stats[[#This Row],[IQR]])),"")</f>
        <v>1.0665509260434191E-3</v>
      </c>
    </row>
    <row r="5992" spans="1:12" x14ac:dyDescent="0.25">
      <c r="A5992" s="9">
        <v>44289.205509259256</v>
      </c>
      <c r="B5992" s="10">
        <v>0</v>
      </c>
      <c r="C5992" s="10">
        <v>1</v>
      </c>
      <c r="D5992" s="11">
        <f>SUM(B$2:B5992)</f>
        <v>13</v>
      </c>
      <c r="E5992" s="11">
        <f>SUM(C$2:C5992)</f>
        <v>5991</v>
      </c>
      <c r="F5992" s="12">
        <f>IF(stats[[#This Row],[Datetime]],stats[[#This Row],[Total Clear]]/stats[[#This Row],[Total Runs]],NA())</f>
        <v>2.169921548990152E-3</v>
      </c>
      <c r="G5992" s="2">
        <f t="shared" si="294"/>
        <v>0</v>
      </c>
      <c r="H5992" s="3">
        <f>IFERROR(stats[[#This Row],[Datetime]]-A5991,"")</f>
        <v>1.0648148090695031E-3</v>
      </c>
      <c r="I5992" s="3">
        <f t="shared" si="295"/>
        <v>1.0300925932824612E-3</v>
      </c>
      <c r="J5992" s="3">
        <f t="shared" si="296"/>
        <v>1.099537033951492E-3</v>
      </c>
      <c r="K5992" s="3">
        <f>IFERROR(stats[[#This Row],[Q3]]-stats[[#This Row],[Q1]],"")</f>
        <v>6.9444440669030882E-5</v>
      </c>
      <c r="L5992" s="3">
        <f>IFERROR(AVERAGEIFS(H5973:H5992, H5973:H5992, "&lt;" &amp; stats[[#This Row],[Q3]]+(2*stats[[#This Row],[IQR]]), H5973:H5992, "&gt;" &amp; stats[[#This Row],[Q1]]-(2*stats[[#This Row],[IQR]])),"")</f>
        <v>1.0653935183654538E-3</v>
      </c>
    </row>
    <row r="5993" spans="1:12" x14ac:dyDescent="0.25">
      <c r="A5993" s="9">
        <v>44289.206689814811</v>
      </c>
      <c r="B5993" s="10">
        <v>0</v>
      </c>
      <c r="C5993" s="10">
        <v>1</v>
      </c>
      <c r="D5993" s="11">
        <f>SUM(B$2:B5993)</f>
        <v>13</v>
      </c>
      <c r="E5993" s="11">
        <f>SUM(C$2:C5993)</f>
        <v>5992</v>
      </c>
      <c r="F5993" s="12">
        <f>IF(stats[[#This Row],[Datetime]],stats[[#This Row],[Total Clear]]/stats[[#This Row],[Total Runs]],NA())</f>
        <v>2.1695594125500667E-3</v>
      </c>
      <c r="G5993" s="2">
        <f t="shared" si="294"/>
        <v>0</v>
      </c>
      <c r="H5993" s="3">
        <f>IFERROR(stats[[#This Row],[Datetime]]-A5992,"")</f>
        <v>1.1805555550381541E-3</v>
      </c>
      <c r="I5993" s="3">
        <f t="shared" si="295"/>
        <v>1.0300925932824612E-3</v>
      </c>
      <c r="J5993" s="3">
        <f t="shared" si="296"/>
        <v>1.0995370394084603E-3</v>
      </c>
      <c r="K5993" s="3">
        <f>IFERROR(stats[[#This Row],[Q3]]-stats[[#This Row],[Q1]],"")</f>
        <v>6.9444446125999093E-5</v>
      </c>
      <c r="L5993" s="3">
        <f>IFERROR(AVERAGEIFS(H5974:H5993, H5974:H5993, "&lt;" &amp; stats[[#This Row],[Q3]]+(2*stats[[#This Row],[IQR]]), H5974:H5993, "&gt;" &amp; stats[[#This Row],[Q1]]-(2*stats[[#This Row],[IQR]])),"")</f>
        <v>1.0717592591390711E-3</v>
      </c>
    </row>
    <row r="5994" spans="1:12" x14ac:dyDescent="0.25">
      <c r="A5994" s="9">
        <v>44289.207800925928</v>
      </c>
      <c r="B5994" s="10">
        <v>0</v>
      </c>
      <c r="C5994" s="10">
        <v>1</v>
      </c>
      <c r="D5994" s="11">
        <f>SUM(B$2:B5994)</f>
        <v>13</v>
      </c>
      <c r="E5994" s="11">
        <f>SUM(C$2:C5994)</f>
        <v>5993</v>
      </c>
      <c r="F5994" s="12">
        <f>IF(stats[[#This Row],[Datetime]],stats[[#This Row],[Total Clear]]/stats[[#This Row],[Total Runs]],NA())</f>
        <v>2.1691973969631237E-3</v>
      </c>
      <c r="G5994" s="2">
        <f t="shared" si="294"/>
        <v>0</v>
      </c>
      <c r="H5994" s="3">
        <f>IFERROR(stats[[#This Row],[Datetime]]-A5993,"")</f>
        <v>1.1111111161881126E-3</v>
      </c>
      <c r="I5994" s="3">
        <f t="shared" si="295"/>
        <v>1.0387731508672005E-3</v>
      </c>
      <c r="J5994" s="3">
        <f t="shared" si="296"/>
        <v>1.0995370394084603E-3</v>
      </c>
      <c r="K5994" s="3">
        <f>IFERROR(stats[[#This Row],[Q3]]-stats[[#This Row],[Q1]],"")</f>
        <v>6.0763888541259803E-5</v>
      </c>
      <c r="L5994" s="3">
        <f>IFERROR(AVERAGEIFS(H5975:H5994, H5975:H5994, "&lt;" &amp; stats[[#This Row],[Q3]]+(2*stats[[#This Row],[IQR]]), H5975:H5994, "&gt;" &amp; stats[[#This Row],[Q1]]-(2*stats[[#This Row],[IQR]])),"")</f>
        <v>1.0758101852843538E-3</v>
      </c>
    </row>
    <row r="5995" spans="1:12" x14ac:dyDescent="0.25">
      <c r="A5995" s="9">
        <v>44289.208831018521</v>
      </c>
      <c r="B5995" s="10">
        <v>0</v>
      </c>
      <c r="C5995" s="10">
        <v>1</v>
      </c>
      <c r="D5995" s="11">
        <f>SUM(B$2:B5995)</f>
        <v>13</v>
      </c>
      <c r="E5995" s="11">
        <f>SUM(C$2:C5995)</f>
        <v>5994</v>
      </c>
      <c r="F5995" s="12">
        <f>IF(stats[[#This Row],[Datetime]],stats[[#This Row],[Total Clear]]/stats[[#This Row],[Total Runs]],NA())</f>
        <v>2.1688355021688356E-3</v>
      </c>
      <c r="G5995" s="2">
        <f t="shared" si="294"/>
        <v>0</v>
      </c>
      <c r="H5995" s="3">
        <f>IFERROR(stats[[#This Row],[Datetime]]-A5994,"")</f>
        <v>1.0300925932824612E-3</v>
      </c>
      <c r="I5995" s="3">
        <f t="shared" si="295"/>
        <v>1.0300925932824612E-3</v>
      </c>
      <c r="J5995" s="3">
        <f t="shared" si="296"/>
        <v>1.0995370394084603E-3</v>
      </c>
      <c r="K5995" s="3">
        <f>IFERROR(stats[[#This Row],[Q3]]-stats[[#This Row],[Q1]],"")</f>
        <v>6.9444446125999093E-5</v>
      </c>
      <c r="L5995" s="3">
        <f>IFERROR(AVERAGEIFS(H5976:H5995, H5976:H5995, "&lt;" &amp; stats[[#This Row],[Q3]]+(2*stats[[#This Row],[IQR]]), H5976:H5995, "&gt;" &amp; stats[[#This Row],[Q1]]-(2*stats[[#This Row],[IQR]])),"")</f>
        <v>1.0723379629780539E-3</v>
      </c>
    </row>
    <row r="5996" spans="1:12" x14ac:dyDescent="0.25">
      <c r="A5996" s="9">
        <v>44289.20994212963</v>
      </c>
      <c r="B5996" s="10">
        <v>0</v>
      </c>
      <c r="C5996" s="10">
        <v>1</v>
      </c>
      <c r="D5996" s="11">
        <f>SUM(B$2:B5996)</f>
        <v>13</v>
      </c>
      <c r="E5996" s="11">
        <f>SUM(C$2:C5996)</f>
        <v>5995</v>
      </c>
      <c r="F5996" s="12">
        <f>IF(stats[[#This Row],[Datetime]],stats[[#This Row],[Total Clear]]/stats[[#This Row],[Total Runs]],NA())</f>
        <v>2.1684737281067556E-3</v>
      </c>
      <c r="G5996" s="2">
        <f t="shared" si="294"/>
        <v>0</v>
      </c>
      <c r="H5996" s="3">
        <f>IFERROR(stats[[#This Row],[Datetime]]-A5995,"")</f>
        <v>1.111111108912155E-3</v>
      </c>
      <c r="I5996" s="3">
        <f t="shared" si="295"/>
        <v>1.0387731508672005E-3</v>
      </c>
      <c r="J5996" s="3">
        <f t="shared" si="296"/>
        <v>1.102430556784384E-3</v>
      </c>
      <c r="K5996" s="3">
        <f>IFERROR(stats[[#This Row],[Q3]]-stats[[#This Row],[Q1]],"")</f>
        <v>6.3657405917183496E-5</v>
      </c>
      <c r="L5996" s="3">
        <f>IFERROR(AVERAGEIFS(H5977:H5996, H5977:H5996, "&lt;" &amp; stats[[#This Row],[Q3]]+(2*stats[[#This Row],[IQR]]), H5977:H5996, "&gt;" &amp; stats[[#This Row],[Q1]]-(2*stats[[#This Row],[IQR]])),"")</f>
        <v>1.080439814904821E-3</v>
      </c>
    </row>
    <row r="5997" spans="1:12" x14ac:dyDescent="0.25">
      <c r="A5997" s="9">
        <v>44289.211018518516</v>
      </c>
      <c r="B5997" s="10">
        <v>0</v>
      </c>
      <c r="C5997" s="10">
        <v>1</v>
      </c>
      <c r="D5997" s="11">
        <f>SUM(B$2:B5997)</f>
        <v>13</v>
      </c>
      <c r="E5997" s="11">
        <f>SUM(C$2:C5997)</f>
        <v>5996</v>
      </c>
      <c r="F5997" s="12">
        <f>IF(stats[[#This Row],[Datetime]],stats[[#This Row],[Total Clear]]/stats[[#This Row],[Total Runs]],NA())</f>
        <v>2.1681120747164776E-3</v>
      </c>
      <c r="G5997" s="2">
        <f t="shared" si="294"/>
        <v>0</v>
      </c>
      <c r="H5997" s="3">
        <f>IFERROR(stats[[#This Row],[Datetime]]-A5996,"")</f>
        <v>1.0763888858491555E-3</v>
      </c>
      <c r="I5997" s="3">
        <f t="shared" si="295"/>
        <v>1.0387731508672005E-3</v>
      </c>
      <c r="J5997" s="3">
        <f t="shared" si="296"/>
        <v>1.102430556784384E-3</v>
      </c>
      <c r="K5997" s="3">
        <f>IFERROR(stats[[#This Row],[Q3]]-stats[[#This Row],[Q1]],"")</f>
        <v>6.3657405917183496E-5</v>
      </c>
      <c r="L5997" s="3">
        <f>IFERROR(AVERAGEIFS(H5978:H5997, H5978:H5997, "&lt;" &amp; stats[[#This Row],[Q3]]+(2*stats[[#This Row],[IQR]]), H5978:H5997, "&gt;" &amp; stats[[#This Row],[Q1]]-(2*stats[[#This Row],[IQR]])),"")</f>
        <v>1.079282407226856E-3</v>
      </c>
    </row>
    <row r="5998" spans="1:12" x14ac:dyDescent="0.25">
      <c r="A5998" s="9">
        <v>44289.212048611109</v>
      </c>
      <c r="B5998" s="10">
        <v>0</v>
      </c>
      <c r="C5998" s="10">
        <v>1</v>
      </c>
      <c r="D5998" s="11">
        <f>SUM(B$2:B5998)</f>
        <v>13</v>
      </c>
      <c r="E5998" s="11">
        <f>SUM(C$2:C5998)</f>
        <v>5997</v>
      </c>
      <c r="F5998" s="12">
        <f>IF(stats[[#This Row],[Datetime]],stats[[#This Row],[Total Clear]]/stats[[#This Row],[Total Runs]],NA())</f>
        <v>2.1677505419376354E-3</v>
      </c>
      <c r="G5998" s="2">
        <f t="shared" si="294"/>
        <v>0</v>
      </c>
      <c r="H5998" s="3">
        <f>IFERROR(stats[[#This Row],[Datetime]]-A5997,"")</f>
        <v>1.0300925932824612E-3</v>
      </c>
      <c r="I5998" s="3">
        <f t="shared" si="295"/>
        <v>1.0300925932824612E-3</v>
      </c>
      <c r="J5998" s="3">
        <f t="shared" si="296"/>
        <v>1.099537033951492E-3</v>
      </c>
      <c r="K5998" s="3">
        <f>IFERROR(stats[[#This Row],[Q3]]-stats[[#This Row],[Q1]],"")</f>
        <v>6.9444440669030882E-5</v>
      </c>
      <c r="L5998" s="3">
        <f>IFERROR(AVERAGEIFS(H5979:H5998, H5979:H5998, "&lt;" &amp; stats[[#This Row],[Q3]]+(2*stats[[#This Row],[IQR]]), H5979:H5998, "&gt;" &amp; stats[[#This Row],[Q1]]-(2*stats[[#This Row],[IQR]])),"")</f>
        <v>1.0700231479859213E-3</v>
      </c>
    </row>
    <row r="5999" spans="1:12" x14ac:dyDescent="0.25">
      <c r="A5999" s="9">
        <v>44289.213125000002</v>
      </c>
      <c r="B5999" s="10">
        <v>0</v>
      </c>
      <c r="C5999" s="10">
        <v>1</v>
      </c>
      <c r="D5999" s="11">
        <f>SUM(B$2:B5999)</f>
        <v>13</v>
      </c>
      <c r="E5999" s="11">
        <f>SUM(C$2:C5999)</f>
        <v>5998</v>
      </c>
      <c r="F5999" s="12">
        <f>IF(stats[[#This Row],[Datetime]],stats[[#This Row],[Total Clear]]/stats[[#This Row],[Total Runs]],NA())</f>
        <v>2.1673891297099034E-3</v>
      </c>
      <c r="G5999" s="2">
        <f t="shared" si="294"/>
        <v>0</v>
      </c>
      <c r="H5999" s="3">
        <f>IFERROR(stats[[#This Row],[Datetime]]-A5998,"")</f>
        <v>1.0763888931251131E-3</v>
      </c>
      <c r="I5999" s="3">
        <f t="shared" si="295"/>
        <v>1.0300925932824612E-3</v>
      </c>
      <c r="J5999" s="3">
        <f t="shared" si="296"/>
        <v>1.099537033951492E-3</v>
      </c>
      <c r="K5999" s="3">
        <f>IFERROR(stats[[#This Row],[Q3]]-stats[[#This Row],[Q1]],"")</f>
        <v>6.9444440669030882E-5</v>
      </c>
      <c r="L5999" s="3">
        <f>IFERROR(AVERAGEIFS(H5980:H5999, H5980:H5999, "&lt;" &amp; stats[[#This Row],[Q3]]+(2*stats[[#This Row],[IQR]]), H5980:H5999, "&gt;" &amp; stats[[#This Row],[Q1]]-(2*stats[[#This Row],[IQR]])),"")</f>
        <v>1.0694444445107365E-3</v>
      </c>
    </row>
    <row r="6000" spans="1:12" x14ac:dyDescent="0.25">
      <c r="A6000" s="9">
        <v>44289.214189814818</v>
      </c>
      <c r="B6000" s="10">
        <v>0</v>
      </c>
      <c r="C6000" s="10">
        <v>1</v>
      </c>
      <c r="D6000" s="11">
        <f>SUM(B$2:B6000)</f>
        <v>13</v>
      </c>
      <c r="E6000" s="11">
        <f>SUM(C$2:C6000)</f>
        <v>5999</v>
      </c>
      <c r="F6000" s="12">
        <f>IF(stats[[#This Row],[Datetime]],stats[[#This Row],[Total Clear]]/stats[[#This Row],[Total Runs]],NA())</f>
        <v>2.1670278379729954E-3</v>
      </c>
      <c r="G6000" s="2">
        <f t="shared" si="294"/>
        <v>0</v>
      </c>
      <c r="H6000" s="3">
        <f>IFERROR(stats[[#This Row],[Datetime]]-A5999,"")</f>
        <v>1.0648148163454607E-3</v>
      </c>
      <c r="I6000" s="3">
        <f t="shared" si="295"/>
        <v>1.0300925932824612E-3</v>
      </c>
      <c r="J6000" s="3">
        <f t="shared" si="296"/>
        <v>1.099537033951492E-3</v>
      </c>
      <c r="K6000" s="3">
        <f>IFERROR(stats[[#This Row],[Q3]]-stats[[#This Row],[Q1]],"")</f>
        <v>6.9444440669030882E-5</v>
      </c>
      <c r="L6000" s="3">
        <f>IFERROR(AVERAGEIFS(H5981:H6000, H5981:H6000, "&lt;" &amp; stats[[#This Row],[Q3]]+(2*stats[[#This Row],[IQR]]), H5981:H6000, "&gt;" &amp; stats[[#This Row],[Q1]]-(2*stats[[#This Row],[IQR]])),"")</f>
        <v>1.0688657410355517E-3</v>
      </c>
    </row>
    <row r="6001" spans="1:12" x14ac:dyDescent="0.25">
      <c r="A6001" s="9">
        <v>44289.215231481481</v>
      </c>
      <c r="B6001" s="10">
        <v>0</v>
      </c>
      <c r="C6001" s="10">
        <v>1</v>
      </c>
      <c r="D6001" s="11">
        <f>SUM(B$2:B6001)</f>
        <v>13</v>
      </c>
      <c r="E6001" s="11">
        <f>SUM(C$2:C6001)</f>
        <v>6000</v>
      </c>
      <c r="F6001" s="12">
        <f>IF(stats[[#This Row],[Datetime]],stats[[#This Row],[Total Clear]]/stats[[#This Row],[Total Runs]],NA())</f>
        <v>2.1666666666666666E-3</v>
      </c>
      <c r="G6001" s="2">
        <f t="shared" si="294"/>
        <v>0</v>
      </c>
      <c r="H6001" s="3">
        <f>IFERROR(stats[[#This Row],[Datetime]]-A6000,"")</f>
        <v>1.0416666627861559E-3</v>
      </c>
      <c r="I6001" s="3">
        <f t="shared" si="295"/>
        <v>1.0300925932824612E-3</v>
      </c>
      <c r="J6001" s="3">
        <f t="shared" si="296"/>
        <v>1.0908564800047316E-3</v>
      </c>
      <c r="K6001" s="3">
        <f>IFERROR(stats[[#This Row],[Q3]]-stats[[#This Row],[Q1]],"")</f>
        <v>6.0763886722270399E-5</v>
      </c>
      <c r="L6001" s="3">
        <f>IFERROR(AVERAGEIFS(H5982:H6001, H5982:H6001, "&lt;" &amp; stats[[#This Row],[Q3]]+(2*stats[[#This Row],[IQR]]), H5982:H6001, "&gt;" &amp; stats[[#This Row],[Q1]]-(2*stats[[#This Row],[IQR]])),"")</f>
        <v>1.0659722222044366E-3</v>
      </c>
    </row>
    <row r="6002" spans="1:12" x14ac:dyDescent="0.25">
      <c r="A6002" s="9">
        <v>44289.216249999998</v>
      </c>
      <c r="B6002" s="10">
        <v>0</v>
      </c>
      <c r="C6002" s="10">
        <v>1</v>
      </c>
      <c r="D6002" s="11">
        <f>SUM(B$2:B6002)</f>
        <v>13</v>
      </c>
      <c r="E6002" s="11">
        <f>SUM(C$2:C6002)</f>
        <v>6001</v>
      </c>
      <c r="F6002" s="12">
        <f>IF(stats[[#This Row],[Datetime]],stats[[#This Row],[Total Clear]]/stats[[#This Row],[Total Runs]],NA())</f>
        <v>2.1663056157307115E-3</v>
      </c>
      <c r="G6002" s="2">
        <f t="shared" si="294"/>
        <v>0</v>
      </c>
      <c r="H6002" s="3">
        <f>IFERROR(stats[[#This Row],[Datetime]]-A6001,"")</f>
        <v>1.0185185165028088E-3</v>
      </c>
      <c r="I6002" s="3">
        <f t="shared" si="295"/>
        <v>1.0300925932824612E-3</v>
      </c>
      <c r="J6002" s="3">
        <f t="shared" si="296"/>
        <v>1.0908564800047316E-3</v>
      </c>
      <c r="K6002" s="3">
        <f>IFERROR(stats[[#This Row],[Q3]]-stats[[#This Row],[Q1]],"")</f>
        <v>6.0763886722270399E-5</v>
      </c>
      <c r="L6002" s="3">
        <f>IFERROR(AVERAGEIFS(H5983:H6002, H5983:H6002, "&lt;" &amp; stats[[#This Row],[Q3]]+(2*stats[[#This Row],[IQR]]), H5983:H6002, "&gt;" &amp; stats[[#This Row],[Q1]]-(2*stats[[#This Row],[IQR]])),"")</f>
        <v>1.0648148145264713E-3</v>
      </c>
    </row>
    <row r="6003" spans="1:12" x14ac:dyDescent="0.25">
      <c r="A6003" s="9">
        <v>44289.217280092591</v>
      </c>
      <c r="B6003" s="10">
        <v>0</v>
      </c>
      <c r="C6003" s="10">
        <v>1</v>
      </c>
      <c r="D6003" s="11">
        <f>SUM(B$2:B6003)</f>
        <v>13</v>
      </c>
      <c r="E6003" s="11">
        <f>SUM(C$2:C6003)</f>
        <v>6002</v>
      </c>
      <c r="F6003" s="12">
        <f>IF(stats[[#This Row],[Datetime]],stats[[#This Row],[Total Clear]]/stats[[#This Row],[Total Runs]],NA())</f>
        <v>2.1659446851049649E-3</v>
      </c>
      <c r="G6003" s="2">
        <f t="shared" si="294"/>
        <v>0</v>
      </c>
      <c r="H6003" s="3">
        <f>IFERROR(stats[[#This Row],[Datetime]]-A6002,"")</f>
        <v>1.0300925932824612E-3</v>
      </c>
      <c r="I6003" s="3">
        <f t="shared" si="295"/>
        <v>1.0300925932824612E-3</v>
      </c>
      <c r="J6003" s="3">
        <f t="shared" si="296"/>
        <v>1.0908564800047316E-3</v>
      </c>
      <c r="K6003" s="3">
        <f>IFERROR(stats[[#This Row],[Q3]]-stats[[#This Row],[Q1]],"")</f>
        <v>6.0763886722270399E-5</v>
      </c>
      <c r="L6003" s="3">
        <f>IFERROR(AVERAGEIFS(H5984:H6003, H5984:H6003, "&lt;" &amp; stats[[#This Row],[Q3]]+(2*stats[[#This Row],[IQR]]), H5984:H6003, "&gt;" &amp; stats[[#This Row],[Q1]]-(2*stats[[#This Row],[IQR]])),"")</f>
        <v>1.063657407212304E-3</v>
      </c>
    </row>
    <row r="6004" spans="1:12" x14ac:dyDescent="0.25">
      <c r="A6004" s="9">
        <v>44289.218321759261</v>
      </c>
      <c r="B6004" s="10">
        <v>0</v>
      </c>
      <c r="C6004" s="10">
        <v>1</v>
      </c>
      <c r="D6004" s="11">
        <f>SUM(B$2:B6004)</f>
        <v>13</v>
      </c>
      <c r="E6004" s="11">
        <f>SUM(C$2:C6004)</f>
        <v>6003</v>
      </c>
      <c r="F6004" s="12">
        <f>IF(stats[[#This Row],[Datetime]],stats[[#This Row],[Total Clear]]/stats[[#This Row],[Total Runs]],NA())</f>
        <v>2.165583874729302E-3</v>
      </c>
      <c r="G6004" s="2">
        <f t="shared" si="294"/>
        <v>0</v>
      </c>
      <c r="H6004" s="3">
        <f>IFERROR(stats[[#This Row],[Datetime]]-A6003,"")</f>
        <v>1.0416666700621136E-3</v>
      </c>
      <c r="I6004" s="3">
        <f t="shared" si="295"/>
        <v>1.0300925932824612E-3</v>
      </c>
      <c r="J6004" s="3">
        <f t="shared" si="296"/>
        <v>1.0908564800047316E-3</v>
      </c>
      <c r="K6004" s="3">
        <f>IFERROR(stats[[#This Row],[Q3]]-stats[[#This Row],[Q1]],"")</f>
        <v>6.0763886722270399E-5</v>
      </c>
      <c r="L6004" s="3">
        <f>IFERROR(AVERAGEIFS(H5985:H6004, H5985:H6004, "&lt;" &amp; stats[[#This Row],[Q3]]+(2*stats[[#This Row],[IQR]]), H5985:H6004, "&gt;" &amp; stats[[#This Row],[Q1]]-(2*stats[[#This Row],[IQR]])),"")</f>
        <v>1.0619212964229519E-3</v>
      </c>
    </row>
    <row r="6005" spans="1:12" x14ac:dyDescent="0.25">
      <c r="A6005" s="9">
        <v>44289.219340277778</v>
      </c>
      <c r="B6005" s="10">
        <v>0</v>
      </c>
      <c r="C6005" s="10">
        <v>1</v>
      </c>
      <c r="D6005" s="11">
        <f>SUM(B$2:B6005)</f>
        <v>13</v>
      </c>
      <c r="E6005" s="11">
        <f>SUM(C$2:C6005)</f>
        <v>6004</v>
      </c>
      <c r="F6005" s="12">
        <f>IF(stats[[#This Row],[Datetime]],stats[[#This Row],[Total Clear]]/stats[[#This Row],[Total Runs]],NA())</f>
        <v>2.1652231845436377E-3</v>
      </c>
      <c r="G6005" s="2">
        <f t="shared" si="294"/>
        <v>0</v>
      </c>
      <c r="H6005" s="3">
        <f>IFERROR(stats[[#This Row],[Datetime]]-A6004,"")</f>
        <v>1.0185185165028088E-3</v>
      </c>
      <c r="I6005" s="3">
        <f t="shared" si="295"/>
        <v>1.0271990759065375E-3</v>
      </c>
      <c r="J6005" s="3">
        <f t="shared" si="296"/>
        <v>1.0792824105010368E-3</v>
      </c>
      <c r="K6005" s="3">
        <f>IFERROR(stats[[#This Row],[Q3]]-stats[[#This Row],[Q1]],"")</f>
        <v>5.208333459449932E-5</v>
      </c>
      <c r="L6005" s="3">
        <f>IFERROR(AVERAGEIFS(H5986:H6005, H5986:H6005, "&lt;" &amp; stats[[#This Row],[Q3]]+(2*stats[[#This Row],[IQR]]), H5986:H6005, "&gt;" &amp; stats[[#This Row],[Q1]]-(2*stats[[#This Row],[IQR]])),"")</f>
        <v>1.0572916668024845E-3</v>
      </c>
    </row>
    <row r="6006" spans="1:12" x14ac:dyDescent="0.25">
      <c r="A6006" s="9">
        <v>44289.22042824074</v>
      </c>
      <c r="B6006" s="10">
        <v>0</v>
      </c>
      <c r="C6006" s="10">
        <v>1</v>
      </c>
      <c r="D6006" s="11">
        <f>SUM(B$2:B6006)</f>
        <v>13</v>
      </c>
      <c r="E6006" s="11">
        <f>SUM(C$2:C6006)</f>
        <v>6005</v>
      </c>
      <c r="F6006" s="12">
        <f>IF(stats[[#This Row],[Datetime]],stats[[#This Row],[Total Clear]]/stats[[#This Row],[Total Runs]],NA())</f>
        <v>2.1648626144879267E-3</v>
      </c>
      <c r="G6006" s="2">
        <f t="shared" si="294"/>
        <v>0</v>
      </c>
      <c r="H6006" s="3">
        <f>IFERROR(stats[[#This Row],[Datetime]]-A6005,"")</f>
        <v>1.0879629626288079E-3</v>
      </c>
      <c r="I6006" s="3">
        <f t="shared" si="295"/>
        <v>1.0300925932824612E-3</v>
      </c>
      <c r="J6006" s="3">
        <f t="shared" si="296"/>
        <v>1.0879629626288079E-3</v>
      </c>
      <c r="K6006" s="3">
        <f>IFERROR(stats[[#This Row],[Q3]]-stats[[#This Row],[Q1]],"")</f>
        <v>5.7870369346346706E-5</v>
      </c>
      <c r="L6006" s="3">
        <f>IFERROR(AVERAGEIFS(H5987:H6006, H5987:H6006, "&lt;" &amp; stats[[#This Row],[Q3]]+(2*stats[[#This Row],[IQR]]), H5987:H6006, "&gt;" &amp; stats[[#This Row],[Q1]]-(2*stats[[#This Row],[IQR]])),"")</f>
        <v>1.0607638887449866E-3</v>
      </c>
    </row>
    <row r="6007" spans="1:12" x14ac:dyDescent="0.25">
      <c r="A6007" s="9">
        <v>44289.22148148148</v>
      </c>
      <c r="B6007" s="10">
        <v>0</v>
      </c>
      <c r="C6007" s="10">
        <v>1</v>
      </c>
      <c r="D6007" s="11">
        <f>SUM(B$2:B6007)</f>
        <v>13</v>
      </c>
      <c r="E6007" s="11">
        <f>SUM(C$2:C6007)</f>
        <v>6006</v>
      </c>
      <c r="F6007" s="12">
        <f>IF(stats[[#This Row],[Datetime]],stats[[#This Row],[Total Clear]]/stats[[#This Row],[Total Runs]],NA())</f>
        <v>2.1645021645021645E-3</v>
      </c>
      <c r="G6007" s="2">
        <f t="shared" si="294"/>
        <v>0</v>
      </c>
      <c r="H6007" s="3">
        <f>IFERROR(stats[[#This Row],[Datetime]]-A6006,"")</f>
        <v>1.0532407395658083E-3</v>
      </c>
      <c r="I6007" s="3">
        <f t="shared" si="295"/>
        <v>1.0300925932824612E-3</v>
      </c>
      <c r="J6007" s="3">
        <f t="shared" si="296"/>
        <v>1.0879629626288079E-3</v>
      </c>
      <c r="K6007" s="3">
        <f>IFERROR(stats[[#This Row],[Q3]]-stats[[#This Row],[Q1]],"")</f>
        <v>5.7870369346346706E-5</v>
      </c>
      <c r="L6007" s="3">
        <f>IFERROR(AVERAGEIFS(H5988:H6007, H5988:H6007, "&lt;" &amp; stats[[#This Row],[Q3]]+(2*stats[[#This Row],[IQR]]), H5988:H6007, "&gt;" &amp; stats[[#This Row],[Q1]]-(2*stats[[#This Row],[IQR]])),"")</f>
        <v>1.063657407212304E-3</v>
      </c>
    </row>
    <row r="6008" spans="1:12" x14ac:dyDescent="0.25">
      <c r="A6008" s="9">
        <v>44289.222557870373</v>
      </c>
      <c r="B6008" s="10">
        <v>0</v>
      </c>
      <c r="C6008" s="10">
        <v>1</v>
      </c>
      <c r="D6008" s="11">
        <f>SUM(B$2:B6008)</f>
        <v>13</v>
      </c>
      <c r="E6008" s="11">
        <f>SUM(C$2:C6008)</f>
        <v>6007</v>
      </c>
      <c r="F6008" s="12">
        <f>IF(stats[[#This Row],[Datetime]],stats[[#This Row],[Total Clear]]/stats[[#This Row],[Total Runs]],NA())</f>
        <v>2.164141834526386E-3</v>
      </c>
      <c r="G6008" s="2">
        <f t="shared" si="294"/>
        <v>0</v>
      </c>
      <c r="H6008" s="3">
        <f>IFERROR(stats[[#This Row],[Datetime]]-A6007,"")</f>
        <v>1.0763888931251131E-3</v>
      </c>
      <c r="I6008" s="3">
        <f t="shared" si="295"/>
        <v>1.0300925932824612E-3</v>
      </c>
      <c r="J6008" s="3">
        <f t="shared" si="296"/>
        <v>1.0792824105010368E-3</v>
      </c>
      <c r="K6008" s="3">
        <f>IFERROR(stats[[#This Row],[Q3]]-stats[[#This Row],[Q1]],"")</f>
        <v>4.9189817218575627E-5</v>
      </c>
      <c r="L6008" s="3">
        <f>IFERROR(AVERAGEIFS(H5989:H6008, H5989:H6008, "&lt;" &amp; stats[[#This Row],[Q3]]+(2*stats[[#This Row],[IQR]]), H5989:H6008, "&gt;" &amp; stats[[#This Row],[Q1]]-(2*stats[[#This Row],[IQR]])),"")</f>
        <v>1.0562865500105545E-3</v>
      </c>
    </row>
    <row r="6009" spans="1:12" x14ac:dyDescent="0.25">
      <c r="A6009" s="9">
        <v>44289.223634259259</v>
      </c>
      <c r="B6009" s="10">
        <v>0</v>
      </c>
      <c r="C6009" s="10">
        <v>1</v>
      </c>
      <c r="D6009" s="11">
        <f>SUM(B$2:B6009)</f>
        <v>13</v>
      </c>
      <c r="E6009" s="11">
        <f>SUM(C$2:C6009)</f>
        <v>6008</v>
      </c>
      <c r="F6009" s="12">
        <f>IF(stats[[#This Row],[Datetime]],stats[[#This Row],[Total Clear]]/stats[[#This Row],[Total Runs]],NA())</f>
        <v>2.1637816245006656E-3</v>
      </c>
      <c r="G6009" s="2">
        <f t="shared" si="294"/>
        <v>0</v>
      </c>
      <c r="H6009" s="3">
        <f>IFERROR(stats[[#This Row],[Datetime]]-A6008,"")</f>
        <v>1.0763888858491555E-3</v>
      </c>
      <c r="I6009" s="3">
        <f t="shared" si="295"/>
        <v>1.0300925932824612E-3</v>
      </c>
      <c r="J6009" s="3">
        <f t="shared" si="296"/>
        <v>1.0763888931251131E-3</v>
      </c>
      <c r="K6009" s="3">
        <f>IFERROR(stats[[#This Row],[Q3]]-stats[[#This Row],[Q1]],"")</f>
        <v>4.6296299842651933E-5</v>
      </c>
      <c r="L6009" s="3">
        <f>IFERROR(AVERAGEIFS(H5990:H6009, H5990:H6009, "&lt;" &amp; stats[[#This Row],[Q3]]+(2*stats[[#This Row],[IQR]]), H5990:H6009, "&gt;" &amp; stats[[#This Row],[Q1]]-(2*stats[[#This Row],[IQR]])),"")</f>
        <v>1.0556773880747833E-3</v>
      </c>
    </row>
    <row r="6010" spans="1:12" x14ac:dyDescent="0.25">
      <c r="A6010" s="9">
        <v>44289.224791666667</v>
      </c>
      <c r="B6010" s="10">
        <v>0</v>
      </c>
      <c r="C6010" s="10">
        <v>1</v>
      </c>
      <c r="D6010" s="11">
        <f>SUM(B$2:B6010)</f>
        <v>13</v>
      </c>
      <c r="E6010" s="11">
        <f>SUM(C$2:C6010)</f>
        <v>6009</v>
      </c>
      <c r="F6010" s="12">
        <f>IF(stats[[#This Row],[Datetime]],stats[[#This Row],[Total Clear]]/stats[[#This Row],[Total Runs]],NA())</f>
        <v>2.163421534365119E-3</v>
      </c>
      <c r="G6010" s="2">
        <f t="shared" si="294"/>
        <v>0</v>
      </c>
      <c r="H6010" s="3">
        <f>IFERROR(stats[[#This Row],[Datetime]]-A6009,"")</f>
        <v>1.157407408754807E-3</v>
      </c>
      <c r="I6010" s="3">
        <f t="shared" si="295"/>
        <v>1.0300925932824612E-3</v>
      </c>
      <c r="J6010" s="3">
        <f t="shared" si="296"/>
        <v>1.0792824105010368E-3</v>
      </c>
      <c r="K6010" s="3">
        <f>IFERROR(stats[[#This Row],[Q3]]-stats[[#This Row],[Q1]],"")</f>
        <v>4.9189817218575627E-5</v>
      </c>
      <c r="L6010" s="3">
        <f>IFERROR(AVERAGEIFS(H5991:H6010, H5991:H6010, "&lt;" &amp; stats[[#This Row],[Q3]]+(2*stats[[#This Row],[IQR]]), H5991:H6010, "&gt;" &amp; stats[[#This Row],[Q1]]-(2*stats[[#This Row],[IQR]])),"")</f>
        <v>1.0629873293893117E-3</v>
      </c>
    </row>
    <row r="6011" spans="1:12" x14ac:dyDescent="0.25">
      <c r="A6011" s="9">
        <v>44289.225763888891</v>
      </c>
      <c r="B6011" s="10">
        <v>0</v>
      </c>
      <c r="C6011" s="10">
        <v>1</v>
      </c>
      <c r="D6011" s="11">
        <f>SUM(B$2:B6011)</f>
        <v>13</v>
      </c>
      <c r="E6011" s="11">
        <f>SUM(C$2:C6011)</f>
        <v>6010</v>
      </c>
      <c r="F6011" s="12">
        <f>IF(stats[[#This Row],[Datetime]],stats[[#This Row],[Total Clear]]/stats[[#This Row],[Total Runs]],NA())</f>
        <v>2.1630615640599003E-3</v>
      </c>
      <c r="G6011" s="2">
        <f t="shared" si="294"/>
        <v>0</v>
      </c>
      <c r="H6011" s="3">
        <f>IFERROR(stats[[#This Row],[Datetime]]-A6010,"")</f>
        <v>9.7222222393611446E-4</v>
      </c>
      <c r="I6011" s="3">
        <f t="shared" si="295"/>
        <v>1.0300925932824612E-3</v>
      </c>
      <c r="J6011" s="3">
        <f t="shared" si="296"/>
        <v>1.0792824105010368E-3</v>
      </c>
      <c r="K6011" s="3">
        <f>IFERROR(stats[[#This Row],[Q3]]-stats[[#This Row],[Q1]],"")</f>
        <v>4.9189817218575627E-5</v>
      </c>
      <c r="L6011" s="3">
        <f>IFERROR(AVERAGEIFS(H5992:H6011, H5992:H6011, "&lt;" &amp; stats[[#This Row],[Q3]]+(2*stats[[#This Row],[IQR]]), H5992:H6011, "&gt;" &amp; stats[[#This Row],[Q1]]-(2*stats[[#This Row],[IQR]])),"")</f>
        <v>1.0599415204763461E-3</v>
      </c>
    </row>
    <row r="6012" spans="1:12" x14ac:dyDescent="0.25">
      <c r="A6012" s="9">
        <v>44289.226875</v>
      </c>
      <c r="B6012" s="10">
        <v>0</v>
      </c>
      <c r="C6012" s="10">
        <v>1</v>
      </c>
      <c r="D6012" s="11">
        <f>SUM(B$2:B6012)</f>
        <v>13</v>
      </c>
      <c r="E6012" s="11">
        <f>SUM(C$2:C6012)</f>
        <v>6011</v>
      </c>
      <c r="F6012" s="12">
        <f>IF(stats[[#This Row],[Datetime]],stats[[#This Row],[Total Clear]]/stats[[#This Row],[Total Runs]],NA())</f>
        <v>2.1627017135252037E-3</v>
      </c>
      <c r="G6012" s="2">
        <f t="shared" si="294"/>
        <v>0</v>
      </c>
      <c r="H6012" s="3">
        <f>IFERROR(stats[[#This Row],[Datetime]]-A6011,"")</f>
        <v>1.111111108912155E-3</v>
      </c>
      <c r="I6012" s="3">
        <f t="shared" si="295"/>
        <v>1.0300925932824612E-3</v>
      </c>
      <c r="J6012" s="3">
        <f t="shared" si="296"/>
        <v>1.0937499991996447E-3</v>
      </c>
      <c r="K6012" s="3">
        <f>IFERROR(stats[[#This Row],[Q3]]-stats[[#This Row],[Q1]],"")</f>
        <v>6.3657405917183496E-5</v>
      </c>
      <c r="L6012" s="3">
        <f>IFERROR(AVERAGEIFS(H5993:H6012, H5993:H6012, "&lt;" &amp; stats[[#This Row],[Q3]]+(2*stats[[#This Row],[IQR]]), H5993:H6012, "&gt;" &amp; stats[[#This Row],[Q1]]-(2*stats[[#This Row],[IQR]])),"")</f>
        <v>1.0682870371965692E-3</v>
      </c>
    </row>
    <row r="6013" spans="1:12" x14ac:dyDescent="0.25">
      <c r="A6013" s="9">
        <v>44289.227939814817</v>
      </c>
      <c r="B6013" s="10">
        <v>0</v>
      </c>
      <c r="C6013" s="10">
        <v>1</v>
      </c>
      <c r="D6013" s="11">
        <f>SUM(B$2:B6013)</f>
        <v>13</v>
      </c>
      <c r="E6013" s="11">
        <f>SUM(C$2:C6013)</f>
        <v>6012</v>
      </c>
      <c r="F6013" s="12">
        <f>IF(stats[[#This Row],[Datetime]],stats[[#This Row],[Total Clear]]/stats[[#This Row],[Total Runs]],NA())</f>
        <v>2.162341982701264E-3</v>
      </c>
      <c r="G6013" s="2">
        <f t="shared" si="294"/>
        <v>0</v>
      </c>
      <c r="H6013" s="3">
        <f>IFERROR(stats[[#This Row],[Datetime]]-A6012,"")</f>
        <v>1.0648148163454607E-3</v>
      </c>
      <c r="I6013" s="3">
        <f t="shared" si="295"/>
        <v>1.0300925932824612E-3</v>
      </c>
      <c r="J6013" s="3">
        <f t="shared" si="296"/>
        <v>1.0792824105010368E-3</v>
      </c>
      <c r="K6013" s="3">
        <f>IFERROR(stats[[#This Row],[Q3]]-stats[[#This Row],[Q1]],"")</f>
        <v>4.9189817218575627E-5</v>
      </c>
      <c r="L6013" s="3">
        <f>IFERROR(AVERAGEIFS(H5994:H6013, H5994:H6013, "&lt;" &amp; stats[[#This Row],[Q3]]+(2*stats[[#This Row],[IQR]]), H5994:H6013, "&gt;" &amp; stats[[#This Row],[Q1]]-(2*stats[[#This Row],[IQR]])),"")</f>
        <v>1.0625000002619344E-3</v>
      </c>
    </row>
    <row r="6014" spans="1:12" x14ac:dyDescent="0.25">
      <c r="A6014" s="9">
        <v>44289.228958333333</v>
      </c>
      <c r="B6014" s="10">
        <v>0</v>
      </c>
      <c r="C6014" s="10">
        <v>1</v>
      </c>
      <c r="D6014" s="11">
        <f>SUM(B$2:B6014)</f>
        <v>13</v>
      </c>
      <c r="E6014" s="11">
        <f>SUM(C$2:C6014)</f>
        <v>6013</v>
      </c>
      <c r="F6014" s="12">
        <f>IF(stats[[#This Row],[Datetime]],stats[[#This Row],[Total Clear]]/stats[[#This Row],[Total Runs]],NA())</f>
        <v>2.1619823715283552E-3</v>
      </c>
      <c r="G6014" s="2">
        <f t="shared" si="294"/>
        <v>0</v>
      </c>
      <c r="H6014" s="3">
        <f>IFERROR(stats[[#This Row],[Datetime]]-A6013,"")</f>
        <v>1.0185185165028088E-3</v>
      </c>
      <c r="I6014" s="3">
        <f t="shared" si="295"/>
        <v>1.0300925932824612E-3</v>
      </c>
      <c r="J6014" s="3">
        <f t="shared" si="296"/>
        <v>1.0763888931251131E-3</v>
      </c>
      <c r="K6014" s="3">
        <f>IFERROR(stats[[#This Row],[Q3]]-stats[[#This Row],[Q1]],"")</f>
        <v>4.6296299842651933E-5</v>
      </c>
      <c r="L6014" s="3">
        <f>IFERROR(AVERAGEIFS(H5995:H6014, H5995:H6014, "&lt;" &amp; stats[[#This Row],[Q3]]+(2*stats[[#This Row],[IQR]]), H5995:H6014, "&gt;" &amp; stats[[#This Row],[Q1]]-(2*stats[[#This Row],[IQR]])),"")</f>
        <v>1.0578703702776692E-3</v>
      </c>
    </row>
    <row r="6015" spans="1:12" x14ac:dyDescent="0.25">
      <c r="A6015" s="9">
        <v>44289.230092592596</v>
      </c>
      <c r="B6015" s="10">
        <v>0</v>
      </c>
      <c r="C6015" s="10">
        <v>1</v>
      </c>
      <c r="D6015" s="11">
        <f>SUM(B$2:B6015)</f>
        <v>13</v>
      </c>
      <c r="E6015" s="11">
        <f>SUM(C$2:C6015)</f>
        <v>6014</v>
      </c>
      <c r="F6015" s="12">
        <f>IF(stats[[#This Row],[Datetime]],stats[[#This Row],[Total Clear]]/stats[[#This Row],[Total Runs]],NA())</f>
        <v>2.161622879946791E-3</v>
      </c>
      <c r="G6015" s="2">
        <f t="shared" si="294"/>
        <v>0</v>
      </c>
      <c r="H6015" s="3">
        <f>IFERROR(stats[[#This Row],[Datetime]]-A6014,"")</f>
        <v>1.1342592624714598E-3</v>
      </c>
      <c r="I6015" s="3">
        <f t="shared" si="295"/>
        <v>1.0300925932824612E-3</v>
      </c>
      <c r="J6015" s="3">
        <f t="shared" si="296"/>
        <v>1.0792824105010368E-3</v>
      </c>
      <c r="K6015" s="3">
        <f>IFERROR(stats[[#This Row],[Q3]]-stats[[#This Row],[Q1]],"")</f>
        <v>4.9189817218575627E-5</v>
      </c>
      <c r="L6015" s="3">
        <f>IFERROR(AVERAGEIFS(H5996:H6015, H5996:H6015, "&lt;" &amp; stats[[#This Row],[Q3]]+(2*stats[[#This Row],[IQR]]), H5996:H6015, "&gt;" &amp; stats[[#This Row],[Q1]]-(2*stats[[#This Row],[IQR]])),"")</f>
        <v>1.0630787037371192E-3</v>
      </c>
    </row>
    <row r="6016" spans="1:12" x14ac:dyDescent="0.25">
      <c r="A6016" s="9">
        <v>44289.231157407405</v>
      </c>
      <c r="B6016" s="10">
        <v>0</v>
      </c>
      <c r="C6016" s="10">
        <v>1</v>
      </c>
      <c r="D6016" s="11">
        <f>SUM(B$2:B6016)</f>
        <v>13</v>
      </c>
      <c r="E6016" s="11">
        <f>SUM(C$2:C6016)</f>
        <v>6015</v>
      </c>
      <c r="F6016" s="12">
        <f>IF(stats[[#This Row],[Datetime]],stats[[#This Row],[Total Clear]]/stats[[#This Row],[Total Runs]],NA())</f>
        <v>2.1612635078969242E-3</v>
      </c>
      <c r="G6016" s="2">
        <f t="shared" si="294"/>
        <v>0</v>
      </c>
      <c r="H6016" s="3">
        <f>IFERROR(stats[[#This Row],[Datetime]]-A6015,"")</f>
        <v>1.0648148090695031E-3</v>
      </c>
      <c r="I6016" s="3">
        <f t="shared" si="295"/>
        <v>1.0300925932824612E-3</v>
      </c>
      <c r="J6016" s="3">
        <f t="shared" si="296"/>
        <v>1.0763888931251131E-3</v>
      </c>
      <c r="K6016" s="3">
        <f>IFERROR(stats[[#This Row],[Q3]]-stats[[#This Row],[Q1]],"")</f>
        <v>4.6296299842651933E-5</v>
      </c>
      <c r="L6016" s="3">
        <f>IFERROR(AVERAGEIFS(H5997:H6016, H5997:H6016, "&lt;" &amp; stats[[#This Row],[Q3]]+(2*stats[[#This Row],[IQR]]), H5997:H6016, "&gt;" &amp; stats[[#This Row],[Q1]]-(2*stats[[#This Row],[IQR]])),"")</f>
        <v>1.0607638887449866E-3</v>
      </c>
    </row>
    <row r="6017" spans="1:12" x14ac:dyDescent="0.25">
      <c r="A6017" s="9">
        <v>44289.232222222221</v>
      </c>
      <c r="B6017" s="10">
        <v>0</v>
      </c>
      <c r="C6017" s="10">
        <v>1</v>
      </c>
      <c r="D6017" s="11">
        <f>SUM(B$2:B6017)</f>
        <v>13</v>
      </c>
      <c r="E6017" s="11">
        <f>SUM(C$2:C6017)</f>
        <v>6016</v>
      </c>
      <c r="F6017" s="12">
        <f>IF(stats[[#This Row],[Datetime]],stats[[#This Row],[Total Clear]]/stats[[#This Row],[Total Runs]],NA())</f>
        <v>2.160904255319149E-3</v>
      </c>
      <c r="G6017" s="2">
        <f t="shared" si="294"/>
        <v>0</v>
      </c>
      <c r="H6017" s="3">
        <f>IFERROR(stats[[#This Row],[Datetime]]-A6016,"")</f>
        <v>1.0648148163454607E-3</v>
      </c>
      <c r="I6017" s="3">
        <f t="shared" si="295"/>
        <v>1.0300925932824612E-3</v>
      </c>
      <c r="J6017" s="3">
        <f t="shared" si="296"/>
        <v>1.0763888931251131E-3</v>
      </c>
      <c r="K6017" s="3">
        <f>IFERROR(stats[[#This Row],[Q3]]-stats[[#This Row],[Q1]],"")</f>
        <v>4.6296299842651933E-5</v>
      </c>
      <c r="L6017" s="3">
        <f>IFERROR(AVERAGEIFS(H5998:H6017, H5998:H6017, "&lt;" &amp; stats[[#This Row],[Q3]]+(2*stats[[#This Row],[IQR]]), H5998:H6017, "&gt;" &amp; stats[[#This Row],[Q1]]-(2*stats[[#This Row],[IQR]])),"")</f>
        <v>1.0601851852698018E-3</v>
      </c>
    </row>
    <row r="6018" spans="1:12" x14ac:dyDescent="0.25">
      <c r="A6018" s="9">
        <v>44289.233391203707</v>
      </c>
      <c r="B6018" s="10">
        <v>0</v>
      </c>
      <c r="C6018" s="10">
        <v>1</v>
      </c>
      <c r="D6018" s="11">
        <f>SUM(B$2:B6018)</f>
        <v>13</v>
      </c>
      <c r="E6018" s="11">
        <f>SUM(C$2:C6018)</f>
        <v>6017</v>
      </c>
      <c r="F6018" s="12">
        <f>IF(stats[[#This Row],[Datetime]],stats[[#This Row],[Total Clear]]/stats[[#This Row],[Total Runs]],NA())</f>
        <v>2.1605451221538975E-3</v>
      </c>
      <c r="G6018" s="2">
        <f t="shared" si="294"/>
        <v>0</v>
      </c>
      <c r="H6018" s="3">
        <f>IFERROR(stats[[#This Row],[Datetime]]-A6017,"")</f>
        <v>1.1689814855344594E-3</v>
      </c>
      <c r="I6018" s="3">
        <f t="shared" si="295"/>
        <v>1.0387731454102322E-3</v>
      </c>
      <c r="J6018" s="3">
        <f t="shared" si="296"/>
        <v>1.0792824105010368E-3</v>
      </c>
      <c r="K6018" s="3">
        <f>IFERROR(stats[[#This Row],[Q3]]-stats[[#This Row],[Q1]],"")</f>
        <v>4.0509265090804547E-5</v>
      </c>
      <c r="L6018" s="3">
        <f>IFERROR(AVERAGEIFS(H5999:H6018, H5999:H6018, "&lt;" &amp; stats[[#This Row],[Q3]]+(2*stats[[#This Row],[IQR]]), H5999:H6018, "&gt;" &amp; stats[[#This Row],[Q1]]-(2*stats[[#This Row],[IQR]])),"")</f>
        <v>1.0617690059007145E-3</v>
      </c>
    </row>
    <row r="6019" spans="1:12" x14ac:dyDescent="0.25">
      <c r="A6019" s="9">
        <v>44289.2344212963</v>
      </c>
      <c r="B6019" s="10">
        <v>0</v>
      </c>
      <c r="C6019" s="10">
        <v>1</v>
      </c>
      <c r="D6019" s="11">
        <f>SUM(B$2:B6019)</f>
        <v>13</v>
      </c>
      <c r="E6019" s="11">
        <f>SUM(C$2:C6019)</f>
        <v>6018</v>
      </c>
      <c r="F6019" s="12">
        <f>IF(stats[[#This Row],[Datetime]],stats[[#This Row],[Total Clear]]/stats[[#This Row],[Total Runs]],NA())</f>
        <v>2.1601861083416418E-3</v>
      </c>
      <c r="G6019" s="2">
        <f t="shared" si="294"/>
        <v>0</v>
      </c>
      <c r="H6019" s="3">
        <f>IFERROR(stats[[#This Row],[Datetime]]-A6018,"")</f>
        <v>1.0300925932824612E-3</v>
      </c>
      <c r="I6019" s="3">
        <f t="shared" si="295"/>
        <v>1.0300925932824612E-3</v>
      </c>
      <c r="J6019" s="3">
        <f t="shared" si="296"/>
        <v>1.0792824105010368E-3</v>
      </c>
      <c r="K6019" s="3">
        <f>IFERROR(stats[[#This Row],[Q3]]-stats[[#This Row],[Q1]],"")</f>
        <v>4.9189817218575627E-5</v>
      </c>
      <c r="L6019" s="3">
        <f>IFERROR(AVERAGEIFS(H6000:H6019, H6000:H6019, "&lt;" &amp; stats[[#This Row],[Q3]]+(2*stats[[#This Row],[IQR]]), H6000:H6019, "&gt;" &amp; stats[[#This Row],[Q1]]-(2*stats[[#This Row],[IQR]])),"")</f>
        <v>1.0648148148902693E-3</v>
      </c>
    </row>
    <row r="6020" spans="1:12" x14ac:dyDescent="0.25">
      <c r="A6020" s="9">
        <v>44289.235567129632</v>
      </c>
      <c r="B6020" s="10">
        <v>0</v>
      </c>
      <c r="C6020" s="10">
        <v>1</v>
      </c>
      <c r="D6020" s="11">
        <f>SUM(B$2:B6020)</f>
        <v>13</v>
      </c>
      <c r="E6020" s="11">
        <f>SUM(C$2:C6020)</f>
        <v>6019</v>
      </c>
      <c r="F6020" s="12">
        <f>IF(stats[[#This Row],[Datetime]],stats[[#This Row],[Total Clear]]/stats[[#This Row],[Total Runs]],NA())</f>
        <v>2.1598272138228943E-3</v>
      </c>
      <c r="G6020" s="2">
        <f t="shared" si="294"/>
        <v>0</v>
      </c>
      <c r="H6020" s="3">
        <f>IFERROR(stats[[#This Row],[Datetime]]-A6019,"")</f>
        <v>1.1458333319751546E-3</v>
      </c>
      <c r="I6020" s="3">
        <f t="shared" si="295"/>
        <v>1.0300925932824612E-3</v>
      </c>
      <c r="J6020" s="3">
        <f t="shared" si="296"/>
        <v>1.0937499991996447E-3</v>
      </c>
      <c r="K6020" s="3">
        <f>IFERROR(stats[[#This Row],[Q3]]-stats[[#This Row],[Q1]],"")</f>
        <v>6.3657405917183496E-5</v>
      </c>
      <c r="L6020" s="3">
        <f>IFERROR(AVERAGEIFS(H6001:H6020, H6001:H6020, "&lt;" &amp; stats[[#This Row],[Q3]]+(2*stats[[#This Row],[IQR]]), H6001:H6020, "&gt;" &amp; stats[[#This Row],[Q1]]-(2*stats[[#This Row],[IQR]])),"")</f>
        <v>1.068865740671754E-3</v>
      </c>
    </row>
    <row r="6021" spans="1:12" x14ac:dyDescent="0.25">
      <c r="A6021" s="9">
        <v>44289.236701388887</v>
      </c>
      <c r="B6021" s="10">
        <v>0</v>
      </c>
      <c r="C6021" s="10">
        <v>1</v>
      </c>
      <c r="D6021" s="11">
        <f>SUM(B$2:B6021)</f>
        <v>13</v>
      </c>
      <c r="E6021" s="11">
        <f>SUM(C$2:C6021)</f>
        <v>6020</v>
      </c>
      <c r="F6021" s="12">
        <f>IF(stats[[#This Row],[Datetime]],stats[[#This Row],[Total Clear]]/stats[[#This Row],[Total Runs]],NA())</f>
        <v>2.1594684385382061E-3</v>
      </c>
      <c r="G6021" s="2">
        <f t="shared" si="294"/>
        <v>0</v>
      </c>
      <c r="H6021" s="3">
        <f>IFERROR(stats[[#This Row],[Datetime]]-A6020,"")</f>
        <v>1.1342592551955022E-3</v>
      </c>
      <c r="I6021" s="3">
        <f t="shared" si="295"/>
        <v>1.0300925932824612E-3</v>
      </c>
      <c r="J6021" s="3">
        <f t="shared" si="296"/>
        <v>1.1168981454829918E-3</v>
      </c>
      <c r="K6021" s="3">
        <f>IFERROR(stats[[#This Row],[Q3]]-stats[[#This Row],[Q1]],"")</f>
        <v>8.6805552200530656E-5</v>
      </c>
      <c r="L6021" s="3">
        <f>IFERROR(AVERAGEIFS(H6002:H6021, H6002:H6021, "&lt;" &amp; stats[[#This Row],[Q3]]+(2*stats[[#This Row],[IQR]]), H6002:H6021, "&gt;" &amp; stats[[#This Row],[Q1]]-(2*stats[[#This Row],[IQR]])),"")</f>
        <v>1.0734953702922212E-3</v>
      </c>
    </row>
    <row r="6022" spans="1:12" x14ac:dyDescent="0.25">
      <c r="A6022" s="9">
        <v>44289.237766203703</v>
      </c>
      <c r="B6022" s="10">
        <v>0</v>
      </c>
      <c r="C6022" s="10">
        <v>1</v>
      </c>
      <c r="D6022" s="11">
        <f>SUM(B$2:B6022)</f>
        <v>13</v>
      </c>
      <c r="E6022" s="11">
        <f>SUM(C$2:C6022)</f>
        <v>6021</v>
      </c>
      <c r="F6022" s="12">
        <f>IF(stats[[#This Row],[Datetime]],stats[[#This Row],[Total Clear]]/stats[[#This Row],[Total Runs]],NA())</f>
        <v>2.159109782428168E-3</v>
      </c>
      <c r="G6022" s="2">
        <f t="shared" si="294"/>
        <v>0</v>
      </c>
      <c r="H6022" s="3">
        <f>IFERROR(stats[[#This Row],[Datetime]]-A6021,"")</f>
        <v>1.0648148163454607E-3</v>
      </c>
      <c r="I6022" s="3">
        <f t="shared" si="295"/>
        <v>1.0387731508672005E-3</v>
      </c>
      <c r="J6022" s="3">
        <f t="shared" si="296"/>
        <v>1.1168981454829918E-3</v>
      </c>
      <c r="K6022" s="3">
        <f>IFERROR(stats[[#This Row],[Q3]]-stats[[#This Row],[Q1]],"")</f>
        <v>7.8124994615791366E-5</v>
      </c>
      <c r="L6022" s="3">
        <f>IFERROR(AVERAGEIFS(H6003:H6022, H6003:H6022, "&lt;" &amp; stats[[#This Row],[Q3]]+(2*stats[[#This Row],[IQR]]), H6003:H6022, "&gt;" &amp; stats[[#This Row],[Q1]]-(2*stats[[#This Row],[IQR]])),"")</f>
        <v>1.0758101852843538E-3</v>
      </c>
    </row>
    <row r="6023" spans="1:12" x14ac:dyDescent="0.25">
      <c r="A6023" s="9">
        <v>44289.238912037035</v>
      </c>
      <c r="B6023" s="10">
        <v>0</v>
      </c>
      <c r="C6023" s="10">
        <v>1</v>
      </c>
      <c r="D6023" s="11">
        <f>SUM(B$2:B6023)</f>
        <v>13</v>
      </c>
      <c r="E6023" s="11">
        <f>SUM(C$2:C6023)</f>
        <v>6022</v>
      </c>
      <c r="F6023" s="12">
        <f>IF(stats[[#This Row],[Datetime]],stats[[#This Row],[Total Clear]]/stats[[#This Row],[Total Runs]],NA())</f>
        <v>2.158751245433411E-3</v>
      </c>
      <c r="G6023" s="2">
        <f t="shared" si="294"/>
        <v>0</v>
      </c>
      <c r="H6023" s="3">
        <f>IFERROR(stats[[#This Row],[Datetime]]-A6022,"")</f>
        <v>1.1458333319751546E-3</v>
      </c>
      <c r="I6023" s="3">
        <f t="shared" si="295"/>
        <v>1.0503472221898846E-3</v>
      </c>
      <c r="J6023" s="3">
        <f t="shared" si="296"/>
        <v>1.1342592570144916E-3</v>
      </c>
      <c r="K6023" s="3">
        <f>IFERROR(stats[[#This Row],[Q3]]-stats[[#This Row],[Q1]],"")</f>
        <v>8.3912034824606963E-5</v>
      </c>
      <c r="L6023" s="3">
        <f>IFERROR(AVERAGEIFS(H6004:H6023, H6004:H6023, "&lt;" &amp; stats[[#This Row],[Q3]]+(2*stats[[#This Row],[IQR]]), H6004:H6023, "&gt;" &amp; stats[[#This Row],[Q1]]-(2*stats[[#This Row],[IQR]])),"")</f>
        <v>1.0815972222189886E-3</v>
      </c>
    </row>
    <row r="6024" spans="1:12" x14ac:dyDescent="0.25">
      <c r="A6024" s="9">
        <v>44289.239988425928</v>
      </c>
      <c r="B6024" s="10">
        <v>0</v>
      </c>
      <c r="C6024" s="10">
        <v>1</v>
      </c>
      <c r="D6024" s="11">
        <f>SUM(B$2:B6024)</f>
        <v>13</v>
      </c>
      <c r="E6024" s="11">
        <f>SUM(C$2:C6024)</f>
        <v>6023</v>
      </c>
      <c r="F6024" s="12">
        <f>IF(stats[[#This Row],[Datetime]],stats[[#This Row],[Total Clear]]/stats[[#This Row],[Total Runs]],NA())</f>
        <v>2.158392827494604E-3</v>
      </c>
      <c r="G6024" s="2">
        <f t="shared" si="294"/>
        <v>0</v>
      </c>
      <c r="H6024" s="3">
        <f>IFERROR(stats[[#This Row],[Datetime]]-A6023,"")</f>
        <v>1.0763888931251131E-3</v>
      </c>
      <c r="I6024" s="3">
        <f t="shared" si="295"/>
        <v>1.0619212916935794E-3</v>
      </c>
      <c r="J6024" s="3">
        <f t="shared" si="296"/>
        <v>1.1342592570144916E-3</v>
      </c>
      <c r="K6024" s="3">
        <f>IFERROR(stats[[#This Row],[Q3]]-stats[[#This Row],[Q1]],"")</f>
        <v>7.233796532091219E-5</v>
      </c>
      <c r="L6024" s="3">
        <f>IFERROR(AVERAGEIFS(H6005:H6024, H6005:H6024, "&lt;" &amp; stats[[#This Row],[Q3]]+(2*stats[[#This Row],[IQR]]), H6005:H6024, "&gt;" &amp; stats[[#This Row],[Q1]]-(2*stats[[#This Row],[IQR]])),"")</f>
        <v>1.0833333333721384E-3</v>
      </c>
    </row>
    <row r="6025" spans="1:12" x14ac:dyDescent="0.25">
      <c r="A6025" s="9">
        <v>44289.241030092591</v>
      </c>
      <c r="B6025" s="10">
        <v>0</v>
      </c>
      <c r="C6025" s="10">
        <v>1</v>
      </c>
      <c r="D6025" s="11">
        <f>SUM(B$2:B6025)</f>
        <v>13</v>
      </c>
      <c r="E6025" s="11">
        <f>SUM(C$2:C6025)</f>
        <v>6024</v>
      </c>
      <c r="F6025" s="12">
        <f>IF(stats[[#This Row],[Datetime]],stats[[#This Row],[Total Clear]]/stats[[#This Row],[Total Runs]],NA())</f>
        <v>2.1580345285524567E-3</v>
      </c>
      <c r="G6025" s="2">
        <f t="shared" si="294"/>
        <v>0</v>
      </c>
      <c r="H6025" s="3">
        <f>IFERROR(stats[[#This Row],[Datetime]]-A6024,"")</f>
        <v>1.0416666627861559E-3</v>
      </c>
      <c r="I6025" s="3">
        <f t="shared" si="295"/>
        <v>1.0619212916935794E-3</v>
      </c>
      <c r="J6025" s="3">
        <f t="shared" si="296"/>
        <v>1.1342592570144916E-3</v>
      </c>
      <c r="K6025" s="3">
        <f>IFERROR(stats[[#This Row],[Q3]]-stats[[#This Row],[Q1]],"")</f>
        <v>7.233796532091219E-5</v>
      </c>
      <c r="L6025" s="3">
        <f>IFERROR(AVERAGEIFS(H6006:H6025, H6006:H6025, "&lt;" &amp; stats[[#This Row],[Q3]]+(2*stats[[#This Row],[IQR]]), H6006:H6025, "&gt;" &amp; stats[[#This Row],[Q1]]-(2*stats[[#This Row],[IQR]])),"")</f>
        <v>1.0844907406863057E-3</v>
      </c>
    </row>
    <row r="6026" spans="1:12" x14ac:dyDescent="0.25">
      <c r="A6026" s="9">
        <v>44289.242106481484</v>
      </c>
      <c r="B6026" s="10">
        <v>0</v>
      </c>
      <c r="C6026" s="10">
        <v>1</v>
      </c>
      <c r="D6026" s="11">
        <f>SUM(B$2:B6026)</f>
        <v>13</v>
      </c>
      <c r="E6026" s="11">
        <f>SUM(C$2:C6026)</f>
        <v>6025</v>
      </c>
      <c r="F6026" s="12">
        <f>IF(stats[[#This Row],[Datetime]],stats[[#This Row],[Total Clear]]/stats[[#This Row],[Total Runs]],NA())</f>
        <v>2.1576763485477179E-3</v>
      </c>
      <c r="G6026" s="2">
        <f t="shared" si="294"/>
        <v>0</v>
      </c>
      <c r="H6026" s="3">
        <f>IFERROR(stats[[#This Row],[Datetime]]-A6025,"")</f>
        <v>1.0763888931251131E-3</v>
      </c>
      <c r="I6026" s="3">
        <f t="shared" si="295"/>
        <v>1.0619212916935794E-3</v>
      </c>
      <c r="J6026" s="3">
        <f t="shared" si="296"/>
        <v>1.1342592570144916E-3</v>
      </c>
      <c r="K6026" s="3">
        <f>IFERROR(stats[[#This Row],[Q3]]-stats[[#This Row],[Q1]],"")</f>
        <v>7.233796532091219E-5</v>
      </c>
      <c r="L6026" s="3">
        <f>IFERROR(AVERAGEIFS(H6007:H6026, H6007:H6026, "&lt;" &amp; stats[[#This Row],[Q3]]+(2*stats[[#This Row],[IQR]]), H6007:H6026, "&gt;" &amp; stats[[#This Row],[Q1]]-(2*stats[[#This Row],[IQR]])),"")</f>
        <v>1.0839120372111211E-3</v>
      </c>
    </row>
    <row r="6027" spans="1:12" x14ac:dyDescent="0.25">
      <c r="A6027" s="9">
        <v>44289.24318287037</v>
      </c>
      <c r="B6027" s="10">
        <v>0</v>
      </c>
      <c r="C6027" s="10">
        <v>1</v>
      </c>
      <c r="D6027" s="11">
        <f>SUM(B$2:B6027)</f>
        <v>13</v>
      </c>
      <c r="E6027" s="11">
        <f>SUM(C$2:C6027)</f>
        <v>6026</v>
      </c>
      <c r="F6027" s="12">
        <f>IF(stats[[#This Row],[Datetime]],stats[[#This Row],[Total Clear]]/stats[[#This Row],[Total Runs]],NA())</f>
        <v>2.1573182874211751E-3</v>
      </c>
      <c r="G6027" s="2">
        <f t="shared" si="294"/>
        <v>0</v>
      </c>
      <c r="H6027" s="3">
        <f>IFERROR(stats[[#This Row],[Datetime]]-A6026,"")</f>
        <v>1.0763888858491555E-3</v>
      </c>
      <c r="I6027" s="3">
        <f t="shared" si="295"/>
        <v>1.0648148145264713E-3</v>
      </c>
      <c r="J6027" s="3">
        <f t="shared" si="296"/>
        <v>1.1342592570144916E-3</v>
      </c>
      <c r="K6027" s="3">
        <f>IFERROR(stats[[#This Row],[Q3]]-stats[[#This Row],[Q1]],"")</f>
        <v>6.9444442488020286E-5</v>
      </c>
      <c r="L6027" s="3">
        <f>IFERROR(AVERAGEIFS(H6008:H6027, H6008:H6027, "&lt;" &amp; stats[[#This Row],[Q3]]+(2*stats[[#This Row],[IQR]]), H6008:H6027, "&gt;" &amp; stats[[#This Row],[Q1]]-(2*stats[[#This Row],[IQR]])),"")</f>
        <v>1.0850694445252885E-3</v>
      </c>
    </row>
    <row r="6028" spans="1:12" x14ac:dyDescent="0.25">
      <c r="A6028" s="9">
        <v>44289.244317129633</v>
      </c>
      <c r="B6028" s="10">
        <v>0</v>
      </c>
      <c r="C6028" s="10">
        <v>1</v>
      </c>
      <c r="D6028" s="11">
        <f>SUM(B$2:B6028)</f>
        <v>13</v>
      </c>
      <c r="E6028" s="11">
        <f>SUM(C$2:C6028)</f>
        <v>6027</v>
      </c>
      <c r="F6028" s="12">
        <f>IF(stats[[#This Row],[Datetime]],stats[[#This Row],[Total Clear]]/stats[[#This Row],[Total Runs]],NA())</f>
        <v>2.1569603451136554E-3</v>
      </c>
      <c r="G6028" s="2">
        <f t="shared" si="294"/>
        <v>0</v>
      </c>
      <c r="H6028" s="3">
        <f>IFERROR(stats[[#This Row],[Datetime]]-A6027,"")</f>
        <v>1.1342592624714598E-3</v>
      </c>
      <c r="I6028" s="3">
        <f t="shared" si="295"/>
        <v>1.0648148145264713E-3</v>
      </c>
      <c r="J6028" s="3">
        <f t="shared" si="296"/>
        <v>1.1342592624714598E-3</v>
      </c>
      <c r="K6028" s="3">
        <f>IFERROR(stats[[#This Row],[Q3]]-stats[[#This Row],[Q1]],"")</f>
        <v>6.9444447944988497E-5</v>
      </c>
      <c r="L6028" s="3">
        <f>IFERROR(AVERAGEIFS(H6009:H6028, H6009:H6028, "&lt;" &amp; stats[[#This Row],[Q3]]+(2*stats[[#This Row],[IQR]]), H6009:H6028, "&gt;" &amp; stats[[#This Row],[Q1]]-(2*stats[[#This Row],[IQR]])),"")</f>
        <v>1.0879629629926058E-3</v>
      </c>
    </row>
    <row r="6029" spans="1:12" x14ac:dyDescent="0.25">
      <c r="A6029" s="9">
        <v>44289.245381944442</v>
      </c>
      <c r="B6029" s="10">
        <v>0</v>
      </c>
      <c r="C6029" s="10">
        <v>1</v>
      </c>
      <c r="D6029" s="11">
        <f>SUM(B$2:B6029)</f>
        <v>13</v>
      </c>
      <c r="E6029" s="11">
        <f>SUM(C$2:C6029)</f>
        <v>6028</v>
      </c>
      <c r="F6029" s="12">
        <f>IF(stats[[#This Row],[Datetime]],stats[[#This Row],[Total Clear]]/stats[[#This Row],[Total Runs]],NA())</f>
        <v>2.1566025215660253E-3</v>
      </c>
      <c r="G6029" s="2">
        <f t="shared" si="294"/>
        <v>0</v>
      </c>
      <c r="H6029" s="3">
        <f>IFERROR(stats[[#This Row],[Datetime]]-A6028,"")</f>
        <v>1.0648148090695031E-3</v>
      </c>
      <c r="I6029" s="3">
        <f t="shared" si="295"/>
        <v>1.0648148090695031E-3</v>
      </c>
      <c r="J6029" s="3">
        <f t="shared" si="296"/>
        <v>1.1342592624714598E-3</v>
      </c>
      <c r="K6029" s="3">
        <f>IFERROR(stats[[#This Row],[Q3]]-stats[[#This Row],[Q1]],"")</f>
        <v>6.9444453401956707E-5</v>
      </c>
      <c r="L6029" s="3">
        <f>IFERROR(AVERAGEIFS(H6010:H6029, H6010:H6029, "&lt;" &amp; stats[[#This Row],[Q3]]+(2*stats[[#This Row],[IQR]]), H6010:H6029, "&gt;" &amp; stats[[#This Row],[Q1]]-(2*stats[[#This Row],[IQR]])),"")</f>
        <v>1.0873842591536231E-3</v>
      </c>
    </row>
    <row r="6030" spans="1:12" x14ac:dyDescent="0.25">
      <c r="A6030" s="9">
        <v>44289.246469907404</v>
      </c>
      <c r="B6030" s="10">
        <v>0</v>
      </c>
      <c r="C6030" s="10">
        <v>1</v>
      </c>
      <c r="D6030" s="11">
        <f>SUM(B$2:B6030)</f>
        <v>13</v>
      </c>
      <c r="E6030" s="11">
        <f>SUM(C$2:C6030)</f>
        <v>6029</v>
      </c>
      <c r="F6030" s="12">
        <f>IF(stats[[#This Row],[Datetime]],stats[[#This Row],[Total Clear]]/stats[[#This Row],[Total Runs]],NA())</f>
        <v>2.1562448167191904E-3</v>
      </c>
      <c r="G6030" s="2">
        <f t="shared" si="294"/>
        <v>0</v>
      </c>
      <c r="H6030" s="3">
        <f>IFERROR(stats[[#This Row],[Datetime]]-A6029,"")</f>
        <v>1.0879629626288079E-3</v>
      </c>
      <c r="I6030" s="3">
        <f t="shared" si="295"/>
        <v>1.0648148090695031E-3</v>
      </c>
      <c r="J6030" s="3">
        <f t="shared" si="296"/>
        <v>1.1342592570144916E-3</v>
      </c>
      <c r="K6030" s="3">
        <f>IFERROR(stats[[#This Row],[Q3]]-stats[[#This Row],[Q1]],"")</f>
        <v>6.9444447944988497E-5</v>
      </c>
      <c r="L6030" s="3">
        <f>IFERROR(AVERAGEIFS(H6011:H6030, H6011:H6030, "&lt;" &amp; stats[[#This Row],[Q3]]+(2*stats[[#This Row],[IQR]]), H6011:H6030, "&gt;" &amp; stats[[#This Row],[Q1]]-(2*stats[[#This Row],[IQR]])),"")</f>
        <v>1.0839120368473232E-3</v>
      </c>
    </row>
    <row r="6031" spans="1:12" x14ac:dyDescent="0.25">
      <c r="A6031" s="9">
        <v>44289.24759259259</v>
      </c>
      <c r="B6031" s="10">
        <v>0</v>
      </c>
      <c r="C6031" s="10">
        <v>1</v>
      </c>
      <c r="D6031" s="11">
        <f>SUM(B$2:B6031)</f>
        <v>13</v>
      </c>
      <c r="E6031" s="11">
        <f>SUM(C$2:C6031)</f>
        <v>6030</v>
      </c>
      <c r="F6031" s="12">
        <f>IF(stats[[#This Row],[Datetime]],stats[[#This Row],[Total Clear]]/stats[[#This Row],[Total Runs]],NA())</f>
        <v>2.1558872305140961E-3</v>
      </c>
      <c r="G6031" s="2">
        <f t="shared" si="294"/>
        <v>0</v>
      </c>
      <c r="H6031" s="3">
        <f>IFERROR(stats[[#This Row],[Datetime]]-A6030,"")</f>
        <v>1.1226851856918074E-3</v>
      </c>
      <c r="I6031" s="3">
        <f t="shared" si="295"/>
        <v>1.0648148145264713E-3</v>
      </c>
      <c r="J6031" s="3">
        <f t="shared" si="296"/>
        <v>1.1342592570144916E-3</v>
      </c>
      <c r="K6031" s="3">
        <f>IFERROR(stats[[#This Row],[Q3]]-stats[[#This Row],[Q1]],"")</f>
        <v>6.9444442488020286E-5</v>
      </c>
      <c r="L6031" s="3">
        <f>IFERROR(AVERAGEIFS(H6012:H6031, H6012:H6031, "&lt;" &amp; stats[[#This Row],[Q3]]+(2*stats[[#This Row],[IQR]]), H6012:H6031, "&gt;" &amp; stats[[#This Row],[Q1]]-(2*stats[[#This Row],[IQR]])),"")</f>
        <v>1.0914351849351078E-3</v>
      </c>
    </row>
    <row r="6032" spans="1:12" x14ac:dyDescent="0.25">
      <c r="A6032" s="9">
        <v>44289.24863425926</v>
      </c>
      <c r="B6032" s="10">
        <v>0</v>
      </c>
      <c r="C6032" s="10">
        <v>1</v>
      </c>
      <c r="D6032" s="11">
        <f>SUM(B$2:B6032)</f>
        <v>13</v>
      </c>
      <c r="E6032" s="11">
        <f>SUM(C$2:C6032)</f>
        <v>6031</v>
      </c>
      <c r="F6032" s="12">
        <f>IF(stats[[#This Row],[Datetime]],stats[[#This Row],[Total Clear]]/stats[[#This Row],[Total Runs]],NA())</f>
        <v>2.1555297628917261E-3</v>
      </c>
      <c r="G6032" s="2">
        <f t="shared" si="294"/>
        <v>0</v>
      </c>
      <c r="H6032" s="3">
        <f>IFERROR(stats[[#This Row],[Datetime]]-A6031,"")</f>
        <v>1.0416666700621136E-3</v>
      </c>
      <c r="I6032" s="3">
        <f t="shared" si="295"/>
        <v>1.0648148090695031E-3</v>
      </c>
      <c r="J6032" s="3">
        <f t="shared" si="296"/>
        <v>1.1342592570144916E-3</v>
      </c>
      <c r="K6032" s="3">
        <f>IFERROR(stats[[#This Row],[Q3]]-stats[[#This Row],[Q1]],"")</f>
        <v>6.9444447944988497E-5</v>
      </c>
      <c r="L6032" s="3">
        <f>IFERROR(AVERAGEIFS(H6013:H6032, H6013:H6032, "&lt;" &amp; stats[[#This Row],[Q3]]+(2*stats[[#This Row],[IQR]]), H6013:H6032, "&gt;" &amp; stats[[#This Row],[Q1]]-(2*stats[[#This Row],[IQR]])),"")</f>
        <v>1.0879629629926058E-3</v>
      </c>
    </row>
    <row r="6033" spans="1:12" x14ac:dyDescent="0.25">
      <c r="A6033" s="9">
        <v>44289.2496875</v>
      </c>
      <c r="B6033" s="10">
        <v>0</v>
      </c>
      <c r="C6033" s="10">
        <v>1</v>
      </c>
      <c r="D6033" s="11">
        <f>SUM(B$2:B6033)</f>
        <v>13</v>
      </c>
      <c r="E6033" s="11">
        <f>SUM(C$2:C6033)</f>
        <v>6032</v>
      </c>
      <c r="F6033" s="12">
        <f>IF(stats[[#This Row],[Datetime]],stats[[#This Row],[Total Clear]]/stats[[#This Row],[Total Runs]],NA())</f>
        <v>2.1551724137931034E-3</v>
      </c>
      <c r="G6033" s="2">
        <f t="shared" si="294"/>
        <v>0</v>
      </c>
      <c r="H6033" s="3">
        <f>IFERROR(stats[[#This Row],[Datetime]]-A6032,"")</f>
        <v>1.0532407395658083E-3</v>
      </c>
      <c r="I6033" s="3">
        <f t="shared" si="295"/>
        <v>1.0619212916935794E-3</v>
      </c>
      <c r="J6033" s="3">
        <f t="shared" si="296"/>
        <v>1.1342592570144916E-3</v>
      </c>
      <c r="K6033" s="3">
        <f>IFERROR(stats[[#This Row],[Q3]]-stats[[#This Row],[Q1]],"")</f>
        <v>7.233796532091219E-5</v>
      </c>
      <c r="L6033" s="3">
        <f>IFERROR(AVERAGEIFS(H6014:H6033, H6014:H6033, "&lt;" &amp; stats[[#This Row],[Q3]]+(2*stats[[#This Row],[IQR]]), H6014:H6033, "&gt;" &amp; stats[[#This Row],[Q1]]-(2*stats[[#This Row],[IQR]])),"")</f>
        <v>1.0873842591536231E-3</v>
      </c>
    </row>
    <row r="6034" spans="1:12" x14ac:dyDescent="0.25">
      <c r="A6034" s="9">
        <v>44289.250798611109</v>
      </c>
      <c r="B6034" s="10">
        <v>0</v>
      </c>
      <c r="C6034" s="10">
        <v>1</v>
      </c>
      <c r="D6034" s="11">
        <f>SUM(B$2:B6034)</f>
        <v>13</v>
      </c>
      <c r="E6034" s="11">
        <f>SUM(C$2:C6034)</f>
        <v>6033</v>
      </c>
      <c r="F6034" s="12">
        <f>IF(stats[[#This Row],[Datetime]],stats[[#This Row],[Total Clear]]/stats[[#This Row],[Total Runs]],NA())</f>
        <v>2.1548151831592907E-3</v>
      </c>
      <c r="G6034" s="2">
        <f t="shared" si="294"/>
        <v>0</v>
      </c>
      <c r="H6034" s="3">
        <f>IFERROR(stats[[#This Row],[Datetime]]-A6033,"")</f>
        <v>1.111111108912155E-3</v>
      </c>
      <c r="I6034" s="3">
        <f t="shared" si="295"/>
        <v>1.0648148090695031E-3</v>
      </c>
      <c r="J6034" s="3">
        <f t="shared" si="296"/>
        <v>1.1342592570144916E-3</v>
      </c>
      <c r="K6034" s="3">
        <f>IFERROR(stats[[#This Row],[Q3]]-stats[[#This Row],[Q1]],"")</f>
        <v>6.9444447944988497E-5</v>
      </c>
      <c r="L6034" s="3">
        <f>IFERROR(AVERAGEIFS(H6015:H6034, H6015:H6034, "&lt;" &amp; stats[[#This Row],[Q3]]+(2*stats[[#This Row],[IQR]]), H6015:H6034, "&gt;" &amp; stats[[#This Row],[Q1]]-(2*stats[[#This Row],[IQR]])),"")</f>
        <v>1.0920138887740905E-3</v>
      </c>
    </row>
    <row r="6035" spans="1:12" x14ac:dyDescent="0.25">
      <c r="A6035" s="9">
        <v>44289.251805555556</v>
      </c>
      <c r="B6035" s="10">
        <v>0</v>
      </c>
      <c r="C6035" s="10">
        <v>1</v>
      </c>
      <c r="D6035" s="11">
        <f>SUM(B$2:B6035)</f>
        <v>13</v>
      </c>
      <c r="E6035" s="11">
        <f>SUM(C$2:C6035)</f>
        <v>6034</v>
      </c>
      <c r="F6035" s="12">
        <f>IF(stats[[#This Row],[Datetime]],stats[[#This Row],[Total Clear]]/stats[[#This Row],[Total Runs]],NA())</f>
        <v>2.154458070931389E-3</v>
      </c>
      <c r="G6035" s="2">
        <f t="shared" si="294"/>
        <v>0</v>
      </c>
      <c r="H6035" s="3">
        <f>IFERROR(stats[[#This Row],[Datetime]]-A6034,"")</f>
        <v>1.006944446999114E-3</v>
      </c>
      <c r="I6035" s="3">
        <f t="shared" si="295"/>
        <v>1.0619212916935794E-3</v>
      </c>
      <c r="J6035" s="3">
        <f t="shared" si="296"/>
        <v>1.1255787030677311E-3</v>
      </c>
      <c r="K6035" s="3">
        <f>IFERROR(stats[[#This Row],[Q3]]-stats[[#This Row],[Q1]],"")</f>
        <v>6.3657411374151707E-5</v>
      </c>
      <c r="L6035" s="3">
        <f>IFERROR(AVERAGEIFS(H6016:H6035, H6016:H6035, "&lt;" &amp; stats[[#This Row],[Q3]]+(2*stats[[#This Row],[IQR]]), H6016:H6035, "&gt;" &amp; stats[[#This Row],[Q1]]-(2*stats[[#This Row],[IQR]])),"")</f>
        <v>1.0856481480004732E-3</v>
      </c>
    </row>
    <row r="6036" spans="1:12" x14ac:dyDescent="0.25">
      <c r="A6036" s="9">
        <v>44289.252962962964</v>
      </c>
      <c r="B6036" s="10">
        <v>0</v>
      </c>
      <c r="C6036" s="10">
        <v>1</v>
      </c>
      <c r="D6036" s="11">
        <f>SUM(B$2:B6036)</f>
        <v>13</v>
      </c>
      <c r="E6036" s="11">
        <f>SUM(C$2:C6036)</f>
        <v>6035</v>
      </c>
      <c r="F6036" s="12">
        <f>IF(stats[[#This Row],[Datetime]],stats[[#This Row],[Total Clear]]/stats[[#This Row],[Total Runs]],NA())</f>
        <v>2.1541010770505385E-3</v>
      </c>
      <c r="G6036" s="2">
        <f t="shared" si="294"/>
        <v>0</v>
      </c>
      <c r="H6036" s="3">
        <f>IFERROR(stats[[#This Row],[Datetime]]-A6035,"")</f>
        <v>1.157407408754807E-3</v>
      </c>
      <c r="I6036" s="3">
        <f t="shared" si="295"/>
        <v>1.0619212916935794E-3</v>
      </c>
      <c r="J6036" s="3">
        <f t="shared" si="296"/>
        <v>1.1342592570144916E-3</v>
      </c>
      <c r="K6036" s="3">
        <f>IFERROR(stats[[#This Row],[Q3]]-stats[[#This Row],[Q1]],"")</f>
        <v>7.233796532091219E-5</v>
      </c>
      <c r="L6036" s="3">
        <f>IFERROR(AVERAGEIFS(H6017:H6036, H6017:H6036, "&lt;" &amp; stats[[#This Row],[Q3]]+(2*stats[[#This Row],[IQR]]), H6017:H6036, "&gt;" &amp; stats[[#This Row],[Q1]]-(2*stats[[#This Row],[IQR]])),"")</f>
        <v>1.0902777779847384E-3</v>
      </c>
    </row>
    <row r="6037" spans="1:12" x14ac:dyDescent="0.25">
      <c r="A6037" s="9">
        <v>44289.254004629627</v>
      </c>
      <c r="B6037" s="10">
        <v>0</v>
      </c>
      <c r="C6037" s="10">
        <v>1</v>
      </c>
      <c r="D6037" s="11">
        <f>SUM(B$2:B6037)</f>
        <v>13</v>
      </c>
      <c r="E6037" s="11">
        <f>SUM(C$2:C6037)</f>
        <v>6036</v>
      </c>
      <c r="F6037" s="12">
        <f>IF(stats[[#This Row],[Datetime]],stats[[#This Row],[Total Clear]]/stats[[#This Row],[Total Runs]],NA())</f>
        <v>2.1537442014579193E-3</v>
      </c>
      <c r="G6037" s="2">
        <f t="shared" si="294"/>
        <v>0</v>
      </c>
      <c r="H6037" s="3">
        <f>IFERROR(stats[[#This Row],[Datetime]]-A6036,"")</f>
        <v>1.0416666627861559E-3</v>
      </c>
      <c r="I6037" s="3">
        <f t="shared" si="295"/>
        <v>1.0503472221898846E-3</v>
      </c>
      <c r="J6037" s="3">
        <f t="shared" si="296"/>
        <v>1.1342592570144916E-3</v>
      </c>
      <c r="K6037" s="3">
        <f>IFERROR(stats[[#This Row],[Q3]]-stats[[#This Row],[Q1]],"")</f>
        <v>8.3912034824606963E-5</v>
      </c>
      <c r="L6037" s="3">
        <f>IFERROR(AVERAGEIFS(H6018:H6037, H6018:H6037, "&lt;" &amp; stats[[#This Row],[Q3]]+(2*stats[[#This Row],[IQR]]), H6018:H6037, "&gt;" &amp; stats[[#This Row],[Q1]]-(2*stats[[#This Row],[IQR]])),"")</f>
        <v>1.0891203703067732E-3</v>
      </c>
    </row>
    <row r="6038" spans="1:12" x14ac:dyDescent="0.25">
      <c r="A6038" s="9">
        <v>44289.255127314813</v>
      </c>
      <c r="B6038" s="10">
        <v>0</v>
      </c>
      <c r="C6038" s="10">
        <v>1</v>
      </c>
      <c r="D6038" s="11">
        <f>SUM(B$2:B6038)</f>
        <v>13</v>
      </c>
      <c r="E6038" s="11">
        <f>SUM(C$2:C6038)</f>
        <v>6037</v>
      </c>
      <c r="F6038" s="12">
        <f>IF(stats[[#This Row],[Datetime]],stats[[#This Row],[Total Clear]]/stats[[#This Row],[Total Runs]],NA())</f>
        <v>2.1533874440947489E-3</v>
      </c>
      <c r="G6038" s="2">
        <f t="shared" si="294"/>
        <v>0</v>
      </c>
      <c r="H6038" s="3">
        <f>IFERROR(stats[[#This Row],[Datetime]]-A6037,"")</f>
        <v>1.1226851856918074E-3</v>
      </c>
      <c r="I6038" s="3">
        <f t="shared" si="295"/>
        <v>1.0503472221898846E-3</v>
      </c>
      <c r="J6038" s="3">
        <f t="shared" si="296"/>
        <v>1.1255787030677311E-3</v>
      </c>
      <c r="K6038" s="3">
        <f>IFERROR(stats[[#This Row],[Q3]]-stats[[#This Row],[Q1]],"")</f>
        <v>7.5231480877846479E-5</v>
      </c>
      <c r="L6038" s="3">
        <f>IFERROR(AVERAGEIFS(H6019:H6038, H6019:H6038, "&lt;" &amp; stats[[#This Row],[Q3]]+(2*stats[[#This Row],[IQR]]), H6019:H6038, "&gt;" &amp; stats[[#This Row],[Q1]]-(2*stats[[#This Row],[IQR]])),"")</f>
        <v>1.0868055553146406E-3</v>
      </c>
    </row>
    <row r="6039" spans="1:12" x14ac:dyDescent="0.25">
      <c r="A6039" s="9">
        <v>44289.256273148145</v>
      </c>
      <c r="B6039" s="10">
        <v>0</v>
      </c>
      <c r="C6039" s="10">
        <v>1</v>
      </c>
      <c r="D6039" s="11">
        <f>SUM(B$2:B6039)</f>
        <v>13</v>
      </c>
      <c r="E6039" s="11">
        <f>SUM(C$2:C6039)</f>
        <v>6038</v>
      </c>
      <c r="F6039" s="12">
        <f>IF(stats[[#This Row],[Datetime]],stats[[#This Row],[Total Clear]]/stats[[#This Row],[Total Runs]],NA())</f>
        <v>2.1530308049022857E-3</v>
      </c>
      <c r="G6039" s="2">
        <f t="shared" si="294"/>
        <v>0</v>
      </c>
      <c r="H6039" s="3">
        <f>IFERROR(stats[[#This Row],[Datetime]]-A6038,"")</f>
        <v>1.1458333319751546E-3</v>
      </c>
      <c r="I6039" s="3">
        <f t="shared" si="295"/>
        <v>1.0619212916935794E-3</v>
      </c>
      <c r="J6039" s="3">
        <f t="shared" si="296"/>
        <v>1.1342592570144916E-3</v>
      </c>
      <c r="K6039" s="3">
        <f>IFERROR(stats[[#This Row],[Q3]]-stats[[#This Row],[Q1]],"")</f>
        <v>7.233796532091219E-5</v>
      </c>
      <c r="L6039" s="3">
        <f>IFERROR(AVERAGEIFS(H6020:H6039, H6020:H6039, "&lt;" &amp; stats[[#This Row],[Q3]]+(2*stats[[#This Row],[IQR]]), H6020:H6039, "&gt;" &amp; stats[[#This Row],[Q1]]-(2*stats[[#This Row],[IQR]])),"")</f>
        <v>1.0925925922492751E-3</v>
      </c>
    </row>
    <row r="6040" spans="1:12" x14ac:dyDescent="0.25">
      <c r="A6040" s="9">
        <v>44289.257314814815</v>
      </c>
      <c r="B6040" s="10">
        <v>0</v>
      </c>
      <c r="C6040" s="10">
        <v>1</v>
      </c>
      <c r="D6040" s="11">
        <f>SUM(B$2:B6040)</f>
        <v>13</v>
      </c>
      <c r="E6040" s="11">
        <f>SUM(C$2:C6040)</f>
        <v>6039</v>
      </c>
      <c r="F6040" s="12">
        <f>IF(stats[[#This Row],[Datetime]],stats[[#This Row],[Total Clear]]/stats[[#This Row],[Total Runs]],NA())</f>
        <v>2.1526742838218248E-3</v>
      </c>
      <c r="G6040" s="2">
        <f t="shared" si="294"/>
        <v>0</v>
      </c>
      <c r="H6040" s="3">
        <f>IFERROR(stats[[#This Row],[Datetime]]-A6039,"")</f>
        <v>1.0416666700621136E-3</v>
      </c>
      <c r="I6040" s="3">
        <f t="shared" si="295"/>
        <v>1.0503472221898846E-3</v>
      </c>
      <c r="J6040" s="3">
        <f t="shared" si="296"/>
        <v>1.1255787030677311E-3</v>
      </c>
      <c r="K6040" s="3">
        <f>IFERROR(stats[[#This Row],[Q3]]-stats[[#This Row],[Q1]],"")</f>
        <v>7.5231480877846479E-5</v>
      </c>
      <c r="L6040" s="3">
        <f>IFERROR(AVERAGEIFS(H6021:H6040, H6021:H6040, "&lt;" &amp; stats[[#This Row],[Q3]]+(2*stats[[#This Row],[IQR]]), H6021:H6040, "&gt;" &amp; stats[[#This Row],[Q1]]-(2*stats[[#This Row],[IQR]])),"")</f>
        <v>1.0873842591536231E-3</v>
      </c>
    </row>
    <row r="6041" spans="1:12" x14ac:dyDescent="0.25">
      <c r="A6041" s="9">
        <v>44289.258356481485</v>
      </c>
      <c r="B6041" s="10">
        <v>0</v>
      </c>
      <c r="C6041" s="10">
        <v>1</v>
      </c>
      <c r="D6041" s="11">
        <f>SUM(B$2:B6041)</f>
        <v>13</v>
      </c>
      <c r="E6041" s="11">
        <f>SUM(C$2:C6041)</f>
        <v>6040</v>
      </c>
      <c r="F6041" s="12">
        <f>IF(stats[[#This Row],[Datetime]],stats[[#This Row],[Total Clear]]/stats[[#This Row],[Total Runs]],NA())</f>
        <v>2.1523178807947019E-3</v>
      </c>
      <c r="G6041" s="2">
        <f t="shared" si="294"/>
        <v>0</v>
      </c>
      <c r="H6041" s="3">
        <f>IFERROR(stats[[#This Row],[Datetime]]-A6040,"")</f>
        <v>1.0416666700621136E-3</v>
      </c>
      <c r="I6041" s="3">
        <f t="shared" si="295"/>
        <v>1.0416666700621136E-3</v>
      </c>
      <c r="J6041" s="3">
        <f t="shared" si="296"/>
        <v>1.1226851856918074E-3</v>
      </c>
      <c r="K6041" s="3">
        <f>IFERROR(stats[[#This Row],[Q3]]-stats[[#This Row],[Q1]],"")</f>
        <v>8.1018515629693866E-5</v>
      </c>
      <c r="L6041" s="3">
        <f>IFERROR(AVERAGEIFS(H6022:H6041, H6022:H6041, "&lt;" &amp; stats[[#This Row],[Q3]]+(2*stats[[#This Row],[IQR]]), H6022:H6041, "&gt;" &amp; stats[[#This Row],[Q1]]-(2*stats[[#This Row],[IQR]])),"")</f>
        <v>1.0827546298969536E-3</v>
      </c>
    </row>
    <row r="6042" spans="1:12" x14ac:dyDescent="0.25">
      <c r="A6042" s="9">
        <v>44289.259594907409</v>
      </c>
      <c r="B6042" s="10">
        <v>0</v>
      </c>
      <c r="C6042" s="10">
        <v>1</v>
      </c>
      <c r="D6042" s="11">
        <f>SUM(B$2:B6042)</f>
        <v>13</v>
      </c>
      <c r="E6042" s="11">
        <f>SUM(C$2:C6042)</f>
        <v>6041</v>
      </c>
      <c r="F6042" s="12">
        <f>IF(stats[[#This Row],[Datetime]],stats[[#This Row],[Total Clear]]/stats[[#This Row],[Total Runs]],NA())</f>
        <v>2.151961595762291E-3</v>
      </c>
      <c r="G6042" s="2">
        <f t="shared" si="294"/>
        <v>0</v>
      </c>
      <c r="H6042" s="3">
        <f>IFERROR(stats[[#This Row],[Datetime]]-A6041,"")</f>
        <v>1.2384259243845008E-3</v>
      </c>
      <c r="I6042" s="3">
        <f t="shared" si="295"/>
        <v>1.0416666700621136E-3</v>
      </c>
      <c r="J6042" s="3">
        <f t="shared" si="296"/>
        <v>1.1255787048867205E-3</v>
      </c>
      <c r="K6042" s="3">
        <f>IFERROR(stats[[#This Row],[Q3]]-stats[[#This Row],[Q1]],"")</f>
        <v>8.3912034824606963E-5</v>
      </c>
      <c r="L6042" s="3">
        <f>IFERROR(AVERAGEIFS(H6023:H6042, H6023:H6042, "&lt;" &amp; stats[[#This Row],[Q3]]+(2*stats[[#This Row],[IQR]]), H6023:H6042, "&gt;" &amp; stats[[#This Row],[Q1]]-(2*stats[[#This Row],[IQR]])),"")</f>
        <v>1.0914351852989058E-3</v>
      </c>
    </row>
    <row r="6043" spans="1:12" x14ac:dyDescent="0.25">
      <c r="A6043" s="9">
        <v>44289.260601851849</v>
      </c>
      <c r="B6043" s="10">
        <v>0</v>
      </c>
      <c r="C6043" s="10">
        <v>1</v>
      </c>
      <c r="D6043" s="11">
        <f>SUM(B$2:B6043)</f>
        <v>13</v>
      </c>
      <c r="E6043" s="11">
        <f>SUM(C$2:C6043)</f>
        <v>6042</v>
      </c>
      <c r="F6043" s="12">
        <f>IF(stats[[#This Row],[Datetime]],stats[[#This Row],[Total Clear]]/stats[[#This Row],[Total Runs]],NA())</f>
        <v>2.1516054286660046E-3</v>
      </c>
      <c r="G6043" s="2">
        <f t="shared" si="294"/>
        <v>0</v>
      </c>
      <c r="H6043" s="3">
        <f>IFERROR(stats[[#This Row],[Datetime]]-A6042,"")</f>
        <v>1.0069444397231564E-3</v>
      </c>
      <c r="I6043" s="3">
        <f t="shared" si="295"/>
        <v>1.0416666700621136E-3</v>
      </c>
      <c r="J6043" s="3">
        <f t="shared" si="296"/>
        <v>1.1226851856918074E-3</v>
      </c>
      <c r="K6043" s="3">
        <f>IFERROR(stats[[#This Row],[Q3]]-stats[[#This Row],[Q1]],"")</f>
        <v>8.1018515629693866E-5</v>
      </c>
      <c r="L6043" s="3">
        <f>IFERROR(AVERAGEIFS(H6024:H6043, H6024:H6043, "&lt;" &amp; stats[[#This Row],[Q3]]+(2*stats[[#This Row],[IQR]]), H6024:H6043, "&gt;" &amp; stats[[#This Row],[Q1]]-(2*stats[[#This Row],[IQR]])),"")</f>
        <v>1.0844907406863057E-3</v>
      </c>
    </row>
    <row r="6044" spans="1:12" x14ac:dyDescent="0.25">
      <c r="A6044" s="9">
        <v>44289.261678240742</v>
      </c>
      <c r="B6044" s="10">
        <v>0</v>
      </c>
      <c r="C6044" s="10">
        <v>1</v>
      </c>
      <c r="D6044" s="11">
        <f>SUM(B$2:B6044)</f>
        <v>13</v>
      </c>
      <c r="E6044" s="11">
        <f>SUM(C$2:C6044)</f>
        <v>6043</v>
      </c>
      <c r="F6044" s="12">
        <f>IF(stats[[#This Row],[Datetime]],stats[[#This Row],[Total Clear]]/stats[[#This Row],[Total Runs]],NA())</f>
        <v>2.1512493794472944E-3</v>
      </c>
      <c r="G6044" s="2">
        <f t="shared" si="294"/>
        <v>0</v>
      </c>
      <c r="H6044" s="3">
        <f>IFERROR(stats[[#This Row],[Datetime]]-A6043,"")</f>
        <v>1.0763888931251131E-3</v>
      </c>
      <c r="I6044" s="3">
        <f t="shared" si="295"/>
        <v>1.0416666700621136E-3</v>
      </c>
      <c r="J6044" s="3">
        <f t="shared" si="296"/>
        <v>1.1226851856918074E-3</v>
      </c>
      <c r="K6044" s="3">
        <f>IFERROR(stats[[#This Row],[Q3]]-stats[[#This Row],[Q1]],"")</f>
        <v>8.1018515629693866E-5</v>
      </c>
      <c r="L6044" s="3">
        <f>IFERROR(AVERAGEIFS(H6025:H6044, H6025:H6044, "&lt;" &amp; stats[[#This Row],[Q3]]+(2*stats[[#This Row],[IQR]]), H6025:H6044, "&gt;" &amp; stats[[#This Row],[Q1]]-(2*stats[[#This Row],[IQR]])),"")</f>
        <v>1.0844907406863057E-3</v>
      </c>
    </row>
    <row r="6045" spans="1:12" x14ac:dyDescent="0.25">
      <c r="A6045" s="9">
        <v>44289.262719907405</v>
      </c>
      <c r="B6045" s="10">
        <v>0</v>
      </c>
      <c r="C6045" s="10">
        <v>1</v>
      </c>
      <c r="D6045" s="11">
        <f>SUM(B$2:B6045)</f>
        <v>13</v>
      </c>
      <c r="E6045" s="11">
        <f>SUM(C$2:C6045)</f>
        <v>6044</v>
      </c>
      <c r="F6045" s="12">
        <f>IF(stats[[#This Row],[Datetime]],stats[[#This Row],[Total Clear]]/stats[[#This Row],[Total Runs]],NA())</f>
        <v>2.1508934480476507E-3</v>
      </c>
      <c r="G6045" s="2">
        <f t="shared" si="294"/>
        <v>0</v>
      </c>
      <c r="H6045" s="3">
        <f>IFERROR(stats[[#This Row],[Datetime]]-A6044,"")</f>
        <v>1.0416666627861559E-3</v>
      </c>
      <c r="I6045" s="3">
        <f t="shared" si="295"/>
        <v>1.0416666700621136E-3</v>
      </c>
      <c r="J6045" s="3">
        <f t="shared" si="296"/>
        <v>1.1226851856918074E-3</v>
      </c>
      <c r="K6045" s="3">
        <f>IFERROR(stats[[#This Row],[Q3]]-stats[[#This Row],[Q1]],"")</f>
        <v>8.1018515629693866E-5</v>
      </c>
      <c r="L6045" s="3">
        <f>IFERROR(AVERAGEIFS(H6026:H6045, H6026:H6045, "&lt;" &amp; stats[[#This Row],[Q3]]+(2*stats[[#This Row],[IQR]]), H6026:H6045, "&gt;" &amp; stats[[#This Row],[Q1]]-(2*stats[[#This Row],[IQR]])),"")</f>
        <v>1.0844907406863057E-3</v>
      </c>
    </row>
    <row r="6046" spans="1:12" x14ac:dyDescent="0.25">
      <c r="A6046" s="9">
        <v>44289.263715277775</v>
      </c>
      <c r="B6046" s="10">
        <v>0</v>
      </c>
      <c r="C6046" s="10">
        <v>1</v>
      </c>
      <c r="D6046" s="11">
        <f>SUM(B$2:B6046)</f>
        <v>13</v>
      </c>
      <c r="E6046" s="11">
        <f>SUM(C$2:C6046)</f>
        <v>6045</v>
      </c>
      <c r="F6046" s="12">
        <f>IF(stats[[#This Row],[Datetime]],stats[[#This Row],[Total Clear]]/stats[[#This Row],[Total Runs]],NA())</f>
        <v>2.1505376344086021E-3</v>
      </c>
      <c r="G6046" s="2">
        <f t="shared" si="294"/>
        <v>0</v>
      </c>
      <c r="H6046" s="3">
        <f>IFERROR(stats[[#This Row],[Datetime]]-A6045,"")</f>
        <v>9.9537037021946162E-4</v>
      </c>
      <c r="I6046" s="3">
        <f t="shared" si="295"/>
        <v>1.0416666682431241E-3</v>
      </c>
      <c r="J6046" s="3">
        <f t="shared" si="296"/>
        <v>1.1226851856918074E-3</v>
      </c>
      <c r="K6046" s="3">
        <f>IFERROR(stats[[#This Row],[Q3]]-stats[[#This Row],[Q1]],"")</f>
        <v>8.1018517448683269E-5</v>
      </c>
      <c r="L6046" s="3">
        <f>IFERROR(AVERAGEIFS(H6027:H6046, H6027:H6046, "&lt;" &amp; stats[[#This Row],[Q3]]+(2*stats[[#This Row],[IQR]]), H6027:H6046, "&gt;" &amp; stats[[#This Row],[Q1]]-(2*stats[[#This Row],[IQR]])),"")</f>
        <v>1.0804398145410233E-3</v>
      </c>
    </row>
    <row r="6047" spans="1:12" x14ac:dyDescent="0.25">
      <c r="A6047" s="9">
        <v>44289.264837962961</v>
      </c>
      <c r="B6047" s="10">
        <v>0</v>
      </c>
      <c r="C6047" s="10">
        <v>1</v>
      </c>
      <c r="D6047" s="11">
        <f>SUM(B$2:B6047)</f>
        <v>13</v>
      </c>
      <c r="E6047" s="11">
        <f>SUM(C$2:C6047)</f>
        <v>6046</v>
      </c>
      <c r="F6047" s="12">
        <f>IF(stats[[#This Row],[Datetime]],stats[[#This Row],[Total Clear]]/stats[[#This Row],[Total Runs]],NA())</f>
        <v>2.1501819384717167E-3</v>
      </c>
      <c r="G6047" s="2">
        <f t="shared" si="294"/>
        <v>0</v>
      </c>
      <c r="H6047" s="3">
        <f>IFERROR(stats[[#This Row],[Datetime]]-A6046,"")</f>
        <v>1.1226851856918074E-3</v>
      </c>
      <c r="I6047" s="3">
        <f t="shared" si="295"/>
        <v>1.0416666682431241E-3</v>
      </c>
      <c r="J6047" s="3">
        <f t="shared" si="296"/>
        <v>1.1226851856918074E-3</v>
      </c>
      <c r="K6047" s="3">
        <f>IFERROR(stats[[#This Row],[Q3]]-stats[[#This Row],[Q1]],"")</f>
        <v>8.1018517448683269E-5</v>
      </c>
      <c r="L6047" s="3">
        <f>IFERROR(AVERAGEIFS(H6028:H6047, H6028:H6047, "&lt;" &amp; stats[[#This Row],[Q3]]+(2*stats[[#This Row],[IQR]]), H6028:H6047, "&gt;" &amp; stats[[#This Row],[Q1]]-(2*stats[[#This Row],[IQR]])),"")</f>
        <v>1.0827546295331559E-3</v>
      </c>
    </row>
    <row r="6048" spans="1:12" x14ac:dyDescent="0.25">
      <c r="A6048" s="9">
        <v>44289.265844907408</v>
      </c>
      <c r="B6048" s="10">
        <v>0</v>
      </c>
      <c r="C6048" s="10">
        <v>1</v>
      </c>
      <c r="D6048" s="11">
        <f>SUM(B$2:B6048)</f>
        <v>13</v>
      </c>
      <c r="E6048" s="11">
        <f>SUM(C$2:C6048)</f>
        <v>6047</v>
      </c>
      <c r="F6048" s="12">
        <f>IF(stats[[#This Row],[Datetime]],stats[[#This Row],[Total Clear]]/stats[[#This Row],[Total Runs]],NA())</f>
        <v>2.149826360178601E-3</v>
      </c>
      <c r="G6048" s="2">
        <f t="shared" si="294"/>
        <v>0</v>
      </c>
      <c r="H6048" s="3">
        <f>IFERROR(stats[[#This Row],[Datetime]]-A6047,"")</f>
        <v>1.006944446999114E-3</v>
      </c>
      <c r="I6048" s="3">
        <f t="shared" si="295"/>
        <v>1.0416666627861559E-3</v>
      </c>
      <c r="J6048" s="3">
        <f t="shared" si="296"/>
        <v>1.1226851856918074E-3</v>
      </c>
      <c r="K6048" s="3">
        <f>IFERROR(stats[[#This Row],[Q3]]-stats[[#This Row],[Q1]],"")</f>
        <v>8.101852290565148E-5</v>
      </c>
      <c r="L6048" s="3">
        <f>IFERROR(AVERAGEIFS(H6029:H6048, H6029:H6048, "&lt;" &amp; stats[[#This Row],[Q3]]+(2*stats[[#This Row],[IQR]]), H6029:H6048, "&gt;" &amp; stats[[#This Row],[Q1]]-(2*stats[[#This Row],[IQR]])),"")</f>
        <v>1.0763888887595386E-3</v>
      </c>
    </row>
    <row r="6049" spans="1:12" x14ac:dyDescent="0.25">
      <c r="A6049" s="9">
        <v>44289.266932870371</v>
      </c>
      <c r="B6049" s="10">
        <v>0</v>
      </c>
      <c r="C6049" s="10">
        <v>1</v>
      </c>
      <c r="D6049" s="11">
        <f>SUM(B$2:B6049)</f>
        <v>13</v>
      </c>
      <c r="E6049" s="11">
        <f>SUM(C$2:C6049)</f>
        <v>6048</v>
      </c>
      <c r="F6049" s="12">
        <f>IF(stats[[#This Row],[Datetime]],stats[[#This Row],[Total Clear]]/stats[[#This Row],[Total Runs]],NA())</f>
        <v>2.1494708994708994E-3</v>
      </c>
      <c r="G6049" s="2">
        <f t="shared" si="294"/>
        <v>0</v>
      </c>
      <c r="H6049" s="3">
        <f>IFERROR(stats[[#This Row],[Datetime]]-A6048,"")</f>
        <v>1.0879629626288079E-3</v>
      </c>
      <c r="I6049" s="3">
        <f t="shared" si="295"/>
        <v>1.0416666627861559E-3</v>
      </c>
      <c r="J6049" s="3">
        <f t="shared" si="296"/>
        <v>1.1226851856918074E-3</v>
      </c>
      <c r="K6049" s="3">
        <f>IFERROR(stats[[#This Row],[Q3]]-stats[[#This Row],[Q1]],"")</f>
        <v>8.101852290565148E-5</v>
      </c>
      <c r="L6049" s="3">
        <f>IFERROR(AVERAGEIFS(H6030:H6049, H6030:H6049, "&lt;" &amp; stats[[#This Row],[Q3]]+(2*stats[[#This Row],[IQR]]), H6030:H6049, "&gt;" &amp; stats[[#This Row],[Q1]]-(2*stats[[#This Row],[IQR]])),"")</f>
        <v>1.0775462964375039E-3</v>
      </c>
    </row>
    <row r="6050" spans="1:12" x14ac:dyDescent="0.25">
      <c r="A6050" s="9">
        <v>44289.26798611111</v>
      </c>
      <c r="B6050" s="10">
        <v>0</v>
      </c>
      <c r="C6050" s="10">
        <v>1</v>
      </c>
      <c r="D6050" s="11">
        <f>SUM(B$2:B6050)</f>
        <v>13</v>
      </c>
      <c r="E6050" s="11">
        <f>SUM(C$2:C6050)</f>
        <v>6049</v>
      </c>
      <c r="F6050" s="12">
        <f>IF(stats[[#This Row],[Datetime]],stats[[#This Row],[Total Clear]]/stats[[#This Row],[Total Runs]],NA())</f>
        <v>2.149115556290296E-3</v>
      </c>
      <c r="G6050" s="2">
        <f t="shared" si="294"/>
        <v>0</v>
      </c>
      <c r="H6050" s="3">
        <f>IFERROR(stats[[#This Row],[Datetime]]-A6049,"")</f>
        <v>1.0532407395658083E-3</v>
      </c>
      <c r="I6050" s="3">
        <f t="shared" si="295"/>
        <v>1.0416666627861559E-3</v>
      </c>
      <c r="J6050" s="3">
        <f t="shared" si="296"/>
        <v>1.1226851856918074E-3</v>
      </c>
      <c r="K6050" s="3">
        <f>IFERROR(stats[[#This Row],[Q3]]-stats[[#This Row],[Q1]],"")</f>
        <v>8.101852290565148E-5</v>
      </c>
      <c r="L6050" s="3">
        <f>IFERROR(AVERAGEIFS(H6031:H6050, H6031:H6050, "&lt;" &amp; stats[[#This Row],[Q3]]+(2*stats[[#This Row],[IQR]]), H6031:H6050, "&gt;" &amp; stats[[#This Row],[Q1]]-(2*stats[[#This Row],[IQR]])),"")</f>
        <v>1.0758101852843538E-3</v>
      </c>
    </row>
    <row r="6051" spans="1:12" x14ac:dyDescent="0.25">
      <c r="A6051" s="9">
        <v>44289.269050925926</v>
      </c>
      <c r="B6051" s="10">
        <v>0</v>
      </c>
      <c r="C6051" s="10">
        <v>1</v>
      </c>
      <c r="D6051" s="11">
        <f>SUM(B$2:B6051)</f>
        <v>13</v>
      </c>
      <c r="E6051" s="11">
        <f>SUM(C$2:C6051)</f>
        <v>6050</v>
      </c>
      <c r="F6051" s="12">
        <f>IF(stats[[#This Row],[Datetime]],stats[[#This Row],[Total Clear]]/stats[[#This Row],[Total Runs]],NA())</f>
        <v>2.1487603305785125E-3</v>
      </c>
      <c r="G6051" s="2">
        <f t="shared" si="294"/>
        <v>0</v>
      </c>
      <c r="H6051" s="3">
        <f>IFERROR(stats[[#This Row],[Datetime]]-A6050,"")</f>
        <v>1.0648148163454607E-3</v>
      </c>
      <c r="I6051" s="3">
        <f t="shared" si="295"/>
        <v>1.0416666627861559E-3</v>
      </c>
      <c r="J6051" s="3">
        <f t="shared" si="296"/>
        <v>1.1140046281070681E-3</v>
      </c>
      <c r="K6051" s="3">
        <f>IFERROR(stats[[#This Row],[Q3]]-stats[[#This Row],[Q1]],"")</f>
        <v>7.233796532091219E-5</v>
      </c>
      <c r="L6051" s="3">
        <f>IFERROR(AVERAGEIFS(H6032:H6051, H6032:H6051, "&lt;" &amp; stats[[#This Row],[Q3]]+(2*stats[[#This Row],[IQR]]), H6032:H6051, "&gt;" &amp; stats[[#This Row],[Q1]]-(2*stats[[#This Row],[IQR]])),"")</f>
        <v>1.0729166668170364E-3</v>
      </c>
    </row>
    <row r="6052" spans="1:12" x14ac:dyDescent="0.25">
      <c r="A6052" s="9">
        <v>44289.270115740743</v>
      </c>
      <c r="B6052" s="10">
        <v>0</v>
      </c>
      <c r="C6052" s="10">
        <v>1</v>
      </c>
      <c r="D6052" s="11">
        <f>SUM(B$2:B6052)</f>
        <v>13</v>
      </c>
      <c r="E6052" s="11">
        <f>SUM(C$2:C6052)</f>
        <v>6051</v>
      </c>
      <c r="F6052" s="12">
        <f>IF(stats[[#This Row],[Datetime]],stats[[#This Row],[Total Clear]]/stats[[#This Row],[Total Runs]],NA())</f>
        <v>2.1484052222773093E-3</v>
      </c>
      <c r="G6052" s="2">
        <f t="shared" si="294"/>
        <v>0</v>
      </c>
      <c r="H6052" s="3">
        <f>IFERROR(stats[[#This Row],[Datetime]]-A6051,"")</f>
        <v>1.0648148163454607E-3</v>
      </c>
      <c r="I6052" s="3">
        <f t="shared" si="295"/>
        <v>1.0416666627861559E-3</v>
      </c>
      <c r="J6052" s="3">
        <f t="shared" si="296"/>
        <v>1.1140046281070681E-3</v>
      </c>
      <c r="K6052" s="3">
        <f>IFERROR(stats[[#This Row],[Q3]]-stats[[#This Row],[Q1]],"")</f>
        <v>7.233796532091219E-5</v>
      </c>
      <c r="L6052" s="3">
        <f>IFERROR(AVERAGEIFS(H6033:H6052, H6033:H6052, "&lt;" &amp; stats[[#This Row],[Q3]]+(2*stats[[#This Row],[IQR]]), H6033:H6052, "&gt;" &amp; stats[[#This Row],[Q1]]-(2*stats[[#This Row],[IQR]])),"")</f>
        <v>1.0740740741312037E-3</v>
      </c>
    </row>
    <row r="6053" spans="1:12" x14ac:dyDescent="0.25">
      <c r="A6053" s="9">
        <v>44289.271145833336</v>
      </c>
      <c r="B6053" s="10">
        <v>0</v>
      </c>
      <c r="C6053" s="10">
        <v>1</v>
      </c>
      <c r="D6053" s="11">
        <f>SUM(B$2:B6053)</f>
        <v>13</v>
      </c>
      <c r="E6053" s="11">
        <f>SUM(C$2:C6053)</f>
        <v>6052</v>
      </c>
      <c r="F6053" s="12">
        <f>IF(stats[[#This Row],[Datetime]],stats[[#This Row],[Total Clear]]/stats[[#This Row],[Total Runs]],NA())</f>
        <v>2.1480502313284866E-3</v>
      </c>
      <c r="G6053" s="2">
        <f t="shared" si="294"/>
        <v>0</v>
      </c>
      <c r="H6053" s="3">
        <f>IFERROR(stats[[#This Row],[Datetime]]-A6052,"")</f>
        <v>1.0300925932824612E-3</v>
      </c>
      <c r="I6053" s="3">
        <f t="shared" si="295"/>
        <v>1.0387731454102322E-3</v>
      </c>
      <c r="J6053" s="3">
        <f t="shared" si="296"/>
        <v>1.1140046281070681E-3</v>
      </c>
      <c r="K6053" s="3">
        <f>IFERROR(stats[[#This Row],[Q3]]-stats[[#This Row],[Q1]],"")</f>
        <v>7.5231482696835883E-5</v>
      </c>
      <c r="L6053" s="3">
        <f>IFERROR(AVERAGEIFS(H6034:H6053, H6034:H6053, "&lt;" &amp; stats[[#This Row],[Q3]]+(2*stats[[#This Row],[IQR]]), H6034:H6053, "&gt;" &amp; stats[[#This Row],[Q1]]-(2*stats[[#This Row],[IQR]])),"")</f>
        <v>1.0729166668170364E-3</v>
      </c>
    </row>
    <row r="6054" spans="1:12" x14ac:dyDescent="0.25">
      <c r="A6054" s="9">
        <v>44289.272268518522</v>
      </c>
      <c r="B6054" s="10">
        <v>0</v>
      </c>
      <c r="C6054" s="10">
        <v>1</v>
      </c>
      <c r="D6054" s="11">
        <f>SUM(B$2:B6054)</f>
        <v>13</v>
      </c>
      <c r="E6054" s="11">
        <f>SUM(C$2:C6054)</f>
        <v>6053</v>
      </c>
      <c r="F6054" s="12">
        <f>IF(stats[[#This Row],[Datetime]],stats[[#This Row],[Total Clear]]/stats[[#This Row],[Total Runs]],NA())</f>
        <v>2.1476953576738808E-3</v>
      </c>
      <c r="G6054" s="2">
        <f t="shared" si="294"/>
        <v>0</v>
      </c>
      <c r="H6054" s="3">
        <f>IFERROR(stats[[#This Row],[Datetime]]-A6053,"")</f>
        <v>1.1226851856918074E-3</v>
      </c>
      <c r="I6054" s="3">
        <f t="shared" si="295"/>
        <v>1.0387731454102322E-3</v>
      </c>
      <c r="J6054" s="3">
        <f t="shared" si="296"/>
        <v>1.1226851856918074E-3</v>
      </c>
      <c r="K6054" s="3">
        <f>IFERROR(stats[[#This Row],[Q3]]-stats[[#This Row],[Q1]],"")</f>
        <v>8.3912040281575173E-5</v>
      </c>
      <c r="L6054" s="3">
        <f>IFERROR(AVERAGEIFS(H6035:H6054, H6035:H6054, "&lt;" &amp; stats[[#This Row],[Q3]]+(2*stats[[#This Row],[IQR]]), H6035:H6054, "&gt;" &amp; stats[[#This Row],[Q1]]-(2*stats[[#This Row],[IQR]])),"")</f>
        <v>1.0734953706560192E-3</v>
      </c>
    </row>
    <row r="6055" spans="1:12" x14ac:dyDescent="0.25">
      <c r="A6055" s="9">
        <v>44289.2733912037</v>
      </c>
      <c r="B6055" s="10">
        <v>0</v>
      </c>
      <c r="C6055" s="10">
        <v>1</v>
      </c>
      <c r="D6055" s="11">
        <f>SUM(B$2:B6055)</f>
        <v>13</v>
      </c>
      <c r="E6055" s="11">
        <f>SUM(C$2:C6055)</f>
        <v>6054</v>
      </c>
      <c r="F6055" s="12">
        <f>IF(stats[[#This Row],[Datetime]],stats[[#This Row],[Total Clear]]/stats[[#This Row],[Total Runs]],NA())</f>
        <v>2.1473406012553682E-3</v>
      </c>
      <c r="G6055" s="2">
        <f t="shared" ref="G6055:G6118" si="297">SUM(B6036:B6055) / SUM(C6036:C6055)</f>
        <v>0</v>
      </c>
      <c r="H6055" s="3">
        <f>IFERROR(stats[[#This Row],[Datetime]]-A6054,"")</f>
        <v>1.1226851784158498E-3</v>
      </c>
      <c r="I6055" s="3">
        <f t="shared" ref="I6055:I6118" si="298">IFERROR(_xlfn.QUARTILE.INC(H6036:H6055,1),"")</f>
        <v>1.0416666627861559E-3</v>
      </c>
      <c r="J6055" s="3">
        <f t="shared" ref="J6055:J6118" si="299">IFERROR(_xlfn.QUARTILE.INC(H6036:H6055,3),"")</f>
        <v>1.1226851856918074E-3</v>
      </c>
      <c r="K6055" s="3">
        <f>IFERROR(stats[[#This Row],[Q3]]-stats[[#This Row],[Q1]],"")</f>
        <v>8.101852290565148E-5</v>
      </c>
      <c r="L6055" s="3">
        <f>IFERROR(AVERAGEIFS(H6036:H6055, H6036:H6055, "&lt;" &amp; stats[[#This Row],[Q3]]+(2*stats[[#This Row],[IQR]]), H6036:H6055, "&gt;" &amp; stats[[#This Row],[Q1]]-(2*stats[[#This Row],[IQR]])),"")</f>
        <v>1.079282407226856E-3</v>
      </c>
    </row>
    <row r="6056" spans="1:12" x14ac:dyDescent="0.25">
      <c r="A6056" s="9">
        <v>44289.274537037039</v>
      </c>
      <c r="B6056" s="10">
        <v>0</v>
      </c>
      <c r="C6056" s="10">
        <v>1</v>
      </c>
      <c r="D6056" s="11">
        <f>SUM(B$2:B6056)</f>
        <v>13</v>
      </c>
      <c r="E6056" s="11">
        <f>SUM(C$2:C6056)</f>
        <v>6055</v>
      </c>
      <c r="F6056" s="12">
        <f>IF(stats[[#This Row],[Datetime]],stats[[#This Row],[Total Clear]]/stats[[#This Row],[Total Runs]],NA())</f>
        <v>2.1469859620148637E-3</v>
      </c>
      <c r="G6056" s="2">
        <f t="shared" si="297"/>
        <v>0</v>
      </c>
      <c r="H6056" s="3">
        <f>IFERROR(stats[[#This Row],[Datetime]]-A6055,"")</f>
        <v>1.1458333392511122E-3</v>
      </c>
      <c r="I6056" s="3">
        <f t="shared" si="298"/>
        <v>1.0416666627861559E-3</v>
      </c>
      <c r="J6056" s="3">
        <f t="shared" si="299"/>
        <v>1.1226851856918074E-3</v>
      </c>
      <c r="K6056" s="3">
        <f>IFERROR(stats[[#This Row],[Q3]]-stats[[#This Row],[Q1]],"")</f>
        <v>8.101852290565148E-5</v>
      </c>
      <c r="L6056" s="3">
        <f>IFERROR(AVERAGEIFS(H6037:H6056, H6037:H6056, "&lt;" &amp; stats[[#This Row],[Q3]]+(2*stats[[#This Row],[IQR]]), H6037:H6056, "&gt;" &amp; stats[[#This Row],[Q1]]-(2*stats[[#This Row],[IQR]])),"")</f>
        <v>1.0787037037516712E-3</v>
      </c>
    </row>
    <row r="6057" spans="1:12" x14ac:dyDescent="0.25">
      <c r="A6057" s="9">
        <v>44289.275787037041</v>
      </c>
      <c r="B6057" s="10">
        <v>0</v>
      </c>
      <c r="C6057" s="10">
        <v>1</v>
      </c>
      <c r="D6057" s="11">
        <f>SUM(B$2:B6057)</f>
        <v>13</v>
      </c>
      <c r="E6057" s="11">
        <f>SUM(C$2:C6057)</f>
        <v>6056</v>
      </c>
      <c r="F6057" s="12">
        <f>IF(stats[[#This Row],[Datetime]],stats[[#This Row],[Total Clear]]/stats[[#This Row],[Total Runs]],NA())</f>
        <v>2.1466314398943197E-3</v>
      </c>
      <c r="G6057" s="2">
        <f t="shared" si="297"/>
        <v>0</v>
      </c>
      <c r="H6057" s="3">
        <f>IFERROR(stats[[#This Row],[Datetime]]-A6056,"")</f>
        <v>1.2500000011641532E-3</v>
      </c>
      <c r="I6057" s="3">
        <f t="shared" si="298"/>
        <v>1.0416666682431241E-3</v>
      </c>
      <c r="J6057" s="3">
        <f t="shared" si="299"/>
        <v>1.1226851856918074E-3</v>
      </c>
      <c r="K6057" s="3">
        <f>IFERROR(stats[[#This Row],[Q3]]-stats[[#This Row],[Q1]],"")</f>
        <v>8.1018517448683269E-5</v>
      </c>
      <c r="L6057" s="3">
        <f>IFERROR(AVERAGEIFS(H6038:H6057, H6038:H6057, "&lt;" &amp; stats[[#This Row],[Q3]]+(2*stats[[#This Row],[IQR]]), H6038:H6057, "&gt;" &amp; stats[[#This Row],[Q1]]-(2*stats[[#This Row],[IQR]])),"")</f>
        <v>1.0891203706705709E-3</v>
      </c>
    </row>
    <row r="6058" spans="1:12" x14ac:dyDescent="0.25">
      <c r="A6058" s="9">
        <v>44289.277002314811</v>
      </c>
      <c r="B6058" s="10">
        <v>0</v>
      </c>
      <c r="C6058" s="10">
        <v>1</v>
      </c>
      <c r="D6058" s="11">
        <f>SUM(B$2:B6058)</f>
        <v>13</v>
      </c>
      <c r="E6058" s="11">
        <f>SUM(C$2:C6058)</f>
        <v>6057</v>
      </c>
      <c r="F6058" s="12">
        <f>IF(stats[[#This Row],[Datetime]],stats[[#This Row],[Total Clear]]/stats[[#This Row],[Total Runs]],NA())</f>
        <v>2.1462770348357274E-3</v>
      </c>
      <c r="G6058" s="2">
        <f t="shared" si="297"/>
        <v>0</v>
      </c>
      <c r="H6058" s="3">
        <f>IFERROR(stats[[#This Row],[Datetime]]-A6057,"")</f>
        <v>1.2152777708251961E-3</v>
      </c>
      <c r="I6058" s="3">
        <f t="shared" si="298"/>
        <v>1.0416666682431241E-3</v>
      </c>
      <c r="J6058" s="3">
        <f t="shared" si="299"/>
        <v>1.1284722222626442E-3</v>
      </c>
      <c r="K6058" s="3">
        <f>IFERROR(stats[[#This Row],[Q3]]-stats[[#This Row],[Q1]],"")</f>
        <v>8.6805554019520059E-5</v>
      </c>
      <c r="L6058" s="3">
        <f>IFERROR(AVERAGEIFS(H6039:H6058, H6039:H6058, "&lt;" &amp; stats[[#This Row],[Q3]]+(2*stats[[#This Row],[IQR]]), H6039:H6058, "&gt;" &amp; stats[[#This Row],[Q1]]-(2*stats[[#This Row],[IQR]])),"")</f>
        <v>1.0937499999272404E-3</v>
      </c>
    </row>
    <row r="6059" spans="1:12" x14ac:dyDescent="0.25">
      <c r="A6059" s="9">
        <v>44289.278240740743</v>
      </c>
      <c r="B6059" s="10">
        <v>0</v>
      </c>
      <c r="C6059" s="10">
        <v>1</v>
      </c>
      <c r="D6059" s="11">
        <f>SUM(B$2:B6059)</f>
        <v>13</v>
      </c>
      <c r="E6059" s="11">
        <f>SUM(C$2:C6059)</f>
        <v>6058</v>
      </c>
      <c r="F6059" s="12">
        <f>IF(stats[[#This Row],[Datetime]],stats[[#This Row],[Total Clear]]/stats[[#This Row],[Total Runs]],NA())</f>
        <v>2.1459227467811159E-3</v>
      </c>
      <c r="G6059" s="2">
        <f t="shared" si="297"/>
        <v>0</v>
      </c>
      <c r="H6059" s="3">
        <f>IFERROR(stats[[#This Row],[Datetime]]-A6058,"")</f>
        <v>1.2384259316604584E-3</v>
      </c>
      <c r="I6059" s="3">
        <f t="shared" si="298"/>
        <v>1.0416666682431241E-3</v>
      </c>
      <c r="J6059" s="3">
        <f t="shared" si="299"/>
        <v>1.1284722240816336E-3</v>
      </c>
      <c r="K6059" s="3">
        <f>IFERROR(stats[[#This Row],[Q3]]-stats[[#This Row],[Q1]],"")</f>
        <v>8.6805555838509463E-5</v>
      </c>
      <c r="L6059" s="3">
        <f>IFERROR(AVERAGEIFS(H6040:H6059, H6040:H6059, "&lt;" &amp; stats[[#This Row],[Q3]]+(2*stats[[#This Row],[IQR]]), H6040:H6059, "&gt;" &amp; stats[[#This Row],[Q1]]-(2*stats[[#This Row],[IQR]])),"")</f>
        <v>1.0983796299115056E-3</v>
      </c>
    </row>
    <row r="6060" spans="1:12" x14ac:dyDescent="0.25">
      <c r="A6060" s="9">
        <v>44289.279340277775</v>
      </c>
      <c r="B6060" s="10">
        <v>0</v>
      </c>
      <c r="C6060" s="10">
        <v>1</v>
      </c>
      <c r="D6060" s="11">
        <f>SUM(B$2:B6060)</f>
        <v>13</v>
      </c>
      <c r="E6060" s="11">
        <f>SUM(C$2:C6060)</f>
        <v>6059</v>
      </c>
      <c r="F6060" s="12">
        <f>IF(stats[[#This Row],[Datetime]],stats[[#This Row],[Total Clear]]/stats[[#This Row],[Total Runs]],NA())</f>
        <v>2.1455685756725531E-3</v>
      </c>
      <c r="G6060" s="2">
        <f t="shared" si="297"/>
        <v>0</v>
      </c>
      <c r="H6060" s="3">
        <f>IFERROR(stats[[#This Row],[Datetime]]-A6059,"")</f>
        <v>1.0995370321325026E-3</v>
      </c>
      <c r="I6060" s="3">
        <f t="shared" si="298"/>
        <v>1.0416666682431241E-3</v>
      </c>
      <c r="J6060" s="3">
        <f t="shared" si="299"/>
        <v>1.1284722240816336E-3</v>
      </c>
      <c r="K6060" s="3">
        <f>IFERROR(stats[[#This Row],[Q3]]-stats[[#This Row],[Q1]],"")</f>
        <v>8.6805555838509463E-5</v>
      </c>
      <c r="L6060" s="3">
        <f>IFERROR(AVERAGEIFS(H6041:H6060, H6041:H6060, "&lt;" &amp; stats[[#This Row],[Q3]]+(2*stats[[#This Row],[IQR]]), H6041:H6060, "&gt;" &amp; stats[[#This Row],[Q1]]-(2*stats[[#This Row],[IQR]])),"")</f>
        <v>1.101273148015025E-3</v>
      </c>
    </row>
    <row r="6061" spans="1:12" x14ac:dyDescent="0.25">
      <c r="A6061" s="9">
        <v>44289.280624999999</v>
      </c>
      <c r="B6061" s="10">
        <v>0</v>
      </c>
      <c r="C6061" s="10">
        <v>1</v>
      </c>
      <c r="D6061" s="11">
        <f>SUM(B$2:B6061)</f>
        <v>13</v>
      </c>
      <c r="E6061" s="11">
        <f>SUM(C$2:C6061)</f>
        <v>6060</v>
      </c>
      <c r="F6061" s="12">
        <f>IF(stats[[#This Row],[Datetime]],stats[[#This Row],[Total Clear]]/stats[[#This Row],[Total Runs]],NA())</f>
        <v>2.1452145214521452E-3</v>
      </c>
      <c r="G6061" s="2">
        <f t="shared" si="297"/>
        <v>0</v>
      </c>
      <c r="H6061" s="3">
        <f>IFERROR(stats[[#This Row],[Datetime]]-A6060,"")</f>
        <v>1.2847222242271528E-3</v>
      </c>
      <c r="I6061" s="3">
        <f t="shared" si="298"/>
        <v>1.0503472203708952E-3</v>
      </c>
      <c r="J6061" s="3">
        <f t="shared" si="299"/>
        <v>1.1631944471446332E-3</v>
      </c>
      <c r="K6061" s="3">
        <f>IFERROR(stats[[#This Row],[Q3]]-stats[[#This Row],[Q1]],"")</f>
        <v>1.1284722677373793E-4</v>
      </c>
      <c r="L6061" s="3">
        <f>IFERROR(AVERAGEIFS(H6042:H6061, H6042:H6061, "&lt;" &amp; stats[[#This Row],[Q3]]+(2*stats[[#This Row],[IQR]]), H6042:H6061, "&gt;" &amp; stats[[#This Row],[Q1]]-(2*stats[[#This Row],[IQR]])),"")</f>
        <v>1.113425925723277E-3</v>
      </c>
    </row>
    <row r="6062" spans="1:12" x14ac:dyDescent="0.25">
      <c r="A6062" s="9">
        <v>44289.281886574077</v>
      </c>
      <c r="B6062" s="10">
        <v>0</v>
      </c>
      <c r="C6062" s="10">
        <v>1</v>
      </c>
      <c r="D6062" s="11">
        <f>SUM(B$2:B6062)</f>
        <v>13</v>
      </c>
      <c r="E6062" s="11">
        <f>SUM(C$2:C6062)</f>
        <v>6061</v>
      </c>
      <c r="F6062" s="12">
        <f>IF(stats[[#This Row],[Datetime]],stats[[#This Row],[Total Clear]]/stats[[#This Row],[Total Runs]],NA())</f>
        <v>2.1448605840620359E-3</v>
      </c>
      <c r="G6062" s="2">
        <f t="shared" si="297"/>
        <v>0</v>
      </c>
      <c r="H6062" s="3">
        <f>IFERROR(stats[[#This Row],[Datetime]]-A6061,"")</f>
        <v>1.2615740779438056E-3</v>
      </c>
      <c r="I6062" s="3">
        <f t="shared" si="298"/>
        <v>1.0503472203708952E-3</v>
      </c>
      <c r="J6062" s="3">
        <f t="shared" si="299"/>
        <v>1.1631944471446332E-3</v>
      </c>
      <c r="K6062" s="3">
        <f>IFERROR(stats[[#This Row],[Q3]]-stats[[#This Row],[Q1]],"")</f>
        <v>1.1284722677373793E-4</v>
      </c>
      <c r="L6062" s="3">
        <f>IFERROR(AVERAGEIFS(H6043:H6062, H6043:H6062, "&lt;" &amp; stats[[#This Row],[Q3]]+(2*stats[[#This Row],[IQR]]), H6043:H6062, "&gt;" &amp; stats[[#This Row],[Q1]]-(2*stats[[#This Row],[IQR]])),"")</f>
        <v>1.1145833334012423E-3</v>
      </c>
    </row>
    <row r="6063" spans="1:12" x14ac:dyDescent="0.25">
      <c r="A6063" s="9">
        <v>44289.283217592594</v>
      </c>
      <c r="B6063" s="10">
        <v>0</v>
      </c>
      <c r="C6063" s="10">
        <v>1</v>
      </c>
      <c r="D6063" s="11">
        <f>SUM(B$2:B6063)</f>
        <v>13</v>
      </c>
      <c r="E6063" s="11">
        <f>SUM(C$2:C6063)</f>
        <v>6062</v>
      </c>
      <c r="F6063" s="12">
        <f>IF(stats[[#This Row],[Datetime]],stats[[#This Row],[Total Clear]]/stats[[#This Row],[Total Runs]],NA())</f>
        <v>2.144506763444408E-3</v>
      </c>
      <c r="G6063" s="2">
        <f t="shared" si="297"/>
        <v>0</v>
      </c>
      <c r="H6063" s="3">
        <f>IFERROR(stats[[#This Row],[Datetime]]-A6062,"")</f>
        <v>1.3310185167938471E-3</v>
      </c>
      <c r="I6063" s="3">
        <f t="shared" si="298"/>
        <v>1.0619212971505476E-3</v>
      </c>
      <c r="J6063" s="3">
        <f t="shared" si="299"/>
        <v>1.2210648110340117E-3</v>
      </c>
      <c r="K6063" s="3">
        <f>IFERROR(stats[[#This Row],[Q3]]-stats[[#This Row],[Q1]],"")</f>
        <v>1.5914351388346404E-4</v>
      </c>
      <c r="L6063" s="3">
        <f>IFERROR(AVERAGEIFS(H6044:H6063, H6044:H6063, "&lt;" &amp; stats[[#This Row],[Q3]]+(2*stats[[#This Row],[IQR]]), H6044:H6063, "&gt;" &amp; stats[[#This Row],[Q1]]-(2*stats[[#This Row],[IQR]])),"")</f>
        <v>1.1307870372547768E-3</v>
      </c>
    </row>
    <row r="6064" spans="1:12" x14ac:dyDescent="0.25">
      <c r="A6064" s="9">
        <v>44289.284432870372</v>
      </c>
      <c r="B6064" s="10">
        <v>0</v>
      </c>
      <c r="C6064" s="10">
        <v>1</v>
      </c>
      <c r="D6064" s="11">
        <f>SUM(B$2:B6064)</f>
        <v>13</v>
      </c>
      <c r="E6064" s="11">
        <f>SUM(C$2:C6064)</f>
        <v>6063</v>
      </c>
      <c r="F6064" s="12">
        <f>IF(stats[[#This Row],[Datetime]],stats[[#This Row],[Total Clear]]/stats[[#This Row],[Total Runs]],NA())</f>
        <v>2.1441530595414813E-3</v>
      </c>
      <c r="G6064" s="2">
        <f t="shared" si="297"/>
        <v>0</v>
      </c>
      <c r="H6064" s="3">
        <f>IFERROR(stats[[#This Row],[Datetime]]-A6063,"")</f>
        <v>1.2152777781011537E-3</v>
      </c>
      <c r="I6064" s="3">
        <f t="shared" si="298"/>
        <v>1.0619212971505476E-3</v>
      </c>
      <c r="J6064" s="3">
        <f t="shared" si="299"/>
        <v>1.2210648164909799E-3</v>
      </c>
      <c r="K6064" s="3">
        <f>IFERROR(stats[[#This Row],[Q3]]-stats[[#This Row],[Q1]],"")</f>
        <v>1.5914351934043225E-4</v>
      </c>
      <c r="L6064" s="3">
        <f>IFERROR(AVERAGEIFS(H6045:H6064, H6045:H6064, "&lt;" &amp; stats[[#This Row],[Q3]]+(2*stats[[#This Row],[IQR]]), H6045:H6064, "&gt;" &amp; stats[[#This Row],[Q1]]-(2*stats[[#This Row],[IQR]])),"")</f>
        <v>1.1377314815035789E-3</v>
      </c>
    </row>
    <row r="6065" spans="1:12" x14ac:dyDescent="0.25">
      <c r="A6065" s="9">
        <v>44289.285613425927</v>
      </c>
      <c r="B6065" s="10">
        <v>0</v>
      </c>
      <c r="C6065" s="10">
        <v>1</v>
      </c>
      <c r="D6065" s="11">
        <f>SUM(B$2:B6065)</f>
        <v>13</v>
      </c>
      <c r="E6065" s="11">
        <f>SUM(C$2:C6065)</f>
        <v>6064</v>
      </c>
      <c r="F6065" s="12">
        <f>IF(stats[[#This Row],[Datetime]],stats[[#This Row],[Total Clear]]/stats[[#This Row],[Total Runs]],NA())</f>
        <v>2.1437994722955144E-3</v>
      </c>
      <c r="G6065" s="2">
        <f t="shared" si="297"/>
        <v>0</v>
      </c>
      <c r="H6065" s="3">
        <f>IFERROR(stats[[#This Row],[Datetime]]-A6064,"")</f>
        <v>1.1805555550381541E-3</v>
      </c>
      <c r="I6065" s="3">
        <f t="shared" si="298"/>
        <v>1.0648148163454607E-3</v>
      </c>
      <c r="J6065" s="3">
        <f t="shared" si="299"/>
        <v>1.2210648164909799E-3</v>
      </c>
      <c r="K6065" s="3">
        <f>IFERROR(stats[[#This Row],[Q3]]-stats[[#This Row],[Q1]],"")</f>
        <v>1.5625000014551915E-4</v>
      </c>
      <c r="L6065" s="3">
        <f>IFERROR(AVERAGEIFS(H6046:H6065, H6046:H6065, "&lt;" &amp; stats[[#This Row],[Q3]]+(2*stats[[#This Row],[IQR]]), H6046:H6065, "&gt;" &amp; stats[[#This Row],[Q1]]-(2*stats[[#This Row],[IQR]])),"")</f>
        <v>1.1446759261161787E-3</v>
      </c>
    </row>
    <row r="6066" spans="1:12" x14ac:dyDescent="0.25">
      <c r="A6066" s="9">
        <v>44289.28670138889</v>
      </c>
      <c r="B6066" s="10">
        <v>0</v>
      </c>
      <c r="C6066" s="10">
        <v>1</v>
      </c>
      <c r="D6066" s="11">
        <f>SUM(B$2:B6066)</f>
        <v>13</v>
      </c>
      <c r="E6066" s="11">
        <f>SUM(C$2:C6066)</f>
        <v>6065</v>
      </c>
      <c r="F6066" s="12">
        <f>IF(stats[[#This Row],[Datetime]],stats[[#This Row],[Total Clear]]/stats[[#This Row],[Total Runs]],NA())</f>
        <v>2.1434460016488046E-3</v>
      </c>
      <c r="G6066" s="2">
        <f t="shared" si="297"/>
        <v>0</v>
      </c>
      <c r="H6066" s="3">
        <f>IFERROR(stats[[#This Row],[Datetime]]-A6065,"")</f>
        <v>1.0879629626288079E-3</v>
      </c>
      <c r="I6066" s="3">
        <f t="shared" si="298"/>
        <v>1.0821759260579711E-3</v>
      </c>
      <c r="J6066" s="3">
        <f t="shared" si="299"/>
        <v>1.2210648164909799E-3</v>
      </c>
      <c r="K6066" s="3">
        <f>IFERROR(stats[[#This Row],[Q3]]-stats[[#This Row],[Q1]],"")</f>
        <v>1.3888889043300878E-4</v>
      </c>
      <c r="L6066" s="3">
        <f>IFERROR(AVERAGEIFS(H6047:H6066, H6047:H6066, "&lt;" &amp; stats[[#This Row],[Q3]]+(2*stats[[#This Row],[IQR]]), H6047:H6066, "&gt;" &amp; stats[[#This Row],[Q1]]-(2*stats[[#This Row],[IQR]])),"")</f>
        <v>1.1493055557366461E-3</v>
      </c>
    </row>
    <row r="6067" spans="1:12" x14ac:dyDescent="0.25">
      <c r="A6067" s="9">
        <v>44289.287719907406</v>
      </c>
      <c r="B6067" s="10">
        <v>0</v>
      </c>
      <c r="C6067" s="10">
        <v>1</v>
      </c>
      <c r="D6067" s="11">
        <f>SUM(B$2:B6067)</f>
        <v>13</v>
      </c>
      <c r="E6067" s="11">
        <f>SUM(C$2:C6067)</f>
        <v>6066</v>
      </c>
      <c r="F6067" s="12">
        <f>IF(stats[[#This Row],[Datetime]],stats[[#This Row],[Total Clear]]/stats[[#This Row],[Total Runs]],NA())</f>
        <v>2.1430926475436863E-3</v>
      </c>
      <c r="G6067" s="2">
        <f t="shared" si="297"/>
        <v>0</v>
      </c>
      <c r="H6067" s="3">
        <f>IFERROR(stats[[#This Row],[Datetime]]-A6066,"")</f>
        <v>1.0185185165028088E-3</v>
      </c>
      <c r="I6067" s="3">
        <f t="shared" si="298"/>
        <v>1.0648148163454607E-3</v>
      </c>
      <c r="J6067" s="3">
        <f t="shared" si="299"/>
        <v>1.2210648164909799E-3</v>
      </c>
      <c r="K6067" s="3">
        <f>IFERROR(stats[[#This Row],[Q3]]-stats[[#This Row],[Q1]],"")</f>
        <v>1.5625000014551915E-4</v>
      </c>
      <c r="L6067" s="3">
        <f>IFERROR(AVERAGEIFS(H6048:H6067, H6048:H6067, "&lt;" &amp; stats[[#This Row],[Q3]]+(2*stats[[#This Row],[IQR]]), H6048:H6067, "&gt;" &amp; stats[[#This Row],[Q1]]-(2*stats[[#This Row],[IQR]])),"")</f>
        <v>1.1440972222771962E-3</v>
      </c>
    </row>
    <row r="6068" spans="1:12" x14ac:dyDescent="0.25">
      <c r="A6068" s="9">
        <v>44289.288831018515</v>
      </c>
      <c r="B6068" s="10">
        <v>0</v>
      </c>
      <c r="C6068" s="10">
        <v>1</v>
      </c>
      <c r="D6068" s="11">
        <f>SUM(B$2:B6068)</f>
        <v>13</v>
      </c>
      <c r="E6068" s="11">
        <f>SUM(C$2:C6068)</f>
        <v>6067</v>
      </c>
      <c r="F6068" s="12">
        <f>IF(stats[[#This Row],[Datetime]],stats[[#This Row],[Total Clear]]/stats[[#This Row],[Total Runs]],NA())</f>
        <v>2.1427394099225315E-3</v>
      </c>
      <c r="G6068" s="2">
        <f t="shared" si="297"/>
        <v>0</v>
      </c>
      <c r="H6068" s="3">
        <f>IFERROR(stats[[#This Row],[Datetime]]-A6067,"")</f>
        <v>1.111111108912155E-3</v>
      </c>
      <c r="I6068" s="3">
        <f t="shared" si="298"/>
        <v>1.0821759260579711E-3</v>
      </c>
      <c r="J6068" s="3">
        <f t="shared" si="299"/>
        <v>1.2210648164909799E-3</v>
      </c>
      <c r="K6068" s="3">
        <f>IFERROR(stats[[#This Row],[Q3]]-stats[[#This Row],[Q1]],"")</f>
        <v>1.3888889043300878E-4</v>
      </c>
      <c r="L6068" s="3">
        <f>IFERROR(AVERAGEIFS(H6049:H6068, H6049:H6068, "&lt;" &amp; stats[[#This Row],[Q3]]+(2*stats[[#This Row],[IQR]]), H6049:H6068, "&gt;" &amp; stats[[#This Row],[Q1]]-(2*stats[[#This Row],[IQR]])),"")</f>
        <v>1.1493055553728482E-3</v>
      </c>
    </row>
    <row r="6069" spans="1:12" x14ac:dyDescent="0.25">
      <c r="A6069" s="9">
        <v>44289.289907407408</v>
      </c>
      <c r="B6069" s="10">
        <v>0</v>
      </c>
      <c r="C6069" s="10">
        <v>1</v>
      </c>
      <c r="D6069" s="11">
        <f>SUM(B$2:B6069)</f>
        <v>13</v>
      </c>
      <c r="E6069" s="11">
        <f>SUM(C$2:C6069)</f>
        <v>6068</v>
      </c>
      <c r="F6069" s="12">
        <f>IF(stats[[#This Row],[Datetime]],stats[[#This Row],[Total Clear]]/stats[[#This Row],[Total Runs]],NA())</f>
        <v>2.1423862887277522E-3</v>
      </c>
      <c r="G6069" s="2">
        <f t="shared" si="297"/>
        <v>0</v>
      </c>
      <c r="H6069" s="3">
        <f>IFERROR(stats[[#This Row],[Datetime]]-A6068,"")</f>
        <v>1.0763888931251131E-3</v>
      </c>
      <c r="I6069" s="3">
        <f t="shared" si="298"/>
        <v>1.0734953739302E-3</v>
      </c>
      <c r="J6069" s="3">
        <f t="shared" si="299"/>
        <v>1.2210648164909799E-3</v>
      </c>
      <c r="K6069" s="3">
        <f>IFERROR(stats[[#This Row],[Q3]]-stats[[#This Row],[Q1]],"")</f>
        <v>1.4756944256077986E-4</v>
      </c>
      <c r="L6069" s="3">
        <f>IFERROR(AVERAGEIFS(H6050:H6069, H6050:H6069, "&lt;" &amp; stats[[#This Row],[Q3]]+(2*stats[[#This Row],[IQR]]), H6050:H6069, "&gt;" &amp; stats[[#This Row],[Q1]]-(2*stats[[#This Row],[IQR]])),"")</f>
        <v>1.1487268518976634E-3</v>
      </c>
    </row>
    <row r="6070" spans="1:12" x14ac:dyDescent="0.25">
      <c r="A6070" s="9">
        <v>44289.290949074071</v>
      </c>
      <c r="B6070" s="10">
        <v>0</v>
      </c>
      <c r="C6070" s="10">
        <v>1</v>
      </c>
      <c r="D6070" s="11">
        <f>SUM(B$2:B6070)</f>
        <v>13</v>
      </c>
      <c r="E6070" s="11">
        <f>SUM(C$2:C6070)</f>
        <v>6069</v>
      </c>
      <c r="F6070" s="12">
        <f>IF(stats[[#This Row],[Datetime]],stats[[#This Row],[Total Clear]]/stats[[#This Row],[Total Runs]],NA())</f>
        <v>2.142033283901796E-3</v>
      </c>
      <c r="G6070" s="2">
        <f t="shared" si="297"/>
        <v>0</v>
      </c>
      <c r="H6070" s="3">
        <f>IFERROR(stats[[#This Row],[Datetime]]-A6069,"")</f>
        <v>1.0416666627861559E-3</v>
      </c>
      <c r="I6070" s="3">
        <f t="shared" si="298"/>
        <v>1.0734953739302E-3</v>
      </c>
      <c r="J6070" s="3">
        <f t="shared" si="299"/>
        <v>1.2210648164909799E-3</v>
      </c>
      <c r="K6070" s="3">
        <f>IFERROR(stats[[#This Row],[Q3]]-stats[[#This Row],[Q1]],"")</f>
        <v>1.4756944256077986E-4</v>
      </c>
      <c r="L6070" s="3">
        <f>IFERROR(AVERAGEIFS(H6051:H6070, H6051:H6070, "&lt;" &amp; stats[[#This Row],[Q3]]+(2*stats[[#This Row],[IQR]]), H6051:H6070, "&gt;" &amp; stats[[#This Row],[Q1]]-(2*stats[[#This Row],[IQR]])),"")</f>
        <v>1.1481481480586809E-3</v>
      </c>
    </row>
    <row r="6071" spans="1:12" x14ac:dyDescent="0.25">
      <c r="A6071" s="9">
        <v>44289.292094907411</v>
      </c>
      <c r="B6071" s="10">
        <v>0</v>
      </c>
      <c r="C6071" s="10">
        <v>1</v>
      </c>
      <c r="D6071" s="11">
        <f>SUM(B$2:B6071)</f>
        <v>13</v>
      </c>
      <c r="E6071" s="11">
        <f>SUM(C$2:C6071)</f>
        <v>6070</v>
      </c>
      <c r="F6071" s="12">
        <f>IF(stats[[#This Row],[Datetime]],stats[[#This Row],[Total Clear]]/stats[[#This Row],[Total Runs]],NA())</f>
        <v>2.1416803953871501E-3</v>
      </c>
      <c r="G6071" s="2">
        <f t="shared" si="297"/>
        <v>0</v>
      </c>
      <c r="H6071" s="3">
        <f>IFERROR(stats[[#This Row],[Datetime]]-A6070,"")</f>
        <v>1.1458333392511122E-3</v>
      </c>
      <c r="I6071" s="3">
        <f t="shared" si="298"/>
        <v>1.0850694452528842E-3</v>
      </c>
      <c r="J6071" s="3">
        <f t="shared" si="299"/>
        <v>1.2210648164909799E-3</v>
      </c>
      <c r="K6071" s="3">
        <f>IFERROR(stats[[#This Row],[Q3]]-stats[[#This Row],[Q1]],"")</f>
        <v>1.3599537123809569E-4</v>
      </c>
      <c r="L6071" s="3">
        <f>IFERROR(AVERAGEIFS(H6052:H6071, H6052:H6071, "&lt;" &amp; stats[[#This Row],[Q3]]+(2*stats[[#This Row],[IQR]]), H6052:H6071, "&gt;" &amp; stats[[#This Row],[Q1]]-(2*stats[[#This Row],[IQR]])),"")</f>
        <v>1.1521990742039633E-3</v>
      </c>
    </row>
    <row r="6072" spans="1:12" x14ac:dyDescent="0.25">
      <c r="A6072" s="9">
        <v>44289.293194444443</v>
      </c>
      <c r="B6072" s="10">
        <v>0</v>
      </c>
      <c r="C6072" s="10">
        <v>1</v>
      </c>
      <c r="D6072" s="11">
        <f>SUM(B$2:B6072)</f>
        <v>13</v>
      </c>
      <c r="E6072" s="11">
        <f>SUM(C$2:C6072)</f>
        <v>6071</v>
      </c>
      <c r="F6072" s="12">
        <f>IF(stats[[#This Row],[Datetime]],stats[[#This Row],[Total Clear]]/stats[[#This Row],[Total Runs]],NA())</f>
        <v>2.1413276231263384E-3</v>
      </c>
      <c r="G6072" s="2">
        <f t="shared" si="297"/>
        <v>0</v>
      </c>
      <c r="H6072" s="3">
        <f>IFERROR(stats[[#This Row],[Datetime]]-A6071,"")</f>
        <v>1.0995370321325026E-3</v>
      </c>
      <c r="I6072" s="3">
        <f t="shared" si="298"/>
        <v>1.096643514756579E-3</v>
      </c>
      <c r="J6072" s="3">
        <f t="shared" si="299"/>
        <v>1.2210648164909799E-3</v>
      </c>
      <c r="K6072" s="3">
        <f>IFERROR(stats[[#This Row],[Q3]]-stats[[#This Row],[Q1]],"")</f>
        <v>1.2442130173440091E-4</v>
      </c>
      <c r="L6072" s="3">
        <f>IFERROR(AVERAGEIFS(H6053:H6072, H6053:H6072, "&lt;" &amp; stats[[#This Row],[Q3]]+(2*stats[[#This Row],[IQR]]), H6053:H6072, "&gt;" &amp; stats[[#This Row],[Q1]]-(2*stats[[#This Row],[IQR]])),"")</f>
        <v>1.1539351849933154E-3</v>
      </c>
    </row>
    <row r="6073" spans="1:12" x14ac:dyDescent="0.25">
      <c r="A6073" s="9">
        <v>44289.294351851851</v>
      </c>
      <c r="B6073" s="10">
        <v>0</v>
      </c>
      <c r="C6073" s="10">
        <v>1</v>
      </c>
      <c r="D6073" s="11">
        <f>SUM(B$2:B6073)</f>
        <v>13</v>
      </c>
      <c r="E6073" s="11">
        <f>SUM(C$2:C6073)</f>
        <v>6072</v>
      </c>
      <c r="F6073" s="12">
        <f>IF(stats[[#This Row],[Datetime]],stats[[#This Row],[Total Clear]]/stats[[#This Row],[Total Runs]],NA())</f>
        <v>2.1409749670619235E-3</v>
      </c>
      <c r="G6073" s="2">
        <f t="shared" si="297"/>
        <v>0</v>
      </c>
      <c r="H6073" s="3">
        <f>IFERROR(stats[[#This Row],[Datetime]]-A6072,"")</f>
        <v>1.157407408754807E-3</v>
      </c>
      <c r="I6073" s="3">
        <f t="shared" si="298"/>
        <v>1.0995370321325026E-3</v>
      </c>
      <c r="J6073" s="3">
        <f t="shared" si="299"/>
        <v>1.2210648164909799E-3</v>
      </c>
      <c r="K6073" s="3">
        <f>IFERROR(stats[[#This Row],[Q3]]-stats[[#This Row],[Q1]],"")</f>
        <v>1.2152778435847722E-4</v>
      </c>
      <c r="L6073" s="3">
        <f>IFERROR(AVERAGEIFS(H6054:H6073, H6054:H6073, "&lt;" &amp; stats[[#This Row],[Q3]]+(2*stats[[#This Row],[IQR]]), H6054:H6073, "&gt;" &amp; stats[[#This Row],[Q1]]-(2*stats[[#This Row],[IQR]])),"")</f>
        <v>1.1603009257669327E-3</v>
      </c>
    </row>
    <row r="6074" spans="1:12" x14ac:dyDescent="0.25">
      <c r="A6074" s="9">
        <v>44289.295543981483</v>
      </c>
      <c r="B6074" s="10">
        <v>0</v>
      </c>
      <c r="C6074" s="10">
        <v>1</v>
      </c>
      <c r="D6074" s="11">
        <f>SUM(B$2:B6074)</f>
        <v>13</v>
      </c>
      <c r="E6074" s="11">
        <f>SUM(C$2:C6074)</f>
        <v>6073</v>
      </c>
      <c r="F6074" s="12">
        <f>IF(stats[[#This Row],[Datetime]],stats[[#This Row],[Total Clear]]/stats[[#This Row],[Total Runs]],NA())</f>
        <v>2.1406224271365059E-3</v>
      </c>
      <c r="G6074" s="2">
        <f t="shared" si="297"/>
        <v>0</v>
      </c>
      <c r="H6074" s="3">
        <f>IFERROR(stats[[#This Row],[Datetime]]-A6073,"")</f>
        <v>1.1921296318178065E-3</v>
      </c>
      <c r="I6074" s="3">
        <f t="shared" si="298"/>
        <v>1.0995370321325026E-3</v>
      </c>
      <c r="J6074" s="3">
        <f t="shared" si="299"/>
        <v>1.2210648164909799E-3</v>
      </c>
      <c r="K6074" s="3">
        <f>IFERROR(stats[[#This Row],[Q3]]-stats[[#This Row],[Q1]],"")</f>
        <v>1.2152778435847722E-4</v>
      </c>
      <c r="L6074" s="3">
        <f>IFERROR(AVERAGEIFS(H6055:H6074, H6055:H6074, "&lt;" &amp; stats[[#This Row],[Q3]]+(2*stats[[#This Row],[IQR]]), H6055:H6074, "&gt;" &amp; stats[[#This Row],[Q1]]-(2*stats[[#This Row],[IQR]])),"")</f>
        <v>1.1637731480732328E-3</v>
      </c>
    </row>
    <row r="6075" spans="1:12" x14ac:dyDescent="0.25">
      <c r="A6075" s="9">
        <v>44289.296574074076</v>
      </c>
      <c r="B6075" s="10">
        <v>0</v>
      </c>
      <c r="C6075" s="10">
        <v>1</v>
      </c>
      <c r="D6075" s="11">
        <f>SUM(B$2:B6075)</f>
        <v>13</v>
      </c>
      <c r="E6075" s="11">
        <f>SUM(C$2:C6075)</f>
        <v>6074</v>
      </c>
      <c r="F6075" s="12">
        <f>IF(stats[[#This Row],[Datetime]],stats[[#This Row],[Total Clear]]/stats[[#This Row],[Total Runs]],NA())</f>
        <v>2.140270003292723E-3</v>
      </c>
      <c r="G6075" s="2">
        <f t="shared" si="297"/>
        <v>0</v>
      </c>
      <c r="H6075" s="3">
        <f>IFERROR(stats[[#This Row],[Datetime]]-A6074,"")</f>
        <v>1.0300925932824612E-3</v>
      </c>
      <c r="I6075" s="3">
        <f t="shared" si="298"/>
        <v>1.096643514756579E-3</v>
      </c>
      <c r="J6075" s="3">
        <f t="shared" si="299"/>
        <v>1.2210648164909799E-3</v>
      </c>
      <c r="K6075" s="3">
        <f>IFERROR(stats[[#This Row],[Q3]]-stats[[#This Row],[Q1]],"")</f>
        <v>1.2442130173440091E-4</v>
      </c>
      <c r="L6075" s="3">
        <f>IFERROR(AVERAGEIFS(H6056:H6075, H6056:H6075, "&lt;" &amp; stats[[#This Row],[Q3]]+(2*stats[[#This Row],[IQR]]), H6056:H6075, "&gt;" &amp; stats[[#This Row],[Q1]]-(2*stats[[#This Row],[IQR]])),"")</f>
        <v>1.1591435188165633E-3</v>
      </c>
    </row>
    <row r="6076" spans="1:12" x14ac:dyDescent="0.25">
      <c r="A6076" s="9">
        <v>44289.297743055555</v>
      </c>
      <c r="B6076" s="10">
        <v>0</v>
      </c>
      <c r="C6076" s="10">
        <v>1</v>
      </c>
      <c r="D6076" s="11">
        <f>SUM(B$2:B6076)</f>
        <v>13</v>
      </c>
      <c r="E6076" s="11">
        <f>SUM(C$2:C6076)</f>
        <v>6075</v>
      </c>
      <c r="F6076" s="12">
        <f>IF(stats[[#This Row],[Datetime]],stats[[#This Row],[Total Clear]]/stats[[#This Row],[Total Runs]],NA())</f>
        <v>2.1399176954732509E-3</v>
      </c>
      <c r="G6076" s="2">
        <f t="shared" si="297"/>
        <v>0</v>
      </c>
      <c r="H6076" s="3">
        <f>IFERROR(stats[[#This Row],[Datetime]]-A6075,"")</f>
        <v>1.1689814782585017E-3</v>
      </c>
      <c r="I6076" s="3">
        <f t="shared" si="298"/>
        <v>1.096643514756579E-3</v>
      </c>
      <c r="J6076" s="3">
        <f t="shared" si="299"/>
        <v>1.2210648164909799E-3</v>
      </c>
      <c r="K6076" s="3">
        <f>IFERROR(stats[[#This Row],[Q3]]-stats[[#This Row],[Q1]],"")</f>
        <v>1.2442130173440091E-4</v>
      </c>
      <c r="L6076" s="3">
        <f>IFERROR(AVERAGEIFS(H6057:H6076, H6057:H6076, "&lt;" &amp; stats[[#This Row],[Q3]]+(2*stats[[#This Row],[IQR]]), H6057:H6076, "&gt;" &amp; stats[[#This Row],[Q1]]-(2*stats[[#This Row],[IQR]])),"")</f>
        <v>1.1603009257669327E-3</v>
      </c>
    </row>
    <row r="6077" spans="1:12" x14ac:dyDescent="0.25">
      <c r="A6077" s="9">
        <v>44289.29886574074</v>
      </c>
      <c r="B6077" s="10">
        <v>0</v>
      </c>
      <c r="C6077" s="10">
        <v>1</v>
      </c>
      <c r="D6077" s="11">
        <f>SUM(B$2:B6077)</f>
        <v>13</v>
      </c>
      <c r="E6077" s="11">
        <f>SUM(C$2:C6077)</f>
        <v>6076</v>
      </c>
      <c r="F6077" s="12">
        <f>IF(stats[[#This Row],[Datetime]],stats[[#This Row],[Total Clear]]/stats[[#This Row],[Total Runs]],NA())</f>
        <v>2.139565503620803E-3</v>
      </c>
      <c r="G6077" s="2">
        <f t="shared" si="297"/>
        <v>0</v>
      </c>
      <c r="H6077" s="3">
        <f>IFERROR(stats[[#This Row],[Datetime]]-A6076,"")</f>
        <v>1.1226851856918074E-3</v>
      </c>
      <c r="I6077" s="3">
        <f t="shared" si="298"/>
        <v>1.096643514756579E-3</v>
      </c>
      <c r="J6077" s="3">
        <f t="shared" si="299"/>
        <v>1.2152777726441855E-3</v>
      </c>
      <c r="K6077" s="3">
        <f>IFERROR(stats[[#This Row],[Q3]]-stats[[#This Row],[Q1]],"")</f>
        <v>1.1863425788760651E-4</v>
      </c>
      <c r="L6077" s="3">
        <f>IFERROR(AVERAGEIFS(H6058:H6077, H6058:H6077, "&lt;" &amp; stats[[#This Row],[Q3]]+(2*stats[[#This Row],[IQR]]), H6058:H6077, "&gt;" &amp; stats[[#This Row],[Q1]]-(2*stats[[#This Row],[IQR]])),"")</f>
        <v>1.1539351849933154E-3</v>
      </c>
    </row>
    <row r="6078" spans="1:12" x14ac:dyDescent="0.25">
      <c r="A6078" s="9">
        <v>44289.299976851849</v>
      </c>
      <c r="B6078" s="10">
        <v>0</v>
      </c>
      <c r="C6078" s="10">
        <v>1</v>
      </c>
      <c r="D6078" s="11">
        <f>SUM(B$2:B6078)</f>
        <v>13</v>
      </c>
      <c r="E6078" s="11">
        <f>SUM(C$2:C6078)</f>
        <v>6077</v>
      </c>
      <c r="F6078" s="12">
        <f>IF(stats[[#This Row],[Datetime]],stats[[#This Row],[Total Clear]]/stats[[#This Row],[Total Runs]],NA())</f>
        <v>2.1392134276781308E-3</v>
      </c>
      <c r="G6078" s="2">
        <f t="shared" si="297"/>
        <v>0</v>
      </c>
      <c r="H6078" s="3">
        <f>IFERROR(stats[[#This Row],[Datetime]]-A6077,"")</f>
        <v>1.111111108912155E-3</v>
      </c>
      <c r="I6078" s="3">
        <f t="shared" si="298"/>
        <v>1.096643514756579E-3</v>
      </c>
      <c r="J6078" s="3">
        <f t="shared" si="299"/>
        <v>1.1979166683886433E-3</v>
      </c>
      <c r="K6078" s="3">
        <f>IFERROR(stats[[#This Row],[Q3]]-stats[[#This Row],[Q1]],"")</f>
        <v>1.0127315363206435E-4</v>
      </c>
      <c r="L6078" s="3">
        <f>IFERROR(AVERAGEIFS(H6059:H6078, H6059:H6078, "&lt;" &amp; stats[[#This Row],[Q3]]+(2*stats[[#This Row],[IQR]]), H6059:H6078, "&gt;" &amp; stats[[#This Row],[Q1]]-(2*stats[[#This Row],[IQR]])),"")</f>
        <v>1.1487268518976634E-3</v>
      </c>
    </row>
    <row r="6079" spans="1:12" x14ac:dyDescent="0.25">
      <c r="A6079" s="9">
        <v>44289.301030092596</v>
      </c>
      <c r="B6079" s="10">
        <v>0</v>
      </c>
      <c r="C6079" s="10">
        <v>1</v>
      </c>
      <c r="D6079" s="11">
        <f>SUM(B$2:B6079)</f>
        <v>13</v>
      </c>
      <c r="E6079" s="11">
        <f>SUM(C$2:C6079)</f>
        <v>6078</v>
      </c>
      <c r="F6079" s="12">
        <f>IF(stats[[#This Row],[Datetime]],stats[[#This Row],[Total Clear]]/stats[[#This Row],[Total Runs]],NA())</f>
        <v>2.1388614675880223E-3</v>
      </c>
      <c r="G6079" s="2">
        <f t="shared" si="297"/>
        <v>0</v>
      </c>
      <c r="H6079" s="3">
        <f>IFERROR(stats[[#This Row],[Datetime]]-A6078,"")</f>
        <v>1.0532407468417659E-3</v>
      </c>
      <c r="I6079" s="3">
        <f t="shared" si="298"/>
        <v>1.0850694452528842E-3</v>
      </c>
      <c r="J6079" s="3">
        <f t="shared" si="299"/>
        <v>1.1834490742330672E-3</v>
      </c>
      <c r="K6079" s="3">
        <f>IFERROR(stats[[#This Row],[Q3]]-stats[[#This Row],[Q1]],"")</f>
        <v>9.8379628980183043E-5</v>
      </c>
      <c r="L6079" s="3">
        <f>IFERROR(AVERAGEIFS(H6060:H6079, H6060:H6079, "&lt;" &amp; stats[[#This Row],[Q3]]+(2*stats[[#This Row],[IQR]]), H6060:H6079, "&gt;" &amp; stats[[#This Row],[Q1]]-(2*stats[[#This Row],[IQR]])),"")</f>
        <v>1.1394675926567287E-3</v>
      </c>
    </row>
    <row r="6080" spans="1:12" x14ac:dyDescent="0.25">
      <c r="A6080" s="9">
        <v>44289.302152777775</v>
      </c>
      <c r="B6080" s="10">
        <v>0</v>
      </c>
      <c r="C6080" s="10">
        <v>1</v>
      </c>
      <c r="D6080" s="11">
        <f>SUM(B$2:B6080)</f>
        <v>13</v>
      </c>
      <c r="E6080" s="11">
        <f>SUM(C$2:C6080)</f>
        <v>6079</v>
      </c>
      <c r="F6080" s="12">
        <f>IF(stats[[#This Row],[Datetime]],stats[[#This Row],[Total Clear]]/stats[[#This Row],[Total Runs]],NA())</f>
        <v>2.1385096232933048E-3</v>
      </c>
      <c r="G6080" s="2">
        <f t="shared" si="297"/>
        <v>0</v>
      </c>
      <c r="H6080" s="3">
        <f>IFERROR(stats[[#This Row],[Datetime]]-A6079,"")</f>
        <v>1.1226851784158498E-3</v>
      </c>
      <c r="I6080" s="3">
        <f t="shared" si="298"/>
        <v>1.0850694452528842E-3</v>
      </c>
      <c r="J6080" s="3">
        <f t="shared" si="299"/>
        <v>1.1834490742330672E-3</v>
      </c>
      <c r="K6080" s="3">
        <f>IFERROR(stats[[#This Row],[Q3]]-stats[[#This Row],[Q1]],"")</f>
        <v>9.8379628980183043E-5</v>
      </c>
      <c r="L6080" s="3">
        <f>IFERROR(AVERAGEIFS(H6061:H6080, H6061:H6080, "&lt;" &amp; stats[[#This Row],[Q3]]+(2*stats[[#This Row],[IQR]]), H6061:H6080, "&gt;" &amp; stats[[#This Row],[Q1]]-(2*stats[[#This Row],[IQR]])),"")</f>
        <v>1.1406249999708963E-3</v>
      </c>
    </row>
    <row r="6081" spans="1:12" x14ac:dyDescent="0.25">
      <c r="A6081" s="9">
        <v>44289.303171296298</v>
      </c>
      <c r="B6081" s="10">
        <v>0</v>
      </c>
      <c r="C6081" s="10">
        <v>1</v>
      </c>
      <c r="D6081" s="11">
        <f>SUM(B$2:B6081)</f>
        <v>13</v>
      </c>
      <c r="E6081" s="11">
        <f>SUM(C$2:C6081)</f>
        <v>6080</v>
      </c>
      <c r="F6081" s="12">
        <f>IF(stats[[#This Row],[Datetime]],stats[[#This Row],[Total Clear]]/stats[[#This Row],[Total Runs]],NA())</f>
        <v>2.1381578947368422E-3</v>
      </c>
      <c r="G6081" s="2">
        <f t="shared" si="297"/>
        <v>0</v>
      </c>
      <c r="H6081" s="3">
        <f>IFERROR(stats[[#This Row],[Datetime]]-A6080,"")</f>
        <v>1.0185185237787664E-3</v>
      </c>
      <c r="I6081" s="3">
        <f t="shared" si="298"/>
        <v>1.0706018565542763E-3</v>
      </c>
      <c r="J6081" s="3">
        <f t="shared" si="299"/>
        <v>1.1718749974534148E-3</v>
      </c>
      <c r="K6081" s="3">
        <f>IFERROR(stats[[#This Row],[Q3]]-stats[[#This Row],[Q1]],"")</f>
        <v>1.0127314089913853E-4</v>
      </c>
      <c r="L6081" s="3">
        <f>IFERROR(AVERAGEIFS(H6062:H6081, H6062:H6081, "&lt;" &amp; stats[[#This Row],[Q3]]+(2*stats[[#This Row],[IQR]]), H6062:H6081, "&gt;" &amp; stats[[#This Row],[Q1]]-(2*stats[[#This Row],[IQR]])),"")</f>
        <v>1.1273148149484769E-3</v>
      </c>
    </row>
    <row r="6082" spans="1:12" x14ac:dyDescent="0.25">
      <c r="A6082" s="9">
        <v>44289.304236111115</v>
      </c>
      <c r="B6082" s="10">
        <v>0</v>
      </c>
      <c r="C6082" s="10">
        <v>1</v>
      </c>
      <c r="D6082" s="11">
        <f>SUM(B$2:B6082)</f>
        <v>13</v>
      </c>
      <c r="E6082" s="11">
        <f>SUM(C$2:C6082)</f>
        <v>6081</v>
      </c>
      <c r="F6082" s="12">
        <f>IF(stats[[#This Row],[Datetime]],stats[[#This Row],[Total Clear]]/stats[[#This Row],[Total Runs]],NA())</f>
        <v>2.1378062818615358E-3</v>
      </c>
      <c r="G6082" s="2">
        <f t="shared" si="297"/>
        <v>0</v>
      </c>
      <c r="H6082" s="3">
        <f>IFERROR(stats[[#This Row],[Datetime]]-A6081,"")</f>
        <v>1.0648148163454607E-3</v>
      </c>
      <c r="I6082" s="3">
        <f t="shared" si="298"/>
        <v>1.061921298969537E-3</v>
      </c>
      <c r="J6082" s="3">
        <f t="shared" si="299"/>
        <v>1.1603009261307307E-3</v>
      </c>
      <c r="K6082" s="3">
        <f>IFERROR(stats[[#This Row],[Q3]]-stats[[#This Row],[Q1]],"")</f>
        <v>9.8379627161193639E-5</v>
      </c>
      <c r="L6082" s="3">
        <f>IFERROR(AVERAGEIFS(H6063:H6082, H6063:H6082, "&lt;" &amp; stats[[#This Row],[Q3]]+(2*stats[[#This Row],[IQR]]), H6063:H6082, "&gt;" &amp; stats[[#This Row],[Q1]]-(2*stats[[#This Row],[IQR]])),"")</f>
        <v>1.1174768518685597E-3</v>
      </c>
    </row>
    <row r="6083" spans="1:12" x14ac:dyDescent="0.25">
      <c r="A6083" s="9">
        <v>44289.305300925924</v>
      </c>
      <c r="B6083" s="10">
        <v>0</v>
      </c>
      <c r="C6083" s="10">
        <v>1</v>
      </c>
      <c r="D6083" s="11">
        <f>SUM(B$2:B6083)</f>
        <v>13</v>
      </c>
      <c r="E6083" s="11">
        <f>SUM(C$2:C6083)</f>
        <v>6082</v>
      </c>
      <c r="F6083" s="12">
        <f>IF(stats[[#This Row],[Datetime]],stats[[#This Row],[Total Clear]]/stats[[#This Row],[Total Runs]],NA())</f>
        <v>2.1374547846103255E-3</v>
      </c>
      <c r="G6083" s="2">
        <f t="shared" si="297"/>
        <v>0</v>
      </c>
      <c r="H6083" s="3">
        <f>IFERROR(stats[[#This Row],[Datetime]]-A6082,"")</f>
        <v>1.0648148090695031E-3</v>
      </c>
      <c r="I6083" s="3">
        <f t="shared" si="298"/>
        <v>1.0619212935125688E-3</v>
      </c>
      <c r="J6083" s="3">
        <f t="shared" si="299"/>
        <v>1.1487268566270359E-3</v>
      </c>
      <c r="K6083" s="3">
        <f>IFERROR(stats[[#This Row],[Q3]]-stats[[#This Row],[Q1]],"")</f>
        <v>8.6805563114467077E-5</v>
      </c>
      <c r="L6083" s="3">
        <f>IFERROR(AVERAGEIFS(H6064:H6083, H6064:H6083, "&lt;" &amp; stats[[#This Row],[Q3]]+(2*stats[[#This Row],[IQR]]), H6064:H6083, "&gt;" &amp; stats[[#This Row],[Q1]]-(2*stats[[#This Row],[IQR]])),"")</f>
        <v>1.1041666664823424E-3</v>
      </c>
    </row>
    <row r="6084" spans="1:12" x14ac:dyDescent="0.25">
      <c r="A6084" s="9">
        <v>44289.306423611109</v>
      </c>
      <c r="B6084" s="10">
        <v>0</v>
      </c>
      <c r="C6084" s="10">
        <v>1</v>
      </c>
      <c r="D6084" s="11">
        <f>SUM(B$2:B6084)</f>
        <v>13</v>
      </c>
      <c r="E6084" s="11">
        <f>SUM(C$2:C6084)</f>
        <v>6083</v>
      </c>
      <c r="F6084" s="12">
        <f>IF(stats[[#This Row],[Datetime]],stats[[#This Row],[Total Clear]]/stats[[#This Row],[Total Runs]],NA())</f>
        <v>2.1371034029261876E-3</v>
      </c>
      <c r="G6084" s="2">
        <f t="shared" si="297"/>
        <v>0</v>
      </c>
      <c r="H6084" s="3">
        <f>IFERROR(stats[[#This Row],[Datetime]]-A6083,"")</f>
        <v>1.1226851856918074E-3</v>
      </c>
      <c r="I6084" s="3">
        <f t="shared" si="298"/>
        <v>1.0619212935125688E-3</v>
      </c>
      <c r="J6084" s="3">
        <f t="shared" si="299"/>
        <v>1.1284722240816336E-3</v>
      </c>
      <c r="K6084" s="3">
        <f>IFERROR(stats[[#This Row],[Q3]]-stats[[#This Row],[Q1]],"")</f>
        <v>6.6550930569064803E-5</v>
      </c>
      <c r="L6084" s="3">
        <f>IFERROR(AVERAGEIFS(H6065:H6084, H6065:H6084, "&lt;" &amp; stats[[#This Row],[Q3]]+(2*stats[[#This Row],[IQR]]), H6065:H6084, "&gt;" &amp; stats[[#This Row],[Q1]]-(2*stats[[#This Row],[IQR]])),"")</f>
        <v>1.0995370368618751E-3</v>
      </c>
    </row>
    <row r="6085" spans="1:12" x14ac:dyDescent="0.25">
      <c r="A6085" s="9">
        <v>44289.307488425926</v>
      </c>
      <c r="B6085" s="10">
        <v>0</v>
      </c>
      <c r="C6085" s="10">
        <v>1</v>
      </c>
      <c r="D6085" s="11">
        <f>SUM(B$2:B6085)</f>
        <v>13</v>
      </c>
      <c r="E6085" s="11">
        <f>SUM(C$2:C6085)</f>
        <v>6084</v>
      </c>
      <c r="F6085" s="12">
        <f>IF(stats[[#This Row],[Datetime]],stats[[#This Row],[Total Clear]]/stats[[#This Row],[Total Runs]],NA())</f>
        <v>2.136752136752137E-3</v>
      </c>
      <c r="G6085" s="2">
        <f t="shared" si="297"/>
        <v>0</v>
      </c>
      <c r="H6085" s="3">
        <f>IFERROR(stats[[#This Row],[Datetime]]-A6084,"")</f>
        <v>1.0648148163454607E-3</v>
      </c>
      <c r="I6085" s="3">
        <f t="shared" si="298"/>
        <v>1.0619212935125688E-3</v>
      </c>
      <c r="J6085" s="3">
        <f t="shared" si="299"/>
        <v>1.1226851856918074E-3</v>
      </c>
      <c r="K6085" s="3">
        <f>IFERROR(stats[[#This Row],[Q3]]-stats[[#This Row],[Q1]],"")</f>
        <v>6.076389217923861E-5</v>
      </c>
      <c r="L6085" s="3">
        <f>IFERROR(AVERAGEIFS(H6066:H6085, H6066:H6085, "&lt;" &amp; stats[[#This Row],[Q3]]+(2*stats[[#This Row],[IQR]]), H6066:H6085, "&gt;" &amp; stats[[#This Row],[Q1]]-(2*stats[[#This Row],[IQR]])),"")</f>
        <v>1.0937499999272404E-3</v>
      </c>
    </row>
    <row r="6086" spans="1:12" x14ac:dyDescent="0.25">
      <c r="A6086" s="9">
        <v>44289.308587962965</v>
      </c>
      <c r="B6086" s="10">
        <v>0</v>
      </c>
      <c r="C6086" s="10">
        <v>1</v>
      </c>
      <c r="D6086" s="11">
        <f>SUM(B$2:B6086)</f>
        <v>13</v>
      </c>
      <c r="E6086" s="11">
        <f>SUM(C$2:C6086)</f>
        <v>6085</v>
      </c>
      <c r="F6086" s="12">
        <f>IF(stats[[#This Row],[Datetime]],stats[[#This Row],[Total Clear]]/stats[[#This Row],[Total Runs]],NA())</f>
        <v>2.1364009860312242E-3</v>
      </c>
      <c r="G6086" s="2">
        <f t="shared" si="297"/>
        <v>0</v>
      </c>
      <c r="H6086" s="3">
        <f>IFERROR(stats[[#This Row],[Datetime]]-A6085,"")</f>
        <v>1.0995370394084603E-3</v>
      </c>
      <c r="I6086" s="3">
        <f t="shared" si="298"/>
        <v>1.0619212935125688E-3</v>
      </c>
      <c r="J6086" s="3">
        <f t="shared" si="299"/>
        <v>1.1226851856918074E-3</v>
      </c>
      <c r="K6086" s="3">
        <f>IFERROR(stats[[#This Row],[Q3]]-stats[[#This Row],[Q1]],"")</f>
        <v>6.076389217923861E-5</v>
      </c>
      <c r="L6086" s="3">
        <f>IFERROR(AVERAGEIFS(H6067:H6086, H6067:H6086, "&lt;" &amp; stats[[#This Row],[Q3]]+(2*stats[[#This Row],[IQR]]), H6067:H6086, "&gt;" &amp; stats[[#This Row],[Q1]]-(2*stats[[#This Row],[IQR]])),"")</f>
        <v>1.0943287037662231E-3</v>
      </c>
    </row>
    <row r="6087" spans="1:12" x14ac:dyDescent="0.25">
      <c r="A6087" s="9">
        <v>44289.309756944444</v>
      </c>
      <c r="B6087" s="10">
        <v>0</v>
      </c>
      <c r="C6087" s="10">
        <v>1</v>
      </c>
      <c r="D6087" s="11">
        <f>SUM(B$2:B6087)</f>
        <v>13</v>
      </c>
      <c r="E6087" s="11">
        <f>SUM(C$2:C6087)</f>
        <v>6086</v>
      </c>
      <c r="F6087" s="12">
        <f>IF(stats[[#This Row],[Datetime]],stats[[#This Row],[Total Clear]]/stats[[#This Row],[Total Runs]],NA())</f>
        <v>2.1360499507065396E-3</v>
      </c>
      <c r="G6087" s="2">
        <f t="shared" si="297"/>
        <v>0</v>
      </c>
      <c r="H6087" s="3">
        <f>IFERROR(stats[[#This Row],[Datetime]]-A6086,"")</f>
        <v>1.1689814782585017E-3</v>
      </c>
      <c r="I6087" s="3">
        <f t="shared" si="298"/>
        <v>1.0648148145264713E-3</v>
      </c>
      <c r="J6087" s="3">
        <f t="shared" si="299"/>
        <v>1.1284722240816336E-3</v>
      </c>
      <c r="K6087" s="3">
        <f>IFERROR(stats[[#This Row],[Q3]]-stats[[#This Row],[Q1]],"")</f>
        <v>6.3657409555162303E-5</v>
      </c>
      <c r="L6087" s="3">
        <f>IFERROR(AVERAGEIFS(H6068:H6087, H6068:H6087, "&lt;" &amp; stats[[#This Row],[Q3]]+(2*stats[[#This Row],[IQR]]), H6068:H6087, "&gt;" &amp; stats[[#This Row],[Q1]]-(2*stats[[#This Row],[IQR]])),"")</f>
        <v>1.1018518518540077E-3</v>
      </c>
    </row>
    <row r="6088" spans="1:12" x14ac:dyDescent="0.25">
      <c r="A6088" s="9">
        <v>44289.310879629629</v>
      </c>
      <c r="B6088" s="10">
        <v>0</v>
      </c>
      <c r="C6088" s="10">
        <v>1</v>
      </c>
      <c r="D6088" s="11">
        <f>SUM(B$2:B6088)</f>
        <v>13</v>
      </c>
      <c r="E6088" s="11">
        <f>SUM(C$2:C6088)</f>
        <v>6087</v>
      </c>
      <c r="F6088" s="12">
        <f>IF(stats[[#This Row],[Datetime]],stats[[#This Row],[Total Clear]]/stats[[#This Row],[Total Runs]],NA())</f>
        <v>2.135699030721209E-3</v>
      </c>
      <c r="G6088" s="2">
        <f t="shared" si="297"/>
        <v>0</v>
      </c>
      <c r="H6088" s="3">
        <f>IFERROR(stats[[#This Row],[Datetime]]-A6087,"")</f>
        <v>1.1226851856918074E-3</v>
      </c>
      <c r="I6088" s="3">
        <f t="shared" si="298"/>
        <v>1.0648148145264713E-3</v>
      </c>
      <c r="J6088" s="3">
        <f t="shared" si="299"/>
        <v>1.1284722240816336E-3</v>
      </c>
      <c r="K6088" s="3">
        <f>IFERROR(stats[[#This Row],[Q3]]-stats[[#This Row],[Q1]],"")</f>
        <v>6.3657409555162303E-5</v>
      </c>
      <c r="L6088" s="3">
        <f>IFERROR(AVERAGEIFS(H6069:H6088, H6069:H6088, "&lt;" &amp; stats[[#This Row],[Q3]]+(2*stats[[#This Row],[IQR]]), H6069:H6088, "&gt;" &amp; stats[[#This Row],[Q1]]-(2*stats[[#This Row],[IQR]])),"")</f>
        <v>1.1024305556929903E-3</v>
      </c>
    </row>
    <row r="6089" spans="1:12" x14ac:dyDescent="0.25">
      <c r="A6089" s="9">
        <v>44289.312013888892</v>
      </c>
      <c r="B6089" s="10">
        <v>0</v>
      </c>
      <c r="C6089" s="10">
        <v>1</v>
      </c>
      <c r="D6089" s="11">
        <f>SUM(B$2:B6089)</f>
        <v>13</v>
      </c>
      <c r="E6089" s="11">
        <f>SUM(C$2:C6089)</f>
        <v>6088</v>
      </c>
      <c r="F6089" s="12">
        <f>IF(stats[[#This Row],[Datetime]],stats[[#This Row],[Total Clear]]/stats[[#This Row],[Total Runs]],NA())</f>
        <v>2.1353482260183967E-3</v>
      </c>
      <c r="G6089" s="2">
        <f t="shared" si="297"/>
        <v>0</v>
      </c>
      <c r="H6089" s="3">
        <f>IFERROR(stats[[#This Row],[Datetime]]-A6088,"")</f>
        <v>1.1342592624714598E-3</v>
      </c>
      <c r="I6089" s="3">
        <f t="shared" si="298"/>
        <v>1.0648148145264713E-3</v>
      </c>
      <c r="J6089" s="3">
        <f t="shared" si="299"/>
        <v>1.1371527816663729E-3</v>
      </c>
      <c r="K6089" s="3">
        <f>IFERROR(stats[[#This Row],[Q3]]-stats[[#This Row],[Q1]],"")</f>
        <v>7.2337967139901593E-5</v>
      </c>
      <c r="L6089" s="3">
        <f>IFERROR(AVERAGEIFS(H6070:H6089, H6070:H6089, "&lt;" &amp; stats[[#This Row],[Q3]]+(2*stats[[#This Row],[IQR]]), H6070:H6089, "&gt;" &amp; stats[[#This Row],[Q1]]-(2*stats[[#This Row],[IQR]])),"")</f>
        <v>1.1053240741603076E-3</v>
      </c>
    </row>
    <row r="6090" spans="1:12" x14ac:dyDescent="0.25">
      <c r="A6090" s="9">
        <v>44289.313090277778</v>
      </c>
      <c r="B6090" s="10">
        <v>0</v>
      </c>
      <c r="C6090" s="10">
        <v>1</v>
      </c>
      <c r="D6090" s="11">
        <f>SUM(B$2:B6090)</f>
        <v>13</v>
      </c>
      <c r="E6090" s="11">
        <f>SUM(C$2:C6090)</f>
        <v>6089</v>
      </c>
      <c r="F6090" s="12">
        <f>IF(stats[[#This Row],[Datetime]],stats[[#This Row],[Total Clear]]/stats[[#This Row],[Total Runs]],NA())</f>
        <v>2.134997536541304E-3</v>
      </c>
      <c r="G6090" s="2">
        <f t="shared" si="297"/>
        <v>0</v>
      </c>
      <c r="H6090" s="3">
        <f>IFERROR(stats[[#This Row],[Datetime]]-A6089,"")</f>
        <v>1.0763888858491555E-3</v>
      </c>
      <c r="I6090" s="3">
        <f t="shared" si="298"/>
        <v>1.0648148163454607E-3</v>
      </c>
      <c r="J6090" s="3">
        <f t="shared" si="299"/>
        <v>1.1371527816663729E-3</v>
      </c>
      <c r="K6090" s="3">
        <f>IFERROR(stats[[#This Row],[Q3]]-stats[[#This Row],[Q1]],"")</f>
        <v>7.233796532091219E-5</v>
      </c>
      <c r="L6090" s="3">
        <f>IFERROR(AVERAGEIFS(H6071:H6090, H6071:H6090, "&lt;" &amp; stats[[#This Row],[Q3]]+(2*stats[[#This Row],[IQR]]), H6071:H6090, "&gt;" &amp; stats[[#This Row],[Q1]]-(2*stats[[#This Row],[IQR]])),"")</f>
        <v>1.1070601853134577E-3</v>
      </c>
    </row>
    <row r="6091" spans="1:12" x14ac:dyDescent="0.25">
      <c r="A6091" s="9">
        <v>44289.314259259256</v>
      </c>
      <c r="B6091" s="10">
        <v>0</v>
      </c>
      <c r="C6091" s="10">
        <v>1</v>
      </c>
      <c r="D6091" s="11">
        <f>SUM(B$2:B6091)</f>
        <v>13</v>
      </c>
      <c r="E6091" s="11">
        <f>SUM(C$2:C6091)</f>
        <v>6090</v>
      </c>
      <c r="F6091" s="12">
        <f>IF(stats[[#This Row],[Datetime]],stats[[#This Row],[Total Clear]]/stats[[#This Row],[Total Runs]],NA())</f>
        <v>2.134646962233169E-3</v>
      </c>
      <c r="G6091" s="2">
        <f t="shared" si="297"/>
        <v>0</v>
      </c>
      <c r="H6091" s="3">
        <f>IFERROR(stats[[#This Row],[Datetime]]-A6090,"")</f>
        <v>1.1689814782585017E-3</v>
      </c>
      <c r="I6091" s="3">
        <f t="shared" si="298"/>
        <v>1.0648148163454607E-3</v>
      </c>
      <c r="J6091" s="3">
        <f t="shared" si="299"/>
        <v>1.1400462990422966E-3</v>
      </c>
      <c r="K6091" s="3">
        <f>IFERROR(stats[[#This Row],[Q3]]-stats[[#This Row],[Q1]],"")</f>
        <v>7.5231482696835883E-5</v>
      </c>
      <c r="L6091" s="3">
        <f>IFERROR(AVERAGEIFS(H6072:H6091, H6072:H6091, "&lt;" &amp; stats[[#This Row],[Q3]]+(2*stats[[#This Row],[IQR]]), H6072:H6091, "&gt;" &amp; stats[[#This Row],[Q1]]-(2*stats[[#This Row],[IQR]])),"")</f>
        <v>1.1082175922638271E-3</v>
      </c>
    </row>
    <row r="6092" spans="1:12" x14ac:dyDescent="0.25">
      <c r="A6092" s="9">
        <v>44289.315393518518</v>
      </c>
      <c r="B6092" s="10">
        <v>0</v>
      </c>
      <c r="C6092" s="10">
        <v>1</v>
      </c>
      <c r="D6092" s="11">
        <f>SUM(B$2:B6092)</f>
        <v>13</v>
      </c>
      <c r="E6092" s="11">
        <f>SUM(C$2:C6092)</f>
        <v>6091</v>
      </c>
      <c r="F6092" s="12">
        <f>IF(stats[[#This Row],[Datetime]],stats[[#This Row],[Total Clear]]/stats[[#This Row],[Total Runs]],NA())</f>
        <v>2.134296503037268E-3</v>
      </c>
      <c r="G6092" s="2">
        <f t="shared" si="297"/>
        <v>0</v>
      </c>
      <c r="H6092" s="3">
        <f>IFERROR(stats[[#This Row],[Datetime]]-A6091,"")</f>
        <v>1.1342592624714598E-3</v>
      </c>
      <c r="I6092" s="3">
        <f t="shared" si="298"/>
        <v>1.0648148163454607E-3</v>
      </c>
      <c r="J6092" s="3">
        <f t="shared" si="299"/>
        <v>1.1400462990422966E-3</v>
      </c>
      <c r="K6092" s="3">
        <f>IFERROR(stats[[#This Row],[Q3]]-stats[[#This Row],[Q1]],"")</f>
        <v>7.5231482696835883E-5</v>
      </c>
      <c r="L6092" s="3">
        <f>IFERROR(AVERAGEIFS(H6073:H6092, H6073:H6092, "&lt;" &amp; stats[[#This Row],[Q3]]+(2*stats[[#This Row],[IQR]]), H6073:H6092, "&gt;" &amp; stats[[#This Row],[Q1]]-(2*stats[[#This Row],[IQR]])),"")</f>
        <v>1.1099537037807749E-3</v>
      </c>
    </row>
    <row r="6093" spans="1:12" x14ac:dyDescent="0.25">
      <c r="A6093" s="9">
        <v>44289.316504629627</v>
      </c>
      <c r="B6093" s="10">
        <v>0</v>
      </c>
      <c r="C6093" s="10">
        <v>1</v>
      </c>
      <c r="D6093" s="11">
        <f>SUM(B$2:B6093)</f>
        <v>13</v>
      </c>
      <c r="E6093" s="11">
        <f>SUM(C$2:C6093)</f>
        <v>6092</v>
      </c>
      <c r="F6093" s="12">
        <f>IF(stats[[#This Row],[Datetime]],stats[[#This Row],[Total Clear]]/stats[[#This Row],[Total Runs]],NA())</f>
        <v>2.1339461588969141E-3</v>
      </c>
      <c r="G6093" s="2">
        <f t="shared" si="297"/>
        <v>0</v>
      </c>
      <c r="H6093" s="3">
        <f>IFERROR(stats[[#This Row],[Datetime]]-A6092,"")</f>
        <v>1.111111108912155E-3</v>
      </c>
      <c r="I6093" s="3">
        <f t="shared" si="298"/>
        <v>1.0648148163454607E-3</v>
      </c>
      <c r="J6093" s="3">
        <f t="shared" si="299"/>
        <v>1.1342592624714598E-3</v>
      </c>
      <c r="K6093" s="3">
        <f>IFERROR(stats[[#This Row],[Q3]]-stats[[#This Row],[Q1]],"")</f>
        <v>6.9444446125999093E-5</v>
      </c>
      <c r="L6093" s="3">
        <f>IFERROR(AVERAGEIFS(H6074:H6093, H6074:H6093, "&lt;" &amp; stats[[#This Row],[Q3]]+(2*stats[[#This Row],[IQR]]), H6074:H6093, "&gt;" &amp; stats[[#This Row],[Q1]]-(2*stats[[#This Row],[IQR]])),"")</f>
        <v>1.1076388887886423E-3</v>
      </c>
    </row>
    <row r="6094" spans="1:12" x14ac:dyDescent="0.25">
      <c r="A6094" s="9">
        <v>44289.317546296297</v>
      </c>
      <c r="B6094" s="10">
        <v>0</v>
      </c>
      <c r="C6094" s="10">
        <v>1</v>
      </c>
      <c r="D6094" s="11">
        <f>SUM(B$2:B6094)</f>
        <v>13</v>
      </c>
      <c r="E6094" s="11">
        <f>SUM(C$2:C6094)</f>
        <v>6093</v>
      </c>
      <c r="F6094" s="12">
        <f>IF(stats[[#This Row],[Datetime]],stats[[#This Row],[Total Clear]]/stats[[#This Row],[Total Runs]],NA())</f>
        <v>2.1335959297554569E-3</v>
      </c>
      <c r="G6094" s="2">
        <f t="shared" si="297"/>
        <v>0</v>
      </c>
      <c r="H6094" s="3">
        <f>IFERROR(stats[[#This Row],[Datetime]]-A6093,"")</f>
        <v>1.0416666700621136E-3</v>
      </c>
      <c r="I6094" s="3">
        <f t="shared" si="298"/>
        <v>1.0648148145264713E-3</v>
      </c>
      <c r="J6094" s="3">
        <f t="shared" si="299"/>
        <v>1.1255787048867205E-3</v>
      </c>
      <c r="K6094" s="3">
        <f>IFERROR(stats[[#This Row],[Q3]]-stats[[#This Row],[Q1]],"")</f>
        <v>6.0763890360249206E-5</v>
      </c>
      <c r="L6094" s="3">
        <f>IFERROR(AVERAGEIFS(H6075:H6094, H6075:H6094, "&lt;" &amp; stats[[#This Row],[Q3]]+(2*stats[[#This Row],[IQR]]), H6075:H6094, "&gt;" &amp; stats[[#This Row],[Q1]]-(2*stats[[#This Row],[IQR]])),"")</f>
        <v>1.1001157407008577E-3</v>
      </c>
    </row>
    <row r="6095" spans="1:12" x14ac:dyDescent="0.25">
      <c r="A6095" s="9">
        <v>44289.31863425926</v>
      </c>
      <c r="B6095" s="10">
        <v>0</v>
      </c>
      <c r="C6095" s="10">
        <v>1</v>
      </c>
      <c r="D6095" s="11">
        <f>SUM(B$2:B6095)</f>
        <v>13</v>
      </c>
      <c r="E6095" s="11">
        <f>SUM(C$2:C6095)</f>
        <v>6094</v>
      </c>
      <c r="F6095" s="12">
        <f>IF(stats[[#This Row],[Datetime]],stats[[#This Row],[Total Clear]]/stats[[#This Row],[Total Runs]],NA())</f>
        <v>2.133245815556285E-3</v>
      </c>
      <c r="G6095" s="2">
        <f t="shared" si="297"/>
        <v>0</v>
      </c>
      <c r="H6095" s="3">
        <f>IFERROR(stats[[#This Row],[Datetime]]-A6094,"")</f>
        <v>1.0879629626288079E-3</v>
      </c>
      <c r="I6095" s="3">
        <f t="shared" si="298"/>
        <v>1.0648148163454607E-3</v>
      </c>
      <c r="J6095" s="3">
        <f t="shared" si="299"/>
        <v>1.1255787048867205E-3</v>
      </c>
      <c r="K6095" s="3">
        <f>IFERROR(stats[[#This Row],[Q3]]-stats[[#This Row],[Q1]],"")</f>
        <v>6.0763888541259803E-5</v>
      </c>
      <c r="L6095" s="3">
        <f>IFERROR(AVERAGEIFS(H6076:H6095, H6076:H6095, "&lt;" &amp; stats[[#This Row],[Q3]]+(2*stats[[#This Row],[IQR]]), H6076:H6095, "&gt;" &amp; stats[[#This Row],[Q1]]-(2*stats[[#This Row],[IQR]])),"")</f>
        <v>1.103009259168175E-3</v>
      </c>
    </row>
    <row r="6096" spans="1:12" x14ac:dyDescent="0.25">
      <c r="A6096" s="9">
        <v>44289.319710648146</v>
      </c>
      <c r="B6096" s="10">
        <v>0</v>
      </c>
      <c r="C6096" s="10">
        <v>1</v>
      </c>
      <c r="D6096" s="11">
        <f>SUM(B$2:B6096)</f>
        <v>13</v>
      </c>
      <c r="E6096" s="11">
        <f>SUM(C$2:C6096)</f>
        <v>6095</v>
      </c>
      <c r="F6096" s="12">
        <f>IF(stats[[#This Row],[Datetime]],stats[[#This Row],[Total Clear]]/stats[[#This Row],[Total Runs]],NA())</f>
        <v>2.1328958162428221E-3</v>
      </c>
      <c r="G6096" s="2">
        <f t="shared" si="297"/>
        <v>0</v>
      </c>
      <c r="H6096" s="3">
        <f>IFERROR(stats[[#This Row],[Datetime]]-A6095,"")</f>
        <v>1.0763888858491555E-3</v>
      </c>
      <c r="I6096" s="3">
        <f t="shared" si="298"/>
        <v>1.0648148163454607E-3</v>
      </c>
      <c r="J6096" s="3">
        <f t="shared" si="299"/>
        <v>1.1226851856918074E-3</v>
      </c>
      <c r="K6096" s="3">
        <f>IFERROR(stats[[#This Row],[Q3]]-stats[[#This Row],[Q1]],"")</f>
        <v>5.7870369346346706E-5</v>
      </c>
      <c r="L6096" s="3">
        <f>IFERROR(AVERAGEIFS(H6077:H6096, H6077:H6096, "&lt;" &amp; stats[[#This Row],[Q3]]+(2*stats[[#This Row],[IQR]]), H6077:H6096, "&gt;" &amp; stats[[#This Row],[Q1]]-(2*stats[[#This Row],[IQR]])),"")</f>
        <v>1.0983796295477078E-3</v>
      </c>
    </row>
    <row r="6097" spans="1:12" x14ac:dyDescent="0.25">
      <c r="A6097" s="9">
        <v>44289.320868055554</v>
      </c>
      <c r="B6097" s="10">
        <v>0</v>
      </c>
      <c r="C6097" s="10">
        <v>1</v>
      </c>
      <c r="D6097" s="11">
        <f>SUM(B$2:B6097)</f>
        <v>13</v>
      </c>
      <c r="E6097" s="11">
        <f>SUM(C$2:C6097)</f>
        <v>6096</v>
      </c>
      <c r="F6097" s="12">
        <f>IF(stats[[#This Row],[Datetime]],stats[[#This Row],[Total Clear]]/stats[[#This Row],[Total Runs]],NA())</f>
        <v>2.1325459317585302E-3</v>
      </c>
      <c r="G6097" s="2">
        <f t="shared" si="297"/>
        <v>0</v>
      </c>
      <c r="H6097" s="3">
        <f>IFERROR(stats[[#This Row],[Datetime]]-A6096,"")</f>
        <v>1.157407408754807E-3</v>
      </c>
      <c r="I6097" s="3">
        <f t="shared" si="298"/>
        <v>1.0648148163454607E-3</v>
      </c>
      <c r="J6097" s="3">
        <f t="shared" si="299"/>
        <v>1.1255787048867205E-3</v>
      </c>
      <c r="K6097" s="3">
        <f>IFERROR(stats[[#This Row],[Q3]]-stats[[#This Row],[Q1]],"")</f>
        <v>6.0763888541259803E-5</v>
      </c>
      <c r="L6097" s="3">
        <f>IFERROR(AVERAGEIFS(H6078:H6097, H6078:H6097, "&lt;" &amp; stats[[#This Row],[Q3]]+(2*stats[[#This Row],[IQR]]), H6078:H6097, "&gt;" &amp; stats[[#This Row],[Q1]]-(2*stats[[#This Row],[IQR]])),"")</f>
        <v>1.1001157407008577E-3</v>
      </c>
    </row>
    <row r="6098" spans="1:12" x14ac:dyDescent="0.25">
      <c r="A6098" s="9">
        <v>44289.321921296294</v>
      </c>
      <c r="B6098" s="10">
        <v>0</v>
      </c>
      <c r="C6098" s="10">
        <v>1</v>
      </c>
      <c r="D6098" s="11">
        <f>SUM(B$2:B6098)</f>
        <v>13</v>
      </c>
      <c r="E6098" s="11">
        <f>SUM(C$2:C6098)</f>
        <v>6097</v>
      </c>
      <c r="F6098" s="12">
        <f>IF(stats[[#This Row],[Datetime]],stats[[#This Row],[Total Clear]]/stats[[#This Row],[Total Runs]],NA())</f>
        <v>2.1321961620469083E-3</v>
      </c>
      <c r="G6098" s="2">
        <f t="shared" si="297"/>
        <v>0</v>
      </c>
      <c r="H6098" s="3">
        <f>IFERROR(stats[[#This Row],[Datetime]]-A6097,"")</f>
        <v>1.0532407395658083E-3</v>
      </c>
      <c r="I6098" s="3">
        <f t="shared" si="298"/>
        <v>1.0648148145264713E-3</v>
      </c>
      <c r="J6098" s="3">
        <f t="shared" si="299"/>
        <v>1.1255787048867205E-3</v>
      </c>
      <c r="K6098" s="3">
        <f>IFERROR(stats[[#This Row],[Q3]]-stats[[#This Row],[Q1]],"")</f>
        <v>6.0763890360249206E-5</v>
      </c>
      <c r="L6098" s="3">
        <f>IFERROR(AVERAGEIFS(H6079:H6098, H6079:H6098, "&lt;" &amp; stats[[#This Row],[Q3]]+(2*stats[[#This Row],[IQR]]), H6079:H6098, "&gt;" &amp; stats[[#This Row],[Q1]]-(2*stats[[#This Row],[IQR]])),"")</f>
        <v>1.0972222222335403E-3</v>
      </c>
    </row>
    <row r="6099" spans="1:12" x14ac:dyDescent="0.25">
      <c r="A6099" s="9">
        <v>44289.322974537034</v>
      </c>
      <c r="B6099" s="10">
        <v>0</v>
      </c>
      <c r="C6099" s="10">
        <v>1</v>
      </c>
      <c r="D6099" s="11">
        <f>SUM(B$2:B6099)</f>
        <v>13</v>
      </c>
      <c r="E6099" s="11">
        <f>SUM(C$2:C6099)</f>
        <v>6098</v>
      </c>
      <c r="F6099" s="12">
        <f>IF(stats[[#This Row],[Datetime]],stats[[#This Row],[Total Clear]]/stats[[#This Row],[Total Runs]],NA())</f>
        <v>2.1318465070514921E-3</v>
      </c>
      <c r="G6099" s="2">
        <f t="shared" si="297"/>
        <v>0</v>
      </c>
      <c r="H6099" s="3">
        <f>IFERROR(stats[[#This Row],[Datetime]]-A6098,"")</f>
        <v>1.0532407395658083E-3</v>
      </c>
      <c r="I6099" s="3">
        <f t="shared" si="298"/>
        <v>1.0648148145264713E-3</v>
      </c>
      <c r="J6099" s="3">
        <f t="shared" si="299"/>
        <v>1.1255787048867205E-3</v>
      </c>
      <c r="K6099" s="3">
        <f>IFERROR(stats[[#This Row],[Q3]]-stats[[#This Row],[Q1]],"")</f>
        <v>6.0763890360249206E-5</v>
      </c>
      <c r="L6099" s="3">
        <f>IFERROR(AVERAGEIFS(H6080:H6099, H6080:H6099, "&lt;" &amp; stats[[#This Row],[Q3]]+(2*stats[[#This Row],[IQR]]), H6080:H6099, "&gt;" &amp; stats[[#This Row],[Q1]]-(2*stats[[#This Row],[IQR]])),"")</f>
        <v>1.0972222218697425E-3</v>
      </c>
    </row>
    <row r="6100" spans="1:12" x14ac:dyDescent="0.25">
      <c r="A6100" s="9">
        <v>44289.323969907404</v>
      </c>
      <c r="B6100" s="10">
        <v>0</v>
      </c>
      <c r="C6100" s="10">
        <v>1</v>
      </c>
      <c r="D6100" s="11">
        <f>SUM(B$2:B6100)</f>
        <v>13</v>
      </c>
      <c r="E6100" s="11">
        <f>SUM(C$2:C6100)</f>
        <v>6099</v>
      </c>
      <c r="F6100" s="12">
        <f>IF(stats[[#This Row],[Datetime]],stats[[#This Row],[Total Clear]]/stats[[#This Row],[Total Runs]],NA())</f>
        <v>2.131496966715855E-3</v>
      </c>
      <c r="G6100" s="2">
        <f t="shared" si="297"/>
        <v>0</v>
      </c>
      <c r="H6100" s="3">
        <f>IFERROR(stats[[#This Row],[Datetime]]-A6099,"")</f>
        <v>9.9537037021946162E-4</v>
      </c>
      <c r="I6100" s="3">
        <f t="shared" si="298"/>
        <v>1.0619212916935794E-3</v>
      </c>
      <c r="J6100" s="3">
        <f t="shared" si="299"/>
        <v>1.1255787048867205E-3</v>
      </c>
      <c r="K6100" s="3">
        <f>IFERROR(stats[[#This Row],[Q3]]-stats[[#This Row],[Q1]],"")</f>
        <v>6.365741319314111E-5</v>
      </c>
      <c r="L6100" s="3">
        <f>IFERROR(AVERAGEIFS(H6081:H6100, H6081:H6100, "&lt;" &amp; stats[[#This Row],[Q3]]+(2*stats[[#This Row],[IQR]]), H6081:H6100, "&gt;" &amp; stats[[#This Row],[Q1]]-(2*stats[[#This Row],[IQR]])),"")</f>
        <v>1.090856481459923E-3</v>
      </c>
    </row>
    <row r="6101" spans="1:12" x14ac:dyDescent="0.25">
      <c r="A6101" s="9">
        <v>44289.32503472222</v>
      </c>
      <c r="B6101" s="10">
        <v>0</v>
      </c>
      <c r="C6101" s="10">
        <v>1</v>
      </c>
      <c r="D6101" s="11">
        <f>SUM(B$2:B6101)</f>
        <v>13</v>
      </c>
      <c r="E6101" s="11">
        <f>SUM(C$2:C6101)</f>
        <v>6100</v>
      </c>
      <c r="F6101" s="12">
        <f>IF(stats[[#This Row],[Datetime]],stats[[#This Row],[Total Clear]]/stats[[#This Row],[Total Runs]],NA())</f>
        <v>2.1311475409836068E-3</v>
      </c>
      <c r="G6101" s="2">
        <f t="shared" si="297"/>
        <v>0</v>
      </c>
      <c r="H6101" s="3">
        <f>IFERROR(stats[[#This Row],[Datetime]]-A6100,"")</f>
        <v>1.0648148163454607E-3</v>
      </c>
      <c r="I6101" s="3">
        <f t="shared" si="298"/>
        <v>1.0648148145264713E-3</v>
      </c>
      <c r="J6101" s="3">
        <f t="shared" si="299"/>
        <v>1.1255787048867205E-3</v>
      </c>
      <c r="K6101" s="3">
        <f>IFERROR(stats[[#This Row],[Q3]]-stats[[#This Row],[Q1]],"")</f>
        <v>6.0763890360249206E-5</v>
      </c>
      <c r="L6101" s="3">
        <f>IFERROR(AVERAGEIFS(H6082:H6101, H6082:H6101, "&lt;" &amp; stats[[#This Row],[Q3]]+(2*stats[[#This Row],[IQR]]), H6082:H6101, "&gt;" &amp; stats[[#This Row],[Q1]]-(2*stats[[#This Row],[IQR]])),"")</f>
        <v>1.0931712960882578E-3</v>
      </c>
    </row>
    <row r="6102" spans="1:12" x14ac:dyDescent="0.25">
      <c r="A6102" s="9">
        <v>44289.326064814813</v>
      </c>
      <c r="B6102" s="10">
        <v>0</v>
      </c>
      <c r="C6102" s="10">
        <v>1</v>
      </c>
      <c r="D6102" s="11">
        <f>SUM(B$2:B6102)</f>
        <v>13</v>
      </c>
      <c r="E6102" s="11">
        <f>SUM(C$2:C6102)</f>
        <v>6101</v>
      </c>
      <c r="F6102" s="12">
        <f>IF(stats[[#This Row],[Datetime]],stats[[#This Row],[Total Clear]]/stats[[#This Row],[Total Runs]],NA())</f>
        <v>2.1307982297983936E-3</v>
      </c>
      <c r="G6102" s="2">
        <f t="shared" si="297"/>
        <v>0</v>
      </c>
      <c r="H6102" s="3">
        <f>IFERROR(stats[[#This Row],[Datetime]]-A6101,"")</f>
        <v>1.0300925932824612E-3</v>
      </c>
      <c r="I6102" s="3">
        <f t="shared" si="298"/>
        <v>1.0619212916935794E-3</v>
      </c>
      <c r="J6102" s="3">
        <f t="shared" si="299"/>
        <v>1.1255787048867205E-3</v>
      </c>
      <c r="K6102" s="3">
        <f>IFERROR(stats[[#This Row],[Q3]]-stats[[#This Row],[Q1]],"")</f>
        <v>6.365741319314111E-5</v>
      </c>
      <c r="L6102" s="3">
        <f>IFERROR(AVERAGEIFS(H6083:H6102, H6083:H6102, "&lt;" &amp; stats[[#This Row],[Q3]]+(2*stats[[#This Row],[IQR]]), H6083:H6102, "&gt;" &amp; stats[[#This Row],[Q1]]-(2*stats[[#This Row],[IQR]])),"")</f>
        <v>1.0914351849351078E-3</v>
      </c>
    </row>
    <row r="6103" spans="1:12" x14ac:dyDescent="0.25">
      <c r="A6103" s="9">
        <v>44289.327141203707</v>
      </c>
      <c r="B6103" s="10">
        <v>0</v>
      </c>
      <c r="C6103" s="10">
        <v>1</v>
      </c>
      <c r="D6103" s="11">
        <f>SUM(B$2:B6103)</f>
        <v>13</v>
      </c>
      <c r="E6103" s="11">
        <f>SUM(C$2:C6103)</f>
        <v>6102</v>
      </c>
      <c r="F6103" s="12">
        <f>IF(stats[[#This Row],[Datetime]],stats[[#This Row],[Total Clear]]/stats[[#This Row],[Total Runs]],NA())</f>
        <v>2.1304490331039002E-3</v>
      </c>
      <c r="G6103" s="2">
        <f t="shared" si="297"/>
        <v>0</v>
      </c>
      <c r="H6103" s="3">
        <f>IFERROR(stats[[#This Row],[Datetime]]-A6102,"")</f>
        <v>1.0763888931251131E-3</v>
      </c>
      <c r="I6103" s="3">
        <f t="shared" si="298"/>
        <v>1.0619212971505476E-3</v>
      </c>
      <c r="J6103" s="3">
        <f t="shared" si="299"/>
        <v>1.1255787048867205E-3</v>
      </c>
      <c r="K6103" s="3">
        <f>IFERROR(stats[[#This Row],[Q3]]-stats[[#This Row],[Q1]],"")</f>
        <v>6.36574077361729E-5</v>
      </c>
      <c r="L6103" s="3">
        <f>IFERROR(AVERAGEIFS(H6084:H6103, H6084:H6103, "&lt;" &amp; stats[[#This Row],[Q3]]+(2*stats[[#This Row],[IQR]]), H6084:H6103, "&gt;" &amp; stats[[#This Row],[Q1]]-(2*stats[[#This Row],[IQR]])),"")</f>
        <v>1.0920138891378883E-3</v>
      </c>
    </row>
    <row r="6104" spans="1:12" x14ac:dyDescent="0.25">
      <c r="A6104" s="9">
        <v>44289.328229166669</v>
      </c>
      <c r="B6104" s="10">
        <v>0</v>
      </c>
      <c r="C6104" s="10">
        <v>1</v>
      </c>
      <c r="D6104" s="11">
        <f>SUM(B$2:B6104)</f>
        <v>13</v>
      </c>
      <c r="E6104" s="11">
        <f>SUM(C$2:C6104)</f>
        <v>6103</v>
      </c>
      <c r="F6104" s="12">
        <f>IF(stats[[#This Row],[Datetime]],stats[[#This Row],[Total Clear]]/stats[[#This Row],[Total Runs]],NA())</f>
        <v>2.1300999508438471E-3</v>
      </c>
      <c r="G6104" s="2">
        <f t="shared" si="297"/>
        <v>0</v>
      </c>
      <c r="H6104" s="3">
        <f>IFERROR(stats[[#This Row],[Datetime]]-A6103,"")</f>
        <v>1.0879629626288079E-3</v>
      </c>
      <c r="I6104" s="3">
        <f t="shared" si="298"/>
        <v>1.0619212971505476E-3</v>
      </c>
      <c r="J6104" s="3">
        <f t="shared" si="299"/>
        <v>1.1255787048867205E-3</v>
      </c>
      <c r="K6104" s="3">
        <f>IFERROR(stats[[#This Row],[Q3]]-stats[[#This Row],[Q1]],"")</f>
        <v>6.36574077361729E-5</v>
      </c>
      <c r="L6104" s="3">
        <f>IFERROR(AVERAGEIFS(H6085:H6104, H6085:H6104, "&lt;" &amp; stats[[#This Row],[Q3]]+(2*stats[[#This Row],[IQR]]), H6085:H6104, "&gt;" &amp; stats[[#This Row],[Q1]]-(2*stats[[#This Row],[IQR]])),"")</f>
        <v>1.0902777779847384E-3</v>
      </c>
    </row>
    <row r="6105" spans="1:12" x14ac:dyDescent="0.25">
      <c r="A6105" s="9">
        <v>44289.329398148147</v>
      </c>
      <c r="B6105" s="10">
        <v>0</v>
      </c>
      <c r="C6105" s="10">
        <v>1</v>
      </c>
      <c r="D6105" s="11">
        <f>SUM(B$2:B6105)</f>
        <v>13</v>
      </c>
      <c r="E6105" s="11">
        <f>SUM(C$2:C6105)</f>
        <v>6104</v>
      </c>
      <c r="F6105" s="12">
        <f>IF(stats[[#This Row],[Datetime]],stats[[#This Row],[Total Clear]]/stats[[#This Row],[Total Runs]],NA())</f>
        <v>2.1297509829619923E-3</v>
      </c>
      <c r="G6105" s="2">
        <f t="shared" si="297"/>
        <v>0</v>
      </c>
      <c r="H6105" s="3">
        <f>IFERROR(stats[[#This Row],[Datetime]]-A6104,"")</f>
        <v>1.1689814782585017E-3</v>
      </c>
      <c r="I6105" s="3">
        <f t="shared" si="298"/>
        <v>1.0619212971505476E-3</v>
      </c>
      <c r="J6105" s="3">
        <f t="shared" si="299"/>
        <v>1.1342592624714598E-3</v>
      </c>
      <c r="K6105" s="3">
        <f>IFERROR(stats[[#This Row],[Q3]]-stats[[#This Row],[Q1]],"")</f>
        <v>7.233796532091219E-5</v>
      </c>
      <c r="L6105" s="3">
        <f>IFERROR(AVERAGEIFS(H6086:H6105, H6086:H6105, "&lt;" &amp; stats[[#This Row],[Q3]]+(2*stats[[#This Row],[IQR]]), H6086:H6105, "&gt;" &amp; stats[[#This Row],[Q1]]-(2*stats[[#This Row],[IQR]])),"")</f>
        <v>1.0954861110803904E-3</v>
      </c>
    </row>
    <row r="6106" spans="1:12" x14ac:dyDescent="0.25">
      <c r="A6106" s="9">
        <v>44289.330590277779</v>
      </c>
      <c r="B6106" s="10">
        <v>0</v>
      </c>
      <c r="C6106" s="10">
        <v>1</v>
      </c>
      <c r="D6106" s="11">
        <f>SUM(B$2:B6106)</f>
        <v>13</v>
      </c>
      <c r="E6106" s="11">
        <f>SUM(C$2:C6106)</f>
        <v>6105</v>
      </c>
      <c r="F6106" s="12">
        <f>IF(stats[[#This Row],[Datetime]],stats[[#This Row],[Total Clear]]/stats[[#This Row],[Total Runs]],NA())</f>
        <v>2.1294021294021295E-3</v>
      </c>
      <c r="G6106" s="2">
        <f t="shared" si="297"/>
        <v>0</v>
      </c>
      <c r="H6106" s="3">
        <f>IFERROR(stats[[#This Row],[Datetime]]-A6105,"")</f>
        <v>1.1921296318178065E-3</v>
      </c>
      <c r="I6106" s="3">
        <f t="shared" si="298"/>
        <v>1.0619212971505476E-3</v>
      </c>
      <c r="J6106" s="3">
        <f t="shared" si="299"/>
        <v>1.1400462990422966E-3</v>
      </c>
      <c r="K6106" s="3">
        <f>IFERROR(stats[[#This Row],[Q3]]-stats[[#This Row],[Q1]],"")</f>
        <v>7.812500189174898E-5</v>
      </c>
      <c r="L6106" s="3">
        <f>IFERROR(AVERAGEIFS(H6087:H6106, H6087:H6106, "&lt;" &amp; stats[[#This Row],[Q3]]+(2*stats[[#This Row],[IQR]]), H6087:H6106, "&gt;" &amp; stats[[#This Row],[Q1]]-(2*stats[[#This Row],[IQR]])),"")</f>
        <v>1.1001157407008577E-3</v>
      </c>
    </row>
    <row r="6107" spans="1:12" x14ac:dyDescent="0.25">
      <c r="A6107" s="9">
        <v>44289.331643518519</v>
      </c>
      <c r="B6107" s="10">
        <v>0</v>
      </c>
      <c r="C6107" s="10">
        <v>1</v>
      </c>
      <c r="D6107" s="11">
        <f>SUM(B$2:B6107)</f>
        <v>13</v>
      </c>
      <c r="E6107" s="11">
        <f>SUM(C$2:C6107)</f>
        <v>6106</v>
      </c>
      <c r="F6107" s="12">
        <f>IF(stats[[#This Row],[Datetime]],stats[[#This Row],[Total Clear]]/stats[[#This Row],[Total Runs]],NA())</f>
        <v>2.1290533901080905E-3</v>
      </c>
      <c r="G6107" s="2">
        <f t="shared" si="297"/>
        <v>0</v>
      </c>
      <c r="H6107" s="3">
        <f>IFERROR(stats[[#This Row],[Datetime]]-A6106,"")</f>
        <v>1.0532407395658083E-3</v>
      </c>
      <c r="I6107" s="3">
        <f t="shared" si="298"/>
        <v>1.0532407395658083E-3</v>
      </c>
      <c r="J6107" s="3">
        <f t="shared" si="299"/>
        <v>1.1342592624714598E-3</v>
      </c>
      <c r="K6107" s="3">
        <f>IFERROR(stats[[#This Row],[Q3]]-stats[[#This Row],[Q1]],"")</f>
        <v>8.101852290565148E-5</v>
      </c>
      <c r="L6107" s="3">
        <f>IFERROR(AVERAGEIFS(H6088:H6107, H6088:H6107, "&lt;" &amp; stats[[#This Row],[Q3]]+(2*stats[[#This Row],[IQR]]), H6088:H6107, "&gt;" &amp; stats[[#This Row],[Q1]]-(2*stats[[#This Row],[IQR]])),"")</f>
        <v>1.0943287037662231E-3</v>
      </c>
    </row>
    <row r="6108" spans="1:12" x14ac:dyDescent="0.25">
      <c r="A6108" s="9">
        <v>44289.332696759258</v>
      </c>
      <c r="B6108" s="10">
        <v>0</v>
      </c>
      <c r="C6108" s="10">
        <v>1</v>
      </c>
      <c r="D6108" s="11">
        <f>SUM(B$2:B6108)</f>
        <v>13</v>
      </c>
      <c r="E6108" s="11">
        <f>SUM(C$2:C6108)</f>
        <v>6107</v>
      </c>
      <c r="F6108" s="12">
        <f>IF(stats[[#This Row],[Datetime]],stats[[#This Row],[Total Clear]]/stats[[#This Row],[Total Runs]],NA())</f>
        <v>2.1287047650237431E-3</v>
      </c>
      <c r="G6108" s="2">
        <f t="shared" si="297"/>
        <v>0</v>
      </c>
      <c r="H6108" s="3">
        <f>IFERROR(stats[[#This Row],[Datetime]]-A6107,"")</f>
        <v>1.0532407395658083E-3</v>
      </c>
      <c r="I6108" s="3">
        <f t="shared" si="298"/>
        <v>1.0532407395658083E-3</v>
      </c>
      <c r="J6108" s="3">
        <f t="shared" si="299"/>
        <v>1.1342592624714598E-3</v>
      </c>
      <c r="K6108" s="3">
        <f>IFERROR(stats[[#This Row],[Q3]]-stats[[#This Row],[Q1]],"")</f>
        <v>8.101852290565148E-5</v>
      </c>
      <c r="L6108" s="3">
        <f>IFERROR(AVERAGEIFS(H6089:H6108, H6089:H6108, "&lt;" &amp; stats[[#This Row],[Q3]]+(2*stats[[#This Row],[IQR]]), H6089:H6108, "&gt;" &amp; stats[[#This Row],[Q1]]-(2*stats[[#This Row],[IQR]])),"")</f>
        <v>1.090856481459923E-3</v>
      </c>
    </row>
    <row r="6109" spans="1:12" x14ac:dyDescent="0.25">
      <c r="A6109" s="9">
        <v>44289.333819444444</v>
      </c>
      <c r="B6109" s="10">
        <v>0</v>
      </c>
      <c r="C6109" s="10">
        <v>1</v>
      </c>
      <c r="D6109" s="11">
        <f>SUM(B$2:B6109)</f>
        <v>13</v>
      </c>
      <c r="E6109" s="11">
        <f>SUM(C$2:C6109)</f>
        <v>6108</v>
      </c>
      <c r="F6109" s="12">
        <f>IF(stats[[#This Row],[Datetime]],stats[[#This Row],[Total Clear]]/stats[[#This Row],[Total Runs]],NA())</f>
        <v>2.1283562540929928E-3</v>
      </c>
      <c r="G6109" s="2">
        <f t="shared" si="297"/>
        <v>0</v>
      </c>
      <c r="H6109" s="3">
        <f>IFERROR(stats[[#This Row],[Datetime]]-A6108,"")</f>
        <v>1.1226851856918074E-3</v>
      </c>
      <c r="I6109" s="3">
        <f t="shared" si="298"/>
        <v>1.0532407395658083E-3</v>
      </c>
      <c r="J6109" s="3">
        <f t="shared" si="299"/>
        <v>1.1255787048867205E-3</v>
      </c>
      <c r="K6109" s="3">
        <f>IFERROR(stats[[#This Row],[Q3]]-stats[[#This Row],[Q1]],"")</f>
        <v>7.233796532091219E-5</v>
      </c>
      <c r="L6109" s="3">
        <f>IFERROR(AVERAGEIFS(H6090:H6109, H6090:H6109, "&lt;" &amp; stats[[#This Row],[Q3]]+(2*stats[[#This Row],[IQR]]), H6090:H6109, "&gt;" &amp; stats[[#This Row],[Q1]]-(2*stats[[#This Row],[IQR]])),"")</f>
        <v>1.0902777776209405E-3</v>
      </c>
    </row>
    <row r="6110" spans="1:12" x14ac:dyDescent="0.25">
      <c r="A6110" s="9">
        <v>44289.33494212963</v>
      </c>
      <c r="B6110" s="10">
        <v>0</v>
      </c>
      <c r="C6110" s="10">
        <v>1</v>
      </c>
      <c r="D6110" s="11">
        <f>SUM(B$2:B6110)</f>
        <v>13</v>
      </c>
      <c r="E6110" s="11">
        <f>SUM(C$2:C6110)</f>
        <v>6109</v>
      </c>
      <c r="F6110" s="12">
        <f>IF(stats[[#This Row],[Datetime]],stats[[#This Row],[Total Clear]]/stats[[#This Row],[Total Runs]],NA())</f>
        <v>2.1280078572597809E-3</v>
      </c>
      <c r="G6110" s="2">
        <f t="shared" si="297"/>
        <v>0</v>
      </c>
      <c r="H6110" s="3">
        <f>IFERROR(stats[[#This Row],[Datetime]]-A6109,"")</f>
        <v>1.1226851856918074E-3</v>
      </c>
      <c r="I6110" s="3">
        <f t="shared" si="298"/>
        <v>1.0532407395658083E-3</v>
      </c>
      <c r="J6110" s="3">
        <f t="shared" si="299"/>
        <v>1.1255787048867205E-3</v>
      </c>
      <c r="K6110" s="3">
        <f>IFERROR(stats[[#This Row],[Q3]]-stats[[#This Row],[Q1]],"")</f>
        <v>7.233796532091219E-5</v>
      </c>
      <c r="L6110" s="3">
        <f>IFERROR(AVERAGEIFS(H6091:H6110, H6091:H6110, "&lt;" &amp; stats[[#This Row],[Q3]]+(2*stats[[#This Row],[IQR]]), H6091:H6110, "&gt;" &amp; stats[[#This Row],[Q1]]-(2*stats[[#This Row],[IQR]])),"")</f>
        <v>1.0925925926130731E-3</v>
      </c>
    </row>
    <row r="6111" spans="1:12" x14ac:dyDescent="0.25">
      <c r="A6111" s="9">
        <v>44289.336018518516</v>
      </c>
      <c r="B6111" s="10">
        <v>0</v>
      </c>
      <c r="C6111" s="10">
        <v>1</v>
      </c>
      <c r="D6111" s="11">
        <f>SUM(B$2:B6111)</f>
        <v>13</v>
      </c>
      <c r="E6111" s="11">
        <f>SUM(C$2:C6111)</f>
        <v>6110</v>
      </c>
      <c r="F6111" s="12">
        <f>IF(stats[[#This Row],[Datetime]],stats[[#This Row],[Total Clear]]/stats[[#This Row],[Total Runs]],NA())</f>
        <v>2.1276595744680851E-3</v>
      </c>
      <c r="G6111" s="2">
        <f t="shared" si="297"/>
        <v>0</v>
      </c>
      <c r="H6111" s="3">
        <f>IFERROR(stats[[#This Row],[Datetime]]-A6110,"")</f>
        <v>1.0763888858491555E-3</v>
      </c>
      <c r="I6111" s="3">
        <f t="shared" si="298"/>
        <v>1.0532407395658083E-3</v>
      </c>
      <c r="J6111" s="3">
        <f t="shared" si="299"/>
        <v>1.1226851856918074E-3</v>
      </c>
      <c r="K6111" s="3">
        <f>IFERROR(stats[[#This Row],[Q3]]-stats[[#This Row],[Q1]],"")</f>
        <v>6.9444446125999093E-5</v>
      </c>
      <c r="L6111" s="3">
        <f>IFERROR(AVERAGEIFS(H6092:H6111, H6092:H6111, "&lt;" &amp; stats[[#This Row],[Q3]]+(2*stats[[#This Row],[IQR]]), H6092:H6111, "&gt;" &amp; stats[[#This Row],[Q1]]-(2*stats[[#This Row],[IQR]])),"")</f>
        <v>1.0879629629926058E-3</v>
      </c>
    </row>
    <row r="6112" spans="1:12" x14ac:dyDescent="0.25">
      <c r="A6112" s="9">
        <v>44289.337106481478</v>
      </c>
      <c r="B6112" s="10">
        <v>0</v>
      </c>
      <c r="C6112" s="10">
        <v>1</v>
      </c>
      <c r="D6112" s="11">
        <f>SUM(B$2:B6112)</f>
        <v>13</v>
      </c>
      <c r="E6112" s="11">
        <f>SUM(C$2:C6112)</f>
        <v>6111</v>
      </c>
      <c r="F6112" s="12">
        <f>IF(stats[[#This Row],[Datetime]],stats[[#This Row],[Total Clear]]/stats[[#This Row],[Total Runs]],NA())</f>
        <v>2.1273114056619209E-3</v>
      </c>
      <c r="G6112" s="2">
        <f t="shared" si="297"/>
        <v>0</v>
      </c>
      <c r="H6112" s="3">
        <f>IFERROR(stats[[#This Row],[Datetime]]-A6111,"")</f>
        <v>1.0879629626288079E-3</v>
      </c>
      <c r="I6112" s="3">
        <f t="shared" si="298"/>
        <v>1.0532407395658083E-3</v>
      </c>
      <c r="J6112" s="3">
        <f t="shared" si="299"/>
        <v>1.1140046281070681E-3</v>
      </c>
      <c r="K6112" s="3">
        <f>IFERROR(stats[[#This Row],[Q3]]-stats[[#This Row],[Q1]],"")</f>
        <v>6.0763888541259803E-5</v>
      </c>
      <c r="L6112" s="3">
        <f>IFERROR(AVERAGEIFS(H6093:H6112, H6093:H6112, "&lt;" &amp; stats[[#This Row],[Q3]]+(2*stats[[#This Row],[IQR]]), H6093:H6112, "&gt;" &amp; stats[[#This Row],[Q1]]-(2*stats[[#This Row],[IQR]])),"")</f>
        <v>1.0856481480004732E-3</v>
      </c>
    </row>
    <row r="6113" spans="1:12" x14ac:dyDescent="0.25">
      <c r="A6113" s="9">
        <v>44289.33829861111</v>
      </c>
      <c r="B6113" s="10">
        <v>0</v>
      </c>
      <c r="C6113" s="10">
        <v>1</v>
      </c>
      <c r="D6113" s="11">
        <f>SUM(B$2:B6113)</f>
        <v>13</v>
      </c>
      <c r="E6113" s="11">
        <f>SUM(C$2:C6113)</f>
        <v>6112</v>
      </c>
      <c r="F6113" s="12">
        <f>IF(stats[[#This Row],[Datetime]],stats[[#This Row],[Total Clear]]/stats[[#This Row],[Total Runs]],NA())</f>
        <v>2.1269633507853404E-3</v>
      </c>
      <c r="G6113" s="2">
        <f t="shared" si="297"/>
        <v>0</v>
      </c>
      <c r="H6113" s="3">
        <f>IFERROR(stats[[#This Row],[Datetime]]-A6112,"")</f>
        <v>1.1921296318178065E-3</v>
      </c>
      <c r="I6113" s="3">
        <f t="shared" si="298"/>
        <v>1.0532407395658083E-3</v>
      </c>
      <c r="J6113" s="3">
        <f t="shared" si="299"/>
        <v>1.1226851856918074E-3</v>
      </c>
      <c r="K6113" s="3">
        <f>IFERROR(stats[[#This Row],[Q3]]-stats[[#This Row],[Q1]],"")</f>
        <v>6.9444446125999093E-5</v>
      </c>
      <c r="L6113" s="3">
        <f>IFERROR(AVERAGEIFS(H6094:H6113, H6094:H6113, "&lt;" &amp; stats[[#This Row],[Q3]]+(2*stats[[#This Row],[IQR]]), H6094:H6113, "&gt;" &amp; stats[[#This Row],[Q1]]-(2*stats[[#This Row],[IQR]])),"")</f>
        <v>1.0896990741457557E-3</v>
      </c>
    </row>
    <row r="6114" spans="1:12" x14ac:dyDescent="0.25">
      <c r="A6114" s="9">
        <v>44289.339409722219</v>
      </c>
      <c r="B6114" s="10">
        <v>0</v>
      </c>
      <c r="C6114" s="10">
        <v>1</v>
      </c>
      <c r="D6114" s="11">
        <f>SUM(B$2:B6114)</f>
        <v>13</v>
      </c>
      <c r="E6114" s="11">
        <f>SUM(C$2:C6114)</f>
        <v>6113</v>
      </c>
      <c r="F6114" s="12">
        <f>IF(stats[[#This Row],[Datetime]],stats[[#This Row],[Total Clear]]/stats[[#This Row],[Total Runs]],NA())</f>
        <v>2.1266154097824307E-3</v>
      </c>
      <c r="G6114" s="2">
        <f t="shared" si="297"/>
        <v>0</v>
      </c>
      <c r="H6114" s="3">
        <f>IFERROR(stats[[#This Row],[Datetime]]-A6113,"")</f>
        <v>1.111111108912155E-3</v>
      </c>
      <c r="I6114" s="3">
        <f t="shared" si="298"/>
        <v>1.0532407395658083E-3</v>
      </c>
      <c r="J6114" s="3">
        <f t="shared" si="299"/>
        <v>1.1226851856918074E-3</v>
      </c>
      <c r="K6114" s="3">
        <f>IFERROR(stats[[#This Row],[Q3]]-stats[[#This Row],[Q1]],"")</f>
        <v>6.9444446125999093E-5</v>
      </c>
      <c r="L6114" s="3">
        <f>IFERROR(AVERAGEIFS(H6095:H6114, H6095:H6114, "&lt;" &amp; stats[[#This Row],[Q3]]+(2*stats[[#This Row],[IQR]]), H6095:H6114, "&gt;" &amp; stats[[#This Row],[Q1]]-(2*stats[[#This Row],[IQR]])),"")</f>
        <v>1.0931712960882578E-3</v>
      </c>
    </row>
    <row r="6115" spans="1:12" x14ac:dyDescent="0.25">
      <c r="A6115" s="9">
        <v>44289.340532407405</v>
      </c>
      <c r="B6115" s="10">
        <v>0</v>
      </c>
      <c r="C6115" s="10">
        <v>1</v>
      </c>
      <c r="D6115" s="11">
        <f>SUM(B$2:B6115)</f>
        <v>13</v>
      </c>
      <c r="E6115" s="11">
        <f>SUM(C$2:C6115)</f>
        <v>6114</v>
      </c>
      <c r="F6115" s="12">
        <f>IF(stats[[#This Row],[Datetime]],stats[[#This Row],[Total Clear]]/stats[[#This Row],[Total Runs]],NA())</f>
        <v>2.1262675825973174E-3</v>
      </c>
      <c r="G6115" s="2">
        <f t="shared" si="297"/>
        <v>0</v>
      </c>
      <c r="H6115" s="3">
        <f>IFERROR(stats[[#This Row],[Datetime]]-A6114,"")</f>
        <v>1.1226851856918074E-3</v>
      </c>
      <c r="I6115" s="3">
        <f t="shared" si="298"/>
        <v>1.0532407395658083E-3</v>
      </c>
      <c r="J6115" s="3">
        <f t="shared" si="299"/>
        <v>1.1226851856918074E-3</v>
      </c>
      <c r="K6115" s="3">
        <f>IFERROR(stats[[#This Row],[Q3]]-stats[[#This Row],[Q1]],"")</f>
        <v>6.9444446125999093E-5</v>
      </c>
      <c r="L6115" s="3">
        <f>IFERROR(AVERAGEIFS(H6096:H6115, H6096:H6115, "&lt;" &amp; stats[[#This Row],[Q3]]+(2*stats[[#This Row],[IQR]]), H6096:H6115, "&gt;" &amp; stats[[#This Row],[Q1]]-(2*stats[[#This Row],[IQR]])),"")</f>
        <v>1.0949074072414077E-3</v>
      </c>
    </row>
    <row r="6116" spans="1:12" x14ac:dyDescent="0.25">
      <c r="A6116" s="9">
        <v>44289.341724537036</v>
      </c>
      <c r="B6116" s="10">
        <v>0</v>
      </c>
      <c r="C6116" s="10">
        <v>1</v>
      </c>
      <c r="D6116" s="11">
        <f>SUM(B$2:B6116)</f>
        <v>13</v>
      </c>
      <c r="E6116" s="11">
        <f>SUM(C$2:C6116)</f>
        <v>6115</v>
      </c>
      <c r="F6116" s="12">
        <f>IF(stats[[#This Row],[Datetime]],stats[[#This Row],[Total Clear]]/stats[[#This Row],[Total Runs]],NA())</f>
        <v>2.1259198691741619E-3</v>
      </c>
      <c r="G6116" s="2">
        <f t="shared" si="297"/>
        <v>0</v>
      </c>
      <c r="H6116" s="3">
        <f>IFERROR(stats[[#This Row],[Datetime]]-A6115,"")</f>
        <v>1.1921296318178065E-3</v>
      </c>
      <c r="I6116" s="3">
        <f t="shared" si="298"/>
        <v>1.0532407395658083E-3</v>
      </c>
      <c r="J6116" s="3">
        <f t="shared" si="299"/>
        <v>1.1313657414575573E-3</v>
      </c>
      <c r="K6116" s="3">
        <f>IFERROR(stats[[#This Row],[Q3]]-stats[[#This Row],[Q1]],"")</f>
        <v>7.812500189174898E-5</v>
      </c>
      <c r="L6116" s="3">
        <f>IFERROR(AVERAGEIFS(H6097:H6116, H6097:H6116, "&lt;" &amp; stats[[#This Row],[Q3]]+(2*stats[[#This Row],[IQR]]), H6097:H6116, "&gt;" &amp; stats[[#This Row],[Q1]]-(2*stats[[#This Row],[IQR]])),"")</f>
        <v>1.1006944445398404E-3</v>
      </c>
    </row>
    <row r="6117" spans="1:12" x14ac:dyDescent="0.25">
      <c r="A6117" s="9">
        <v>44289.342858796299</v>
      </c>
      <c r="B6117" s="10">
        <v>0</v>
      </c>
      <c r="C6117" s="10">
        <v>1</v>
      </c>
      <c r="D6117" s="11">
        <f>SUM(B$2:B6117)</f>
        <v>13</v>
      </c>
      <c r="E6117" s="11">
        <f>SUM(C$2:C6117)</f>
        <v>6116</v>
      </c>
      <c r="F6117" s="12">
        <f>IF(stats[[#This Row],[Datetime]],stats[[#This Row],[Total Clear]]/stats[[#This Row],[Total Runs]],NA())</f>
        <v>2.1255722694571615E-3</v>
      </c>
      <c r="G6117" s="2">
        <f t="shared" si="297"/>
        <v>0</v>
      </c>
      <c r="H6117" s="3">
        <f>IFERROR(stats[[#This Row],[Datetime]]-A6116,"")</f>
        <v>1.1342592624714598E-3</v>
      </c>
      <c r="I6117" s="3">
        <f t="shared" si="298"/>
        <v>1.0532407395658083E-3</v>
      </c>
      <c r="J6117" s="3">
        <f t="shared" si="299"/>
        <v>1.1255787048867205E-3</v>
      </c>
      <c r="K6117" s="3">
        <f>IFERROR(stats[[#This Row],[Q3]]-stats[[#This Row],[Q1]],"")</f>
        <v>7.233796532091219E-5</v>
      </c>
      <c r="L6117" s="3">
        <f>IFERROR(AVERAGEIFS(H6098:H6117, H6098:H6117, "&lt;" &amp; stats[[#This Row],[Q3]]+(2*stats[[#This Row],[IQR]]), H6098:H6117, "&gt;" &amp; stats[[#This Row],[Q1]]-(2*stats[[#This Row],[IQR]])),"")</f>
        <v>1.0995370372256729E-3</v>
      </c>
    </row>
    <row r="6118" spans="1:12" x14ac:dyDescent="0.25">
      <c r="A6118" s="9">
        <v>44289.343935185185</v>
      </c>
      <c r="B6118" s="10">
        <v>0</v>
      </c>
      <c r="C6118" s="10">
        <v>1</v>
      </c>
      <c r="D6118" s="11">
        <f>SUM(B$2:B6118)</f>
        <v>13</v>
      </c>
      <c r="E6118" s="11">
        <f>SUM(C$2:C6118)</f>
        <v>6117</v>
      </c>
      <c r="F6118" s="12">
        <f>IF(stats[[#This Row],[Datetime]],stats[[#This Row],[Total Clear]]/stats[[#This Row],[Total Runs]],NA())</f>
        <v>2.125224783390551E-3</v>
      </c>
      <c r="G6118" s="2">
        <f t="shared" si="297"/>
        <v>0</v>
      </c>
      <c r="H6118" s="3">
        <f>IFERROR(stats[[#This Row],[Datetime]]-A6117,"")</f>
        <v>1.0763888858491555E-3</v>
      </c>
      <c r="I6118" s="3">
        <f t="shared" si="298"/>
        <v>1.0619212971505476E-3</v>
      </c>
      <c r="J6118" s="3">
        <f t="shared" si="299"/>
        <v>1.1255787048867205E-3</v>
      </c>
      <c r="K6118" s="3">
        <f>IFERROR(stats[[#This Row],[Q3]]-stats[[#This Row],[Q1]],"")</f>
        <v>6.36574077361729E-5</v>
      </c>
      <c r="L6118" s="3">
        <f>IFERROR(AVERAGEIFS(H6099:H6118, H6099:H6118, "&lt;" &amp; stats[[#This Row],[Q3]]+(2*stats[[#This Row],[IQR]]), H6099:H6118, "&gt;" &amp; stats[[#This Row],[Q1]]-(2*stats[[#This Row],[IQR]])),"")</f>
        <v>1.1006944445398404E-3</v>
      </c>
    </row>
    <row r="6119" spans="1:12" x14ac:dyDescent="0.25">
      <c r="A6119" s="9">
        <v>44289.345104166663</v>
      </c>
      <c r="B6119" s="10">
        <v>0</v>
      </c>
      <c r="C6119" s="10">
        <v>1</v>
      </c>
      <c r="D6119" s="11">
        <f>SUM(B$2:B6119)</f>
        <v>13</v>
      </c>
      <c r="E6119" s="11">
        <f>SUM(C$2:C6119)</f>
        <v>6118</v>
      </c>
      <c r="F6119" s="12">
        <f>IF(stats[[#This Row],[Datetime]],stats[[#This Row],[Total Clear]]/stats[[#This Row],[Total Runs]],NA())</f>
        <v>2.1248774109186006E-3</v>
      </c>
      <c r="G6119" s="2">
        <f t="shared" ref="G6119:G6182" si="300">SUM(B6100:B6119) / SUM(C6100:C6119)</f>
        <v>0</v>
      </c>
      <c r="H6119" s="3">
        <f>IFERROR(stats[[#This Row],[Datetime]]-A6118,"")</f>
        <v>1.1689814782585017E-3</v>
      </c>
      <c r="I6119" s="3">
        <f t="shared" ref="I6119:I6182" si="301">IFERROR(_xlfn.QUARTILE.INC(H6100:H6119,1),"")</f>
        <v>1.0734953684732318E-3</v>
      </c>
      <c r="J6119" s="3">
        <f t="shared" ref="J6119:J6182" si="302">IFERROR(_xlfn.QUARTILE.INC(H6100:H6119,3),"")</f>
        <v>1.1429398164182203E-3</v>
      </c>
      <c r="K6119" s="3">
        <f>IFERROR(stats[[#This Row],[Q3]]-stats[[#This Row],[Q1]],"")</f>
        <v>6.9444447944988497E-5</v>
      </c>
      <c r="L6119" s="3">
        <f>IFERROR(AVERAGEIFS(H6100:H6119, H6100:H6119, "&lt;" &amp; stats[[#This Row],[Q3]]+(2*stats[[#This Row],[IQR]]), H6100:H6119, "&gt;" &amp; stats[[#This Row],[Q1]]-(2*stats[[#This Row],[IQR]])),"")</f>
        <v>1.106481481474475E-3</v>
      </c>
    </row>
    <row r="6120" spans="1:12" x14ac:dyDescent="0.25">
      <c r="A6120" s="9">
        <v>44289.346226851849</v>
      </c>
      <c r="B6120" s="10">
        <v>0</v>
      </c>
      <c r="C6120" s="10">
        <v>1</v>
      </c>
      <c r="D6120" s="11">
        <f>SUM(B$2:B6120)</f>
        <v>13</v>
      </c>
      <c r="E6120" s="11">
        <f>SUM(C$2:C6120)</f>
        <v>6119</v>
      </c>
      <c r="F6120" s="12">
        <f>IF(stats[[#This Row],[Datetime]],stats[[#This Row],[Total Clear]]/stats[[#This Row],[Total Runs]],NA())</f>
        <v>2.1245301519856184E-3</v>
      </c>
      <c r="G6120" s="2">
        <f t="shared" si="300"/>
        <v>0</v>
      </c>
      <c r="H6120" s="3">
        <f>IFERROR(stats[[#This Row],[Datetime]]-A6119,"")</f>
        <v>1.1226851856918074E-3</v>
      </c>
      <c r="I6120" s="3">
        <f t="shared" si="301"/>
        <v>1.0763888858491555E-3</v>
      </c>
      <c r="J6120" s="3">
        <f t="shared" si="302"/>
        <v>1.1429398164182203E-3</v>
      </c>
      <c r="K6120" s="3">
        <f>IFERROR(stats[[#This Row],[Q3]]-stats[[#This Row],[Q1]],"")</f>
        <v>6.6550930569064803E-5</v>
      </c>
      <c r="L6120" s="3">
        <f>IFERROR(AVERAGEIFS(H6101:H6120, H6101:H6120, "&lt;" &amp; stats[[#This Row],[Q3]]+(2*stats[[#This Row],[IQR]]), H6101:H6120, "&gt;" &amp; stats[[#This Row],[Q1]]-(2*stats[[#This Row],[IQR]])),"")</f>
        <v>1.1128472222480923E-3</v>
      </c>
    </row>
    <row r="6121" spans="1:12" x14ac:dyDescent="0.25">
      <c r="A6121" s="9">
        <v>44289.347372685188</v>
      </c>
      <c r="B6121" s="10">
        <v>0</v>
      </c>
      <c r="C6121" s="10">
        <v>1</v>
      </c>
      <c r="D6121" s="11">
        <f>SUM(B$2:B6121)</f>
        <v>13</v>
      </c>
      <c r="E6121" s="11">
        <f>SUM(C$2:C6121)</f>
        <v>6120</v>
      </c>
      <c r="F6121" s="12">
        <f>IF(stats[[#This Row],[Datetime]],stats[[#This Row],[Total Clear]]/stats[[#This Row],[Total Runs]],NA())</f>
        <v>2.1241830065359475E-3</v>
      </c>
      <c r="G6121" s="2">
        <f t="shared" si="300"/>
        <v>0</v>
      </c>
      <c r="H6121" s="3">
        <f>IFERROR(stats[[#This Row],[Datetime]]-A6120,"")</f>
        <v>1.1458333392511122E-3</v>
      </c>
      <c r="I6121" s="3">
        <f t="shared" si="301"/>
        <v>1.0763888913061237E-3</v>
      </c>
      <c r="J6121" s="3">
        <f t="shared" si="302"/>
        <v>1.1516203740029596E-3</v>
      </c>
      <c r="K6121" s="3">
        <f>IFERROR(stats[[#This Row],[Q3]]-stats[[#This Row],[Q1]],"")</f>
        <v>7.5231482696835883E-5</v>
      </c>
      <c r="L6121" s="3">
        <f>IFERROR(AVERAGEIFS(H6102:H6121, H6102:H6121, "&lt;" &amp; stats[[#This Row],[Q3]]+(2*stats[[#This Row],[IQR]]), H6102:H6121, "&gt;" &amp; stats[[#This Row],[Q1]]-(2*stats[[#This Row],[IQR]])),"")</f>
        <v>1.1168981483933749E-3</v>
      </c>
    </row>
    <row r="6122" spans="1:12" x14ac:dyDescent="0.25">
      <c r="A6122" s="9">
        <v>44289.348460648151</v>
      </c>
      <c r="B6122" s="10">
        <v>0</v>
      </c>
      <c r="C6122" s="10">
        <v>1</v>
      </c>
      <c r="D6122" s="11">
        <f>SUM(B$2:B6122)</f>
        <v>13</v>
      </c>
      <c r="E6122" s="11">
        <f>SUM(C$2:C6122)</f>
        <v>6121</v>
      </c>
      <c r="F6122" s="12">
        <f>IF(stats[[#This Row],[Datetime]],stats[[#This Row],[Total Clear]]/stats[[#This Row],[Total Runs]],NA())</f>
        <v>2.1238359745139684E-3</v>
      </c>
      <c r="G6122" s="2">
        <f t="shared" si="300"/>
        <v>0</v>
      </c>
      <c r="H6122" s="3">
        <f>IFERROR(stats[[#This Row],[Datetime]]-A6121,"")</f>
        <v>1.0879629626288079E-3</v>
      </c>
      <c r="I6122" s="3">
        <f t="shared" si="301"/>
        <v>1.0850694452528842E-3</v>
      </c>
      <c r="J6122" s="3">
        <f t="shared" si="302"/>
        <v>1.1516203740029596E-3</v>
      </c>
      <c r="K6122" s="3">
        <f>IFERROR(stats[[#This Row],[Q3]]-stats[[#This Row],[Q1]],"")</f>
        <v>6.65509287500754E-5</v>
      </c>
      <c r="L6122" s="3">
        <f>IFERROR(AVERAGEIFS(H6103:H6122, H6103:H6122, "&lt;" &amp; stats[[#This Row],[Q3]]+(2*stats[[#This Row],[IQR]]), H6103:H6122, "&gt;" &amp; stats[[#This Row],[Q1]]-(2*stats[[#This Row],[IQR]])),"")</f>
        <v>1.1197916668606923E-3</v>
      </c>
    </row>
    <row r="6123" spans="1:12" x14ac:dyDescent="0.25">
      <c r="A6123" s="9">
        <v>44289.349490740744</v>
      </c>
      <c r="B6123" s="10">
        <v>0</v>
      </c>
      <c r="C6123" s="10">
        <v>1</v>
      </c>
      <c r="D6123" s="11">
        <f>SUM(B$2:B6123)</f>
        <v>13</v>
      </c>
      <c r="E6123" s="11">
        <f>SUM(C$2:C6123)</f>
        <v>6122</v>
      </c>
      <c r="F6123" s="12">
        <f>IF(stats[[#This Row],[Datetime]],stats[[#This Row],[Total Clear]]/stats[[#This Row],[Total Runs]],NA())</f>
        <v>2.1234890558640969E-3</v>
      </c>
      <c r="G6123" s="2">
        <f t="shared" si="300"/>
        <v>0</v>
      </c>
      <c r="H6123" s="3">
        <f>IFERROR(stats[[#This Row],[Datetime]]-A6122,"")</f>
        <v>1.0300925932824612E-3</v>
      </c>
      <c r="I6123" s="3">
        <f t="shared" si="301"/>
        <v>1.0850694434338948E-3</v>
      </c>
      <c r="J6123" s="3">
        <f t="shared" si="302"/>
        <v>1.1516203740029596E-3</v>
      </c>
      <c r="K6123" s="3">
        <f>IFERROR(stats[[#This Row],[Q3]]-stats[[#This Row],[Q1]],"")</f>
        <v>6.6550930569064803E-5</v>
      </c>
      <c r="L6123" s="3">
        <f>IFERROR(AVERAGEIFS(H6104:H6123, H6104:H6123, "&lt;" &amp; stats[[#This Row],[Q3]]+(2*stats[[#This Row],[IQR]]), H6104:H6123, "&gt;" &amp; stats[[#This Row],[Q1]]-(2*stats[[#This Row],[IQR]])),"")</f>
        <v>1.1174768518685597E-3</v>
      </c>
    </row>
    <row r="6124" spans="1:12" x14ac:dyDescent="0.25">
      <c r="A6124" s="9">
        <v>44289.350555555553</v>
      </c>
      <c r="B6124" s="10">
        <v>0</v>
      </c>
      <c r="C6124" s="10">
        <v>1</v>
      </c>
      <c r="D6124" s="11">
        <f>SUM(B$2:B6124)</f>
        <v>13</v>
      </c>
      <c r="E6124" s="11">
        <f>SUM(C$2:C6124)</f>
        <v>6123</v>
      </c>
      <c r="F6124" s="12">
        <f>IF(stats[[#This Row],[Datetime]],stats[[#This Row],[Total Clear]]/stats[[#This Row],[Total Runs]],NA())</f>
        <v>2.1231422505307855E-3</v>
      </c>
      <c r="G6124" s="2">
        <f t="shared" si="300"/>
        <v>0</v>
      </c>
      <c r="H6124" s="3">
        <f>IFERROR(stats[[#This Row],[Datetime]]-A6123,"")</f>
        <v>1.0648148090695031E-3</v>
      </c>
      <c r="I6124" s="3">
        <f t="shared" si="301"/>
        <v>1.0763888858491555E-3</v>
      </c>
      <c r="J6124" s="3">
        <f t="shared" si="302"/>
        <v>1.1516203740029596E-3</v>
      </c>
      <c r="K6124" s="3">
        <f>IFERROR(stats[[#This Row],[Q3]]-stats[[#This Row],[Q1]],"")</f>
        <v>7.5231488153804094E-5</v>
      </c>
      <c r="L6124" s="3">
        <f>IFERROR(AVERAGEIFS(H6105:H6124, H6105:H6124, "&lt;" &amp; stats[[#This Row],[Q3]]+(2*stats[[#This Row],[IQR]]), H6105:H6124, "&gt;" &amp; stats[[#This Row],[Q1]]-(2*stats[[#This Row],[IQR]])),"")</f>
        <v>1.1163194441905944E-3</v>
      </c>
    </row>
    <row r="6125" spans="1:12" x14ac:dyDescent="0.25">
      <c r="A6125" s="9">
        <v>44289.351655092592</v>
      </c>
      <c r="B6125" s="10">
        <v>0</v>
      </c>
      <c r="C6125" s="10">
        <v>1</v>
      </c>
      <c r="D6125" s="11">
        <f>SUM(B$2:B6125)</f>
        <v>13</v>
      </c>
      <c r="E6125" s="11">
        <f>SUM(C$2:C6125)</f>
        <v>6124</v>
      </c>
      <c r="F6125" s="12">
        <f>IF(stats[[#This Row],[Datetime]],stats[[#This Row],[Total Clear]]/stats[[#This Row],[Total Runs]],NA())</f>
        <v>2.122795558458524E-3</v>
      </c>
      <c r="G6125" s="2">
        <f t="shared" si="300"/>
        <v>0</v>
      </c>
      <c r="H6125" s="3">
        <f>IFERROR(stats[[#This Row],[Datetime]]-A6124,"")</f>
        <v>1.0995370394084603E-3</v>
      </c>
      <c r="I6125" s="3">
        <f t="shared" si="301"/>
        <v>1.0763888858491555E-3</v>
      </c>
      <c r="J6125" s="3">
        <f t="shared" si="302"/>
        <v>1.1371527816663729E-3</v>
      </c>
      <c r="K6125" s="3">
        <f>IFERROR(stats[[#This Row],[Q3]]-stats[[#This Row],[Q1]],"")</f>
        <v>6.0763895817217417E-5</v>
      </c>
      <c r="L6125" s="3">
        <f>IFERROR(AVERAGEIFS(H6106:H6125, H6106:H6125, "&lt;" &amp; stats[[#This Row],[Q3]]+(2*stats[[#This Row],[IQR]]), H6106:H6125, "&gt;" &amp; stats[[#This Row],[Q1]]-(2*stats[[#This Row],[IQR]])),"")</f>
        <v>1.1128472222480923E-3</v>
      </c>
    </row>
    <row r="6126" spans="1:12" x14ac:dyDescent="0.25">
      <c r="A6126" s="9">
        <v>44289.352708333332</v>
      </c>
      <c r="B6126" s="10">
        <v>0</v>
      </c>
      <c r="C6126" s="10">
        <v>1</v>
      </c>
      <c r="D6126" s="11">
        <f>SUM(B$2:B6126)</f>
        <v>13</v>
      </c>
      <c r="E6126" s="11">
        <f>SUM(C$2:C6126)</f>
        <v>6125</v>
      </c>
      <c r="F6126" s="12">
        <f>IF(stats[[#This Row],[Datetime]],stats[[#This Row],[Total Clear]]/stats[[#This Row],[Total Runs]],NA())</f>
        <v>2.1224489795918368E-3</v>
      </c>
      <c r="G6126" s="2">
        <f t="shared" si="300"/>
        <v>0</v>
      </c>
      <c r="H6126" s="3">
        <f>IFERROR(stats[[#This Row],[Datetime]]-A6125,"")</f>
        <v>1.0532407395658083E-3</v>
      </c>
      <c r="I6126" s="3">
        <f t="shared" si="301"/>
        <v>1.0734953666542424E-3</v>
      </c>
      <c r="J6126" s="3">
        <f t="shared" si="302"/>
        <v>1.1255787048867205E-3</v>
      </c>
      <c r="K6126" s="3">
        <f>IFERROR(stats[[#This Row],[Q3]]-stats[[#This Row],[Q1]],"")</f>
        <v>5.2083338232478127E-5</v>
      </c>
      <c r="L6126" s="3">
        <f>IFERROR(AVERAGEIFS(H6107:H6126, H6107:H6126, "&lt;" &amp; stats[[#This Row],[Q3]]+(2*stats[[#This Row],[IQR]]), H6107:H6126, "&gt;" &amp; stats[[#This Row],[Q1]]-(2*stats[[#This Row],[IQR]])),"")</f>
        <v>1.1059027776354924E-3</v>
      </c>
    </row>
    <row r="6127" spans="1:12" x14ac:dyDescent="0.25">
      <c r="A6127" s="9">
        <v>44289.353819444441</v>
      </c>
      <c r="B6127" s="10">
        <v>0</v>
      </c>
      <c r="C6127" s="10">
        <v>1</v>
      </c>
      <c r="D6127" s="11">
        <f>SUM(B$2:B6127)</f>
        <v>13</v>
      </c>
      <c r="E6127" s="11">
        <f>SUM(C$2:C6127)</f>
        <v>6126</v>
      </c>
      <c r="F6127" s="12">
        <f>IF(stats[[#This Row],[Datetime]],stats[[#This Row],[Total Clear]]/stats[[#This Row],[Total Runs]],NA())</f>
        <v>2.1221025138752855E-3</v>
      </c>
      <c r="G6127" s="2">
        <f t="shared" si="300"/>
        <v>0</v>
      </c>
      <c r="H6127" s="3">
        <f>IFERROR(stats[[#This Row],[Datetime]]-A6126,"")</f>
        <v>1.111111108912155E-3</v>
      </c>
      <c r="I6127" s="3">
        <f t="shared" si="301"/>
        <v>1.0763888858491555E-3</v>
      </c>
      <c r="J6127" s="3">
        <f t="shared" si="302"/>
        <v>1.1255787048867205E-3</v>
      </c>
      <c r="K6127" s="3">
        <f>IFERROR(stats[[#This Row],[Q3]]-stats[[#This Row],[Q1]],"")</f>
        <v>4.918981903756503E-5</v>
      </c>
      <c r="L6127" s="3">
        <f>IFERROR(AVERAGEIFS(H6108:H6127, H6108:H6127, "&lt;" &amp; stats[[#This Row],[Q3]]+(2*stats[[#This Row],[IQR]]), H6108:H6127, "&gt;" &amp; stats[[#This Row],[Q1]]-(2*stats[[#This Row],[IQR]])),"")</f>
        <v>1.1087962961028098E-3</v>
      </c>
    </row>
    <row r="6128" spans="1:12" x14ac:dyDescent="0.25">
      <c r="A6128" s="9">
        <v>44289.35497685185</v>
      </c>
      <c r="B6128" s="10">
        <v>0</v>
      </c>
      <c r="C6128" s="10">
        <v>1</v>
      </c>
      <c r="D6128" s="11">
        <f>SUM(B$2:B6128)</f>
        <v>13</v>
      </c>
      <c r="E6128" s="11">
        <f>SUM(C$2:C6128)</f>
        <v>6127</v>
      </c>
      <c r="F6128" s="12">
        <f>IF(stats[[#This Row],[Datetime]],stats[[#This Row],[Total Clear]]/stats[[#This Row],[Total Runs]],NA())</f>
        <v>2.1217561612534683E-3</v>
      </c>
      <c r="G6128" s="2">
        <f t="shared" si="300"/>
        <v>0</v>
      </c>
      <c r="H6128" s="3">
        <f>IFERROR(stats[[#This Row],[Datetime]]-A6127,"")</f>
        <v>1.157407408754807E-3</v>
      </c>
      <c r="I6128" s="3">
        <f t="shared" si="301"/>
        <v>1.0850694434338948E-3</v>
      </c>
      <c r="J6128" s="3">
        <f t="shared" si="302"/>
        <v>1.1371527816663729E-3</v>
      </c>
      <c r="K6128" s="3">
        <f>IFERROR(stats[[#This Row],[Q3]]-stats[[#This Row],[Q1]],"")</f>
        <v>5.2083338232478127E-5</v>
      </c>
      <c r="L6128" s="3">
        <f>IFERROR(AVERAGEIFS(H6109:H6128, H6109:H6128, "&lt;" &amp; stats[[#This Row],[Q3]]+(2*stats[[#This Row],[IQR]]), H6109:H6128, "&gt;" &amp; stats[[#This Row],[Q1]]-(2*stats[[#This Row],[IQR]])),"")</f>
        <v>1.1140046295622596E-3</v>
      </c>
    </row>
    <row r="6129" spans="1:12" x14ac:dyDescent="0.25">
      <c r="A6129" s="9">
        <v>44289.356111111112</v>
      </c>
      <c r="B6129" s="10">
        <v>0</v>
      </c>
      <c r="C6129" s="10">
        <v>1</v>
      </c>
      <c r="D6129" s="11">
        <f>SUM(B$2:B6129)</f>
        <v>13</v>
      </c>
      <c r="E6129" s="11">
        <f>SUM(C$2:C6129)</f>
        <v>6128</v>
      </c>
      <c r="F6129" s="12">
        <f>IF(stats[[#This Row],[Datetime]],stats[[#This Row],[Total Clear]]/stats[[#This Row],[Total Runs]],NA())</f>
        <v>2.1214099216710185E-3</v>
      </c>
      <c r="G6129" s="2">
        <f t="shared" si="300"/>
        <v>0</v>
      </c>
      <c r="H6129" s="3">
        <f>IFERROR(stats[[#This Row],[Datetime]]-A6128,"")</f>
        <v>1.1342592624714598E-3</v>
      </c>
      <c r="I6129" s="3">
        <f t="shared" si="301"/>
        <v>1.0850694434338948E-3</v>
      </c>
      <c r="J6129" s="3">
        <f t="shared" si="302"/>
        <v>1.1371527816663729E-3</v>
      </c>
      <c r="K6129" s="3">
        <f>IFERROR(stats[[#This Row],[Q3]]-stats[[#This Row],[Q1]],"")</f>
        <v>5.2083338232478127E-5</v>
      </c>
      <c r="L6129" s="3">
        <f>IFERROR(AVERAGEIFS(H6110:H6129, H6110:H6129, "&lt;" &amp; stats[[#This Row],[Q3]]+(2*stats[[#This Row],[IQR]]), H6110:H6129, "&gt;" &amp; stats[[#This Row],[Q1]]-(2*stats[[#This Row],[IQR]])),"")</f>
        <v>1.1145833334012423E-3</v>
      </c>
    </row>
    <row r="6130" spans="1:12" x14ac:dyDescent="0.25">
      <c r="A6130" s="9">
        <v>44289.357245370367</v>
      </c>
      <c r="B6130" s="10">
        <v>0</v>
      </c>
      <c r="C6130" s="10">
        <v>1</v>
      </c>
      <c r="D6130" s="11">
        <f>SUM(B$2:B6130)</f>
        <v>13</v>
      </c>
      <c r="E6130" s="11">
        <f>SUM(C$2:C6130)</f>
        <v>6129</v>
      </c>
      <c r="F6130" s="12">
        <f>IF(stats[[#This Row],[Datetime]],stats[[#This Row],[Total Clear]]/stats[[#This Row],[Total Runs]],NA())</f>
        <v>2.1210637950726057E-3</v>
      </c>
      <c r="G6130" s="2">
        <f t="shared" si="300"/>
        <v>0</v>
      </c>
      <c r="H6130" s="3">
        <f>IFERROR(stats[[#This Row],[Datetime]]-A6129,"")</f>
        <v>1.1342592551955022E-3</v>
      </c>
      <c r="I6130" s="3">
        <f t="shared" si="301"/>
        <v>1.0850694434338948E-3</v>
      </c>
      <c r="J6130" s="3">
        <f t="shared" si="302"/>
        <v>1.1371527816663729E-3</v>
      </c>
      <c r="K6130" s="3">
        <f>IFERROR(stats[[#This Row],[Q3]]-stats[[#This Row],[Q1]],"")</f>
        <v>5.2083338232478127E-5</v>
      </c>
      <c r="L6130" s="3">
        <f>IFERROR(AVERAGEIFS(H6111:H6130, H6111:H6130, "&lt;" &amp; stats[[#This Row],[Q3]]+(2*stats[[#This Row],[IQR]]), H6111:H6130, "&gt;" &amp; stats[[#This Row],[Q1]]-(2*stats[[#This Row],[IQR]])),"")</f>
        <v>1.1151620368764271E-3</v>
      </c>
    </row>
    <row r="6131" spans="1:12" x14ac:dyDescent="0.25">
      <c r="A6131" s="9">
        <v>44289.358263888891</v>
      </c>
      <c r="B6131" s="10">
        <v>0</v>
      </c>
      <c r="C6131" s="10">
        <v>1</v>
      </c>
      <c r="D6131" s="11">
        <f>SUM(B$2:B6131)</f>
        <v>13</v>
      </c>
      <c r="E6131" s="11">
        <f>SUM(C$2:C6131)</f>
        <v>6130</v>
      </c>
      <c r="F6131" s="12">
        <f>IF(stats[[#This Row],[Datetime]],stats[[#This Row],[Total Clear]]/stats[[#This Row],[Total Runs]],NA())</f>
        <v>2.1207177814029365E-3</v>
      </c>
      <c r="G6131" s="2">
        <f t="shared" si="300"/>
        <v>0</v>
      </c>
      <c r="H6131" s="3">
        <f>IFERROR(stats[[#This Row],[Datetime]]-A6130,"")</f>
        <v>1.0185185237787664E-3</v>
      </c>
      <c r="I6131" s="3">
        <f t="shared" si="301"/>
        <v>1.0850694434338948E-3</v>
      </c>
      <c r="J6131" s="3">
        <f t="shared" si="302"/>
        <v>1.1371527816663729E-3</v>
      </c>
      <c r="K6131" s="3">
        <f>IFERROR(stats[[#This Row],[Q3]]-stats[[#This Row],[Q1]],"")</f>
        <v>5.2083338232478127E-5</v>
      </c>
      <c r="L6131" s="3">
        <f>IFERROR(AVERAGEIFS(H6112:H6131, H6112:H6131, "&lt;" &amp; stats[[#This Row],[Q3]]+(2*stats[[#This Row],[IQR]]), H6112:H6131, "&gt;" &amp; stats[[#This Row],[Q1]]-(2*stats[[#This Row],[IQR]])),"")</f>
        <v>1.1122685187729075E-3</v>
      </c>
    </row>
    <row r="6132" spans="1:12" x14ac:dyDescent="0.25">
      <c r="A6132" s="9">
        <v>44289.359386574077</v>
      </c>
      <c r="B6132" s="10">
        <v>0</v>
      </c>
      <c r="C6132" s="10">
        <v>1</v>
      </c>
      <c r="D6132" s="11">
        <f>SUM(B$2:B6132)</f>
        <v>13</v>
      </c>
      <c r="E6132" s="11">
        <f>SUM(C$2:C6132)</f>
        <v>6131</v>
      </c>
      <c r="F6132" s="12">
        <f>IF(stats[[#This Row],[Datetime]],stats[[#This Row],[Total Clear]]/stats[[#This Row],[Total Runs]],NA())</f>
        <v>2.1203718806067527E-3</v>
      </c>
      <c r="G6132" s="2">
        <f t="shared" si="300"/>
        <v>0</v>
      </c>
      <c r="H6132" s="3">
        <f>IFERROR(stats[[#This Row],[Datetime]]-A6131,"")</f>
        <v>1.1226851856918074E-3</v>
      </c>
      <c r="I6132" s="3">
        <f t="shared" si="301"/>
        <v>1.0850694434338948E-3</v>
      </c>
      <c r="J6132" s="3">
        <f t="shared" si="302"/>
        <v>1.1371527816663729E-3</v>
      </c>
      <c r="K6132" s="3">
        <f>IFERROR(stats[[#This Row],[Q3]]-stats[[#This Row],[Q1]],"")</f>
        <v>5.2083338232478127E-5</v>
      </c>
      <c r="L6132" s="3">
        <f>IFERROR(AVERAGEIFS(H6113:H6132, H6113:H6132, "&lt;" &amp; stats[[#This Row],[Q3]]+(2*stats[[#This Row],[IQR]]), H6113:H6132, "&gt;" &amp; stats[[#This Row],[Q1]]-(2*stats[[#This Row],[IQR]])),"")</f>
        <v>1.1140046299260575E-3</v>
      </c>
    </row>
    <row r="6133" spans="1:12" x14ac:dyDescent="0.25">
      <c r="A6133" s="9">
        <v>44289.360462962963</v>
      </c>
      <c r="B6133" s="10">
        <v>0</v>
      </c>
      <c r="C6133" s="10">
        <v>1</v>
      </c>
      <c r="D6133" s="11">
        <f>SUM(B$2:B6133)</f>
        <v>13</v>
      </c>
      <c r="E6133" s="11">
        <f>SUM(C$2:C6133)</f>
        <v>6132</v>
      </c>
      <c r="F6133" s="12">
        <f>IF(stats[[#This Row],[Datetime]],stats[[#This Row],[Total Clear]]/stats[[#This Row],[Total Runs]],NA())</f>
        <v>2.1200260926288322E-3</v>
      </c>
      <c r="G6133" s="2">
        <f t="shared" si="300"/>
        <v>0</v>
      </c>
      <c r="H6133" s="3">
        <f>IFERROR(stats[[#This Row],[Datetime]]-A6132,"")</f>
        <v>1.0763888858491555E-3</v>
      </c>
      <c r="I6133" s="3">
        <f t="shared" si="301"/>
        <v>1.0763888858491555E-3</v>
      </c>
      <c r="J6133" s="3">
        <f t="shared" si="302"/>
        <v>1.1342592624714598E-3</v>
      </c>
      <c r="K6133" s="3">
        <f>IFERROR(stats[[#This Row],[Q3]]-stats[[#This Row],[Q1]],"")</f>
        <v>5.787037662230432E-5</v>
      </c>
      <c r="L6133" s="3">
        <f>IFERROR(AVERAGEIFS(H6114:H6133, H6114:H6133, "&lt;" &amp; stats[[#This Row],[Q3]]+(2*stats[[#This Row],[IQR]]), H6114:H6133, "&gt;" &amp; stats[[#This Row],[Q1]]-(2*stats[[#This Row],[IQR]])),"")</f>
        <v>1.108217592627625E-3</v>
      </c>
    </row>
    <row r="6134" spans="1:12" x14ac:dyDescent="0.25">
      <c r="A6134" s="9">
        <v>44289.361620370371</v>
      </c>
      <c r="B6134" s="10">
        <v>0</v>
      </c>
      <c r="C6134" s="10">
        <v>1</v>
      </c>
      <c r="D6134" s="11">
        <f>SUM(B$2:B6134)</f>
        <v>13</v>
      </c>
      <c r="E6134" s="11">
        <f>SUM(C$2:C6134)</f>
        <v>6133</v>
      </c>
      <c r="F6134" s="12">
        <f>IF(stats[[#This Row],[Datetime]],stats[[#This Row],[Total Clear]]/stats[[#This Row],[Total Runs]],NA())</f>
        <v>2.1196804174139897E-3</v>
      </c>
      <c r="G6134" s="2">
        <f t="shared" si="300"/>
        <v>0</v>
      </c>
      <c r="H6134" s="3">
        <f>IFERROR(stats[[#This Row],[Datetime]]-A6133,"")</f>
        <v>1.157407408754807E-3</v>
      </c>
      <c r="I6134" s="3">
        <f t="shared" si="301"/>
        <v>1.0763888858491555E-3</v>
      </c>
      <c r="J6134" s="3">
        <f t="shared" si="302"/>
        <v>1.1371527816663729E-3</v>
      </c>
      <c r="K6134" s="3">
        <f>IFERROR(stats[[#This Row],[Q3]]-stats[[#This Row],[Q1]],"")</f>
        <v>6.0763895817217417E-5</v>
      </c>
      <c r="L6134" s="3">
        <f>IFERROR(AVERAGEIFS(H6115:H6134, H6115:H6134, "&lt;" &amp; stats[[#This Row],[Q3]]+(2*stats[[#This Row],[IQR]]), H6115:H6134, "&gt;" &amp; stats[[#This Row],[Q1]]-(2*stats[[#This Row],[IQR]])),"")</f>
        <v>1.1105324076197576E-3</v>
      </c>
    </row>
    <row r="6135" spans="1:12" x14ac:dyDescent="0.25">
      <c r="A6135" s="9">
        <v>44289.362696759257</v>
      </c>
      <c r="B6135" s="10">
        <v>0</v>
      </c>
      <c r="C6135" s="10">
        <v>1</v>
      </c>
      <c r="D6135" s="11">
        <f>SUM(B$2:B6135)</f>
        <v>13</v>
      </c>
      <c r="E6135" s="11">
        <f>SUM(C$2:C6135)</f>
        <v>6134</v>
      </c>
      <c r="F6135" s="12">
        <f>IF(stats[[#This Row],[Datetime]],stats[[#This Row],[Total Clear]]/stats[[#This Row],[Total Runs]],NA())</f>
        <v>2.1193348549070753E-3</v>
      </c>
      <c r="G6135" s="2">
        <f t="shared" si="300"/>
        <v>0</v>
      </c>
      <c r="H6135" s="3">
        <f>IFERROR(stats[[#This Row],[Datetime]]-A6134,"")</f>
        <v>1.0763888858491555E-3</v>
      </c>
      <c r="I6135" s="3">
        <f t="shared" si="301"/>
        <v>1.0763888858491555E-3</v>
      </c>
      <c r="J6135" s="3">
        <f t="shared" si="302"/>
        <v>1.1371527816663729E-3</v>
      </c>
      <c r="K6135" s="3">
        <f>IFERROR(stats[[#This Row],[Q3]]-stats[[#This Row],[Q1]],"")</f>
        <v>6.0763895817217417E-5</v>
      </c>
      <c r="L6135" s="3">
        <f>IFERROR(AVERAGEIFS(H6116:H6135, H6116:H6135, "&lt;" &amp; stats[[#This Row],[Q3]]+(2*stats[[#This Row],[IQR]]), H6116:H6135, "&gt;" &amp; stats[[#This Row],[Q1]]-(2*stats[[#This Row],[IQR]])),"")</f>
        <v>1.108217592627625E-3</v>
      </c>
    </row>
    <row r="6136" spans="1:12" x14ac:dyDescent="0.25">
      <c r="A6136" s="9">
        <v>44289.363749999997</v>
      </c>
      <c r="B6136" s="10">
        <v>0</v>
      </c>
      <c r="C6136" s="10">
        <v>1</v>
      </c>
      <c r="D6136" s="11">
        <f>SUM(B$2:B6136)</f>
        <v>13</v>
      </c>
      <c r="E6136" s="11">
        <f>SUM(C$2:C6136)</f>
        <v>6135</v>
      </c>
      <c r="F6136" s="12">
        <f>IF(stats[[#This Row],[Datetime]],stats[[#This Row],[Total Clear]]/stats[[#This Row],[Total Runs]],NA())</f>
        <v>2.1189894050529746E-3</v>
      </c>
      <c r="G6136" s="2">
        <f t="shared" si="300"/>
        <v>0</v>
      </c>
      <c r="H6136" s="3">
        <f>IFERROR(stats[[#This Row],[Datetime]]-A6135,"")</f>
        <v>1.0532407395658083E-3</v>
      </c>
      <c r="I6136" s="3">
        <f t="shared" si="301"/>
        <v>1.0734953666542424E-3</v>
      </c>
      <c r="J6136" s="3">
        <f t="shared" si="302"/>
        <v>1.1342592624714598E-3</v>
      </c>
      <c r="K6136" s="3">
        <f>IFERROR(stats[[#This Row],[Q3]]-stats[[#This Row],[Q1]],"")</f>
        <v>6.0763895817217417E-5</v>
      </c>
      <c r="L6136" s="3">
        <f>IFERROR(AVERAGEIFS(H6117:H6136, H6117:H6136, "&lt;" &amp; stats[[#This Row],[Q3]]+(2*stats[[#This Row],[IQR]]), H6117:H6136, "&gt;" &amp; stats[[#This Row],[Q1]]-(2*stats[[#This Row],[IQR]])),"")</f>
        <v>1.101273148015025E-3</v>
      </c>
    </row>
    <row r="6137" spans="1:12" x14ac:dyDescent="0.25">
      <c r="A6137" s="9">
        <v>44289.36482638889</v>
      </c>
      <c r="B6137" s="10">
        <v>0</v>
      </c>
      <c r="C6137" s="10">
        <v>1</v>
      </c>
      <c r="D6137" s="11">
        <f>SUM(B$2:B6137)</f>
        <v>13</v>
      </c>
      <c r="E6137" s="11">
        <f>SUM(C$2:C6137)</f>
        <v>6136</v>
      </c>
      <c r="F6137" s="12">
        <f>IF(stats[[#This Row],[Datetime]],stats[[#This Row],[Total Clear]]/stats[[#This Row],[Total Runs]],NA())</f>
        <v>2.1186440677966102E-3</v>
      </c>
      <c r="G6137" s="2">
        <f t="shared" si="300"/>
        <v>0</v>
      </c>
      <c r="H6137" s="3">
        <f>IFERROR(stats[[#This Row],[Datetime]]-A6136,"")</f>
        <v>1.0763888931251131E-3</v>
      </c>
      <c r="I6137" s="3">
        <f t="shared" si="301"/>
        <v>1.0734953666542424E-3</v>
      </c>
      <c r="J6137" s="3">
        <f t="shared" si="302"/>
        <v>1.1342592570144916E-3</v>
      </c>
      <c r="K6137" s="3">
        <f>IFERROR(stats[[#This Row],[Q3]]-stats[[#This Row],[Q1]],"")</f>
        <v>6.0763890360249206E-5</v>
      </c>
      <c r="L6137" s="3">
        <f>IFERROR(AVERAGEIFS(H6118:H6137, H6118:H6137, "&lt;" &amp; stats[[#This Row],[Q3]]+(2*stats[[#This Row],[IQR]]), H6118:H6137, "&gt;" &amp; stats[[#This Row],[Q1]]-(2*stats[[#This Row],[IQR]])),"")</f>
        <v>1.0983796295477078E-3</v>
      </c>
    </row>
    <row r="6138" spans="1:12" x14ac:dyDescent="0.25">
      <c r="A6138" s="9">
        <v>44289.365937499999</v>
      </c>
      <c r="B6138" s="10">
        <v>0</v>
      </c>
      <c r="C6138" s="10">
        <v>1</v>
      </c>
      <c r="D6138" s="11">
        <f>SUM(B$2:B6138)</f>
        <v>13</v>
      </c>
      <c r="E6138" s="11">
        <f>SUM(C$2:C6138)</f>
        <v>6137</v>
      </c>
      <c r="F6138" s="12">
        <f>IF(stats[[#This Row],[Datetime]],stats[[#This Row],[Total Clear]]/stats[[#This Row],[Total Runs]],NA())</f>
        <v>2.1182988430829396E-3</v>
      </c>
      <c r="G6138" s="2">
        <f t="shared" si="300"/>
        <v>0</v>
      </c>
      <c r="H6138" s="3">
        <f>IFERROR(stats[[#This Row],[Datetime]]-A6137,"")</f>
        <v>1.111111108912155E-3</v>
      </c>
      <c r="I6138" s="3">
        <f t="shared" si="301"/>
        <v>1.0734953666542424E-3</v>
      </c>
      <c r="J6138" s="3">
        <f t="shared" si="302"/>
        <v>1.1342592570144916E-3</v>
      </c>
      <c r="K6138" s="3">
        <f>IFERROR(stats[[#This Row],[Q3]]-stats[[#This Row],[Q1]],"")</f>
        <v>6.0763890360249206E-5</v>
      </c>
      <c r="L6138" s="3">
        <f>IFERROR(AVERAGEIFS(H6119:H6138, H6119:H6138, "&lt;" &amp; stats[[#This Row],[Q3]]+(2*stats[[#This Row],[IQR]]), H6119:H6138, "&gt;" &amp; stats[[#This Row],[Q1]]-(2*stats[[#This Row],[IQR]])),"")</f>
        <v>1.1001157407008577E-3</v>
      </c>
    </row>
    <row r="6139" spans="1:12" x14ac:dyDescent="0.25">
      <c r="A6139" s="9">
        <v>44289.366967592592</v>
      </c>
      <c r="B6139" s="10">
        <v>0</v>
      </c>
      <c r="C6139" s="10">
        <v>1</v>
      </c>
      <c r="D6139" s="11">
        <f>SUM(B$2:B6139)</f>
        <v>13</v>
      </c>
      <c r="E6139" s="11">
        <f>SUM(C$2:C6139)</f>
        <v>6138</v>
      </c>
      <c r="F6139" s="12">
        <f>IF(stats[[#This Row],[Datetime]],stats[[#This Row],[Total Clear]]/stats[[#This Row],[Total Runs]],NA())</f>
        <v>2.1179537308569567E-3</v>
      </c>
      <c r="G6139" s="2">
        <f t="shared" si="300"/>
        <v>0</v>
      </c>
      <c r="H6139" s="3">
        <f>IFERROR(stats[[#This Row],[Datetime]]-A6138,"")</f>
        <v>1.0300925932824612E-3</v>
      </c>
      <c r="I6139" s="3">
        <f t="shared" si="301"/>
        <v>1.0619212916935794E-3</v>
      </c>
      <c r="J6139" s="3">
        <f t="shared" si="302"/>
        <v>1.1255787030677311E-3</v>
      </c>
      <c r="K6139" s="3">
        <f>IFERROR(stats[[#This Row],[Q3]]-stats[[#This Row],[Q1]],"")</f>
        <v>6.3657411374151707E-5</v>
      </c>
      <c r="L6139" s="3">
        <f>IFERROR(AVERAGEIFS(H6120:H6139, H6120:H6139, "&lt;" &amp; stats[[#This Row],[Q3]]+(2*stats[[#This Row],[IQR]]), H6120:H6139, "&gt;" &amp; stats[[#This Row],[Q1]]-(2*stats[[#This Row],[IQR]])),"")</f>
        <v>1.0931712964520556E-3</v>
      </c>
    </row>
    <row r="6140" spans="1:12" x14ac:dyDescent="0.25">
      <c r="A6140" s="9">
        <v>44289.368078703701</v>
      </c>
      <c r="B6140" s="10">
        <v>0</v>
      </c>
      <c r="C6140" s="10">
        <v>1</v>
      </c>
      <c r="D6140" s="11">
        <f>SUM(B$2:B6140)</f>
        <v>13</v>
      </c>
      <c r="E6140" s="11">
        <f>SUM(C$2:C6140)</f>
        <v>6139</v>
      </c>
      <c r="F6140" s="12">
        <f>IF(stats[[#This Row],[Datetime]],stats[[#This Row],[Total Clear]]/stats[[#This Row],[Total Runs]],NA())</f>
        <v>2.1176087310636913E-3</v>
      </c>
      <c r="G6140" s="2">
        <f t="shared" si="300"/>
        <v>0</v>
      </c>
      <c r="H6140" s="3">
        <f>IFERROR(stats[[#This Row],[Datetime]]-A6139,"")</f>
        <v>1.111111108912155E-3</v>
      </c>
      <c r="I6140" s="3">
        <f t="shared" si="301"/>
        <v>1.0619212916935794E-3</v>
      </c>
      <c r="J6140" s="3">
        <f t="shared" si="302"/>
        <v>1.1255787030677311E-3</v>
      </c>
      <c r="K6140" s="3">
        <f>IFERROR(stats[[#This Row],[Q3]]-stats[[#This Row],[Q1]],"")</f>
        <v>6.3657411374151707E-5</v>
      </c>
      <c r="L6140" s="3">
        <f>IFERROR(AVERAGEIFS(H6121:H6140, H6121:H6140, "&lt;" &amp; stats[[#This Row],[Q3]]+(2*stats[[#This Row],[IQR]]), H6121:H6140, "&gt;" &amp; stats[[#This Row],[Q1]]-(2*stats[[#This Row],[IQR]])),"")</f>
        <v>1.0925925926130731E-3</v>
      </c>
    </row>
    <row r="6141" spans="1:12" x14ac:dyDescent="0.25">
      <c r="A6141" s="9">
        <v>44289.369108796294</v>
      </c>
      <c r="B6141" s="10">
        <v>0</v>
      </c>
      <c r="C6141" s="10">
        <v>1</v>
      </c>
      <c r="D6141" s="11">
        <f>SUM(B$2:B6141)</f>
        <v>13</v>
      </c>
      <c r="E6141" s="11">
        <f>SUM(C$2:C6141)</f>
        <v>6140</v>
      </c>
      <c r="F6141" s="12">
        <f>IF(stats[[#This Row],[Datetime]],stats[[#This Row],[Total Clear]]/stats[[#This Row],[Total Runs]],NA())</f>
        <v>2.1172638436482085E-3</v>
      </c>
      <c r="G6141" s="2">
        <f t="shared" si="300"/>
        <v>0</v>
      </c>
      <c r="H6141" s="3">
        <f>IFERROR(stats[[#This Row],[Datetime]]-A6140,"")</f>
        <v>1.0300925932824612E-3</v>
      </c>
      <c r="I6141" s="3">
        <f t="shared" si="301"/>
        <v>1.0532407395658083E-3</v>
      </c>
      <c r="J6141" s="3">
        <f t="shared" si="302"/>
        <v>1.1140046281070681E-3</v>
      </c>
      <c r="K6141" s="3">
        <f>IFERROR(stats[[#This Row],[Q3]]-stats[[#This Row],[Q1]],"")</f>
        <v>6.0763888541259803E-5</v>
      </c>
      <c r="L6141" s="3">
        <f>IFERROR(AVERAGEIFS(H6122:H6141, H6122:H6141, "&lt;" &amp; stats[[#This Row],[Q3]]+(2*stats[[#This Row],[IQR]]), H6122:H6141, "&gt;" &amp; stats[[#This Row],[Q1]]-(2*stats[[#This Row],[IQR]])),"")</f>
        <v>1.0868055553146406E-3</v>
      </c>
    </row>
    <row r="6142" spans="1:12" x14ac:dyDescent="0.25">
      <c r="A6142" s="9">
        <v>44289.370208333334</v>
      </c>
      <c r="B6142" s="10">
        <v>0</v>
      </c>
      <c r="C6142" s="10">
        <v>1</v>
      </c>
      <c r="D6142" s="11">
        <f>SUM(B$2:B6142)</f>
        <v>13</v>
      </c>
      <c r="E6142" s="11">
        <f>SUM(C$2:C6142)</f>
        <v>6141</v>
      </c>
      <c r="F6142" s="12">
        <f>IF(stats[[#This Row],[Datetime]],stats[[#This Row],[Total Clear]]/stats[[#This Row],[Total Runs]],NA())</f>
        <v>2.1169190685556096E-3</v>
      </c>
      <c r="G6142" s="2">
        <f t="shared" si="300"/>
        <v>0</v>
      </c>
      <c r="H6142" s="3">
        <f>IFERROR(stats[[#This Row],[Datetime]]-A6141,"")</f>
        <v>1.0995370394084603E-3</v>
      </c>
      <c r="I6142" s="3">
        <f t="shared" si="301"/>
        <v>1.0532407395658083E-3</v>
      </c>
      <c r="J6142" s="3">
        <f t="shared" si="302"/>
        <v>1.1140046281070681E-3</v>
      </c>
      <c r="K6142" s="3">
        <f>IFERROR(stats[[#This Row],[Q3]]-stats[[#This Row],[Q1]],"")</f>
        <v>6.0763888541259803E-5</v>
      </c>
      <c r="L6142" s="3">
        <f>IFERROR(AVERAGEIFS(H6123:H6142, H6123:H6142, "&lt;" &amp; stats[[#This Row],[Q3]]+(2*stats[[#This Row],[IQR]]), H6123:H6142, "&gt;" &amp; stats[[#This Row],[Q1]]-(2*stats[[#This Row],[IQR]])),"")</f>
        <v>1.0873842591536231E-3</v>
      </c>
    </row>
    <row r="6143" spans="1:12" x14ac:dyDescent="0.25">
      <c r="A6143" s="9">
        <v>44289.37128472222</v>
      </c>
      <c r="B6143" s="10">
        <v>0</v>
      </c>
      <c r="C6143" s="10">
        <v>1</v>
      </c>
      <c r="D6143" s="11">
        <f>SUM(B$2:B6143)</f>
        <v>13</v>
      </c>
      <c r="E6143" s="11">
        <f>SUM(C$2:C6143)</f>
        <v>6142</v>
      </c>
      <c r="F6143" s="12">
        <f>IF(stats[[#This Row],[Datetime]],stats[[#This Row],[Total Clear]]/stats[[#This Row],[Total Runs]],NA())</f>
        <v>2.1165744057310321E-3</v>
      </c>
      <c r="G6143" s="2">
        <f t="shared" si="300"/>
        <v>0</v>
      </c>
      <c r="H6143" s="3">
        <f>IFERROR(stats[[#This Row],[Datetime]]-A6142,"")</f>
        <v>1.0763888858491555E-3</v>
      </c>
      <c r="I6143" s="3">
        <f t="shared" si="301"/>
        <v>1.0619212916935794E-3</v>
      </c>
      <c r="J6143" s="3">
        <f t="shared" si="302"/>
        <v>1.1140046281070681E-3</v>
      </c>
      <c r="K6143" s="3">
        <f>IFERROR(stats[[#This Row],[Q3]]-stats[[#This Row],[Q1]],"")</f>
        <v>5.2083336413488723E-5</v>
      </c>
      <c r="L6143" s="3">
        <f>IFERROR(AVERAGEIFS(H6124:H6143, H6124:H6143, "&lt;" &amp; stats[[#This Row],[Q3]]+(2*stats[[#This Row],[IQR]]), H6124:H6143, "&gt;" &amp; stats[[#This Row],[Q1]]-(2*stats[[#This Row],[IQR]])),"")</f>
        <v>1.0896990737819579E-3</v>
      </c>
    </row>
    <row r="6144" spans="1:12" x14ac:dyDescent="0.25">
      <c r="A6144" s="9">
        <v>44289.372314814813</v>
      </c>
      <c r="B6144" s="10">
        <v>0</v>
      </c>
      <c r="C6144" s="10">
        <v>1</v>
      </c>
      <c r="D6144" s="11">
        <f>SUM(B$2:B6144)</f>
        <v>13</v>
      </c>
      <c r="E6144" s="11">
        <f>SUM(C$2:C6144)</f>
        <v>6143</v>
      </c>
      <c r="F6144" s="12">
        <f>IF(stats[[#This Row],[Datetime]],stats[[#This Row],[Total Clear]]/stats[[#This Row],[Total Runs]],NA())</f>
        <v>2.1162298551196486E-3</v>
      </c>
      <c r="G6144" s="2">
        <f t="shared" si="300"/>
        <v>0</v>
      </c>
      <c r="H6144" s="3">
        <f>IFERROR(stats[[#This Row],[Datetime]]-A6143,"")</f>
        <v>1.0300925932824612E-3</v>
      </c>
      <c r="I6144" s="3">
        <f t="shared" si="301"/>
        <v>1.0532407395658083E-3</v>
      </c>
      <c r="J6144" s="3">
        <f t="shared" si="302"/>
        <v>1.1140046281070681E-3</v>
      </c>
      <c r="K6144" s="3">
        <f>IFERROR(stats[[#This Row],[Q3]]-stats[[#This Row],[Q1]],"")</f>
        <v>6.0763888541259803E-5</v>
      </c>
      <c r="L6144" s="3">
        <f>IFERROR(AVERAGEIFS(H6125:H6144, H6125:H6144, "&lt;" &amp; stats[[#This Row],[Q3]]+(2*stats[[#This Row],[IQR]]), H6125:H6144, "&gt;" &amp; stats[[#This Row],[Q1]]-(2*stats[[#This Row],[IQR]])),"")</f>
        <v>1.0879629629926058E-3</v>
      </c>
    </row>
    <row r="6145" spans="1:12" x14ac:dyDescent="0.25">
      <c r="A6145" s="9">
        <v>44289.373402777775</v>
      </c>
      <c r="B6145" s="10">
        <v>0</v>
      </c>
      <c r="C6145" s="10">
        <v>1</v>
      </c>
      <c r="D6145" s="11">
        <f>SUM(B$2:B6145)</f>
        <v>13</v>
      </c>
      <c r="E6145" s="11">
        <f>SUM(C$2:C6145)</f>
        <v>6144</v>
      </c>
      <c r="F6145" s="12">
        <f>IF(stats[[#This Row],[Datetime]],stats[[#This Row],[Total Clear]]/stats[[#This Row],[Total Runs]],NA())</f>
        <v>2.1158854166666665E-3</v>
      </c>
      <c r="G6145" s="2">
        <f t="shared" si="300"/>
        <v>0</v>
      </c>
      <c r="H6145" s="3">
        <f>IFERROR(stats[[#This Row],[Datetime]]-A6144,"")</f>
        <v>1.0879629626288079E-3</v>
      </c>
      <c r="I6145" s="3">
        <f t="shared" si="301"/>
        <v>1.0532407395658083E-3</v>
      </c>
      <c r="J6145" s="3">
        <f t="shared" si="302"/>
        <v>1.1140046281070681E-3</v>
      </c>
      <c r="K6145" s="3">
        <f>IFERROR(stats[[#This Row],[Q3]]-stats[[#This Row],[Q1]],"")</f>
        <v>6.0763888541259803E-5</v>
      </c>
      <c r="L6145" s="3">
        <f>IFERROR(AVERAGEIFS(H6126:H6145, H6126:H6145, "&lt;" &amp; stats[[#This Row],[Q3]]+(2*stats[[#This Row],[IQR]]), H6126:H6145, "&gt;" &amp; stats[[#This Row],[Q1]]-(2*stats[[#This Row],[IQR]])),"")</f>
        <v>1.0873842591536231E-3</v>
      </c>
    </row>
    <row r="6146" spans="1:12" x14ac:dyDescent="0.25">
      <c r="A6146" s="9">
        <v>44289.374351851853</v>
      </c>
      <c r="B6146" s="10">
        <v>0</v>
      </c>
      <c r="C6146" s="10">
        <v>1</v>
      </c>
      <c r="D6146" s="11">
        <f>SUM(B$2:B6146)</f>
        <v>13</v>
      </c>
      <c r="E6146" s="11">
        <f>SUM(C$2:C6146)</f>
        <v>6145</v>
      </c>
      <c r="F6146" s="12">
        <f>IF(stats[[#This Row],[Datetime]],stats[[#This Row],[Total Clear]]/stats[[#This Row],[Total Runs]],NA())</f>
        <v>2.1155410903173312E-3</v>
      </c>
      <c r="G6146" s="2">
        <f t="shared" si="300"/>
        <v>0</v>
      </c>
      <c r="H6146" s="3">
        <f>IFERROR(stats[[#This Row],[Datetime]]-A6145,"")</f>
        <v>9.490740776527673E-4</v>
      </c>
      <c r="I6146" s="3">
        <f t="shared" si="301"/>
        <v>1.0474537029949715E-3</v>
      </c>
      <c r="J6146" s="3">
        <f t="shared" si="302"/>
        <v>1.1140046281070681E-3</v>
      </c>
      <c r="K6146" s="3">
        <f>IFERROR(stats[[#This Row],[Q3]]-stats[[#This Row],[Q1]],"")</f>
        <v>6.6550925112096593E-5</v>
      </c>
      <c r="L6146" s="3">
        <f>IFERROR(AVERAGEIFS(H6127:H6146, H6127:H6146, "&lt;" &amp; stats[[#This Row],[Q3]]+(2*stats[[#This Row],[IQR]]), H6127:H6146, "&gt;" &amp; stats[[#This Row],[Q1]]-(2*stats[[#This Row],[IQR]])),"")</f>
        <v>1.0821759260579711E-3</v>
      </c>
    </row>
    <row r="6147" spans="1:12" x14ac:dyDescent="0.25">
      <c r="A6147" s="9">
        <v>44289.375451388885</v>
      </c>
      <c r="B6147" s="10">
        <v>0</v>
      </c>
      <c r="C6147" s="10">
        <v>1</v>
      </c>
      <c r="D6147" s="11">
        <f>SUM(B$2:B6147)</f>
        <v>13</v>
      </c>
      <c r="E6147" s="11">
        <f>SUM(C$2:C6147)</f>
        <v>6146</v>
      </c>
      <c r="F6147" s="12">
        <f>IF(stats[[#This Row],[Datetime]],stats[[#This Row],[Total Clear]]/stats[[#This Row],[Total Runs]],NA())</f>
        <v>2.1151968760169215E-3</v>
      </c>
      <c r="G6147" s="2">
        <f t="shared" si="300"/>
        <v>0</v>
      </c>
      <c r="H6147" s="3">
        <f>IFERROR(stats[[#This Row],[Datetime]]-A6146,"")</f>
        <v>1.0995370321325026E-3</v>
      </c>
      <c r="I6147" s="3">
        <f t="shared" si="301"/>
        <v>1.0474537029949715E-3</v>
      </c>
      <c r="J6147" s="3">
        <f t="shared" si="302"/>
        <v>1.1140046281070681E-3</v>
      </c>
      <c r="K6147" s="3">
        <f>IFERROR(stats[[#This Row],[Q3]]-stats[[#This Row],[Q1]],"")</f>
        <v>6.6550925112096593E-5</v>
      </c>
      <c r="L6147" s="3">
        <f>IFERROR(AVERAGEIFS(H6128:H6147, H6128:H6147, "&lt;" &amp; stats[[#This Row],[Q3]]+(2*stats[[#This Row],[IQR]]), H6128:H6147, "&gt;" &amp; stats[[#This Row],[Q1]]-(2*stats[[#This Row],[IQR]])),"")</f>
        <v>1.0815972222189886E-3</v>
      </c>
    </row>
    <row r="6148" spans="1:12" x14ac:dyDescent="0.25">
      <c r="A6148" s="9">
        <v>44289.376585648148</v>
      </c>
      <c r="B6148" s="10">
        <v>0</v>
      </c>
      <c r="C6148" s="10">
        <v>1</v>
      </c>
      <c r="D6148" s="11">
        <f>SUM(B$2:B6148)</f>
        <v>13</v>
      </c>
      <c r="E6148" s="11">
        <f>SUM(C$2:C6148)</f>
        <v>6147</v>
      </c>
      <c r="F6148" s="12">
        <f>IF(stats[[#This Row],[Datetime]],stats[[#This Row],[Total Clear]]/stats[[#This Row],[Total Runs]],NA())</f>
        <v>2.1148527737107534E-3</v>
      </c>
      <c r="G6148" s="2">
        <f t="shared" si="300"/>
        <v>0</v>
      </c>
      <c r="H6148" s="3">
        <f>IFERROR(stats[[#This Row],[Datetime]]-A6147,"")</f>
        <v>1.1342592624714598E-3</v>
      </c>
      <c r="I6148" s="3">
        <f t="shared" si="301"/>
        <v>1.0474537029949715E-3</v>
      </c>
      <c r="J6148" s="3">
        <f t="shared" si="302"/>
        <v>1.1140046281070681E-3</v>
      </c>
      <c r="K6148" s="3">
        <f>IFERROR(stats[[#This Row],[Q3]]-stats[[#This Row],[Q1]],"")</f>
        <v>6.6550925112096593E-5</v>
      </c>
      <c r="L6148" s="3">
        <f>IFERROR(AVERAGEIFS(H6129:H6148, H6129:H6148, "&lt;" &amp; stats[[#This Row],[Q3]]+(2*stats[[#This Row],[IQR]]), H6129:H6148, "&gt;" &amp; stats[[#This Row],[Q1]]-(2*stats[[#This Row],[IQR]])),"")</f>
        <v>1.080439814904821E-3</v>
      </c>
    </row>
    <row r="6149" spans="1:12" x14ac:dyDescent="0.25">
      <c r="A6149" s="9">
        <v>44289.377615740741</v>
      </c>
      <c r="B6149" s="10">
        <v>0</v>
      </c>
      <c r="C6149" s="10">
        <v>1</v>
      </c>
      <c r="D6149" s="11">
        <f>SUM(B$2:B6149)</f>
        <v>13</v>
      </c>
      <c r="E6149" s="11">
        <f>SUM(C$2:C6149)</f>
        <v>6148</v>
      </c>
      <c r="F6149" s="12">
        <f>IF(stats[[#This Row],[Datetime]],stats[[#This Row],[Total Clear]]/stats[[#This Row],[Total Runs]],NA())</f>
        <v>2.114508783344177E-3</v>
      </c>
      <c r="G6149" s="2">
        <f t="shared" si="300"/>
        <v>0</v>
      </c>
      <c r="H6149" s="3">
        <f>IFERROR(stats[[#This Row],[Datetime]]-A6148,"")</f>
        <v>1.0300925932824612E-3</v>
      </c>
      <c r="I6149" s="3">
        <f t="shared" si="301"/>
        <v>1.0300925932824612E-3</v>
      </c>
      <c r="J6149" s="3">
        <f t="shared" si="302"/>
        <v>1.111111108912155E-3</v>
      </c>
      <c r="K6149" s="3">
        <f>IFERROR(stats[[#This Row],[Q3]]-stats[[#This Row],[Q1]],"")</f>
        <v>8.1018515629693866E-5</v>
      </c>
      <c r="L6149" s="3">
        <f>IFERROR(AVERAGEIFS(H6130:H6149, H6130:H6149, "&lt;" &amp; stats[[#This Row],[Q3]]+(2*stats[[#This Row],[IQR]]), H6130:H6149, "&gt;" &amp; stats[[#This Row],[Q1]]-(2*stats[[#This Row],[IQR]])),"")</f>
        <v>1.0752314814453713E-3</v>
      </c>
    </row>
    <row r="6150" spans="1:12" x14ac:dyDescent="0.25">
      <c r="A6150" s="9">
        <v>44289.378680555557</v>
      </c>
      <c r="B6150" s="10">
        <v>0</v>
      </c>
      <c r="C6150" s="10">
        <v>1</v>
      </c>
      <c r="D6150" s="11">
        <f>SUM(B$2:B6150)</f>
        <v>13</v>
      </c>
      <c r="E6150" s="11">
        <f>SUM(C$2:C6150)</f>
        <v>6149</v>
      </c>
      <c r="F6150" s="12">
        <f>IF(stats[[#This Row],[Datetime]],stats[[#This Row],[Total Clear]]/stats[[#This Row],[Total Runs]],NA())</f>
        <v>2.1141649048625794E-3</v>
      </c>
      <c r="G6150" s="2">
        <f t="shared" si="300"/>
        <v>0</v>
      </c>
      <c r="H6150" s="3">
        <f>IFERROR(stats[[#This Row],[Datetime]]-A6149,"")</f>
        <v>1.0648148163454607E-3</v>
      </c>
      <c r="I6150" s="3">
        <f t="shared" si="301"/>
        <v>1.0300925932824612E-3</v>
      </c>
      <c r="J6150" s="3">
        <f t="shared" si="302"/>
        <v>1.102430556784384E-3</v>
      </c>
      <c r="K6150" s="3">
        <f>IFERROR(stats[[#This Row],[Q3]]-stats[[#This Row],[Q1]],"")</f>
        <v>7.2337963501922786E-5</v>
      </c>
      <c r="L6150" s="3">
        <f>IFERROR(AVERAGEIFS(H6131:H6150, H6131:H6150, "&lt;" &amp; stats[[#This Row],[Q3]]+(2*stats[[#This Row],[IQR]]), H6131:H6150, "&gt;" &amp; stats[[#This Row],[Q1]]-(2*stats[[#This Row],[IQR]])),"")</f>
        <v>1.0717592595028691E-3</v>
      </c>
    </row>
    <row r="6151" spans="1:12" x14ac:dyDescent="0.25">
      <c r="A6151" s="9">
        <v>44289.37976851852</v>
      </c>
      <c r="B6151" s="10">
        <v>0</v>
      </c>
      <c r="C6151" s="10">
        <v>1</v>
      </c>
      <c r="D6151" s="11">
        <f>SUM(B$2:B6151)</f>
        <v>13</v>
      </c>
      <c r="E6151" s="11">
        <f>SUM(C$2:C6151)</f>
        <v>6150</v>
      </c>
      <c r="F6151" s="12">
        <f>IF(stats[[#This Row],[Datetime]],stats[[#This Row],[Total Clear]]/stats[[#This Row],[Total Runs]],NA())</f>
        <v>2.1138211382113821E-3</v>
      </c>
      <c r="G6151" s="2">
        <f t="shared" si="300"/>
        <v>0</v>
      </c>
      <c r="H6151" s="3">
        <f>IFERROR(stats[[#This Row],[Datetime]]-A6150,"")</f>
        <v>1.0879629626288079E-3</v>
      </c>
      <c r="I6151" s="3">
        <f t="shared" si="301"/>
        <v>1.0474537029949715E-3</v>
      </c>
      <c r="J6151" s="3">
        <f t="shared" si="302"/>
        <v>1.102430556784384E-3</v>
      </c>
      <c r="K6151" s="3">
        <f>IFERROR(stats[[#This Row],[Q3]]-stats[[#This Row],[Q1]],"")</f>
        <v>5.4976853789412417E-5</v>
      </c>
      <c r="L6151" s="3">
        <f>IFERROR(AVERAGEIFS(H6132:H6151, H6132:H6151, "&lt;" &amp; stats[[#This Row],[Q3]]+(2*stats[[#This Row],[IQR]]), H6132:H6151, "&gt;" &amp; stats[[#This Row],[Q1]]-(2*stats[[#This Row],[IQR]])),"")</f>
        <v>1.0752314814453713E-3</v>
      </c>
    </row>
    <row r="6152" spans="1:12" x14ac:dyDescent="0.25">
      <c r="A6152" s="9">
        <v>44289.380902777775</v>
      </c>
      <c r="B6152" s="10">
        <v>0</v>
      </c>
      <c r="C6152" s="10">
        <v>1</v>
      </c>
      <c r="D6152" s="11">
        <f>SUM(B$2:B6152)</f>
        <v>13</v>
      </c>
      <c r="E6152" s="11">
        <f>SUM(C$2:C6152)</f>
        <v>6151</v>
      </c>
      <c r="F6152" s="12">
        <f>IF(stats[[#This Row],[Datetime]],stats[[#This Row],[Total Clear]]/stats[[#This Row],[Total Runs]],NA())</f>
        <v>2.113477483336043E-3</v>
      </c>
      <c r="G6152" s="2">
        <f t="shared" si="300"/>
        <v>0</v>
      </c>
      <c r="H6152" s="3">
        <f>IFERROR(stats[[#This Row],[Datetime]]-A6151,"")</f>
        <v>1.1342592551955022E-3</v>
      </c>
      <c r="I6152" s="3">
        <f t="shared" si="301"/>
        <v>1.0474537029949715E-3</v>
      </c>
      <c r="J6152" s="3">
        <f t="shared" si="302"/>
        <v>1.102430556784384E-3</v>
      </c>
      <c r="K6152" s="3">
        <f>IFERROR(stats[[#This Row],[Q3]]-stats[[#This Row],[Q1]],"")</f>
        <v>5.4976853789412417E-5</v>
      </c>
      <c r="L6152" s="3">
        <f>IFERROR(AVERAGEIFS(H6133:H6152, H6133:H6152, "&lt;" &amp; stats[[#This Row],[Q3]]+(2*stats[[#This Row],[IQR]]), H6133:H6152, "&gt;" &amp; stats[[#This Row],[Q1]]-(2*stats[[#This Row],[IQR]])),"")</f>
        <v>1.0758101849205558E-3</v>
      </c>
    </row>
    <row r="6153" spans="1:12" x14ac:dyDescent="0.25">
      <c r="A6153" s="9">
        <v>44289.381967592592</v>
      </c>
      <c r="B6153" s="10">
        <v>0</v>
      </c>
      <c r="C6153" s="10">
        <v>1</v>
      </c>
      <c r="D6153" s="11">
        <f>SUM(B$2:B6153)</f>
        <v>13</v>
      </c>
      <c r="E6153" s="11">
        <f>SUM(C$2:C6153)</f>
        <v>6152</v>
      </c>
      <c r="F6153" s="12">
        <f>IF(stats[[#This Row],[Datetime]],stats[[#This Row],[Total Clear]]/stats[[#This Row],[Total Runs]],NA())</f>
        <v>2.1131339401820547E-3</v>
      </c>
      <c r="G6153" s="2">
        <f t="shared" si="300"/>
        <v>0</v>
      </c>
      <c r="H6153" s="3">
        <f>IFERROR(stats[[#This Row],[Datetime]]-A6152,"")</f>
        <v>1.0648148163454607E-3</v>
      </c>
      <c r="I6153" s="3">
        <f t="shared" si="301"/>
        <v>1.0474537029949715E-3</v>
      </c>
      <c r="J6153" s="3">
        <f t="shared" si="302"/>
        <v>1.102430556784384E-3</v>
      </c>
      <c r="K6153" s="3">
        <f>IFERROR(stats[[#This Row],[Q3]]-stats[[#This Row],[Q1]],"")</f>
        <v>5.4976853789412417E-5</v>
      </c>
      <c r="L6153" s="3">
        <f>IFERROR(AVERAGEIFS(H6134:H6153, H6134:H6153, "&lt;" &amp; stats[[#This Row],[Q3]]+(2*stats[[#This Row],[IQR]]), H6134:H6153, "&gt;" &amp; stats[[#This Row],[Q1]]-(2*stats[[#This Row],[IQR]])),"")</f>
        <v>1.0752314814453713E-3</v>
      </c>
    </row>
    <row r="6154" spans="1:12" x14ac:dyDescent="0.25">
      <c r="A6154" s="9">
        <v>44289.383043981485</v>
      </c>
      <c r="B6154" s="10">
        <v>0</v>
      </c>
      <c r="C6154" s="10">
        <v>1</v>
      </c>
      <c r="D6154" s="11">
        <f>SUM(B$2:B6154)</f>
        <v>13</v>
      </c>
      <c r="E6154" s="11">
        <f>SUM(C$2:C6154)</f>
        <v>6153</v>
      </c>
      <c r="F6154" s="12">
        <f>IF(stats[[#This Row],[Datetime]],stats[[#This Row],[Total Clear]]/stats[[#This Row],[Total Runs]],NA())</f>
        <v>2.1127905086949453E-3</v>
      </c>
      <c r="G6154" s="2">
        <f t="shared" si="300"/>
        <v>0</v>
      </c>
      <c r="H6154" s="3">
        <f>IFERROR(stats[[#This Row],[Datetime]]-A6153,"")</f>
        <v>1.0763888931251131E-3</v>
      </c>
      <c r="I6154" s="3">
        <f t="shared" si="301"/>
        <v>1.0474537029949715E-3</v>
      </c>
      <c r="J6154" s="3">
        <f t="shared" si="302"/>
        <v>1.099537033951492E-3</v>
      </c>
      <c r="K6154" s="3">
        <f>IFERROR(stats[[#This Row],[Q3]]-stats[[#This Row],[Q1]],"")</f>
        <v>5.2083330956520513E-5</v>
      </c>
      <c r="L6154" s="3">
        <f>IFERROR(AVERAGEIFS(H6135:H6154, H6135:H6154, "&lt;" &amp; stats[[#This Row],[Q3]]+(2*stats[[#This Row],[IQR]]), H6135:H6154, "&gt;" &amp; stats[[#This Row],[Q1]]-(2*stats[[#This Row],[IQR]])),"")</f>
        <v>1.0711805556638866E-3</v>
      </c>
    </row>
    <row r="6155" spans="1:12" x14ac:dyDescent="0.25">
      <c r="A6155" s="9">
        <v>44289.38417824074</v>
      </c>
      <c r="B6155" s="10">
        <v>0</v>
      </c>
      <c r="C6155" s="10">
        <v>1</v>
      </c>
      <c r="D6155" s="11">
        <f>SUM(B$2:B6155)</f>
        <v>13</v>
      </c>
      <c r="E6155" s="11">
        <f>SUM(C$2:C6155)</f>
        <v>6154</v>
      </c>
      <c r="F6155" s="12">
        <f>IF(stats[[#This Row],[Datetime]],stats[[#This Row],[Total Clear]]/stats[[#This Row],[Total Runs]],NA())</f>
        <v>2.1124471888202797E-3</v>
      </c>
      <c r="G6155" s="2">
        <f t="shared" si="300"/>
        <v>0</v>
      </c>
      <c r="H6155" s="3">
        <f>IFERROR(stats[[#This Row],[Datetime]]-A6154,"")</f>
        <v>1.1342592551955022E-3</v>
      </c>
      <c r="I6155" s="3">
        <f t="shared" si="301"/>
        <v>1.0474537029949715E-3</v>
      </c>
      <c r="J6155" s="3">
        <f t="shared" si="302"/>
        <v>1.102430556784384E-3</v>
      </c>
      <c r="K6155" s="3">
        <f>IFERROR(stats[[#This Row],[Q3]]-stats[[#This Row],[Q1]],"")</f>
        <v>5.4976853789412417E-5</v>
      </c>
      <c r="L6155" s="3">
        <f>IFERROR(AVERAGEIFS(H6136:H6155, H6136:H6155, "&lt;" &amp; stats[[#This Row],[Q3]]+(2*stats[[#This Row],[IQR]]), H6136:H6155, "&gt;" &amp; stats[[#This Row],[Q1]]-(2*stats[[#This Row],[IQR]])),"")</f>
        <v>1.0740740741312037E-3</v>
      </c>
    </row>
    <row r="6156" spans="1:12" x14ac:dyDescent="0.25">
      <c r="A6156" s="9">
        <v>44289.385381944441</v>
      </c>
      <c r="B6156" s="10">
        <v>0</v>
      </c>
      <c r="C6156" s="10">
        <v>1</v>
      </c>
      <c r="D6156" s="11">
        <f>SUM(B$2:B6156)</f>
        <v>13</v>
      </c>
      <c r="E6156" s="11">
        <f>SUM(C$2:C6156)</f>
        <v>6155</v>
      </c>
      <c r="F6156" s="12">
        <f>IF(stats[[#This Row],[Datetime]],stats[[#This Row],[Total Clear]]/stats[[#This Row],[Total Runs]],NA())</f>
        <v>2.1121039805036554E-3</v>
      </c>
      <c r="G6156" s="2">
        <f t="shared" si="300"/>
        <v>0</v>
      </c>
      <c r="H6156" s="3">
        <f>IFERROR(stats[[#This Row],[Datetime]]-A6155,"")</f>
        <v>1.2037037013215013E-3</v>
      </c>
      <c r="I6156" s="3">
        <f t="shared" si="301"/>
        <v>1.0561342605797108E-3</v>
      </c>
      <c r="J6156" s="3">
        <f t="shared" si="302"/>
        <v>1.111111108912155E-3</v>
      </c>
      <c r="K6156" s="3">
        <f>IFERROR(stats[[#This Row],[Q3]]-stats[[#This Row],[Q1]],"")</f>
        <v>5.4976848332444206E-5</v>
      </c>
      <c r="L6156" s="3">
        <f>IFERROR(AVERAGEIFS(H6137:H6156, H6137:H6156, "&lt;" &amp; stats[[#This Row],[Q3]]+(2*stats[[#This Row],[IQR]]), H6137:H6156, "&gt;" &amp; stats[[#This Row],[Q1]]-(2*stats[[#This Row],[IQR]])),"")</f>
        <v>1.0815972222189886E-3</v>
      </c>
    </row>
    <row r="6157" spans="1:12" x14ac:dyDescent="0.25">
      <c r="A6157" s="9">
        <v>44289.386446759258</v>
      </c>
      <c r="B6157" s="10">
        <v>0</v>
      </c>
      <c r="C6157" s="10">
        <v>1</v>
      </c>
      <c r="D6157" s="11">
        <f>SUM(B$2:B6157)</f>
        <v>13</v>
      </c>
      <c r="E6157" s="11">
        <f>SUM(C$2:C6157)</f>
        <v>6156</v>
      </c>
      <c r="F6157" s="12">
        <f>IF(stats[[#This Row],[Datetime]],stats[[#This Row],[Total Clear]]/stats[[#This Row],[Total Runs]],NA())</f>
        <v>2.1117608836907081E-3</v>
      </c>
      <c r="G6157" s="2">
        <f t="shared" si="300"/>
        <v>0</v>
      </c>
      <c r="H6157" s="3">
        <f>IFERROR(stats[[#This Row],[Datetime]]-A6156,"")</f>
        <v>1.0648148163454607E-3</v>
      </c>
      <c r="I6157" s="3">
        <f t="shared" si="301"/>
        <v>1.0561342605797108E-3</v>
      </c>
      <c r="J6157" s="3">
        <f t="shared" si="302"/>
        <v>1.111111108912155E-3</v>
      </c>
      <c r="K6157" s="3">
        <f>IFERROR(stats[[#This Row],[Q3]]-stats[[#This Row],[Q1]],"")</f>
        <v>5.4976848332444206E-5</v>
      </c>
      <c r="L6157" s="3">
        <f>IFERROR(AVERAGEIFS(H6138:H6157, H6138:H6157, "&lt;" &amp; stats[[#This Row],[Q3]]+(2*stats[[#This Row],[IQR]]), H6138:H6157, "&gt;" &amp; stats[[#This Row],[Q1]]-(2*stats[[#This Row],[IQR]])),"")</f>
        <v>1.0810185183800058E-3</v>
      </c>
    </row>
    <row r="6158" spans="1:12" x14ac:dyDescent="0.25">
      <c r="A6158" s="9">
        <v>44289.387569444443</v>
      </c>
      <c r="B6158" s="10">
        <v>0</v>
      </c>
      <c r="C6158" s="10">
        <v>1</v>
      </c>
      <c r="D6158" s="11">
        <f>SUM(B$2:B6158)</f>
        <v>13</v>
      </c>
      <c r="E6158" s="11">
        <f>SUM(C$2:C6158)</f>
        <v>6157</v>
      </c>
      <c r="F6158" s="12">
        <f>IF(stats[[#This Row],[Datetime]],stats[[#This Row],[Total Clear]]/stats[[#This Row],[Total Runs]],NA())</f>
        <v>2.1114178983271076E-3</v>
      </c>
      <c r="G6158" s="2">
        <f t="shared" si="300"/>
        <v>0</v>
      </c>
      <c r="H6158" s="3">
        <f>IFERROR(stats[[#This Row],[Datetime]]-A6157,"")</f>
        <v>1.1226851856918074E-3</v>
      </c>
      <c r="I6158" s="3">
        <f t="shared" si="301"/>
        <v>1.0561342605797108E-3</v>
      </c>
      <c r="J6158" s="3">
        <f t="shared" si="302"/>
        <v>1.1140046281070681E-3</v>
      </c>
      <c r="K6158" s="3">
        <f>IFERROR(stats[[#This Row],[Q3]]-stats[[#This Row],[Q1]],"")</f>
        <v>5.7870367527357303E-5</v>
      </c>
      <c r="L6158" s="3">
        <f>IFERROR(AVERAGEIFS(H6139:H6158, H6139:H6158, "&lt;" &amp; stats[[#This Row],[Q3]]+(2*stats[[#This Row],[IQR]]), H6139:H6158, "&gt;" &amp; stats[[#This Row],[Q1]]-(2*stats[[#This Row],[IQR]])),"")</f>
        <v>1.0815972222189886E-3</v>
      </c>
    </row>
    <row r="6159" spans="1:12" x14ac:dyDescent="0.25">
      <c r="A6159" s="9">
        <v>44289.388749999998</v>
      </c>
      <c r="B6159" s="10">
        <v>0</v>
      </c>
      <c r="C6159" s="10">
        <v>1</v>
      </c>
      <c r="D6159" s="11">
        <f>SUM(B$2:B6159)</f>
        <v>13</v>
      </c>
      <c r="E6159" s="11">
        <f>SUM(C$2:C6159)</f>
        <v>6158</v>
      </c>
      <c r="F6159" s="12">
        <f>IF(stats[[#This Row],[Datetime]],stats[[#This Row],[Total Clear]]/stats[[#This Row],[Total Runs]],NA())</f>
        <v>2.1110750243585582E-3</v>
      </c>
      <c r="G6159" s="2">
        <f t="shared" si="300"/>
        <v>0</v>
      </c>
      <c r="H6159" s="3">
        <f>IFERROR(stats[[#This Row],[Datetime]]-A6158,"")</f>
        <v>1.1805555550381541E-3</v>
      </c>
      <c r="I6159" s="3">
        <f t="shared" si="301"/>
        <v>1.0648148163454607E-3</v>
      </c>
      <c r="J6159" s="3">
        <f t="shared" si="302"/>
        <v>1.1255787030677311E-3</v>
      </c>
      <c r="K6159" s="3">
        <f>IFERROR(stats[[#This Row],[Q3]]-stats[[#This Row],[Q1]],"")</f>
        <v>6.0763886722270399E-5</v>
      </c>
      <c r="L6159" s="3">
        <f>IFERROR(AVERAGEIFS(H6140:H6159, H6140:H6159, "&lt;" &amp; stats[[#This Row],[Q3]]+(2*stats[[#This Row],[IQR]]), H6140:H6159, "&gt;" &amp; stats[[#This Row],[Q1]]-(2*stats[[#This Row],[IQR]])),"")</f>
        <v>1.0891203703067732E-3</v>
      </c>
    </row>
    <row r="6160" spans="1:12" x14ac:dyDescent="0.25">
      <c r="A6160" s="9">
        <v>44289.389791666668</v>
      </c>
      <c r="B6160" s="10">
        <v>0</v>
      </c>
      <c r="C6160" s="10">
        <v>1</v>
      </c>
      <c r="D6160" s="11">
        <f>SUM(B$2:B6160)</f>
        <v>13</v>
      </c>
      <c r="E6160" s="11">
        <f>SUM(C$2:C6160)</f>
        <v>6159</v>
      </c>
      <c r="F6160" s="12">
        <f>IF(stats[[#This Row],[Datetime]],stats[[#This Row],[Total Clear]]/stats[[#This Row],[Total Runs]],NA())</f>
        <v>2.1107322617308004E-3</v>
      </c>
      <c r="G6160" s="2">
        <f t="shared" si="300"/>
        <v>0</v>
      </c>
      <c r="H6160" s="3">
        <f>IFERROR(stats[[#This Row],[Datetime]]-A6159,"")</f>
        <v>1.0416666700621136E-3</v>
      </c>
      <c r="I6160" s="3">
        <f t="shared" si="301"/>
        <v>1.0590277797746239E-3</v>
      </c>
      <c r="J6160" s="3">
        <f t="shared" si="302"/>
        <v>1.1255787030677311E-3</v>
      </c>
      <c r="K6160" s="3">
        <f>IFERROR(stats[[#This Row],[Q3]]-stats[[#This Row],[Q1]],"")</f>
        <v>6.6550923293107189E-5</v>
      </c>
      <c r="L6160" s="3">
        <f>IFERROR(AVERAGEIFS(H6141:H6160, H6141:H6160, "&lt;" &amp; stats[[#This Row],[Q3]]+(2*stats[[#This Row],[IQR]]), H6141:H6160, "&gt;" &amp; stats[[#This Row],[Q1]]-(2*stats[[#This Row],[IQR]])),"")</f>
        <v>1.085648148364271E-3</v>
      </c>
    </row>
    <row r="6161" spans="1:12" x14ac:dyDescent="0.25">
      <c r="A6161" s="9">
        <v>44289.391064814816</v>
      </c>
      <c r="B6161" s="10">
        <v>0</v>
      </c>
      <c r="C6161" s="10">
        <v>1</v>
      </c>
      <c r="D6161" s="11">
        <f>SUM(B$2:B6161)</f>
        <v>13</v>
      </c>
      <c r="E6161" s="11">
        <f>SUM(C$2:C6161)</f>
        <v>6160</v>
      </c>
      <c r="F6161" s="12">
        <f>IF(stats[[#This Row],[Datetime]],stats[[#This Row],[Total Clear]]/stats[[#This Row],[Total Runs]],NA())</f>
        <v>2.1103896103896102E-3</v>
      </c>
      <c r="G6161" s="2">
        <f t="shared" si="300"/>
        <v>0</v>
      </c>
      <c r="H6161" s="3">
        <f>IFERROR(stats[[#This Row],[Datetime]]-A6160,"")</f>
        <v>1.2731481474475004E-3</v>
      </c>
      <c r="I6161" s="3">
        <f t="shared" si="301"/>
        <v>1.0648148163454607E-3</v>
      </c>
      <c r="J6161" s="3">
        <f t="shared" si="302"/>
        <v>1.1342592551955022E-3</v>
      </c>
      <c r="K6161" s="3">
        <f>IFERROR(stats[[#This Row],[Q3]]-stats[[#This Row],[Q1]],"")</f>
        <v>6.9444438850041479E-5</v>
      </c>
      <c r="L6161" s="3">
        <f>IFERROR(AVERAGEIFS(H6142:H6161, H6142:H6161, "&lt;" &amp; stats[[#This Row],[Q3]]+(2*stats[[#This Row],[IQR]]), H6142:H6161, "&gt;" &amp; stats[[#This Row],[Q1]]-(2*stats[[#This Row],[IQR]])),"")</f>
        <v>1.0885721249475242E-3</v>
      </c>
    </row>
    <row r="6162" spans="1:12" x14ac:dyDescent="0.25">
      <c r="A6162" s="9">
        <v>44289.392083333332</v>
      </c>
      <c r="B6162" s="10">
        <v>0</v>
      </c>
      <c r="C6162" s="10">
        <v>1</v>
      </c>
      <c r="D6162" s="11">
        <f>SUM(B$2:B6162)</f>
        <v>13</v>
      </c>
      <c r="E6162" s="11">
        <f>SUM(C$2:C6162)</f>
        <v>6161</v>
      </c>
      <c r="F6162" s="12">
        <f>IF(stats[[#This Row],[Datetime]],stats[[#This Row],[Total Clear]]/stats[[#This Row],[Total Runs]],NA())</f>
        <v>2.1100470702807984E-3</v>
      </c>
      <c r="G6162" s="2">
        <f t="shared" si="300"/>
        <v>0</v>
      </c>
      <c r="H6162" s="3">
        <f>IFERROR(stats[[#This Row],[Datetime]]-A6161,"")</f>
        <v>1.0185185165028088E-3</v>
      </c>
      <c r="I6162" s="3">
        <f t="shared" si="301"/>
        <v>1.0590277797746239E-3</v>
      </c>
      <c r="J6162" s="3">
        <f t="shared" si="302"/>
        <v>1.1342592551955022E-3</v>
      </c>
      <c r="K6162" s="3">
        <f>IFERROR(stats[[#This Row],[Q3]]-stats[[#This Row],[Q1]],"")</f>
        <v>7.5231475420878269E-5</v>
      </c>
      <c r="L6162" s="3">
        <f>IFERROR(AVERAGEIFS(H6143:H6162, H6143:H6162, "&lt;" &amp; stats[[#This Row],[Q3]]+(2*stats[[#This Row],[IQR]]), H6143:H6162, "&gt;" &amp; stats[[#This Row],[Q1]]-(2*stats[[#This Row],[IQR]])),"")</f>
        <v>1.0937499999272404E-3</v>
      </c>
    </row>
    <row r="6163" spans="1:12" x14ac:dyDescent="0.25">
      <c r="A6163" s="9">
        <v>44289.393194444441</v>
      </c>
      <c r="B6163" s="10">
        <v>0</v>
      </c>
      <c r="C6163" s="10">
        <v>1</v>
      </c>
      <c r="D6163" s="11">
        <f>SUM(B$2:B6163)</f>
        <v>13</v>
      </c>
      <c r="E6163" s="11">
        <f>SUM(C$2:C6163)</f>
        <v>6162</v>
      </c>
      <c r="F6163" s="12">
        <f>IF(stats[[#This Row],[Datetime]],stats[[#This Row],[Total Clear]]/stats[[#This Row],[Total Runs]],NA())</f>
        <v>2.1097046413502108E-3</v>
      </c>
      <c r="G6163" s="2">
        <f t="shared" si="300"/>
        <v>0</v>
      </c>
      <c r="H6163" s="3">
        <f>IFERROR(stats[[#This Row],[Datetime]]-A6162,"")</f>
        <v>1.111111108912155E-3</v>
      </c>
      <c r="I6163" s="3">
        <f t="shared" si="301"/>
        <v>1.0590277797746239E-3</v>
      </c>
      <c r="J6163" s="3">
        <f t="shared" si="302"/>
        <v>1.1342592551955022E-3</v>
      </c>
      <c r="K6163" s="3">
        <f>IFERROR(stats[[#This Row],[Q3]]-stats[[#This Row],[Q1]],"")</f>
        <v>7.5231475420878269E-5</v>
      </c>
      <c r="L6163" s="3">
        <f>IFERROR(AVERAGEIFS(H6144:H6163, H6144:H6163, "&lt;" &amp; stats[[#This Row],[Q3]]+(2*stats[[#This Row],[IQR]]), H6144:H6163, "&gt;" &amp; stats[[#This Row],[Q1]]-(2*stats[[#This Row],[IQR]])),"")</f>
        <v>1.0954861110803904E-3</v>
      </c>
    </row>
    <row r="6164" spans="1:12" x14ac:dyDescent="0.25">
      <c r="A6164" s="9">
        <v>44289.394293981481</v>
      </c>
      <c r="B6164" s="10">
        <v>0</v>
      </c>
      <c r="C6164" s="10">
        <v>1</v>
      </c>
      <c r="D6164" s="11">
        <f>SUM(B$2:B6164)</f>
        <v>13</v>
      </c>
      <c r="E6164" s="11">
        <f>SUM(C$2:C6164)</f>
        <v>6163</v>
      </c>
      <c r="F6164" s="12">
        <f>IF(stats[[#This Row],[Datetime]],stats[[#This Row],[Total Clear]]/stats[[#This Row],[Total Runs]],NA())</f>
        <v>2.1093623235437287E-3</v>
      </c>
      <c r="G6164" s="2">
        <f t="shared" si="300"/>
        <v>0</v>
      </c>
      <c r="H6164" s="3">
        <f>IFERROR(stats[[#This Row],[Datetime]]-A6163,"")</f>
        <v>1.0995370394084603E-3</v>
      </c>
      <c r="I6164" s="3">
        <f t="shared" si="301"/>
        <v>1.0648148163454607E-3</v>
      </c>
      <c r="J6164" s="3">
        <f t="shared" si="302"/>
        <v>1.1342592551955022E-3</v>
      </c>
      <c r="K6164" s="3">
        <f>IFERROR(stats[[#This Row],[Q3]]-stats[[#This Row],[Q1]],"")</f>
        <v>6.9444438850041479E-5</v>
      </c>
      <c r="L6164" s="3">
        <f>IFERROR(AVERAGEIFS(H6145:H6164, H6145:H6164, "&lt;" &amp; stats[[#This Row],[Q3]]+(2*stats[[#This Row],[IQR]]), H6145:H6164, "&gt;" &amp; stats[[#This Row],[Q1]]-(2*stats[[#This Row],[IQR]])),"")</f>
        <v>1.0897904484361213E-3</v>
      </c>
    </row>
    <row r="6165" spans="1:12" x14ac:dyDescent="0.25">
      <c r="A6165" s="9">
        <v>44289.39534722222</v>
      </c>
      <c r="B6165" s="10">
        <v>0</v>
      </c>
      <c r="C6165" s="10">
        <v>1</v>
      </c>
      <c r="D6165" s="11">
        <f>SUM(B$2:B6165)</f>
        <v>13</v>
      </c>
      <c r="E6165" s="11">
        <f>SUM(C$2:C6165)</f>
        <v>6164</v>
      </c>
      <c r="F6165" s="12">
        <f>IF(stats[[#This Row],[Datetime]],stats[[#This Row],[Total Clear]]/stats[[#This Row],[Total Runs]],NA())</f>
        <v>2.1090201168072679E-3</v>
      </c>
      <c r="G6165" s="2">
        <f t="shared" si="300"/>
        <v>0</v>
      </c>
      <c r="H6165" s="3">
        <f>IFERROR(stats[[#This Row],[Datetime]]-A6164,"")</f>
        <v>1.0532407395658083E-3</v>
      </c>
      <c r="I6165" s="3">
        <f t="shared" si="301"/>
        <v>1.0619212971505476E-3</v>
      </c>
      <c r="J6165" s="3">
        <f t="shared" si="302"/>
        <v>1.1342592551955022E-3</v>
      </c>
      <c r="K6165" s="3">
        <f>IFERROR(stats[[#This Row],[Q3]]-stats[[#This Row],[Q1]],"")</f>
        <v>7.2337958044954576E-5</v>
      </c>
      <c r="L6165" s="3">
        <f>IFERROR(AVERAGEIFS(H6146:H6165, H6146:H6165, "&lt;" &amp; stats[[#This Row],[Q3]]+(2*stats[[#This Row],[IQR]]), H6146:H6165, "&gt;" &amp; stats[[#This Row],[Q1]]-(2*stats[[#This Row],[IQR]])),"")</f>
        <v>1.0972222222335403E-3</v>
      </c>
    </row>
    <row r="6166" spans="1:12" x14ac:dyDescent="0.25">
      <c r="A6166" s="9">
        <v>44289.39644675926</v>
      </c>
      <c r="B6166" s="10">
        <v>0</v>
      </c>
      <c r="C6166" s="10">
        <v>1</v>
      </c>
      <c r="D6166" s="11">
        <f>SUM(B$2:B6166)</f>
        <v>13</v>
      </c>
      <c r="E6166" s="11">
        <f>SUM(C$2:C6166)</f>
        <v>6165</v>
      </c>
      <c r="F6166" s="12">
        <f>IF(stats[[#This Row],[Datetime]],stats[[#This Row],[Total Clear]]/stats[[#This Row],[Total Runs]],NA())</f>
        <v>2.10867802108678E-3</v>
      </c>
      <c r="G6166" s="2">
        <f t="shared" si="300"/>
        <v>0</v>
      </c>
      <c r="H6166" s="3">
        <f>IFERROR(stats[[#This Row],[Datetime]]-A6165,"")</f>
        <v>1.0995370394084603E-3</v>
      </c>
      <c r="I6166" s="3">
        <f t="shared" si="301"/>
        <v>1.0648148163454607E-3</v>
      </c>
      <c r="J6166" s="3">
        <f t="shared" si="302"/>
        <v>1.1342592551955022E-3</v>
      </c>
      <c r="K6166" s="3">
        <f>IFERROR(stats[[#This Row],[Q3]]-stats[[#This Row],[Q1]],"")</f>
        <v>6.9444438850041479E-5</v>
      </c>
      <c r="L6166" s="3">
        <f>IFERROR(AVERAGEIFS(H6147:H6166, H6147:H6166, "&lt;" &amp; stats[[#This Row],[Q3]]+(2*stats[[#This Row],[IQR]]), H6147:H6166, "&gt;" &amp; stats[[#This Row],[Q1]]-(2*stats[[#This Row],[IQR]])),"")</f>
        <v>1.0958820662620525E-3</v>
      </c>
    </row>
    <row r="6167" spans="1:12" x14ac:dyDescent="0.25">
      <c r="A6167" s="9">
        <v>44289.397569444445</v>
      </c>
      <c r="B6167" s="10">
        <v>0</v>
      </c>
      <c r="C6167" s="10">
        <v>1</v>
      </c>
      <c r="D6167" s="11">
        <f>SUM(B$2:B6167)</f>
        <v>13</v>
      </c>
      <c r="E6167" s="11">
        <f>SUM(C$2:C6167)</f>
        <v>6166</v>
      </c>
      <c r="F6167" s="12">
        <f>IF(stats[[#This Row],[Datetime]],stats[[#This Row],[Total Clear]]/stats[[#This Row],[Total Runs]],NA())</f>
        <v>2.1083360363282518E-3</v>
      </c>
      <c r="G6167" s="2">
        <f t="shared" si="300"/>
        <v>0</v>
      </c>
      <c r="H6167" s="3">
        <f>IFERROR(stats[[#This Row],[Datetime]]-A6166,"")</f>
        <v>1.1226851856918074E-3</v>
      </c>
      <c r="I6167" s="3">
        <f t="shared" si="301"/>
        <v>1.0648148163454607E-3</v>
      </c>
      <c r="J6167" s="3">
        <f t="shared" si="302"/>
        <v>1.1342592551955022E-3</v>
      </c>
      <c r="K6167" s="3">
        <f>IFERROR(stats[[#This Row],[Q3]]-stats[[#This Row],[Q1]],"")</f>
        <v>6.9444438850041479E-5</v>
      </c>
      <c r="L6167" s="3">
        <f>IFERROR(AVERAGEIFS(H6148:H6167, H6148:H6167, "&lt;" &amp; stats[[#This Row],[Q3]]+(2*stats[[#This Row],[IQR]]), H6148:H6167, "&gt;" &amp; stats[[#This Row],[Q1]]-(2*stats[[#This Row],[IQR]])),"")</f>
        <v>1.0971003901335951E-3</v>
      </c>
    </row>
    <row r="6168" spans="1:12" x14ac:dyDescent="0.25">
      <c r="A6168" s="9">
        <v>44289.398715277777</v>
      </c>
      <c r="B6168" s="10">
        <v>0</v>
      </c>
      <c r="C6168" s="10">
        <v>1</v>
      </c>
      <c r="D6168" s="11">
        <f>SUM(B$2:B6168)</f>
        <v>13</v>
      </c>
      <c r="E6168" s="11">
        <f>SUM(C$2:C6168)</f>
        <v>6167</v>
      </c>
      <c r="F6168" s="12">
        <f>IF(stats[[#This Row],[Datetime]],stats[[#This Row],[Total Clear]]/stats[[#This Row],[Total Runs]],NA())</f>
        <v>2.1079941624777038E-3</v>
      </c>
      <c r="G6168" s="2">
        <f t="shared" si="300"/>
        <v>0</v>
      </c>
      <c r="H6168" s="3">
        <f>IFERROR(stats[[#This Row],[Datetime]]-A6167,"")</f>
        <v>1.1458333319751546E-3</v>
      </c>
      <c r="I6168" s="3">
        <f t="shared" si="301"/>
        <v>1.0648148163454607E-3</v>
      </c>
      <c r="J6168" s="3">
        <f t="shared" si="302"/>
        <v>1.1342592551955022E-3</v>
      </c>
      <c r="K6168" s="3">
        <f>IFERROR(stats[[#This Row],[Q3]]-stats[[#This Row],[Q1]],"")</f>
        <v>6.9444438850041479E-5</v>
      </c>
      <c r="L6168" s="3">
        <f>IFERROR(AVERAGEIFS(H6149:H6168, H6149:H6168, "&lt;" &amp; stats[[#This Row],[Q3]]+(2*stats[[#This Row],[IQR]]), H6149:H6168, "&gt;" &amp; stats[[#This Row],[Q1]]-(2*stats[[#This Row],[IQR]])),"")</f>
        <v>1.097709551686421E-3</v>
      </c>
    </row>
    <row r="6169" spans="1:12" x14ac:dyDescent="0.25">
      <c r="A6169" s="9">
        <v>44289.399884259263</v>
      </c>
      <c r="B6169" s="10">
        <v>0</v>
      </c>
      <c r="C6169" s="10">
        <v>1</v>
      </c>
      <c r="D6169" s="11">
        <f>SUM(B$2:B6169)</f>
        <v>13</v>
      </c>
      <c r="E6169" s="11">
        <f>SUM(C$2:C6169)</f>
        <v>6168</v>
      </c>
      <c r="F6169" s="12">
        <f>IF(stats[[#This Row],[Datetime]],stats[[#This Row],[Total Clear]]/stats[[#This Row],[Total Runs]],NA())</f>
        <v>2.1076523994811931E-3</v>
      </c>
      <c r="G6169" s="2">
        <f t="shared" si="300"/>
        <v>0</v>
      </c>
      <c r="H6169" s="3">
        <f>IFERROR(stats[[#This Row],[Datetime]]-A6168,"")</f>
        <v>1.1689814855344594E-3</v>
      </c>
      <c r="I6169" s="3">
        <f t="shared" si="301"/>
        <v>1.0648148163454607E-3</v>
      </c>
      <c r="J6169" s="3">
        <f t="shared" si="302"/>
        <v>1.1371527743904153E-3</v>
      </c>
      <c r="K6169" s="3">
        <f>IFERROR(stats[[#This Row],[Q3]]-stats[[#This Row],[Q1]],"")</f>
        <v>7.2337958044954576E-5</v>
      </c>
      <c r="L6169" s="3">
        <f>IFERROR(AVERAGEIFS(H6150:H6169, H6150:H6169, "&lt;" &amp; stats[[#This Row],[Q3]]+(2*stats[[#This Row],[IQR]]), H6150:H6169, "&gt;" &amp; stats[[#This Row],[Q1]]-(2*stats[[#This Row],[IQR]])),"")</f>
        <v>1.113425926087075E-3</v>
      </c>
    </row>
    <row r="6170" spans="1:12" x14ac:dyDescent="0.25">
      <c r="A6170" s="9">
        <v>44289.401053240741</v>
      </c>
      <c r="B6170" s="10">
        <v>0</v>
      </c>
      <c r="C6170" s="10">
        <v>1</v>
      </c>
      <c r="D6170" s="11">
        <f>SUM(B$2:B6170)</f>
        <v>13</v>
      </c>
      <c r="E6170" s="11">
        <f>SUM(C$2:C6170)</f>
        <v>6169</v>
      </c>
      <c r="F6170" s="12">
        <f>IF(stats[[#This Row],[Datetime]],stats[[#This Row],[Total Clear]]/stats[[#This Row],[Total Runs]],NA())</f>
        <v>2.1073107472848111E-3</v>
      </c>
      <c r="G6170" s="2">
        <f t="shared" si="300"/>
        <v>0</v>
      </c>
      <c r="H6170" s="3">
        <f>IFERROR(stats[[#This Row],[Datetime]]-A6169,"")</f>
        <v>1.1689814782585017E-3</v>
      </c>
      <c r="I6170" s="3">
        <f t="shared" si="301"/>
        <v>1.0734953739302E-3</v>
      </c>
      <c r="J6170" s="3">
        <f t="shared" si="302"/>
        <v>1.1516203685459914E-3</v>
      </c>
      <c r="K6170" s="3">
        <f>IFERROR(stats[[#This Row],[Q3]]-stats[[#This Row],[Q1]],"")</f>
        <v>7.8124994615791366E-5</v>
      </c>
      <c r="L6170" s="3">
        <f>IFERROR(AVERAGEIFS(H6151:H6170, H6151:H6170, "&lt;" &amp; stats[[#This Row],[Q3]]+(2*stats[[#This Row],[IQR]]), H6151:H6170, "&gt;" &amp; stats[[#This Row],[Q1]]-(2*stats[[#This Row],[IQR]])),"")</f>
        <v>1.118634259182727E-3</v>
      </c>
    </row>
    <row r="6171" spans="1:12" x14ac:dyDescent="0.25">
      <c r="A6171" s="9">
        <v>44289.402141203704</v>
      </c>
      <c r="B6171" s="10">
        <v>0</v>
      </c>
      <c r="C6171" s="10">
        <v>1</v>
      </c>
      <c r="D6171" s="11">
        <f>SUM(B$2:B6171)</f>
        <v>13</v>
      </c>
      <c r="E6171" s="11">
        <f>SUM(C$2:C6171)</f>
        <v>6170</v>
      </c>
      <c r="F6171" s="12">
        <f>IF(stats[[#This Row],[Datetime]],stats[[#This Row],[Total Clear]]/stats[[#This Row],[Total Runs]],NA())</f>
        <v>2.1069692058346841E-3</v>
      </c>
      <c r="G6171" s="2">
        <f t="shared" si="300"/>
        <v>0</v>
      </c>
      <c r="H6171" s="3">
        <f>IFERROR(stats[[#This Row],[Datetime]]-A6170,"")</f>
        <v>1.0879629626288079E-3</v>
      </c>
      <c r="I6171" s="3">
        <f t="shared" si="301"/>
        <v>1.0734953739302E-3</v>
      </c>
      <c r="J6171" s="3">
        <f t="shared" si="302"/>
        <v>1.1516203685459914E-3</v>
      </c>
      <c r="K6171" s="3">
        <f>IFERROR(stats[[#This Row],[Q3]]-stats[[#This Row],[Q1]],"")</f>
        <v>7.8124994615791366E-5</v>
      </c>
      <c r="L6171" s="3">
        <f>IFERROR(AVERAGEIFS(H6152:H6171, H6152:H6171, "&lt;" &amp; stats[[#This Row],[Q3]]+(2*stats[[#This Row],[IQR]]), H6152:H6171, "&gt;" &amp; stats[[#This Row],[Q1]]-(2*stats[[#This Row],[IQR]])),"")</f>
        <v>1.118634259182727E-3</v>
      </c>
    </row>
    <row r="6172" spans="1:12" x14ac:dyDescent="0.25">
      <c r="A6172" s="9">
        <v>44289.403252314813</v>
      </c>
      <c r="B6172" s="10">
        <v>0</v>
      </c>
      <c r="C6172" s="10">
        <v>1</v>
      </c>
      <c r="D6172" s="11">
        <f>SUM(B$2:B6172)</f>
        <v>13</v>
      </c>
      <c r="E6172" s="11">
        <f>SUM(C$2:C6172)</f>
        <v>6171</v>
      </c>
      <c r="F6172" s="12">
        <f>IF(stats[[#This Row],[Datetime]],stats[[#This Row],[Total Clear]]/stats[[#This Row],[Total Runs]],NA())</f>
        <v>2.1066277750769729E-3</v>
      </c>
      <c r="G6172" s="2">
        <f t="shared" si="300"/>
        <v>0</v>
      </c>
      <c r="H6172" s="3">
        <f>IFERROR(stats[[#This Row],[Datetime]]-A6171,"")</f>
        <v>1.111111108912155E-3</v>
      </c>
      <c r="I6172" s="3">
        <f t="shared" si="301"/>
        <v>1.0734953739302E-3</v>
      </c>
      <c r="J6172" s="3">
        <f t="shared" si="302"/>
        <v>1.1516203685459914E-3</v>
      </c>
      <c r="K6172" s="3">
        <f>IFERROR(stats[[#This Row],[Q3]]-stats[[#This Row],[Q1]],"")</f>
        <v>7.8124994615791366E-5</v>
      </c>
      <c r="L6172" s="3">
        <f>IFERROR(AVERAGEIFS(H6153:H6172, H6153:H6172, "&lt;" &amp; stats[[#This Row],[Q3]]+(2*stats[[#This Row],[IQR]]), H6153:H6172, "&gt;" &amp; stats[[#This Row],[Q1]]-(2*stats[[#This Row],[IQR]])),"")</f>
        <v>1.1174768518685597E-3</v>
      </c>
    </row>
    <row r="6173" spans="1:12" x14ac:dyDescent="0.25">
      <c r="A6173" s="9">
        <v>44289.404317129629</v>
      </c>
      <c r="B6173" s="10">
        <v>0</v>
      </c>
      <c r="C6173" s="10">
        <v>1</v>
      </c>
      <c r="D6173" s="11">
        <f>SUM(B$2:B6173)</f>
        <v>13</v>
      </c>
      <c r="E6173" s="11">
        <f>SUM(C$2:C6173)</f>
        <v>6172</v>
      </c>
      <c r="F6173" s="12">
        <f>IF(stats[[#This Row],[Datetime]],stats[[#This Row],[Total Clear]]/stats[[#This Row],[Total Runs]],NA())</f>
        <v>2.1062864549578741E-3</v>
      </c>
      <c r="G6173" s="2">
        <f t="shared" si="300"/>
        <v>0</v>
      </c>
      <c r="H6173" s="3">
        <f>IFERROR(stats[[#This Row],[Datetime]]-A6172,"")</f>
        <v>1.0648148163454607E-3</v>
      </c>
      <c r="I6173" s="3">
        <f t="shared" si="301"/>
        <v>1.0734953739302E-3</v>
      </c>
      <c r="J6173" s="3">
        <f t="shared" si="302"/>
        <v>1.1516203685459914E-3</v>
      </c>
      <c r="K6173" s="3">
        <f>IFERROR(stats[[#This Row],[Q3]]-stats[[#This Row],[Q1]],"")</f>
        <v>7.8124994615791366E-5</v>
      </c>
      <c r="L6173" s="3">
        <f>IFERROR(AVERAGEIFS(H6154:H6173, H6154:H6173, "&lt;" &amp; stats[[#This Row],[Q3]]+(2*stats[[#This Row],[IQR]]), H6154:H6173, "&gt;" &amp; stats[[#This Row],[Q1]]-(2*stats[[#This Row],[IQR]])),"")</f>
        <v>1.1174768518685597E-3</v>
      </c>
    </row>
    <row r="6174" spans="1:12" x14ac:dyDescent="0.25">
      <c r="A6174" s="9">
        <v>44289.405462962961</v>
      </c>
      <c r="B6174" s="10">
        <v>0</v>
      </c>
      <c r="C6174" s="10">
        <v>1</v>
      </c>
      <c r="D6174" s="11">
        <f>SUM(B$2:B6174)</f>
        <v>13</v>
      </c>
      <c r="E6174" s="11">
        <f>SUM(C$2:C6174)</f>
        <v>6173</v>
      </c>
      <c r="F6174" s="12">
        <f>IF(stats[[#This Row],[Datetime]],stats[[#This Row],[Total Clear]]/stats[[#This Row],[Total Runs]],NA())</f>
        <v>2.1059452454236191E-3</v>
      </c>
      <c r="G6174" s="2">
        <f t="shared" si="300"/>
        <v>0</v>
      </c>
      <c r="H6174" s="3">
        <f>IFERROR(stats[[#This Row],[Datetime]]-A6173,"")</f>
        <v>1.1458333319751546E-3</v>
      </c>
      <c r="I6174" s="3">
        <f t="shared" si="301"/>
        <v>1.0821759260579711E-3</v>
      </c>
      <c r="J6174" s="3">
        <f t="shared" si="302"/>
        <v>1.1516203685459914E-3</v>
      </c>
      <c r="K6174" s="3">
        <f>IFERROR(stats[[#This Row],[Q3]]-stats[[#This Row],[Q1]],"")</f>
        <v>6.9444442488020286E-5</v>
      </c>
      <c r="L6174" s="3">
        <f>IFERROR(AVERAGEIFS(H6155:H6174, H6155:H6174, "&lt;" &amp; stats[[#This Row],[Q3]]+(2*stats[[#This Row],[IQR]]), H6155:H6174, "&gt;" &amp; stats[[#This Row],[Q1]]-(2*stats[[#This Row],[IQR]])),"")</f>
        <v>1.1209490738110616E-3</v>
      </c>
    </row>
    <row r="6175" spans="1:12" x14ac:dyDescent="0.25">
      <c r="A6175" s="9">
        <v>44289.406574074077</v>
      </c>
      <c r="B6175" s="10">
        <v>0</v>
      </c>
      <c r="C6175" s="10">
        <v>1</v>
      </c>
      <c r="D6175" s="11">
        <f>SUM(B$2:B6175)</f>
        <v>13</v>
      </c>
      <c r="E6175" s="11">
        <f>SUM(C$2:C6175)</f>
        <v>6174</v>
      </c>
      <c r="F6175" s="12">
        <f>IF(stats[[#This Row],[Datetime]],stats[[#This Row],[Total Clear]]/stats[[#This Row],[Total Runs]],NA())</f>
        <v>2.105604146420473E-3</v>
      </c>
      <c r="G6175" s="2">
        <f t="shared" si="300"/>
        <v>0</v>
      </c>
      <c r="H6175" s="3">
        <f>IFERROR(stats[[#This Row],[Datetime]]-A6174,"")</f>
        <v>1.1111111161881126E-3</v>
      </c>
      <c r="I6175" s="3">
        <f t="shared" si="301"/>
        <v>1.0821759260579711E-3</v>
      </c>
      <c r="J6175" s="3">
        <f t="shared" si="302"/>
        <v>1.1516203685459914E-3</v>
      </c>
      <c r="K6175" s="3">
        <f>IFERROR(stats[[#This Row],[Q3]]-stats[[#This Row],[Q1]],"")</f>
        <v>6.9444442488020286E-5</v>
      </c>
      <c r="L6175" s="3">
        <f>IFERROR(AVERAGEIFS(H6156:H6175, H6156:H6175, "&lt;" &amp; stats[[#This Row],[Q3]]+(2*stats[[#This Row],[IQR]]), H6156:H6175, "&gt;" &amp; stats[[#This Row],[Q1]]-(2*stats[[#This Row],[IQR]])),"")</f>
        <v>1.1197916668606923E-3</v>
      </c>
    </row>
    <row r="6176" spans="1:12" x14ac:dyDescent="0.25">
      <c r="A6176" s="9">
        <v>44289.407673611109</v>
      </c>
      <c r="B6176" s="10">
        <v>0</v>
      </c>
      <c r="C6176" s="10">
        <v>1</v>
      </c>
      <c r="D6176" s="11">
        <f>SUM(B$2:B6176)</f>
        <v>13</v>
      </c>
      <c r="E6176" s="11">
        <f>SUM(C$2:C6176)</f>
        <v>6175</v>
      </c>
      <c r="F6176" s="12">
        <f>IF(stats[[#This Row],[Datetime]],stats[[#This Row],[Total Clear]]/stats[[#This Row],[Total Runs]],NA())</f>
        <v>2.1052631578947368E-3</v>
      </c>
      <c r="G6176" s="2">
        <f t="shared" si="300"/>
        <v>0</v>
      </c>
      <c r="H6176" s="3">
        <f>IFERROR(stats[[#This Row],[Datetime]]-A6175,"")</f>
        <v>1.0995370321325026E-3</v>
      </c>
      <c r="I6176" s="3">
        <f t="shared" si="301"/>
        <v>1.0821759260579711E-3</v>
      </c>
      <c r="J6176" s="3">
        <f t="shared" si="302"/>
        <v>1.1458333319751546E-3</v>
      </c>
      <c r="K6176" s="3">
        <f>IFERROR(stats[[#This Row],[Q3]]-stats[[#This Row],[Q1]],"")</f>
        <v>6.3657405917183496E-5</v>
      </c>
      <c r="L6176" s="3">
        <f>IFERROR(AVERAGEIFS(H6157:H6176, H6157:H6176, "&lt;" &amp; stats[[#This Row],[Q3]]+(2*stats[[#This Row],[IQR]]), H6157:H6176, "&gt;" &amp; stats[[#This Row],[Q1]]-(2*stats[[#This Row],[IQR]])),"")</f>
        <v>1.1062378168724919E-3</v>
      </c>
    </row>
    <row r="6177" spans="1:12" x14ac:dyDescent="0.25">
      <c r="A6177" s="9">
        <v>44289.408842592595</v>
      </c>
      <c r="B6177" s="10">
        <v>0</v>
      </c>
      <c r="C6177" s="10">
        <v>1</v>
      </c>
      <c r="D6177" s="11">
        <f>SUM(B$2:B6177)</f>
        <v>13</v>
      </c>
      <c r="E6177" s="11">
        <f>SUM(C$2:C6177)</f>
        <v>6176</v>
      </c>
      <c r="F6177" s="12">
        <f>IF(stats[[#This Row],[Datetime]],stats[[#This Row],[Total Clear]]/stats[[#This Row],[Total Runs]],NA())</f>
        <v>2.1049222797927462E-3</v>
      </c>
      <c r="G6177" s="2">
        <f t="shared" si="300"/>
        <v>0</v>
      </c>
      <c r="H6177" s="3">
        <f>IFERROR(stats[[#This Row],[Datetime]]-A6176,"")</f>
        <v>1.1689814855344594E-3</v>
      </c>
      <c r="I6177" s="3">
        <f t="shared" si="301"/>
        <v>1.096643514756579E-3</v>
      </c>
      <c r="J6177" s="3">
        <f t="shared" si="302"/>
        <v>1.1516203685459914E-3</v>
      </c>
      <c r="K6177" s="3">
        <f>IFERROR(stats[[#This Row],[Q3]]-stats[[#This Row],[Q1]],"")</f>
        <v>5.4976853789412417E-5</v>
      </c>
      <c r="L6177" s="3">
        <f>IFERROR(AVERAGEIFS(H6158:H6177, H6158:H6177, "&lt;" &amp; stats[[#This Row],[Q3]]+(2*stats[[#This Row],[IQR]]), H6158:H6177, "&gt;" &amp; stats[[#This Row],[Q1]]-(2*stats[[#This Row],[IQR]])),"")</f>
        <v>1.1117202731455971E-3</v>
      </c>
    </row>
    <row r="6178" spans="1:12" x14ac:dyDescent="0.25">
      <c r="A6178" s="9">
        <v>44289.409930555557</v>
      </c>
      <c r="B6178" s="10">
        <v>0</v>
      </c>
      <c r="C6178" s="10">
        <v>1</v>
      </c>
      <c r="D6178" s="11">
        <f>SUM(B$2:B6178)</f>
        <v>13</v>
      </c>
      <c r="E6178" s="11">
        <f>SUM(C$2:C6178)</f>
        <v>6177</v>
      </c>
      <c r="F6178" s="12">
        <f>IF(stats[[#This Row],[Datetime]],stats[[#This Row],[Total Clear]]/stats[[#This Row],[Total Runs]],NA())</f>
        <v>2.104581512060871E-3</v>
      </c>
      <c r="G6178" s="2">
        <f t="shared" si="300"/>
        <v>0</v>
      </c>
      <c r="H6178" s="3">
        <f>IFERROR(stats[[#This Row],[Datetime]]-A6177,"")</f>
        <v>1.0879629626288079E-3</v>
      </c>
      <c r="I6178" s="3">
        <f t="shared" si="301"/>
        <v>1.0879629626288079E-3</v>
      </c>
      <c r="J6178" s="3">
        <f t="shared" si="302"/>
        <v>1.1516203685459914E-3</v>
      </c>
      <c r="K6178" s="3">
        <f>IFERROR(stats[[#This Row],[Q3]]-stats[[#This Row],[Q1]],"")</f>
        <v>6.3657405917183496E-5</v>
      </c>
      <c r="L6178" s="3">
        <f>IFERROR(AVERAGEIFS(H6159:H6178, H6159:H6178, "&lt;" &amp; stats[[#This Row],[Q3]]+(2*stats[[#This Row],[IQR]]), H6159:H6178, "&gt;" &amp; stats[[#This Row],[Q1]]-(2*stats[[#This Row],[IQR]])),"")</f>
        <v>1.1180555557075422E-3</v>
      </c>
    </row>
    <row r="6179" spans="1:12" x14ac:dyDescent="0.25">
      <c r="A6179" s="9">
        <v>44289.411145833335</v>
      </c>
      <c r="B6179" s="10">
        <v>0</v>
      </c>
      <c r="C6179" s="10">
        <v>1</v>
      </c>
      <c r="D6179" s="11">
        <f>SUM(B$2:B6179)</f>
        <v>13</v>
      </c>
      <c r="E6179" s="11">
        <f>SUM(C$2:C6179)</f>
        <v>6178</v>
      </c>
      <c r="F6179" s="12">
        <f>IF(stats[[#This Row],[Datetime]],stats[[#This Row],[Total Clear]]/stats[[#This Row],[Total Runs]],NA())</f>
        <v>2.1042408546455165E-3</v>
      </c>
      <c r="G6179" s="2">
        <f t="shared" si="300"/>
        <v>0</v>
      </c>
      <c r="H6179" s="3">
        <f>IFERROR(stats[[#This Row],[Datetime]]-A6178,"")</f>
        <v>1.2152777781011537E-3</v>
      </c>
      <c r="I6179" s="3">
        <f t="shared" si="301"/>
        <v>1.0879629626288079E-3</v>
      </c>
      <c r="J6179" s="3">
        <f t="shared" si="302"/>
        <v>1.1516203685459914E-3</v>
      </c>
      <c r="K6179" s="3">
        <f>IFERROR(stats[[#This Row],[Q3]]-stats[[#This Row],[Q1]],"")</f>
        <v>6.3657405917183496E-5</v>
      </c>
      <c r="L6179" s="3">
        <f>IFERROR(AVERAGEIFS(H6160:H6179, H6160:H6179, "&lt;" &amp; stats[[#This Row],[Q3]]+(2*stats[[#This Row],[IQR]]), H6160:H6179, "&gt;" &amp; stats[[#This Row],[Q1]]-(2*stats[[#This Row],[IQR]])),"")</f>
        <v>1.1197916668606923E-3</v>
      </c>
    </row>
    <row r="6180" spans="1:12" x14ac:dyDescent="0.25">
      <c r="A6180" s="9">
        <v>44289.412187499998</v>
      </c>
      <c r="B6180" s="10">
        <v>0</v>
      </c>
      <c r="C6180" s="10">
        <v>1</v>
      </c>
      <c r="D6180" s="11">
        <f>SUM(B$2:B6180)</f>
        <v>13</v>
      </c>
      <c r="E6180" s="11">
        <f>SUM(C$2:C6180)</f>
        <v>6179</v>
      </c>
      <c r="F6180" s="12">
        <f>IF(stats[[#This Row],[Datetime]],stats[[#This Row],[Total Clear]]/stats[[#This Row],[Total Runs]],NA())</f>
        <v>2.1039003074931218E-3</v>
      </c>
      <c r="G6180" s="2">
        <f t="shared" si="300"/>
        <v>0</v>
      </c>
      <c r="H6180" s="3">
        <f>IFERROR(stats[[#This Row],[Datetime]]-A6179,"")</f>
        <v>1.0416666627861559E-3</v>
      </c>
      <c r="I6180" s="3">
        <f t="shared" si="301"/>
        <v>1.0879629626288079E-3</v>
      </c>
      <c r="J6180" s="3">
        <f t="shared" si="302"/>
        <v>1.1516203685459914E-3</v>
      </c>
      <c r="K6180" s="3">
        <f>IFERROR(stats[[#This Row],[Q3]]-stats[[#This Row],[Q1]],"")</f>
        <v>6.3657405917183496E-5</v>
      </c>
      <c r="L6180" s="3">
        <f>IFERROR(AVERAGEIFS(H6161:H6180, H6161:H6180, "&lt;" &amp; stats[[#This Row],[Q3]]+(2*stats[[#This Row],[IQR]]), H6161:H6180, "&gt;" &amp; stats[[#This Row],[Q1]]-(2*stats[[#This Row],[IQR]])),"")</f>
        <v>1.1197916664968943E-3</v>
      </c>
    </row>
    <row r="6181" spans="1:12" x14ac:dyDescent="0.25">
      <c r="A6181" s="9">
        <v>44289.41333333333</v>
      </c>
      <c r="B6181" s="10">
        <v>0</v>
      </c>
      <c r="C6181" s="10">
        <v>1</v>
      </c>
      <c r="D6181" s="11">
        <f>SUM(B$2:B6181)</f>
        <v>13</v>
      </c>
      <c r="E6181" s="11">
        <f>SUM(C$2:C6181)</f>
        <v>6180</v>
      </c>
      <c r="F6181" s="12">
        <f>IF(stats[[#This Row],[Datetime]],stats[[#This Row],[Total Clear]]/stats[[#This Row],[Total Runs]],NA())</f>
        <v>2.103559870550162E-3</v>
      </c>
      <c r="G6181" s="2">
        <f t="shared" si="300"/>
        <v>0</v>
      </c>
      <c r="H6181" s="3">
        <f>IFERROR(stats[[#This Row],[Datetime]]-A6180,"")</f>
        <v>1.1458333319751546E-3</v>
      </c>
      <c r="I6181" s="3">
        <f t="shared" si="301"/>
        <v>1.0879629626288079E-3</v>
      </c>
      <c r="J6181" s="3">
        <f t="shared" si="302"/>
        <v>1.1458333319751546E-3</v>
      </c>
      <c r="K6181" s="3">
        <f>IFERROR(stats[[#This Row],[Q3]]-stats[[#This Row],[Q1]],"")</f>
        <v>5.7870369346346706E-5</v>
      </c>
      <c r="L6181" s="3">
        <f>IFERROR(AVERAGEIFS(H6162:H6181, H6162:H6181, "&lt;" &amp; stats[[#This Row],[Q3]]+(2*stats[[#This Row],[IQR]]), H6162:H6181, "&gt;" &amp; stats[[#This Row],[Q1]]-(2*stats[[#This Row],[IQR]])),"")</f>
        <v>1.113425925723277E-3</v>
      </c>
    </row>
    <row r="6182" spans="1:12" x14ac:dyDescent="0.25">
      <c r="A6182" s="9">
        <v>44289.414444444446</v>
      </c>
      <c r="B6182" s="10">
        <v>0</v>
      </c>
      <c r="C6182" s="10">
        <v>1</v>
      </c>
      <c r="D6182" s="11">
        <f>SUM(B$2:B6182)</f>
        <v>13</v>
      </c>
      <c r="E6182" s="11">
        <f>SUM(C$2:C6182)</f>
        <v>6181</v>
      </c>
      <c r="F6182" s="12">
        <f>IF(stats[[#This Row],[Datetime]],stats[[#This Row],[Total Clear]]/stats[[#This Row],[Total Runs]],NA())</f>
        <v>2.1032195437631451E-3</v>
      </c>
      <c r="G6182" s="2">
        <f t="shared" si="300"/>
        <v>0</v>
      </c>
      <c r="H6182" s="3">
        <f>IFERROR(stats[[#This Row],[Datetime]]-A6181,"")</f>
        <v>1.1111111161881126E-3</v>
      </c>
      <c r="I6182" s="3">
        <f t="shared" si="301"/>
        <v>1.096643514756579E-3</v>
      </c>
      <c r="J6182" s="3">
        <f t="shared" si="302"/>
        <v>1.1458333319751546E-3</v>
      </c>
      <c r="K6182" s="3">
        <f>IFERROR(stats[[#This Row],[Q3]]-stats[[#This Row],[Q1]],"")</f>
        <v>4.9189817218575627E-5</v>
      </c>
      <c r="L6182" s="3">
        <f>IFERROR(AVERAGEIFS(H6163:H6182, H6163:H6182, "&lt;" &amp; stats[[#This Row],[Q3]]+(2*stats[[#This Row],[IQR]]), H6163:H6182, "&gt;" &amp; stats[[#This Row],[Q1]]-(2*stats[[#This Row],[IQR]])),"")</f>
        <v>1.1180555557075422E-3</v>
      </c>
    </row>
    <row r="6183" spans="1:12" x14ac:dyDescent="0.25">
      <c r="A6183" s="9">
        <v>44289.415509259263</v>
      </c>
      <c r="B6183" s="10">
        <v>0</v>
      </c>
      <c r="C6183" s="10">
        <v>1</v>
      </c>
      <c r="D6183" s="11">
        <f>SUM(B$2:B6183)</f>
        <v>13</v>
      </c>
      <c r="E6183" s="11">
        <f>SUM(C$2:C6183)</f>
        <v>6182</v>
      </c>
      <c r="F6183" s="12">
        <f>IF(stats[[#This Row],[Datetime]],stats[[#This Row],[Total Clear]]/stats[[#This Row],[Total Runs]],NA())</f>
        <v>2.1028793270786153E-3</v>
      </c>
      <c r="G6183" s="2">
        <f t="shared" ref="G6183:G6246" si="303">SUM(B6164:B6183) / SUM(C6164:C6183)</f>
        <v>0</v>
      </c>
      <c r="H6183" s="3">
        <f>IFERROR(stats[[#This Row],[Datetime]]-A6182,"")</f>
        <v>1.0648148163454607E-3</v>
      </c>
      <c r="I6183" s="3">
        <f t="shared" ref="I6183:I6246" si="304">IFERROR(_xlfn.QUARTILE.INC(H6164:H6183,1),"")</f>
        <v>1.0879629626288079E-3</v>
      </c>
      <c r="J6183" s="3">
        <f t="shared" ref="J6183:J6246" si="305">IFERROR(_xlfn.QUARTILE.INC(H6164:H6183,3),"")</f>
        <v>1.1458333319751546E-3</v>
      </c>
      <c r="K6183" s="3">
        <f>IFERROR(stats[[#This Row],[Q3]]-stats[[#This Row],[Q1]],"")</f>
        <v>5.7870369346346706E-5</v>
      </c>
      <c r="L6183" s="3">
        <f>IFERROR(AVERAGEIFS(H6164:H6183, H6164:H6183, "&lt;" &amp; stats[[#This Row],[Q3]]+(2*stats[[#This Row],[IQR]]), H6164:H6183, "&gt;" &amp; stats[[#This Row],[Q1]]-(2*stats[[#This Row],[IQR]])),"")</f>
        <v>1.1157407410792076E-3</v>
      </c>
    </row>
    <row r="6184" spans="1:12" x14ac:dyDescent="0.25">
      <c r="A6184" s="9">
        <v>44289.416678240741</v>
      </c>
      <c r="B6184" s="10">
        <v>0</v>
      </c>
      <c r="C6184" s="10">
        <v>1</v>
      </c>
      <c r="D6184" s="11">
        <f>SUM(B$2:B6184)</f>
        <v>13</v>
      </c>
      <c r="E6184" s="11">
        <f>SUM(C$2:C6184)</f>
        <v>6183</v>
      </c>
      <c r="F6184" s="12">
        <f>IF(stats[[#This Row],[Datetime]],stats[[#This Row],[Total Clear]]/stats[[#This Row],[Total Runs]],NA())</f>
        <v>2.1025392204431508E-3</v>
      </c>
      <c r="G6184" s="2">
        <f t="shared" si="303"/>
        <v>0</v>
      </c>
      <c r="H6184" s="3">
        <f>IFERROR(stats[[#This Row],[Datetime]]-A6183,"")</f>
        <v>1.1689814782585017E-3</v>
      </c>
      <c r="I6184" s="3">
        <f t="shared" si="304"/>
        <v>1.0879629626288079E-3</v>
      </c>
      <c r="J6184" s="3">
        <f t="shared" si="305"/>
        <v>1.1516203685459914E-3</v>
      </c>
      <c r="K6184" s="3">
        <f>IFERROR(stats[[#This Row],[Q3]]-stats[[#This Row],[Q1]],"")</f>
        <v>6.3657405917183496E-5</v>
      </c>
      <c r="L6184" s="3">
        <f>IFERROR(AVERAGEIFS(H6165:H6184, H6165:H6184, "&lt;" &amp; stats[[#This Row],[Q3]]+(2*stats[[#This Row],[IQR]]), H6165:H6184, "&gt;" &amp; stats[[#This Row],[Q1]]-(2*stats[[#This Row],[IQR]])),"")</f>
        <v>1.1192129630217095E-3</v>
      </c>
    </row>
    <row r="6185" spans="1:12" x14ac:dyDescent="0.25">
      <c r="A6185" s="9">
        <v>44289.417743055557</v>
      </c>
      <c r="B6185" s="10">
        <v>0</v>
      </c>
      <c r="C6185" s="10">
        <v>1</v>
      </c>
      <c r="D6185" s="11">
        <f>SUM(B$2:B6185)</f>
        <v>13</v>
      </c>
      <c r="E6185" s="11">
        <f>SUM(C$2:C6185)</f>
        <v>6184</v>
      </c>
      <c r="F6185" s="12">
        <f>IF(stats[[#This Row],[Datetime]],stats[[#This Row],[Total Clear]]/stats[[#This Row],[Total Runs]],NA())</f>
        <v>2.1021992238033633E-3</v>
      </c>
      <c r="G6185" s="2">
        <f t="shared" si="303"/>
        <v>0</v>
      </c>
      <c r="H6185" s="3">
        <f>IFERROR(stats[[#This Row],[Datetime]]-A6184,"")</f>
        <v>1.0648148163454607E-3</v>
      </c>
      <c r="I6185" s="3">
        <f t="shared" si="304"/>
        <v>1.0879629626288079E-3</v>
      </c>
      <c r="J6185" s="3">
        <f t="shared" si="305"/>
        <v>1.1516203685459914E-3</v>
      </c>
      <c r="K6185" s="3">
        <f>IFERROR(stats[[#This Row],[Q3]]-stats[[#This Row],[Q1]],"")</f>
        <v>6.3657405917183496E-5</v>
      </c>
      <c r="L6185" s="3">
        <f>IFERROR(AVERAGEIFS(H6166:H6185, H6166:H6185, "&lt;" &amp; stats[[#This Row],[Q3]]+(2*stats[[#This Row],[IQR]]), H6166:H6185, "&gt;" &amp; stats[[#This Row],[Q1]]-(2*stats[[#This Row],[IQR]])),"")</f>
        <v>1.1197916668606923E-3</v>
      </c>
    </row>
    <row r="6186" spans="1:12" x14ac:dyDescent="0.25">
      <c r="A6186" s="9">
        <v>44289.418819444443</v>
      </c>
      <c r="B6186" s="10">
        <v>0</v>
      </c>
      <c r="C6186" s="10">
        <v>1</v>
      </c>
      <c r="D6186" s="11">
        <f>SUM(B$2:B6186)</f>
        <v>13</v>
      </c>
      <c r="E6186" s="11">
        <f>SUM(C$2:C6186)</f>
        <v>6185</v>
      </c>
      <c r="F6186" s="12">
        <f>IF(stats[[#This Row],[Datetime]],stats[[#This Row],[Total Clear]]/stats[[#This Row],[Total Runs]],NA())</f>
        <v>2.1018593371059015E-3</v>
      </c>
      <c r="G6186" s="2">
        <f t="shared" si="303"/>
        <v>0</v>
      </c>
      <c r="H6186" s="3">
        <f>IFERROR(stats[[#This Row],[Datetime]]-A6185,"")</f>
        <v>1.0763888858491555E-3</v>
      </c>
      <c r="I6186" s="3">
        <f t="shared" si="304"/>
        <v>1.0850694434338948E-3</v>
      </c>
      <c r="J6186" s="3">
        <f t="shared" si="305"/>
        <v>1.1516203685459914E-3</v>
      </c>
      <c r="K6186" s="3">
        <f>IFERROR(stats[[#This Row],[Q3]]-stats[[#This Row],[Q1]],"")</f>
        <v>6.6550925112096593E-5</v>
      </c>
      <c r="L6186" s="3">
        <f>IFERROR(AVERAGEIFS(H6167:H6186, H6167:H6186, "&lt;" &amp; stats[[#This Row],[Q3]]+(2*stats[[#This Row],[IQR]]), H6167:H6186, "&gt;" &amp; stats[[#This Row],[Q1]]-(2*stats[[#This Row],[IQR]])),"")</f>
        <v>1.118634259182727E-3</v>
      </c>
    </row>
    <row r="6187" spans="1:12" x14ac:dyDescent="0.25">
      <c r="A6187" s="9">
        <v>44289.419918981483</v>
      </c>
      <c r="B6187" s="10">
        <v>0</v>
      </c>
      <c r="C6187" s="10">
        <v>1</v>
      </c>
      <c r="D6187" s="11">
        <f>SUM(B$2:B6187)</f>
        <v>13</v>
      </c>
      <c r="E6187" s="11">
        <f>SUM(C$2:C6187)</f>
        <v>6186</v>
      </c>
      <c r="F6187" s="12">
        <f>IF(stats[[#This Row],[Datetime]],stats[[#This Row],[Total Clear]]/stats[[#This Row],[Total Runs]],NA())</f>
        <v>2.1015195602974456E-3</v>
      </c>
      <c r="G6187" s="2">
        <f t="shared" si="303"/>
        <v>0</v>
      </c>
      <c r="H6187" s="3">
        <f>IFERROR(stats[[#This Row],[Datetime]]-A6186,"")</f>
        <v>1.0995370394084603E-3</v>
      </c>
      <c r="I6187" s="3">
        <f t="shared" si="304"/>
        <v>1.0850694434338948E-3</v>
      </c>
      <c r="J6187" s="3">
        <f t="shared" si="305"/>
        <v>1.1516203685459914E-3</v>
      </c>
      <c r="K6187" s="3">
        <f>IFERROR(stats[[#This Row],[Q3]]-stats[[#This Row],[Q1]],"")</f>
        <v>6.6550925112096593E-5</v>
      </c>
      <c r="L6187" s="3">
        <f>IFERROR(AVERAGEIFS(H6168:H6187, H6168:H6187, "&lt;" &amp; stats[[#This Row],[Q3]]+(2*stats[[#This Row],[IQR]]), H6168:H6187, "&gt;" &amp; stats[[#This Row],[Q1]]-(2*stats[[#This Row],[IQR]])),"")</f>
        <v>1.1174768518685597E-3</v>
      </c>
    </row>
    <row r="6188" spans="1:12" x14ac:dyDescent="0.25">
      <c r="A6188" s="9">
        <v>44289.421099537038</v>
      </c>
      <c r="B6188" s="10">
        <v>0</v>
      </c>
      <c r="C6188" s="10">
        <v>1</v>
      </c>
      <c r="D6188" s="11">
        <f>SUM(B$2:B6188)</f>
        <v>13</v>
      </c>
      <c r="E6188" s="11">
        <f>SUM(C$2:C6188)</f>
        <v>6187</v>
      </c>
      <c r="F6188" s="12">
        <f>IF(stats[[#This Row],[Datetime]],stats[[#This Row],[Total Clear]]/stats[[#This Row],[Total Runs]],NA())</f>
        <v>2.1011798933247131E-3</v>
      </c>
      <c r="G6188" s="2">
        <f t="shared" si="303"/>
        <v>0</v>
      </c>
      <c r="H6188" s="3">
        <f>IFERROR(stats[[#This Row],[Datetime]]-A6187,"")</f>
        <v>1.1805555550381541E-3</v>
      </c>
      <c r="I6188" s="3">
        <f t="shared" si="304"/>
        <v>1.0850694434338948E-3</v>
      </c>
      <c r="J6188" s="3">
        <f t="shared" si="305"/>
        <v>1.1689814782585017E-3</v>
      </c>
      <c r="K6188" s="3">
        <f>IFERROR(stats[[#This Row],[Q3]]-stats[[#This Row],[Q1]],"")</f>
        <v>8.3912034824606963E-5</v>
      </c>
      <c r="L6188" s="3">
        <f>IFERROR(AVERAGEIFS(H6169:H6188, H6169:H6188, "&lt;" &amp; stats[[#This Row],[Q3]]+(2*stats[[#This Row],[IQR]]), H6169:H6188, "&gt;" &amp; stats[[#This Row],[Q1]]-(2*stats[[#This Row],[IQR]])),"")</f>
        <v>1.1192129630217095E-3</v>
      </c>
    </row>
    <row r="6189" spans="1:12" x14ac:dyDescent="0.25">
      <c r="A6189" s="9">
        <v>44289.422164351854</v>
      </c>
      <c r="B6189" s="10">
        <v>0</v>
      </c>
      <c r="C6189" s="10">
        <v>1</v>
      </c>
      <c r="D6189" s="11">
        <f>SUM(B$2:B6189)</f>
        <v>13</v>
      </c>
      <c r="E6189" s="11">
        <f>SUM(C$2:C6189)</f>
        <v>6188</v>
      </c>
      <c r="F6189" s="12">
        <f>IF(stats[[#This Row],[Datetime]],stats[[#This Row],[Total Clear]]/stats[[#This Row],[Total Runs]],NA())</f>
        <v>2.1008403361344537E-3</v>
      </c>
      <c r="G6189" s="2">
        <f t="shared" si="303"/>
        <v>0</v>
      </c>
      <c r="H6189" s="3">
        <f>IFERROR(stats[[#This Row],[Datetime]]-A6188,"")</f>
        <v>1.0648148163454607E-3</v>
      </c>
      <c r="I6189" s="3">
        <f t="shared" si="304"/>
        <v>1.0734953684732318E-3</v>
      </c>
      <c r="J6189" s="3">
        <f t="shared" si="305"/>
        <v>1.1516203685459914E-3</v>
      </c>
      <c r="K6189" s="3">
        <f>IFERROR(stats[[#This Row],[Q3]]-stats[[#This Row],[Q1]],"")</f>
        <v>7.8125000072759576E-5</v>
      </c>
      <c r="L6189" s="3">
        <f>IFERROR(AVERAGEIFS(H6170:H6189, H6170:H6189, "&lt;" &amp; stats[[#This Row],[Q3]]+(2*stats[[#This Row],[IQR]]), H6170:H6189, "&gt;" &amp; stats[[#This Row],[Q1]]-(2*stats[[#This Row],[IQR]])),"")</f>
        <v>1.1140046295622596E-3</v>
      </c>
    </row>
    <row r="6190" spans="1:12" x14ac:dyDescent="0.25">
      <c r="A6190" s="9">
        <v>44289.423449074071</v>
      </c>
      <c r="B6190" s="10">
        <v>0</v>
      </c>
      <c r="C6190" s="10">
        <v>1</v>
      </c>
      <c r="D6190" s="11">
        <f>SUM(B$2:B6190)</f>
        <v>13</v>
      </c>
      <c r="E6190" s="11">
        <f>SUM(C$2:C6190)</f>
        <v>6189</v>
      </c>
      <c r="F6190" s="12">
        <f>IF(stats[[#This Row],[Datetime]],stats[[#This Row],[Total Clear]]/stats[[#This Row],[Total Runs]],NA())</f>
        <v>2.1005008886734529E-3</v>
      </c>
      <c r="G6190" s="2">
        <f t="shared" si="303"/>
        <v>0</v>
      </c>
      <c r="H6190" s="3">
        <f>IFERROR(stats[[#This Row],[Datetime]]-A6189,"")</f>
        <v>1.2847222169511952E-3</v>
      </c>
      <c r="I6190" s="3">
        <f t="shared" si="304"/>
        <v>1.0734953684732318E-3</v>
      </c>
      <c r="J6190" s="3">
        <f t="shared" si="305"/>
        <v>1.1516203685459914E-3</v>
      </c>
      <c r="K6190" s="3">
        <f>IFERROR(stats[[#This Row],[Q3]]-stats[[#This Row],[Q1]],"")</f>
        <v>7.8125000072759576E-5</v>
      </c>
      <c r="L6190" s="3">
        <f>IFERROR(AVERAGEIFS(H6171:H6190, H6171:H6190, "&lt;" &amp; stats[[#This Row],[Q3]]+(2*stats[[#This Row],[IQR]]), H6171:H6190, "&gt;" &amp; stats[[#This Row],[Q1]]-(2*stats[[#This Row],[IQR]])),"")</f>
        <v>1.1197916664968943E-3</v>
      </c>
    </row>
    <row r="6191" spans="1:12" x14ac:dyDescent="0.25">
      <c r="A6191" s="9">
        <v>44289.424618055556</v>
      </c>
      <c r="B6191" s="10">
        <v>0</v>
      </c>
      <c r="C6191" s="10">
        <v>1</v>
      </c>
      <c r="D6191" s="11">
        <f>SUM(B$2:B6191)</f>
        <v>13</v>
      </c>
      <c r="E6191" s="11">
        <f>SUM(C$2:C6191)</f>
        <v>6190</v>
      </c>
      <c r="F6191" s="12">
        <f>IF(stats[[#This Row],[Datetime]],stats[[#This Row],[Total Clear]]/stats[[#This Row],[Total Runs]],NA())</f>
        <v>2.1001615508885298E-3</v>
      </c>
      <c r="G6191" s="2">
        <f t="shared" si="303"/>
        <v>0</v>
      </c>
      <c r="H6191" s="3">
        <f>IFERROR(stats[[#This Row],[Datetime]]-A6190,"")</f>
        <v>1.1689814855344594E-3</v>
      </c>
      <c r="I6191" s="3">
        <f t="shared" si="304"/>
        <v>1.0734953684732318E-3</v>
      </c>
      <c r="J6191" s="3">
        <f t="shared" si="305"/>
        <v>1.1689814800774911E-3</v>
      </c>
      <c r="K6191" s="3">
        <f>IFERROR(stats[[#This Row],[Q3]]-stats[[#This Row],[Q1]],"")</f>
        <v>9.5486111604259349E-5</v>
      </c>
      <c r="L6191" s="3">
        <f>IFERROR(AVERAGEIFS(H6172:H6191, H6172:H6191, "&lt;" &amp; stats[[#This Row],[Q3]]+(2*stats[[#This Row],[IQR]]), H6172:H6191, "&gt;" &amp; stats[[#This Row],[Q1]]-(2*stats[[#This Row],[IQR]])),"")</f>
        <v>1.123842592642177E-3</v>
      </c>
    </row>
    <row r="6192" spans="1:12" x14ac:dyDescent="0.25">
      <c r="A6192" s="9">
        <v>44289.425752314812</v>
      </c>
      <c r="B6192" s="10">
        <v>0</v>
      </c>
      <c r="C6192" s="10">
        <v>1</v>
      </c>
      <c r="D6192" s="11">
        <f>SUM(B$2:B6192)</f>
        <v>13</v>
      </c>
      <c r="E6192" s="11">
        <f>SUM(C$2:C6192)</f>
        <v>6191</v>
      </c>
      <c r="F6192" s="12">
        <f>IF(stats[[#This Row],[Datetime]],stats[[#This Row],[Total Clear]]/stats[[#This Row],[Total Runs]],NA())</f>
        <v>2.0998223227265385E-3</v>
      </c>
      <c r="G6192" s="2">
        <f t="shared" si="303"/>
        <v>0</v>
      </c>
      <c r="H6192" s="3">
        <f>IFERROR(stats[[#This Row],[Datetime]]-A6191,"")</f>
        <v>1.1342592551955022E-3</v>
      </c>
      <c r="I6192" s="3">
        <f t="shared" si="304"/>
        <v>1.0734953684732318E-3</v>
      </c>
      <c r="J6192" s="3">
        <f t="shared" si="305"/>
        <v>1.1689814800774911E-3</v>
      </c>
      <c r="K6192" s="3">
        <f>IFERROR(stats[[#This Row],[Q3]]-stats[[#This Row],[Q1]],"")</f>
        <v>9.5486111604259349E-5</v>
      </c>
      <c r="L6192" s="3">
        <f>IFERROR(AVERAGEIFS(H6173:H6192, H6173:H6192, "&lt;" &amp; stats[[#This Row],[Q3]]+(2*stats[[#This Row],[IQR]]), H6173:H6192, "&gt;" &amp; stats[[#This Row],[Q1]]-(2*stats[[#This Row],[IQR]])),"")</f>
        <v>1.1249999999563443E-3</v>
      </c>
    </row>
    <row r="6193" spans="1:12" x14ac:dyDescent="0.25">
      <c r="A6193" s="9">
        <v>44289.426874999997</v>
      </c>
      <c r="B6193" s="10">
        <v>0</v>
      </c>
      <c r="C6193" s="10">
        <v>1</v>
      </c>
      <c r="D6193" s="11">
        <f>SUM(B$2:B6193)</f>
        <v>13</v>
      </c>
      <c r="E6193" s="11">
        <f>SUM(C$2:C6193)</f>
        <v>6192</v>
      </c>
      <c r="F6193" s="12">
        <f>IF(stats[[#This Row],[Datetime]],stats[[#This Row],[Total Clear]]/stats[[#This Row],[Total Runs]],NA())</f>
        <v>2.099483204134367E-3</v>
      </c>
      <c r="G6193" s="2">
        <f t="shared" si="303"/>
        <v>0</v>
      </c>
      <c r="H6193" s="3">
        <f>IFERROR(stats[[#This Row],[Datetime]]-A6192,"")</f>
        <v>1.1226851856918074E-3</v>
      </c>
      <c r="I6193" s="3">
        <f t="shared" si="304"/>
        <v>1.0850694434338948E-3</v>
      </c>
      <c r="J6193" s="3">
        <f t="shared" si="305"/>
        <v>1.1689814800774911E-3</v>
      </c>
      <c r="K6193" s="3">
        <f>IFERROR(stats[[#This Row],[Q3]]-stats[[#This Row],[Q1]],"")</f>
        <v>8.3912036643596366E-5</v>
      </c>
      <c r="L6193" s="3">
        <f>IFERROR(AVERAGEIFS(H6174:H6193, H6174:H6193, "&lt;" &amp; stats[[#This Row],[Q3]]+(2*stats[[#This Row],[IQR]]), H6174:H6193, "&gt;" &amp; stats[[#This Row],[Q1]]-(2*stats[[#This Row],[IQR]])),"")</f>
        <v>1.1278935184236617E-3</v>
      </c>
    </row>
    <row r="6194" spans="1:12" x14ac:dyDescent="0.25">
      <c r="A6194" s="9">
        <v>44289.427986111114</v>
      </c>
      <c r="B6194" s="10">
        <v>0</v>
      </c>
      <c r="C6194" s="10">
        <v>1</v>
      </c>
      <c r="D6194" s="11">
        <f>SUM(B$2:B6194)</f>
        <v>13</v>
      </c>
      <c r="E6194" s="11">
        <f>SUM(C$2:C6194)</f>
        <v>6193</v>
      </c>
      <c r="F6194" s="12">
        <f>IF(stats[[#This Row],[Datetime]],stats[[#This Row],[Total Clear]]/stats[[#This Row],[Total Runs]],NA())</f>
        <v>2.0991441950589376E-3</v>
      </c>
      <c r="G6194" s="2">
        <f t="shared" si="303"/>
        <v>0</v>
      </c>
      <c r="H6194" s="3">
        <f>IFERROR(stats[[#This Row],[Datetime]]-A6193,"")</f>
        <v>1.1111111161881126E-3</v>
      </c>
      <c r="I6194" s="3">
        <f t="shared" si="304"/>
        <v>1.0850694434338948E-3</v>
      </c>
      <c r="J6194" s="3">
        <f t="shared" si="305"/>
        <v>1.1689814800774911E-3</v>
      </c>
      <c r="K6194" s="3">
        <f>IFERROR(stats[[#This Row],[Q3]]-stats[[#This Row],[Q1]],"")</f>
        <v>8.3912036643596366E-5</v>
      </c>
      <c r="L6194" s="3">
        <f>IFERROR(AVERAGEIFS(H6175:H6194, H6175:H6194, "&lt;" &amp; stats[[#This Row],[Q3]]+(2*stats[[#This Row],[IQR]]), H6175:H6194, "&gt;" &amp; stats[[#This Row],[Q1]]-(2*stats[[#This Row],[IQR]])),"")</f>
        <v>1.1261574076343096E-3</v>
      </c>
    </row>
    <row r="6195" spans="1:12" x14ac:dyDescent="0.25">
      <c r="A6195" s="9">
        <v>44289.429178240738</v>
      </c>
      <c r="B6195" s="10">
        <v>0</v>
      </c>
      <c r="C6195" s="10">
        <v>1</v>
      </c>
      <c r="D6195" s="11">
        <f>SUM(B$2:B6195)</f>
        <v>13</v>
      </c>
      <c r="E6195" s="11">
        <f>SUM(C$2:C6195)</f>
        <v>6194</v>
      </c>
      <c r="F6195" s="12">
        <f>IF(stats[[#This Row],[Datetime]],stats[[#This Row],[Total Clear]]/stats[[#This Row],[Total Runs]],NA())</f>
        <v>2.0988052954472071E-3</v>
      </c>
      <c r="G6195" s="2">
        <f t="shared" si="303"/>
        <v>0</v>
      </c>
      <c r="H6195" s="3">
        <f>IFERROR(stats[[#This Row],[Datetime]]-A6194,"")</f>
        <v>1.1921296245418489E-3</v>
      </c>
      <c r="I6195" s="3">
        <f t="shared" si="304"/>
        <v>1.0850694434338948E-3</v>
      </c>
      <c r="J6195" s="3">
        <f t="shared" si="305"/>
        <v>1.1689814855344594E-3</v>
      </c>
      <c r="K6195" s="3">
        <f>IFERROR(stats[[#This Row],[Q3]]-stats[[#This Row],[Q1]],"")</f>
        <v>8.3912042100564577E-5</v>
      </c>
      <c r="L6195" s="3">
        <f>IFERROR(AVERAGEIFS(H6176:H6195, H6176:H6195, "&lt;" &amp; stats[[#This Row],[Q3]]+(2*stats[[#This Row],[IQR]]), H6176:H6195, "&gt;" &amp; stats[[#This Row],[Q1]]-(2*stats[[#This Row],[IQR]])),"")</f>
        <v>1.1302083330519963E-3</v>
      </c>
    </row>
    <row r="6196" spans="1:12" x14ac:dyDescent="0.25">
      <c r="A6196" s="9">
        <v>44289.430335648147</v>
      </c>
      <c r="B6196" s="10">
        <v>0</v>
      </c>
      <c r="C6196" s="10">
        <v>1</v>
      </c>
      <c r="D6196" s="11">
        <f>SUM(B$2:B6196)</f>
        <v>13</v>
      </c>
      <c r="E6196" s="11">
        <f>SUM(C$2:C6196)</f>
        <v>6195</v>
      </c>
      <c r="F6196" s="12">
        <f>IF(stats[[#This Row],[Datetime]],stats[[#This Row],[Total Clear]]/stats[[#This Row],[Total Runs]],NA())</f>
        <v>2.0984665052461663E-3</v>
      </c>
      <c r="G6196" s="2">
        <f t="shared" si="303"/>
        <v>0</v>
      </c>
      <c r="H6196" s="3">
        <f>IFERROR(stats[[#This Row],[Datetime]]-A6195,"")</f>
        <v>1.157407408754807E-3</v>
      </c>
      <c r="I6196" s="3">
        <f t="shared" si="304"/>
        <v>1.0850694434338948E-3</v>
      </c>
      <c r="J6196" s="3">
        <f t="shared" si="305"/>
        <v>1.1689814855344594E-3</v>
      </c>
      <c r="K6196" s="3">
        <f>IFERROR(stats[[#This Row],[Q3]]-stats[[#This Row],[Q1]],"")</f>
        <v>8.3912042100564577E-5</v>
      </c>
      <c r="L6196" s="3">
        <f>IFERROR(AVERAGEIFS(H6177:H6196, H6177:H6196, "&lt;" &amp; stats[[#This Row],[Q3]]+(2*stats[[#This Row],[IQR]]), H6177:H6196, "&gt;" &amp; stats[[#This Row],[Q1]]-(2*stats[[#This Row],[IQR]])),"")</f>
        <v>1.1331018518831114E-3</v>
      </c>
    </row>
    <row r="6197" spans="1:12" x14ac:dyDescent="0.25">
      <c r="A6197" s="9">
        <v>44289.431458333333</v>
      </c>
      <c r="B6197" s="10">
        <v>0</v>
      </c>
      <c r="C6197" s="10">
        <v>1</v>
      </c>
      <c r="D6197" s="11">
        <f>SUM(B$2:B6197)</f>
        <v>13</v>
      </c>
      <c r="E6197" s="11">
        <f>SUM(C$2:C6197)</f>
        <v>6196</v>
      </c>
      <c r="F6197" s="12">
        <f>IF(stats[[#This Row],[Datetime]],stats[[#This Row],[Total Clear]]/stats[[#This Row],[Total Runs]],NA())</f>
        <v>2.0981278244028407E-3</v>
      </c>
      <c r="G6197" s="2">
        <f t="shared" si="303"/>
        <v>0</v>
      </c>
      <c r="H6197" s="3">
        <f>IFERROR(stats[[#This Row],[Datetime]]-A6196,"")</f>
        <v>1.1226851856918074E-3</v>
      </c>
      <c r="I6197" s="3">
        <f t="shared" si="304"/>
        <v>1.0850694434338948E-3</v>
      </c>
      <c r="J6197" s="3">
        <f t="shared" si="305"/>
        <v>1.1689814800774911E-3</v>
      </c>
      <c r="K6197" s="3">
        <f>IFERROR(stats[[#This Row],[Q3]]-stats[[#This Row],[Q1]],"")</f>
        <v>8.3912036643596366E-5</v>
      </c>
      <c r="L6197" s="3">
        <f>IFERROR(AVERAGEIFS(H6178:H6197, H6178:H6197, "&lt;" &amp; stats[[#This Row],[Q3]]+(2*stats[[#This Row],[IQR]]), H6178:H6197, "&gt;" &amp; stats[[#This Row],[Q1]]-(2*stats[[#This Row],[IQR]])),"")</f>
        <v>1.1307870368909788E-3</v>
      </c>
    </row>
    <row r="6198" spans="1:12" x14ac:dyDescent="0.25">
      <c r="A6198" s="9">
        <v>44289.432523148149</v>
      </c>
      <c r="B6198" s="10">
        <v>0</v>
      </c>
      <c r="C6198" s="10">
        <v>1</v>
      </c>
      <c r="D6198" s="11">
        <f>SUM(B$2:B6198)</f>
        <v>13</v>
      </c>
      <c r="E6198" s="11">
        <f>SUM(C$2:C6198)</f>
        <v>6197</v>
      </c>
      <c r="F6198" s="12">
        <f>IF(stats[[#This Row],[Datetime]],stats[[#This Row],[Total Clear]]/stats[[#This Row],[Total Runs]],NA())</f>
        <v>2.097789252864289E-3</v>
      </c>
      <c r="G6198" s="2">
        <f t="shared" si="303"/>
        <v>0</v>
      </c>
      <c r="H6198" s="3">
        <f>IFERROR(stats[[#This Row],[Datetime]]-A6197,"")</f>
        <v>1.0648148163454607E-3</v>
      </c>
      <c r="I6198" s="3">
        <f t="shared" si="304"/>
        <v>1.0734953684732318E-3</v>
      </c>
      <c r="J6198" s="3">
        <f t="shared" si="305"/>
        <v>1.1689814800774911E-3</v>
      </c>
      <c r="K6198" s="3">
        <f>IFERROR(stats[[#This Row],[Q3]]-stats[[#This Row],[Q1]],"")</f>
        <v>9.5486111604259349E-5</v>
      </c>
      <c r="L6198" s="3">
        <f>IFERROR(AVERAGEIFS(H6179:H6198, H6179:H6198, "&lt;" &amp; stats[[#This Row],[Q3]]+(2*stats[[#This Row],[IQR]]), H6179:H6198, "&gt;" &amp; stats[[#This Row],[Q1]]-(2*stats[[#This Row],[IQR]])),"")</f>
        <v>1.1296296295768115E-3</v>
      </c>
    </row>
    <row r="6199" spans="1:12" x14ac:dyDescent="0.25">
      <c r="A6199" s="9">
        <v>44289.433587962965</v>
      </c>
      <c r="B6199" s="10">
        <v>0</v>
      </c>
      <c r="C6199" s="10">
        <v>1</v>
      </c>
      <c r="D6199" s="11">
        <f>SUM(B$2:B6199)</f>
        <v>13</v>
      </c>
      <c r="E6199" s="11">
        <f>SUM(C$2:C6199)</f>
        <v>6198</v>
      </c>
      <c r="F6199" s="12">
        <f>IF(stats[[#This Row],[Datetime]],stats[[#This Row],[Total Clear]]/stats[[#This Row],[Total Runs]],NA())</f>
        <v>2.0974507905776058E-3</v>
      </c>
      <c r="G6199" s="2">
        <f t="shared" si="303"/>
        <v>0</v>
      </c>
      <c r="H6199" s="3">
        <f>IFERROR(stats[[#This Row],[Datetime]]-A6198,"")</f>
        <v>1.0648148163454607E-3</v>
      </c>
      <c r="I6199" s="3">
        <f t="shared" si="304"/>
        <v>1.0648148163454607E-3</v>
      </c>
      <c r="J6199" s="3">
        <f t="shared" si="305"/>
        <v>1.1603009261307307E-3</v>
      </c>
      <c r="K6199" s="3">
        <f>IFERROR(stats[[#This Row],[Q3]]-stats[[#This Row],[Q1]],"")</f>
        <v>9.5486109785269946E-5</v>
      </c>
      <c r="L6199" s="3">
        <f>IFERROR(AVERAGEIFS(H6180:H6199, H6180:H6199, "&lt;" &amp; stats[[#This Row],[Q3]]+(2*stats[[#This Row],[IQR]]), H6180:H6199, "&gt;" &amp; stats[[#This Row],[Q1]]-(2*stats[[#This Row],[IQR]])),"")</f>
        <v>1.1221064814890269E-3</v>
      </c>
    </row>
    <row r="6200" spans="1:12" x14ac:dyDescent="0.25">
      <c r="A6200" s="9">
        <v>44289.434733796297</v>
      </c>
      <c r="B6200" s="10">
        <v>0</v>
      </c>
      <c r="C6200" s="10">
        <v>1</v>
      </c>
      <c r="D6200" s="11">
        <f>SUM(B$2:B6200)</f>
        <v>13</v>
      </c>
      <c r="E6200" s="11">
        <f>SUM(C$2:C6200)</f>
        <v>6199</v>
      </c>
      <c r="F6200" s="12">
        <f>IF(stats[[#This Row],[Datetime]],stats[[#This Row],[Total Clear]]/stats[[#This Row],[Total Runs]],NA())</f>
        <v>2.0971124374899179E-3</v>
      </c>
      <c r="G6200" s="2">
        <f t="shared" si="303"/>
        <v>0</v>
      </c>
      <c r="H6200" s="3">
        <f>IFERROR(stats[[#This Row],[Datetime]]-A6199,"")</f>
        <v>1.1458333319751546E-3</v>
      </c>
      <c r="I6200" s="3">
        <f t="shared" si="304"/>
        <v>1.0734953684732318E-3</v>
      </c>
      <c r="J6200" s="3">
        <f t="shared" si="305"/>
        <v>1.1603009261307307E-3</v>
      </c>
      <c r="K6200" s="3">
        <f>IFERROR(stats[[#This Row],[Q3]]-stats[[#This Row],[Q1]],"")</f>
        <v>8.6805557657498866E-5</v>
      </c>
      <c r="L6200" s="3">
        <f>IFERROR(AVERAGEIFS(H6181:H6200, H6181:H6200, "&lt;" &amp; stats[[#This Row],[Q3]]+(2*stats[[#This Row],[IQR]]), H6181:H6200, "&gt;" &amp; stats[[#This Row],[Q1]]-(2*stats[[#This Row],[IQR]])),"")</f>
        <v>1.1273148149484769E-3</v>
      </c>
    </row>
    <row r="6201" spans="1:12" x14ac:dyDescent="0.25">
      <c r="A6201" s="9">
        <v>44289.435937499999</v>
      </c>
      <c r="B6201" s="10">
        <v>0</v>
      </c>
      <c r="C6201" s="10">
        <v>1</v>
      </c>
      <c r="D6201" s="11">
        <f>SUM(B$2:B6201)</f>
        <v>13</v>
      </c>
      <c r="E6201" s="11">
        <f>SUM(C$2:C6201)</f>
        <v>6200</v>
      </c>
      <c r="F6201" s="12">
        <f>IF(stats[[#This Row],[Datetime]],stats[[#This Row],[Total Clear]]/stats[[#This Row],[Total Runs]],NA())</f>
        <v>2.096774193548387E-3</v>
      </c>
      <c r="G6201" s="2">
        <f t="shared" si="303"/>
        <v>0</v>
      </c>
      <c r="H6201" s="3">
        <f>IFERROR(stats[[#This Row],[Datetime]]-A6200,"")</f>
        <v>1.2037037013215013E-3</v>
      </c>
      <c r="I6201" s="3">
        <f t="shared" si="304"/>
        <v>1.0734953684732318E-3</v>
      </c>
      <c r="J6201" s="3">
        <f t="shared" si="305"/>
        <v>1.1689814800774911E-3</v>
      </c>
      <c r="K6201" s="3">
        <f>IFERROR(stats[[#This Row],[Q3]]-stats[[#This Row],[Q1]],"")</f>
        <v>9.5486111604259349E-5</v>
      </c>
      <c r="L6201" s="3">
        <f>IFERROR(AVERAGEIFS(H6182:H6201, H6182:H6201, "&lt;" &amp; stats[[#This Row],[Q3]]+(2*stats[[#This Row],[IQR]]), H6182:H6201, "&gt;" &amp; stats[[#This Row],[Q1]]-(2*stats[[#This Row],[IQR]])),"")</f>
        <v>1.1302083334157943E-3</v>
      </c>
    </row>
    <row r="6202" spans="1:12" x14ac:dyDescent="0.25">
      <c r="A6202" s="9">
        <v>44289.437025462961</v>
      </c>
      <c r="B6202" s="10">
        <v>0</v>
      </c>
      <c r="C6202" s="10">
        <v>1</v>
      </c>
      <c r="D6202" s="11">
        <f>SUM(B$2:B6202)</f>
        <v>13</v>
      </c>
      <c r="E6202" s="11">
        <f>SUM(C$2:C6202)</f>
        <v>6201</v>
      </c>
      <c r="F6202" s="12">
        <f>IF(stats[[#This Row],[Datetime]],stats[[#This Row],[Total Clear]]/stats[[#This Row],[Total Runs]],NA())</f>
        <v>2.0964360587002098E-3</v>
      </c>
      <c r="G6202" s="2">
        <f t="shared" si="303"/>
        <v>0</v>
      </c>
      <c r="H6202" s="3">
        <f>IFERROR(stats[[#This Row],[Datetime]]-A6201,"")</f>
        <v>1.0879629626288079E-3</v>
      </c>
      <c r="I6202" s="3">
        <f t="shared" si="304"/>
        <v>1.0734953684732318E-3</v>
      </c>
      <c r="J6202" s="3">
        <f t="shared" si="305"/>
        <v>1.1689814800774911E-3</v>
      </c>
      <c r="K6202" s="3">
        <f>IFERROR(stats[[#This Row],[Q3]]-stats[[#This Row],[Q1]],"")</f>
        <v>9.5486111604259349E-5</v>
      </c>
      <c r="L6202" s="3">
        <f>IFERROR(AVERAGEIFS(H6183:H6202, H6183:H6202, "&lt;" &amp; stats[[#This Row],[Q3]]+(2*stats[[#This Row],[IQR]]), H6183:H6202, "&gt;" &amp; stats[[#This Row],[Q1]]-(2*stats[[#This Row],[IQR]])),"")</f>
        <v>1.129050925737829E-3</v>
      </c>
    </row>
    <row r="6203" spans="1:12" x14ac:dyDescent="0.25">
      <c r="A6203" s="9">
        <v>44289.438171296293</v>
      </c>
      <c r="B6203" s="10">
        <v>0</v>
      </c>
      <c r="C6203" s="10">
        <v>1</v>
      </c>
      <c r="D6203" s="11">
        <f>SUM(B$2:B6203)</f>
        <v>13</v>
      </c>
      <c r="E6203" s="11">
        <f>SUM(C$2:C6203)</f>
        <v>6202</v>
      </c>
      <c r="F6203" s="12">
        <f>IF(stats[[#This Row],[Datetime]],stats[[#This Row],[Total Clear]]/stats[[#This Row],[Total Runs]],NA())</f>
        <v>2.0960980328926151E-3</v>
      </c>
      <c r="G6203" s="2">
        <f t="shared" si="303"/>
        <v>0</v>
      </c>
      <c r="H6203" s="3">
        <f>IFERROR(stats[[#This Row],[Datetime]]-A6202,"")</f>
        <v>1.1458333319751546E-3</v>
      </c>
      <c r="I6203" s="3">
        <f t="shared" si="304"/>
        <v>1.0850694434338948E-3</v>
      </c>
      <c r="J6203" s="3">
        <f t="shared" si="305"/>
        <v>1.1689814800774911E-3</v>
      </c>
      <c r="K6203" s="3">
        <f>IFERROR(stats[[#This Row],[Q3]]-stats[[#This Row],[Q1]],"")</f>
        <v>8.3912036643596366E-5</v>
      </c>
      <c r="L6203" s="3">
        <f>IFERROR(AVERAGEIFS(H6184:H6203, H6184:H6203, "&lt;" &amp; stats[[#This Row],[Q3]]+(2*stats[[#This Row],[IQR]]), H6184:H6203, "&gt;" &amp; stats[[#This Row],[Q1]]-(2*stats[[#This Row],[IQR]])),"")</f>
        <v>1.1331018515193137E-3</v>
      </c>
    </row>
    <row r="6204" spans="1:12" x14ac:dyDescent="0.25">
      <c r="A6204" s="9">
        <v>44289.439282407409</v>
      </c>
      <c r="B6204" s="10">
        <v>0</v>
      </c>
      <c r="C6204" s="10">
        <v>1</v>
      </c>
      <c r="D6204" s="11">
        <f>SUM(B$2:B6204)</f>
        <v>13</v>
      </c>
      <c r="E6204" s="11">
        <f>SUM(C$2:C6204)</f>
        <v>6203</v>
      </c>
      <c r="F6204" s="12">
        <f>IF(stats[[#This Row],[Datetime]],stats[[#This Row],[Total Clear]]/stats[[#This Row],[Total Runs]],NA())</f>
        <v>2.0957601160728678E-3</v>
      </c>
      <c r="G6204" s="2">
        <f t="shared" si="303"/>
        <v>0</v>
      </c>
      <c r="H6204" s="3">
        <f>IFERROR(stats[[#This Row],[Datetime]]-A6203,"")</f>
        <v>1.1111111161881126E-3</v>
      </c>
      <c r="I6204" s="3">
        <f t="shared" si="304"/>
        <v>1.0850694434338948E-3</v>
      </c>
      <c r="J6204" s="3">
        <f t="shared" si="305"/>
        <v>1.1603009279497201E-3</v>
      </c>
      <c r="K6204" s="3">
        <f>IFERROR(stats[[#This Row],[Q3]]-stats[[#This Row],[Q1]],"")</f>
        <v>7.5231484515825287E-5</v>
      </c>
      <c r="L6204" s="3">
        <f>IFERROR(AVERAGEIFS(H6185:H6204, H6185:H6204, "&lt;" &amp; stats[[#This Row],[Q3]]+(2*stats[[#This Row],[IQR]]), H6185:H6204, "&gt;" &amp; stats[[#This Row],[Q1]]-(2*stats[[#This Row],[IQR]])),"")</f>
        <v>1.1302083334157943E-3</v>
      </c>
    </row>
    <row r="6205" spans="1:12" x14ac:dyDescent="0.25">
      <c r="A6205" s="9">
        <v>44289.440462962964</v>
      </c>
      <c r="B6205" s="10">
        <v>0</v>
      </c>
      <c r="C6205" s="10">
        <v>1</v>
      </c>
      <c r="D6205" s="11">
        <f>SUM(B$2:B6205)</f>
        <v>13</v>
      </c>
      <c r="E6205" s="11">
        <f>SUM(C$2:C6205)</f>
        <v>6204</v>
      </c>
      <c r="F6205" s="12">
        <f>IF(stats[[#This Row],[Datetime]],stats[[#This Row],[Total Clear]]/stats[[#This Row],[Total Runs]],NA())</f>
        <v>2.0954223081882657E-3</v>
      </c>
      <c r="G6205" s="2">
        <f t="shared" si="303"/>
        <v>0</v>
      </c>
      <c r="H6205" s="3">
        <f>IFERROR(stats[[#This Row],[Datetime]]-A6204,"")</f>
        <v>1.1805555550381541E-3</v>
      </c>
      <c r="I6205" s="3">
        <f t="shared" si="304"/>
        <v>1.0966435202135472E-3</v>
      </c>
      <c r="J6205" s="3">
        <f t="shared" si="305"/>
        <v>1.171875002910383E-3</v>
      </c>
      <c r="K6205" s="3">
        <f>IFERROR(stats[[#This Row],[Q3]]-stats[[#This Row],[Q1]],"")</f>
        <v>7.5231482696835883E-5</v>
      </c>
      <c r="L6205" s="3">
        <f>IFERROR(AVERAGEIFS(H6186:H6205, H6186:H6205, "&lt;" &amp; stats[[#This Row],[Q3]]+(2*stats[[#This Row],[IQR]]), H6186:H6205, "&gt;" &amp; stats[[#This Row],[Q1]]-(2*stats[[#This Row],[IQR]])),"")</f>
        <v>1.1359953703504288E-3</v>
      </c>
    </row>
    <row r="6206" spans="1:12" x14ac:dyDescent="0.25">
      <c r="A6206" s="9">
        <v>44289.441655092596</v>
      </c>
      <c r="B6206" s="10">
        <v>0</v>
      </c>
      <c r="C6206" s="10">
        <v>1</v>
      </c>
      <c r="D6206" s="11">
        <f>SUM(B$2:B6206)</f>
        <v>13</v>
      </c>
      <c r="E6206" s="11">
        <f>SUM(C$2:C6206)</f>
        <v>6205</v>
      </c>
      <c r="F6206" s="12">
        <f>IF(stats[[#This Row],[Datetime]],stats[[#This Row],[Total Clear]]/stats[[#This Row],[Total Runs]],NA())</f>
        <v>2.09508460918614E-3</v>
      </c>
      <c r="G6206" s="2">
        <f t="shared" si="303"/>
        <v>0</v>
      </c>
      <c r="H6206" s="3">
        <f>IFERROR(stats[[#This Row],[Datetime]]-A6205,"")</f>
        <v>1.1921296318178065E-3</v>
      </c>
      <c r="I6206" s="3">
        <f t="shared" si="304"/>
        <v>1.1082175969931995E-3</v>
      </c>
      <c r="J6206" s="3">
        <f t="shared" si="305"/>
        <v>1.1805555550381541E-3</v>
      </c>
      <c r="K6206" s="3">
        <f>IFERROR(stats[[#This Row],[Q3]]-stats[[#This Row],[Q1]],"")</f>
        <v>7.2337958044954576E-5</v>
      </c>
      <c r="L6206" s="3">
        <f>IFERROR(AVERAGEIFS(H6187:H6206, H6187:H6206, "&lt;" &amp; stats[[#This Row],[Q3]]+(2*stats[[#This Row],[IQR]]), H6187:H6206, "&gt;" &amp; stats[[#This Row],[Q1]]-(2*stats[[#This Row],[IQR]])),"")</f>
        <v>1.1417824076488613E-3</v>
      </c>
    </row>
    <row r="6207" spans="1:12" x14ac:dyDescent="0.25">
      <c r="A6207" s="9">
        <v>44289.442754629628</v>
      </c>
      <c r="B6207" s="10">
        <v>0</v>
      </c>
      <c r="C6207" s="10">
        <v>1</v>
      </c>
      <c r="D6207" s="11">
        <f>SUM(B$2:B6207)</f>
        <v>13</v>
      </c>
      <c r="E6207" s="11">
        <f>SUM(C$2:C6207)</f>
        <v>6206</v>
      </c>
      <c r="F6207" s="12">
        <f>IF(stats[[#This Row],[Datetime]],stats[[#This Row],[Total Clear]]/stats[[#This Row],[Total Runs]],NA())</f>
        <v>2.0947470190138574E-3</v>
      </c>
      <c r="G6207" s="2">
        <f t="shared" si="303"/>
        <v>0</v>
      </c>
      <c r="H6207" s="3">
        <f>IFERROR(stats[[#This Row],[Datetime]]-A6206,"")</f>
        <v>1.0995370321325026E-3</v>
      </c>
      <c r="I6207" s="3">
        <f t="shared" si="304"/>
        <v>1.1082175951742101E-3</v>
      </c>
      <c r="J6207" s="3">
        <f t="shared" si="305"/>
        <v>1.1805555550381541E-3</v>
      </c>
      <c r="K6207" s="3">
        <f>IFERROR(stats[[#This Row],[Q3]]-stats[[#This Row],[Q1]],"")</f>
        <v>7.2337959863943979E-5</v>
      </c>
      <c r="L6207" s="3">
        <f>IFERROR(AVERAGEIFS(H6188:H6207, H6188:H6207, "&lt;" &amp; stats[[#This Row],[Q3]]+(2*stats[[#This Row],[IQR]]), H6188:H6207, "&gt;" &amp; stats[[#This Row],[Q1]]-(2*stats[[#This Row],[IQR]])),"")</f>
        <v>1.1417824072850636E-3</v>
      </c>
    </row>
    <row r="6208" spans="1:12" x14ac:dyDescent="0.25">
      <c r="A6208" s="9">
        <v>44289.443912037037</v>
      </c>
      <c r="B6208" s="10">
        <v>0</v>
      </c>
      <c r="C6208" s="10">
        <v>1</v>
      </c>
      <c r="D6208" s="11">
        <f>SUM(B$2:B6208)</f>
        <v>13</v>
      </c>
      <c r="E6208" s="11">
        <f>SUM(C$2:C6208)</f>
        <v>6207</v>
      </c>
      <c r="F6208" s="12">
        <f>IF(stats[[#This Row],[Datetime]],stats[[#This Row],[Total Clear]]/stats[[#This Row],[Total Runs]],NA())</f>
        <v>2.0944095376188173E-3</v>
      </c>
      <c r="G6208" s="2">
        <f t="shared" si="303"/>
        <v>0</v>
      </c>
      <c r="H6208" s="3">
        <f>IFERROR(stats[[#This Row],[Datetime]]-A6207,"")</f>
        <v>1.157407408754807E-3</v>
      </c>
      <c r="I6208" s="3">
        <f t="shared" si="304"/>
        <v>1.1082175951742101E-3</v>
      </c>
      <c r="J6208" s="3">
        <f t="shared" si="305"/>
        <v>1.171875002910383E-3</v>
      </c>
      <c r="K6208" s="3">
        <f>IFERROR(stats[[#This Row],[Q3]]-stats[[#This Row],[Q1]],"")</f>
        <v>6.36574077361729E-5</v>
      </c>
      <c r="L6208" s="3">
        <f>IFERROR(AVERAGEIFS(H6189:H6208, H6189:H6208, "&lt;" &amp; stats[[#This Row],[Q3]]+(2*stats[[#This Row],[IQR]]), H6189:H6208, "&gt;" &amp; stats[[#This Row],[Q1]]-(2*stats[[#This Row],[IQR]])),"")</f>
        <v>1.1406249999708963E-3</v>
      </c>
    </row>
    <row r="6209" spans="1:12" x14ac:dyDescent="0.25">
      <c r="A6209" s="9">
        <v>44289.444953703707</v>
      </c>
      <c r="B6209" s="10">
        <v>0</v>
      </c>
      <c r="C6209" s="10">
        <v>1</v>
      </c>
      <c r="D6209" s="11">
        <f>SUM(B$2:B6209)</f>
        <v>13</v>
      </c>
      <c r="E6209" s="11">
        <f>SUM(C$2:C6209)</f>
        <v>6208</v>
      </c>
      <c r="F6209" s="12">
        <f>IF(stats[[#This Row],[Datetime]],stats[[#This Row],[Total Clear]]/stats[[#This Row],[Total Runs]],NA())</f>
        <v>2.0940721649484535E-3</v>
      </c>
      <c r="G6209" s="2">
        <f t="shared" si="303"/>
        <v>0</v>
      </c>
      <c r="H6209" s="3">
        <f>IFERROR(stats[[#This Row],[Datetime]]-A6208,"")</f>
        <v>1.0416666700621136E-3</v>
      </c>
      <c r="I6209" s="3">
        <f t="shared" si="304"/>
        <v>1.1082175951742101E-3</v>
      </c>
      <c r="J6209" s="3">
        <f t="shared" si="305"/>
        <v>1.171875002910383E-3</v>
      </c>
      <c r="K6209" s="3">
        <f>IFERROR(stats[[#This Row],[Q3]]-stats[[#This Row],[Q1]],"")</f>
        <v>6.36574077361729E-5</v>
      </c>
      <c r="L6209" s="3">
        <f>IFERROR(AVERAGEIFS(H6190:H6209, H6190:H6209, "&lt;" &amp; stats[[#This Row],[Q3]]+(2*stats[[#This Row],[IQR]]), H6190:H6209, "&gt;" &amp; stats[[#This Row],[Q1]]-(2*stats[[#This Row],[IQR]])),"")</f>
        <v>1.1394675926567287E-3</v>
      </c>
    </row>
    <row r="6210" spans="1:12" x14ac:dyDescent="0.25">
      <c r="A6210" s="9">
        <v>44289.446018518516</v>
      </c>
      <c r="B6210" s="10">
        <v>0</v>
      </c>
      <c r="C6210" s="10">
        <v>1</v>
      </c>
      <c r="D6210" s="11">
        <f>SUM(B$2:B6210)</f>
        <v>13</v>
      </c>
      <c r="E6210" s="11">
        <f>SUM(C$2:C6210)</f>
        <v>6209</v>
      </c>
      <c r="F6210" s="12">
        <f>IF(stats[[#This Row],[Datetime]],stats[[#This Row],[Total Clear]]/stats[[#This Row],[Total Runs]],NA())</f>
        <v>2.0937349009502336E-3</v>
      </c>
      <c r="G6210" s="2">
        <f t="shared" si="303"/>
        <v>0</v>
      </c>
      <c r="H6210" s="3">
        <f>IFERROR(stats[[#This Row],[Datetime]]-A6209,"")</f>
        <v>1.0648148090695031E-3</v>
      </c>
      <c r="I6210" s="3">
        <f t="shared" si="304"/>
        <v>1.096643514756579E-3</v>
      </c>
      <c r="J6210" s="3">
        <f t="shared" si="305"/>
        <v>1.1603009279497201E-3</v>
      </c>
      <c r="K6210" s="3">
        <f>IFERROR(stats[[#This Row],[Q3]]-stats[[#This Row],[Q1]],"")</f>
        <v>6.365741319314111E-5</v>
      </c>
      <c r="L6210" s="3">
        <f>IFERROR(AVERAGEIFS(H6191:H6210, H6191:H6210, "&lt;" &amp; stats[[#This Row],[Q3]]+(2*stats[[#This Row],[IQR]]), H6191:H6210, "&gt;" &amp; stats[[#This Row],[Q1]]-(2*stats[[#This Row],[IQR]])),"")</f>
        <v>1.1284722222626442E-3</v>
      </c>
    </row>
    <row r="6211" spans="1:12" x14ac:dyDescent="0.25">
      <c r="A6211" s="9">
        <v>44289.447152777779</v>
      </c>
      <c r="B6211" s="10">
        <v>0</v>
      </c>
      <c r="C6211" s="10">
        <v>1</v>
      </c>
      <c r="D6211" s="11">
        <f>SUM(B$2:B6211)</f>
        <v>13</v>
      </c>
      <c r="E6211" s="11">
        <f>SUM(C$2:C6211)</f>
        <v>6210</v>
      </c>
      <c r="F6211" s="12">
        <f>IF(stats[[#This Row],[Datetime]],stats[[#This Row],[Total Clear]]/stats[[#This Row],[Total Runs]],NA())</f>
        <v>2.0933977455716585E-3</v>
      </c>
      <c r="G6211" s="2">
        <f t="shared" si="303"/>
        <v>0</v>
      </c>
      <c r="H6211" s="3">
        <f>IFERROR(stats[[#This Row],[Datetime]]-A6210,"")</f>
        <v>1.1342592624714598E-3</v>
      </c>
      <c r="I6211" s="3">
        <f t="shared" si="304"/>
        <v>1.096643514756579E-3</v>
      </c>
      <c r="J6211" s="3">
        <f t="shared" si="305"/>
        <v>1.157407408754807E-3</v>
      </c>
      <c r="K6211" s="3">
        <f>IFERROR(stats[[#This Row],[Q3]]-stats[[#This Row],[Q1]],"")</f>
        <v>6.0763893998228014E-5</v>
      </c>
      <c r="L6211" s="3">
        <f>IFERROR(AVERAGEIFS(H6192:H6211, H6192:H6211, "&lt;" &amp; stats[[#This Row],[Q3]]+(2*stats[[#This Row],[IQR]]), H6192:H6211, "&gt;" &amp; stats[[#This Row],[Q1]]-(2*stats[[#This Row],[IQR]])),"")</f>
        <v>1.1267361111094941E-3</v>
      </c>
    </row>
    <row r="6212" spans="1:12" x14ac:dyDescent="0.25">
      <c r="A6212" s="9">
        <v>44289.448391203703</v>
      </c>
      <c r="B6212" s="10">
        <v>0</v>
      </c>
      <c r="C6212" s="10">
        <v>1</v>
      </c>
      <c r="D6212" s="11">
        <f>SUM(B$2:B6212)</f>
        <v>13</v>
      </c>
      <c r="E6212" s="11">
        <f>SUM(C$2:C6212)</f>
        <v>6211</v>
      </c>
      <c r="F6212" s="12">
        <f>IF(stats[[#This Row],[Datetime]],stats[[#This Row],[Total Clear]]/stats[[#This Row],[Total Runs]],NA())</f>
        <v>2.0930606987602639E-3</v>
      </c>
      <c r="G6212" s="2">
        <f t="shared" si="303"/>
        <v>0</v>
      </c>
      <c r="H6212" s="3">
        <f>IFERROR(stats[[#This Row],[Datetime]]-A6211,"")</f>
        <v>1.2384259243845008E-3</v>
      </c>
      <c r="I6212" s="3">
        <f t="shared" si="304"/>
        <v>1.096643514756579E-3</v>
      </c>
      <c r="J6212" s="3">
        <f t="shared" si="305"/>
        <v>1.1631944453256438E-3</v>
      </c>
      <c r="K6212" s="3">
        <f>IFERROR(stats[[#This Row],[Q3]]-stats[[#This Row],[Q1]],"")</f>
        <v>6.6550930569064803E-5</v>
      </c>
      <c r="L6212" s="3">
        <f>IFERROR(AVERAGEIFS(H6193:H6212, H6193:H6212, "&lt;" &amp; stats[[#This Row],[Q3]]+(2*stats[[#This Row],[IQR]]), H6193:H6212, "&gt;" &amp; stats[[#This Row],[Q1]]-(2*stats[[#This Row],[IQR]])),"")</f>
        <v>1.1319444445689441E-3</v>
      </c>
    </row>
    <row r="6213" spans="1:12" x14ac:dyDescent="0.25">
      <c r="A6213" s="9">
        <v>44289.449421296296</v>
      </c>
      <c r="B6213" s="10">
        <v>0</v>
      </c>
      <c r="C6213" s="10">
        <v>1</v>
      </c>
      <c r="D6213" s="11">
        <f>SUM(B$2:B6213)</f>
        <v>13</v>
      </c>
      <c r="E6213" s="11">
        <f>SUM(C$2:C6213)</f>
        <v>6212</v>
      </c>
      <c r="F6213" s="12">
        <f>IF(stats[[#This Row],[Datetime]],stats[[#This Row],[Total Clear]]/stats[[#This Row],[Total Runs]],NA())</f>
        <v>2.0927237604636186E-3</v>
      </c>
      <c r="G6213" s="2">
        <f t="shared" si="303"/>
        <v>0</v>
      </c>
      <c r="H6213" s="3">
        <f>IFERROR(stats[[#This Row],[Datetime]]-A6212,"")</f>
        <v>1.0300925932824612E-3</v>
      </c>
      <c r="I6213" s="3">
        <f t="shared" si="304"/>
        <v>1.0821759260579711E-3</v>
      </c>
      <c r="J6213" s="3">
        <f t="shared" si="305"/>
        <v>1.1631944453256438E-3</v>
      </c>
      <c r="K6213" s="3">
        <f>IFERROR(stats[[#This Row],[Q3]]-stats[[#This Row],[Q1]],"")</f>
        <v>8.1018519267672673E-5</v>
      </c>
      <c r="L6213" s="3">
        <f>IFERROR(AVERAGEIFS(H6194:H6213, H6194:H6213, "&lt;" &amp; stats[[#This Row],[Q3]]+(2*stats[[#This Row],[IQR]]), H6194:H6213, "&gt;" &amp; stats[[#This Row],[Q1]]-(2*stats[[#This Row],[IQR]])),"")</f>
        <v>1.1273148149484769E-3</v>
      </c>
    </row>
    <row r="6214" spans="1:12" x14ac:dyDescent="0.25">
      <c r="A6214" s="9">
        <v>44289.450532407405</v>
      </c>
      <c r="B6214" s="10">
        <v>0</v>
      </c>
      <c r="C6214" s="10">
        <v>1</v>
      </c>
      <c r="D6214" s="11">
        <f>SUM(B$2:B6214)</f>
        <v>13</v>
      </c>
      <c r="E6214" s="11">
        <f>SUM(C$2:C6214)</f>
        <v>6213</v>
      </c>
      <c r="F6214" s="12">
        <f>IF(stats[[#This Row],[Datetime]],stats[[#This Row],[Total Clear]]/stats[[#This Row],[Total Runs]],NA())</f>
        <v>2.0923869306293257E-3</v>
      </c>
      <c r="G6214" s="2">
        <f t="shared" si="303"/>
        <v>0</v>
      </c>
      <c r="H6214" s="3">
        <f>IFERROR(stats[[#This Row],[Datetime]]-A6213,"")</f>
        <v>1.111111108912155E-3</v>
      </c>
      <c r="I6214" s="3">
        <f t="shared" si="304"/>
        <v>1.0821759260579711E-3</v>
      </c>
      <c r="J6214" s="3">
        <f t="shared" si="305"/>
        <v>1.1631944453256438E-3</v>
      </c>
      <c r="K6214" s="3">
        <f>IFERROR(stats[[#This Row],[Q3]]-stats[[#This Row],[Q1]],"")</f>
        <v>8.1018519267672673E-5</v>
      </c>
      <c r="L6214" s="3">
        <f>IFERROR(AVERAGEIFS(H6195:H6214, H6195:H6214, "&lt;" &amp; stats[[#This Row],[Q3]]+(2*stats[[#This Row],[IQR]]), H6195:H6214, "&gt;" &amp; stats[[#This Row],[Q1]]-(2*stats[[#This Row],[IQR]])),"")</f>
        <v>1.1273148145846789E-3</v>
      </c>
    </row>
    <row r="6215" spans="1:12" x14ac:dyDescent="0.25">
      <c r="A6215" s="9">
        <v>44289.451585648145</v>
      </c>
      <c r="B6215" s="10">
        <v>0</v>
      </c>
      <c r="C6215" s="10">
        <v>1</v>
      </c>
      <c r="D6215" s="11">
        <f>SUM(B$2:B6215)</f>
        <v>13</v>
      </c>
      <c r="E6215" s="11">
        <f>SUM(C$2:C6215)</f>
        <v>6214</v>
      </c>
      <c r="F6215" s="12">
        <f>IF(stats[[#This Row],[Datetime]],stats[[#This Row],[Total Clear]]/stats[[#This Row],[Total Runs]],NA())</f>
        <v>2.0920502092050207E-3</v>
      </c>
      <c r="G6215" s="2">
        <f t="shared" si="303"/>
        <v>0</v>
      </c>
      <c r="H6215" s="3">
        <f>IFERROR(stats[[#This Row],[Datetime]]-A6214,"")</f>
        <v>1.0532407395658083E-3</v>
      </c>
      <c r="I6215" s="3">
        <f t="shared" si="304"/>
        <v>1.0648148163454607E-3</v>
      </c>
      <c r="J6215" s="3">
        <f t="shared" si="305"/>
        <v>1.157407408754807E-3</v>
      </c>
      <c r="K6215" s="3">
        <f>IFERROR(stats[[#This Row],[Q3]]-stats[[#This Row],[Q1]],"")</f>
        <v>9.2592592409346253E-5</v>
      </c>
      <c r="L6215" s="3">
        <f>IFERROR(AVERAGEIFS(H6196:H6215, H6196:H6215, "&lt;" &amp; stats[[#This Row],[Q3]]+(2*stats[[#This Row],[IQR]]), H6196:H6215, "&gt;" &amp; stats[[#This Row],[Q1]]-(2*stats[[#This Row],[IQR]])),"")</f>
        <v>1.1203703703358769E-3</v>
      </c>
    </row>
    <row r="6216" spans="1:12" x14ac:dyDescent="0.25">
      <c r="A6216" s="9">
        <v>44289.452638888892</v>
      </c>
      <c r="B6216" s="10">
        <v>0</v>
      </c>
      <c r="C6216" s="10">
        <v>1</v>
      </c>
      <c r="D6216" s="11">
        <f>SUM(B$2:B6216)</f>
        <v>13</v>
      </c>
      <c r="E6216" s="11">
        <f>SUM(C$2:C6216)</f>
        <v>6215</v>
      </c>
      <c r="F6216" s="12">
        <f>IF(stats[[#This Row],[Datetime]],stats[[#This Row],[Total Clear]]/stats[[#This Row],[Total Runs]],NA())</f>
        <v>2.091713596138375E-3</v>
      </c>
      <c r="G6216" s="2">
        <f t="shared" si="303"/>
        <v>0</v>
      </c>
      <c r="H6216" s="3">
        <f>IFERROR(stats[[#This Row],[Datetime]]-A6215,"")</f>
        <v>1.0532407468417659E-3</v>
      </c>
      <c r="I6216" s="3">
        <f t="shared" si="304"/>
        <v>1.0648148145264713E-3</v>
      </c>
      <c r="J6216" s="3">
        <f t="shared" si="305"/>
        <v>1.1487268511700677E-3</v>
      </c>
      <c r="K6216" s="3">
        <f>IFERROR(stats[[#This Row],[Q3]]-stats[[#This Row],[Q1]],"")</f>
        <v>8.3912036643596366E-5</v>
      </c>
      <c r="L6216" s="3">
        <f>IFERROR(AVERAGEIFS(H6197:H6216, H6197:H6216, "&lt;" &amp; stats[[#This Row],[Q3]]+(2*stats[[#This Row],[IQR]]), H6197:H6216, "&gt;" &amp; stats[[#This Row],[Q1]]-(2*stats[[#This Row],[IQR]])),"")</f>
        <v>1.1151620372402248E-3</v>
      </c>
    </row>
    <row r="6217" spans="1:12" x14ac:dyDescent="0.25">
      <c r="A6217" s="9">
        <v>44289.453773148147</v>
      </c>
      <c r="B6217" s="10">
        <v>0</v>
      </c>
      <c r="C6217" s="10">
        <v>1</v>
      </c>
      <c r="D6217" s="11">
        <f>SUM(B$2:B6217)</f>
        <v>13</v>
      </c>
      <c r="E6217" s="11">
        <f>SUM(C$2:C6217)</f>
        <v>6216</v>
      </c>
      <c r="F6217" s="12">
        <f>IF(stats[[#This Row],[Datetime]],stats[[#This Row],[Total Clear]]/stats[[#This Row],[Total Runs]],NA())</f>
        <v>2.0913770913770914E-3</v>
      </c>
      <c r="G6217" s="2">
        <f t="shared" si="303"/>
        <v>0</v>
      </c>
      <c r="H6217" s="3">
        <f>IFERROR(stats[[#This Row],[Datetime]]-A6216,"")</f>
        <v>1.1342592551955022E-3</v>
      </c>
      <c r="I6217" s="3">
        <f t="shared" si="304"/>
        <v>1.0648148145264713E-3</v>
      </c>
      <c r="J6217" s="3">
        <f t="shared" si="305"/>
        <v>1.1487268511700677E-3</v>
      </c>
      <c r="K6217" s="3">
        <f>IFERROR(stats[[#This Row],[Q3]]-stats[[#This Row],[Q1]],"")</f>
        <v>8.3912036643596366E-5</v>
      </c>
      <c r="L6217" s="3">
        <f>IFERROR(AVERAGEIFS(H6198:H6217, H6198:H6217, "&lt;" &amp; stats[[#This Row],[Q3]]+(2*stats[[#This Row],[IQR]]), H6198:H6217, "&gt;" &amp; stats[[#This Row],[Q1]]-(2*stats[[#This Row],[IQR]])),"")</f>
        <v>1.1157407407154096E-3</v>
      </c>
    </row>
    <row r="6218" spans="1:12" x14ac:dyDescent="0.25">
      <c r="A6218" s="9">
        <v>44289.454930555556</v>
      </c>
      <c r="B6218" s="10">
        <v>0</v>
      </c>
      <c r="C6218" s="10">
        <v>1</v>
      </c>
      <c r="D6218" s="11">
        <f>SUM(B$2:B6218)</f>
        <v>13</v>
      </c>
      <c r="E6218" s="11">
        <f>SUM(C$2:C6218)</f>
        <v>6217</v>
      </c>
      <c r="F6218" s="12">
        <f>IF(stats[[#This Row],[Datetime]],stats[[#This Row],[Total Clear]]/stats[[#This Row],[Total Runs]],NA())</f>
        <v>2.0910406948689078E-3</v>
      </c>
      <c r="G6218" s="2">
        <f t="shared" si="303"/>
        <v>0</v>
      </c>
      <c r="H6218" s="3">
        <f>IFERROR(stats[[#This Row],[Datetime]]-A6217,"")</f>
        <v>1.157407408754807E-3</v>
      </c>
      <c r="I6218" s="3">
        <f t="shared" si="304"/>
        <v>1.0648148145264713E-3</v>
      </c>
      <c r="J6218" s="3">
        <f t="shared" si="305"/>
        <v>1.157407408754807E-3</v>
      </c>
      <c r="K6218" s="3">
        <f>IFERROR(stats[[#This Row],[Q3]]-stats[[#This Row],[Q1]],"")</f>
        <v>9.2592594228335656E-5</v>
      </c>
      <c r="L6218" s="3">
        <f>IFERROR(AVERAGEIFS(H6199:H6218, H6199:H6218, "&lt;" &amp; stats[[#This Row],[Q3]]+(2*stats[[#This Row],[IQR]]), H6199:H6218, "&gt;" &amp; stats[[#This Row],[Q1]]-(2*stats[[#This Row],[IQR]])),"")</f>
        <v>1.1203703703358769E-3</v>
      </c>
    </row>
    <row r="6219" spans="1:12" x14ac:dyDescent="0.25">
      <c r="A6219" s="9">
        <v>44289.456030092595</v>
      </c>
      <c r="B6219" s="10">
        <v>0</v>
      </c>
      <c r="C6219" s="10">
        <v>1</v>
      </c>
      <c r="D6219" s="11">
        <f>SUM(B$2:B6219)</f>
        <v>13</v>
      </c>
      <c r="E6219" s="11">
        <f>SUM(C$2:C6219)</f>
        <v>6218</v>
      </c>
      <c r="F6219" s="12">
        <f>IF(stats[[#This Row],[Datetime]],stats[[#This Row],[Total Clear]]/stats[[#This Row],[Total Runs]],NA())</f>
        <v>2.0907044065615952E-3</v>
      </c>
      <c r="G6219" s="2">
        <f t="shared" si="303"/>
        <v>0</v>
      </c>
      <c r="H6219" s="3">
        <f>IFERROR(stats[[#This Row],[Datetime]]-A6218,"")</f>
        <v>1.0995370394084603E-3</v>
      </c>
      <c r="I6219" s="3">
        <f t="shared" si="304"/>
        <v>1.0821759242389817E-3</v>
      </c>
      <c r="J6219" s="3">
        <f t="shared" si="305"/>
        <v>1.157407408754807E-3</v>
      </c>
      <c r="K6219" s="3">
        <f>IFERROR(stats[[#This Row],[Q3]]-stats[[#This Row],[Q1]],"")</f>
        <v>7.5231484515825287E-5</v>
      </c>
      <c r="L6219" s="3">
        <f>IFERROR(AVERAGEIFS(H6200:H6219, H6200:H6219, "&lt;" &amp; stats[[#This Row],[Q3]]+(2*stats[[#This Row],[IQR]]), H6200:H6219, "&gt;" &amp; stats[[#This Row],[Q1]]-(2*stats[[#This Row],[IQR]])),"")</f>
        <v>1.1221064814890269E-3</v>
      </c>
    </row>
    <row r="6220" spans="1:12" x14ac:dyDescent="0.25">
      <c r="A6220" s="9">
        <v>44289.457152777781</v>
      </c>
      <c r="B6220" s="10">
        <v>0</v>
      </c>
      <c r="C6220" s="10">
        <v>1</v>
      </c>
      <c r="D6220" s="11">
        <f>SUM(B$2:B6220)</f>
        <v>13</v>
      </c>
      <c r="E6220" s="11">
        <f>SUM(C$2:C6220)</f>
        <v>6219</v>
      </c>
      <c r="F6220" s="12">
        <f>IF(stats[[#This Row],[Datetime]],stats[[#This Row],[Total Clear]]/stats[[#This Row],[Total Runs]],NA())</f>
        <v>2.0903682264029589E-3</v>
      </c>
      <c r="G6220" s="2">
        <f t="shared" si="303"/>
        <v>0</v>
      </c>
      <c r="H6220" s="3">
        <f>IFERROR(stats[[#This Row],[Datetime]]-A6219,"")</f>
        <v>1.1226851856918074E-3</v>
      </c>
      <c r="I6220" s="3">
        <f t="shared" si="304"/>
        <v>1.0821759242389817E-3</v>
      </c>
      <c r="J6220" s="3">
        <f t="shared" si="305"/>
        <v>1.157407408754807E-3</v>
      </c>
      <c r="K6220" s="3">
        <f>IFERROR(stats[[#This Row],[Q3]]-stats[[#This Row],[Q1]],"")</f>
        <v>7.5231484515825287E-5</v>
      </c>
      <c r="L6220" s="3">
        <f>IFERROR(AVERAGEIFS(H6201:H6220, H6201:H6220, "&lt;" &amp; stats[[#This Row],[Q3]]+(2*stats[[#This Row],[IQR]]), H6201:H6220, "&gt;" &amp; stats[[#This Row],[Q1]]-(2*stats[[#This Row],[IQR]])),"")</f>
        <v>1.1209490741748596E-3</v>
      </c>
    </row>
    <row r="6221" spans="1:12" x14ac:dyDescent="0.25">
      <c r="A6221" s="9">
        <v>44289.45821759259</v>
      </c>
      <c r="B6221" s="10">
        <v>0</v>
      </c>
      <c r="C6221" s="10">
        <v>1</v>
      </c>
      <c r="D6221" s="11">
        <f>SUM(B$2:B6221)</f>
        <v>13</v>
      </c>
      <c r="E6221" s="11">
        <f>SUM(C$2:C6221)</f>
        <v>6220</v>
      </c>
      <c r="F6221" s="12">
        <f>IF(stats[[#This Row],[Datetime]],stats[[#This Row],[Total Clear]]/stats[[#This Row],[Total Runs]],NA())</f>
        <v>2.090032154340836E-3</v>
      </c>
      <c r="G6221" s="2">
        <f t="shared" si="303"/>
        <v>0</v>
      </c>
      <c r="H6221" s="3">
        <f>IFERROR(stats[[#This Row],[Datetime]]-A6220,"")</f>
        <v>1.0648148090695031E-3</v>
      </c>
      <c r="I6221" s="3">
        <f t="shared" si="304"/>
        <v>1.0648148090695031E-3</v>
      </c>
      <c r="J6221" s="3">
        <f t="shared" si="305"/>
        <v>1.1487268511700677E-3</v>
      </c>
      <c r="K6221" s="3">
        <f>IFERROR(stats[[#This Row],[Q3]]-stats[[#This Row],[Q1]],"")</f>
        <v>8.3912042100564577E-5</v>
      </c>
      <c r="L6221" s="3">
        <f>IFERROR(AVERAGEIFS(H6202:H6221, H6202:H6221, "&lt;" &amp; stats[[#This Row],[Q3]]+(2*stats[[#This Row],[IQR]]), H6202:H6221, "&gt;" &amp; stats[[#This Row],[Q1]]-(2*stats[[#This Row],[IQR]])),"")</f>
        <v>1.1140046295622596E-3</v>
      </c>
    </row>
    <row r="6222" spans="1:12" x14ac:dyDescent="0.25">
      <c r="A6222" s="9">
        <v>44289.459340277775</v>
      </c>
      <c r="B6222" s="10">
        <v>0</v>
      </c>
      <c r="C6222" s="10">
        <v>1</v>
      </c>
      <c r="D6222" s="11">
        <f>SUM(B$2:B6222)</f>
        <v>13</v>
      </c>
      <c r="E6222" s="11">
        <f>SUM(C$2:C6222)</f>
        <v>6221</v>
      </c>
      <c r="F6222" s="12">
        <f>IF(stats[[#This Row],[Datetime]],stats[[#This Row],[Total Clear]]/stats[[#This Row],[Total Runs]],NA())</f>
        <v>2.0896961903230991E-3</v>
      </c>
      <c r="G6222" s="2">
        <f t="shared" si="303"/>
        <v>0</v>
      </c>
      <c r="H6222" s="3">
        <f>IFERROR(stats[[#This Row],[Datetime]]-A6221,"")</f>
        <v>1.1226851856918074E-3</v>
      </c>
      <c r="I6222" s="3">
        <f t="shared" si="304"/>
        <v>1.0648148090695031E-3</v>
      </c>
      <c r="J6222" s="3">
        <f t="shared" si="305"/>
        <v>1.1487268511700677E-3</v>
      </c>
      <c r="K6222" s="3">
        <f>IFERROR(stats[[#This Row],[Q3]]-stats[[#This Row],[Q1]],"")</f>
        <v>8.3912042100564577E-5</v>
      </c>
      <c r="L6222" s="3">
        <f>IFERROR(AVERAGEIFS(H6203:H6222, H6203:H6222, "&lt;" &amp; stats[[#This Row],[Q3]]+(2*stats[[#This Row],[IQR]]), H6203:H6222, "&gt;" &amp; stats[[#This Row],[Q1]]-(2*stats[[#This Row],[IQR]])),"")</f>
        <v>1.1157407407154096E-3</v>
      </c>
    </row>
    <row r="6223" spans="1:12" x14ac:dyDescent="0.25">
      <c r="A6223" s="9">
        <v>44289.460439814815</v>
      </c>
      <c r="B6223" s="10">
        <v>0</v>
      </c>
      <c r="C6223" s="10">
        <v>1</v>
      </c>
      <c r="D6223" s="11">
        <f>SUM(B$2:B6223)</f>
        <v>13</v>
      </c>
      <c r="E6223" s="11">
        <f>SUM(C$2:C6223)</f>
        <v>6222</v>
      </c>
      <c r="F6223" s="12">
        <f>IF(stats[[#This Row],[Datetime]],stats[[#This Row],[Total Clear]]/stats[[#This Row],[Total Runs]],NA())</f>
        <v>2.0893603342976535E-3</v>
      </c>
      <c r="G6223" s="2">
        <f t="shared" si="303"/>
        <v>0</v>
      </c>
      <c r="H6223" s="3">
        <f>IFERROR(stats[[#This Row],[Datetime]]-A6222,"")</f>
        <v>1.0995370394084603E-3</v>
      </c>
      <c r="I6223" s="3">
        <f t="shared" si="304"/>
        <v>1.0648148090695031E-3</v>
      </c>
      <c r="J6223" s="3">
        <f t="shared" si="305"/>
        <v>1.1400462990422966E-3</v>
      </c>
      <c r="K6223" s="3">
        <f>IFERROR(stats[[#This Row],[Q3]]-stats[[#This Row],[Q1]],"")</f>
        <v>7.5231489972793497E-5</v>
      </c>
      <c r="L6223" s="3">
        <f>IFERROR(AVERAGEIFS(H6204:H6223, H6204:H6223, "&lt;" &amp; stats[[#This Row],[Q3]]+(2*stats[[#This Row],[IQR]]), H6204:H6223, "&gt;" &amp; stats[[#This Row],[Q1]]-(2*stats[[#This Row],[IQR]])),"")</f>
        <v>1.113425926087075E-3</v>
      </c>
    </row>
    <row r="6224" spans="1:12" x14ac:dyDescent="0.25">
      <c r="A6224" s="9">
        <v>44289.461574074077</v>
      </c>
      <c r="B6224" s="10">
        <v>0</v>
      </c>
      <c r="C6224" s="10">
        <v>1</v>
      </c>
      <c r="D6224" s="11">
        <f>SUM(B$2:B6224)</f>
        <v>13</v>
      </c>
      <c r="E6224" s="11">
        <f>SUM(C$2:C6224)</f>
        <v>6223</v>
      </c>
      <c r="F6224" s="12">
        <f>IF(stats[[#This Row],[Datetime]],stats[[#This Row],[Total Clear]]/stats[[#This Row],[Total Runs]],NA())</f>
        <v>2.0890245862124376E-3</v>
      </c>
      <c r="G6224" s="2">
        <f t="shared" si="303"/>
        <v>0</v>
      </c>
      <c r="H6224" s="3">
        <f>IFERROR(stats[[#This Row],[Datetime]]-A6223,"")</f>
        <v>1.1342592624714598E-3</v>
      </c>
      <c r="I6224" s="3">
        <f t="shared" si="304"/>
        <v>1.0648148090695031E-3</v>
      </c>
      <c r="J6224" s="3">
        <f t="shared" si="305"/>
        <v>1.1400462990422966E-3</v>
      </c>
      <c r="K6224" s="3">
        <f>IFERROR(stats[[#This Row],[Q3]]-stats[[#This Row],[Q1]],"")</f>
        <v>7.5231489972793497E-5</v>
      </c>
      <c r="L6224" s="3">
        <f>IFERROR(AVERAGEIFS(H6205:H6224, H6205:H6224, "&lt;" &amp; stats[[#This Row],[Q3]]+(2*stats[[#This Row],[IQR]]), H6205:H6224, "&gt;" &amp; stats[[#This Row],[Q1]]-(2*stats[[#This Row],[IQR]])),"")</f>
        <v>1.1145833334012423E-3</v>
      </c>
    </row>
    <row r="6225" spans="1:12" x14ac:dyDescent="0.25">
      <c r="A6225" s="9">
        <v>44289.46266203704</v>
      </c>
      <c r="B6225" s="10">
        <v>0</v>
      </c>
      <c r="C6225" s="10">
        <v>1</v>
      </c>
      <c r="D6225" s="11">
        <f>SUM(B$2:B6225)</f>
        <v>13</v>
      </c>
      <c r="E6225" s="11">
        <f>SUM(C$2:C6225)</f>
        <v>6224</v>
      </c>
      <c r="F6225" s="12">
        <f>IF(stats[[#This Row],[Datetime]],stats[[#This Row],[Total Clear]]/stats[[#This Row],[Total Runs]],NA())</f>
        <v>2.088688946015424E-3</v>
      </c>
      <c r="G6225" s="2">
        <f t="shared" si="303"/>
        <v>0</v>
      </c>
      <c r="H6225" s="3">
        <f>IFERROR(stats[[#This Row],[Datetime]]-A6224,"")</f>
        <v>1.0879629626288079E-3</v>
      </c>
      <c r="I6225" s="3">
        <f t="shared" si="304"/>
        <v>1.0648148090695031E-3</v>
      </c>
      <c r="J6225" s="3">
        <f t="shared" si="305"/>
        <v>1.1342592624714598E-3</v>
      </c>
      <c r="K6225" s="3">
        <f>IFERROR(stats[[#This Row],[Q3]]-stats[[#This Row],[Q1]],"")</f>
        <v>6.9444453401956707E-5</v>
      </c>
      <c r="L6225" s="3">
        <f>IFERROR(AVERAGEIFS(H6206:H6225, H6206:H6225, "&lt;" &amp; stats[[#This Row],[Q3]]+(2*stats[[#This Row],[IQR]]), H6206:H6225, "&gt;" &amp; stats[[#This Row],[Q1]]-(2*stats[[#This Row],[IQR]])),"")</f>
        <v>1.1099537037807749E-3</v>
      </c>
    </row>
    <row r="6226" spans="1:12" x14ac:dyDescent="0.25">
      <c r="A6226" s="9">
        <v>44289.46365740741</v>
      </c>
      <c r="B6226" s="10">
        <v>0</v>
      </c>
      <c r="C6226" s="10">
        <v>1</v>
      </c>
      <c r="D6226" s="11">
        <f>SUM(B$2:B6226)</f>
        <v>13</v>
      </c>
      <c r="E6226" s="11">
        <f>SUM(C$2:C6226)</f>
        <v>6225</v>
      </c>
      <c r="F6226" s="12">
        <f>IF(stats[[#This Row],[Datetime]],stats[[#This Row],[Total Clear]]/stats[[#This Row],[Total Runs]],NA())</f>
        <v>2.0883534136546186E-3</v>
      </c>
      <c r="G6226" s="2">
        <f t="shared" si="303"/>
        <v>0</v>
      </c>
      <c r="H6226" s="3">
        <f>IFERROR(stats[[#This Row],[Datetime]]-A6225,"")</f>
        <v>9.9537037021946162E-4</v>
      </c>
      <c r="I6226" s="3">
        <f t="shared" si="304"/>
        <v>1.0619212935125688E-3</v>
      </c>
      <c r="J6226" s="3">
        <f t="shared" si="305"/>
        <v>1.1342592570144916E-3</v>
      </c>
      <c r="K6226" s="3">
        <f>IFERROR(stats[[#This Row],[Q3]]-stats[[#This Row],[Q1]],"")</f>
        <v>7.2337963501922786E-5</v>
      </c>
      <c r="L6226" s="3">
        <f>IFERROR(AVERAGEIFS(H6207:H6226, H6207:H6226, "&lt;" &amp; stats[[#This Row],[Q3]]+(2*stats[[#This Row],[IQR]]), H6207:H6226, "&gt;" &amp; stats[[#This Row],[Q1]]-(2*stats[[#This Row],[IQR]])),"")</f>
        <v>1.1001157407008577E-3</v>
      </c>
    </row>
    <row r="6227" spans="1:12" x14ac:dyDescent="0.25">
      <c r="A6227" s="9">
        <v>44289.464884259258</v>
      </c>
      <c r="B6227" s="10">
        <v>0</v>
      </c>
      <c r="C6227" s="10">
        <v>1</v>
      </c>
      <c r="D6227" s="11">
        <f>SUM(B$2:B6227)</f>
        <v>13</v>
      </c>
      <c r="E6227" s="11">
        <f>SUM(C$2:C6227)</f>
        <v>6226</v>
      </c>
      <c r="F6227" s="12">
        <f>IF(stats[[#This Row],[Datetime]],stats[[#This Row],[Total Clear]]/stats[[#This Row],[Total Runs]],NA())</f>
        <v>2.0880179890780596E-3</v>
      </c>
      <c r="G6227" s="2">
        <f t="shared" si="303"/>
        <v>0</v>
      </c>
      <c r="H6227" s="3">
        <f>IFERROR(stats[[#This Row],[Datetime]]-A6226,"")</f>
        <v>1.2268518476048484E-3</v>
      </c>
      <c r="I6227" s="3">
        <f t="shared" si="304"/>
        <v>1.0619212935125688E-3</v>
      </c>
      <c r="J6227" s="3">
        <f t="shared" si="305"/>
        <v>1.1342592624714598E-3</v>
      </c>
      <c r="K6227" s="3">
        <f>IFERROR(stats[[#This Row],[Q3]]-stats[[#This Row],[Q1]],"")</f>
        <v>7.2337968958890997E-5</v>
      </c>
      <c r="L6227" s="3">
        <f>IFERROR(AVERAGEIFS(H6208:H6227, H6208:H6227, "&lt;" &amp; stats[[#This Row],[Q3]]+(2*stats[[#This Row],[IQR]]), H6208:H6227, "&gt;" &amp; stats[[#This Row],[Q1]]-(2*stats[[#This Row],[IQR]])),"")</f>
        <v>1.106481481474475E-3</v>
      </c>
    </row>
    <row r="6228" spans="1:12" x14ac:dyDescent="0.25">
      <c r="A6228" s="9">
        <v>44289.466006944444</v>
      </c>
      <c r="B6228" s="10">
        <v>0</v>
      </c>
      <c r="C6228" s="10">
        <v>1</v>
      </c>
      <c r="D6228" s="11">
        <f>SUM(B$2:B6228)</f>
        <v>13</v>
      </c>
      <c r="E6228" s="11">
        <f>SUM(C$2:C6228)</f>
        <v>6227</v>
      </c>
      <c r="F6228" s="12">
        <f>IF(stats[[#This Row],[Datetime]],stats[[#This Row],[Total Clear]]/stats[[#This Row],[Total Runs]],NA())</f>
        <v>2.0876826722338203E-3</v>
      </c>
      <c r="G6228" s="2">
        <f t="shared" si="303"/>
        <v>0</v>
      </c>
      <c r="H6228" s="3">
        <f>IFERROR(stats[[#This Row],[Datetime]]-A6227,"")</f>
        <v>1.1226851856918074E-3</v>
      </c>
      <c r="I6228" s="3">
        <f t="shared" si="304"/>
        <v>1.0619212935125688E-3</v>
      </c>
      <c r="J6228" s="3">
        <f t="shared" si="305"/>
        <v>1.1342592570144916E-3</v>
      </c>
      <c r="K6228" s="3">
        <f>IFERROR(stats[[#This Row],[Q3]]-stats[[#This Row],[Q1]],"")</f>
        <v>7.2337963501922786E-5</v>
      </c>
      <c r="L6228" s="3">
        <f>IFERROR(AVERAGEIFS(H6209:H6228, H6209:H6228, "&lt;" &amp; stats[[#This Row],[Q3]]+(2*stats[[#This Row],[IQR]]), H6209:H6228, "&gt;" &amp; stats[[#This Row],[Q1]]-(2*stats[[#This Row],[IQR]])),"")</f>
        <v>1.1047453703213251E-3</v>
      </c>
    </row>
    <row r="6229" spans="1:12" x14ac:dyDescent="0.25">
      <c r="A6229" s="9">
        <v>44289.467118055552</v>
      </c>
      <c r="B6229" s="10">
        <v>0</v>
      </c>
      <c r="C6229" s="10">
        <v>1</v>
      </c>
      <c r="D6229" s="11">
        <f>SUM(B$2:B6229)</f>
        <v>13</v>
      </c>
      <c r="E6229" s="11">
        <f>SUM(C$2:C6229)</f>
        <v>6228</v>
      </c>
      <c r="F6229" s="12">
        <f>IF(stats[[#This Row],[Datetime]],stats[[#This Row],[Total Clear]]/stats[[#This Row],[Total Runs]],NA())</f>
        <v>2.0873474630700066E-3</v>
      </c>
      <c r="G6229" s="2">
        <f t="shared" si="303"/>
        <v>0</v>
      </c>
      <c r="H6229" s="3">
        <f>IFERROR(stats[[#This Row],[Datetime]]-A6228,"")</f>
        <v>1.111111108912155E-3</v>
      </c>
      <c r="I6229" s="3">
        <f t="shared" si="304"/>
        <v>1.0648148090695031E-3</v>
      </c>
      <c r="J6229" s="3">
        <f t="shared" si="305"/>
        <v>1.1342592570144916E-3</v>
      </c>
      <c r="K6229" s="3">
        <f>IFERROR(stats[[#This Row],[Q3]]-stats[[#This Row],[Q1]],"")</f>
        <v>6.9444447944988497E-5</v>
      </c>
      <c r="L6229" s="3">
        <f>IFERROR(AVERAGEIFS(H6210:H6229, H6210:H6229, "&lt;" &amp; stats[[#This Row],[Q3]]+(2*stats[[#This Row],[IQR]]), H6210:H6229, "&gt;" &amp; stats[[#This Row],[Q1]]-(2*stats[[#This Row],[IQR]])),"")</f>
        <v>1.1082175922638271E-3</v>
      </c>
    </row>
    <row r="6230" spans="1:12" x14ac:dyDescent="0.25">
      <c r="A6230" s="9">
        <v>44289.468263888892</v>
      </c>
      <c r="B6230" s="10">
        <v>0</v>
      </c>
      <c r="C6230" s="10">
        <v>1</v>
      </c>
      <c r="D6230" s="11">
        <f>SUM(B$2:B6230)</f>
        <v>13</v>
      </c>
      <c r="E6230" s="11">
        <f>SUM(C$2:C6230)</f>
        <v>6229</v>
      </c>
      <c r="F6230" s="12">
        <f>IF(stats[[#This Row],[Datetime]],stats[[#This Row],[Total Clear]]/stats[[#This Row],[Total Runs]],NA())</f>
        <v>2.0870123615347566E-3</v>
      </c>
      <c r="G6230" s="2">
        <f t="shared" si="303"/>
        <v>0</v>
      </c>
      <c r="H6230" s="3">
        <f>IFERROR(stats[[#This Row],[Datetime]]-A6229,"")</f>
        <v>1.1458333392511122E-3</v>
      </c>
      <c r="I6230" s="3">
        <f t="shared" si="304"/>
        <v>1.0821759242389817E-3</v>
      </c>
      <c r="J6230" s="3">
        <f t="shared" si="305"/>
        <v>1.1342592624714598E-3</v>
      </c>
      <c r="K6230" s="3">
        <f>IFERROR(stats[[#This Row],[Q3]]-stats[[#This Row],[Q1]],"")</f>
        <v>5.2083338232478127E-5</v>
      </c>
      <c r="L6230" s="3">
        <f>IFERROR(AVERAGEIFS(H6211:H6230, H6211:H6230, "&lt;" &amp; stats[[#This Row],[Q3]]+(2*stats[[#This Row],[IQR]]), H6211:H6230, "&gt;" &amp; stats[[#This Row],[Q1]]-(2*stats[[#This Row],[IQR]])),"")</f>
        <v>1.1122685187729075E-3</v>
      </c>
    </row>
    <row r="6231" spans="1:12" x14ac:dyDescent="0.25">
      <c r="A6231" s="9">
        <v>44289.469363425924</v>
      </c>
      <c r="B6231" s="10">
        <v>0</v>
      </c>
      <c r="C6231" s="10">
        <v>1</v>
      </c>
      <c r="D6231" s="11">
        <f>SUM(B$2:B6231)</f>
        <v>13</v>
      </c>
      <c r="E6231" s="11">
        <f>SUM(C$2:C6231)</f>
        <v>6230</v>
      </c>
      <c r="F6231" s="12">
        <f>IF(stats[[#This Row],[Datetime]],stats[[#This Row],[Total Clear]]/stats[[#This Row],[Total Runs]],NA())</f>
        <v>2.0866773675762441E-3</v>
      </c>
      <c r="G6231" s="2">
        <f t="shared" si="303"/>
        <v>0</v>
      </c>
      <c r="H6231" s="3">
        <f>IFERROR(stats[[#This Row],[Datetime]]-A6230,"")</f>
        <v>1.0995370321325026E-3</v>
      </c>
      <c r="I6231" s="3">
        <f t="shared" si="304"/>
        <v>1.0821759242389817E-3</v>
      </c>
      <c r="J6231" s="3">
        <f t="shared" si="305"/>
        <v>1.1342592570144916E-3</v>
      </c>
      <c r="K6231" s="3">
        <f>IFERROR(stats[[#This Row],[Q3]]-stats[[#This Row],[Q1]],"")</f>
        <v>5.2083332775509916E-5</v>
      </c>
      <c r="L6231" s="3">
        <f>IFERROR(AVERAGEIFS(H6212:H6231, H6212:H6231, "&lt;" &amp; stats[[#This Row],[Q3]]+(2*stats[[#This Row],[IQR]]), H6212:H6231, "&gt;" &amp; stats[[#This Row],[Q1]]-(2*stats[[#This Row],[IQR]])),"")</f>
        <v>1.1038011695123522E-3</v>
      </c>
    </row>
    <row r="6232" spans="1:12" x14ac:dyDescent="0.25">
      <c r="A6232" s="9">
        <v>44289.470439814817</v>
      </c>
      <c r="B6232" s="10">
        <v>0</v>
      </c>
      <c r="C6232" s="10">
        <v>1</v>
      </c>
      <c r="D6232" s="11">
        <f>SUM(B$2:B6232)</f>
        <v>13</v>
      </c>
      <c r="E6232" s="11">
        <f>SUM(C$2:C6232)</f>
        <v>6231</v>
      </c>
      <c r="F6232" s="12">
        <f>IF(stats[[#This Row],[Datetime]],stats[[#This Row],[Total Clear]]/stats[[#This Row],[Total Runs]],NA())</f>
        <v>2.0863424811426736E-3</v>
      </c>
      <c r="G6232" s="2">
        <f t="shared" si="303"/>
        <v>0</v>
      </c>
      <c r="H6232" s="3">
        <f>IFERROR(stats[[#This Row],[Datetime]]-A6231,"")</f>
        <v>1.0763888931251131E-3</v>
      </c>
      <c r="I6232" s="3">
        <f t="shared" si="304"/>
        <v>1.0734953721112106E-3</v>
      </c>
      <c r="J6232" s="3">
        <f t="shared" si="305"/>
        <v>1.1255787030677311E-3</v>
      </c>
      <c r="K6232" s="3">
        <f>IFERROR(stats[[#This Row],[Q3]]-stats[[#This Row],[Q1]],"")</f>
        <v>5.2083330956520513E-5</v>
      </c>
      <c r="L6232" s="3">
        <f>IFERROR(AVERAGEIFS(H6213:H6232, H6213:H6232, "&lt;" &amp; stats[[#This Row],[Q3]]+(2*stats[[#This Row],[IQR]]), H6213:H6232, "&gt;" &amp; stats[[#This Row],[Q1]]-(2*stats[[#This Row],[IQR]])),"")</f>
        <v>1.1024305556929903E-3</v>
      </c>
    </row>
    <row r="6233" spans="1:12" x14ac:dyDescent="0.25">
      <c r="A6233" s="9">
        <v>44289.471585648149</v>
      </c>
      <c r="B6233" s="10">
        <v>0</v>
      </c>
      <c r="C6233" s="10">
        <v>1</v>
      </c>
      <c r="D6233" s="11">
        <f>SUM(B$2:B6233)</f>
        <v>13</v>
      </c>
      <c r="E6233" s="11">
        <f>SUM(C$2:C6233)</f>
        <v>6232</v>
      </c>
      <c r="F6233" s="12">
        <f>IF(stats[[#This Row],[Datetime]],stats[[#This Row],[Total Clear]]/stats[[#This Row],[Total Runs]],NA())</f>
        <v>2.0860077021822849E-3</v>
      </c>
      <c r="G6233" s="2">
        <f t="shared" si="303"/>
        <v>0</v>
      </c>
      <c r="H6233" s="3">
        <f>IFERROR(stats[[#This Row],[Datetime]]-A6232,"")</f>
        <v>1.1458333319751546E-3</v>
      </c>
      <c r="I6233" s="3">
        <f t="shared" si="304"/>
        <v>1.0850694452528842E-3</v>
      </c>
      <c r="J6233" s="3">
        <f t="shared" si="305"/>
        <v>1.1342592570144916E-3</v>
      </c>
      <c r="K6233" s="3">
        <f>IFERROR(stats[[#This Row],[Q3]]-stats[[#This Row],[Q1]],"")</f>
        <v>4.9189811761607416E-5</v>
      </c>
      <c r="L6233" s="3">
        <f>IFERROR(AVERAGEIFS(H6214:H6233, H6214:H6233, "&lt;" &amp; stats[[#This Row],[Q3]]+(2*stats[[#This Row],[IQR]]), H6214:H6233, "&gt;" &amp; stats[[#This Row],[Q1]]-(2*stats[[#This Row],[IQR]])),"")</f>
        <v>1.108217592627625E-3</v>
      </c>
    </row>
    <row r="6234" spans="1:12" x14ac:dyDescent="0.25">
      <c r="A6234" s="9">
        <v>44289.472719907404</v>
      </c>
      <c r="B6234" s="10">
        <v>0</v>
      </c>
      <c r="C6234" s="10">
        <v>1</v>
      </c>
      <c r="D6234" s="11">
        <f>SUM(B$2:B6234)</f>
        <v>13</v>
      </c>
      <c r="E6234" s="11">
        <f>SUM(C$2:C6234)</f>
        <v>6233</v>
      </c>
      <c r="F6234" s="12">
        <f>IF(stats[[#This Row],[Datetime]],stats[[#This Row],[Total Clear]]/stats[[#This Row],[Total Runs]],NA())</f>
        <v>2.08567303064335E-3</v>
      </c>
      <c r="G6234" s="2">
        <f t="shared" si="303"/>
        <v>0</v>
      </c>
      <c r="H6234" s="3">
        <f>IFERROR(stats[[#This Row],[Datetime]]-A6233,"")</f>
        <v>1.1342592551955022E-3</v>
      </c>
      <c r="I6234" s="3">
        <f t="shared" si="304"/>
        <v>1.0850694452528842E-3</v>
      </c>
      <c r="J6234" s="3">
        <f t="shared" si="305"/>
        <v>1.1342592570144916E-3</v>
      </c>
      <c r="K6234" s="3">
        <f>IFERROR(stats[[#This Row],[Q3]]-stats[[#This Row],[Q1]],"")</f>
        <v>4.9189811761607416E-5</v>
      </c>
      <c r="L6234" s="3">
        <f>IFERROR(AVERAGEIFS(H6215:H6234, H6215:H6234, "&lt;" &amp; stats[[#This Row],[Q3]]+(2*stats[[#This Row],[IQR]]), H6215:H6234, "&gt;" &amp; stats[[#This Row],[Q1]]-(2*stats[[#This Row],[IQR]])),"")</f>
        <v>1.1093749999417923E-3</v>
      </c>
    </row>
    <row r="6235" spans="1:12" x14ac:dyDescent="0.25">
      <c r="A6235" s="9">
        <v>44289.473865740743</v>
      </c>
      <c r="B6235" s="10">
        <v>0</v>
      </c>
      <c r="C6235" s="10">
        <v>1</v>
      </c>
      <c r="D6235" s="11">
        <f>SUM(B$2:B6235)</f>
        <v>13</v>
      </c>
      <c r="E6235" s="11">
        <f>SUM(C$2:C6235)</f>
        <v>6234</v>
      </c>
      <c r="F6235" s="12">
        <f>IF(stats[[#This Row],[Datetime]],stats[[#This Row],[Total Clear]]/stats[[#This Row],[Total Runs]],NA())</f>
        <v>2.0853384664741739E-3</v>
      </c>
      <c r="G6235" s="2">
        <f t="shared" si="303"/>
        <v>0</v>
      </c>
      <c r="H6235" s="3">
        <f>IFERROR(stats[[#This Row],[Datetime]]-A6234,"")</f>
        <v>1.1458333392511122E-3</v>
      </c>
      <c r="I6235" s="3">
        <f t="shared" si="304"/>
        <v>1.096643514756579E-3</v>
      </c>
      <c r="J6235" s="3">
        <f t="shared" si="305"/>
        <v>1.1371527798473835E-3</v>
      </c>
      <c r="K6235" s="3">
        <f>IFERROR(stats[[#This Row],[Q3]]-stats[[#This Row],[Q1]],"")</f>
        <v>4.0509265090804547E-5</v>
      </c>
      <c r="L6235" s="3">
        <f>IFERROR(AVERAGEIFS(H6216:H6235, H6216:H6235, "&lt;" &amp; stats[[#This Row],[Q3]]+(2*stats[[#This Row],[IQR]]), H6216:H6235, "&gt;" &amp; stats[[#This Row],[Q1]]-(2*stats[[#This Row],[IQR]])),"")</f>
        <v>1.1143261322609356E-3</v>
      </c>
    </row>
    <row r="6236" spans="1:12" x14ac:dyDescent="0.25">
      <c r="A6236" s="9">
        <v>44289.474965277775</v>
      </c>
      <c r="B6236" s="10">
        <v>0</v>
      </c>
      <c r="C6236" s="10">
        <v>1</v>
      </c>
      <c r="D6236" s="11">
        <f>SUM(B$2:B6236)</f>
        <v>13</v>
      </c>
      <c r="E6236" s="11">
        <f>SUM(C$2:C6236)</f>
        <v>6235</v>
      </c>
      <c r="F6236" s="12">
        <f>IF(stats[[#This Row],[Datetime]],stats[[#This Row],[Total Clear]]/stats[[#This Row],[Total Runs]],NA())</f>
        <v>2.0850040096230954E-3</v>
      </c>
      <c r="G6236" s="2">
        <f t="shared" si="303"/>
        <v>0</v>
      </c>
      <c r="H6236" s="3">
        <f>IFERROR(stats[[#This Row],[Datetime]]-A6235,"")</f>
        <v>1.0995370321325026E-3</v>
      </c>
      <c r="I6236" s="3">
        <f t="shared" si="304"/>
        <v>1.0995370321325026E-3</v>
      </c>
      <c r="J6236" s="3">
        <f t="shared" si="305"/>
        <v>1.1371527798473835E-3</v>
      </c>
      <c r="K6236" s="3">
        <f>IFERROR(stats[[#This Row],[Q3]]-stats[[#This Row],[Q1]],"")</f>
        <v>3.7615747714880854E-5</v>
      </c>
      <c r="L6236" s="3">
        <f>IFERROR(AVERAGEIFS(H6217:H6236, H6217:H6236, "&lt;" &amp; stats[[#This Row],[Q3]]+(2*stats[[#This Row],[IQR]]), H6217:H6236, "&gt;" &amp; stats[[#This Row],[Q1]]-(2*stats[[#This Row],[IQR]])),"")</f>
        <v>1.1168981481104209E-3</v>
      </c>
    </row>
    <row r="6237" spans="1:12" x14ac:dyDescent="0.25">
      <c r="A6237" s="9">
        <v>44289.476111111115</v>
      </c>
      <c r="B6237" s="10">
        <v>0</v>
      </c>
      <c r="C6237" s="10">
        <v>1</v>
      </c>
      <c r="D6237" s="11">
        <f>SUM(B$2:B6237)</f>
        <v>13</v>
      </c>
      <c r="E6237" s="11">
        <f>SUM(C$2:C6237)</f>
        <v>6236</v>
      </c>
      <c r="F6237" s="12">
        <f>IF(stats[[#This Row],[Datetime]],stats[[#This Row],[Total Clear]]/stats[[#This Row],[Total Runs]],NA())</f>
        <v>2.084669660038486E-3</v>
      </c>
      <c r="G6237" s="2">
        <f t="shared" si="303"/>
        <v>0</v>
      </c>
      <c r="H6237" s="3">
        <f>IFERROR(stats[[#This Row],[Datetime]]-A6236,"")</f>
        <v>1.1458333392511122E-3</v>
      </c>
      <c r="I6237" s="3">
        <f t="shared" si="304"/>
        <v>1.0995370321325026E-3</v>
      </c>
      <c r="J6237" s="3">
        <f t="shared" si="305"/>
        <v>1.145833333794144E-3</v>
      </c>
      <c r="K6237" s="3">
        <f>IFERROR(stats[[#This Row],[Q3]]-stats[[#This Row],[Q1]],"")</f>
        <v>4.6296301661641337E-5</v>
      </c>
      <c r="L6237" s="3">
        <f>IFERROR(AVERAGEIFS(H6218:H6237, H6218:H6237, "&lt;" &amp; stats[[#This Row],[Q3]]+(2*stats[[#This Row],[IQR]]), H6218:H6237, "&gt;" &amp; stats[[#This Row],[Q1]]-(2*stats[[#This Row],[IQR]])),"")</f>
        <v>1.1232943472446334E-3</v>
      </c>
    </row>
    <row r="6238" spans="1:12" x14ac:dyDescent="0.25">
      <c r="A6238" s="9">
        <v>44289.477199074077</v>
      </c>
      <c r="B6238" s="10">
        <v>0</v>
      </c>
      <c r="C6238" s="10">
        <v>1</v>
      </c>
      <c r="D6238" s="11">
        <f>SUM(B$2:B6238)</f>
        <v>13</v>
      </c>
      <c r="E6238" s="11">
        <f>SUM(C$2:C6238)</f>
        <v>6237</v>
      </c>
      <c r="F6238" s="12">
        <f>IF(stats[[#This Row],[Datetime]],stats[[#This Row],[Total Clear]]/stats[[#This Row],[Total Runs]],NA())</f>
        <v>2.0843354176687508E-3</v>
      </c>
      <c r="G6238" s="2">
        <f t="shared" si="303"/>
        <v>0</v>
      </c>
      <c r="H6238" s="3">
        <f>IFERROR(stats[[#This Row],[Datetime]]-A6237,"")</f>
        <v>1.0879629626288079E-3</v>
      </c>
      <c r="I6238" s="3">
        <f t="shared" si="304"/>
        <v>1.096643514756579E-3</v>
      </c>
      <c r="J6238" s="3">
        <f t="shared" si="305"/>
        <v>1.1371527798473835E-3</v>
      </c>
      <c r="K6238" s="3">
        <f>IFERROR(stats[[#This Row],[Q3]]-stats[[#This Row],[Q1]],"")</f>
        <v>4.0509265090804547E-5</v>
      </c>
      <c r="L6238" s="3">
        <f>IFERROR(AVERAGEIFS(H6219:H6238, H6219:H6238, "&lt;" &amp; stats[[#This Row],[Q3]]+(2*stats[[#This Row],[IQR]]), H6219:H6238, "&gt;" &amp; stats[[#This Row],[Q1]]-(2*stats[[#This Row],[IQR]])),"")</f>
        <v>1.1136831279953993E-3</v>
      </c>
    </row>
    <row r="6239" spans="1:12" x14ac:dyDescent="0.25">
      <c r="A6239" s="9">
        <v>44289.478275462963</v>
      </c>
      <c r="B6239" s="10">
        <v>0</v>
      </c>
      <c r="C6239" s="10">
        <v>1</v>
      </c>
      <c r="D6239" s="11">
        <f>SUM(B$2:B6239)</f>
        <v>13</v>
      </c>
      <c r="E6239" s="11">
        <f>SUM(C$2:C6239)</f>
        <v>6238</v>
      </c>
      <c r="F6239" s="12">
        <f>IF(stats[[#This Row],[Datetime]],stats[[#This Row],[Total Clear]]/stats[[#This Row],[Total Runs]],NA())</f>
        <v>2.0840012824623277E-3</v>
      </c>
      <c r="G6239" s="2">
        <f t="shared" si="303"/>
        <v>0</v>
      </c>
      <c r="H6239" s="3">
        <f>IFERROR(stats[[#This Row],[Datetime]]-A6238,"")</f>
        <v>1.0763888858491555E-3</v>
      </c>
      <c r="I6239" s="3">
        <f t="shared" si="304"/>
        <v>1.0879629626288079E-3</v>
      </c>
      <c r="J6239" s="3">
        <f t="shared" si="305"/>
        <v>1.1371527798473835E-3</v>
      </c>
      <c r="K6239" s="3">
        <f>IFERROR(stats[[#This Row],[Q3]]-stats[[#This Row],[Q1]],"")</f>
        <v>4.9189817218575627E-5</v>
      </c>
      <c r="L6239" s="3">
        <f>IFERROR(AVERAGEIFS(H6220:H6239, H6220:H6239, "&lt;" &amp; stats[[#This Row],[Q3]]+(2*stats[[#This Row],[IQR]]), H6220:H6239, "&gt;" &amp; stats[[#This Row],[Q1]]-(2*stats[[#This Row],[IQR]])),"")</f>
        <v>1.1122685184091097E-3</v>
      </c>
    </row>
    <row r="6240" spans="1:12" x14ac:dyDescent="0.25">
      <c r="A6240" s="9">
        <v>44289.479363425926</v>
      </c>
      <c r="B6240" s="10">
        <v>0</v>
      </c>
      <c r="C6240" s="10">
        <v>1</v>
      </c>
      <c r="D6240" s="11">
        <f>SUM(B$2:B6240)</f>
        <v>13</v>
      </c>
      <c r="E6240" s="11">
        <f>SUM(C$2:C6240)</f>
        <v>6239</v>
      </c>
      <c r="F6240" s="12">
        <f>IF(stats[[#This Row],[Datetime]],stats[[#This Row],[Total Clear]]/stats[[#This Row],[Total Runs]],NA())</f>
        <v>2.0836672543676871E-3</v>
      </c>
      <c r="G6240" s="2">
        <f t="shared" si="303"/>
        <v>0</v>
      </c>
      <c r="H6240" s="3">
        <f>IFERROR(stats[[#This Row],[Datetime]]-A6239,"")</f>
        <v>1.0879629626288079E-3</v>
      </c>
      <c r="I6240" s="3">
        <f t="shared" si="304"/>
        <v>1.0879629626288079E-3</v>
      </c>
      <c r="J6240" s="3">
        <f t="shared" si="305"/>
        <v>1.1371527798473835E-3</v>
      </c>
      <c r="K6240" s="3">
        <f>IFERROR(stats[[#This Row],[Q3]]-stats[[#This Row],[Q1]],"")</f>
        <v>4.9189817218575627E-5</v>
      </c>
      <c r="L6240" s="3">
        <f>IFERROR(AVERAGEIFS(H6221:H6240, H6221:H6240, "&lt;" &amp; stats[[#This Row],[Q3]]+(2*stats[[#This Row],[IQR]]), H6221:H6240, "&gt;" &amp; stats[[#This Row],[Q1]]-(2*stats[[#This Row],[IQR]])),"")</f>
        <v>1.1105324072559597E-3</v>
      </c>
    </row>
    <row r="6241" spans="1:12" x14ac:dyDescent="0.25">
      <c r="A6241" s="9">
        <v>44289.480682870373</v>
      </c>
      <c r="B6241" s="10">
        <v>0</v>
      </c>
      <c r="C6241" s="10">
        <v>1</v>
      </c>
      <c r="D6241" s="11">
        <f>SUM(B$2:B6241)</f>
        <v>13</v>
      </c>
      <c r="E6241" s="11">
        <f>SUM(C$2:C6241)</f>
        <v>6240</v>
      </c>
      <c r="F6241" s="12">
        <f>IF(stats[[#This Row],[Datetime]],stats[[#This Row],[Total Clear]]/stats[[#This Row],[Total Runs]],NA())</f>
        <v>2.0833333333333333E-3</v>
      </c>
      <c r="G6241" s="2">
        <f t="shared" si="303"/>
        <v>0</v>
      </c>
      <c r="H6241" s="3">
        <f>IFERROR(stats[[#This Row],[Datetime]]-A6240,"")</f>
        <v>1.3194444472901523E-3</v>
      </c>
      <c r="I6241" s="3">
        <f t="shared" si="304"/>
        <v>1.0879629626288079E-3</v>
      </c>
      <c r="J6241" s="3">
        <f t="shared" si="305"/>
        <v>1.145833333794144E-3</v>
      </c>
      <c r="K6241" s="3">
        <f>IFERROR(stats[[#This Row],[Q3]]-stats[[#This Row],[Q1]],"")</f>
        <v>5.787037116533611E-5</v>
      </c>
      <c r="L6241" s="3">
        <f>IFERROR(AVERAGEIFS(H6222:H6241, H6222:H6241, "&lt;" &amp; stats[[#This Row],[Q3]]+(2*stats[[#This Row],[IQR]]), H6222:H6241, "&gt;" &amp; stats[[#This Row],[Q1]]-(2*stats[[#This Row],[IQR]])),"")</f>
        <v>1.1129385966341943E-3</v>
      </c>
    </row>
    <row r="6242" spans="1:12" x14ac:dyDescent="0.25">
      <c r="A6242" s="9">
        <v>44289.481956018521</v>
      </c>
      <c r="B6242" s="10">
        <v>0</v>
      </c>
      <c r="C6242" s="10">
        <v>1</v>
      </c>
      <c r="D6242" s="11">
        <f>SUM(B$2:B6242)</f>
        <v>13</v>
      </c>
      <c r="E6242" s="11">
        <f>SUM(C$2:C6242)</f>
        <v>6241</v>
      </c>
      <c r="F6242" s="12">
        <f>IF(stats[[#This Row],[Datetime]],stats[[#This Row],[Total Clear]]/stats[[#This Row],[Total Runs]],NA())</f>
        <v>2.0829995193078032E-3</v>
      </c>
      <c r="G6242" s="2">
        <f t="shared" si="303"/>
        <v>0</v>
      </c>
      <c r="H6242" s="3">
        <f>IFERROR(stats[[#This Row],[Datetime]]-A6241,"")</f>
        <v>1.2731481474475004E-3</v>
      </c>
      <c r="I6242" s="3">
        <f t="shared" si="304"/>
        <v>1.0879629626288079E-3</v>
      </c>
      <c r="J6242" s="3">
        <f t="shared" si="305"/>
        <v>1.1458333392511122E-3</v>
      </c>
      <c r="K6242" s="3">
        <f>IFERROR(stats[[#This Row],[Q3]]-stats[[#This Row],[Q1]],"")</f>
        <v>5.787037662230432E-5</v>
      </c>
      <c r="L6242" s="3">
        <f>IFERROR(AVERAGEIFS(H6223:H6242, H6223:H6242, "&lt;" &amp; stats[[#This Row],[Q3]]+(2*stats[[#This Row],[IQR]]), H6223:H6242, "&gt;" &amp; stats[[#This Row],[Q1]]-(2*stats[[#This Row],[IQR]])),"")</f>
        <v>1.1123971194643269E-3</v>
      </c>
    </row>
    <row r="6243" spans="1:12" x14ac:dyDescent="0.25">
      <c r="A6243" s="9">
        <v>44289.483194444445</v>
      </c>
      <c r="B6243" s="10">
        <v>0</v>
      </c>
      <c r="C6243" s="10">
        <v>1</v>
      </c>
      <c r="D6243" s="11">
        <f>SUM(B$2:B6243)</f>
        <v>13</v>
      </c>
      <c r="E6243" s="11">
        <f>SUM(C$2:C6243)</f>
        <v>6242</v>
      </c>
      <c r="F6243" s="12">
        <f>IF(stats[[#This Row],[Datetime]],stats[[#This Row],[Total Clear]]/stats[[#This Row],[Total Runs]],NA())</f>
        <v>2.0826658122396666E-3</v>
      </c>
      <c r="G6243" s="2">
        <f t="shared" si="303"/>
        <v>0</v>
      </c>
      <c r="H6243" s="3">
        <f>IFERROR(stats[[#This Row],[Datetime]]-A6242,"")</f>
        <v>1.2384259243845008E-3</v>
      </c>
      <c r="I6243" s="3">
        <f t="shared" si="304"/>
        <v>1.0879629626288079E-3</v>
      </c>
      <c r="J6243" s="3">
        <f t="shared" si="305"/>
        <v>1.1458333392511122E-3</v>
      </c>
      <c r="K6243" s="3">
        <f>IFERROR(stats[[#This Row],[Q3]]-stats[[#This Row],[Q1]],"")</f>
        <v>5.787037662230432E-5</v>
      </c>
      <c r="L6243" s="3">
        <f>IFERROR(AVERAGEIFS(H6224:H6243, H6224:H6243, "&lt;" &amp; stats[[#This Row],[Q3]]+(2*stats[[#This Row],[IQR]]), H6224:H6243, "&gt;" &amp; stats[[#This Row],[Q1]]-(2*stats[[#This Row],[IQR]])),"")</f>
        <v>1.1201131686296624E-3</v>
      </c>
    </row>
    <row r="6244" spans="1:12" x14ac:dyDescent="0.25">
      <c r="A6244" s="9">
        <v>44289.484386574077</v>
      </c>
      <c r="B6244" s="10">
        <v>0</v>
      </c>
      <c r="C6244" s="10">
        <v>1</v>
      </c>
      <c r="D6244" s="11">
        <f>SUM(B$2:B6244)</f>
        <v>13</v>
      </c>
      <c r="E6244" s="11">
        <f>SUM(C$2:C6244)</f>
        <v>6243</v>
      </c>
      <c r="F6244" s="12">
        <f>IF(stats[[#This Row],[Datetime]],stats[[#This Row],[Total Clear]]/stats[[#This Row],[Total Runs]],NA())</f>
        <v>2.0823322120775267E-3</v>
      </c>
      <c r="G6244" s="2">
        <f t="shared" si="303"/>
        <v>0</v>
      </c>
      <c r="H6244" s="3">
        <f>IFERROR(stats[[#This Row],[Datetime]]-A6243,"")</f>
        <v>1.1921296318178065E-3</v>
      </c>
      <c r="I6244" s="3">
        <f t="shared" si="304"/>
        <v>1.0879629626288079E-3</v>
      </c>
      <c r="J6244" s="3">
        <f t="shared" si="305"/>
        <v>1.1574074123927858E-3</v>
      </c>
      <c r="K6244" s="3">
        <f>IFERROR(stats[[#This Row],[Q3]]-stats[[#This Row],[Q1]],"")</f>
        <v>6.94444497639779E-5</v>
      </c>
      <c r="L6244" s="3">
        <f>IFERROR(AVERAGEIFS(H6225:H6244, H6225:H6244, "&lt;" &amp; stats[[#This Row],[Q3]]+(2*stats[[#This Row],[IQR]]), H6225:H6244, "&gt;" &amp; stats[[#This Row],[Q1]]-(2*stats[[#This Row],[IQR]])),"")</f>
        <v>1.1312134501119879E-3</v>
      </c>
    </row>
    <row r="6245" spans="1:12" x14ac:dyDescent="0.25">
      <c r="A6245" s="9">
        <v>44289.674907407411</v>
      </c>
      <c r="B6245" s="10">
        <v>0</v>
      </c>
      <c r="C6245" s="10">
        <v>1</v>
      </c>
      <c r="D6245" s="11">
        <f>SUM(B$2:B6245)</f>
        <v>13</v>
      </c>
      <c r="E6245" s="11">
        <f>SUM(C$2:C6245)</f>
        <v>6244</v>
      </c>
      <c r="F6245" s="12">
        <f>IF(stats[[#This Row],[Datetime]],stats[[#This Row],[Total Clear]]/stats[[#This Row],[Total Runs]],NA())</f>
        <v>2.081998718770019E-3</v>
      </c>
      <c r="G6245" s="2">
        <f t="shared" si="303"/>
        <v>0</v>
      </c>
      <c r="H6245" s="3">
        <f>IFERROR(stats[[#This Row],[Datetime]]-A6244,"")</f>
        <v>0.19052083333372138</v>
      </c>
      <c r="I6245" s="3">
        <f t="shared" si="304"/>
        <v>1.096643514756579E-3</v>
      </c>
      <c r="J6245" s="3">
        <f t="shared" si="305"/>
        <v>1.200810185764567E-3</v>
      </c>
      <c r="K6245" s="3">
        <f>IFERROR(stats[[#This Row],[Q3]]-stats[[#This Row],[Q1]],"")</f>
        <v>1.0416667100798804E-4</v>
      </c>
      <c r="L6245" s="3">
        <f>IFERROR(AVERAGEIFS(H6226:H6245, H6226:H6245, "&lt;" &amp; stats[[#This Row],[Q3]]+(2*stats[[#This Row],[IQR]]), H6226:H6245, "&gt;" &amp; stats[[#This Row],[Q1]]-(2*stats[[#This Row],[IQR]])),"")</f>
        <v>1.1433966861467955E-3</v>
      </c>
    </row>
    <row r="6246" spans="1:12" x14ac:dyDescent="0.25">
      <c r="A6246" s="9">
        <v>44289.675717592596</v>
      </c>
      <c r="B6246" s="10">
        <v>0</v>
      </c>
      <c r="C6246" s="10">
        <v>1</v>
      </c>
      <c r="D6246" s="11">
        <f>SUM(B$2:B6246)</f>
        <v>13</v>
      </c>
      <c r="E6246" s="11">
        <f>SUM(C$2:C6246)</f>
        <v>6245</v>
      </c>
      <c r="F6246" s="12">
        <f>IF(stats[[#This Row],[Datetime]],stats[[#This Row],[Total Clear]]/stats[[#This Row],[Total Runs]],NA())</f>
        <v>2.0816653322658129E-3</v>
      </c>
      <c r="G6246" s="2">
        <f t="shared" si="303"/>
        <v>0</v>
      </c>
      <c r="H6246" s="3">
        <f>IFERROR(stats[[#This Row],[Datetime]]-A6245,"")</f>
        <v>8.1018518540076911E-4</v>
      </c>
      <c r="I6246" s="3">
        <f t="shared" si="304"/>
        <v>1.096643514756579E-3</v>
      </c>
      <c r="J6246" s="3">
        <f t="shared" si="305"/>
        <v>1.200810185764567E-3</v>
      </c>
      <c r="K6246" s="3">
        <f>IFERROR(stats[[#This Row],[Q3]]-stats[[#This Row],[Q1]],"")</f>
        <v>1.0416667100798804E-4</v>
      </c>
      <c r="L6246" s="3">
        <f>IFERROR(AVERAGEIFS(H6227:H6246, H6227:H6246, "&lt;" &amp; stats[[#This Row],[Q3]]+(2*stats[[#This Row],[IQR]]), H6227:H6246, "&gt;" &amp; stats[[#This Row],[Q1]]-(2*stats[[#This Row],[IQR]])),"")</f>
        <v>1.1516203703649808E-3</v>
      </c>
    </row>
    <row r="6247" spans="1:12" x14ac:dyDescent="0.25">
      <c r="A6247" s="9">
        <v>44289.676527777781</v>
      </c>
      <c r="B6247" s="10">
        <v>0</v>
      </c>
      <c r="C6247" s="10">
        <v>1</v>
      </c>
      <c r="D6247" s="11">
        <f>SUM(B$2:B6247)</f>
        <v>13</v>
      </c>
      <c r="E6247" s="11">
        <f>SUM(C$2:C6247)</f>
        <v>6246</v>
      </c>
      <c r="F6247" s="12">
        <f>IF(stats[[#This Row],[Datetime]],stats[[#This Row],[Total Clear]]/stats[[#This Row],[Total Runs]],NA())</f>
        <v>2.0813320525136089E-3</v>
      </c>
      <c r="G6247" s="2">
        <f t="shared" ref="G6247:G6310" si="306">SUM(B6228:B6247) / SUM(C6228:C6247)</f>
        <v>0</v>
      </c>
      <c r="H6247" s="3">
        <f>IFERROR(stats[[#This Row],[Datetime]]-A6246,"")</f>
        <v>8.1018518540076911E-4</v>
      </c>
      <c r="I6247" s="3">
        <f t="shared" ref="I6247:I6310" si="307">IFERROR(_xlfn.QUARTILE.INC(H6228:H6247,1),"")</f>
        <v>1.0879629626288079E-3</v>
      </c>
      <c r="J6247" s="3">
        <f t="shared" ref="J6247:J6310" si="308">IFERROR(_xlfn.QUARTILE.INC(H6228:H6247,3),"")</f>
        <v>1.1574074123927858E-3</v>
      </c>
      <c r="K6247" s="3">
        <f>IFERROR(stats[[#This Row],[Q3]]-stats[[#This Row],[Q1]],"")</f>
        <v>6.94444497639779E-5</v>
      </c>
      <c r="L6247" s="3">
        <f>IFERROR(AVERAGEIFS(H6228:H6247, H6228:H6247, "&lt;" &amp; stats[[#This Row],[Q3]]+(2*stats[[#This Row],[IQR]]), H6228:H6247, "&gt;" &amp; stats[[#This Row],[Q1]]-(2*stats[[#This Row],[IQR]])),"")</f>
        <v>1.1364293982296658E-3</v>
      </c>
    </row>
    <row r="6248" spans="1:12" x14ac:dyDescent="0.25">
      <c r="A6248" s="9">
        <v>44289.677349537036</v>
      </c>
      <c r="B6248" s="10">
        <v>0</v>
      </c>
      <c r="C6248" s="10">
        <v>1</v>
      </c>
      <c r="D6248" s="11">
        <f>SUM(B$2:B6248)</f>
        <v>13</v>
      </c>
      <c r="E6248" s="11">
        <f>SUM(C$2:C6248)</f>
        <v>6247</v>
      </c>
      <c r="F6248" s="12">
        <f>IF(stats[[#This Row],[Datetime]],stats[[#This Row],[Total Clear]]/stats[[#This Row],[Total Runs]],NA())</f>
        <v>2.0809988794621417E-3</v>
      </c>
      <c r="G6248" s="2">
        <f t="shared" si="306"/>
        <v>0</v>
      </c>
      <c r="H6248" s="3">
        <f>IFERROR(stats[[#This Row],[Datetime]]-A6247,"")</f>
        <v>8.2175925490446389E-4</v>
      </c>
      <c r="I6248" s="3">
        <f t="shared" si="307"/>
        <v>1.0850694452528842E-3</v>
      </c>
      <c r="J6248" s="3">
        <f t="shared" si="308"/>
        <v>1.1574074123927858E-3</v>
      </c>
      <c r="K6248" s="3">
        <f>IFERROR(stats[[#This Row],[Q3]]-stats[[#This Row],[Q1]],"")</f>
        <v>7.2337967139901593E-5</v>
      </c>
      <c r="L6248" s="3">
        <f>IFERROR(AVERAGEIFS(H6229:H6248, H6229:H6248, "&lt;" &amp; stats[[#This Row],[Q3]]+(2*stats[[#This Row],[IQR]]), H6229:H6248, "&gt;" &amp; stats[[#This Row],[Q1]]-(2*stats[[#This Row],[IQR]])),"")</f>
        <v>1.1373456790655231E-3</v>
      </c>
    </row>
    <row r="6249" spans="1:12" x14ac:dyDescent="0.25">
      <c r="A6249" s="9">
        <v>44289.678171296298</v>
      </c>
      <c r="B6249" s="10">
        <v>0</v>
      </c>
      <c r="C6249" s="10">
        <v>1</v>
      </c>
      <c r="D6249" s="11">
        <f>SUM(B$2:B6249)</f>
        <v>13</v>
      </c>
      <c r="E6249" s="11">
        <f>SUM(C$2:C6249)</f>
        <v>6248</v>
      </c>
      <c r="F6249" s="12">
        <f>IF(stats[[#This Row],[Datetime]],stats[[#This Row],[Total Clear]]/stats[[#This Row],[Total Runs]],NA())</f>
        <v>2.0806658130601793E-3</v>
      </c>
      <c r="G6249" s="2">
        <f t="shared" si="306"/>
        <v>0</v>
      </c>
      <c r="H6249" s="3">
        <f>IFERROR(stats[[#This Row],[Datetime]]-A6248,"")</f>
        <v>8.217592621804215E-4</v>
      </c>
      <c r="I6249" s="3">
        <f t="shared" si="307"/>
        <v>1.0763888913061237E-3</v>
      </c>
      <c r="J6249" s="3">
        <f t="shared" si="308"/>
        <v>1.1574074123927858E-3</v>
      </c>
      <c r="K6249" s="3">
        <f>IFERROR(stats[[#This Row],[Q3]]-stats[[#This Row],[Q1]],"")</f>
        <v>8.1018521086662076E-5</v>
      </c>
      <c r="L6249" s="3">
        <f>IFERROR(AVERAGEIFS(H6230:H6249, H6230:H6249, "&lt;" &amp; stats[[#This Row],[Q3]]+(2*stats[[#This Row],[IQR]]), H6230:H6249, "&gt;" &amp; stats[[#This Row],[Q1]]-(2*stats[[#This Row],[IQR]])),"")</f>
        <v>1.151234568290723E-3</v>
      </c>
    </row>
    <row r="6250" spans="1:12" x14ac:dyDescent="0.25">
      <c r="A6250" s="9">
        <v>44289.678935185184</v>
      </c>
      <c r="B6250" s="10">
        <v>0</v>
      </c>
      <c r="C6250" s="10">
        <v>1</v>
      </c>
      <c r="D6250" s="11">
        <f>SUM(B$2:B6250)</f>
        <v>13</v>
      </c>
      <c r="E6250" s="11">
        <f>SUM(C$2:C6250)</f>
        <v>6249</v>
      </c>
      <c r="F6250" s="12">
        <f>IF(stats[[#This Row],[Datetime]],stats[[#This Row],[Total Clear]]/stats[[#This Row],[Total Runs]],NA())</f>
        <v>2.0803328532565208E-3</v>
      </c>
      <c r="G6250" s="2">
        <f t="shared" si="306"/>
        <v>0</v>
      </c>
      <c r="H6250" s="3">
        <f>IFERROR(stats[[#This Row],[Datetime]]-A6249,"")</f>
        <v>7.6388888555811718E-4</v>
      </c>
      <c r="I6250" s="3">
        <f t="shared" si="307"/>
        <v>1.012731479931972E-3</v>
      </c>
      <c r="J6250" s="3">
        <f t="shared" si="308"/>
        <v>1.1574074123927858E-3</v>
      </c>
      <c r="K6250" s="3">
        <f>IFERROR(stats[[#This Row],[Q3]]-stats[[#This Row],[Q1]],"")</f>
        <v>1.4467593246081378E-4</v>
      </c>
      <c r="L6250" s="3">
        <f>IFERROR(AVERAGEIFS(H6231:H6250, H6231:H6250, "&lt;" &amp; stats[[#This Row],[Q3]]+(2*stats[[#This Row],[IQR]]), H6231:H6250, "&gt;" &amp; stats[[#This Row],[Q1]]-(2*stats[[#This Row],[IQR]])),"")</f>
        <v>1.0605506820291722E-3</v>
      </c>
    </row>
    <row r="6251" spans="1:12" x14ac:dyDescent="0.25">
      <c r="A6251" s="9">
        <v>44289.679814814815</v>
      </c>
      <c r="B6251" s="10">
        <v>0</v>
      </c>
      <c r="C6251" s="10">
        <v>1</v>
      </c>
      <c r="D6251" s="11">
        <f>SUM(B$2:B6251)</f>
        <v>13</v>
      </c>
      <c r="E6251" s="11">
        <f>SUM(C$2:C6251)</f>
        <v>6250</v>
      </c>
      <c r="F6251" s="12">
        <f>IF(stats[[#This Row],[Datetime]],stats[[#This Row],[Total Clear]]/stats[[#This Row],[Total Runs]],NA())</f>
        <v>2.0799999999999998E-3</v>
      </c>
      <c r="G6251" s="2">
        <f t="shared" si="306"/>
        <v>0</v>
      </c>
      <c r="H6251" s="3">
        <f>IFERROR(stats[[#This Row],[Datetime]]-A6250,"")</f>
        <v>8.7962963152676821E-4</v>
      </c>
      <c r="I6251" s="3">
        <f t="shared" si="307"/>
        <v>8.6516203919018153E-4</v>
      </c>
      <c r="J6251" s="3">
        <f t="shared" si="308"/>
        <v>1.1574074123927858E-3</v>
      </c>
      <c r="K6251" s="3">
        <f>IFERROR(stats[[#This Row],[Q3]]-stats[[#This Row],[Q1]],"")</f>
        <v>2.9224537320260424E-4</v>
      </c>
      <c r="L6251" s="3">
        <f>IFERROR(AVERAGEIFS(H6232:H6251, H6232:H6251, "&lt;" &amp; stats[[#This Row],[Q3]]+(2*stats[[#This Row],[IQR]]), H6232:H6251, "&gt;" &amp; stats[[#This Row],[Q1]]-(2*stats[[#This Row],[IQR]])),"")</f>
        <v>1.048976608313081E-3</v>
      </c>
    </row>
    <row r="6252" spans="1:12" x14ac:dyDescent="0.25">
      <c r="A6252" s="9">
        <v>44289.680590277778</v>
      </c>
      <c r="B6252" s="10">
        <v>0</v>
      </c>
      <c r="C6252" s="10">
        <v>1</v>
      </c>
      <c r="D6252" s="11">
        <f>SUM(B$2:B6252)</f>
        <v>13</v>
      </c>
      <c r="E6252" s="11">
        <f>SUM(C$2:C6252)</f>
        <v>6251</v>
      </c>
      <c r="F6252" s="12">
        <f>IF(stats[[#This Row],[Datetime]],stats[[#This Row],[Total Clear]]/stats[[#This Row],[Total Runs]],NA())</f>
        <v>2.0796672532394818E-3</v>
      </c>
      <c r="G6252" s="2">
        <f t="shared" si="306"/>
        <v>0</v>
      </c>
      <c r="H6252" s="3">
        <f>IFERROR(stats[[#This Row],[Datetime]]-A6251,"")</f>
        <v>7.7546296233776957E-4</v>
      </c>
      <c r="I6252" s="3">
        <f t="shared" si="307"/>
        <v>8.217592603614321E-4</v>
      </c>
      <c r="J6252" s="3">
        <f t="shared" si="308"/>
        <v>1.1574074123927858E-3</v>
      </c>
      <c r="K6252" s="3">
        <f>IFERROR(stats[[#This Row],[Q3]]-stats[[#This Row],[Q1]],"")</f>
        <v>3.3564815203135367E-4</v>
      </c>
      <c r="L6252" s="3">
        <f>IFERROR(AVERAGEIFS(H6233:H6252, H6233:H6252, "&lt;" &amp; stats[[#This Row],[Q3]]+(2*stats[[#This Row],[IQR]]), H6233:H6252, "&gt;" &amp; stats[[#This Row],[Q1]]-(2*stats[[#This Row],[IQR]])),"")</f>
        <v>1.0331384014295366E-3</v>
      </c>
    </row>
    <row r="6253" spans="1:12" x14ac:dyDescent="0.25">
      <c r="A6253" s="9">
        <v>44289.681435185186</v>
      </c>
      <c r="B6253" s="10">
        <v>0</v>
      </c>
      <c r="C6253" s="10">
        <v>1</v>
      </c>
      <c r="D6253" s="11">
        <f>SUM(B$2:B6253)</f>
        <v>13</v>
      </c>
      <c r="E6253" s="11">
        <f>SUM(C$2:C6253)</f>
        <v>6252</v>
      </c>
      <c r="F6253" s="12">
        <f>IF(stats[[#This Row],[Datetime]],stats[[#This Row],[Total Clear]]/stats[[#This Row],[Total Runs]],NA())</f>
        <v>2.0793346129238644E-3</v>
      </c>
      <c r="G6253" s="2">
        <f t="shared" si="306"/>
        <v>0</v>
      </c>
      <c r="H6253" s="3">
        <f>IFERROR(stats[[#This Row],[Datetime]]-A6252,"")</f>
        <v>8.4490740846376866E-4</v>
      </c>
      <c r="I6253" s="3">
        <f t="shared" si="307"/>
        <v>8.217592603614321E-4</v>
      </c>
      <c r="J6253" s="3">
        <f t="shared" si="308"/>
        <v>1.1574074123927858E-3</v>
      </c>
      <c r="K6253" s="3">
        <f>IFERROR(stats[[#This Row],[Q3]]-stats[[#This Row],[Q1]],"")</f>
        <v>3.3564815203135367E-4</v>
      </c>
      <c r="L6253" s="3">
        <f>IFERROR(AVERAGEIFS(H6234:H6253, H6234:H6253, "&lt;" &amp; stats[[#This Row],[Q3]]+(2*stats[[#This Row],[IQR]]), H6234:H6253, "&gt;" &amp; stats[[#This Row],[Q1]]-(2*stats[[#This Row],[IQR]])),"")</f>
        <v>1.0173001949289372E-3</v>
      </c>
    </row>
    <row r="6254" spans="1:12" x14ac:dyDescent="0.25">
      <c r="A6254" s="9">
        <v>44289.682372685187</v>
      </c>
      <c r="B6254" s="10">
        <v>0</v>
      </c>
      <c r="C6254" s="10">
        <v>1</v>
      </c>
      <c r="D6254" s="11">
        <f>SUM(B$2:B6254)</f>
        <v>13</v>
      </c>
      <c r="E6254" s="11">
        <f>SUM(C$2:C6254)</f>
        <v>6253</v>
      </c>
      <c r="F6254" s="12">
        <f>IF(stats[[#This Row],[Datetime]],stats[[#This Row],[Total Clear]]/stats[[#This Row],[Total Runs]],NA())</f>
        <v>2.0790020790020791E-3</v>
      </c>
      <c r="G6254" s="2">
        <f t="shared" si="306"/>
        <v>0</v>
      </c>
      <c r="H6254" s="3">
        <f>IFERROR(stats[[#This Row],[Datetime]]-A6253,"")</f>
        <v>9.3750000087311491E-4</v>
      </c>
      <c r="I6254" s="3">
        <f t="shared" si="307"/>
        <v>8.217592603614321E-4</v>
      </c>
      <c r="J6254" s="3">
        <f t="shared" si="308"/>
        <v>1.1574074123927858E-3</v>
      </c>
      <c r="K6254" s="3">
        <f>IFERROR(stats[[#This Row],[Q3]]-stats[[#This Row],[Q1]],"")</f>
        <v>3.3564815203135367E-4</v>
      </c>
      <c r="L6254" s="3">
        <f>IFERROR(AVERAGEIFS(H6235:H6254, H6235:H6254, "&lt;" &amp; stats[[#This Row],[Q3]]+(2*stats[[#This Row],[IQR]]), H6235:H6254, "&gt;" &amp; stats[[#This Row],[Q1]]-(2*stats[[#This Row],[IQR]])),"")</f>
        <v>1.0069444447014433E-3</v>
      </c>
    </row>
    <row r="6255" spans="1:12" x14ac:dyDescent="0.25">
      <c r="A6255" s="9">
        <v>44289.683113425926</v>
      </c>
      <c r="B6255" s="10">
        <v>0</v>
      </c>
      <c r="C6255" s="10">
        <v>1</v>
      </c>
      <c r="D6255" s="11">
        <f>SUM(B$2:B6255)</f>
        <v>13</v>
      </c>
      <c r="E6255" s="11">
        <f>SUM(C$2:C6255)</f>
        <v>6254</v>
      </c>
      <c r="F6255" s="12">
        <f>IF(stats[[#This Row],[Datetime]],stats[[#This Row],[Total Clear]]/stats[[#This Row],[Total Runs]],NA())</f>
        <v>2.0786696514230891E-3</v>
      </c>
      <c r="G6255" s="2">
        <f t="shared" si="306"/>
        <v>0</v>
      </c>
      <c r="H6255" s="3">
        <f>IFERROR(stats[[#This Row],[Datetime]]-A6254,"")</f>
        <v>7.4074073927477002E-4</v>
      </c>
      <c r="I6255" s="3">
        <f t="shared" si="307"/>
        <v>8.1886573752854019E-4</v>
      </c>
      <c r="J6255" s="3">
        <f t="shared" si="308"/>
        <v>1.1574074123927858E-3</v>
      </c>
      <c r="K6255" s="3">
        <f>IFERROR(stats[[#This Row],[Q3]]-stats[[#This Row],[Q1]],"")</f>
        <v>3.3854167486424558E-4</v>
      </c>
      <c r="L6255" s="3">
        <f>IFERROR(AVERAGEIFS(H6236:H6255, H6236:H6255, "&lt;" &amp; stats[[#This Row],[Q3]]+(2*stats[[#This Row],[IQR]]), H6236:H6255, "&gt;" &amp; stats[[#This Row],[Q1]]-(2*stats[[#This Row],[IQR]])),"")</f>
        <v>9.8562378154479365E-4</v>
      </c>
    </row>
    <row r="6256" spans="1:12" x14ac:dyDescent="0.25">
      <c r="A6256" s="9">
        <v>44289.683900462966</v>
      </c>
      <c r="B6256" s="10">
        <v>0</v>
      </c>
      <c r="C6256" s="10">
        <v>1</v>
      </c>
      <c r="D6256" s="11">
        <f>SUM(B$2:B6256)</f>
        <v>13</v>
      </c>
      <c r="E6256" s="11">
        <f>SUM(C$2:C6256)</f>
        <v>6255</v>
      </c>
      <c r="F6256" s="12">
        <f>IF(stats[[#This Row],[Datetime]],stats[[#This Row],[Total Clear]]/stats[[#This Row],[Total Runs]],NA())</f>
        <v>2.0783373301358913E-3</v>
      </c>
      <c r="G6256" s="2">
        <f t="shared" si="306"/>
        <v>0</v>
      </c>
      <c r="H6256" s="3">
        <f>IFERROR(stats[[#This Row],[Datetime]]-A6255,"")</f>
        <v>7.8703703911742195E-4</v>
      </c>
      <c r="I6256" s="3">
        <f t="shared" si="307"/>
        <v>8.1018518540076911E-4</v>
      </c>
      <c r="J6256" s="3">
        <f t="shared" si="308"/>
        <v>1.1574074123927858E-3</v>
      </c>
      <c r="K6256" s="3">
        <f>IFERROR(stats[[#This Row],[Q3]]-stats[[#This Row],[Q1]],"")</f>
        <v>3.4722222699201666E-4</v>
      </c>
      <c r="L6256" s="3">
        <f>IFERROR(AVERAGEIFS(H6237:H6256, H6237:H6256, "&lt;" &amp; stats[[#This Row],[Q3]]+(2*stats[[#This Row],[IQR]]), H6237:H6256, "&gt;" &amp; stats[[#This Row],[Q1]]-(2*stats[[#This Row],[IQR]])),"")</f>
        <v>9.6917641349136829E-4</v>
      </c>
    </row>
    <row r="6257" spans="1:12" x14ac:dyDescent="0.25">
      <c r="A6257" s="9">
        <v>44289.684699074074</v>
      </c>
      <c r="B6257" s="10">
        <v>0</v>
      </c>
      <c r="C6257" s="10">
        <v>1</v>
      </c>
      <c r="D6257" s="11">
        <f>SUM(B$2:B6257)</f>
        <v>13</v>
      </c>
      <c r="E6257" s="11">
        <f>SUM(C$2:C6257)</f>
        <v>6256</v>
      </c>
      <c r="F6257" s="12">
        <f>IF(stats[[#This Row],[Datetime]],stats[[#This Row],[Total Clear]]/stats[[#This Row],[Total Runs]],NA())</f>
        <v>2.0780051150895143E-3</v>
      </c>
      <c r="G6257" s="2">
        <f t="shared" si="306"/>
        <v>0</v>
      </c>
      <c r="H6257" s="3">
        <f>IFERROR(stats[[#This Row],[Datetime]]-A6256,"")</f>
        <v>7.9861110862111673E-4</v>
      </c>
      <c r="I6257" s="3">
        <f t="shared" si="307"/>
        <v>8.0729166620585602E-4</v>
      </c>
      <c r="J6257" s="3">
        <f t="shared" si="308"/>
        <v>1.1140046299260575E-3</v>
      </c>
      <c r="K6257" s="3">
        <f>IFERROR(stats[[#This Row],[Q3]]-stats[[#This Row],[Q1]],"")</f>
        <v>3.0671296372020151E-4</v>
      </c>
      <c r="L6257" s="3">
        <f>IFERROR(AVERAGEIFS(H6238:H6257, H6238:H6257, "&lt;" &amp; stats[[#This Row],[Q3]]+(2*stats[[#This Row],[IQR]]), H6238:H6257, "&gt;" &amp; stats[[#This Row],[Q1]]-(2*stats[[#This Row],[IQR]])),"")</f>
        <v>9.5090155924768428E-4</v>
      </c>
    </row>
    <row r="6258" spans="1:12" x14ac:dyDescent="0.25">
      <c r="A6258" s="9">
        <v>44289.68550925926</v>
      </c>
      <c r="B6258" s="10">
        <v>0</v>
      </c>
      <c r="C6258" s="10">
        <v>1</v>
      </c>
      <c r="D6258" s="11">
        <f>SUM(B$2:B6258)</f>
        <v>13</v>
      </c>
      <c r="E6258" s="11">
        <f>SUM(C$2:C6258)</f>
        <v>6257</v>
      </c>
      <c r="F6258" s="12">
        <f>IF(stats[[#This Row],[Datetime]],stats[[#This Row],[Total Clear]]/stats[[#This Row],[Total Runs]],NA())</f>
        <v>2.0776730062330188E-3</v>
      </c>
      <c r="G6258" s="2">
        <f t="shared" si="306"/>
        <v>0</v>
      </c>
      <c r="H6258" s="3">
        <f>IFERROR(stats[[#This Row],[Datetime]]-A6257,"")</f>
        <v>8.1018518540076911E-4</v>
      </c>
      <c r="I6258" s="3">
        <f t="shared" si="307"/>
        <v>8.0729166620585602E-4</v>
      </c>
      <c r="J6258" s="3">
        <f t="shared" si="308"/>
        <v>1.1140046299260575E-3</v>
      </c>
      <c r="K6258" s="3">
        <f>IFERROR(stats[[#This Row],[Q3]]-stats[[#This Row],[Q1]],"")</f>
        <v>3.0671296372020151E-4</v>
      </c>
      <c r="L6258" s="3">
        <f>IFERROR(AVERAGEIFS(H6239:H6258, H6239:H6258, "&lt;" &amp; stats[[#This Row],[Q3]]+(2*stats[[#This Row],[IQR]]), H6239:H6258, "&gt;" &amp; stats[[#This Row],[Q1]]-(2*stats[[#This Row],[IQR]])),"")</f>
        <v>9.3628167623568232E-4</v>
      </c>
    </row>
    <row r="6259" spans="1:12" x14ac:dyDescent="0.25">
      <c r="A6259" s="9">
        <v>44289.686365740738</v>
      </c>
      <c r="B6259" s="10">
        <v>0</v>
      </c>
      <c r="C6259" s="10">
        <v>1</v>
      </c>
      <c r="D6259" s="11">
        <f>SUM(B$2:B6259)</f>
        <v>13</v>
      </c>
      <c r="E6259" s="11">
        <f>SUM(C$2:C6259)</f>
        <v>6258</v>
      </c>
      <c r="F6259" s="12">
        <f>IF(stats[[#This Row],[Datetime]],stats[[#This Row],[Total Clear]]/stats[[#This Row],[Total Runs]],NA())</f>
        <v>2.0773410035155003E-3</v>
      </c>
      <c r="G6259" s="2">
        <f t="shared" si="306"/>
        <v>0</v>
      </c>
      <c r="H6259" s="3">
        <f>IFERROR(stats[[#This Row],[Datetime]]-A6258,"")</f>
        <v>8.5648147796746343E-4</v>
      </c>
      <c r="I6259" s="3">
        <f t="shared" si="307"/>
        <v>8.0729166620585602E-4</v>
      </c>
      <c r="J6259" s="3">
        <f t="shared" si="308"/>
        <v>1.1140046299260575E-3</v>
      </c>
      <c r="K6259" s="3">
        <f>IFERROR(stats[[#This Row],[Q3]]-stats[[#This Row],[Q1]],"")</f>
        <v>3.0671296372020151E-4</v>
      </c>
      <c r="L6259" s="3">
        <f>IFERROR(AVERAGEIFS(H6240:H6259, H6240:H6259, "&lt;" &amp; stats[[#This Row],[Q3]]+(2*stats[[#This Row],[IQR]]), H6240:H6259, "&gt;" &amp; stats[[#This Row],[Q1]]-(2*stats[[#This Row],[IQR]])),"")</f>
        <v>9.2470760213664586E-4</v>
      </c>
    </row>
    <row r="6260" spans="1:12" x14ac:dyDescent="0.25">
      <c r="A6260" s="9">
        <v>44289.68712962963</v>
      </c>
      <c r="B6260" s="10">
        <v>0</v>
      </c>
      <c r="C6260" s="10">
        <v>1</v>
      </c>
      <c r="D6260" s="11">
        <f>SUM(B$2:B6260)</f>
        <v>13</v>
      </c>
      <c r="E6260" s="11">
        <f>SUM(C$2:C6260)</f>
        <v>6259</v>
      </c>
      <c r="F6260" s="12">
        <f>IF(stats[[#This Row],[Datetime]],stats[[#This Row],[Total Clear]]/stats[[#This Row],[Total Runs]],NA())</f>
        <v>2.0770091068860841E-3</v>
      </c>
      <c r="G6260" s="2">
        <f t="shared" si="306"/>
        <v>0</v>
      </c>
      <c r="H6260" s="3">
        <f>IFERROR(stats[[#This Row],[Datetime]]-A6259,"")</f>
        <v>7.638888928340748E-4</v>
      </c>
      <c r="I6260" s="3">
        <f t="shared" si="307"/>
        <v>7.9571759124519303E-4</v>
      </c>
      <c r="J6260" s="3">
        <f t="shared" si="308"/>
        <v>1.0011574086092878E-3</v>
      </c>
      <c r="K6260" s="3">
        <f>IFERROR(stats[[#This Row],[Q3]]-stats[[#This Row],[Q1]],"")</f>
        <v>2.0543981736409478E-4</v>
      </c>
      <c r="L6260" s="3">
        <f>IFERROR(AVERAGEIFS(H6241:H6260, H6241:H6260, "&lt;" &amp; stats[[#This Row],[Q3]]+(2*stats[[#This Row],[IQR]]), H6241:H6260, "&gt;" &amp; stats[[#This Row],[Q1]]-(2*stats[[#This Row],[IQR]])),"")</f>
        <v>9.0765107214744935E-4</v>
      </c>
    </row>
    <row r="6261" spans="1:12" x14ac:dyDescent="0.25">
      <c r="A6261" s="9">
        <v>44289.687962962962</v>
      </c>
      <c r="B6261" s="10">
        <v>0</v>
      </c>
      <c r="C6261" s="10">
        <v>1</v>
      </c>
      <c r="D6261" s="11">
        <f>SUM(B$2:B6261)</f>
        <v>13</v>
      </c>
      <c r="E6261" s="11">
        <f>SUM(C$2:C6261)</f>
        <v>6260</v>
      </c>
      <c r="F6261" s="12">
        <f>IF(stats[[#This Row],[Datetime]],stats[[#This Row],[Total Clear]]/stats[[#This Row],[Total Runs]],NA())</f>
        <v>2.0766773162939297E-3</v>
      </c>
      <c r="G6261" s="2">
        <f t="shared" si="306"/>
        <v>0</v>
      </c>
      <c r="H6261" s="3">
        <f>IFERROR(stats[[#This Row],[Datetime]]-A6260,"")</f>
        <v>8.3333333168411627E-4</v>
      </c>
      <c r="I6261" s="3">
        <f t="shared" si="307"/>
        <v>7.9571759124519303E-4</v>
      </c>
      <c r="J6261" s="3">
        <f t="shared" si="308"/>
        <v>8.9409722386335488E-4</v>
      </c>
      <c r="K6261" s="3">
        <f>IFERROR(stats[[#This Row],[Q3]]-stats[[#This Row],[Q1]],"")</f>
        <v>9.837963261816185E-5</v>
      </c>
      <c r="L6261" s="3">
        <f>IFERROR(AVERAGEIFS(H6242:H6261, H6242:H6261, "&lt;" &amp; stats[[#This Row],[Q3]]+(2*stats[[#This Row],[IQR]]), H6242:H6261, "&gt;" &amp; stats[[#This Row],[Q1]]-(2*stats[[#This Row],[IQR]])),"")</f>
        <v>8.159722219716059E-4</v>
      </c>
    </row>
    <row r="6262" spans="1:12" x14ac:dyDescent="0.25">
      <c r="A6262" s="9">
        <v>44289.688923611109</v>
      </c>
      <c r="B6262" s="10">
        <v>0</v>
      </c>
      <c r="C6262" s="10">
        <v>1</v>
      </c>
      <c r="D6262" s="11">
        <f>SUM(B$2:B6262)</f>
        <v>13</v>
      </c>
      <c r="E6262" s="11">
        <f>SUM(C$2:C6262)</f>
        <v>6261</v>
      </c>
      <c r="F6262" s="12">
        <f>IF(stats[[#This Row],[Datetime]],stats[[#This Row],[Total Clear]]/stats[[#This Row],[Total Runs]],NA())</f>
        <v>2.0763456316882289E-3</v>
      </c>
      <c r="G6262" s="2">
        <f t="shared" si="306"/>
        <v>0</v>
      </c>
      <c r="H6262" s="3">
        <f>IFERROR(stats[[#This Row],[Datetime]]-A6261,"")</f>
        <v>9.6064814715646207E-4</v>
      </c>
      <c r="I6262" s="3">
        <f t="shared" si="307"/>
        <v>7.9571759124519303E-4</v>
      </c>
      <c r="J6262" s="3">
        <f t="shared" si="308"/>
        <v>8.9409722386335488E-4</v>
      </c>
      <c r="K6262" s="3">
        <f>IFERROR(stats[[#This Row],[Q3]]-stats[[#This Row],[Q1]],"")</f>
        <v>9.837963261816185E-5</v>
      </c>
      <c r="L6262" s="3">
        <f>IFERROR(AVERAGEIFS(H6243:H6262, H6243:H6262, "&lt;" &amp; stats[[#This Row],[Q3]]+(2*stats[[#This Row],[IQR]]), H6243:H6262, "&gt;" &amp; stats[[#This Row],[Q1]]-(2*stats[[#This Row],[IQR]])),"")</f>
        <v>8.2448257051189161E-4</v>
      </c>
    </row>
    <row r="6263" spans="1:12" x14ac:dyDescent="0.25">
      <c r="A6263" s="9">
        <v>44289.689791666664</v>
      </c>
      <c r="B6263" s="10">
        <v>0</v>
      </c>
      <c r="C6263" s="10">
        <v>1</v>
      </c>
      <c r="D6263" s="11">
        <f>SUM(B$2:B6263)</f>
        <v>13</v>
      </c>
      <c r="E6263" s="11">
        <f>SUM(C$2:C6263)</f>
        <v>6262</v>
      </c>
      <c r="F6263" s="12">
        <f>IF(stats[[#This Row],[Datetime]],stats[[#This Row],[Total Clear]]/stats[[#This Row],[Total Runs]],NA())</f>
        <v>2.076014053018205E-3</v>
      </c>
      <c r="G6263" s="2">
        <f t="shared" si="306"/>
        <v>0</v>
      </c>
      <c r="H6263" s="3">
        <f>IFERROR(stats[[#This Row],[Datetime]]-A6262,"")</f>
        <v>8.6805555474711582E-4</v>
      </c>
      <c r="I6263" s="3">
        <f t="shared" si="307"/>
        <v>7.9571759124519303E-4</v>
      </c>
      <c r="J6263" s="3">
        <f t="shared" si="308"/>
        <v>8.7094907394202892E-4</v>
      </c>
      <c r="K6263" s="3">
        <f>IFERROR(stats[[#This Row],[Q3]]-stats[[#This Row],[Q1]],"")</f>
        <v>7.5231482696835883E-5</v>
      </c>
      <c r="L6263" s="3">
        <f>IFERROR(AVERAGEIFS(H6244:H6263, H6244:H6263, "&lt;" &amp; stats[[#This Row],[Q3]]+(2*stats[[#This Row],[IQR]]), H6244:H6263, "&gt;" &amp; stats[[#This Row],[Q1]]-(2*stats[[#This Row],[IQR]])),"")</f>
        <v>8.2690329185829289E-4</v>
      </c>
    </row>
    <row r="6264" spans="1:12" x14ac:dyDescent="0.25">
      <c r="A6264" s="9">
        <v>44289.690740740742</v>
      </c>
      <c r="B6264" s="10">
        <v>0</v>
      </c>
      <c r="C6264" s="10">
        <v>1</v>
      </c>
      <c r="D6264" s="11">
        <f>SUM(B$2:B6264)</f>
        <v>13</v>
      </c>
      <c r="E6264" s="11">
        <f>SUM(C$2:C6264)</f>
        <v>6263</v>
      </c>
      <c r="F6264" s="12">
        <f>IF(stats[[#This Row],[Datetime]],stats[[#This Row],[Total Clear]]/stats[[#This Row],[Total Runs]],NA())</f>
        <v>2.0756825802331152E-3</v>
      </c>
      <c r="G6264" s="2">
        <f t="shared" si="306"/>
        <v>0</v>
      </c>
      <c r="H6264" s="3">
        <f>IFERROR(stats[[#This Row],[Datetime]]-A6263,"")</f>
        <v>9.490740776527673E-4</v>
      </c>
      <c r="I6264" s="3">
        <f t="shared" si="307"/>
        <v>7.9571759124519303E-4</v>
      </c>
      <c r="J6264" s="3">
        <f t="shared" si="308"/>
        <v>8.7094907394202892E-4</v>
      </c>
      <c r="K6264" s="3">
        <f>IFERROR(stats[[#This Row],[Q3]]-stats[[#This Row],[Q1]],"")</f>
        <v>7.5231482696835883E-5</v>
      </c>
      <c r="L6264" s="3">
        <f>IFERROR(AVERAGEIFS(H6245:H6264, H6245:H6264, "&lt;" &amp; stats[[#This Row],[Q3]]+(2*stats[[#This Row],[IQR]]), H6245:H6264, "&gt;" &amp; stats[[#This Row],[Q1]]-(2*stats[[#This Row],[IQR]])),"")</f>
        <v>8.3333333321589684E-4</v>
      </c>
    </row>
    <row r="6265" spans="1:12" x14ac:dyDescent="0.25">
      <c r="A6265" s="9">
        <v>44289.691631944443</v>
      </c>
      <c r="B6265" s="10">
        <v>0</v>
      </c>
      <c r="C6265" s="10">
        <v>1</v>
      </c>
      <c r="D6265" s="11">
        <f>SUM(B$2:B6265)</f>
        <v>13</v>
      </c>
      <c r="E6265" s="11">
        <f>SUM(C$2:C6265)</f>
        <v>6264</v>
      </c>
      <c r="F6265" s="12">
        <f>IF(stats[[#This Row],[Datetime]],stats[[#This Row],[Total Clear]]/stats[[#This Row],[Total Runs]],NA())</f>
        <v>2.0753512132822478E-3</v>
      </c>
      <c r="G6265" s="2">
        <f t="shared" si="306"/>
        <v>0</v>
      </c>
      <c r="H6265" s="3">
        <f>IFERROR(stats[[#This Row],[Datetime]]-A6264,"")</f>
        <v>8.9120370103046298E-4</v>
      </c>
      <c r="I6265" s="3">
        <f t="shared" si="307"/>
        <v>7.9571759124519303E-4</v>
      </c>
      <c r="J6265" s="3">
        <f t="shared" si="308"/>
        <v>8.7094907394202892E-4</v>
      </c>
      <c r="K6265" s="3">
        <f>IFERROR(stats[[#This Row],[Q3]]-stats[[#This Row],[Q1]],"")</f>
        <v>7.5231482696835883E-5</v>
      </c>
      <c r="L6265" s="3">
        <f>IFERROR(AVERAGEIFS(H6246:H6265, H6246:H6265, "&lt;" &amp; stats[[#This Row],[Q3]]+(2*stats[[#This Row],[IQR]]), H6246:H6265, "&gt;" &amp; stats[[#This Row],[Q1]]-(2*stats[[#This Row],[IQR]])),"")</f>
        <v>8.3622685160662509E-4</v>
      </c>
    </row>
    <row r="6266" spans="1:12" x14ac:dyDescent="0.25">
      <c r="A6266" s="9">
        <v>44289.692523148151</v>
      </c>
      <c r="B6266" s="10">
        <v>0</v>
      </c>
      <c r="C6266" s="10">
        <v>1</v>
      </c>
      <c r="D6266" s="11">
        <f>SUM(B$2:B6266)</f>
        <v>13</v>
      </c>
      <c r="E6266" s="11">
        <f>SUM(C$2:C6266)</f>
        <v>6265</v>
      </c>
      <c r="F6266" s="12">
        <f>IF(stats[[#This Row],[Datetime]],stats[[#This Row],[Total Clear]]/stats[[#This Row],[Total Runs]],NA())</f>
        <v>2.0750199521149242E-3</v>
      </c>
      <c r="G6266" s="2">
        <f t="shared" si="306"/>
        <v>0</v>
      </c>
      <c r="H6266" s="3">
        <f>IFERROR(stats[[#This Row],[Datetime]]-A6265,"")</f>
        <v>8.9120370830642059E-4</v>
      </c>
      <c r="I6266" s="3">
        <f t="shared" si="307"/>
        <v>7.9571759124519303E-4</v>
      </c>
      <c r="J6266" s="3">
        <f t="shared" si="308"/>
        <v>8.825231489026919E-4</v>
      </c>
      <c r="K6266" s="3">
        <f>IFERROR(stats[[#This Row],[Q3]]-stats[[#This Row],[Q1]],"")</f>
        <v>8.6805557657498866E-5</v>
      </c>
      <c r="L6266" s="3">
        <f>IFERROR(AVERAGEIFS(H6247:H6266, H6247:H6266, "&lt;" &amp; stats[[#This Row],[Q3]]+(2*stats[[#This Row],[IQR]]), H6247:H6266, "&gt;" &amp; stats[[#This Row],[Q1]]-(2*stats[[#This Row],[IQR]])),"")</f>
        <v>8.4027777775190775E-4</v>
      </c>
    </row>
    <row r="6267" spans="1:12" x14ac:dyDescent="0.25">
      <c r="A6267" s="9">
        <v>44289.69327546296</v>
      </c>
      <c r="B6267" s="10">
        <v>0</v>
      </c>
      <c r="C6267" s="10">
        <v>1</v>
      </c>
      <c r="D6267" s="11">
        <f>SUM(B$2:B6267)</f>
        <v>13</v>
      </c>
      <c r="E6267" s="11">
        <f>SUM(C$2:C6267)</f>
        <v>6266</v>
      </c>
      <c r="F6267" s="12">
        <f>IF(stats[[#This Row],[Datetime]],stats[[#This Row],[Total Clear]]/stats[[#This Row],[Total Runs]],NA())</f>
        <v>2.0746887966804979E-3</v>
      </c>
      <c r="G6267" s="2">
        <f t="shared" si="306"/>
        <v>0</v>
      </c>
      <c r="H6267" s="3">
        <f>IFERROR(stats[[#This Row],[Datetime]]-A6266,"")</f>
        <v>7.5231480877846479E-4</v>
      </c>
      <c r="I6267" s="3">
        <f t="shared" si="307"/>
        <v>7.8414351992250886E-4</v>
      </c>
      <c r="J6267" s="3">
        <f t="shared" si="308"/>
        <v>8.825231489026919E-4</v>
      </c>
      <c r="K6267" s="3">
        <f>IFERROR(stats[[#This Row],[Q3]]-stats[[#This Row],[Q1]],"")</f>
        <v>9.8379628980183043E-5</v>
      </c>
      <c r="L6267" s="3">
        <f>IFERROR(AVERAGEIFS(H6248:H6267, H6248:H6267, "&lt;" &amp; stats[[#This Row],[Q3]]+(2*stats[[#This Row],[IQR]]), H6248:H6267, "&gt;" &amp; stats[[#This Row],[Q1]]-(2*stats[[#This Row],[IQR]])),"")</f>
        <v>8.3738425892079251E-4</v>
      </c>
    </row>
    <row r="6268" spans="1:12" x14ac:dyDescent="0.25">
      <c r="A6268" s="9">
        <v>44289.694120370368</v>
      </c>
      <c r="B6268" s="10">
        <v>0</v>
      </c>
      <c r="C6268" s="10">
        <v>1</v>
      </c>
      <c r="D6268" s="11">
        <f>SUM(B$2:B6268)</f>
        <v>13</v>
      </c>
      <c r="E6268" s="11">
        <f>SUM(C$2:C6268)</f>
        <v>6267</v>
      </c>
      <c r="F6268" s="12">
        <f>IF(stats[[#This Row],[Datetime]],stats[[#This Row],[Total Clear]]/stats[[#This Row],[Total Runs]],NA())</f>
        <v>2.0743577469283549E-3</v>
      </c>
      <c r="G6268" s="2">
        <f t="shared" si="306"/>
        <v>0</v>
      </c>
      <c r="H6268" s="3">
        <f>IFERROR(stats[[#This Row],[Datetime]]-A6267,"")</f>
        <v>8.4490740846376866E-4</v>
      </c>
      <c r="I6268" s="3">
        <f t="shared" si="307"/>
        <v>7.8414351992250886E-4</v>
      </c>
      <c r="J6268" s="3">
        <f t="shared" si="308"/>
        <v>8.825231489026919E-4</v>
      </c>
      <c r="K6268" s="3">
        <f>IFERROR(stats[[#This Row],[Q3]]-stats[[#This Row],[Q1]],"")</f>
        <v>9.8379628980183043E-5</v>
      </c>
      <c r="L6268" s="3">
        <f>IFERROR(AVERAGEIFS(H6249:H6268, H6249:H6268, "&lt;" &amp; stats[[#This Row],[Q3]]+(2*stats[[#This Row],[IQR]]), H6249:H6268, "&gt;" &amp; stats[[#This Row],[Q1]]-(2*stats[[#This Row],[IQR]])),"")</f>
        <v>8.3854166659875769E-4</v>
      </c>
    </row>
    <row r="6269" spans="1:12" x14ac:dyDescent="0.25">
      <c r="A6269" s="9">
        <v>44289.694965277777</v>
      </c>
      <c r="B6269" s="10">
        <v>0</v>
      </c>
      <c r="C6269" s="10">
        <v>1</v>
      </c>
      <c r="D6269" s="11">
        <f>SUM(B$2:B6269)</f>
        <v>13</v>
      </c>
      <c r="E6269" s="11">
        <f>SUM(C$2:C6269)</f>
        <v>6268</v>
      </c>
      <c r="F6269" s="12">
        <f>IF(stats[[#This Row],[Datetime]],stats[[#This Row],[Total Clear]]/stats[[#This Row],[Total Runs]],NA())</f>
        <v>2.0740268028079131E-3</v>
      </c>
      <c r="G6269" s="2">
        <f t="shared" si="306"/>
        <v>0</v>
      </c>
      <c r="H6269" s="3">
        <f>IFERROR(stats[[#This Row],[Datetime]]-A6268,"")</f>
        <v>8.4490740846376866E-4</v>
      </c>
      <c r="I6269" s="3">
        <f t="shared" si="307"/>
        <v>7.8414351992250886E-4</v>
      </c>
      <c r="J6269" s="3">
        <f t="shared" si="308"/>
        <v>8.825231489026919E-4</v>
      </c>
      <c r="K6269" s="3">
        <f>IFERROR(stats[[#This Row],[Q3]]-stats[[#This Row],[Q1]],"")</f>
        <v>9.8379628980183043E-5</v>
      </c>
      <c r="L6269" s="3">
        <f>IFERROR(AVERAGEIFS(H6250:H6269, H6250:H6269, "&lt;" &amp; stats[[#This Row],[Q3]]+(2*stats[[#This Row],[IQR]]), H6250:H6269, "&gt;" &amp; stats[[#This Row],[Q1]]-(2*stats[[#This Row],[IQR]])),"")</f>
        <v>8.3969907391292511E-4</v>
      </c>
    </row>
    <row r="6270" spans="1:12" x14ac:dyDescent="0.25">
      <c r="A6270" s="9">
        <v>44289.695729166669</v>
      </c>
      <c r="B6270" s="10">
        <v>0</v>
      </c>
      <c r="C6270" s="10">
        <v>1</v>
      </c>
      <c r="D6270" s="11">
        <f>SUM(B$2:B6270)</f>
        <v>13</v>
      </c>
      <c r="E6270" s="11">
        <f>SUM(C$2:C6270)</f>
        <v>6269</v>
      </c>
      <c r="F6270" s="12">
        <f>IF(stats[[#This Row],[Datetime]],stats[[#This Row],[Total Clear]]/stats[[#This Row],[Total Runs]],NA())</f>
        <v>2.0736959642686232E-3</v>
      </c>
      <c r="G6270" s="2">
        <f t="shared" si="306"/>
        <v>0</v>
      </c>
      <c r="H6270" s="3">
        <f>IFERROR(stats[[#This Row],[Datetime]]-A6269,"")</f>
        <v>7.638888928340748E-4</v>
      </c>
      <c r="I6270" s="3">
        <f t="shared" si="307"/>
        <v>7.8414351992250886E-4</v>
      </c>
      <c r="J6270" s="3">
        <f t="shared" si="308"/>
        <v>8.825231489026919E-4</v>
      </c>
      <c r="K6270" s="3">
        <f>IFERROR(stats[[#This Row],[Q3]]-stats[[#This Row],[Q1]],"")</f>
        <v>9.8379628980183043E-5</v>
      </c>
      <c r="L6270" s="3">
        <f>IFERROR(AVERAGEIFS(H6251:H6270, H6251:H6270, "&lt;" &amp; stats[[#This Row],[Q3]]+(2*stats[[#This Row],[IQR]]), H6251:H6270, "&gt;" &amp; stats[[#This Row],[Q1]]-(2*stats[[#This Row],[IQR]])),"")</f>
        <v>8.3969907427672297E-4</v>
      </c>
    </row>
    <row r="6271" spans="1:12" x14ac:dyDescent="0.25">
      <c r="A6271" s="9">
        <v>44289.696469907409</v>
      </c>
      <c r="B6271" s="10">
        <v>0</v>
      </c>
      <c r="C6271" s="10">
        <v>1</v>
      </c>
      <c r="D6271" s="11">
        <f>SUM(B$2:B6271)</f>
        <v>13</v>
      </c>
      <c r="E6271" s="11">
        <f>SUM(C$2:C6271)</f>
        <v>6270</v>
      </c>
      <c r="F6271" s="12">
        <f>IF(stats[[#This Row],[Datetime]],stats[[#This Row],[Total Clear]]/stats[[#This Row],[Total Runs]],NA())</f>
        <v>2.073365231259968E-3</v>
      </c>
      <c r="G6271" s="2">
        <f t="shared" si="306"/>
        <v>0</v>
      </c>
      <c r="H6271" s="3">
        <f>IFERROR(stats[[#This Row],[Datetime]]-A6270,"")</f>
        <v>7.4074073927477002E-4</v>
      </c>
      <c r="I6271" s="3">
        <f t="shared" si="307"/>
        <v>7.7256944496184587E-4</v>
      </c>
      <c r="J6271" s="3">
        <f t="shared" si="308"/>
        <v>8.7384259131795261E-4</v>
      </c>
      <c r="K6271" s="3">
        <f>IFERROR(stats[[#This Row],[Q3]]-stats[[#This Row],[Q1]],"")</f>
        <v>1.0127314635610674E-4</v>
      </c>
      <c r="L6271" s="3">
        <f>IFERROR(AVERAGEIFS(H6252:H6271, H6252:H6271, "&lt;" &amp; stats[[#This Row],[Q3]]+(2*stats[[#This Row],[IQR]]), H6252:H6271, "&gt;" &amp; stats[[#This Row],[Q1]]-(2*stats[[#This Row],[IQR]])),"")</f>
        <v>8.3275462966412304E-4</v>
      </c>
    </row>
    <row r="6272" spans="1:12" x14ac:dyDescent="0.25">
      <c r="A6272" s="9">
        <v>44289.697326388887</v>
      </c>
      <c r="B6272" s="10">
        <v>0</v>
      </c>
      <c r="C6272" s="10">
        <v>1</v>
      </c>
      <c r="D6272" s="11">
        <f>SUM(B$2:B6272)</f>
        <v>13</v>
      </c>
      <c r="E6272" s="11">
        <f>SUM(C$2:C6272)</f>
        <v>6271</v>
      </c>
      <c r="F6272" s="12">
        <f>IF(stats[[#This Row],[Datetime]],stats[[#This Row],[Total Clear]]/stats[[#This Row],[Total Runs]],NA())</f>
        <v>2.0730346037314625E-3</v>
      </c>
      <c r="G6272" s="2">
        <f t="shared" si="306"/>
        <v>0</v>
      </c>
      <c r="H6272" s="3">
        <f>IFERROR(stats[[#This Row],[Datetime]]-A6271,"")</f>
        <v>8.5648147796746343E-4</v>
      </c>
      <c r="I6272" s="3">
        <f t="shared" si="307"/>
        <v>7.8125000254658516E-4</v>
      </c>
      <c r="J6272" s="3">
        <f t="shared" si="308"/>
        <v>8.7384259131795261E-4</v>
      </c>
      <c r="K6272" s="3">
        <f>IFERROR(stats[[#This Row],[Q3]]-stats[[#This Row],[Q1]],"")</f>
        <v>9.2592588771367446E-5</v>
      </c>
      <c r="L6272" s="3">
        <f>IFERROR(AVERAGEIFS(H6253:H6272, H6253:H6272, "&lt;" &amp; stats[[#This Row],[Q3]]+(2*stats[[#This Row],[IQR]]), H6253:H6272, "&gt;" &amp; stats[[#This Row],[Q1]]-(2*stats[[#This Row],[IQR]])),"")</f>
        <v>8.3680555544560773E-4</v>
      </c>
    </row>
    <row r="6273" spans="1:12" x14ac:dyDescent="0.25">
      <c r="A6273" s="9">
        <v>44289.69804398148</v>
      </c>
      <c r="B6273" s="10">
        <v>0</v>
      </c>
      <c r="C6273" s="10">
        <v>1</v>
      </c>
      <c r="D6273" s="11">
        <f>SUM(B$2:B6273)</f>
        <v>13</v>
      </c>
      <c r="E6273" s="11">
        <f>SUM(C$2:C6273)</f>
        <v>6272</v>
      </c>
      <c r="F6273" s="12">
        <f>IF(stats[[#This Row],[Datetime]],stats[[#This Row],[Total Clear]]/stats[[#This Row],[Total Runs]],NA())</f>
        <v>2.0727040816326532E-3</v>
      </c>
      <c r="G6273" s="2">
        <f t="shared" si="306"/>
        <v>0</v>
      </c>
      <c r="H6273" s="3">
        <f>IFERROR(stats[[#This Row],[Datetime]]-A6272,"")</f>
        <v>7.1759259299142286E-4</v>
      </c>
      <c r="I6273" s="3">
        <f t="shared" si="307"/>
        <v>7.638888928340748E-4</v>
      </c>
      <c r="J6273" s="3">
        <f t="shared" si="308"/>
        <v>8.7384259131795261E-4</v>
      </c>
      <c r="K6273" s="3">
        <f>IFERROR(stats[[#This Row],[Q3]]-stats[[#This Row],[Q1]],"")</f>
        <v>1.0995369848387782E-4</v>
      </c>
      <c r="L6273" s="3">
        <f>IFERROR(AVERAGEIFS(H6254:H6273, H6254:H6273, "&lt;" &amp; stats[[#This Row],[Q3]]+(2*stats[[#This Row],[IQR]]), H6254:H6273, "&gt;" &amp; stats[[#This Row],[Q1]]-(2*stats[[#This Row],[IQR]])),"")</f>
        <v>8.3043981467199044E-4</v>
      </c>
    </row>
    <row r="6274" spans="1:12" x14ac:dyDescent="0.25">
      <c r="A6274" s="9">
        <v>44289.698981481481</v>
      </c>
      <c r="B6274" s="10">
        <v>0</v>
      </c>
      <c r="C6274" s="10">
        <v>1</v>
      </c>
      <c r="D6274" s="11">
        <f>SUM(B$2:B6274)</f>
        <v>13</v>
      </c>
      <c r="E6274" s="11">
        <f>SUM(C$2:C6274)</f>
        <v>6273</v>
      </c>
      <c r="F6274" s="12">
        <f>IF(stats[[#This Row],[Datetime]],stats[[#This Row],[Total Clear]]/stats[[#This Row],[Total Runs]],NA())</f>
        <v>2.0723736649131195E-3</v>
      </c>
      <c r="G6274" s="2">
        <f t="shared" si="306"/>
        <v>0</v>
      </c>
      <c r="H6274" s="3">
        <f>IFERROR(stats[[#This Row],[Datetime]]-A6273,"")</f>
        <v>9.3750000087311491E-4</v>
      </c>
      <c r="I6274" s="3">
        <f t="shared" si="307"/>
        <v>7.638888928340748E-4</v>
      </c>
      <c r="J6274" s="3">
        <f t="shared" si="308"/>
        <v>8.7384259131795261E-4</v>
      </c>
      <c r="K6274" s="3">
        <f>IFERROR(stats[[#This Row],[Q3]]-stats[[#This Row],[Q1]],"")</f>
        <v>1.0995369848387782E-4</v>
      </c>
      <c r="L6274" s="3">
        <f>IFERROR(AVERAGEIFS(H6255:H6274, H6255:H6274, "&lt;" &amp; stats[[#This Row],[Q3]]+(2*stats[[#This Row],[IQR]]), H6255:H6274, "&gt;" &amp; stats[[#This Row],[Q1]]-(2*stats[[#This Row],[IQR]])),"")</f>
        <v>8.3043981467199044E-4</v>
      </c>
    </row>
    <row r="6275" spans="1:12" x14ac:dyDescent="0.25">
      <c r="A6275" s="9">
        <v>44289.699942129628</v>
      </c>
      <c r="B6275" s="10">
        <v>0</v>
      </c>
      <c r="C6275" s="10">
        <v>1</v>
      </c>
      <c r="D6275" s="11">
        <f>SUM(B$2:B6275)</f>
        <v>13</v>
      </c>
      <c r="E6275" s="11">
        <f>SUM(C$2:C6275)</f>
        <v>6274</v>
      </c>
      <c r="F6275" s="12">
        <f>IF(stats[[#This Row],[Datetime]],stats[[#This Row],[Total Clear]]/stats[[#This Row],[Total Runs]],NA())</f>
        <v>2.0720433535224739E-3</v>
      </c>
      <c r="G6275" s="2">
        <f t="shared" si="306"/>
        <v>0</v>
      </c>
      <c r="H6275" s="3">
        <f>IFERROR(stats[[#This Row],[Datetime]]-A6274,"")</f>
        <v>9.6064814715646207E-4</v>
      </c>
      <c r="I6275" s="3">
        <f t="shared" si="307"/>
        <v>7.8125000254658516E-4</v>
      </c>
      <c r="J6275" s="3">
        <f t="shared" si="308"/>
        <v>8.9120370284945238E-4</v>
      </c>
      <c r="K6275" s="3">
        <f>IFERROR(stats[[#This Row],[Q3]]-stats[[#This Row],[Q1]],"")</f>
        <v>1.0995370030286722E-4</v>
      </c>
      <c r="L6275" s="3">
        <f>IFERROR(AVERAGEIFS(H6256:H6275, H6256:H6275, "&lt;" &amp; stats[[#This Row],[Q3]]+(2*stats[[#This Row],[IQR]]), H6256:H6275, "&gt;" &amp; stats[[#This Row],[Q1]]-(2*stats[[#This Row],[IQR]])),"")</f>
        <v>8.4143518506607506E-4</v>
      </c>
    </row>
    <row r="6276" spans="1:12" x14ac:dyDescent="0.25">
      <c r="A6276" s="9">
        <v>44289.700752314813</v>
      </c>
      <c r="B6276" s="10">
        <v>0</v>
      </c>
      <c r="C6276" s="10">
        <v>1</v>
      </c>
      <c r="D6276" s="11">
        <f>SUM(B$2:B6276)</f>
        <v>13</v>
      </c>
      <c r="E6276" s="11">
        <f>SUM(C$2:C6276)</f>
        <v>6275</v>
      </c>
      <c r="F6276" s="12">
        <f>IF(stats[[#This Row],[Datetime]],stats[[#This Row],[Total Clear]]/stats[[#This Row],[Total Runs]],NA())</f>
        <v>2.0717131474103584E-3</v>
      </c>
      <c r="G6276" s="2">
        <f t="shared" si="306"/>
        <v>0</v>
      </c>
      <c r="H6276" s="3">
        <f>IFERROR(stats[[#This Row],[Datetime]]-A6275,"")</f>
        <v>8.1018518540076911E-4</v>
      </c>
      <c r="I6276" s="3">
        <f t="shared" si="307"/>
        <v>7.8993055467435624E-4</v>
      </c>
      <c r="J6276" s="3">
        <f t="shared" si="308"/>
        <v>8.9120370284945238E-4</v>
      </c>
      <c r="K6276" s="3">
        <f>IFERROR(stats[[#This Row],[Q3]]-stats[[#This Row],[Q1]],"")</f>
        <v>1.0127314817509614E-4</v>
      </c>
      <c r="L6276" s="3">
        <f>IFERROR(AVERAGEIFS(H6257:H6276, H6257:H6276, "&lt;" &amp; stats[[#This Row],[Q3]]+(2*stats[[#This Row],[IQR]]), H6257:H6276, "&gt;" &amp; stats[[#This Row],[Q1]]-(2*stats[[#This Row],[IQR]])),"")</f>
        <v>8.4259259238024238E-4</v>
      </c>
    </row>
    <row r="6277" spans="1:12" x14ac:dyDescent="0.25">
      <c r="A6277" s="9">
        <v>44289.701585648145</v>
      </c>
      <c r="B6277" s="10">
        <v>0</v>
      </c>
      <c r="C6277" s="10">
        <v>1</v>
      </c>
      <c r="D6277" s="11">
        <f>SUM(B$2:B6277)</f>
        <v>13</v>
      </c>
      <c r="E6277" s="11">
        <f>SUM(C$2:C6277)</f>
        <v>6276</v>
      </c>
      <c r="F6277" s="12">
        <f>IF(stats[[#This Row],[Datetime]],stats[[#This Row],[Total Clear]]/stats[[#This Row],[Total Runs]],NA())</f>
        <v>2.0713830465264498E-3</v>
      </c>
      <c r="G6277" s="2">
        <f t="shared" si="306"/>
        <v>0</v>
      </c>
      <c r="H6277" s="3">
        <f>IFERROR(stats[[#This Row],[Datetime]]-A6276,"")</f>
        <v>8.3333333168411627E-4</v>
      </c>
      <c r="I6277" s="3">
        <f t="shared" si="307"/>
        <v>7.9861111225909553E-4</v>
      </c>
      <c r="J6277" s="3">
        <f t="shared" si="308"/>
        <v>8.9120370284945238E-4</v>
      </c>
      <c r="K6277" s="3">
        <f>IFERROR(stats[[#This Row],[Q3]]-stats[[#This Row],[Q1]],"")</f>
        <v>9.2592590590356849E-5</v>
      </c>
      <c r="L6277" s="3">
        <f>IFERROR(AVERAGEIFS(H6258:H6277, H6258:H6277, "&lt;" &amp; stats[[#This Row],[Q3]]+(2*stats[[#This Row],[IQR]]), H6258:H6277, "&gt;" &amp; stats[[#This Row],[Q1]]-(2*stats[[#This Row],[IQR]])),"")</f>
        <v>8.4432870353339244E-4</v>
      </c>
    </row>
    <row r="6278" spans="1:12" x14ac:dyDescent="0.25">
      <c r="A6278" s="9">
        <v>44289.702453703707</v>
      </c>
      <c r="B6278" s="10">
        <v>0</v>
      </c>
      <c r="C6278" s="10">
        <v>1</v>
      </c>
      <c r="D6278" s="11">
        <f>SUM(B$2:B6278)</f>
        <v>13</v>
      </c>
      <c r="E6278" s="11">
        <f>SUM(C$2:C6278)</f>
        <v>6277</v>
      </c>
      <c r="F6278" s="12">
        <f>IF(stats[[#This Row],[Datetime]],stats[[#This Row],[Total Clear]]/stats[[#This Row],[Total Runs]],NA())</f>
        <v>2.0710530508204557E-3</v>
      </c>
      <c r="G6278" s="2">
        <f t="shared" si="306"/>
        <v>0</v>
      </c>
      <c r="H6278" s="3">
        <f>IFERROR(stats[[#This Row],[Datetime]]-A6277,"")</f>
        <v>8.6805556202307343E-4</v>
      </c>
      <c r="I6278" s="3">
        <f t="shared" si="307"/>
        <v>7.9861111225909553E-4</v>
      </c>
      <c r="J6278" s="3">
        <f t="shared" si="308"/>
        <v>8.9120370284945238E-4</v>
      </c>
      <c r="K6278" s="3">
        <f>IFERROR(stats[[#This Row],[Q3]]-stats[[#This Row],[Q1]],"")</f>
        <v>9.2592590590356849E-5</v>
      </c>
      <c r="L6278" s="3">
        <f>IFERROR(AVERAGEIFS(H6259:H6278, H6259:H6278, "&lt;" &amp; stats[[#This Row],[Q3]]+(2*stats[[#This Row],[IQR]]), H6259:H6278, "&gt;" &amp; stats[[#This Row],[Q1]]-(2*stats[[#This Row],[IQR]])),"")</f>
        <v>8.4722222236450757E-4</v>
      </c>
    </row>
    <row r="6279" spans="1:12" x14ac:dyDescent="0.25">
      <c r="A6279" s="9">
        <v>44289.703252314815</v>
      </c>
      <c r="B6279" s="10">
        <v>0</v>
      </c>
      <c r="C6279" s="10">
        <v>1</v>
      </c>
      <c r="D6279" s="11">
        <f>SUM(B$2:B6279)</f>
        <v>13</v>
      </c>
      <c r="E6279" s="11">
        <f>SUM(C$2:C6279)</f>
        <v>6278</v>
      </c>
      <c r="F6279" s="12">
        <f>IF(stats[[#This Row],[Datetime]],stats[[#This Row],[Total Clear]]/stats[[#This Row],[Total Runs]],NA())</f>
        <v>2.0707231602421152E-3</v>
      </c>
      <c r="G6279" s="2">
        <f t="shared" si="306"/>
        <v>0</v>
      </c>
      <c r="H6279" s="3">
        <f>IFERROR(stats[[#This Row],[Datetime]]-A6278,"")</f>
        <v>7.9861110862111673E-4</v>
      </c>
      <c r="I6279" s="3">
        <f t="shared" si="307"/>
        <v>7.8993055467435624E-4</v>
      </c>
      <c r="J6279" s="3">
        <f t="shared" si="308"/>
        <v>8.9120370284945238E-4</v>
      </c>
      <c r="K6279" s="3">
        <f>IFERROR(stats[[#This Row],[Q3]]-stats[[#This Row],[Q1]],"")</f>
        <v>1.0127314817509614E-4</v>
      </c>
      <c r="L6279" s="3">
        <f>IFERROR(AVERAGEIFS(H6260:H6279, H6260:H6279, "&lt;" &amp; stats[[#This Row],[Q3]]+(2*stats[[#This Row],[IQR]]), H6260:H6279, "&gt;" &amp; stats[[#This Row],[Q1]]-(2*stats[[#This Row],[IQR]])),"")</f>
        <v>8.443287038971903E-4</v>
      </c>
    </row>
    <row r="6280" spans="1:12" x14ac:dyDescent="0.25">
      <c r="A6280" s="9">
        <v>44289.704016203701</v>
      </c>
      <c r="B6280" s="10">
        <v>0</v>
      </c>
      <c r="C6280" s="10">
        <v>1</v>
      </c>
      <c r="D6280" s="11">
        <f>SUM(B$2:B6280)</f>
        <v>13</v>
      </c>
      <c r="E6280" s="11">
        <f>SUM(C$2:C6280)</f>
        <v>6279</v>
      </c>
      <c r="F6280" s="12">
        <f>IF(stats[[#This Row],[Datetime]],stats[[#This Row],[Total Clear]]/stats[[#This Row],[Total Runs]],NA())</f>
        <v>2.070393374741201E-3</v>
      </c>
      <c r="G6280" s="2">
        <f t="shared" si="306"/>
        <v>0</v>
      </c>
      <c r="H6280" s="3">
        <f>IFERROR(stats[[#This Row],[Datetime]]-A6279,"")</f>
        <v>7.6388888555811718E-4</v>
      </c>
      <c r="I6280" s="3">
        <f t="shared" si="307"/>
        <v>7.8993055467435624E-4</v>
      </c>
      <c r="J6280" s="3">
        <f t="shared" si="308"/>
        <v>8.9120370284945238E-4</v>
      </c>
      <c r="K6280" s="3">
        <f>IFERROR(stats[[#This Row],[Q3]]-stats[[#This Row],[Q1]],"")</f>
        <v>1.0127314817509614E-4</v>
      </c>
      <c r="L6280" s="3">
        <f>IFERROR(AVERAGEIFS(H6261:H6280, H6261:H6280, "&lt;" &amp; stats[[#This Row],[Q3]]+(2*stats[[#This Row],[IQR]]), H6261:H6280, "&gt;" &amp; stats[[#This Row],[Q1]]-(2*stats[[#This Row],[IQR]])),"")</f>
        <v>8.4432870353339244E-4</v>
      </c>
    </row>
    <row r="6281" spans="1:12" x14ac:dyDescent="0.25">
      <c r="A6281" s="9">
        <v>44289.704814814817</v>
      </c>
      <c r="B6281" s="10">
        <v>0</v>
      </c>
      <c r="C6281" s="10">
        <v>1</v>
      </c>
      <c r="D6281" s="11">
        <f>SUM(B$2:B6281)</f>
        <v>13</v>
      </c>
      <c r="E6281" s="11">
        <f>SUM(C$2:C6281)</f>
        <v>6280</v>
      </c>
      <c r="F6281" s="12">
        <f>IF(stats[[#This Row],[Datetime]],stats[[#This Row],[Total Clear]]/stats[[#This Row],[Total Runs]],NA())</f>
        <v>2.0700636942675159E-3</v>
      </c>
      <c r="G6281" s="2">
        <f t="shared" si="306"/>
        <v>0</v>
      </c>
      <c r="H6281" s="3">
        <f>IFERROR(stats[[#This Row],[Datetime]]-A6280,"")</f>
        <v>7.9861111589707434E-4</v>
      </c>
      <c r="I6281" s="3">
        <f t="shared" si="307"/>
        <v>7.8993055467435624E-4</v>
      </c>
      <c r="J6281" s="3">
        <f t="shared" si="308"/>
        <v>8.9120370284945238E-4</v>
      </c>
      <c r="K6281" s="3">
        <f>IFERROR(stats[[#This Row],[Q3]]-stats[[#This Row],[Q1]],"")</f>
        <v>1.0127314817509614E-4</v>
      </c>
      <c r="L6281" s="3">
        <f>IFERROR(AVERAGEIFS(H6262:H6281, H6262:H6281, "&lt;" &amp; stats[[#This Row],[Q3]]+(2*stats[[#This Row],[IQR]]), H6262:H6281, "&gt;" &amp; stats[[#This Row],[Q1]]-(2*stats[[#This Row],[IQR]])),"")</f>
        <v>8.4259259274404035E-4</v>
      </c>
    </row>
    <row r="6282" spans="1:12" x14ac:dyDescent="0.25">
      <c r="A6282" s="9">
        <v>44289.705810185187</v>
      </c>
      <c r="B6282" s="10">
        <v>0</v>
      </c>
      <c r="C6282" s="10">
        <v>1</v>
      </c>
      <c r="D6282" s="11">
        <f>SUM(B$2:B6282)</f>
        <v>13</v>
      </c>
      <c r="E6282" s="11">
        <f>SUM(C$2:C6282)</f>
        <v>6281</v>
      </c>
      <c r="F6282" s="12">
        <f>IF(stats[[#This Row],[Datetime]],stats[[#This Row],[Total Clear]]/stats[[#This Row],[Total Runs]],NA())</f>
        <v>2.0697341187708965E-3</v>
      </c>
      <c r="G6282" s="2">
        <f t="shared" si="306"/>
        <v>0</v>
      </c>
      <c r="H6282" s="3">
        <f>IFERROR(stats[[#This Row],[Datetime]]-A6281,"")</f>
        <v>9.9537037021946162E-4</v>
      </c>
      <c r="I6282" s="3">
        <f t="shared" si="307"/>
        <v>7.8993055467435624E-4</v>
      </c>
      <c r="J6282" s="3">
        <f t="shared" si="308"/>
        <v>8.9120370284945238E-4</v>
      </c>
      <c r="K6282" s="3">
        <f>IFERROR(stats[[#This Row],[Q3]]-stats[[#This Row],[Q1]],"")</f>
        <v>1.0127314817509614E-4</v>
      </c>
      <c r="L6282" s="3">
        <f>IFERROR(AVERAGEIFS(H6263:H6282, H6263:H6282, "&lt;" &amp; stats[[#This Row],[Q3]]+(2*stats[[#This Row],[IQR]]), H6263:H6282, "&gt;" &amp; stats[[#This Row],[Q1]]-(2*stats[[#This Row],[IQR]])),"")</f>
        <v>8.443287038971903E-4</v>
      </c>
    </row>
    <row r="6283" spans="1:12" x14ac:dyDescent="0.25">
      <c r="A6283" s="9">
        <v>44289.706875000003</v>
      </c>
      <c r="B6283" s="10">
        <v>0</v>
      </c>
      <c r="C6283" s="10">
        <v>1</v>
      </c>
      <c r="D6283" s="11">
        <f>SUM(B$2:B6283)</f>
        <v>13</v>
      </c>
      <c r="E6283" s="11">
        <f>SUM(C$2:C6283)</f>
        <v>6282</v>
      </c>
      <c r="F6283" s="12">
        <f>IF(stats[[#This Row],[Datetime]],stats[[#This Row],[Total Clear]]/stats[[#This Row],[Total Runs]],NA())</f>
        <v>2.0694046482012097E-3</v>
      </c>
      <c r="G6283" s="2">
        <f t="shared" si="306"/>
        <v>0</v>
      </c>
      <c r="H6283" s="3">
        <f>IFERROR(stats[[#This Row],[Datetime]]-A6282,"")</f>
        <v>1.0648148163454607E-3</v>
      </c>
      <c r="I6283" s="3">
        <f t="shared" si="307"/>
        <v>7.8993055467435624E-4</v>
      </c>
      <c r="J6283" s="3">
        <f t="shared" si="308"/>
        <v>9.0277778144809417E-4</v>
      </c>
      <c r="K6283" s="3">
        <f>IFERROR(stats[[#This Row],[Q3]]-stats[[#This Row],[Q1]],"")</f>
        <v>1.1284722677373793E-4</v>
      </c>
      <c r="L6283" s="3">
        <f>IFERROR(AVERAGEIFS(H6264:H6283, H6264:H6283, "&lt;" &amp; stats[[#This Row],[Q3]]+(2*stats[[#This Row],[IQR]]), H6264:H6283, "&gt;" &amp; stats[[#This Row],[Q1]]-(2*stats[[#This Row],[IQR]])),"")</f>
        <v>8.541666669771075E-4</v>
      </c>
    </row>
    <row r="6284" spans="1:12" x14ac:dyDescent="0.25">
      <c r="A6284" s="9">
        <v>44289.70789351852</v>
      </c>
      <c r="B6284" s="10">
        <v>0</v>
      </c>
      <c r="C6284" s="10">
        <v>1</v>
      </c>
      <c r="D6284" s="11">
        <f>SUM(B$2:B6284)</f>
        <v>13</v>
      </c>
      <c r="E6284" s="11">
        <f>SUM(C$2:C6284)</f>
        <v>6283</v>
      </c>
      <c r="F6284" s="12">
        <f>IF(stats[[#This Row],[Datetime]],stats[[#This Row],[Total Clear]]/stats[[#This Row],[Total Runs]],NA())</f>
        <v>2.0690752825083558E-3</v>
      </c>
      <c r="G6284" s="2">
        <f t="shared" si="306"/>
        <v>0</v>
      </c>
      <c r="H6284" s="3">
        <f>IFERROR(stats[[#This Row],[Datetime]]-A6283,"")</f>
        <v>1.0185185165028088E-3</v>
      </c>
      <c r="I6284" s="3">
        <f t="shared" si="307"/>
        <v>7.8993055467435624E-4</v>
      </c>
      <c r="J6284" s="3">
        <f t="shared" si="308"/>
        <v>9.0277778144809417E-4</v>
      </c>
      <c r="K6284" s="3">
        <f>IFERROR(stats[[#This Row],[Q3]]-stats[[#This Row],[Q1]],"")</f>
        <v>1.1284722677373793E-4</v>
      </c>
      <c r="L6284" s="3">
        <f>IFERROR(AVERAGEIFS(H6265:H6284, H6265:H6284, "&lt;" &amp; stats[[#This Row],[Q3]]+(2*stats[[#This Row],[IQR]]), H6265:H6284, "&gt;" &amp; stats[[#This Row],[Q1]]-(2*stats[[#This Row],[IQR]])),"")</f>
        <v>8.5763888891960956E-4</v>
      </c>
    </row>
    <row r="6285" spans="1:12" x14ac:dyDescent="0.25">
      <c r="A6285" s="9">
        <v>44289.708865740744</v>
      </c>
      <c r="B6285" s="10">
        <v>0</v>
      </c>
      <c r="C6285" s="10">
        <v>1</v>
      </c>
      <c r="D6285" s="11">
        <f>SUM(B$2:B6285)</f>
        <v>13</v>
      </c>
      <c r="E6285" s="11">
        <f>SUM(C$2:C6285)</f>
        <v>6284</v>
      </c>
      <c r="F6285" s="12">
        <f>IF(stats[[#This Row],[Datetime]],stats[[#This Row],[Total Clear]]/stats[[#This Row],[Total Runs]],NA())</f>
        <v>2.0687460216422659E-3</v>
      </c>
      <c r="G6285" s="2">
        <f t="shared" si="306"/>
        <v>0</v>
      </c>
      <c r="H6285" s="3">
        <f>IFERROR(stats[[#This Row],[Datetime]]-A6284,"")</f>
        <v>9.7222222393611446E-4</v>
      </c>
      <c r="I6285" s="3">
        <f t="shared" si="307"/>
        <v>7.8993055467435624E-4</v>
      </c>
      <c r="J6285" s="3">
        <f t="shared" si="308"/>
        <v>9.432870374439517E-4</v>
      </c>
      <c r="K6285" s="3">
        <f>IFERROR(stats[[#This Row],[Q3]]-stats[[#This Row],[Q1]],"")</f>
        <v>1.5335648276959546E-4</v>
      </c>
      <c r="L6285" s="3">
        <f>IFERROR(AVERAGEIFS(H6266:H6285, H6266:H6285, "&lt;" &amp; stats[[#This Row],[Q3]]+(2*stats[[#This Row],[IQR]]), H6266:H6285, "&gt;" &amp; stats[[#This Row],[Q1]]-(2*stats[[#This Row],[IQR]])),"")</f>
        <v>8.6168981506489222E-4</v>
      </c>
    </row>
    <row r="6286" spans="1:12" x14ac:dyDescent="0.25">
      <c r="A6286" s="9">
        <v>44289.710011574076</v>
      </c>
      <c r="B6286" s="10">
        <v>0</v>
      </c>
      <c r="C6286" s="10">
        <v>1</v>
      </c>
      <c r="D6286" s="11">
        <f>SUM(B$2:B6286)</f>
        <v>13</v>
      </c>
      <c r="E6286" s="11">
        <f>SUM(C$2:C6286)</f>
        <v>6285</v>
      </c>
      <c r="F6286" s="12">
        <f>IF(stats[[#This Row],[Datetime]],stats[[#This Row],[Total Clear]]/stats[[#This Row],[Total Runs]],NA())</f>
        <v>2.0684168655529037E-3</v>
      </c>
      <c r="G6286" s="2">
        <f t="shared" si="306"/>
        <v>0</v>
      </c>
      <c r="H6286" s="3">
        <f>IFERROR(stats[[#This Row],[Datetime]]-A6285,"")</f>
        <v>1.1458333319751546E-3</v>
      </c>
      <c r="I6286" s="3">
        <f t="shared" si="307"/>
        <v>7.8993055467435624E-4</v>
      </c>
      <c r="J6286" s="3">
        <f t="shared" si="308"/>
        <v>9.6354166635137517E-4</v>
      </c>
      <c r="K6286" s="3">
        <f>IFERROR(stats[[#This Row],[Q3]]-stats[[#This Row],[Q1]],"")</f>
        <v>1.7361111167701893E-4</v>
      </c>
      <c r="L6286" s="3">
        <f>IFERROR(AVERAGEIFS(H6267:H6286, H6267:H6286, "&lt;" &amp; stats[[#This Row],[Q3]]+(2*stats[[#This Row],[IQR]]), H6267:H6286, "&gt;" &amp; stats[[#This Row],[Q1]]-(2*stats[[#This Row],[IQR]])),"")</f>
        <v>8.7442129624832883E-4</v>
      </c>
    </row>
    <row r="6287" spans="1:12" x14ac:dyDescent="0.25">
      <c r="A6287" s="9">
        <v>44289.711053240739</v>
      </c>
      <c r="B6287" s="10">
        <v>0</v>
      </c>
      <c r="C6287" s="10">
        <v>1</v>
      </c>
      <c r="D6287" s="11">
        <f>SUM(B$2:B6287)</f>
        <v>13</v>
      </c>
      <c r="E6287" s="11">
        <f>SUM(C$2:C6287)</f>
        <v>6286</v>
      </c>
      <c r="F6287" s="12">
        <f>IF(stats[[#This Row],[Datetime]],stats[[#This Row],[Total Clear]]/stats[[#This Row],[Total Runs]],NA())</f>
        <v>2.068087814190264E-3</v>
      </c>
      <c r="G6287" s="2">
        <f t="shared" si="306"/>
        <v>0</v>
      </c>
      <c r="H6287" s="3">
        <f>IFERROR(stats[[#This Row],[Datetime]]-A6286,"")</f>
        <v>1.0416666627861559E-3</v>
      </c>
      <c r="I6287" s="3">
        <f t="shared" si="307"/>
        <v>7.9861111407808494E-4</v>
      </c>
      <c r="J6287" s="3">
        <f t="shared" si="308"/>
        <v>9.7800926050695125E-4</v>
      </c>
      <c r="K6287" s="3">
        <f>IFERROR(stats[[#This Row],[Q3]]-stats[[#This Row],[Q1]],"")</f>
        <v>1.7939814642886631E-4</v>
      </c>
      <c r="L6287" s="3">
        <f>IFERROR(AVERAGEIFS(H6268:H6287, H6268:H6287, "&lt;" &amp; stats[[#This Row],[Q3]]+(2*stats[[#This Row],[IQR]]), H6268:H6287, "&gt;" &amp; stats[[#This Row],[Q1]]-(2*stats[[#This Row],[IQR]])),"")</f>
        <v>8.8888888894871347E-4</v>
      </c>
    </row>
    <row r="6288" spans="1:12" x14ac:dyDescent="0.25">
      <c r="A6288" s="9">
        <v>44289.712094907409</v>
      </c>
      <c r="B6288" s="10">
        <v>0</v>
      </c>
      <c r="C6288" s="10">
        <v>1</v>
      </c>
      <c r="D6288" s="11">
        <f>SUM(B$2:B6288)</f>
        <v>13</v>
      </c>
      <c r="E6288" s="11">
        <f>SUM(C$2:C6288)</f>
        <v>6287</v>
      </c>
      <c r="F6288" s="12">
        <f>IF(stats[[#This Row],[Datetime]],stats[[#This Row],[Total Clear]]/stats[[#This Row],[Total Runs]],NA())</f>
        <v>2.0677588675043742E-3</v>
      </c>
      <c r="G6288" s="2">
        <f t="shared" si="306"/>
        <v>0</v>
      </c>
      <c r="H6288" s="3">
        <f>IFERROR(stats[[#This Row],[Datetime]]-A6287,"")</f>
        <v>1.0416666700621136E-3</v>
      </c>
      <c r="I6288" s="3">
        <f t="shared" si="307"/>
        <v>7.9861111407808494E-4</v>
      </c>
      <c r="J6288" s="3">
        <f t="shared" si="308"/>
        <v>1.0011574067902984E-3</v>
      </c>
      <c r="K6288" s="3">
        <f>IFERROR(stats[[#This Row],[Q3]]-stats[[#This Row],[Q1]],"")</f>
        <v>2.0254629271221347E-4</v>
      </c>
      <c r="L6288" s="3">
        <f>IFERROR(AVERAGEIFS(H6269:H6288, H6269:H6288, "&lt;" &amp; stats[[#This Row],[Q3]]+(2*stats[[#This Row],[IQR]]), H6269:H6288, "&gt;" &amp; stats[[#This Row],[Q1]]-(2*stats[[#This Row],[IQR]])),"")</f>
        <v>8.9872685202863067E-4</v>
      </c>
    </row>
    <row r="6289" spans="1:12" x14ac:dyDescent="0.25">
      <c r="A6289" s="9">
        <v>44289.713113425925</v>
      </c>
      <c r="B6289" s="10">
        <v>0</v>
      </c>
      <c r="C6289" s="10">
        <v>1</v>
      </c>
      <c r="D6289" s="11">
        <f>SUM(B$2:B6289)</f>
        <v>13</v>
      </c>
      <c r="E6289" s="11">
        <f>SUM(C$2:C6289)</f>
        <v>6288</v>
      </c>
      <c r="F6289" s="12">
        <f>IF(stats[[#This Row],[Datetime]],stats[[#This Row],[Total Clear]]/stats[[#This Row],[Total Runs]],NA())</f>
        <v>2.0674300254452924E-3</v>
      </c>
      <c r="G6289" s="2">
        <f t="shared" si="306"/>
        <v>0</v>
      </c>
      <c r="H6289" s="3">
        <f>IFERROR(stats[[#This Row],[Datetime]]-A6288,"")</f>
        <v>1.0185185165028088E-3</v>
      </c>
      <c r="I6289" s="3">
        <f t="shared" si="307"/>
        <v>7.9861111407808494E-4</v>
      </c>
      <c r="J6289" s="3">
        <f t="shared" si="308"/>
        <v>1.0185185165028088E-3</v>
      </c>
      <c r="K6289" s="3">
        <f>IFERROR(stats[[#This Row],[Q3]]-stats[[#This Row],[Q1]],"")</f>
        <v>2.1990740242472384E-4</v>
      </c>
      <c r="L6289" s="3">
        <f>IFERROR(AVERAGEIFS(H6270:H6289, H6270:H6289, "&lt;" &amp; stats[[#This Row],[Q3]]+(2*stats[[#This Row],[IQR]]), H6270:H6289, "&gt;" &amp; stats[[#This Row],[Q1]]-(2*stats[[#This Row],[IQR]])),"")</f>
        <v>9.074074074305827E-4</v>
      </c>
    </row>
    <row r="6290" spans="1:12" x14ac:dyDescent="0.25">
      <c r="A6290" s="9">
        <v>44289.714120370372</v>
      </c>
      <c r="B6290" s="10">
        <v>0</v>
      </c>
      <c r="C6290" s="10">
        <v>1</v>
      </c>
      <c r="D6290" s="11">
        <f>SUM(B$2:B6290)</f>
        <v>13</v>
      </c>
      <c r="E6290" s="11">
        <f>SUM(C$2:C6290)</f>
        <v>6289</v>
      </c>
      <c r="F6290" s="12">
        <f>IF(stats[[#This Row],[Datetime]],stats[[#This Row],[Total Clear]]/stats[[#This Row],[Total Runs]],NA())</f>
        <v>2.0671012879631104E-3</v>
      </c>
      <c r="G6290" s="2">
        <f t="shared" si="306"/>
        <v>0</v>
      </c>
      <c r="H6290" s="3">
        <f>IFERROR(stats[[#This Row],[Datetime]]-A6289,"")</f>
        <v>1.006944446999114E-3</v>
      </c>
      <c r="I6290" s="3">
        <f t="shared" si="307"/>
        <v>8.0729166802484542E-4</v>
      </c>
      <c r="J6290" s="3">
        <f t="shared" si="308"/>
        <v>1.0185185165028088E-3</v>
      </c>
      <c r="K6290" s="3">
        <f>IFERROR(stats[[#This Row],[Q3]]-stats[[#This Row],[Q1]],"")</f>
        <v>2.1122684847796336E-4</v>
      </c>
      <c r="L6290" s="3">
        <f>IFERROR(AVERAGEIFS(H6271:H6290, H6271:H6290, "&lt;" &amp; stats[[#This Row],[Q3]]+(2*stats[[#This Row],[IQR]]), H6271:H6290, "&gt;" &amp; stats[[#This Row],[Q1]]-(2*stats[[#This Row],[IQR]])),"")</f>
        <v>9.1956018513883464E-4</v>
      </c>
    </row>
    <row r="6291" spans="1:12" x14ac:dyDescent="0.25">
      <c r="A6291" s="9">
        <v>44289.715115740742</v>
      </c>
      <c r="B6291" s="10">
        <v>0</v>
      </c>
      <c r="C6291" s="10">
        <v>1</v>
      </c>
      <c r="D6291" s="11">
        <f>SUM(B$2:B6291)</f>
        <v>13</v>
      </c>
      <c r="E6291" s="11">
        <f>SUM(C$2:C6291)</f>
        <v>6290</v>
      </c>
      <c r="F6291" s="12">
        <f>IF(stats[[#This Row],[Datetime]],stats[[#This Row],[Total Clear]]/stats[[#This Row],[Total Runs]],NA())</f>
        <v>2.0667726550079491E-3</v>
      </c>
      <c r="G6291" s="2">
        <f t="shared" si="306"/>
        <v>0</v>
      </c>
      <c r="H6291" s="3">
        <f>IFERROR(stats[[#This Row],[Datetime]]-A6290,"")</f>
        <v>9.9537037021946162E-4</v>
      </c>
      <c r="I6291" s="3">
        <f t="shared" si="307"/>
        <v>8.2754629511327948E-4</v>
      </c>
      <c r="J6291" s="3">
        <f t="shared" si="308"/>
        <v>1.0185185165028088E-3</v>
      </c>
      <c r="K6291" s="3">
        <f>IFERROR(stats[[#This Row],[Q3]]-stats[[#This Row],[Q1]],"")</f>
        <v>1.909722213895293E-4</v>
      </c>
      <c r="L6291" s="3">
        <f>IFERROR(AVERAGEIFS(H6272:H6291, H6272:H6291, "&lt;" &amp; stats[[#This Row],[Q3]]+(2*stats[[#This Row],[IQR]]), H6272:H6291, "&gt;" &amp; stats[[#This Row],[Q1]]-(2*stats[[#This Row],[IQR]])),"")</f>
        <v>9.3229166668606922E-4</v>
      </c>
    </row>
    <row r="6292" spans="1:12" x14ac:dyDescent="0.25">
      <c r="A6292" s="9">
        <v>44289.71607638889</v>
      </c>
      <c r="B6292" s="10">
        <v>0</v>
      </c>
      <c r="C6292" s="10">
        <v>1</v>
      </c>
      <c r="D6292" s="11">
        <f>SUM(B$2:B6292)</f>
        <v>13</v>
      </c>
      <c r="E6292" s="11">
        <f>SUM(C$2:C6292)</f>
        <v>6291</v>
      </c>
      <c r="F6292" s="12">
        <f>IF(stats[[#This Row],[Datetime]],stats[[#This Row],[Total Clear]]/stats[[#This Row],[Total Runs]],NA())</f>
        <v>2.0664441265299633E-3</v>
      </c>
      <c r="G6292" s="2">
        <f t="shared" si="306"/>
        <v>0</v>
      </c>
      <c r="H6292" s="3">
        <f>IFERROR(stats[[#This Row],[Datetime]]-A6291,"")</f>
        <v>9.6064814715646207E-4</v>
      </c>
      <c r="I6292" s="3">
        <f t="shared" si="307"/>
        <v>8.2754629511327948E-4</v>
      </c>
      <c r="J6292" s="3">
        <f t="shared" si="308"/>
        <v>1.0185185165028088E-3</v>
      </c>
      <c r="K6292" s="3">
        <f>IFERROR(stats[[#This Row],[Q3]]-stats[[#This Row],[Q1]],"")</f>
        <v>1.909722213895293E-4</v>
      </c>
      <c r="L6292" s="3">
        <f>IFERROR(AVERAGEIFS(H6273:H6292, H6273:H6292, "&lt;" &amp; stats[[#This Row],[Q3]]+(2*stats[[#This Row],[IQR]]), H6273:H6292, "&gt;" &amp; stats[[#This Row],[Q1]]-(2*stats[[#This Row],[IQR]])),"")</f>
        <v>9.375000001455192E-4</v>
      </c>
    </row>
    <row r="6293" spans="1:12" x14ac:dyDescent="0.25">
      <c r="A6293" s="9">
        <v>44289.717037037037</v>
      </c>
      <c r="B6293" s="10">
        <v>0</v>
      </c>
      <c r="C6293" s="10">
        <v>1</v>
      </c>
      <c r="D6293" s="11">
        <f>SUM(B$2:B6293)</f>
        <v>13</v>
      </c>
      <c r="E6293" s="11">
        <f>SUM(C$2:C6293)</f>
        <v>6292</v>
      </c>
      <c r="F6293" s="12">
        <f>IF(stats[[#This Row],[Datetime]],stats[[#This Row],[Total Clear]]/stats[[#This Row],[Total Runs]],NA())</f>
        <v>2.0661157024793389E-3</v>
      </c>
      <c r="G6293" s="2">
        <f t="shared" si="306"/>
        <v>0</v>
      </c>
      <c r="H6293" s="3">
        <f>IFERROR(stats[[#This Row],[Datetime]]-A6292,"")</f>
        <v>9.6064814715646207E-4</v>
      </c>
      <c r="I6293" s="3">
        <f t="shared" si="307"/>
        <v>8.5937500443833414E-4</v>
      </c>
      <c r="J6293" s="3">
        <f t="shared" si="308"/>
        <v>1.0185185165028088E-3</v>
      </c>
      <c r="K6293" s="3">
        <f>IFERROR(stats[[#This Row],[Q3]]-stats[[#This Row],[Q1]],"")</f>
        <v>1.5914351206447463E-4</v>
      </c>
      <c r="L6293" s="3">
        <f>IFERROR(AVERAGEIFS(H6274:H6293, H6274:H6293, "&lt;" &amp; stats[[#This Row],[Q3]]+(2*stats[[#This Row],[IQR]]), H6274:H6293, "&gt;" &amp; stats[[#This Row],[Q1]]-(2*stats[[#This Row],[IQR]])),"")</f>
        <v>9.4965277785377113E-4</v>
      </c>
    </row>
    <row r="6294" spans="1:12" x14ac:dyDescent="0.25">
      <c r="A6294" s="9">
        <v>44289.718136574076</v>
      </c>
      <c r="B6294" s="10">
        <v>0</v>
      </c>
      <c r="C6294" s="10">
        <v>1</v>
      </c>
      <c r="D6294" s="11">
        <f>SUM(B$2:B6294)</f>
        <v>13</v>
      </c>
      <c r="E6294" s="11">
        <f>SUM(C$2:C6294)</f>
        <v>6293</v>
      </c>
      <c r="F6294" s="12">
        <f>IF(stats[[#This Row],[Datetime]],stats[[#This Row],[Total Clear]]/stats[[#This Row],[Total Runs]],NA())</f>
        <v>2.0657873828062927E-3</v>
      </c>
      <c r="G6294" s="2">
        <f t="shared" si="306"/>
        <v>0</v>
      </c>
      <c r="H6294" s="3">
        <f>IFERROR(stats[[#This Row],[Datetime]]-A6293,"")</f>
        <v>1.0995370394084603E-3</v>
      </c>
      <c r="I6294" s="3">
        <f t="shared" si="307"/>
        <v>8.5937500443833414E-4</v>
      </c>
      <c r="J6294" s="3">
        <f t="shared" si="308"/>
        <v>1.0243055530736456E-3</v>
      </c>
      <c r="K6294" s="3">
        <f>IFERROR(stats[[#This Row],[Q3]]-stats[[#This Row],[Q1]],"")</f>
        <v>1.6493054863531142E-4</v>
      </c>
      <c r="L6294" s="3">
        <f>IFERROR(AVERAGEIFS(H6275:H6294, H6275:H6294, "&lt;" &amp; stats[[#This Row],[Q3]]+(2*stats[[#This Row],[IQR]]), H6275:H6294, "&gt;" &amp; stats[[#This Row],[Q1]]-(2*stats[[#This Row],[IQR]])),"")</f>
        <v>9.5775462978053838E-4</v>
      </c>
    </row>
    <row r="6295" spans="1:12" x14ac:dyDescent="0.25">
      <c r="A6295" s="9">
        <v>44289.719178240739</v>
      </c>
      <c r="B6295" s="10">
        <v>0</v>
      </c>
      <c r="C6295" s="10">
        <v>1</v>
      </c>
      <c r="D6295" s="11">
        <f>SUM(B$2:B6295)</f>
        <v>13</v>
      </c>
      <c r="E6295" s="11">
        <f>SUM(C$2:C6295)</f>
        <v>6294</v>
      </c>
      <c r="F6295" s="12">
        <f>IF(stats[[#This Row],[Datetime]],stats[[#This Row],[Total Clear]]/stats[[#This Row],[Total Runs]],NA())</f>
        <v>2.065459167461074E-3</v>
      </c>
      <c r="G6295" s="2">
        <f t="shared" si="306"/>
        <v>0</v>
      </c>
      <c r="H6295" s="3">
        <f>IFERROR(stats[[#This Row],[Datetime]]-A6294,"")</f>
        <v>1.0416666627861559E-3</v>
      </c>
      <c r="I6295" s="3">
        <f t="shared" si="307"/>
        <v>8.5937500443833414E-4</v>
      </c>
      <c r="J6295" s="3">
        <f t="shared" si="308"/>
        <v>1.0416666627861559E-3</v>
      </c>
      <c r="K6295" s="3">
        <f>IFERROR(stats[[#This Row],[Q3]]-stats[[#This Row],[Q1]],"")</f>
        <v>1.8229165834782179E-4</v>
      </c>
      <c r="L6295" s="3">
        <f>IFERROR(AVERAGEIFS(H6276:H6295, H6276:H6295, "&lt;" &amp; stats[[#This Row],[Q3]]+(2*stats[[#This Row],[IQR]]), H6276:H6295, "&gt;" &amp; stats[[#This Row],[Q1]]-(2*stats[[#This Row],[IQR]])),"")</f>
        <v>9.6180555556202307E-4</v>
      </c>
    </row>
    <row r="6296" spans="1:12" x14ac:dyDescent="0.25">
      <c r="A6296" s="9">
        <v>44289.720127314817</v>
      </c>
      <c r="B6296" s="10">
        <v>0</v>
      </c>
      <c r="C6296" s="10">
        <v>1</v>
      </c>
      <c r="D6296" s="11">
        <f>SUM(B$2:B6296)</f>
        <v>13</v>
      </c>
      <c r="E6296" s="11">
        <f>SUM(C$2:C6296)</f>
        <v>6295</v>
      </c>
      <c r="F6296" s="12">
        <f>IF(stats[[#This Row],[Datetime]],stats[[#This Row],[Total Clear]]/stats[[#This Row],[Total Runs]],NA())</f>
        <v>2.0651310563939633E-3</v>
      </c>
      <c r="G6296" s="2">
        <f t="shared" si="306"/>
        <v>0</v>
      </c>
      <c r="H6296" s="3">
        <f>IFERROR(stats[[#This Row],[Datetime]]-A6295,"")</f>
        <v>9.490740776527673E-4</v>
      </c>
      <c r="I6296" s="3">
        <f t="shared" si="307"/>
        <v>9.2881944874534383E-4</v>
      </c>
      <c r="J6296" s="3">
        <f t="shared" si="308"/>
        <v>1.0416666627861559E-3</v>
      </c>
      <c r="K6296" s="3">
        <f>IFERROR(stats[[#This Row],[Q3]]-stats[[#This Row],[Q1]],"")</f>
        <v>1.128472140408121E-4</v>
      </c>
      <c r="L6296" s="3">
        <f>IFERROR(AVERAGEIFS(H6277:H6296, H6277:H6296, "&lt;" &amp; stats[[#This Row],[Q3]]+(2*stats[[#This Row],[IQR]]), H6277:H6296, "&gt;" &amp; stats[[#This Row],[Q1]]-(2*stats[[#This Row],[IQR]])),"")</f>
        <v>9.68750000174623E-4</v>
      </c>
    </row>
    <row r="6297" spans="1:12" x14ac:dyDescent="0.25">
      <c r="A6297" s="9">
        <v>44289.721145833333</v>
      </c>
      <c r="B6297" s="10">
        <v>0</v>
      </c>
      <c r="C6297" s="10">
        <v>1</v>
      </c>
      <c r="D6297" s="11">
        <f>SUM(B$2:B6297)</f>
        <v>13</v>
      </c>
      <c r="E6297" s="11">
        <f>SUM(C$2:C6297)</f>
        <v>6296</v>
      </c>
      <c r="F6297" s="12">
        <f>IF(stats[[#This Row],[Datetime]],stats[[#This Row],[Total Clear]]/stats[[#This Row],[Total Runs]],NA())</f>
        <v>2.0648030495552731E-3</v>
      </c>
      <c r="G6297" s="2">
        <f t="shared" si="306"/>
        <v>0</v>
      </c>
      <c r="H6297" s="3">
        <f>IFERROR(stats[[#This Row],[Datetime]]-A6296,"")</f>
        <v>1.0185185165028088E-3</v>
      </c>
      <c r="I6297" s="3">
        <f t="shared" si="307"/>
        <v>9.5775462978053838E-4</v>
      </c>
      <c r="J6297" s="3">
        <f t="shared" si="308"/>
        <v>1.0416666627861559E-3</v>
      </c>
      <c r="K6297" s="3">
        <f>IFERROR(stats[[#This Row],[Q3]]-stats[[#This Row],[Q1]],"")</f>
        <v>8.3912033005617559E-5</v>
      </c>
      <c r="L6297" s="3">
        <f>IFERROR(AVERAGEIFS(H6278:H6297, H6278:H6297, "&lt;" &amp; stats[[#This Row],[Q3]]+(2*stats[[#This Row],[IQR]]), H6278:H6297, "&gt;" &amp; stats[[#This Row],[Q1]]-(2*stats[[#This Row],[IQR]])),"")</f>
        <v>9.8927875277647561E-4</v>
      </c>
    </row>
    <row r="6298" spans="1:12" x14ac:dyDescent="0.25">
      <c r="A6298" s="9">
        <v>44289.722210648149</v>
      </c>
      <c r="B6298" s="10">
        <v>0</v>
      </c>
      <c r="C6298" s="10">
        <v>1</v>
      </c>
      <c r="D6298" s="11">
        <f>SUM(B$2:B6298)</f>
        <v>13</v>
      </c>
      <c r="E6298" s="11">
        <f>SUM(C$2:C6298)</f>
        <v>6297</v>
      </c>
      <c r="F6298" s="12">
        <f>IF(stats[[#This Row],[Datetime]],stats[[#This Row],[Total Clear]]/stats[[#This Row],[Total Runs]],NA())</f>
        <v>2.0644751468953471E-3</v>
      </c>
      <c r="G6298" s="2">
        <f t="shared" si="306"/>
        <v>0</v>
      </c>
      <c r="H6298" s="3">
        <f>IFERROR(stats[[#This Row],[Datetime]]-A6297,"")</f>
        <v>1.0648148163454607E-3</v>
      </c>
      <c r="I6298" s="3">
        <f t="shared" si="307"/>
        <v>9.6064814715646207E-4</v>
      </c>
      <c r="J6298" s="3">
        <f t="shared" si="308"/>
        <v>1.0416666646051453E-3</v>
      </c>
      <c r="K6298" s="3">
        <f>IFERROR(stats[[#This Row],[Q3]]-stats[[#This Row],[Q1]],"")</f>
        <v>8.1018517448683269E-5</v>
      </c>
      <c r="L6298" s="3">
        <f>IFERROR(AVERAGEIFS(H6279:H6298, H6279:H6298, "&lt;" &amp; stats[[#This Row],[Q3]]+(2*stats[[#This Row],[IQR]]), H6279:H6298, "&gt;" &amp; stats[[#This Row],[Q1]]-(2*stats[[#This Row],[IQR]])),"")</f>
        <v>1.0108024693585725E-3</v>
      </c>
    </row>
    <row r="6299" spans="1:12" x14ac:dyDescent="0.25">
      <c r="A6299" s="9">
        <v>44289.72320601852</v>
      </c>
      <c r="B6299" s="10">
        <v>0</v>
      </c>
      <c r="C6299" s="10">
        <v>1</v>
      </c>
      <c r="D6299" s="11">
        <f>SUM(B$2:B6299)</f>
        <v>13</v>
      </c>
      <c r="E6299" s="11">
        <f>SUM(C$2:C6299)</f>
        <v>6298</v>
      </c>
      <c r="F6299" s="12">
        <f>IF(stats[[#This Row],[Datetime]],stats[[#This Row],[Total Clear]]/stats[[#This Row],[Total Runs]],NA())</f>
        <v>2.06414734836456E-3</v>
      </c>
      <c r="G6299" s="2">
        <f t="shared" si="306"/>
        <v>0</v>
      </c>
      <c r="H6299" s="3">
        <f>IFERROR(stats[[#This Row],[Datetime]]-A6298,"")</f>
        <v>9.9537037021946162E-4</v>
      </c>
      <c r="I6299" s="3">
        <f t="shared" si="307"/>
        <v>9.6932870474120136E-4</v>
      </c>
      <c r="J6299" s="3">
        <f t="shared" si="308"/>
        <v>1.0416666646051453E-3</v>
      </c>
      <c r="K6299" s="3">
        <f>IFERROR(stats[[#This Row],[Q3]]-stats[[#This Row],[Q1]],"")</f>
        <v>7.2337959863943979E-5</v>
      </c>
      <c r="L6299" s="3">
        <f>IFERROR(AVERAGEIFS(H6280:H6299, H6280:H6299, "&lt;" &amp; stats[[#This Row],[Q3]]+(2*stats[[#This Row],[IQR]]), H6280:H6299, "&gt;" &amp; stats[[#This Row],[Q1]]-(2*stats[[#This Row],[IQR]])),"")</f>
        <v>1.0217335390431497E-3</v>
      </c>
    </row>
    <row r="6300" spans="1:12" x14ac:dyDescent="0.25">
      <c r="A6300" s="9">
        <v>44289.724270833336</v>
      </c>
      <c r="B6300" s="10">
        <v>0</v>
      </c>
      <c r="C6300" s="10">
        <v>1</v>
      </c>
      <c r="D6300" s="11">
        <f>SUM(B$2:B6300)</f>
        <v>13</v>
      </c>
      <c r="E6300" s="11">
        <f>SUM(C$2:C6300)</f>
        <v>6299</v>
      </c>
      <c r="F6300" s="12">
        <f>IF(stats[[#This Row],[Datetime]],stats[[#This Row],[Total Clear]]/stats[[#This Row],[Total Runs]],NA())</f>
        <v>2.0638196539133195E-3</v>
      </c>
      <c r="G6300" s="2">
        <f t="shared" si="306"/>
        <v>0</v>
      </c>
      <c r="H6300" s="3">
        <f>IFERROR(stats[[#This Row],[Datetime]]-A6299,"")</f>
        <v>1.0648148163454607E-3</v>
      </c>
      <c r="I6300" s="3">
        <f t="shared" si="307"/>
        <v>9.8958333364862483E-4</v>
      </c>
      <c r="J6300" s="3">
        <f t="shared" si="308"/>
        <v>1.0474537066329503E-3</v>
      </c>
      <c r="K6300" s="3">
        <f>IFERROR(stats[[#This Row],[Q3]]-stats[[#This Row],[Q1]],"")</f>
        <v>5.7870372984325513E-5</v>
      </c>
      <c r="L6300" s="3">
        <f>IFERROR(AVERAGEIFS(H6281:H6300, H6281:H6300, "&lt;" &amp; stats[[#This Row],[Q3]]+(2*stats[[#This Row],[IQR]]), H6281:H6300, "&gt;" &amp; stats[[#This Row],[Q1]]-(2*stats[[#This Row],[IQR]])),"")</f>
        <v>1.0240009746906396E-3</v>
      </c>
    </row>
    <row r="6301" spans="1:12" x14ac:dyDescent="0.25">
      <c r="A6301" s="9">
        <v>44289.725266203706</v>
      </c>
      <c r="B6301" s="10">
        <v>0</v>
      </c>
      <c r="C6301" s="10">
        <v>1</v>
      </c>
      <c r="D6301" s="11">
        <f>SUM(B$2:B6301)</f>
        <v>13</v>
      </c>
      <c r="E6301" s="11">
        <f>SUM(C$2:C6301)</f>
        <v>6300</v>
      </c>
      <c r="F6301" s="12">
        <f>IF(stats[[#This Row],[Datetime]],stats[[#This Row],[Total Clear]]/stats[[#This Row],[Total Runs]],NA())</f>
        <v>2.0634920634920637E-3</v>
      </c>
      <c r="G6301" s="2">
        <f t="shared" si="306"/>
        <v>0</v>
      </c>
      <c r="H6301" s="3">
        <f>IFERROR(stats[[#This Row],[Datetime]]-A6300,"")</f>
        <v>9.9537037021946162E-4</v>
      </c>
      <c r="I6301" s="3">
        <f t="shared" si="307"/>
        <v>9.9537037021946162E-4</v>
      </c>
      <c r="J6301" s="3">
        <f t="shared" si="308"/>
        <v>1.0474537066329503E-3</v>
      </c>
      <c r="K6301" s="3">
        <f>IFERROR(stats[[#This Row],[Q3]]-stats[[#This Row],[Q1]],"")</f>
        <v>5.2083336413488723E-5</v>
      </c>
      <c r="L6301" s="3">
        <f>IFERROR(AVERAGEIFS(H6282:H6301, H6282:H6301, "&lt;" &amp; stats[[#This Row],[Q3]]+(2*stats[[#This Row],[IQR]]), H6282:H6301, "&gt;" &amp; stats[[#This Row],[Q1]]-(2*stats[[#This Row],[IQR]])),"")</f>
        <v>1.0225694444670808E-3</v>
      </c>
    </row>
    <row r="6302" spans="1:12" x14ac:dyDescent="0.25">
      <c r="A6302" s="9">
        <v>44289.726215277777</v>
      </c>
      <c r="B6302" s="10">
        <v>0</v>
      </c>
      <c r="C6302" s="10">
        <v>1</v>
      </c>
      <c r="D6302" s="11">
        <f>SUM(B$2:B6302)</f>
        <v>13</v>
      </c>
      <c r="E6302" s="11">
        <f>SUM(C$2:C6302)</f>
        <v>6301</v>
      </c>
      <c r="F6302" s="12">
        <f>IF(stats[[#This Row],[Datetime]],stats[[#This Row],[Total Clear]]/stats[[#This Row],[Total Runs]],NA())</f>
        <v>2.0631645770512615E-3</v>
      </c>
      <c r="G6302" s="2">
        <f t="shared" si="306"/>
        <v>0</v>
      </c>
      <c r="H6302" s="3">
        <f>IFERROR(stats[[#This Row],[Datetime]]-A6301,"")</f>
        <v>9.4907407037680969E-4</v>
      </c>
      <c r="I6302" s="3">
        <f t="shared" si="307"/>
        <v>9.8958333364862483E-4</v>
      </c>
      <c r="J6302" s="3">
        <f t="shared" si="308"/>
        <v>1.0474537066329503E-3</v>
      </c>
      <c r="K6302" s="3">
        <f>IFERROR(stats[[#This Row],[Q3]]-stats[[#This Row],[Q1]],"")</f>
        <v>5.7870372984325513E-5</v>
      </c>
      <c r="L6302" s="3">
        <f>IFERROR(AVERAGEIFS(H6283:H6302, H6283:H6302, "&lt;" &amp; stats[[#This Row],[Q3]]+(2*stats[[#This Row],[IQR]]), H6283:H6302, "&gt;" &amp; stats[[#This Row],[Q1]]-(2*stats[[#This Row],[IQR]])),"")</f>
        <v>1.0202546294749482E-3</v>
      </c>
    </row>
    <row r="6303" spans="1:12" x14ac:dyDescent="0.25">
      <c r="A6303" s="9">
        <v>44289.727164351854</v>
      </c>
      <c r="B6303" s="10">
        <v>0</v>
      </c>
      <c r="C6303" s="10">
        <v>1</v>
      </c>
      <c r="D6303" s="11">
        <f>SUM(B$2:B6303)</f>
        <v>13</v>
      </c>
      <c r="E6303" s="11">
        <f>SUM(C$2:C6303)</f>
        <v>6302</v>
      </c>
      <c r="F6303" s="12">
        <f>IF(stats[[#This Row],[Datetime]],stats[[#This Row],[Total Clear]]/stats[[#This Row],[Total Runs]],NA())</f>
        <v>2.0628371945414156E-3</v>
      </c>
      <c r="G6303" s="2">
        <f t="shared" si="306"/>
        <v>0</v>
      </c>
      <c r="H6303" s="3">
        <f>IFERROR(stats[[#This Row],[Datetime]]-A6302,"")</f>
        <v>9.490740776527673E-4</v>
      </c>
      <c r="I6303" s="3">
        <f t="shared" si="307"/>
        <v>9.6932870474120136E-4</v>
      </c>
      <c r="J6303" s="3">
        <f t="shared" si="308"/>
        <v>1.0416666646051453E-3</v>
      </c>
      <c r="K6303" s="3">
        <f>IFERROR(stats[[#This Row],[Q3]]-stats[[#This Row],[Q1]],"")</f>
        <v>7.2337959863943979E-5</v>
      </c>
      <c r="L6303" s="3">
        <f>IFERROR(AVERAGEIFS(H6284:H6303, H6284:H6303, "&lt;" &amp; stats[[#This Row],[Q3]]+(2*stats[[#This Row],[IQR]]), H6284:H6303, "&gt;" &amp; stats[[#This Row],[Q1]]-(2*stats[[#This Row],[IQR]])),"")</f>
        <v>1.0144675925403135E-3</v>
      </c>
    </row>
    <row r="6304" spans="1:12" x14ac:dyDescent="0.25">
      <c r="A6304" s="9">
        <v>44289.728263888886</v>
      </c>
      <c r="B6304" s="10">
        <v>0</v>
      </c>
      <c r="C6304" s="10">
        <v>1</v>
      </c>
      <c r="D6304" s="11">
        <f>SUM(B$2:B6304)</f>
        <v>13</v>
      </c>
      <c r="E6304" s="11">
        <f>SUM(C$2:C6304)</f>
        <v>6303</v>
      </c>
      <c r="F6304" s="12">
        <f>IF(stats[[#This Row],[Datetime]],stats[[#This Row],[Total Clear]]/stats[[#This Row],[Total Runs]],NA())</f>
        <v>2.0625099159130573E-3</v>
      </c>
      <c r="G6304" s="2">
        <f t="shared" si="306"/>
        <v>0</v>
      </c>
      <c r="H6304" s="3">
        <f>IFERROR(stats[[#This Row],[Datetime]]-A6303,"")</f>
        <v>1.0995370321325026E-3</v>
      </c>
      <c r="I6304" s="3">
        <f t="shared" si="307"/>
        <v>9.6932870474120136E-4</v>
      </c>
      <c r="J6304" s="3">
        <f t="shared" si="308"/>
        <v>1.0474537066329503E-3</v>
      </c>
      <c r="K6304" s="3">
        <f>IFERROR(stats[[#This Row],[Q3]]-stats[[#This Row],[Q1]],"")</f>
        <v>7.812500189174898E-5</v>
      </c>
      <c r="L6304" s="3">
        <f>IFERROR(AVERAGEIFS(H6285:H6304, H6285:H6304, "&lt;" &amp; stats[[#This Row],[Q3]]+(2*stats[[#This Row],[IQR]]), H6285:H6304, "&gt;" &amp; stats[[#This Row],[Q1]]-(2*stats[[#This Row],[IQR]])),"")</f>
        <v>1.0185185183217982E-3</v>
      </c>
    </row>
    <row r="6305" spans="1:12" x14ac:dyDescent="0.25">
      <c r="A6305" s="9">
        <v>44289.72929398148</v>
      </c>
      <c r="B6305" s="10">
        <v>0</v>
      </c>
      <c r="C6305" s="10">
        <v>1</v>
      </c>
      <c r="D6305" s="11">
        <f>SUM(B$2:B6305)</f>
        <v>13</v>
      </c>
      <c r="E6305" s="11">
        <f>SUM(C$2:C6305)</f>
        <v>6304</v>
      </c>
      <c r="F6305" s="12">
        <f>IF(stats[[#This Row],[Datetime]],stats[[#This Row],[Total Clear]]/stats[[#This Row],[Total Runs]],NA())</f>
        <v>2.0621827411167514E-3</v>
      </c>
      <c r="G6305" s="2">
        <f t="shared" si="306"/>
        <v>0</v>
      </c>
      <c r="H6305" s="3">
        <f>IFERROR(stats[[#This Row],[Datetime]]-A6304,"")</f>
        <v>1.0300925932824612E-3</v>
      </c>
      <c r="I6305" s="3">
        <f t="shared" si="307"/>
        <v>9.8668981445371173E-4</v>
      </c>
      <c r="J6305" s="3">
        <f t="shared" si="308"/>
        <v>1.0474537066329503E-3</v>
      </c>
      <c r="K6305" s="3">
        <f>IFERROR(stats[[#This Row],[Q3]]-stats[[#This Row],[Q1]],"")</f>
        <v>6.076389217923861E-5</v>
      </c>
      <c r="L6305" s="3">
        <f>IFERROR(AVERAGEIFS(H6286:H6305, H6286:H6305, "&lt;" &amp; stats[[#This Row],[Q3]]+(2*stats[[#This Row],[IQR]]), H6286:H6305, "&gt;" &amp; stats[[#This Row],[Q1]]-(2*stats[[#This Row],[IQR]])),"")</f>
        <v>1.0214120367891156E-3</v>
      </c>
    </row>
    <row r="6306" spans="1:12" x14ac:dyDescent="0.25">
      <c r="A6306" s="9">
        <v>44289.73028935185</v>
      </c>
      <c r="B6306" s="10">
        <v>0</v>
      </c>
      <c r="C6306" s="10">
        <v>1</v>
      </c>
      <c r="D6306" s="11">
        <f>SUM(B$2:B6306)</f>
        <v>13</v>
      </c>
      <c r="E6306" s="11">
        <f>SUM(C$2:C6306)</f>
        <v>6305</v>
      </c>
      <c r="F6306" s="12">
        <f>IF(stats[[#This Row],[Datetime]],stats[[#This Row],[Total Clear]]/stats[[#This Row],[Total Runs]],NA())</f>
        <v>2.0618556701030928E-3</v>
      </c>
      <c r="G6306" s="2">
        <f t="shared" si="306"/>
        <v>0</v>
      </c>
      <c r="H6306" s="3">
        <f>IFERROR(stats[[#This Row],[Datetime]]-A6305,"")</f>
        <v>9.9537037021946162E-4</v>
      </c>
      <c r="I6306" s="3">
        <f t="shared" si="307"/>
        <v>9.8668981445371173E-4</v>
      </c>
      <c r="J6306" s="3">
        <f t="shared" si="308"/>
        <v>1.0416666646051453E-3</v>
      </c>
      <c r="K6306" s="3">
        <f>IFERROR(stats[[#This Row],[Q3]]-stats[[#This Row],[Q1]],"")</f>
        <v>5.4976850151433609E-5</v>
      </c>
      <c r="L6306" s="3">
        <f>IFERROR(AVERAGEIFS(H6287:H6306, H6287:H6306, "&lt;" &amp; stats[[#This Row],[Q3]]+(2*stats[[#This Row],[IQR]]), H6287:H6306, "&gt;" &amp; stats[[#This Row],[Q1]]-(2*stats[[#This Row],[IQR]])),"")</f>
        <v>1.013888888701331E-3</v>
      </c>
    </row>
    <row r="6307" spans="1:12" x14ac:dyDescent="0.25">
      <c r="A6307" s="9">
        <v>44289.731469907405</v>
      </c>
      <c r="B6307" s="10">
        <v>0</v>
      </c>
      <c r="C6307" s="10">
        <v>1</v>
      </c>
      <c r="D6307" s="11">
        <f>SUM(B$2:B6307)</f>
        <v>13</v>
      </c>
      <c r="E6307" s="11">
        <f>SUM(C$2:C6307)</f>
        <v>6306</v>
      </c>
      <c r="F6307" s="12">
        <f>IF(stats[[#This Row],[Datetime]],stats[[#This Row],[Total Clear]]/stats[[#This Row],[Total Runs]],NA())</f>
        <v>2.0615287028227084E-3</v>
      </c>
      <c r="G6307" s="2">
        <f t="shared" si="306"/>
        <v>0</v>
      </c>
      <c r="H6307" s="3">
        <f>IFERROR(stats[[#This Row],[Datetime]]-A6306,"")</f>
        <v>1.1805555550381541E-3</v>
      </c>
      <c r="I6307" s="3">
        <f t="shared" si="307"/>
        <v>9.8668981445371173E-4</v>
      </c>
      <c r="J6307" s="3">
        <f t="shared" si="308"/>
        <v>1.0474537066329503E-3</v>
      </c>
      <c r="K6307" s="3">
        <f>IFERROR(stats[[#This Row],[Q3]]-stats[[#This Row],[Q1]],"")</f>
        <v>6.076389217923861E-5</v>
      </c>
      <c r="L6307" s="3">
        <f>IFERROR(AVERAGEIFS(H6288:H6307, H6288:H6307, "&lt;" &amp; stats[[#This Row],[Q3]]+(2*stats[[#This Row],[IQR]]), H6288:H6307, "&gt;" &amp; stats[[#This Row],[Q1]]-(2*stats[[#This Row],[IQR]])),"")</f>
        <v>1.0124269005916033E-3</v>
      </c>
    </row>
    <row r="6308" spans="1:12" x14ac:dyDescent="0.25">
      <c r="A6308" s="9">
        <v>44289.732592592591</v>
      </c>
      <c r="B6308" s="10">
        <v>0</v>
      </c>
      <c r="C6308" s="10">
        <v>1</v>
      </c>
      <c r="D6308" s="11">
        <f>SUM(B$2:B6308)</f>
        <v>13</v>
      </c>
      <c r="E6308" s="11">
        <f>SUM(C$2:C6308)</f>
        <v>6307</v>
      </c>
      <c r="F6308" s="12">
        <f>IF(stats[[#This Row],[Datetime]],stats[[#This Row],[Total Clear]]/stats[[#This Row],[Total Runs]],NA())</f>
        <v>2.0612018392262565E-3</v>
      </c>
      <c r="G6308" s="2">
        <f t="shared" si="306"/>
        <v>0</v>
      </c>
      <c r="H6308" s="3">
        <f>IFERROR(stats[[#This Row],[Datetime]]-A6307,"")</f>
        <v>1.1226851856918074E-3</v>
      </c>
      <c r="I6308" s="3">
        <f t="shared" si="307"/>
        <v>9.8668981445371173E-4</v>
      </c>
      <c r="J6308" s="3">
        <f t="shared" si="308"/>
        <v>1.0648148163454607E-3</v>
      </c>
      <c r="K6308" s="3">
        <f>IFERROR(stats[[#This Row],[Q3]]-stats[[#This Row],[Q1]],"")</f>
        <v>7.812500189174898E-5</v>
      </c>
      <c r="L6308" s="3">
        <f>IFERROR(AVERAGEIFS(H6289:H6308, H6289:H6308, "&lt;" &amp; stats[[#This Row],[Q3]]+(2*stats[[#This Row],[IQR]]), H6289:H6308, "&gt;" &amp; stats[[#This Row],[Q1]]-(2*stats[[#This Row],[IQR]])),"")</f>
        <v>1.0248842590954155E-3</v>
      </c>
    </row>
    <row r="6309" spans="1:12" x14ac:dyDescent="0.25">
      <c r="A6309" s="9">
        <v>44289.733599537038</v>
      </c>
      <c r="B6309" s="10">
        <v>0</v>
      </c>
      <c r="C6309" s="10">
        <v>1</v>
      </c>
      <c r="D6309" s="11">
        <f>SUM(B$2:B6309)</f>
        <v>13</v>
      </c>
      <c r="E6309" s="11">
        <f>SUM(C$2:C6309)</f>
        <v>6308</v>
      </c>
      <c r="F6309" s="12">
        <f>IF(stats[[#This Row],[Datetime]],stats[[#This Row],[Total Clear]]/stats[[#This Row],[Total Runs]],NA())</f>
        <v>2.060875079264426E-3</v>
      </c>
      <c r="G6309" s="2">
        <f t="shared" si="306"/>
        <v>0</v>
      </c>
      <c r="H6309" s="3">
        <f>IFERROR(stats[[#This Row],[Datetime]]-A6308,"")</f>
        <v>1.006944446999114E-3</v>
      </c>
      <c r="I6309" s="3">
        <f t="shared" si="307"/>
        <v>9.8668981445371173E-4</v>
      </c>
      <c r="J6309" s="3">
        <f t="shared" si="308"/>
        <v>1.0648148163454607E-3</v>
      </c>
      <c r="K6309" s="3">
        <f>IFERROR(stats[[#This Row],[Q3]]-stats[[#This Row],[Q1]],"")</f>
        <v>7.812500189174898E-5</v>
      </c>
      <c r="L6309" s="3">
        <f>IFERROR(AVERAGEIFS(H6290:H6309, H6290:H6309, "&lt;" &amp; stats[[#This Row],[Q3]]+(2*stats[[#This Row],[IQR]]), H6290:H6309, "&gt;" &amp; stats[[#This Row],[Q1]]-(2*stats[[#This Row],[IQR]])),"")</f>
        <v>1.0243055556202307E-3</v>
      </c>
    </row>
    <row r="6310" spans="1:12" x14ac:dyDescent="0.25">
      <c r="A6310" s="9">
        <v>44289.734618055554</v>
      </c>
      <c r="B6310" s="10">
        <v>0</v>
      </c>
      <c r="C6310" s="10">
        <v>1</v>
      </c>
      <c r="D6310" s="11">
        <f>SUM(B$2:B6310)</f>
        <v>13</v>
      </c>
      <c r="E6310" s="11">
        <f>SUM(C$2:C6310)</f>
        <v>6309</v>
      </c>
      <c r="F6310" s="12">
        <f>IF(stats[[#This Row],[Datetime]],stats[[#This Row],[Total Clear]]/stats[[#This Row],[Total Runs]],NA())</f>
        <v>2.0605484228879379E-3</v>
      </c>
      <c r="G6310" s="2">
        <f t="shared" si="306"/>
        <v>0</v>
      </c>
      <c r="H6310" s="3">
        <f>IFERROR(stats[[#This Row],[Datetime]]-A6309,"")</f>
        <v>1.0185185165028088E-3</v>
      </c>
      <c r="I6310" s="3">
        <f t="shared" si="307"/>
        <v>9.8668981445371173E-4</v>
      </c>
      <c r="J6310" s="3">
        <f t="shared" si="308"/>
        <v>1.0648148163454607E-3</v>
      </c>
      <c r="K6310" s="3">
        <f>IFERROR(stats[[#This Row],[Q3]]-stats[[#This Row],[Q1]],"")</f>
        <v>7.812500189174898E-5</v>
      </c>
      <c r="L6310" s="3">
        <f>IFERROR(AVERAGEIFS(H6291:H6310, H6291:H6310, "&lt;" &amp; stats[[#This Row],[Q3]]+(2*stats[[#This Row],[IQR]]), H6291:H6310, "&gt;" &amp; stats[[#This Row],[Q1]]-(2*stats[[#This Row],[IQR]])),"")</f>
        <v>1.0248842590954155E-3</v>
      </c>
    </row>
    <row r="6311" spans="1:12" x14ac:dyDescent="0.25">
      <c r="A6311" s="9">
        <v>44289.735625000001</v>
      </c>
      <c r="B6311" s="10">
        <v>0</v>
      </c>
      <c r="C6311" s="10">
        <v>1</v>
      </c>
      <c r="D6311" s="11">
        <f>SUM(B$2:B6311)</f>
        <v>13</v>
      </c>
      <c r="E6311" s="11">
        <f>SUM(C$2:C6311)</f>
        <v>6310</v>
      </c>
      <c r="F6311" s="12">
        <f>IF(stats[[#This Row],[Datetime]],stats[[#This Row],[Total Clear]]/stats[[#This Row],[Total Runs]],NA())</f>
        <v>2.0602218700475437E-3</v>
      </c>
      <c r="G6311" s="2">
        <f t="shared" ref="G6311:G6374" si="309">SUM(B6292:B6311) / SUM(C6292:C6311)</f>
        <v>0</v>
      </c>
      <c r="H6311" s="3">
        <f>IFERROR(stats[[#This Row],[Datetime]]-A6310,"")</f>
        <v>1.006944446999114E-3</v>
      </c>
      <c r="I6311" s="3">
        <f t="shared" ref="I6311:I6374" si="310">IFERROR(_xlfn.QUARTILE.INC(H6292:H6311,1),"")</f>
        <v>9.8668981445371173E-4</v>
      </c>
      <c r="J6311" s="3">
        <f t="shared" ref="J6311:J6374" si="311">IFERROR(_xlfn.QUARTILE.INC(H6292:H6311,3),"")</f>
        <v>1.0648148163454607E-3</v>
      </c>
      <c r="K6311" s="3">
        <f>IFERROR(stats[[#This Row],[Q3]]-stats[[#This Row],[Q1]],"")</f>
        <v>7.812500189174898E-5</v>
      </c>
      <c r="L6311" s="3">
        <f>IFERROR(AVERAGEIFS(H6292:H6311, H6292:H6311, "&lt;" &amp; stats[[#This Row],[Q3]]+(2*stats[[#This Row],[IQR]]), H6292:H6311, "&gt;" &amp; stats[[#This Row],[Q1]]-(2*stats[[#This Row],[IQR]])),"")</f>
        <v>1.025462962934398E-3</v>
      </c>
    </row>
    <row r="6312" spans="1:12" x14ac:dyDescent="0.25">
      <c r="A6312" s="9">
        <v>44289.736516203702</v>
      </c>
      <c r="B6312" s="10">
        <v>0</v>
      </c>
      <c r="C6312" s="10">
        <v>1</v>
      </c>
      <c r="D6312" s="11">
        <f>SUM(B$2:B6312)</f>
        <v>13</v>
      </c>
      <c r="E6312" s="11">
        <f>SUM(C$2:C6312)</f>
        <v>6311</v>
      </c>
      <c r="F6312" s="12">
        <f>IF(stats[[#This Row],[Datetime]],stats[[#This Row],[Total Clear]]/stats[[#This Row],[Total Runs]],NA())</f>
        <v>2.0598954206940264E-3</v>
      </c>
      <c r="G6312" s="2">
        <f t="shared" si="309"/>
        <v>0</v>
      </c>
      <c r="H6312" s="3">
        <f>IFERROR(stats[[#This Row],[Datetime]]-A6311,"")</f>
        <v>8.9120370103046298E-4</v>
      </c>
      <c r="I6312" s="3">
        <f t="shared" si="310"/>
        <v>9.8668981445371173E-4</v>
      </c>
      <c r="J6312" s="3">
        <f t="shared" si="311"/>
        <v>1.0648148163454607E-3</v>
      </c>
      <c r="K6312" s="3">
        <f>IFERROR(stats[[#This Row],[Q3]]-stats[[#This Row],[Q1]],"")</f>
        <v>7.812500189174898E-5</v>
      </c>
      <c r="L6312" s="3">
        <f>IFERROR(AVERAGEIFS(H6293:H6312, H6293:H6312, "&lt;" &amp; stats[[#This Row],[Q3]]+(2*stats[[#This Row],[IQR]]), H6293:H6312, "&gt;" &amp; stats[[#This Row],[Q1]]-(2*stats[[#This Row],[IQR]])),"")</f>
        <v>1.0219907406280981E-3</v>
      </c>
    </row>
    <row r="6313" spans="1:12" x14ac:dyDescent="0.25">
      <c r="A6313" s="9">
        <v>44289.737523148149</v>
      </c>
      <c r="B6313" s="10">
        <v>0</v>
      </c>
      <c r="C6313" s="10">
        <v>1</v>
      </c>
      <c r="D6313" s="11">
        <f>SUM(B$2:B6313)</f>
        <v>13</v>
      </c>
      <c r="E6313" s="11">
        <f>SUM(C$2:C6313)</f>
        <v>6312</v>
      </c>
      <c r="F6313" s="12">
        <f>IF(stats[[#This Row],[Datetime]],stats[[#This Row],[Total Clear]]/stats[[#This Row],[Total Runs]],NA())</f>
        <v>2.0595690747782004E-3</v>
      </c>
      <c r="G6313" s="2">
        <f t="shared" si="309"/>
        <v>0</v>
      </c>
      <c r="H6313" s="3">
        <f>IFERROR(stats[[#This Row],[Datetime]]-A6312,"")</f>
        <v>1.006944446999114E-3</v>
      </c>
      <c r="I6313" s="3">
        <f t="shared" si="310"/>
        <v>9.9537037021946162E-4</v>
      </c>
      <c r="J6313" s="3">
        <f t="shared" si="311"/>
        <v>1.0648148163454607E-3</v>
      </c>
      <c r="K6313" s="3">
        <f>IFERROR(stats[[#This Row],[Q3]]-stats[[#This Row],[Q1]],"")</f>
        <v>6.9444446125999093E-5</v>
      </c>
      <c r="L6313" s="3">
        <f>IFERROR(AVERAGEIFS(H6294:H6313, H6294:H6313, "&lt;" &amp; stats[[#This Row],[Q3]]+(2*stats[[#This Row],[IQR]]), H6294:H6313, "&gt;" &amp; stats[[#This Row],[Q1]]-(2*stats[[#This Row],[IQR]])),"")</f>
        <v>1.0243055556202307E-3</v>
      </c>
    </row>
    <row r="6314" spans="1:12" x14ac:dyDescent="0.25">
      <c r="A6314" s="9">
        <v>44289.738587962966</v>
      </c>
      <c r="B6314" s="10">
        <v>0</v>
      </c>
      <c r="C6314" s="10">
        <v>1</v>
      </c>
      <c r="D6314" s="11">
        <f>SUM(B$2:B6314)</f>
        <v>13</v>
      </c>
      <c r="E6314" s="11">
        <f>SUM(C$2:C6314)</f>
        <v>6313</v>
      </c>
      <c r="F6314" s="12">
        <f>IF(stats[[#This Row],[Datetime]],stats[[#This Row],[Total Clear]]/stats[[#This Row],[Total Runs]],NA())</f>
        <v>2.0592428322509107E-3</v>
      </c>
      <c r="G6314" s="2">
        <f t="shared" si="309"/>
        <v>0</v>
      </c>
      <c r="H6314" s="3">
        <f>IFERROR(stats[[#This Row],[Datetime]]-A6313,"")</f>
        <v>1.0648148163454607E-3</v>
      </c>
      <c r="I6314" s="3">
        <f t="shared" si="310"/>
        <v>9.9537037021946162E-4</v>
      </c>
      <c r="J6314" s="3">
        <f t="shared" si="311"/>
        <v>1.0648148163454607E-3</v>
      </c>
      <c r="K6314" s="3">
        <f>IFERROR(stats[[#This Row],[Q3]]-stats[[#This Row],[Q1]],"")</f>
        <v>6.9444446125999093E-5</v>
      </c>
      <c r="L6314" s="3">
        <f>IFERROR(AVERAGEIFS(H6295:H6314, H6295:H6314, "&lt;" &amp; stats[[#This Row],[Q3]]+(2*stats[[#This Row],[IQR]]), H6295:H6314, "&gt;" &amp; stats[[#This Row],[Q1]]-(2*stats[[#This Row],[IQR]])),"")</f>
        <v>1.0225694444670808E-3</v>
      </c>
    </row>
    <row r="6315" spans="1:12" x14ac:dyDescent="0.25">
      <c r="A6315" s="9">
        <v>44289.739594907405</v>
      </c>
      <c r="B6315" s="10">
        <v>0</v>
      </c>
      <c r="C6315" s="10">
        <v>1</v>
      </c>
      <c r="D6315" s="11">
        <f>SUM(B$2:B6315)</f>
        <v>13</v>
      </c>
      <c r="E6315" s="11">
        <f>SUM(C$2:C6315)</f>
        <v>6314</v>
      </c>
      <c r="F6315" s="12">
        <f>IF(stats[[#This Row],[Datetime]],stats[[#This Row],[Total Clear]]/stats[[#This Row],[Total Runs]],NA())</f>
        <v>2.0589166930630345E-3</v>
      </c>
      <c r="G6315" s="2">
        <f t="shared" si="309"/>
        <v>0</v>
      </c>
      <c r="H6315" s="3">
        <f>IFERROR(stats[[#This Row],[Datetime]]-A6314,"")</f>
        <v>1.0069444397231564E-3</v>
      </c>
      <c r="I6315" s="3">
        <f t="shared" si="310"/>
        <v>9.9537037021946162E-4</v>
      </c>
      <c r="J6315" s="3">
        <f t="shared" si="311"/>
        <v>1.0648148163454607E-3</v>
      </c>
      <c r="K6315" s="3">
        <f>IFERROR(stats[[#This Row],[Q3]]-stats[[#This Row],[Q1]],"")</f>
        <v>6.9444446125999093E-5</v>
      </c>
      <c r="L6315" s="3">
        <f>IFERROR(AVERAGEIFS(H6296:H6315, H6296:H6315, "&lt;" &amp; stats[[#This Row],[Q3]]+(2*stats[[#This Row],[IQR]]), H6296:H6315, "&gt;" &amp; stats[[#This Row],[Q1]]-(2*stats[[#This Row],[IQR]])),"")</f>
        <v>1.0208333333139308E-3</v>
      </c>
    </row>
    <row r="6316" spans="1:12" x14ac:dyDescent="0.25">
      <c r="A6316" s="9">
        <v>44289.740532407406</v>
      </c>
      <c r="B6316" s="10">
        <v>0</v>
      </c>
      <c r="C6316" s="10">
        <v>1</v>
      </c>
      <c r="D6316" s="11">
        <f>SUM(B$2:B6316)</f>
        <v>13</v>
      </c>
      <c r="E6316" s="11">
        <f>SUM(C$2:C6316)</f>
        <v>6315</v>
      </c>
      <c r="F6316" s="12">
        <f>IF(stats[[#This Row],[Datetime]],stats[[#This Row],[Total Clear]]/stats[[#This Row],[Total Runs]],NA())</f>
        <v>2.0585906571654791E-3</v>
      </c>
      <c r="G6316" s="2">
        <f t="shared" si="309"/>
        <v>0</v>
      </c>
      <c r="H6316" s="3">
        <f>IFERROR(stats[[#This Row],[Datetime]]-A6315,"")</f>
        <v>9.3750000087311491E-4</v>
      </c>
      <c r="I6316" s="3">
        <f t="shared" si="310"/>
        <v>9.9537037021946162E-4</v>
      </c>
      <c r="J6316" s="3">
        <f t="shared" si="311"/>
        <v>1.0648148163454607E-3</v>
      </c>
      <c r="K6316" s="3">
        <f>IFERROR(stats[[#This Row],[Q3]]-stats[[#This Row],[Q1]],"")</f>
        <v>6.9444446125999093E-5</v>
      </c>
      <c r="L6316" s="3">
        <f>IFERROR(AVERAGEIFS(H6297:H6316, H6297:H6316, "&lt;" &amp; stats[[#This Row],[Q3]]+(2*stats[[#This Row],[IQR]]), H6297:H6316, "&gt;" &amp; stats[[#This Row],[Q1]]-(2*stats[[#This Row],[IQR]])),"")</f>
        <v>1.0202546294749482E-3</v>
      </c>
    </row>
    <row r="6317" spans="1:12" x14ac:dyDescent="0.25">
      <c r="A6317" s="9">
        <v>44289.741539351853</v>
      </c>
      <c r="B6317" s="10">
        <v>0</v>
      </c>
      <c r="C6317" s="10">
        <v>1</v>
      </c>
      <c r="D6317" s="11">
        <f>SUM(B$2:B6317)</f>
        <v>13</v>
      </c>
      <c r="E6317" s="11">
        <f>SUM(C$2:C6317)</f>
        <v>6316</v>
      </c>
      <c r="F6317" s="12">
        <f>IF(stats[[#This Row],[Datetime]],stats[[#This Row],[Total Clear]]/stats[[#This Row],[Total Runs]],NA())</f>
        <v>2.0582647245091829E-3</v>
      </c>
      <c r="G6317" s="2">
        <f t="shared" si="309"/>
        <v>0</v>
      </c>
      <c r="H6317" s="3">
        <f>IFERROR(stats[[#This Row],[Datetime]]-A6316,"")</f>
        <v>1.006944446999114E-3</v>
      </c>
      <c r="I6317" s="3">
        <f t="shared" si="310"/>
        <v>9.9537037021946162E-4</v>
      </c>
      <c r="J6317" s="3">
        <f t="shared" si="311"/>
        <v>1.0648148163454607E-3</v>
      </c>
      <c r="K6317" s="3">
        <f>IFERROR(stats[[#This Row],[Q3]]-stats[[#This Row],[Q1]],"")</f>
        <v>6.9444446125999093E-5</v>
      </c>
      <c r="L6317" s="3">
        <f>IFERROR(AVERAGEIFS(H6298:H6317, H6298:H6317, "&lt;" &amp; stats[[#This Row],[Q3]]+(2*stats[[#This Row],[IQR]]), H6298:H6317, "&gt;" &amp; stats[[#This Row],[Q1]]-(2*stats[[#This Row],[IQR]])),"")</f>
        <v>1.0196759259997635E-3</v>
      </c>
    </row>
    <row r="6318" spans="1:12" x14ac:dyDescent="0.25">
      <c r="A6318" s="9">
        <v>44289.742708333331</v>
      </c>
      <c r="B6318" s="10">
        <v>0</v>
      </c>
      <c r="C6318" s="10">
        <v>1</v>
      </c>
      <c r="D6318" s="11">
        <f>SUM(B$2:B6318)</f>
        <v>13</v>
      </c>
      <c r="E6318" s="11">
        <f>SUM(C$2:C6318)</f>
        <v>6317</v>
      </c>
      <c r="F6318" s="12">
        <f>IF(stats[[#This Row],[Datetime]],stats[[#This Row],[Total Clear]]/stats[[#This Row],[Total Runs]],NA())</f>
        <v>2.0579388950451162E-3</v>
      </c>
      <c r="G6318" s="2">
        <f t="shared" si="309"/>
        <v>0</v>
      </c>
      <c r="H6318" s="3">
        <f>IFERROR(stats[[#This Row],[Datetime]]-A6317,"")</f>
        <v>1.1689814782585017E-3</v>
      </c>
      <c r="I6318" s="3">
        <f t="shared" si="310"/>
        <v>9.9537037021946162E-4</v>
      </c>
      <c r="J6318" s="3">
        <f t="shared" si="311"/>
        <v>1.0648148163454607E-3</v>
      </c>
      <c r="K6318" s="3">
        <f>IFERROR(stats[[#This Row],[Q3]]-stats[[#This Row],[Q1]],"")</f>
        <v>6.9444446125999093E-5</v>
      </c>
      <c r="L6318" s="3">
        <f>IFERROR(AVERAGEIFS(H6299:H6318, H6299:H6318, "&lt;" &amp; stats[[#This Row],[Q3]]+(2*stats[[#This Row],[IQR]]), H6299:H6318, "&gt;" &amp; stats[[#This Row],[Q1]]-(2*stats[[#This Row],[IQR]])),"")</f>
        <v>1.0248842590954155E-3</v>
      </c>
    </row>
    <row r="6319" spans="1:12" x14ac:dyDescent="0.25">
      <c r="A6319" s="9">
        <v>44289.743668981479</v>
      </c>
      <c r="B6319" s="10">
        <v>0</v>
      </c>
      <c r="C6319" s="10">
        <v>1</v>
      </c>
      <c r="D6319" s="11">
        <f>SUM(B$2:B6319)</f>
        <v>13</v>
      </c>
      <c r="E6319" s="11">
        <f>SUM(C$2:C6319)</f>
        <v>6318</v>
      </c>
      <c r="F6319" s="12">
        <f>IF(stats[[#This Row],[Datetime]],stats[[#This Row],[Total Clear]]/stats[[#This Row],[Total Runs]],NA())</f>
        <v>2.05761316872428E-3</v>
      </c>
      <c r="G6319" s="2">
        <f t="shared" si="309"/>
        <v>0</v>
      </c>
      <c r="H6319" s="3">
        <f>IFERROR(stats[[#This Row],[Datetime]]-A6318,"")</f>
        <v>9.6064814715646207E-4</v>
      </c>
      <c r="I6319" s="3">
        <f t="shared" si="310"/>
        <v>9.8668981445371173E-4</v>
      </c>
      <c r="J6319" s="3">
        <f t="shared" si="311"/>
        <v>1.0648148163454607E-3</v>
      </c>
      <c r="K6319" s="3">
        <f>IFERROR(stats[[#This Row],[Q3]]-stats[[#This Row],[Q1]],"")</f>
        <v>7.812500189174898E-5</v>
      </c>
      <c r="L6319" s="3">
        <f>IFERROR(AVERAGEIFS(H6300:H6319, H6300:H6319, "&lt;" &amp; stats[[#This Row],[Q3]]+(2*stats[[#This Row],[IQR]]), H6300:H6319, "&gt;" &amp; stats[[#This Row],[Q1]]-(2*stats[[#This Row],[IQR]])),"")</f>
        <v>1.0231481479422654E-3</v>
      </c>
    </row>
    <row r="6320" spans="1:12" x14ac:dyDescent="0.25">
      <c r="A6320" s="9">
        <v>44289.744629629633</v>
      </c>
      <c r="B6320" s="10">
        <v>0</v>
      </c>
      <c r="C6320" s="10">
        <v>1</v>
      </c>
      <c r="D6320" s="11">
        <f>SUM(B$2:B6320)</f>
        <v>13</v>
      </c>
      <c r="E6320" s="11">
        <f>SUM(C$2:C6320)</f>
        <v>6319</v>
      </c>
      <c r="F6320" s="12">
        <f>IF(stats[[#This Row],[Datetime]],stats[[#This Row],[Total Clear]]/stats[[#This Row],[Total Runs]],NA())</f>
        <v>2.0572875454977053E-3</v>
      </c>
      <c r="G6320" s="2">
        <f t="shared" si="309"/>
        <v>0</v>
      </c>
      <c r="H6320" s="3">
        <f>IFERROR(stats[[#This Row],[Datetime]]-A6319,"")</f>
        <v>9.6064815443241969E-4</v>
      </c>
      <c r="I6320" s="3">
        <f t="shared" si="310"/>
        <v>9.6064815261343028E-4</v>
      </c>
      <c r="J6320" s="3">
        <f t="shared" si="311"/>
        <v>1.0387731490482111E-3</v>
      </c>
      <c r="K6320" s="3">
        <f>IFERROR(stats[[#This Row],[Q3]]-stats[[#This Row],[Q1]],"")</f>
        <v>7.8124996434780769E-5</v>
      </c>
      <c r="L6320" s="3">
        <f>IFERROR(AVERAGEIFS(H6301:H6320, H6301:H6320, "&lt;" &amp; stats[[#This Row],[Q3]]+(2*stats[[#This Row],[IQR]]), H6301:H6320, "&gt;" &amp; stats[[#This Row],[Q1]]-(2*stats[[#This Row],[IQR]])),"")</f>
        <v>1.0179398148466134E-3</v>
      </c>
    </row>
    <row r="6321" spans="1:12" x14ac:dyDescent="0.25">
      <c r="A6321" s="9">
        <v>44289.745706018519</v>
      </c>
      <c r="B6321" s="10">
        <v>0</v>
      </c>
      <c r="C6321" s="10">
        <v>1</v>
      </c>
      <c r="D6321" s="11">
        <f>SUM(B$2:B6321)</f>
        <v>13</v>
      </c>
      <c r="E6321" s="11">
        <f>SUM(C$2:C6321)</f>
        <v>6320</v>
      </c>
      <c r="F6321" s="12">
        <f>IF(stats[[#This Row],[Datetime]],stats[[#This Row],[Total Clear]]/stats[[#This Row],[Total Runs]],NA())</f>
        <v>2.0569620253164558E-3</v>
      </c>
      <c r="G6321" s="2">
        <f t="shared" si="309"/>
        <v>0</v>
      </c>
      <c r="H6321" s="3">
        <f>IFERROR(stats[[#This Row],[Datetime]]-A6320,"")</f>
        <v>1.0763888858491555E-3</v>
      </c>
      <c r="I6321" s="3">
        <f t="shared" si="310"/>
        <v>9.6064815261343028E-4</v>
      </c>
      <c r="J6321" s="3">
        <f t="shared" si="311"/>
        <v>1.0677083337213844E-3</v>
      </c>
      <c r="K6321" s="3">
        <f>IFERROR(stats[[#This Row],[Q3]]-stats[[#This Row],[Q1]],"")</f>
        <v>1.0706018110795412E-4</v>
      </c>
      <c r="L6321" s="3">
        <f>IFERROR(AVERAGEIFS(H6302:H6321, H6302:H6321, "&lt;" &amp; stats[[#This Row],[Q3]]+(2*stats[[#This Row],[IQR]]), H6302:H6321, "&gt;" &amp; stats[[#This Row],[Q1]]-(2*stats[[#This Row],[IQR]])),"")</f>
        <v>1.0219907406280981E-3</v>
      </c>
    </row>
    <row r="6322" spans="1:12" x14ac:dyDescent="0.25">
      <c r="A6322" s="9">
        <v>44289.746712962966</v>
      </c>
      <c r="B6322" s="10">
        <v>0</v>
      </c>
      <c r="C6322" s="10">
        <v>1</v>
      </c>
      <c r="D6322" s="11">
        <f>SUM(B$2:B6322)</f>
        <v>13</v>
      </c>
      <c r="E6322" s="11">
        <f>SUM(C$2:C6322)</f>
        <v>6321</v>
      </c>
      <c r="F6322" s="12">
        <f>IF(stats[[#This Row],[Datetime]],stats[[#This Row],[Total Clear]]/stats[[#This Row],[Total Runs]],NA())</f>
        <v>2.0566366081316246E-3</v>
      </c>
      <c r="G6322" s="2">
        <f t="shared" si="309"/>
        <v>0</v>
      </c>
      <c r="H6322" s="3">
        <f>IFERROR(stats[[#This Row],[Datetime]]-A6321,"")</f>
        <v>1.006944446999114E-3</v>
      </c>
      <c r="I6322" s="3">
        <f t="shared" si="310"/>
        <v>9.8668981627270114E-4</v>
      </c>
      <c r="J6322" s="3">
        <f t="shared" si="311"/>
        <v>1.0677083337213844E-3</v>
      </c>
      <c r="K6322" s="3">
        <f>IFERROR(stats[[#This Row],[Q3]]-stats[[#This Row],[Q1]],"")</f>
        <v>8.1018517448683269E-5</v>
      </c>
      <c r="L6322" s="3">
        <f>IFERROR(AVERAGEIFS(H6303:H6322, H6303:H6322, "&lt;" &amp; stats[[#This Row],[Q3]]+(2*stats[[#This Row],[IQR]]), H6303:H6322, "&gt;" &amp; stats[[#This Row],[Q1]]-(2*stats[[#This Row],[IQR]])),"")</f>
        <v>1.0248842594592134E-3</v>
      </c>
    </row>
    <row r="6323" spans="1:12" x14ac:dyDescent="0.25">
      <c r="A6323" s="9">
        <v>44289.747766203705</v>
      </c>
      <c r="B6323" s="10">
        <v>0</v>
      </c>
      <c r="C6323" s="10">
        <v>1</v>
      </c>
      <c r="D6323" s="11">
        <f>SUM(B$2:B6323)</f>
        <v>13</v>
      </c>
      <c r="E6323" s="11">
        <f>SUM(C$2:C6323)</f>
        <v>6322</v>
      </c>
      <c r="F6323" s="12">
        <f>IF(stats[[#This Row],[Datetime]],stats[[#This Row],[Total Clear]]/stats[[#This Row],[Total Runs]],NA())</f>
        <v>2.0563112938943372E-3</v>
      </c>
      <c r="G6323" s="2">
        <f t="shared" si="309"/>
        <v>0</v>
      </c>
      <c r="H6323" s="3">
        <f>IFERROR(stats[[#This Row],[Datetime]]-A6322,"")</f>
        <v>1.0532407395658083E-3</v>
      </c>
      <c r="I6323" s="3">
        <f t="shared" si="310"/>
        <v>1.0040509223472327E-3</v>
      </c>
      <c r="J6323" s="3">
        <f t="shared" si="311"/>
        <v>1.0677083337213844E-3</v>
      </c>
      <c r="K6323" s="3">
        <f>IFERROR(stats[[#This Row],[Q3]]-stats[[#This Row],[Q1]],"")</f>
        <v>6.3657411374151707E-5</v>
      </c>
      <c r="L6323" s="3">
        <f>IFERROR(AVERAGEIFS(H6304:H6323, H6304:H6323, "&lt;" &amp; stats[[#This Row],[Q3]]+(2*stats[[#This Row],[IQR]]), H6304:H6323, "&gt;" &amp; stats[[#This Row],[Q1]]-(2*stats[[#This Row],[IQR]])),"")</f>
        <v>1.0300925925548654E-3</v>
      </c>
    </row>
    <row r="6324" spans="1:12" x14ac:dyDescent="0.25">
      <c r="A6324" s="9">
        <v>44289.748738425929</v>
      </c>
      <c r="B6324" s="10">
        <v>0</v>
      </c>
      <c r="C6324" s="10">
        <v>1</v>
      </c>
      <c r="D6324" s="11">
        <f>SUM(B$2:B6324)</f>
        <v>13</v>
      </c>
      <c r="E6324" s="11">
        <f>SUM(C$2:C6324)</f>
        <v>6323</v>
      </c>
      <c r="F6324" s="12">
        <f>IF(stats[[#This Row],[Datetime]],stats[[#This Row],[Total Clear]]/stats[[#This Row],[Total Runs]],NA())</f>
        <v>2.0559860825557488E-3</v>
      </c>
      <c r="G6324" s="2">
        <f t="shared" si="309"/>
        <v>0</v>
      </c>
      <c r="H6324" s="3">
        <f>IFERROR(stats[[#This Row],[Datetime]]-A6323,"")</f>
        <v>9.7222222393611446E-4</v>
      </c>
      <c r="I6324" s="3">
        <f t="shared" si="310"/>
        <v>9.8958333364862483E-4</v>
      </c>
      <c r="J6324" s="3">
        <f t="shared" si="311"/>
        <v>1.0561342587607214E-3</v>
      </c>
      <c r="K6324" s="3">
        <f>IFERROR(stats[[#This Row],[Q3]]-stats[[#This Row],[Q1]],"")</f>
        <v>6.6550925112096593E-5</v>
      </c>
      <c r="L6324" s="3">
        <f>IFERROR(AVERAGEIFS(H6305:H6324, H6305:H6324, "&lt;" &amp; stats[[#This Row],[Q3]]+(2*stats[[#This Row],[IQR]]), H6305:H6324, "&gt;" &amp; stats[[#This Row],[Q1]]-(2*stats[[#This Row],[IQR]])),"")</f>
        <v>1.0237268521450459E-3</v>
      </c>
    </row>
    <row r="6325" spans="1:12" x14ac:dyDescent="0.25">
      <c r="A6325" s="9">
        <v>44289.772615740738</v>
      </c>
      <c r="B6325" s="10">
        <v>0</v>
      </c>
      <c r="C6325" s="10">
        <v>1</v>
      </c>
      <c r="D6325" s="11">
        <f>SUM(B$2:B6325)</f>
        <v>13</v>
      </c>
      <c r="E6325" s="11">
        <f>SUM(C$2:C6325)</f>
        <v>6324</v>
      </c>
      <c r="F6325" s="12">
        <f>IF(stats[[#This Row],[Datetime]],stats[[#This Row],[Total Clear]]/stats[[#This Row],[Total Runs]],NA())</f>
        <v>2.0556609740670462E-3</v>
      </c>
      <c r="G6325" s="2">
        <f t="shared" si="309"/>
        <v>0</v>
      </c>
      <c r="H6325" s="3">
        <f>IFERROR(stats[[#This Row],[Datetime]]-A6324,"")</f>
        <v>2.3877314808487426E-2</v>
      </c>
      <c r="I6325" s="3">
        <f t="shared" si="310"/>
        <v>9.8958333364862483E-4</v>
      </c>
      <c r="J6325" s="3">
        <f t="shared" si="311"/>
        <v>1.0677083337213844E-3</v>
      </c>
      <c r="K6325" s="3">
        <f>IFERROR(stats[[#This Row],[Q3]]-stats[[#This Row],[Q1]],"")</f>
        <v>7.8125000072759576E-5</v>
      </c>
      <c r="L6325" s="3">
        <f>IFERROR(AVERAGEIFS(H6306:H6325, H6306:H6325, "&lt;" &amp; stats[[#This Row],[Q3]]+(2*stats[[#This Row],[IQR]]), H6306:H6325, "&gt;" &amp; stats[[#This Row],[Q1]]-(2*stats[[#This Row],[IQR]])),"")</f>
        <v>1.0233918131378136E-3</v>
      </c>
    </row>
    <row r="6326" spans="1:12" x14ac:dyDescent="0.25">
      <c r="A6326" s="9">
        <v>44289.773541666669</v>
      </c>
      <c r="B6326" s="10">
        <v>0</v>
      </c>
      <c r="C6326" s="10">
        <v>1</v>
      </c>
      <c r="D6326" s="11">
        <f>SUM(B$2:B6326)</f>
        <v>13</v>
      </c>
      <c r="E6326" s="11">
        <f>SUM(C$2:C6326)</f>
        <v>6325</v>
      </c>
      <c r="F6326" s="12">
        <f>IF(stats[[#This Row],[Datetime]],stats[[#This Row],[Total Clear]]/stats[[#This Row],[Total Runs]],NA())</f>
        <v>2.0553359683794467E-3</v>
      </c>
      <c r="G6326" s="2">
        <f t="shared" si="309"/>
        <v>0</v>
      </c>
      <c r="H6326" s="3">
        <f>IFERROR(stats[[#This Row],[Datetime]]-A6325,"")</f>
        <v>9.2592593136942014E-4</v>
      </c>
      <c r="I6326" s="3">
        <f t="shared" si="310"/>
        <v>9.6932870656019077E-4</v>
      </c>
      <c r="J6326" s="3">
        <f t="shared" si="311"/>
        <v>1.0677083337213844E-3</v>
      </c>
      <c r="K6326" s="3">
        <f>IFERROR(stats[[#This Row],[Q3]]-stats[[#This Row],[Q1]],"")</f>
        <v>9.8379627161193639E-5</v>
      </c>
      <c r="L6326" s="3">
        <f>IFERROR(AVERAGEIFS(H6307:H6326, H6307:H6326, "&lt;" &amp; stats[[#This Row],[Q3]]+(2*stats[[#This Row],[IQR]]), H6307:H6326, "&gt;" &amp; stats[[#This Row],[Q1]]-(2*stats[[#This Row],[IQR]])),"")</f>
        <v>1.019736842672022E-3</v>
      </c>
    </row>
    <row r="6327" spans="1:12" x14ac:dyDescent="0.25">
      <c r="A6327" s="9">
        <v>44289.774317129632</v>
      </c>
      <c r="B6327" s="10">
        <v>0</v>
      </c>
      <c r="C6327" s="10">
        <v>1</v>
      </c>
      <c r="D6327" s="11">
        <f>SUM(B$2:B6327)</f>
        <v>13</v>
      </c>
      <c r="E6327" s="11">
        <f>SUM(C$2:C6327)</f>
        <v>6326</v>
      </c>
      <c r="F6327" s="12">
        <f>IF(stats[[#This Row],[Datetime]],stats[[#This Row],[Total Clear]]/stats[[#This Row],[Total Runs]],NA())</f>
        <v>2.0550110654441985E-3</v>
      </c>
      <c r="G6327" s="2">
        <f t="shared" si="309"/>
        <v>0</v>
      </c>
      <c r="H6327" s="3">
        <f>IFERROR(stats[[#This Row],[Datetime]]-A6326,"")</f>
        <v>7.7546296233776957E-4</v>
      </c>
      <c r="I6327" s="3">
        <f t="shared" si="310"/>
        <v>9.6064815261343028E-4</v>
      </c>
      <c r="J6327" s="3">
        <f t="shared" si="311"/>
        <v>1.0561342587607214E-3</v>
      </c>
      <c r="K6327" s="3">
        <f>IFERROR(stats[[#This Row],[Q3]]-stats[[#This Row],[Q1]],"")</f>
        <v>9.5486106147291139E-5</v>
      </c>
      <c r="L6327" s="3">
        <f>IFERROR(AVERAGEIFS(H6308:H6327, H6308:H6327, "&lt;" &amp; stats[[#This Row],[Q3]]+(2*stats[[#This Row],[IQR]]), H6308:H6327, "&gt;" &amp; stats[[#This Row],[Q1]]-(2*stats[[#This Row],[IQR]])),"")</f>
        <v>9.9841617989831761E-4</v>
      </c>
    </row>
    <row r="6328" spans="1:12" x14ac:dyDescent="0.25">
      <c r="A6328" s="9">
        <v>44289.775150462963</v>
      </c>
      <c r="B6328" s="10">
        <v>0</v>
      </c>
      <c r="C6328" s="10">
        <v>1</v>
      </c>
      <c r="D6328" s="11">
        <f>SUM(B$2:B6328)</f>
        <v>13</v>
      </c>
      <c r="E6328" s="11">
        <f>SUM(C$2:C6328)</f>
        <v>6327</v>
      </c>
      <c r="F6328" s="12">
        <f>IF(stats[[#This Row],[Datetime]],stats[[#This Row],[Total Clear]]/stats[[#This Row],[Total Runs]],NA())</f>
        <v>2.0546862652125811E-3</v>
      </c>
      <c r="G6328" s="2">
        <f t="shared" si="309"/>
        <v>0</v>
      </c>
      <c r="H6328" s="3">
        <f>IFERROR(stats[[#This Row],[Datetime]]-A6327,"")</f>
        <v>8.3333333168411627E-4</v>
      </c>
      <c r="I6328" s="3">
        <f t="shared" si="310"/>
        <v>9.5486111058562528E-4</v>
      </c>
      <c r="J6328" s="3">
        <f t="shared" si="311"/>
        <v>1.0271990722685587E-3</v>
      </c>
      <c r="K6328" s="3">
        <f>IFERROR(stats[[#This Row],[Q3]]-stats[[#This Row],[Q1]],"")</f>
        <v>7.2337961682933383E-5</v>
      </c>
      <c r="L6328" s="3">
        <f>IFERROR(AVERAGEIFS(H6309:H6328, H6309:H6328, "&lt;" &amp; stats[[#This Row],[Q3]]+(2*stats[[#This Row],[IQR]]), H6309:H6328, "&gt;" &amp; stats[[#This Row],[Q1]]-(2*stats[[#This Row],[IQR]])),"")</f>
        <v>9.9472736676236521E-4</v>
      </c>
    </row>
    <row r="6329" spans="1:12" x14ac:dyDescent="0.25">
      <c r="A6329" s="9">
        <v>44289.775937500002</v>
      </c>
      <c r="B6329" s="10">
        <v>0</v>
      </c>
      <c r="C6329" s="10">
        <v>1</v>
      </c>
      <c r="D6329" s="11">
        <f>SUM(B$2:B6329)</f>
        <v>13</v>
      </c>
      <c r="E6329" s="11">
        <f>SUM(C$2:C6329)</f>
        <v>6328</v>
      </c>
      <c r="F6329" s="12">
        <f>IF(stats[[#This Row],[Datetime]],stats[[#This Row],[Total Clear]]/stats[[#This Row],[Total Runs]],NA())</f>
        <v>2.0543615676359038E-3</v>
      </c>
      <c r="G6329" s="2">
        <f t="shared" si="309"/>
        <v>0</v>
      </c>
      <c r="H6329" s="3">
        <f>IFERROR(stats[[#This Row],[Datetime]]-A6328,"")</f>
        <v>7.8703703911742195E-4</v>
      </c>
      <c r="I6329" s="3">
        <f t="shared" si="310"/>
        <v>9.3460648349719122E-4</v>
      </c>
      <c r="J6329" s="3">
        <f t="shared" si="311"/>
        <v>1.0271990722685587E-3</v>
      </c>
      <c r="K6329" s="3">
        <f>IFERROR(stats[[#This Row],[Q3]]-stats[[#This Row],[Q1]],"")</f>
        <v>9.2592588771367446E-5</v>
      </c>
      <c r="L6329" s="3">
        <f>IFERROR(AVERAGEIFS(H6310:H6329, H6310:H6329, "&lt;" &amp; stats[[#This Row],[Q3]]+(2*stats[[#This Row],[IQR]]), H6310:H6329, "&gt;" &amp; stats[[#This Row],[Q1]]-(2*stats[[#This Row],[IQR]])),"")</f>
        <v>9.7161306085150783E-4</v>
      </c>
    </row>
    <row r="6330" spans="1:12" x14ac:dyDescent="0.25">
      <c r="A6330" s="9">
        <v>44289.776724537034</v>
      </c>
      <c r="B6330" s="10">
        <v>0</v>
      </c>
      <c r="C6330" s="10">
        <v>1</v>
      </c>
      <c r="D6330" s="11">
        <f>SUM(B$2:B6330)</f>
        <v>13</v>
      </c>
      <c r="E6330" s="11">
        <f>SUM(C$2:C6330)</f>
        <v>6329</v>
      </c>
      <c r="F6330" s="12">
        <f>IF(stats[[#This Row],[Datetime]],stats[[#This Row],[Total Clear]]/stats[[#This Row],[Total Runs]],NA())</f>
        <v>2.054036972665508E-3</v>
      </c>
      <c r="G6330" s="2">
        <f t="shared" si="309"/>
        <v>0</v>
      </c>
      <c r="H6330" s="3">
        <f>IFERROR(stats[[#This Row],[Datetime]]-A6329,"")</f>
        <v>7.8703703184146434E-4</v>
      </c>
      <c r="I6330" s="3">
        <f t="shared" si="310"/>
        <v>9.1724537378468085E-4</v>
      </c>
      <c r="J6330" s="3">
        <f t="shared" si="311"/>
        <v>1.0185185201407876E-3</v>
      </c>
      <c r="K6330" s="3">
        <f>IFERROR(stats[[#This Row],[Q3]]-stats[[#This Row],[Q1]],"")</f>
        <v>1.0127314635610674E-4</v>
      </c>
      <c r="L6330" s="3">
        <f>IFERROR(AVERAGEIFS(H6311:H6330, H6311:H6330, "&lt;" &amp; stats[[#This Row],[Q3]]+(2*stats[[#This Row],[IQR]]), H6311:H6330, "&gt;" &amp; stats[[#This Row],[Q1]]-(2*stats[[#This Row],[IQR]])),"")</f>
        <v>9.5942982481670022E-4</v>
      </c>
    </row>
    <row r="6331" spans="1:12" x14ac:dyDescent="0.25">
      <c r="A6331" s="9">
        <v>44289.777546296296</v>
      </c>
      <c r="B6331" s="10">
        <v>0</v>
      </c>
      <c r="C6331" s="10">
        <v>1</v>
      </c>
      <c r="D6331" s="11">
        <f>SUM(B$2:B6331)</f>
        <v>13</v>
      </c>
      <c r="E6331" s="11">
        <f>SUM(C$2:C6331)</f>
        <v>6330</v>
      </c>
      <c r="F6331" s="12">
        <f>IF(stats[[#This Row],[Datetime]],stats[[#This Row],[Total Clear]]/stats[[#This Row],[Total Runs]],NA())</f>
        <v>2.0537124802527647E-3</v>
      </c>
      <c r="G6331" s="2">
        <f t="shared" si="309"/>
        <v>0</v>
      </c>
      <c r="H6331" s="3">
        <f>IFERROR(stats[[#This Row],[Datetime]]-A6330,"")</f>
        <v>8.217592621804215E-4</v>
      </c>
      <c r="I6331" s="3">
        <f t="shared" si="310"/>
        <v>8.767361086938763E-4</v>
      </c>
      <c r="J6331" s="3">
        <f t="shared" si="311"/>
        <v>1.0185185201407876E-3</v>
      </c>
      <c r="K6331" s="3">
        <f>IFERROR(stats[[#This Row],[Q3]]-stats[[#This Row],[Q1]],"")</f>
        <v>1.4178241144691128E-4</v>
      </c>
      <c r="L6331" s="3">
        <f>IFERROR(AVERAGEIFS(H6312:H6331, H6312:H6331, "&lt;" &amp; stats[[#This Row],[Q3]]+(2*stats[[#This Row],[IQR]]), H6312:H6331, "&gt;" &amp; stats[[#This Row],[Q1]]-(2*stats[[#This Row],[IQR]])),"")</f>
        <v>9.4968323614203225E-4</v>
      </c>
    </row>
    <row r="6332" spans="1:12" x14ac:dyDescent="0.25">
      <c r="A6332" s="9">
        <v>44289.778321759259</v>
      </c>
      <c r="B6332" s="10">
        <v>0</v>
      </c>
      <c r="C6332" s="10">
        <v>1</v>
      </c>
      <c r="D6332" s="11">
        <f>SUM(B$2:B6332)</f>
        <v>13</v>
      </c>
      <c r="E6332" s="11">
        <f>SUM(C$2:C6332)</f>
        <v>6331</v>
      </c>
      <c r="F6332" s="12">
        <f>IF(stats[[#This Row],[Datetime]],stats[[#This Row],[Total Clear]]/stats[[#This Row],[Total Runs]],NA())</f>
        <v>2.0533880903490761E-3</v>
      </c>
      <c r="G6332" s="2">
        <f t="shared" si="309"/>
        <v>0</v>
      </c>
      <c r="H6332" s="3">
        <f>IFERROR(stats[[#This Row],[Datetime]]-A6331,"")</f>
        <v>7.7546296233776957E-4</v>
      </c>
      <c r="I6332" s="3">
        <f t="shared" si="310"/>
        <v>8.3043981430819258E-4</v>
      </c>
      <c r="J6332" s="3">
        <f t="shared" si="311"/>
        <v>1.0185185201407876E-3</v>
      </c>
      <c r="K6332" s="3">
        <f>IFERROR(stats[[#This Row],[Q3]]-stats[[#This Row],[Q1]],"")</f>
        <v>1.8807870583259501E-4</v>
      </c>
      <c r="L6332" s="3">
        <f>IFERROR(AVERAGEIFS(H6313:H6332, H6313:H6332, "&lt;" &amp; stats[[#This Row],[Q3]]+(2*stats[[#This Row],[IQR]]), H6313:H6332, "&gt;" &amp; stats[[#This Row],[Q1]]-(2*stats[[#This Row],[IQR]])),"")</f>
        <v>9.4359161831610104E-4</v>
      </c>
    </row>
    <row r="6333" spans="1:12" x14ac:dyDescent="0.25">
      <c r="A6333" s="9">
        <v>44289.77920138889</v>
      </c>
      <c r="B6333" s="10">
        <v>0</v>
      </c>
      <c r="C6333" s="10">
        <v>1</v>
      </c>
      <c r="D6333" s="11">
        <f>SUM(B$2:B6333)</f>
        <v>13</v>
      </c>
      <c r="E6333" s="11">
        <f>SUM(C$2:C6333)</f>
        <v>6332</v>
      </c>
      <c r="F6333" s="12">
        <f>IF(stats[[#This Row],[Datetime]],stats[[#This Row],[Total Clear]]/stats[[#This Row],[Total Runs]],NA())</f>
        <v>2.053063802905875E-3</v>
      </c>
      <c r="G6333" s="2">
        <f t="shared" si="309"/>
        <v>0</v>
      </c>
      <c r="H6333" s="3">
        <f>IFERROR(stats[[#This Row],[Datetime]]-A6332,"")</f>
        <v>8.7962963152676821E-4</v>
      </c>
      <c r="I6333" s="3">
        <f t="shared" si="310"/>
        <v>8.3043981430819258E-4</v>
      </c>
      <c r="J6333" s="3">
        <f t="shared" si="311"/>
        <v>1.0185185201407876E-3</v>
      </c>
      <c r="K6333" s="3">
        <f>IFERROR(stats[[#This Row],[Q3]]-stats[[#This Row],[Q1]],"")</f>
        <v>1.8807870583259501E-4</v>
      </c>
      <c r="L6333" s="3">
        <f>IFERROR(AVERAGEIFS(H6314:H6333, H6314:H6333, "&lt;" &amp; stats[[#This Row],[Q3]]+(2*stats[[#This Row],[IQR]]), H6314:H6333, "&gt;" &amp; stats[[#This Row],[Q1]]-(2*stats[[#This Row],[IQR]])),"")</f>
        <v>9.3689083855439856E-4</v>
      </c>
    </row>
    <row r="6334" spans="1:12" x14ac:dyDescent="0.25">
      <c r="A6334" s="9">
        <v>44289.780057870368</v>
      </c>
      <c r="B6334" s="10">
        <v>0</v>
      </c>
      <c r="C6334" s="10">
        <v>1</v>
      </c>
      <c r="D6334" s="11">
        <f>SUM(B$2:B6334)</f>
        <v>13</v>
      </c>
      <c r="E6334" s="11">
        <f>SUM(C$2:C6334)</f>
        <v>6333</v>
      </c>
      <c r="F6334" s="12">
        <f>IF(stats[[#This Row],[Datetime]],stats[[#This Row],[Total Clear]]/stats[[#This Row],[Total Runs]],NA())</f>
        <v>2.0527396178746248E-3</v>
      </c>
      <c r="G6334" s="2">
        <f t="shared" si="309"/>
        <v>0</v>
      </c>
      <c r="H6334" s="3">
        <f>IFERROR(stats[[#This Row],[Datetime]]-A6333,"")</f>
        <v>8.5648147796746343E-4</v>
      </c>
      <c r="I6334" s="3">
        <f t="shared" si="310"/>
        <v>8.3043981430819258E-4</v>
      </c>
      <c r="J6334" s="3">
        <f t="shared" si="311"/>
        <v>1.006944446999114E-3</v>
      </c>
      <c r="K6334" s="3">
        <f>IFERROR(stats[[#This Row],[Q3]]-stats[[#This Row],[Q1]],"")</f>
        <v>1.7650463269092143E-4</v>
      </c>
      <c r="L6334" s="3">
        <f>IFERROR(AVERAGEIFS(H6315:H6334, H6315:H6334, "&lt;" &amp; stats[[#This Row],[Q3]]+(2*stats[[#This Row],[IQR]]), H6315:H6334, "&gt;" &amp; stats[[#This Row],[Q1]]-(2*stats[[#This Row],[IQR]])),"")</f>
        <v>9.2592592600818817E-4</v>
      </c>
    </row>
    <row r="6335" spans="1:12" x14ac:dyDescent="0.25">
      <c r="A6335" s="9">
        <v>44289.780972222223</v>
      </c>
      <c r="B6335" s="10">
        <v>0</v>
      </c>
      <c r="C6335" s="10">
        <v>1</v>
      </c>
      <c r="D6335" s="11">
        <f>SUM(B$2:B6335)</f>
        <v>13</v>
      </c>
      <c r="E6335" s="11">
        <f>SUM(C$2:C6335)</f>
        <v>6334</v>
      </c>
      <c r="F6335" s="12">
        <f>IF(stats[[#This Row],[Datetime]],stats[[#This Row],[Total Clear]]/stats[[#This Row],[Total Runs]],NA())</f>
        <v>2.0524155352068204E-3</v>
      </c>
      <c r="G6335" s="2">
        <f t="shared" si="309"/>
        <v>0</v>
      </c>
      <c r="H6335" s="3">
        <f>IFERROR(stats[[#This Row],[Datetime]]-A6334,"")</f>
        <v>9.1435185458976775E-4</v>
      </c>
      <c r="I6335" s="3">
        <f t="shared" si="310"/>
        <v>8.3043981430819258E-4</v>
      </c>
      <c r="J6335" s="3">
        <f t="shared" si="311"/>
        <v>1.006944446999114E-3</v>
      </c>
      <c r="K6335" s="3">
        <f>IFERROR(stats[[#This Row],[Q3]]-stats[[#This Row],[Q1]],"")</f>
        <v>1.7650463269092143E-4</v>
      </c>
      <c r="L6335" s="3">
        <f>IFERROR(AVERAGEIFS(H6316:H6335, H6316:H6335, "&lt;" &amp; stats[[#This Row],[Q3]]+(2*stats[[#This Row],[IQR]]), H6316:H6335, "&gt;" &amp; stats[[#This Row],[Q1]]-(2*stats[[#This Row],[IQR]])),"")</f>
        <v>9.2105263205379938E-4</v>
      </c>
    </row>
    <row r="6336" spans="1:12" x14ac:dyDescent="0.25">
      <c r="A6336" s="9">
        <v>44289.781724537039</v>
      </c>
      <c r="B6336" s="10">
        <v>0</v>
      </c>
      <c r="C6336" s="10">
        <v>1</v>
      </c>
      <c r="D6336" s="11">
        <f>SUM(B$2:B6336)</f>
        <v>13</v>
      </c>
      <c r="E6336" s="11">
        <f>SUM(C$2:C6336)</f>
        <v>6335</v>
      </c>
      <c r="F6336" s="12">
        <f>IF(stats[[#This Row],[Datetime]],stats[[#This Row],[Total Clear]]/stats[[#This Row],[Total Runs]],NA())</f>
        <v>2.0520915548539859E-3</v>
      </c>
      <c r="G6336" s="2">
        <f t="shared" si="309"/>
        <v>0</v>
      </c>
      <c r="H6336" s="3">
        <f>IFERROR(stats[[#This Row],[Datetime]]-A6335,"")</f>
        <v>7.5231481605442241E-4</v>
      </c>
      <c r="I6336" s="3">
        <f t="shared" si="310"/>
        <v>8.1307870641467161E-4</v>
      </c>
      <c r="J6336" s="3">
        <f t="shared" si="311"/>
        <v>1.006944446999114E-3</v>
      </c>
      <c r="K6336" s="3">
        <f>IFERROR(stats[[#This Row],[Q3]]-stats[[#This Row],[Q1]],"")</f>
        <v>1.9386574058444239E-4</v>
      </c>
      <c r="L6336" s="3">
        <f>IFERROR(AVERAGEIFS(H6317:H6336, H6317:H6336, "&lt;" &amp; stats[[#This Row],[Q3]]+(2*stats[[#This Row],[IQR]]), H6317:H6336, "&gt;" &amp; stats[[#This Row],[Q1]]-(2*stats[[#This Row],[IQR]])),"")</f>
        <v>9.1130604337913131E-4</v>
      </c>
    </row>
    <row r="6337" spans="1:12" x14ac:dyDescent="0.25">
      <c r="A6337" s="9">
        <v>44289.782592592594</v>
      </c>
      <c r="B6337" s="10">
        <v>0</v>
      </c>
      <c r="C6337" s="10">
        <v>1</v>
      </c>
      <c r="D6337" s="11">
        <f>SUM(B$2:B6337)</f>
        <v>13</v>
      </c>
      <c r="E6337" s="11">
        <f>SUM(C$2:C6337)</f>
        <v>6336</v>
      </c>
      <c r="F6337" s="12">
        <f>IF(stats[[#This Row],[Datetime]],stats[[#This Row],[Total Clear]]/stats[[#This Row],[Total Runs]],NA())</f>
        <v>2.051767676767677E-3</v>
      </c>
      <c r="G6337" s="2">
        <f t="shared" si="309"/>
        <v>0</v>
      </c>
      <c r="H6337" s="3">
        <f>IFERROR(stats[[#This Row],[Datetime]]-A6336,"")</f>
        <v>8.6805555474711582E-4</v>
      </c>
      <c r="I6337" s="3">
        <f t="shared" si="310"/>
        <v>8.1307870641467161E-4</v>
      </c>
      <c r="J6337" s="3">
        <f t="shared" si="311"/>
        <v>9.8090277970186435E-4</v>
      </c>
      <c r="K6337" s="3">
        <f>IFERROR(stats[[#This Row],[Q3]]-stats[[#This Row],[Q1]],"")</f>
        <v>1.6782407328719273E-4</v>
      </c>
      <c r="L6337" s="3">
        <f>IFERROR(AVERAGEIFS(H6318:H6337, H6318:H6337, "&lt;" &amp; stats[[#This Row],[Q3]]+(2*stats[[#This Row],[IQR]]), H6318:H6337, "&gt;" &amp; stats[[#This Row],[Q1]]-(2*stats[[#This Row],[IQR]])),"")</f>
        <v>9.0399610168165768E-4</v>
      </c>
    </row>
    <row r="6338" spans="1:12" x14ac:dyDescent="0.25">
      <c r="A6338" s="9">
        <v>44289.783460648148</v>
      </c>
      <c r="B6338" s="10">
        <v>0</v>
      </c>
      <c r="C6338" s="10">
        <v>1</v>
      </c>
      <c r="D6338" s="11">
        <f>SUM(B$2:B6338)</f>
        <v>13</v>
      </c>
      <c r="E6338" s="11">
        <f>SUM(C$2:C6338)</f>
        <v>6337</v>
      </c>
      <c r="F6338" s="12">
        <f>IF(stats[[#This Row],[Datetime]],stats[[#This Row],[Total Clear]]/stats[[#This Row],[Total Runs]],NA())</f>
        <v>2.0514439008994792E-3</v>
      </c>
      <c r="G6338" s="2">
        <f t="shared" si="309"/>
        <v>0</v>
      </c>
      <c r="H6338" s="3">
        <f>IFERROR(stats[[#This Row],[Datetime]]-A6337,"")</f>
        <v>8.6805555474711582E-4</v>
      </c>
      <c r="I6338" s="3">
        <f t="shared" si="310"/>
        <v>8.1307870641467161E-4</v>
      </c>
      <c r="J6338" s="3">
        <f t="shared" si="311"/>
        <v>9.6354167180834338E-4</v>
      </c>
      <c r="K6338" s="3">
        <f>IFERROR(stats[[#This Row],[Q3]]-stats[[#This Row],[Q1]],"")</f>
        <v>1.5046296539367177E-4</v>
      </c>
      <c r="L6338" s="3">
        <f>IFERROR(AVERAGEIFS(H6319:H6338, H6319:H6338, "&lt;" &amp; stats[[#This Row],[Q3]]+(2*stats[[#This Row],[IQR]]), H6319:H6338, "&gt;" &amp; stats[[#This Row],[Q1]]-(2*stats[[#This Row],[IQR]])),"")</f>
        <v>8.881578951810585E-4</v>
      </c>
    </row>
    <row r="6339" spans="1:12" x14ac:dyDescent="0.25">
      <c r="A6339" s="9">
        <v>44289.784328703703</v>
      </c>
      <c r="B6339" s="10">
        <v>0</v>
      </c>
      <c r="C6339" s="10">
        <v>1</v>
      </c>
      <c r="D6339" s="11">
        <f>SUM(B$2:B6339)</f>
        <v>13</v>
      </c>
      <c r="E6339" s="11">
        <f>SUM(C$2:C6339)</f>
        <v>6338</v>
      </c>
      <c r="F6339" s="12">
        <f>IF(stats[[#This Row],[Datetime]],stats[[#This Row],[Total Clear]]/stats[[#This Row],[Total Runs]],NA())</f>
        <v>2.0511202272010098E-3</v>
      </c>
      <c r="G6339" s="2">
        <f t="shared" si="309"/>
        <v>0</v>
      </c>
      <c r="H6339" s="3">
        <f>IFERROR(stats[[#This Row],[Datetime]]-A6338,"")</f>
        <v>8.6805555474711582E-4</v>
      </c>
      <c r="I6339" s="3">
        <f t="shared" si="310"/>
        <v>8.1307870641467161E-4</v>
      </c>
      <c r="J6339" s="3">
        <f t="shared" si="311"/>
        <v>9.6354167180834338E-4</v>
      </c>
      <c r="K6339" s="3">
        <f>IFERROR(stats[[#This Row],[Q3]]-stats[[#This Row],[Q1]],"")</f>
        <v>1.5046296539367177E-4</v>
      </c>
      <c r="L6339" s="3">
        <f>IFERROR(AVERAGEIFS(H6320:H6339, H6320:H6339, "&lt;" &amp; stats[[#This Row],[Q3]]+(2*stats[[#This Row],[IQR]]), H6320:H6339, "&gt;" &amp; stats[[#This Row],[Q1]]-(2*stats[[#This Row],[IQR]])),"")</f>
        <v>8.8328460084372441E-4</v>
      </c>
    </row>
    <row r="6340" spans="1:12" x14ac:dyDescent="0.25">
      <c r="A6340" s="9">
        <v>44289.785162037035</v>
      </c>
      <c r="B6340" s="10">
        <v>0</v>
      </c>
      <c r="C6340" s="10">
        <v>1</v>
      </c>
      <c r="D6340" s="11">
        <f>SUM(B$2:B6340)</f>
        <v>13</v>
      </c>
      <c r="E6340" s="11">
        <f>SUM(C$2:C6340)</f>
        <v>6339</v>
      </c>
      <c r="F6340" s="12">
        <f>IF(stats[[#This Row],[Datetime]],stats[[#This Row],[Total Clear]]/stats[[#This Row],[Total Runs]],NA())</f>
        <v>2.0507966556239155E-3</v>
      </c>
      <c r="G6340" s="2">
        <f t="shared" si="309"/>
        <v>0</v>
      </c>
      <c r="H6340" s="3">
        <f>IFERROR(stats[[#This Row],[Datetime]]-A6339,"")</f>
        <v>8.3333333168411627E-4</v>
      </c>
      <c r="I6340" s="3">
        <f t="shared" si="310"/>
        <v>8.1307870641467161E-4</v>
      </c>
      <c r="J6340" s="3">
        <f t="shared" si="311"/>
        <v>9.3750000451109372E-4</v>
      </c>
      <c r="K6340" s="3">
        <f>IFERROR(stats[[#This Row],[Q3]]-stats[[#This Row],[Q1]],"")</f>
        <v>1.2442129809642211E-4</v>
      </c>
      <c r="L6340" s="3">
        <f>IFERROR(AVERAGEIFS(H6321:H6340, H6321:H6340, "&lt;" &amp; stats[[#This Row],[Q3]]+(2*stats[[#This Row],[IQR]]), H6321:H6340, "&gt;" &amp; stats[[#This Row],[Q1]]-(2*stats[[#This Row],[IQR]])),"")</f>
        <v>8.7658382069907695E-4</v>
      </c>
    </row>
    <row r="6341" spans="1:12" x14ac:dyDescent="0.25">
      <c r="A6341" s="9">
        <v>44289.786041666666</v>
      </c>
      <c r="B6341" s="10">
        <v>0</v>
      </c>
      <c r="C6341" s="10">
        <v>1</v>
      </c>
      <c r="D6341" s="11">
        <f>SUM(B$2:B6341)</f>
        <v>13</v>
      </c>
      <c r="E6341" s="11">
        <f>SUM(C$2:C6341)</f>
        <v>6340</v>
      </c>
      <c r="F6341" s="12">
        <f>IF(stats[[#This Row],[Datetime]],stats[[#This Row],[Total Clear]]/stats[[#This Row],[Total Runs]],NA())</f>
        <v>2.050473186119874E-3</v>
      </c>
      <c r="G6341" s="2">
        <f t="shared" si="309"/>
        <v>0</v>
      </c>
      <c r="H6341" s="3">
        <f>IFERROR(stats[[#This Row],[Datetime]]-A6340,"")</f>
        <v>8.7962963152676821E-4</v>
      </c>
      <c r="I6341" s="3">
        <f t="shared" si="310"/>
        <v>8.1307870641467161E-4</v>
      </c>
      <c r="J6341" s="3">
        <f t="shared" si="311"/>
        <v>9.1724537378468085E-4</v>
      </c>
      <c r="K6341" s="3">
        <f>IFERROR(stats[[#This Row],[Q3]]-stats[[#This Row],[Q1]],"")</f>
        <v>1.0416666737000924E-4</v>
      </c>
      <c r="L6341" s="3">
        <f>IFERROR(AVERAGEIFS(H6322:H6341, H6322:H6341, "&lt;" &amp; stats[[#This Row],[Q3]]+(2*stats[[#This Row],[IQR]]), H6322:H6341, "&gt;" &amp; stats[[#This Row],[Q1]]-(2*stats[[#This Row],[IQR]])),"")</f>
        <v>8.6622807047158281E-4</v>
      </c>
    </row>
    <row r="6342" spans="1:12" x14ac:dyDescent="0.25">
      <c r="A6342" s="9">
        <v>44289.786840277775</v>
      </c>
      <c r="B6342" s="10">
        <v>0</v>
      </c>
      <c r="C6342" s="10">
        <v>1</v>
      </c>
      <c r="D6342" s="11">
        <f>SUM(B$2:B6342)</f>
        <v>13</v>
      </c>
      <c r="E6342" s="11">
        <f>SUM(C$2:C6342)</f>
        <v>6341</v>
      </c>
      <c r="F6342" s="12">
        <f>IF(stats[[#This Row],[Datetime]],stats[[#This Row],[Total Clear]]/stats[[#This Row],[Total Runs]],NA())</f>
        <v>2.0501498186405931E-3</v>
      </c>
      <c r="G6342" s="2">
        <f t="shared" si="309"/>
        <v>0</v>
      </c>
      <c r="H6342" s="3">
        <f>IFERROR(stats[[#This Row],[Datetime]]-A6341,"")</f>
        <v>7.9861110862111673E-4</v>
      </c>
      <c r="I6342" s="3">
        <f t="shared" si="310"/>
        <v>7.9571759124519303E-4</v>
      </c>
      <c r="J6342" s="3">
        <f t="shared" si="311"/>
        <v>8.8831018729251809E-4</v>
      </c>
      <c r="K6342" s="3">
        <f>IFERROR(stats[[#This Row],[Q3]]-stats[[#This Row],[Q1]],"")</f>
        <v>9.259259604732506E-5</v>
      </c>
      <c r="L6342" s="3">
        <f>IFERROR(AVERAGEIFS(H6323:H6342, H6323:H6342, "&lt;" &amp; stats[[#This Row],[Q3]]+(2*stats[[#This Row],[IQR]]), H6323:H6342, "&gt;" &amp; stats[[#This Row],[Q1]]-(2*stats[[#This Row],[IQR]])),"")</f>
        <v>8.5526315792537242E-4</v>
      </c>
    </row>
    <row r="6343" spans="1:12" x14ac:dyDescent="0.25">
      <c r="A6343" s="9">
        <v>44289.787638888891</v>
      </c>
      <c r="B6343" s="10">
        <v>0</v>
      </c>
      <c r="C6343" s="10">
        <v>1</v>
      </c>
      <c r="D6343" s="11">
        <f>SUM(B$2:B6343)</f>
        <v>13</v>
      </c>
      <c r="E6343" s="11">
        <f>SUM(C$2:C6343)</f>
        <v>6342</v>
      </c>
      <c r="F6343" s="12">
        <f>IF(stats[[#This Row],[Datetime]],stats[[#This Row],[Total Clear]]/stats[[#This Row],[Total Runs]],NA())</f>
        <v>2.0498265531378114E-3</v>
      </c>
      <c r="G6343" s="2">
        <f t="shared" si="309"/>
        <v>0</v>
      </c>
      <c r="H6343" s="3">
        <f>IFERROR(stats[[#This Row],[Datetime]]-A6342,"")</f>
        <v>7.9861111589707434E-4</v>
      </c>
      <c r="I6343" s="3">
        <f t="shared" si="310"/>
        <v>7.9571759124519303E-4</v>
      </c>
      <c r="J6343" s="3">
        <f t="shared" si="311"/>
        <v>8.7962963152676821E-4</v>
      </c>
      <c r="K6343" s="3">
        <f>IFERROR(stats[[#This Row],[Q3]]-stats[[#This Row],[Q1]],"")</f>
        <v>8.3912040281575173E-5</v>
      </c>
      <c r="L6343" s="3">
        <f>IFERROR(AVERAGEIFS(H6324:H6343, H6324:H6343, "&lt;" &amp; stats[[#This Row],[Q3]]+(2*stats[[#This Row],[IQR]]), H6324:H6343, "&gt;" &amp; stats[[#This Row],[Q1]]-(2*stats[[#This Row],[IQR]])),"")</f>
        <v>8.4186159878491278E-4</v>
      </c>
    </row>
    <row r="6344" spans="1:12" x14ac:dyDescent="0.25">
      <c r="A6344" s="9">
        <v>44289.788460648146</v>
      </c>
      <c r="B6344" s="10">
        <v>0</v>
      </c>
      <c r="C6344" s="10">
        <v>1</v>
      </c>
      <c r="D6344" s="11">
        <f>SUM(B$2:B6344)</f>
        <v>13</v>
      </c>
      <c r="E6344" s="11">
        <f>SUM(C$2:C6344)</f>
        <v>6343</v>
      </c>
      <c r="F6344" s="12">
        <f>IF(stats[[#This Row],[Datetime]],stats[[#This Row],[Total Clear]]/stats[[#This Row],[Total Runs]],NA())</f>
        <v>2.0495033895632981E-3</v>
      </c>
      <c r="G6344" s="2">
        <f t="shared" si="309"/>
        <v>0</v>
      </c>
      <c r="H6344" s="3">
        <f>IFERROR(stats[[#This Row],[Datetime]]-A6343,"")</f>
        <v>8.2175925490446389E-4</v>
      </c>
      <c r="I6344" s="3">
        <f t="shared" si="310"/>
        <v>7.9571759124519303E-4</v>
      </c>
      <c r="J6344" s="3">
        <f t="shared" si="311"/>
        <v>8.7094907394202892E-4</v>
      </c>
      <c r="K6344" s="3">
        <f>IFERROR(stats[[#This Row],[Q3]]-stats[[#This Row],[Q1]],"")</f>
        <v>7.5231482696835883E-5</v>
      </c>
      <c r="L6344" s="3">
        <f>IFERROR(AVERAGEIFS(H6325:H6344, H6325:H6344, "&lt;" &amp; stats[[#This Row],[Q3]]+(2*stats[[#This Row],[IQR]]), H6325:H6344, "&gt;" &amp; stats[[#This Row],[Q1]]-(2*stats[[#This Row],[IQR]])),"")</f>
        <v>8.3394249515166799E-4</v>
      </c>
    </row>
    <row r="6345" spans="1:12" x14ac:dyDescent="0.25">
      <c r="A6345" s="9">
        <v>44289.789305555554</v>
      </c>
      <c r="B6345" s="10">
        <v>0</v>
      </c>
      <c r="C6345" s="10">
        <v>1</v>
      </c>
      <c r="D6345" s="11">
        <f>SUM(B$2:B6345)</f>
        <v>13</v>
      </c>
      <c r="E6345" s="11">
        <f>SUM(C$2:C6345)</f>
        <v>6344</v>
      </c>
      <c r="F6345" s="12">
        <f>IF(stats[[#This Row],[Datetime]],stats[[#This Row],[Total Clear]]/stats[[#This Row],[Total Runs]],NA())</f>
        <v>2.0491803278688526E-3</v>
      </c>
      <c r="G6345" s="2">
        <f t="shared" si="309"/>
        <v>0</v>
      </c>
      <c r="H6345" s="3">
        <f>IFERROR(stats[[#This Row],[Datetime]]-A6344,"")</f>
        <v>8.4490740846376866E-4</v>
      </c>
      <c r="I6345" s="3">
        <f t="shared" si="310"/>
        <v>7.9571759124519303E-4</v>
      </c>
      <c r="J6345" s="3">
        <f t="shared" si="311"/>
        <v>8.6805555474711582E-4</v>
      </c>
      <c r="K6345" s="3">
        <f>IFERROR(stats[[#This Row],[Q3]]-stats[[#This Row],[Q1]],"")</f>
        <v>7.2337963501922786E-5</v>
      </c>
      <c r="L6345" s="3">
        <f>IFERROR(AVERAGEIFS(H6326:H6345, H6326:H6345, "&lt;" &amp; stats[[#This Row],[Q3]]+(2*stats[[#This Row],[IQR]]), H6326:H6345, "&gt;" &amp; stats[[#This Row],[Q1]]-(2*stats[[#This Row],[IQR]])),"")</f>
        <v>8.3449074081727299E-4</v>
      </c>
    </row>
    <row r="6346" spans="1:12" x14ac:dyDescent="0.25">
      <c r="A6346" s="9">
        <v>44289.790300925924</v>
      </c>
      <c r="B6346" s="10">
        <v>0</v>
      </c>
      <c r="C6346" s="10">
        <v>1</v>
      </c>
      <c r="D6346" s="11">
        <f>SUM(B$2:B6346)</f>
        <v>13</v>
      </c>
      <c r="E6346" s="11">
        <f>SUM(C$2:C6346)</f>
        <v>6345</v>
      </c>
      <c r="F6346" s="12">
        <f>IF(stats[[#This Row],[Datetime]],stats[[#This Row],[Total Clear]]/stats[[#This Row],[Total Runs]],NA())</f>
        <v>2.0488573680063041E-3</v>
      </c>
      <c r="G6346" s="2">
        <f t="shared" si="309"/>
        <v>0</v>
      </c>
      <c r="H6346" s="3">
        <f>IFERROR(stats[[#This Row],[Datetime]]-A6345,"")</f>
        <v>9.9537037021946162E-4</v>
      </c>
      <c r="I6346" s="3">
        <f t="shared" si="310"/>
        <v>7.9571759124519303E-4</v>
      </c>
      <c r="J6346" s="3">
        <f t="shared" si="311"/>
        <v>8.6805555474711582E-4</v>
      </c>
      <c r="K6346" s="3">
        <f>IFERROR(stats[[#This Row],[Q3]]-stats[[#This Row],[Q1]],"")</f>
        <v>7.2337963501922786E-5</v>
      </c>
      <c r="L6346" s="3">
        <f>IFERROR(AVERAGEIFS(H6327:H6346, H6327:H6346, "&lt;" &amp; stats[[#This Row],[Q3]]+(2*stats[[#This Row],[IQR]]), H6327:H6346, "&gt;" &amp; stats[[#This Row],[Q1]]-(2*stats[[#This Row],[IQR]])),"")</f>
        <v>8.3796296275977515E-4</v>
      </c>
    </row>
    <row r="6347" spans="1:12" x14ac:dyDescent="0.25">
      <c r="A6347" s="9">
        <v>44289.791168981479</v>
      </c>
      <c r="B6347" s="10">
        <v>0</v>
      </c>
      <c r="C6347" s="10">
        <v>1</v>
      </c>
      <c r="D6347" s="11">
        <f>SUM(B$2:B6347)</f>
        <v>13</v>
      </c>
      <c r="E6347" s="11">
        <f>SUM(C$2:C6347)</f>
        <v>6346</v>
      </c>
      <c r="F6347" s="12">
        <f>IF(stats[[#This Row],[Datetime]],stats[[#This Row],[Total Clear]]/stats[[#This Row],[Total Runs]],NA())</f>
        <v>2.0485345099275133E-3</v>
      </c>
      <c r="G6347" s="2">
        <f t="shared" si="309"/>
        <v>0</v>
      </c>
      <c r="H6347" s="3">
        <f>IFERROR(stats[[#This Row],[Datetime]]-A6346,"")</f>
        <v>8.6805555474711582E-4</v>
      </c>
      <c r="I6347" s="3">
        <f t="shared" si="310"/>
        <v>7.9861111407808494E-4</v>
      </c>
      <c r="J6347" s="3">
        <f t="shared" si="311"/>
        <v>8.6805555474711582E-4</v>
      </c>
      <c r="K6347" s="3">
        <f>IFERROR(stats[[#This Row],[Q3]]-stats[[#This Row],[Q1]],"")</f>
        <v>6.9444440669030882E-5</v>
      </c>
      <c r="L6347" s="3">
        <f>IFERROR(AVERAGEIFS(H6328:H6347, H6328:H6347, "&lt;" &amp; stats[[#This Row],[Q3]]+(2*stats[[#This Row],[IQR]]), H6328:H6347, "&gt;" &amp; stats[[#This Row],[Q1]]-(2*stats[[#This Row],[IQR]])),"")</f>
        <v>8.4259259238024238E-4</v>
      </c>
    </row>
    <row r="6348" spans="1:12" x14ac:dyDescent="0.25">
      <c r="A6348" s="9">
        <v>44289.791967592595</v>
      </c>
      <c r="B6348" s="10">
        <v>0</v>
      </c>
      <c r="C6348" s="10">
        <v>1</v>
      </c>
      <c r="D6348" s="11">
        <f>SUM(B$2:B6348)</f>
        <v>13</v>
      </c>
      <c r="E6348" s="11">
        <f>SUM(C$2:C6348)</f>
        <v>6347</v>
      </c>
      <c r="F6348" s="12">
        <f>IF(stats[[#This Row],[Datetime]],stats[[#This Row],[Total Clear]]/stats[[#This Row],[Total Runs]],NA())</f>
        <v>2.0482117535843706E-3</v>
      </c>
      <c r="G6348" s="2">
        <f t="shared" si="309"/>
        <v>0</v>
      </c>
      <c r="H6348" s="3">
        <f>IFERROR(stats[[#This Row],[Datetime]]-A6347,"")</f>
        <v>7.9861111589707434E-4</v>
      </c>
      <c r="I6348" s="3">
        <f t="shared" si="310"/>
        <v>7.9861111407808494E-4</v>
      </c>
      <c r="J6348" s="3">
        <f t="shared" si="311"/>
        <v>8.6805555474711582E-4</v>
      </c>
      <c r="K6348" s="3">
        <f>IFERROR(stats[[#This Row],[Q3]]-stats[[#This Row],[Q1]],"")</f>
        <v>6.9444440669030882E-5</v>
      </c>
      <c r="L6348" s="3">
        <f>IFERROR(AVERAGEIFS(H6329:H6348, H6329:H6348, "&lt;" &amp; stats[[#This Row],[Q3]]+(2*stats[[#This Row],[IQR]]), H6329:H6348, "&gt;" &amp; stats[[#This Row],[Q1]]-(2*stats[[#This Row],[IQR]])),"")</f>
        <v>8.4085648159089028E-4</v>
      </c>
    </row>
    <row r="6349" spans="1:12" x14ac:dyDescent="0.25">
      <c r="A6349" s="9">
        <v>44289.79277777778</v>
      </c>
      <c r="B6349" s="10">
        <v>0</v>
      </c>
      <c r="C6349" s="10">
        <v>1</v>
      </c>
      <c r="D6349" s="11">
        <f>SUM(B$2:B6349)</f>
        <v>13</v>
      </c>
      <c r="E6349" s="11">
        <f>SUM(C$2:C6349)</f>
        <v>6348</v>
      </c>
      <c r="F6349" s="12">
        <f>IF(stats[[#This Row],[Datetime]],stats[[#This Row],[Total Clear]]/stats[[#This Row],[Total Runs]],NA())</f>
        <v>2.0478890989287964E-3</v>
      </c>
      <c r="G6349" s="2">
        <f t="shared" si="309"/>
        <v>0</v>
      </c>
      <c r="H6349" s="3">
        <f>IFERROR(stats[[#This Row],[Datetime]]-A6348,"")</f>
        <v>8.1018518540076911E-4</v>
      </c>
      <c r="I6349" s="3">
        <f t="shared" si="310"/>
        <v>7.9861111589707434E-4</v>
      </c>
      <c r="J6349" s="3">
        <f t="shared" si="311"/>
        <v>8.6805555474711582E-4</v>
      </c>
      <c r="K6349" s="3">
        <f>IFERROR(stats[[#This Row],[Q3]]-stats[[#This Row],[Q1]],"")</f>
        <v>6.9444438850041479E-5</v>
      </c>
      <c r="L6349" s="3">
        <f>IFERROR(AVERAGEIFS(H6330:H6349, H6330:H6349, "&lt;" &amp; stats[[#This Row],[Q3]]+(2*stats[[#This Row],[IQR]]), H6330:H6349, "&gt;" &amp; stats[[#This Row],[Q1]]-(2*stats[[#This Row],[IQR]])),"")</f>
        <v>8.4201388890505771E-4</v>
      </c>
    </row>
    <row r="6350" spans="1:12" x14ac:dyDescent="0.25">
      <c r="A6350" s="9">
        <v>44289.793564814812</v>
      </c>
      <c r="B6350" s="10">
        <v>0</v>
      </c>
      <c r="C6350" s="10">
        <v>1</v>
      </c>
      <c r="D6350" s="11">
        <f>SUM(B$2:B6350)</f>
        <v>13</v>
      </c>
      <c r="E6350" s="11">
        <f>SUM(C$2:C6350)</f>
        <v>6349</v>
      </c>
      <c r="F6350" s="12">
        <f>IF(stats[[#This Row],[Datetime]],stats[[#This Row],[Total Clear]]/stats[[#This Row],[Total Runs]],NA())</f>
        <v>2.0475665459127423E-3</v>
      </c>
      <c r="G6350" s="2">
        <f t="shared" si="309"/>
        <v>0</v>
      </c>
      <c r="H6350" s="3">
        <f>IFERROR(stats[[#This Row],[Datetime]]-A6349,"")</f>
        <v>7.8703703184146434E-4</v>
      </c>
      <c r="I6350" s="3">
        <f t="shared" si="310"/>
        <v>7.9861111589707434E-4</v>
      </c>
      <c r="J6350" s="3">
        <f t="shared" si="311"/>
        <v>8.6805555474711582E-4</v>
      </c>
      <c r="K6350" s="3">
        <f>IFERROR(stats[[#This Row],[Q3]]-stats[[#This Row],[Q1]],"")</f>
        <v>6.9444438850041479E-5</v>
      </c>
      <c r="L6350" s="3">
        <f>IFERROR(AVERAGEIFS(H6331:H6350, H6331:H6350, "&lt;" &amp; stats[[#This Row],[Q3]]+(2*stats[[#This Row],[IQR]]), H6331:H6350, "&gt;" &amp; stats[[#This Row],[Q1]]-(2*stats[[#This Row],[IQR]])),"")</f>
        <v>8.4201388890505771E-4</v>
      </c>
    </row>
    <row r="6351" spans="1:12" x14ac:dyDescent="0.25">
      <c r="A6351" s="9">
        <v>44289.794456018521</v>
      </c>
      <c r="B6351" s="10">
        <v>0</v>
      </c>
      <c r="C6351" s="10">
        <v>1</v>
      </c>
      <c r="D6351" s="11">
        <f>SUM(B$2:B6351)</f>
        <v>13</v>
      </c>
      <c r="E6351" s="11">
        <f>SUM(C$2:C6351)</f>
        <v>6350</v>
      </c>
      <c r="F6351" s="12">
        <f>IF(stats[[#This Row],[Datetime]],stats[[#This Row],[Total Clear]]/stats[[#This Row],[Total Runs]],NA())</f>
        <v>2.0472440944881891E-3</v>
      </c>
      <c r="G6351" s="2">
        <f t="shared" si="309"/>
        <v>0</v>
      </c>
      <c r="H6351" s="3">
        <f>IFERROR(stats[[#This Row],[Datetime]]-A6350,"")</f>
        <v>8.9120370830642059E-4</v>
      </c>
      <c r="I6351" s="3">
        <f t="shared" si="310"/>
        <v>7.9861111589707434E-4</v>
      </c>
      <c r="J6351" s="3">
        <f t="shared" si="311"/>
        <v>8.7094907394202892E-4</v>
      </c>
      <c r="K6351" s="3">
        <f>IFERROR(stats[[#This Row],[Q3]]-stats[[#This Row],[Q1]],"")</f>
        <v>7.2337958044954576E-5</v>
      </c>
      <c r="L6351" s="3">
        <f>IFERROR(AVERAGEIFS(H6332:H6351, H6332:H6351, "&lt;" &amp; stats[[#This Row],[Q3]]+(2*stats[[#This Row],[IQR]]), H6332:H6351, "&gt;" &amp; stats[[#This Row],[Q1]]-(2*stats[[#This Row],[IQR]])),"")</f>
        <v>8.4548611121135762E-4</v>
      </c>
    </row>
    <row r="6352" spans="1:12" x14ac:dyDescent="0.25">
      <c r="A6352" s="9">
        <v>44289.795231481483</v>
      </c>
      <c r="B6352" s="10">
        <v>0</v>
      </c>
      <c r="C6352" s="10">
        <v>1</v>
      </c>
      <c r="D6352" s="11">
        <f>SUM(B$2:B6352)</f>
        <v>13</v>
      </c>
      <c r="E6352" s="11">
        <f>SUM(C$2:C6352)</f>
        <v>6351</v>
      </c>
      <c r="F6352" s="12">
        <f>IF(stats[[#This Row],[Datetime]],stats[[#This Row],[Total Clear]]/stats[[#This Row],[Total Runs]],NA())</f>
        <v>2.0469217446071487E-3</v>
      </c>
      <c r="G6352" s="2">
        <f t="shared" si="309"/>
        <v>0</v>
      </c>
      <c r="H6352" s="3">
        <f>IFERROR(stats[[#This Row],[Datetime]]-A6351,"")</f>
        <v>7.7546296233776957E-4</v>
      </c>
      <c r="I6352" s="3">
        <f t="shared" si="310"/>
        <v>7.9861111589707434E-4</v>
      </c>
      <c r="J6352" s="3">
        <f t="shared" si="311"/>
        <v>8.7094907394202892E-4</v>
      </c>
      <c r="K6352" s="3">
        <f>IFERROR(stats[[#This Row],[Q3]]-stats[[#This Row],[Q1]],"")</f>
        <v>7.2337958044954576E-5</v>
      </c>
      <c r="L6352" s="3">
        <f>IFERROR(AVERAGEIFS(H6333:H6352, H6333:H6352, "&lt;" &amp; stats[[#This Row],[Q3]]+(2*stats[[#This Row],[IQR]]), H6333:H6352, "&gt;" &amp; stats[[#This Row],[Q1]]-(2*stats[[#This Row],[IQR]])),"")</f>
        <v>8.4548611121135762E-4</v>
      </c>
    </row>
    <row r="6353" spans="1:12" x14ac:dyDescent="0.25">
      <c r="A6353" s="9">
        <v>44289.796087962961</v>
      </c>
      <c r="B6353" s="10">
        <v>0</v>
      </c>
      <c r="C6353" s="10">
        <v>1</v>
      </c>
      <c r="D6353" s="11">
        <f>SUM(B$2:B6353)</f>
        <v>13</v>
      </c>
      <c r="E6353" s="11">
        <f>SUM(C$2:C6353)</f>
        <v>6352</v>
      </c>
      <c r="F6353" s="12">
        <f>IF(stats[[#This Row],[Datetime]],stats[[#This Row],[Total Clear]]/stats[[#This Row],[Total Runs]],NA())</f>
        <v>2.0465994962216624E-3</v>
      </c>
      <c r="G6353" s="2">
        <f t="shared" si="309"/>
        <v>0</v>
      </c>
      <c r="H6353" s="3">
        <f>IFERROR(stats[[#This Row],[Datetime]]-A6352,"")</f>
        <v>8.5648147796746343E-4</v>
      </c>
      <c r="I6353" s="3">
        <f t="shared" si="310"/>
        <v>7.9861111589707434E-4</v>
      </c>
      <c r="J6353" s="3">
        <f t="shared" si="311"/>
        <v>8.6805555474711582E-4</v>
      </c>
      <c r="K6353" s="3">
        <f>IFERROR(stats[[#This Row],[Q3]]-stats[[#This Row],[Q1]],"")</f>
        <v>6.9444438850041479E-5</v>
      </c>
      <c r="L6353" s="3">
        <f>IFERROR(AVERAGEIFS(H6334:H6353, H6334:H6353, "&lt;" &amp; stats[[#This Row],[Q3]]+(2*stats[[#This Row],[IQR]]), H6334:H6353, "&gt;" &amp; stats[[#This Row],[Q1]]-(2*stats[[#This Row],[IQR]])),"")</f>
        <v>8.4432870353339244E-4</v>
      </c>
    </row>
    <row r="6354" spans="1:12" x14ac:dyDescent="0.25">
      <c r="A6354" s="9">
        <v>44289.796956018516</v>
      </c>
      <c r="B6354" s="10">
        <v>0</v>
      </c>
      <c r="C6354" s="10">
        <v>1</v>
      </c>
      <c r="D6354" s="11">
        <f>SUM(B$2:B6354)</f>
        <v>13</v>
      </c>
      <c r="E6354" s="11">
        <f>SUM(C$2:C6354)</f>
        <v>6353</v>
      </c>
      <c r="F6354" s="12">
        <f>IF(stats[[#This Row],[Datetime]],stats[[#This Row],[Total Clear]]/stats[[#This Row],[Total Runs]],NA())</f>
        <v>2.0462773492838028E-3</v>
      </c>
      <c r="G6354" s="2">
        <f t="shared" si="309"/>
        <v>0</v>
      </c>
      <c r="H6354" s="3">
        <f>IFERROR(stats[[#This Row],[Datetime]]-A6353,"")</f>
        <v>8.6805555474711582E-4</v>
      </c>
      <c r="I6354" s="3">
        <f t="shared" si="310"/>
        <v>7.9861111589707434E-4</v>
      </c>
      <c r="J6354" s="3">
        <f t="shared" si="311"/>
        <v>8.6805555474711582E-4</v>
      </c>
      <c r="K6354" s="3">
        <f>IFERROR(stats[[#This Row],[Q3]]-stats[[#This Row],[Q1]],"")</f>
        <v>6.9444438850041479E-5</v>
      </c>
      <c r="L6354" s="3">
        <f>IFERROR(AVERAGEIFS(H6335:H6354, H6335:H6354, "&lt;" &amp; stats[[#This Row],[Q3]]+(2*stats[[#This Row],[IQR]]), H6335:H6354, "&gt;" &amp; stats[[#This Row],[Q1]]-(2*stats[[#This Row],[IQR]])),"")</f>
        <v>8.4490740737237498E-4</v>
      </c>
    </row>
    <row r="6355" spans="1:12" x14ac:dyDescent="0.25">
      <c r="A6355" s="9">
        <v>44289.797777777778</v>
      </c>
      <c r="B6355" s="10">
        <v>0</v>
      </c>
      <c r="C6355" s="10">
        <v>1</v>
      </c>
      <c r="D6355" s="11">
        <f>SUM(B$2:B6355)</f>
        <v>13</v>
      </c>
      <c r="E6355" s="11">
        <f>SUM(C$2:C6355)</f>
        <v>6354</v>
      </c>
      <c r="F6355" s="12">
        <f>IF(stats[[#This Row],[Datetime]],stats[[#This Row],[Total Clear]]/stats[[#This Row],[Total Runs]],NA())</f>
        <v>2.0459553037456722E-3</v>
      </c>
      <c r="G6355" s="2">
        <f t="shared" si="309"/>
        <v>0</v>
      </c>
      <c r="H6355" s="3">
        <f>IFERROR(stats[[#This Row],[Datetime]]-A6354,"")</f>
        <v>8.217592621804215E-4</v>
      </c>
      <c r="I6355" s="3">
        <f t="shared" si="310"/>
        <v>7.9861111589707434E-4</v>
      </c>
      <c r="J6355" s="3">
        <f t="shared" si="311"/>
        <v>8.6805555474711582E-4</v>
      </c>
      <c r="K6355" s="3">
        <f>IFERROR(stats[[#This Row],[Q3]]-stats[[#This Row],[Q1]],"")</f>
        <v>6.9444438850041479E-5</v>
      </c>
      <c r="L6355" s="3">
        <f>IFERROR(AVERAGEIFS(H6336:H6355, H6336:H6355, "&lt;" &amp; stats[[#This Row],[Q3]]+(2*stats[[#This Row],[IQR]]), H6336:H6355, "&gt;" &amp; stats[[#This Row],[Q1]]-(2*stats[[#This Row],[IQR]])),"")</f>
        <v>8.4027777775190775E-4</v>
      </c>
    </row>
    <row r="6356" spans="1:12" x14ac:dyDescent="0.25">
      <c r="A6356" s="9">
        <v>44289.798738425925</v>
      </c>
      <c r="B6356" s="10">
        <v>0</v>
      </c>
      <c r="C6356" s="10">
        <v>1</v>
      </c>
      <c r="D6356" s="11">
        <f>SUM(B$2:B6356)</f>
        <v>13</v>
      </c>
      <c r="E6356" s="11">
        <f>SUM(C$2:C6356)</f>
        <v>6355</v>
      </c>
      <c r="F6356" s="12">
        <f>IF(stats[[#This Row],[Datetime]],stats[[#This Row],[Total Clear]]/stats[[#This Row],[Total Runs]],NA())</f>
        <v>2.045633359559402E-3</v>
      </c>
      <c r="G6356" s="2">
        <f t="shared" si="309"/>
        <v>0</v>
      </c>
      <c r="H6356" s="3">
        <f>IFERROR(stats[[#This Row],[Datetime]]-A6355,"")</f>
        <v>9.6064814715646207E-4</v>
      </c>
      <c r="I6356" s="3">
        <f t="shared" si="310"/>
        <v>8.0729166802484542E-4</v>
      </c>
      <c r="J6356" s="3">
        <f t="shared" si="311"/>
        <v>8.6805555474711582E-4</v>
      </c>
      <c r="K6356" s="3">
        <f>IFERROR(stats[[#This Row],[Q3]]-stats[[#This Row],[Q1]],"")</f>
        <v>6.0763886722270399E-5</v>
      </c>
      <c r="L6356" s="3">
        <f>IFERROR(AVERAGEIFS(H6337:H6356, H6337:H6356, "&lt;" &amp; stats[[#This Row],[Q3]]+(2*stats[[#This Row],[IQR]]), H6337:H6356, "&gt;" &amp; stats[[#This Row],[Q1]]-(2*stats[[#This Row],[IQR]])),"")</f>
        <v>8.4307992189056481E-4</v>
      </c>
    </row>
    <row r="6357" spans="1:12" x14ac:dyDescent="0.25">
      <c r="A6357" s="9">
        <v>44289.799571759257</v>
      </c>
      <c r="B6357" s="10">
        <v>0</v>
      </c>
      <c r="C6357" s="10">
        <v>1</v>
      </c>
      <c r="D6357" s="11">
        <f>SUM(B$2:B6357)</f>
        <v>13</v>
      </c>
      <c r="E6357" s="11">
        <f>SUM(C$2:C6357)</f>
        <v>6356</v>
      </c>
      <c r="F6357" s="12">
        <f>IF(stats[[#This Row],[Datetime]],stats[[#This Row],[Total Clear]]/stats[[#This Row],[Total Runs]],NA())</f>
        <v>2.0453115166771552E-3</v>
      </c>
      <c r="G6357" s="2">
        <f t="shared" si="309"/>
        <v>0</v>
      </c>
      <c r="H6357" s="3">
        <f>IFERROR(stats[[#This Row],[Datetime]]-A6356,"")</f>
        <v>8.3333333168411627E-4</v>
      </c>
      <c r="I6357" s="3">
        <f t="shared" si="310"/>
        <v>8.0729166802484542E-4</v>
      </c>
      <c r="J6357" s="3">
        <f t="shared" si="311"/>
        <v>8.6805555474711582E-4</v>
      </c>
      <c r="K6357" s="3">
        <f>IFERROR(stats[[#This Row],[Q3]]-stats[[#This Row],[Q1]],"")</f>
        <v>6.0763886722270399E-5</v>
      </c>
      <c r="L6357" s="3">
        <f>IFERROR(AVERAGEIFS(H6338:H6357, H6338:H6357, "&lt;" &amp; stats[[#This Row],[Q3]]+(2*stats[[#This Row],[IQR]]), H6338:H6357, "&gt;" &amp; stats[[#This Row],[Q1]]-(2*stats[[#This Row],[IQR]])),"")</f>
        <v>8.4125243646619643E-4</v>
      </c>
    </row>
    <row r="6358" spans="1:12" x14ac:dyDescent="0.25">
      <c r="A6358" s="9">
        <v>44289.800416666665</v>
      </c>
      <c r="B6358" s="10">
        <v>0</v>
      </c>
      <c r="C6358" s="10">
        <v>1</v>
      </c>
      <c r="D6358" s="11">
        <f>SUM(B$2:B6358)</f>
        <v>13</v>
      </c>
      <c r="E6358" s="11">
        <f>SUM(C$2:C6358)</f>
        <v>6357</v>
      </c>
      <c r="F6358" s="12">
        <f>IF(stats[[#This Row],[Datetime]],stats[[#This Row],[Total Clear]]/stats[[#This Row],[Total Runs]],NA())</f>
        <v>2.0449897750511249E-3</v>
      </c>
      <c r="G6358" s="2">
        <f t="shared" si="309"/>
        <v>0</v>
      </c>
      <c r="H6358" s="3">
        <f>IFERROR(stats[[#This Row],[Datetime]]-A6357,"")</f>
        <v>8.4490740846376866E-4</v>
      </c>
      <c r="I6358" s="3">
        <f t="shared" si="310"/>
        <v>8.0729166802484542E-4</v>
      </c>
      <c r="J6358" s="3">
        <f t="shared" si="311"/>
        <v>8.6805555474711582E-4</v>
      </c>
      <c r="K6358" s="3">
        <f>IFERROR(stats[[#This Row],[Q3]]-stats[[#This Row],[Q1]],"")</f>
        <v>6.0763886722270399E-5</v>
      </c>
      <c r="L6358" s="3">
        <f>IFERROR(AVERAGEIFS(H6339:H6358, H6339:H6358, "&lt;" &amp; stats[[#This Row],[Q3]]+(2*stats[[#This Row],[IQR]]), H6339:H6358, "&gt;" &amp; stats[[#This Row],[Q1]]-(2*stats[[#This Row],[IQR]])),"")</f>
        <v>8.400341129775992E-4</v>
      </c>
    </row>
    <row r="6359" spans="1:12" x14ac:dyDescent="0.25">
      <c r="A6359" s="9">
        <v>44289.90016203704</v>
      </c>
      <c r="B6359" s="10">
        <v>0</v>
      </c>
      <c r="C6359" s="10">
        <v>1</v>
      </c>
      <c r="D6359" s="11">
        <f>SUM(B$2:B6359)</f>
        <v>13</v>
      </c>
      <c r="E6359" s="11">
        <f>SUM(C$2:C6359)</f>
        <v>6358</v>
      </c>
      <c r="F6359" s="12">
        <f>IF(stats[[#This Row],[Datetime]],stats[[#This Row],[Total Clear]]/stats[[#This Row],[Total Runs]],NA())</f>
        <v>2.0446681346335325E-3</v>
      </c>
      <c r="G6359" s="2">
        <f t="shared" si="309"/>
        <v>0</v>
      </c>
      <c r="H6359" s="3">
        <f>IFERROR(stats[[#This Row],[Datetime]]-A6358,"")</f>
        <v>9.9745370374876074E-2</v>
      </c>
      <c r="I6359" s="3">
        <f t="shared" si="310"/>
        <v>8.0729166802484542E-4</v>
      </c>
      <c r="J6359" s="3">
        <f t="shared" si="311"/>
        <v>8.7094907394202892E-4</v>
      </c>
      <c r="K6359" s="3">
        <f>IFERROR(stats[[#This Row],[Q3]]-stats[[#This Row],[Q1]],"")</f>
        <v>6.3657405917183496E-5</v>
      </c>
      <c r="L6359" s="3">
        <f>IFERROR(AVERAGEIFS(H6340:H6359, H6340:H6359, "&lt;" &amp; stats[[#This Row],[Q3]]+(2*stats[[#This Row],[IQR]]), H6340:H6359, "&gt;" &amp; stats[[#This Row],[Q1]]-(2*stats[[#This Row],[IQR]])),"")</f>
        <v>8.4673489273930167E-4</v>
      </c>
    </row>
    <row r="6360" spans="1:12" x14ac:dyDescent="0.25">
      <c r="A6360" s="9">
        <v>44289.901099537034</v>
      </c>
      <c r="B6360" s="10">
        <v>0</v>
      </c>
      <c r="C6360" s="10">
        <v>1</v>
      </c>
      <c r="D6360" s="11">
        <f>SUM(B$2:B6360)</f>
        <v>13</v>
      </c>
      <c r="E6360" s="11">
        <f>SUM(C$2:C6360)</f>
        <v>6359</v>
      </c>
      <c r="F6360" s="12">
        <f>IF(stats[[#This Row],[Datetime]],stats[[#This Row],[Total Clear]]/stats[[#This Row],[Total Runs]],NA())</f>
        <v>2.0443465953766315E-3</v>
      </c>
      <c r="G6360" s="2">
        <f t="shared" si="309"/>
        <v>0</v>
      </c>
      <c r="H6360" s="3">
        <f>IFERROR(stats[[#This Row],[Datetime]]-A6359,"")</f>
        <v>9.374999935971573E-4</v>
      </c>
      <c r="I6360" s="3">
        <f t="shared" si="310"/>
        <v>8.0729166802484542E-4</v>
      </c>
      <c r="J6360" s="3">
        <f t="shared" si="311"/>
        <v>8.825231507216813E-4</v>
      </c>
      <c r="K6360" s="3">
        <f>IFERROR(stats[[#This Row],[Q3]]-stats[[#This Row],[Q1]],"")</f>
        <v>7.5231482696835883E-5</v>
      </c>
      <c r="L6360" s="3">
        <f>IFERROR(AVERAGEIFS(H6341:H6360, H6341:H6360, "&lt;" &amp; stats[[#This Row],[Q3]]+(2*stats[[#This Row],[IQR]]), H6341:H6360, "&gt;" &amp; stats[[#This Row],[Q1]]-(2*stats[[#This Row],[IQR]])),"")</f>
        <v>8.5221734862946173E-4</v>
      </c>
    </row>
    <row r="6361" spans="1:12" x14ac:dyDescent="0.25">
      <c r="A6361" s="9">
        <v>44289.901956018519</v>
      </c>
      <c r="B6361" s="10">
        <v>0</v>
      </c>
      <c r="C6361" s="10">
        <v>1</v>
      </c>
      <c r="D6361" s="11">
        <f>SUM(B$2:B6361)</f>
        <v>13</v>
      </c>
      <c r="E6361" s="11">
        <f>SUM(C$2:C6361)</f>
        <v>6360</v>
      </c>
      <c r="F6361" s="12">
        <f>IF(stats[[#This Row],[Datetime]],stats[[#This Row],[Total Clear]]/stats[[#This Row],[Total Runs]],NA())</f>
        <v>2.0440251572327044E-3</v>
      </c>
      <c r="G6361" s="2">
        <f t="shared" si="309"/>
        <v>0</v>
      </c>
      <c r="H6361" s="3">
        <f>IFERROR(stats[[#This Row],[Datetime]]-A6360,"")</f>
        <v>8.5648148524342105E-4</v>
      </c>
      <c r="I6361" s="3">
        <f t="shared" si="310"/>
        <v>8.0729166802484542E-4</v>
      </c>
      <c r="J6361" s="3">
        <f t="shared" si="311"/>
        <v>8.7384259313694201E-4</v>
      </c>
      <c r="K6361" s="3">
        <f>IFERROR(stats[[#This Row],[Q3]]-stats[[#This Row],[Q1]],"")</f>
        <v>6.6550925112096593E-5</v>
      </c>
      <c r="L6361" s="3">
        <f>IFERROR(AVERAGEIFS(H6342:H6361, H6342:H6361, "&lt;" &amp; stats[[#This Row],[Q3]]+(2*stats[[#This Row],[IQR]]), H6342:H6361, "&gt;" &amp; stats[[#This Row],[Q1]]-(2*stats[[#This Row],[IQR]])),"")</f>
        <v>8.509990251408645E-4</v>
      </c>
    </row>
    <row r="6362" spans="1:12" x14ac:dyDescent="0.25">
      <c r="A6362" s="9">
        <v>44289.902754629627</v>
      </c>
      <c r="B6362" s="10">
        <v>0</v>
      </c>
      <c r="C6362" s="10">
        <v>1</v>
      </c>
      <c r="D6362" s="11">
        <f>SUM(B$2:B6362)</f>
        <v>13</v>
      </c>
      <c r="E6362" s="11">
        <f>SUM(C$2:C6362)</f>
        <v>6361</v>
      </c>
      <c r="F6362" s="12">
        <f>IF(stats[[#This Row],[Datetime]],stats[[#This Row],[Total Clear]]/stats[[#This Row],[Total Runs]],NA())</f>
        <v>2.043703820154064E-3</v>
      </c>
      <c r="G6362" s="2">
        <f t="shared" si="309"/>
        <v>0</v>
      </c>
      <c r="H6362" s="3">
        <f>IFERROR(stats[[#This Row],[Datetime]]-A6361,"")</f>
        <v>7.9861110862111673E-4</v>
      </c>
      <c r="I6362" s="3">
        <f t="shared" si="310"/>
        <v>8.0729166802484542E-4</v>
      </c>
      <c r="J6362" s="3">
        <f t="shared" si="311"/>
        <v>8.7384259313694201E-4</v>
      </c>
      <c r="K6362" s="3">
        <f>IFERROR(stats[[#This Row],[Q3]]-stats[[#This Row],[Q1]],"")</f>
        <v>6.6550925112096593E-5</v>
      </c>
      <c r="L6362" s="3">
        <f>IFERROR(AVERAGEIFS(H6343:H6362, H6343:H6362, "&lt;" &amp; stats[[#This Row],[Q3]]+(2*stats[[#This Row],[IQR]]), H6343:H6362, "&gt;" &amp; stats[[#This Row],[Q1]]-(2*stats[[#This Row],[IQR]])),"")</f>
        <v>8.509990251408645E-4</v>
      </c>
    </row>
    <row r="6363" spans="1:12" x14ac:dyDescent="0.25">
      <c r="A6363" s="9">
        <v>44289.903611111113</v>
      </c>
      <c r="B6363" s="10">
        <v>0</v>
      </c>
      <c r="C6363" s="10">
        <v>1</v>
      </c>
      <c r="D6363" s="11">
        <f>SUM(B$2:B6363)</f>
        <v>13</v>
      </c>
      <c r="E6363" s="11">
        <f>SUM(C$2:C6363)</f>
        <v>6362</v>
      </c>
      <c r="F6363" s="12">
        <f>IF(stats[[#This Row],[Datetime]],stats[[#This Row],[Total Clear]]/stats[[#This Row],[Total Runs]],NA())</f>
        <v>2.0433825840930524E-3</v>
      </c>
      <c r="G6363" s="2">
        <f t="shared" si="309"/>
        <v>0</v>
      </c>
      <c r="H6363" s="3">
        <f>IFERROR(stats[[#This Row],[Datetime]]-A6362,"")</f>
        <v>8.5648148524342105E-4</v>
      </c>
      <c r="I6363" s="3">
        <f t="shared" si="310"/>
        <v>8.1886573752854019E-4</v>
      </c>
      <c r="J6363" s="3">
        <f t="shared" si="311"/>
        <v>8.7384259313694201E-4</v>
      </c>
      <c r="K6363" s="3">
        <f>IFERROR(stats[[#This Row],[Q3]]-stats[[#This Row],[Q1]],"")</f>
        <v>5.497685560840182E-5</v>
      </c>
      <c r="L6363" s="3">
        <f>IFERROR(AVERAGEIFS(H6344:H6363, H6344:H6363, "&lt;" &amp; stats[[#This Row],[Q3]]+(2*stats[[#This Row],[IQR]]), H6344:H6363, "&gt;" &amp; stats[[#This Row],[Q1]]-(2*stats[[#This Row],[IQR]])),"")</f>
        <v>8.461934153779617E-4</v>
      </c>
    </row>
    <row r="6364" spans="1:12" x14ac:dyDescent="0.25">
      <c r="A6364" s="9">
        <v>44289.904409722221</v>
      </c>
      <c r="B6364" s="10">
        <v>0</v>
      </c>
      <c r="C6364" s="10">
        <v>1</v>
      </c>
      <c r="D6364" s="11">
        <f>SUM(B$2:B6364)</f>
        <v>13</v>
      </c>
      <c r="E6364" s="11">
        <f>SUM(C$2:C6364)</f>
        <v>6363</v>
      </c>
      <c r="F6364" s="12">
        <f>IF(stats[[#This Row],[Datetime]],stats[[#This Row],[Total Clear]]/stats[[#This Row],[Total Runs]],NA())</f>
        <v>2.0430614490020431E-3</v>
      </c>
      <c r="G6364" s="2">
        <f t="shared" si="309"/>
        <v>0</v>
      </c>
      <c r="H6364" s="3">
        <f>IFERROR(stats[[#This Row],[Datetime]]-A6363,"")</f>
        <v>7.9861110862111673E-4</v>
      </c>
      <c r="I6364" s="3">
        <f t="shared" si="310"/>
        <v>8.0729166802484542E-4</v>
      </c>
      <c r="J6364" s="3">
        <f t="shared" si="311"/>
        <v>8.7384259313694201E-4</v>
      </c>
      <c r="K6364" s="3">
        <f>IFERROR(stats[[#This Row],[Q3]]-stats[[#This Row],[Q1]],"")</f>
        <v>6.6550925112096593E-5</v>
      </c>
      <c r="L6364" s="3">
        <f>IFERROR(AVERAGEIFS(H6345:H6364, H6345:H6364, "&lt;" &amp; stats[[#This Row],[Q3]]+(2*stats[[#This Row],[IQR]]), H6345:H6364, "&gt;" &amp; stats[[#This Row],[Q1]]-(2*stats[[#This Row],[IQR]])),"")</f>
        <v>8.5282651056523288E-4</v>
      </c>
    </row>
    <row r="6365" spans="1:12" x14ac:dyDescent="0.25">
      <c r="A6365" s="9">
        <v>44289.905185185184</v>
      </c>
      <c r="B6365" s="10">
        <v>0</v>
      </c>
      <c r="C6365" s="10">
        <v>1</v>
      </c>
      <c r="D6365" s="11">
        <f>SUM(B$2:B6365)</f>
        <v>13</v>
      </c>
      <c r="E6365" s="11">
        <f>SUM(C$2:C6365)</f>
        <v>6364</v>
      </c>
      <c r="F6365" s="12">
        <f>IF(stats[[#This Row],[Datetime]],stats[[#This Row],[Total Clear]]/stats[[#This Row],[Total Runs]],NA())</f>
        <v>2.0427404148334379E-3</v>
      </c>
      <c r="G6365" s="2">
        <f t="shared" si="309"/>
        <v>0</v>
      </c>
      <c r="H6365" s="3">
        <f>IFERROR(stats[[#This Row],[Datetime]]-A6364,"")</f>
        <v>7.7546296233776957E-4</v>
      </c>
      <c r="I6365" s="3">
        <f t="shared" si="310"/>
        <v>7.9861111407808494E-4</v>
      </c>
      <c r="J6365" s="3">
        <f t="shared" si="311"/>
        <v>8.7384259313694201E-4</v>
      </c>
      <c r="K6365" s="3">
        <f>IFERROR(stats[[#This Row],[Q3]]-stats[[#This Row],[Q1]],"")</f>
        <v>7.5231479058857076E-5</v>
      </c>
      <c r="L6365" s="3">
        <f>IFERROR(AVERAGEIFS(H6346:H6365, H6346:H6365, "&lt;" &amp; stats[[#This Row],[Q3]]+(2*stats[[#This Row],[IQR]]), H6346:H6365, "&gt;" &amp; stats[[#This Row],[Q1]]-(2*stats[[#This Row],[IQR]])),"")</f>
        <v>8.4917153971649612E-4</v>
      </c>
    </row>
    <row r="6366" spans="1:12" x14ac:dyDescent="0.25">
      <c r="A6366" s="9">
        <v>44289.9059837963</v>
      </c>
      <c r="B6366" s="10">
        <v>0</v>
      </c>
      <c r="C6366" s="10">
        <v>1</v>
      </c>
      <c r="D6366" s="11">
        <f>SUM(B$2:B6366)</f>
        <v>13</v>
      </c>
      <c r="E6366" s="11">
        <f>SUM(C$2:C6366)</f>
        <v>6365</v>
      </c>
      <c r="F6366" s="12">
        <f>IF(stats[[#This Row],[Datetime]],stats[[#This Row],[Total Clear]]/stats[[#This Row],[Total Runs]],NA())</f>
        <v>2.0424194815396699E-3</v>
      </c>
      <c r="G6366" s="2">
        <f t="shared" si="309"/>
        <v>0</v>
      </c>
      <c r="H6366" s="3">
        <f>IFERROR(stats[[#This Row],[Datetime]]-A6365,"")</f>
        <v>7.9861111589707434E-4</v>
      </c>
      <c r="I6366" s="3">
        <f t="shared" si="310"/>
        <v>7.9861111407808494E-4</v>
      </c>
      <c r="J6366" s="3">
        <f t="shared" si="311"/>
        <v>8.6805555474711582E-4</v>
      </c>
      <c r="K6366" s="3">
        <f>IFERROR(stats[[#This Row],[Q3]]-stats[[#This Row],[Q1]],"")</f>
        <v>6.9444440669030882E-5</v>
      </c>
      <c r="L6366" s="3">
        <f>IFERROR(AVERAGEIFS(H6347:H6366, H6347:H6366, "&lt;" &amp; stats[[#This Row],[Q3]]+(2*stats[[#This Row],[IQR]]), H6347:H6366, "&gt;" &amp; stats[[#This Row],[Q1]]-(2*stats[[#This Row],[IQR]])),"")</f>
        <v>8.3881578948900198E-4</v>
      </c>
    </row>
    <row r="6367" spans="1:12" x14ac:dyDescent="0.25">
      <c r="A6367" s="9">
        <v>44289.906805555554</v>
      </c>
      <c r="B6367" s="10">
        <v>0</v>
      </c>
      <c r="C6367" s="10">
        <v>1</v>
      </c>
      <c r="D6367" s="11">
        <f>SUM(B$2:B6367)</f>
        <v>13</v>
      </c>
      <c r="E6367" s="11">
        <f>SUM(C$2:C6367)</f>
        <v>6366</v>
      </c>
      <c r="F6367" s="12">
        <f>IF(stats[[#This Row],[Datetime]],stats[[#This Row],[Total Clear]]/stats[[#This Row],[Total Runs]],NA())</f>
        <v>2.0420986490732014E-3</v>
      </c>
      <c r="G6367" s="2">
        <f t="shared" si="309"/>
        <v>0</v>
      </c>
      <c r="H6367" s="3">
        <f>IFERROR(stats[[#This Row],[Datetime]]-A6366,"")</f>
        <v>8.2175925490446389E-4</v>
      </c>
      <c r="I6367" s="3">
        <f t="shared" si="310"/>
        <v>7.9861111407808494E-4</v>
      </c>
      <c r="J6367" s="3">
        <f t="shared" si="311"/>
        <v>8.5937500261934474E-4</v>
      </c>
      <c r="K6367" s="3">
        <f>IFERROR(stats[[#This Row],[Q3]]-stats[[#This Row],[Q1]],"")</f>
        <v>6.0763888541259803E-5</v>
      </c>
      <c r="L6367" s="3">
        <f>IFERROR(AVERAGEIFS(H6348:H6367, H6348:H6367, "&lt;" &amp; stats[[#This Row],[Q3]]+(2*stats[[#This Row],[IQR]]), H6348:H6367, "&gt;" &amp; stats[[#This Row],[Q1]]-(2*stats[[#This Row],[IQR]])),"")</f>
        <v>8.3637914212886244E-4</v>
      </c>
    </row>
    <row r="6368" spans="1:12" x14ac:dyDescent="0.25">
      <c r="A6368" s="9">
        <v>44289.90766203704</v>
      </c>
      <c r="B6368" s="10">
        <v>0</v>
      </c>
      <c r="C6368" s="10">
        <v>1</v>
      </c>
      <c r="D6368" s="11">
        <f>SUM(B$2:B6368)</f>
        <v>13</v>
      </c>
      <c r="E6368" s="11">
        <f>SUM(C$2:C6368)</f>
        <v>6367</v>
      </c>
      <c r="F6368" s="12">
        <f>IF(stats[[#This Row],[Datetime]],stats[[#This Row],[Total Clear]]/stats[[#This Row],[Total Runs]],NA())</f>
        <v>2.0417779173865242E-3</v>
      </c>
      <c r="G6368" s="2">
        <f t="shared" si="309"/>
        <v>0</v>
      </c>
      <c r="H6368" s="3">
        <f>IFERROR(stats[[#This Row],[Datetime]]-A6367,"")</f>
        <v>8.5648148524342105E-4</v>
      </c>
      <c r="I6368" s="3">
        <f t="shared" si="310"/>
        <v>7.9861111407808494E-4</v>
      </c>
      <c r="J6368" s="3">
        <f t="shared" si="311"/>
        <v>8.5937500261934474E-4</v>
      </c>
      <c r="K6368" s="3">
        <f>IFERROR(stats[[#This Row],[Q3]]-stats[[#This Row],[Q1]],"")</f>
        <v>6.0763888541259803E-5</v>
      </c>
      <c r="L6368" s="3">
        <f>IFERROR(AVERAGEIFS(H6349:H6368, H6349:H6368, "&lt;" &amp; stats[[#This Row],[Q3]]+(2*stats[[#This Row],[IQR]]), H6349:H6368, "&gt;" &amp; stats[[#This Row],[Q1]]-(2*stats[[#This Row],[IQR]])),"")</f>
        <v>8.3942495104182805E-4</v>
      </c>
    </row>
    <row r="6369" spans="1:12" x14ac:dyDescent="0.25">
      <c r="A6369" s="9">
        <v>44289.908541666664</v>
      </c>
      <c r="B6369" s="10">
        <v>0</v>
      </c>
      <c r="C6369" s="10">
        <v>1</v>
      </c>
      <c r="D6369" s="11">
        <f>SUM(B$2:B6369)</f>
        <v>13</v>
      </c>
      <c r="E6369" s="11">
        <f>SUM(C$2:C6369)</f>
        <v>6368</v>
      </c>
      <c r="F6369" s="12">
        <f>IF(stats[[#This Row],[Datetime]],stats[[#This Row],[Total Clear]]/stats[[#This Row],[Total Runs]],NA())</f>
        <v>2.041457286432161E-3</v>
      </c>
      <c r="G6369" s="2">
        <f t="shared" si="309"/>
        <v>0</v>
      </c>
      <c r="H6369" s="3">
        <f>IFERROR(stats[[#This Row],[Datetime]]-A6368,"")</f>
        <v>8.7962962425081059E-4</v>
      </c>
      <c r="I6369" s="3">
        <f t="shared" si="310"/>
        <v>7.9861111407808494E-4</v>
      </c>
      <c r="J6369" s="3">
        <f t="shared" si="311"/>
        <v>8.7094907212303951E-4</v>
      </c>
      <c r="K6369" s="3">
        <f>IFERROR(stats[[#This Row],[Q3]]-stats[[#This Row],[Q1]],"")</f>
        <v>7.2337958044954576E-5</v>
      </c>
      <c r="L6369" s="3">
        <f>IFERROR(AVERAGEIFS(H6350:H6369, H6350:H6369, "&lt;" &amp; stats[[#This Row],[Q3]]+(2*stats[[#This Row],[IQR]]), H6350:H6369, "&gt;" &amp; stats[[#This Row],[Q1]]-(2*stats[[#This Row],[IQR]])),"")</f>
        <v>8.4307992150761972E-4</v>
      </c>
    </row>
    <row r="6370" spans="1:12" x14ac:dyDescent="0.25">
      <c r="A6370" s="9">
        <v>44289.909456018519</v>
      </c>
      <c r="B6370" s="10">
        <v>0</v>
      </c>
      <c r="C6370" s="10">
        <v>1</v>
      </c>
      <c r="D6370" s="11">
        <f>SUM(B$2:B6370)</f>
        <v>13</v>
      </c>
      <c r="E6370" s="11">
        <f>SUM(C$2:C6370)</f>
        <v>6369</v>
      </c>
      <c r="F6370" s="12">
        <f>IF(stats[[#This Row],[Datetime]],stats[[#This Row],[Total Clear]]/stats[[#This Row],[Total Runs]],NA())</f>
        <v>2.0411367561626627E-3</v>
      </c>
      <c r="G6370" s="2">
        <f t="shared" si="309"/>
        <v>0</v>
      </c>
      <c r="H6370" s="3">
        <f>IFERROR(stats[[#This Row],[Datetime]]-A6369,"")</f>
        <v>9.1435185458976775E-4</v>
      </c>
      <c r="I6370" s="3">
        <f t="shared" si="310"/>
        <v>8.159722201526165E-4</v>
      </c>
      <c r="J6370" s="3">
        <f t="shared" si="311"/>
        <v>8.8252314526471309E-4</v>
      </c>
      <c r="K6370" s="3">
        <f>IFERROR(stats[[#This Row],[Q3]]-stats[[#This Row],[Q1]],"")</f>
        <v>6.6550925112096593E-5</v>
      </c>
      <c r="L6370" s="3">
        <f>IFERROR(AVERAGEIFS(H6351:H6370, H6351:H6370, "&lt;" &amp; stats[[#This Row],[Q3]]+(2*stats[[#This Row],[IQR]]), H6351:H6370, "&gt;" &amp; stats[[#This Row],[Q1]]-(2*stats[[#This Row],[IQR]])),"")</f>
        <v>8.4978070165226728E-4</v>
      </c>
    </row>
    <row r="6371" spans="1:12" x14ac:dyDescent="0.25">
      <c r="A6371" s="9">
        <v>44289.910243055558</v>
      </c>
      <c r="B6371" s="10">
        <v>0</v>
      </c>
      <c r="C6371" s="10">
        <v>1</v>
      </c>
      <c r="D6371" s="11">
        <f>SUM(B$2:B6371)</f>
        <v>13</v>
      </c>
      <c r="E6371" s="11">
        <f>SUM(C$2:C6371)</f>
        <v>6370</v>
      </c>
      <c r="F6371" s="12">
        <f>IF(stats[[#This Row],[Datetime]],stats[[#This Row],[Total Clear]]/stats[[#This Row],[Total Runs]],NA())</f>
        <v>2.0408163265306124E-3</v>
      </c>
      <c r="G6371" s="2">
        <f t="shared" si="309"/>
        <v>0</v>
      </c>
      <c r="H6371" s="3">
        <f>IFERROR(stats[[#This Row],[Datetime]]-A6370,"")</f>
        <v>7.8703703911742195E-4</v>
      </c>
      <c r="I6371" s="3">
        <f t="shared" si="310"/>
        <v>7.9861111407808494E-4</v>
      </c>
      <c r="J6371" s="3">
        <f t="shared" si="311"/>
        <v>8.7094907212303951E-4</v>
      </c>
      <c r="K6371" s="3">
        <f>IFERROR(stats[[#This Row],[Q3]]-stats[[#This Row],[Q1]],"")</f>
        <v>7.2337958044954576E-5</v>
      </c>
      <c r="L6371" s="3">
        <f>IFERROR(AVERAGEIFS(H6352:H6371, H6352:H6371, "&lt;" &amp; stats[[#This Row],[Q3]]+(2*stats[[#This Row],[IQR]]), H6352:H6371, "&gt;" &amp; stats[[#This Row],[Q1]]-(2*stats[[#This Row],[IQR]])),"")</f>
        <v>8.4429824537916203E-4</v>
      </c>
    </row>
    <row r="6372" spans="1:12" x14ac:dyDescent="0.25">
      <c r="A6372" s="9">
        <v>44289.911087962966</v>
      </c>
      <c r="B6372" s="10">
        <v>0</v>
      </c>
      <c r="C6372" s="10">
        <v>1</v>
      </c>
      <c r="D6372" s="11">
        <f>SUM(B$2:B6372)</f>
        <v>13</v>
      </c>
      <c r="E6372" s="11">
        <f>SUM(C$2:C6372)</f>
        <v>6371</v>
      </c>
      <c r="F6372" s="12">
        <f>IF(stats[[#This Row],[Datetime]],stats[[#This Row],[Total Clear]]/stats[[#This Row],[Total Runs]],NA())</f>
        <v>2.0404959974886202E-3</v>
      </c>
      <c r="G6372" s="2">
        <f t="shared" si="309"/>
        <v>0</v>
      </c>
      <c r="H6372" s="3">
        <f>IFERROR(stats[[#This Row],[Datetime]]-A6371,"")</f>
        <v>8.4490740846376866E-4</v>
      </c>
      <c r="I6372" s="3">
        <f t="shared" si="310"/>
        <v>8.159722201526165E-4</v>
      </c>
      <c r="J6372" s="3">
        <f t="shared" si="311"/>
        <v>8.7094907212303951E-4</v>
      </c>
      <c r="K6372" s="3">
        <f>IFERROR(stats[[#This Row],[Q3]]-stats[[#This Row],[Q1]],"")</f>
        <v>5.4976851970423013E-5</v>
      </c>
      <c r="L6372" s="3">
        <f>IFERROR(AVERAGEIFS(H6353:H6372, H6353:H6372, "&lt;" &amp; stats[[#This Row],[Q3]]+(2*stats[[#This Row],[IQR]]), H6353:H6372, "&gt;" &amp; stats[[#This Row],[Q1]]-(2*stats[[#This Row],[IQR]])),"")</f>
        <v>8.479532162278989E-4</v>
      </c>
    </row>
    <row r="6373" spans="1:12" x14ac:dyDescent="0.25">
      <c r="A6373" s="9">
        <v>44289.911932870367</v>
      </c>
      <c r="B6373" s="10">
        <v>0</v>
      </c>
      <c r="C6373" s="10">
        <v>1</v>
      </c>
      <c r="D6373" s="11">
        <f>SUM(B$2:B6373)</f>
        <v>13</v>
      </c>
      <c r="E6373" s="11">
        <f>SUM(C$2:C6373)</f>
        <v>6372</v>
      </c>
      <c r="F6373" s="12">
        <f>IF(stats[[#This Row],[Datetime]],stats[[#This Row],[Total Clear]]/stats[[#This Row],[Total Runs]],NA())</f>
        <v>2.0401757689893284E-3</v>
      </c>
      <c r="G6373" s="2">
        <f t="shared" si="309"/>
        <v>0</v>
      </c>
      <c r="H6373" s="3">
        <f>IFERROR(stats[[#This Row],[Datetime]]-A6372,"")</f>
        <v>8.4490740118781105E-4</v>
      </c>
      <c r="I6373" s="3">
        <f t="shared" si="310"/>
        <v>8.159722201526165E-4</v>
      </c>
      <c r="J6373" s="3">
        <f t="shared" si="311"/>
        <v>8.7094907212303951E-4</v>
      </c>
      <c r="K6373" s="3">
        <f>IFERROR(stats[[#This Row],[Q3]]-stats[[#This Row],[Q1]],"")</f>
        <v>5.4976851970423013E-5</v>
      </c>
      <c r="L6373" s="3">
        <f>IFERROR(AVERAGEIFS(H6354:H6373, H6354:H6373, "&lt;" &amp; stats[[#This Row],[Q3]]+(2*stats[[#This Row],[IQR]]), H6354:H6373, "&gt;" &amp; stats[[#This Row],[Q1]]-(2*stats[[#This Row],[IQR]])),"")</f>
        <v>8.4734405429212763E-4</v>
      </c>
    </row>
    <row r="6374" spans="1:12" x14ac:dyDescent="0.25">
      <c r="A6374" s="9">
        <v>44289.912754629629</v>
      </c>
      <c r="B6374" s="10">
        <v>0</v>
      </c>
      <c r="C6374" s="10">
        <v>1</v>
      </c>
      <c r="D6374" s="11">
        <f>SUM(B$2:B6374)</f>
        <v>13</v>
      </c>
      <c r="E6374" s="11">
        <f>SUM(C$2:C6374)</f>
        <v>6373</v>
      </c>
      <c r="F6374" s="12">
        <f>IF(stats[[#This Row],[Datetime]],stats[[#This Row],[Total Clear]]/stats[[#This Row],[Total Runs]],NA())</f>
        <v>2.0398556409854073E-3</v>
      </c>
      <c r="G6374" s="2">
        <f t="shared" si="309"/>
        <v>0</v>
      </c>
      <c r="H6374" s="3">
        <f>IFERROR(stats[[#This Row],[Datetime]]-A6373,"")</f>
        <v>8.217592621804215E-4</v>
      </c>
      <c r="I6374" s="3">
        <f t="shared" si="310"/>
        <v>8.159722201526165E-4</v>
      </c>
      <c r="J6374" s="3">
        <f t="shared" si="311"/>
        <v>8.6226851999526843E-4</v>
      </c>
      <c r="K6374" s="3">
        <f>IFERROR(stats[[#This Row],[Q3]]-stats[[#This Row],[Q1]],"")</f>
        <v>4.6296299842651933E-5</v>
      </c>
      <c r="L6374" s="3">
        <f>IFERROR(AVERAGEIFS(H6355:H6374, H6355:H6374, "&lt;" &amp; stats[[#This Row],[Q3]]+(2*stats[[#This Row],[IQR]]), H6355:H6374, "&gt;" &amp; stats[[#This Row],[Q1]]-(2*stats[[#This Row],[IQR]])),"")</f>
        <v>8.384773662126261E-4</v>
      </c>
    </row>
    <row r="6375" spans="1:12" x14ac:dyDescent="0.25">
      <c r="A6375" s="9">
        <v>44289.913599537038</v>
      </c>
      <c r="B6375" s="10">
        <v>0</v>
      </c>
      <c r="C6375" s="10">
        <v>1</v>
      </c>
      <c r="D6375" s="11">
        <f>SUM(B$2:B6375)</f>
        <v>13</v>
      </c>
      <c r="E6375" s="11">
        <f>SUM(C$2:C6375)</f>
        <v>6374</v>
      </c>
      <c r="F6375" s="12">
        <f>IF(stats[[#This Row],[Datetime]],stats[[#This Row],[Total Clear]]/stats[[#This Row],[Total Runs]],NA())</f>
        <v>2.0395356134295575E-3</v>
      </c>
      <c r="G6375" s="2">
        <f t="shared" ref="G6375:G6438" si="312">SUM(B6356:B6375) / SUM(C6356:C6375)</f>
        <v>0</v>
      </c>
      <c r="H6375" s="3">
        <f>IFERROR(stats[[#This Row],[Datetime]]-A6374,"")</f>
        <v>8.4490740846376866E-4</v>
      </c>
      <c r="I6375" s="3">
        <f t="shared" ref="I6375:I6438" si="313">IFERROR(_xlfn.QUARTILE.INC(H6356:H6375,1),"")</f>
        <v>8.159722201526165E-4</v>
      </c>
      <c r="J6375" s="3">
        <f t="shared" ref="J6375:J6438" si="314">IFERROR(_xlfn.QUARTILE.INC(H6356:H6375,3),"")</f>
        <v>8.6226851999526843E-4</v>
      </c>
      <c r="K6375" s="3">
        <f>IFERROR(stats[[#This Row],[Q3]]-stats[[#This Row],[Q1]],"")</f>
        <v>4.6296299842651933E-5</v>
      </c>
      <c r="L6375" s="3">
        <f>IFERROR(AVERAGEIFS(H6356:H6375, H6356:H6375, "&lt;" &amp; stats[[#This Row],[Q3]]+(2*stats[[#This Row],[IQR]]), H6356:H6375, "&gt;" &amp; stats[[#This Row],[Q1]]-(2*stats[[#This Row],[IQR]])),"")</f>
        <v>8.3976337433947868E-4</v>
      </c>
    </row>
    <row r="6376" spans="1:12" x14ac:dyDescent="0.25">
      <c r="A6376" s="9">
        <v>44289.914421296293</v>
      </c>
      <c r="B6376" s="10">
        <v>0</v>
      </c>
      <c r="C6376" s="10">
        <v>1</v>
      </c>
      <c r="D6376" s="11">
        <f>SUM(B$2:B6376)</f>
        <v>13</v>
      </c>
      <c r="E6376" s="11">
        <f>SUM(C$2:C6376)</f>
        <v>6375</v>
      </c>
      <c r="F6376" s="12">
        <f>IF(stats[[#This Row],[Datetime]],stats[[#This Row],[Total Clear]]/stats[[#This Row],[Total Runs]],NA())</f>
        <v>2.0392156862745099E-3</v>
      </c>
      <c r="G6376" s="2">
        <f t="shared" si="312"/>
        <v>0</v>
      </c>
      <c r="H6376" s="3">
        <f>IFERROR(stats[[#This Row],[Datetime]]-A6375,"")</f>
        <v>8.2175925490446389E-4</v>
      </c>
      <c r="I6376" s="3">
        <f t="shared" si="313"/>
        <v>8.159722201526165E-4</v>
      </c>
      <c r="J6376" s="3">
        <f t="shared" si="314"/>
        <v>8.5648148524342105E-4</v>
      </c>
      <c r="K6376" s="3">
        <f>IFERROR(stats[[#This Row],[Q3]]-stats[[#This Row],[Q1]],"")</f>
        <v>4.0509265090804547E-5</v>
      </c>
      <c r="L6376" s="3">
        <f>IFERROR(AVERAGEIFS(H6357:H6376, H6357:H6376, "&lt;" &amp; stats[[#This Row],[Q3]]+(2*stats[[#This Row],[IQR]]), H6357:H6376, "&gt;" &amp; stats[[#This Row],[Q1]]-(2*stats[[#This Row],[IQR]])),"")</f>
        <v>8.3881578910605689E-4</v>
      </c>
    </row>
    <row r="6377" spans="1:12" x14ac:dyDescent="0.25">
      <c r="A6377" s="9">
        <v>44289.915300925924</v>
      </c>
      <c r="B6377" s="10">
        <v>0</v>
      </c>
      <c r="C6377" s="10">
        <v>1</v>
      </c>
      <c r="D6377" s="11">
        <f>SUM(B$2:B6377)</f>
        <v>13</v>
      </c>
      <c r="E6377" s="11">
        <f>SUM(C$2:C6377)</f>
        <v>6376</v>
      </c>
      <c r="F6377" s="12">
        <f>IF(stats[[#This Row],[Datetime]],stats[[#This Row],[Total Clear]]/stats[[#This Row],[Total Runs]],NA())</f>
        <v>2.0388958594730238E-3</v>
      </c>
      <c r="G6377" s="2">
        <f t="shared" si="312"/>
        <v>0</v>
      </c>
      <c r="H6377" s="3">
        <f>IFERROR(stats[[#This Row],[Datetime]]-A6376,"")</f>
        <v>8.7962963152676821E-4</v>
      </c>
      <c r="I6377" s="3">
        <f t="shared" si="313"/>
        <v>8.159722201526165E-4</v>
      </c>
      <c r="J6377" s="3">
        <f t="shared" si="314"/>
        <v>8.6226851999526843E-4</v>
      </c>
      <c r="K6377" s="3">
        <f>IFERROR(stats[[#This Row],[Q3]]-stats[[#This Row],[Q1]],"")</f>
        <v>4.6296299842651933E-5</v>
      </c>
      <c r="L6377" s="3">
        <f>IFERROR(AVERAGEIFS(H6358:H6377, H6358:H6377, "&lt;" &amp; stats[[#This Row],[Q3]]+(2*stats[[#This Row],[IQR]]), H6358:H6377, "&gt;" &amp; stats[[#This Row],[Q1]]-(2*stats[[#This Row],[IQR]])),"")</f>
        <v>8.4125243646619643E-4</v>
      </c>
    </row>
    <row r="6378" spans="1:12" x14ac:dyDescent="0.25">
      <c r="A6378" s="9">
        <v>44289.94263888889</v>
      </c>
      <c r="B6378" s="10">
        <v>0</v>
      </c>
      <c r="C6378" s="10">
        <v>1</v>
      </c>
      <c r="D6378" s="11">
        <f>SUM(B$2:B6378)</f>
        <v>13</v>
      </c>
      <c r="E6378" s="11">
        <f>SUM(C$2:C6378)</f>
        <v>6377</v>
      </c>
      <c r="F6378" s="12">
        <f>IF(stats[[#This Row],[Datetime]],stats[[#This Row],[Total Clear]]/stats[[#This Row],[Total Runs]],NA())</f>
        <v>2.0385761329778894E-3</v>
      </c>
      <c r="G6378" s="2">
        <f t="shared" si="312"/>
        <v>0</v>
      </c>
      <c r="H6378" s="3">
        <f>IFERROR(stats[[#This Row],[Datetime]]-A6377,"")</f>
        <v>2.7337962965248153E-2</v>
      </c>
      <c r="I6378" s="3">
        <f t="shared" si="313"/>
        <v>8.159722201526165E-4</v>
      </c>
      <c r="J6378" s="3">
        <f t="shared" si="314"/>
        <v>8.796296260698E-4</v>
      </c>
      <c r="K6378" s="3">
        <f>IFERROR(stats[[#This Row],[Q3]]-stats[[#This Row],[Q1]],"")</f>
        <v>6.3657405917183496E-5</v>
      </c>
      <c r="L6378" s="3">
        <f>IFERROR(AVERAGEIFS(H6359:H6378, H6359:H6378, "&lt;" &amp; stats[[#This Row],[Q3]]+(2*stats[[#This Row],[IQR]]), H6359:H6378, "&gt;" &amp; stats[[#This Row],[Q1]]-(2*stats[[#This Row],[IQR]])),"")</f>
        <v>8.4104938246633136E-4</v>
      </c>
    </row>
    <row r="6379" spans="1:12" x14ac:dyDescent="0.25">
      <c r="A6379" s="9">
        <v>44289.943472222221</v>
      </c>
      <c r="B6379" s="10">
        <v>0</v>
      </c>
      <c r="C6379" s="10">
        <v>1</v>
      </c>
      <c r="D6379" s="11">
        <f>SUM(B$2:B6379)</f>
        <v>13</v>
      </c>
      <c r="E6379" s="11">
        <f>SUM(C$2:C6379)</f>
        <v>6378</v>
      </c>
      <c r="F6379" s="12">
        <f>IF(stats[[#This Row],[Datetime]],stats[[#This Row],[Total Clear]]/stats[[#This Row],[Total Runs]],NA())</f>
        <v>2.0382565067419253E-3</v>
      </c>
      <c r="G6379" s="2">
        <f t="shared" si="312"/>
        <v>0</v>
      </c>
      <c r="H6379" s="3">
        <f>IFERROR(stats[[#This Row],[Datetime]]-A6378,"")</f>
        <v>8.3333333168411627E-4</v>
      </c>
      <c r="I6379" s="3">
        <f t="shared" si="313"/>
        <v>8.159722201526165E-4</v>
      </c>
      <c r="J6379" s="3">
        <f t="shared" si="314"/>
        <v>8.6226851999526843E-4</v>
      </c>
      <c r="K6379" s="3">
        <f>IFERROR(stats[[#This Row],[Q3]]-stats[[#This Row],[Q1]],"")</f>
        <v>4.6296299842651933E-5</v>
      </c>
      <c r="L6379" s="3">
        <f>IFERROR(AVERAGEIFS(H6360:H6379, H6360:H6379, "&lt;" &amp; stats[[#This Row],[Q3]]+(2*stats[[#This Row],[IQR]]), H6360:H6379, "&gt;" &amp; stats[[#This Row],[Q1]]-(2*stats[[#This Row],[IQR]])),"")</f>
        <v>8.4064327453042527E-4</v>
      </c>
    </row>
    <row r="6380" spans="1:12" x14ac:dyDescent="0.25">
      <c r="A6380" s="9">
        <v>44289.944340277776</v>
      </c>
      <c r="B6380" s="10">
        <v>0</v>
      </c>
      <c r="C6380" s="10">
        <v>1</v>
      </c>
      <c r="D6380" s="11">
        <f>SUM(B$2:B6380)</f>
        <v>13</v>
      </c>
      <c r="E6380" s="11">
        <f>SUM(C$2:C6380)</f>
        <v>6379</v>
      </c>
      <c r="F6380" s="12">
        <f>IF(stats[[#This Row],[Datetime]],stats[[#This Row],[Total Clear]]/stats[[#This Row],[Total Runs]],NA())</f>
        <v>2.037936980717981E-3</v>
      </c>
      <c r="G6380" s="2">
        <f t="shared" si="312"/>
        <v>0</v>
      </c>
      <c r="H6380" s="3">
        <f>IFERROR(stats[[#This Row],[Datetime]]-A6379,"")</f>
        <v>8.6805555474711582E-4</v>
      </c>
      <c r="I6380" s="3">
        <f t="shared" si="313"/>
        <v>8.159722201526165E-4</v>
      </c>
      <c r="J6380" s="3">
        <f t="shared" si="314"/>
        <v>8.5937500261934474E-4</v>
      </c>
      <c r="K6380" s="3">
        <f>IFERROR(stats[[#This Row],[Q3]]-stats[[#This Row],[Q1]],"")</f>
        <v>4.340278246672824E-5</v>
      </c>
      <c r="L6380" s="3">
        <f>IFERROR(AVERAGEIFS(H6361:H6380, H6361:H6380, "&lt;" &amp; stats[[#This Row],[Q3]]+(2*stats[[#This Row],[IQR]]), H6361:H6380, "&gt;" &amp; stats[[#This Row],[Q1]]-(2*stats[[#This Row],[IQR]])),"")</f>
        <v>8.369883040646336E-4</v>
      </c>
    </row>
    <row r="6381" spans="1:12" x14ac:dyDescent="0.25">
      <c r="A6381" s="9">
        <v>44289.945219907408</v>
      </c>
      <c r="B6381" s="10">
        <v>0</v>
      </c>
      <c r="C6381" s="10">
        <v>1</v>
      </c>
      <c r="D6381" s="11">
        <f>SUM(B$2:B6381)</f>
        <v>13</v>
      </c>
      <c r="E6381" s="11">
        <f>SUM(C$2:C6381)</f>
        <v>6380</v>
      </c>
      <c r="F6381" s="12">
        <f>IF(stats[[#This Row],[Datetime]],stats[[#This Row],[Total Clear]]/stats[[#This Row],[Total Runs]],NA())</f>
        <v>2.0376175548589342E-3</v>
      </c>
      <c r="G6381" s="2">
        <f t="shared" si="312"/>
        <v>0</v>
      </c>
      <c r="H6381" s="3">
        <f>IFERROR(stats[[#This Row],[Datetime]]-A6380,"")</f>
        <v>8.7962963152676821E-4</v>
      </c>
      <c r="I6381" s="3">
        <f t="shared" si="313"/>
        <v>8.159722201526165E-4</v>
      </c>
      <c r="J6381" s="3">
        <f t="shared" si="314"/>
        <v>8.7094907212303951E-4</v>
      </c>
      <c r="K6381" s="3">
        <f>IFERROR(stats[[#This Row],[Q3]]-stats[[#This Row],[Q1]],"")</f>
        <v>5.4976851970423013E-5</v>
      </c>
      <c r="L6381" s="3">
        <f>IFERROR(AVERAGEIFS(H6362:H6381, H6362:H6381, "&lt;" &amp; stats[[#This Row],[Q3]]+(2*stats[[#This Row],[IQR]]), H6362:H6381, "&gt;" &amp; stats[[#This Row],[Q1]]-(2*stats[[#This Row],[IQR]])),"")</f>
        <v>8.3820662755323082E-4</v>
      </c>
    </row>
    <row r="6382" spans="1:12" x14ac:dyDescent="0.25">
      <c r="A6382" s="9">
        <v>44289.946064814816</v>
      </c>
      <c r="B6382" s="10">
        <v>0</v>
      </c>
      <c r="C6382" s="10">
        <v>1</v>
      </c>
      <c r="D6382" s="11">
        <f>SUM(B$2:B6382)</f>
        <v>13</v>
      </c>
      <c r="E6382" s="11">
        <f>SUM(C$2:C6382)</f>
        <v>6381</v>
      </c>
      <c r="F6382" s="12">
        <f>IF(stats[[#This Row],[Datetime]],stats[[#This Row],[Total Clear]]/stats[[#This Row],[Total Runs]],NA())</f>
        <v>2.037298229117693E-3</v>
      </c>
      <c r="G6382" s="2">
        <f t="shared" si="312"/>
        <v>0</v>
      </c>
      <c r="H6382" s="3">
        <f>IFERROR(stats[[#This Row],[Datetime]]-A6381,"")</f>
        <v>8.4490740846376866E-4</v>
      </c>
      <c r="I6382" s="3">
        <f t="shared" si="313"/>
        <v>8.2175925490446389E-4</v>
      </c>
      <c r="J6382" s="3">
        <f t="shared" si="314"/>
        <v>8.7094907212303951E-4</v>
      </c>
      <c r="K6382" s="3">
        <f>IFERROR(stats[[#This Row],[Q3]]-stats[[#This Row],[Q1]],"")</f>
        <v>4.9189817218575627E-5</v>
      </c>
      <c r="L6382" s="3">
        <f>IFERROR(AVERAGEIFS(H6363:H6382, H6363:H6382, "&lt;" &amp; stats[[#This Row],[Q3]]+(2*stats[[#This Row],[IQR]]), H6363:H6382, "&gt;" &amp; stats[[#This Row],[Q1]]-(2*stats[[#This Row],[IQR]])),"")</f>
        <v>8.4064327491337046E-4</v>
      </c>
    </row>
    <row r="6383" spans="1:12" x14ac:dyDescent="0.25">
      <c r="A6383" s="9">
        <v>44289.946921296294</v>
      </c>
      <c r="B6383" s="10">
        <v>0</v>
      </c>
      <c r="C6383" s="10">
        <v>1</v>
      </c>
      <c r="D6383" s="11">
        <f>SUM(B$2:B6383)</f>
        <v>13</v>
      </c>
      <c r="E6383" s="11">
        <f>SUM(C$2:C6383)</f>
        <v>6382</v>
      </c>
      <c r="F6383" s="12">
        <f>IF(stats[[#This Row],[Datetime]],stats[[#This Row],[Total Clear]]/stats[[#This Row],[Total Runs]],NA())</f>
        <v>2.0369790034471952E-3</v>
      </c>
      <c r="G6383" s="2">
        <f t="shared" si="312"/>
        <v>0</v>
      </c>
      <c r="H6383" s="3">
        <f>IFERROR(stats[[#This Row],[Datetime]]-A6382,"")</f>
        <v>8.5648147796746343E-4</v>
      </c>
      <c r="I6383" s="3">
        <f t="shared" si="313"/>
        <v>8.2175925490446389E-4</v>
      </c>
      <c r="J6383" s="3">
        <f t="shared" si="314"/>
        <v>8.7094907212303951E-4</v>
      </c>
      <c r="K6383" s="3">
        <f>IFERROR(stats[[#This Row],[Q3]]-stats[[#This Row],[Q1]],"")</f>
        <v>4.9189817218575627E-5</v>
      </c>
      <c r="L6383" s="3">
        <f>IFERROR(AVERAGEIFS(H6364:H6383, H6364:H6383, "&lt;" &amp; stats[[#This Row],[Q3]]+(2*stats[[#This Row],[IQR]]), H6364:H6383, "&gt;" &amp; stats[[#This Row],[Q1]]-(2*stats[[#This Row],[IQR]])),"")</f>
        <v>8.4064327453042527E-4</v>
      </c>
    </row>
    <row r="6384" spans="1:12" x14ac:dyDescent="0.25">
      <c r="A6384" s="9">
        <v>44289.947766203702</v>
      </c>
      <c r="B6384" s="10">
        <v>0</v>
      </c>
      <c r="C6384" s="10">
        <v>1</v>
      </c>
      <c r="D6384" s="11">
        <f>SUM(B$2:B6384)</f>
        <v>13</v>
      </c>
      <c r="E6384" s="11">
        <f>SUM(C$2:C6384)</f>
        <v>6383</v>
      </c>
      <c r="F6384" s="12">
        <f>IF(stats[[#This Row],[Datetime]],stats[[#This Row],[Total Clear]]/stats[[#This Row],[Total Runs]],NA())</f>
        <v>2.0366598778004071E-3</v>
      </c>
      <c r="G6384" s="2">
        <f t="shared" si="312"/>
        <v>0</v>
      </c>
      <c r="H6384" s="3">
        <f>IFERROR(stats[[#This Row],[Datetime]]-A6383,"")</f>
        <v>8.4490740846376866E-4</v>
      </c>
      <c r="I6384" s="3">
        <f t="shared" si="313"/>
        <v>8.217592603614321E-4</v>
      </c>
      <c r="J6384" s="3">
        <f t="shared" si="314"/>
        <v>8.7094907212303951E-4</v>
      </c>
      <c r="K6384" s="3">
        <f>IFERROR(stats[[#This Row],[Q3]]-stats[[#This Row],[Q1]],"")</f>
        <v>4.9189811761607416E-5</v>
      </c>
      <c r="L6384" s="3">
        <f>IFERROR(AVERAGEIFS(H6365:H6384, H6365:H6384, "&lt;" &amp; stats[[#This Row],[Q3]]+(2*stats[[#This Row],[IQR]]), H6365:H6384, "&gt;" &amp; stats[[#This Row],[Q1]]-(2*stats[[#This Row],[IQR]])),"")</f>
        <v>8.4307992189056481E-4</v>
      </c>
    </row>
    <row r="6385" spans="1:12" x14ac:dyDescent="0.25">
      <c r="A6385" s="9">
        <v>44289.948599537034</v>
      </c>
      <c r="B6385" s="10">
        <v>0</v>
      </c>
      <c r="C6385" s="10">
        <v>1</v>
      </c>
      <c r="D6385" s="11">
        <f>SUM(B$2:B6385)</f>
        <v>13</v>
      </c>
      <c r="E6385" s="11">
        <f>SUM(C$2:C6385)</f>
        <v>6384</v>
      </c>
      <c r="F6385" s="12">
        <f>IF(stats[[#This Row],[Datetime]],stats[[#This Row],[Total Clear]]/stats[[#This Row],[Total Runs]],NA())</f>
        <v>2.0363408521303257E-3</v>
      </c>
      <c r="G6385" s="2">
        <f t="shared" si="312"/>
        <v>0</v>
      </c>
      <c r="H6385" s="3">
        <f>IFERROR(stats[[#This Row],[Datetime]]-A6384,"")</f>
        <v>8.3333333168411627E-4</v>
      </c>
      <c r="I6385" s="3">
        <f t="shared" si="313"/>
        <v>8.3043981430819258E-4</v>
      </c>
      <c r="J6385" s="3">
        <f t="shared" si="314"/>
        <v>8.7094907212303951E-4</v>
      </c>
      <c r="K6385" s="3">
        <f>IFERROR(stats[[#This Row],[Q3]]-stats[[#This Row],[Q1]],"")</f>
        <v>4.0509257814846933E-5</v>
      </c>
      <c r="L6385" s="3">
        <f>IFERROR(AVERAGEIFS(H6366:H6385, H6366:H6385, "&lt;" &amp; stats[[#This Row],[Q3]]+(2*stats[[#This Row],[IQR]]), H6366:H6385, "&gt;" &amp; stats[[#This Row],[Q1]]-(2*stats[[#This Row],[IQR]])),"")</f>
        <v>8.4612573080353052E-4</v>
      </c>
    </row>
    <row r="6386" spans="1:12" x14ac:dyDescent="0.25">
      <c r="A6386" s="9">
        <v>44289.949548611112</v>
      </c>
      <c r="B6386" s="10">
        <v>0</v>
      </c>
      <c r="C6386" s="10">
        <v>1</v>
      </c>
      <c r="D6386" s="11">
        <f>SUM(B$2:B6386)</f>
        <v>13</v>
      </c>
      <c r="E6386" s="11">
        <f>SUM(C$2:C6386)</f>
        <v>6385</v>
      </c>
      <c r="F6386" s="12">
        <f>IF(stats[[#This Row],[Datetime]],stats[[#This Row],[Total Clear]]/stats[[#This Row],[Total Runs]],NA())</f>
        <v>2.0360219263899767E-3</v>
      </c>
      <c r="G6386" s="2">
        <f t="shared" si="312"/>
        <v>0</v>
      </c>
      <c r="H6386" s="3">
        <f>IFERROR(stats[[#This Row],[Datetime]]-A6385,"")</f>
        <v>9.490740776527673E-4</v>
      </c>
      <c r="I6386" s="3">
        <f t="shared" si="313"/>
        <v>8.3333333168411627E-4</v>
      </c>
      <c r="J6386" s="3">
        <f t="shared" si="314"/>
        <v>8.796296260698E-4</v>
      </c>
      <c r="K6386" s="3">
        <f>IFERROR(stats[[#This Row],[Q3]]-stats[[#This Row],[Q1]],"")</f>
        <v>4.6296294385683723E-5</v>
      </c>
      <c r="L6386" s="3">
        <f>IFERROR(AVERAGEIFS(H6367:H6386, H6367:H6386, "&lt;" &amp; stats[[#This Row],[Q3]]+(2*stats[[#This Row],[IQR]]), H6367:H6386, "&gt;" &amp; stats[[#This Row],[Q1]]-(2*stats[[#This Row],[IQR]])),"")</f>
        <v>8.5404483405383011E-4</v>
      </c>
    </row>
    <row r="6387" spans="1:12" x14ac:dyDescent="0.25">
      <c r="A6387" s="9">
        <v>44289.950335648151</v>
      </c>
      <c r="B6387" s="10">
        <v>0</v>
      </c>
      <c r="C6387" s="10">
        <v>1</v>
      </c>
      <c r="D6387" s="11">
        <f>SUM(B$2:B6387)</f>
        <v>13</v>
      </c>
      <c r="E6387" s="11">
        <f>SUM(C$2:C6387)</f>
        <v>6386</v>
      </c>
      <c r="F6387" s="12">
        <f>IF(stats[[#This Row],[Datetime]],stats[[#This Row],[Total Clear]]/stats[[#This Row],[Total Runs]],NA())</f>
        <v>2.0357031005324147E-3</v>
      </c>
      <c r="G6387" s="2">
        <f t="shared" si="312"/>
        <v>0</v>
      </c>
      <c r="H6387" s="3">
        <f>IFERROR(stats[[#This Row],[Datetime]]-A6386,"")</f>
        <v>7.8703703911742195E-4</v>
      </c>
      <c r="I6387" s="3">
        <f t="shared" si="313"/>
        <v>8.3333333168411627E-4</v>
      </c>
      <c r="J6387" s="3">
        <f t="shared" si="314"/>
        <v>8.796296260698E-4</v>
      </c>
      <c r="K6387" s="3">
        <f>IFERROR(stats[[#This Row],[Q3]]-stats[[#This Row],[Q1]],"")</f>
        <v>4.6296294385683723E-5</v>
      </c>
      <c r="L6387" s="3">
        <f>IFERROR(AVERAGEIFS(H6368:H6387, H6368:H6387, "&lt;" &amp; stats[[#This Row],[Q3]]+(2*stats[[#This Row],[IQR]]), H6368:H6387, "&gt;" &amp; stats[[#This Row],[Q1]]-(2*stats[[#This Row],[IQR]])),"")</f>
        <v>8.5221734901240681E-4</v>
      </c>
    </row>
    <row r="6388" spans="1:12" x14ac:dyDescent="0.25">
      <c r="A6388" s="9">
        <v>44289.951192129629</v>
      </c>
      <c r="B6388" s="10">
        <v>0</v>
      </c>
      <c r="C6388" s="10">
        <v>1</v>
      </c>
      <c r="D6388" s="11">
        <f>SUM(B$2:B6388)</f>
        <v>13</v>
      </c>
      <c r="E6388" s="11">
        <f>SUM(C$2:C6388)</f>
        <v>6387</v>
      </c>
      <c r="F6388" s="12">
        <f>IF(stats[[#This Row],[Datetime]],stats[[#This Row],[Total Clear]]/stats[[#This Row],[Total Runs]],NA())</f>
        <v>2.0353843745107248E-3</v>
      </c>
      <c r="G6388" s="2">
        <f t="shared" si="312"/>
        <v>0</v>
      </c>
      <c r="H6388" s="3">
        <f>IFERROR(stats[[#This Row],[Datetime]]-A6387,"")</f>
        <v>8.5648147796746343E-4</v>
      </c>
      <c r="I6388" s="3">
        <f t="shared" si="313"/>
        <v>8.3333333168411627E-4</v>
      </c>
      <c r="J6388" s="3">
        <f t="shared" si="314"/>
        <v>8.796296260698E-4</v>
      </c>
      <c r="K6388" s="3">
        <f>IFERROR(stats[[#This Row],[Q3]]-stats[[#This Row],[Q1]],"")</f>
        <v>4.6296294385683723E-5</v>
      </c>
      <c r="L6388" s="3">
        <f>IFERROR(AVERAGEIFS(H6369:H6388, H6369:H6388, "&lt;" &amp; stats[[#This Row],[Q3]]+(2*stats[[#This Row],[IQR]]), H6369:H6388, "&gt;" &amp; stats[[#This Row],[Q1]]-(2*stats[[#This Row],[IQR]])),"")</f>
        <v>8.5221734862946173E-4</v>
      </c>
    </row>
    <row r="6389" spans="1:12" x14ac:dyDescent="0.25">
      <c r="A6389" s="9">
        <v>44289.952048611114</v>
      </c>
      <c r="B6389" s="10">
        <v>0</v>
      </c>
      <c r="C6389" s="10">
        <v>1</v>
      </c>
      <c r="D6389" s="11">
        <f>SUM(B$2:B6389)</f>
        <v>13</v>
      </c>
      <c r="E6389" s="11">
        <f>SUM(C$2:C6389)</f>
        <v>6388</v>
      </c>
      <c r="F6389" s="12">
        <f>IF(stats[[#This Row],[Datetime]],stats[[#This Row],[Total Clear]]/stats[[#This Row],[Total Runs]],NA())</f>
        <v>2.0350657482780211E-3</v>
      </c>
      <c r="G6389" s="2">
        <f t="shared" si="312"/>
        <v>0</v>
      </c>
      <c r="H6389" s="3">
        <f>IFERROR(stats[[#This Row],[Datetime]]-A6388,"")</f>
        <v>8.5648148524342105E-4</v>
      </c>
      <c r="I6389" s="3">
        <f t="shared" si="313"/>
        <v>8.3333333168411627E-4</v>
      </c>
      <c r="J6389" s="3">
        <f t="shared" si="314"/>
        <v>8.7094907394202892E-4</v>
      </c>
      <c r="K6389" s="3">
        <f>IFERROR(stats[[#This Row],[Q3]]-stats[[#This Row],[Q1]],"")</f>
        <v>3.7615742257912643E-5</v>
      </c>
      <c r="L6389" s="3">
        <f>IFERROR(AVERAGEIFS(H6370:H6389, H6370:H6389, "&lt;" &amp; stats[[#This Row],[Q3]]+(2*stats[[#This Row],[IQR]]), H6370:H6389, "&gt;" &amp; stats[[#This Row],[Q1]]-(2*stats[[#This Row],[IQR]])),"")</f>
        <v>8.4555041151664534E-4</v>
      </c>
    </row>
    <row r="6390" spans="1:12" x14ac:dyDescent="0.25">
      <c r="A6390" s="9">
        <v>44289.952939814815</v>
      </c>
      <c r="B6390" s="10">
        <v>0</v>
      </c>
      <c r="C6390" s="10">
        <v>1</v>
      </c>
      <c r="D6390" s="11">
        <f>SUM(B$2:B6390)</f>
        <v>13</v>
      </c>
      <c r="E6390" s="11">
        <f>SUM(C$2:C6390)</f>
        <v>6389</v>
      </c>
      <c r="F6390" s="12">
        <f>IF(stats[[#This Row],[Datetime]],stats[[#This Row],[Total Clear]]/stats[[#This Row],[Total Runs]],NA())</f>
        <v>2.0347472217874473E-3</v>
      </c>
      <c r="G6390" s="2">
        <f t="shared" si="312"/>
        <v>0</v>
      </c>
      <c r="H6390" s="3">
        <f>IFERROR(stats[[#This Row],[Datetime]]-A6389,"")</f>
        <v>8.9120370103046298E-4</v>
      </c>
      <c r="I6390" s="3">
        <f t="shared" si="313"/>
        <v>8.3333333168411627E-4</v>
      </c>
      <c r="J6390" s="3">
        <f t="shared" si="314"/>
        <v>8.7094907394202892E-4</v>
      </c>
      <c r="K6390" s="3">
        <f>IFERROR(stats[[#This Row],[Q3]]-stats[[#This Row],[Q1]],"")</f>
        <v>3.7615742257912643E-5</v>
      </c>
      <c r="L6390" s="3">
        <f>IFERROR(AVERAGEIFS(H6371:H6390, H6371:H6390, "&lt;" &amp; stats[[#This Row],[Q3]]+(2*stats[[#This Row],[IQR]]), H6371:H6390, "&gt;" &amp; stats[[#This Row],[Q1]]-(2*stats[[#This Row],[IQR]])),"")</f>
        <v>8.4426440298557281E-4</v>
      </c>
    </row>
    <row r="6391" spans="1:12" x14ac:dyDescent="0.25">
      <c r="A6391" s="9">
        <v>44289.953831018516</v>
      </c>
      <c r="B6391" s="10">
        <v>0</v>
      </c>
      <c r="C6391" s="10">
        <v>1</v>
      </c>
      <c r="D6391" s="11">
        <f>SUM(B$2:B6391)</f>
        <v>13</v>
      </c>
      <c r="E6391" s="11">
        <f>SUM(C$2:C6391)</f>
        <v>6390</v>
      </c>
      <c r="F6391" s="12">
        <f>IF(stats[[#This Row],[Datetime]],stats[[#This Row],[Total Clear]]/stats[[#This Row],[Total Runs]],NA())</f>
        <v>2.0344287949921754E-3</v>
      </c>
      <c r="G6391" s="2">
        <f t="shared" si="312"/>
        <v>0</v>
      </c>
      <c r="H6391" s="3">
        <f>IFERROR(stats[[#This Row],[Datetime]]-A6390,"")</f>
        <v>8.9120370103046298E-4</v>
      </c>
      <c r="I6391" s="3">
        <f t="shared" si="313"/>
        <v>8.4201388381188735E-4</v>
      </c>
      <c r="J6391" s="3">
        <f t="shared" si="314"/>
        <v>8.7962963152676821E-4</v>
      </c>
      <c r="K6391" s="3">
        <f>IFERROR(stats[[#This Row],[Q3]]-stats[[#This Row],[Q1]],"")</f>
        <v>3.7615747714880854E-5</v>
      </c>
      <c r="L6391" s="3">
        <f>IFERROR(AVERAGEIFS(H6372:H6391, H6372:H6391, "&lt;" &amp; stats[[#This Row],[Q3]]+(2*stats[[#This Row],[IQR]]), H6372:H6391, "&gt;" &amp; stats[[#This Row],[Q1]]-(2*stats[[#This Row],[IQR]])),"")</f>
        <v>8.5526315754242733E-4</v>
      </c>
    </row>
    <row r="6392" spans="1:12" x14ac:dyDescent="0.25">
      <c r="A6392" s="9">
        <v>44289.954699074071</v>
      </c>
      <c r="B6392" s="10">
        <v>0</v>
      </c>
      <c r="C6392" s="10">
        <v>1</v>
      </c>
      <c r="D6392" s="11">
        <f>SUM(B$2:B6392)</f>
        <v>13</v>
      </c>
      <c r="E6392" s="11">
        <f>SUM(C$2:C6392)</f>
        <v>6391</v>
      </c>
      <c r="F6392" s="12">
        <f>IF(stats[[#This Row],[Datetime]],stats[[#This Row],[Total Clear]]/stats[[#This Row],[Total Runs]],NA())</f>
        <v>2.0341104678454078E-3</v>
      </c>
      <c r="G6392" s="2">
        <f t="shared" si="312"/>
        <v>0</v>
      </c>
      <c r="H6392" s="3">
        <f>IFERROR(stats[[#This Row],[Datetime]]-A6391,"")</f>
        <v>8.6805555474711582E-4</v>
      </c>
      <c r="I6392" s="3">
        <f t="shared" si="313"/>
        <v>8.4201388381188735E-4</v>
      </c>
      <c r="J6392" s="3">
        <f t="shared" si="314"/>
        <v>8.7962963152676821E-4</v>
      </c>
      <c r="K6392" s="3">
        <f>IFERROR(stats[[#This Row],[Q3]]-stats[[#This Row],[Q1]],"")</f>
        <v>3.7615747714880854E-5</v>
      </c>
      <c r="L6392" s="3">
        <f>IFERROR(AVERAGEIFS(H6373:H6392, H6373:H6392, "&lt;" &amp; stats[[#This Row],[Q3]]+(2*stats[[#This Row],[IQR]]), H6373:H6392, "&gt;" &amp; stats[[#This Row],[Q1]]-(2*stats[[#This Row],[IQR]])),"")</f>
        <v>8.5648148103102456E-4</v>
      </c>
    </row>
    <row r="6393" spans="1:12" x14ac:dyDescent="0.25">
      <c r="A6393" s="9">
        <v>44289.955567129633</v>
      </c>
      <c r="B6393" s="10">
        <v>0</v>
      </c>
      <c r="C6393" s="10">
        <v>1</v>
      </c>
      <c r="D6393" s="11">
        <f>SUM(B$2:B6393)</f>
        <v>13</v>
      </c>
      <c r="E6393" s="11">
        <f>SUM(C$2:C6393)</f>
        <v>6392</v>
      </c>
      <c r="F6393" s="12">
        <f>IF(stats[[#This Row],[Datetime]],stats[[#This Row],[Total Clear]]/stats[[#This Row],[Total Runs]],NA())</f>
        <v>2.0337922403003755E-3</v>
      </c>
      <c r="G6393" s="2">
        <f t="shared" si="312"/>
        <v>0</v>
      </c>
      <c r="H6393" s="3">
        <f>IFERROR(stats[[#This Row],[Datetime]]-A6392,"")</f>
        <v>8.6805556202307343E-4</v>
      </c>
      <c r="I6393" s="3">
        <f t="shared" si="313"/>
        <v>8.4201388926885556E-4</v>
      </c>
      <c r="J6393" s="3">
        <f t="shared" si="314"/>
        <v>8.7962963152676821E-4</v>
      </c>
      <c r="K6393" s="3">
        <f>IFERROR(stats[[#This Row],[Q3]]-stats[[#This Row],[Q1]],"")</f>
        <v>3.7615742257912643E-5</v>
      </c>
      <c r="L6393" s="3">
        <f>IFERROR(AVERAGEIFS(H6374:H6393, H6374:H6393, "&lt;" &amp; stats[[#This Row],[Q3]]+(2*stats[[#This Row],[IQR]]), H6374:H6393, "&gt;" &amp; stats[[#This Row],[Q1]]-(2*stats[[#This Row],[IQR]])),"")</f>
        <v>8.5769980528551206E-4</v>
      </c>
    </row>
    <row r="6394" spans="1:12" x14ac:dyDescent="0.25">
      <c r="A6394" s="9">
        <v>44289.956504629627</v>
      </c>
      <c r="B6394" s="10">
        <v>0</v>
      </c>
      <c r="C6394" s="10">
        <v>1</v>
      </c>
      <c r="D6394" s="11">
        <f>SUM(B$2:B6394)</f>
        <v>13</v>
      </c>
      <c r="E6394" s="11">
        <f>SUM(C$2:C6394)</f>
        <v>6393</v>
      </c>
      <c r="F6394" s="12">
        <f>IF(stats[[#This Row],[Datetime]],stats[[#This Row],[Total Clear]]/stats[[#This Row],[Total Runs]],NA())</f>
        <v>2.0334741123103394E-3</v>
      </c>
      <c r="G6394" s="2">
        <f t="shared" si="312"/>
        <v>0</v>
      </c>
      <c r="H6394" s="3">
        <f>IFERROR(stats[[#This Row],[Datetime]]-A6393,"")</f>
        <v>9.374999935971573E-4</v>
      </c>
      <c r="I6394" s="3">
        <f t="shared" si="313"/>
        <v>8.4490740846376866E-4</v>
      </c>
      <c r="J6394" s="3">
        <f t="shared" si="314"/>
        <v>8.825231489026919E-4</v>
      </c>
      <c r="K6394" s="3">
        <f>IFERROR(stats[[#This Row],[Q3]]-stats[[#This Row],[Q1]],"")</f>
        <v>3.761574043892324E-5</v>
      </c>
      <c r="L6394" s="3">
        <f>IFERROR(AVERAGEIFS(H6375:H6394, H6375:H6394, "&lt;" &amp; stats[[#This Row],[Q3]]+(2*stats[[#This Row],[IQR]]), H6375:H6394, "&gt;" &amp; stats[[#This Row],[Q1]]-(2*stats[[#This Row],[IQR]])),"")</f>
        <v>8.6379142272849808E-4</v>
      </c>
    </row>
    <row r="6395" spans="1:12" x14ac:dyDescent="0.25">
      <c r="A6395" s="9">
        <v>44289.957418981481</v>
      </c>
      <c r="B6395" s="10">
        <v>0</v>
      </c>
      <c r="C6395" s="10">
        <v>1</v>
      </c>
      <c r="D6395" s="11">
        <f>SUM(B$2:B6395)</f>
        <v>13</v>
      </c>
      <c r="E6395" s="11">
        <f>SUM(C$2:C6395)</f>
        <v>6394</v>
      </c>
      <c r="F6395" s="12">
        <f>IF(stats[[#This Row],[Datetime]],stats[[#This Row],[Total Clear]]/stats[[#This Row],[Total Runs]],NA())</f>
        <v>2.0331560838285894E-3</v>
      </c>
      <c r="G6395" s="2">
        <f t="shared" si="312"/>
        <v>0</v>
      </c>
      <c r="H6395" s="3">
        <f>IFERROR(stats[[#This Row],[Datetime]]-A6394,"")</f>
        <v>9.1435185458976775E-4</v>
      </c>
      <c r="I6395" s="3">
        <f t="shared" si="313"/>
        <v>8.4490740846376866E-4</v>
      </c>
      <c r="J6395" s="3">
        <f t="shared" si="314"/>
        <v>8.9120370103046298E-4</v>
      </c>
      <c r="K6395" s="3">
        <f>IFERROR(stats[[#This Row],[Q3]]-stats[[#This Row],[Q1]],"")</f>
        <v>4.6296292566694319E-5</v>
      </c>
      <c r="L6395" s="3">
        <f>IFERROR(AVERAGEIFS(H6376:H6395, H6376:H6395, "&lt;" &amp; stats[[#This Row],[Q3]]+(2*stats[[#This Row],[IQR]]), H6376:H6395, "&gt;" &amp; stats[[#This Row],[Q1]]-(2*stats[[#This Row],[IQR]])),"")</f>
        <v>8.6744639357723495E-4</v>
      </c>
    </row>
    <row r="6396" spans="1:12" x14ac:dyDescent="0.25">
      <c r="A6396" s="9">
        <v>44289.958252314813</v>
      </c>
      <c r="B6396" s="10">
        <v>0</v>
      </c>
      <c r="C6396" s="10">
        <v>1</v>
      </c>
      <c r="D6396" s="11">
        <f>SUM(B$2:B6396)</f>
        <v>13</v>
      </c>
      <c r="E6396" s="11">
        <f>SUM(C$2:C6396)</f>
        <v>6395</v>
      </c>
      <c r="F6396" s="12">
        <f>IF(stats[[#This Row],[Datetime]],stats[[#This Row],[Total Clear]]/stats[[#This Row],[Total Runs]],NA())</f>
        <v>2.0328381548084442E-3</v>
      </c>
      <c r="G6396" s="2">
        <f t="shared" si="312"/>
        <v>0</v>
      </c>
      <c r="H6396" s="3">
        <f>IFERROR(stats[[#This Row],[Datetime]]-A6395,"")</f>
        <v>8.3333333168411627E-4</v>
      </c>
      <c r="I6396" s="3">
        <f t="shared" si="313"/>
        <v>8.4490740846376866E-4</v>
      </c>
      <c r="J6396" s="3">
        <f t="shared" si="314"/>
        <v>8.9120370103046298E-4</v>
      </c>
      <c r="K6396" s="3">
        <f>IFERROR(stats[[#This Row],[Q3]]-stats[[#This Row],[Q1]],"")</f>
        <v>4.6296292566694319E-5</v>
      </c>
      <c r="L6396" s="3">
        <f>IFERROR(AVERAGEIFS(H6377:H6396, H6377:H6396, "&lt;" &amp; stats[[#This Row],[Q3]]+(2*stats[[#This Row],[IQR]]), H6377:H6396, "&gt;" &amp; stats[[#This Row],[Q1]]-(2*stats[[#This Row],[IQR]])),"")</f>
        <v>8.680555555130061E-4</v>
      </c>
    </row>
    <row r="6397" spans="1:12" x14ac:dyDescent="0.25">
      <c r="A6397" s="9">
        <v>44289.959131944444</v>
      </c>
      <c r="B6397" s="10">
        <v>0</v>
      </c>
      <c r="C6397" s="10">
        <v>1</v>
      </c>
      <c r="D6397" s="11">
        <f>SUM(B$2:B6397)</f>
        <v>13</v>
      </c>
      <c r="E6397" s="11">
        <f>SUM(C$2:C6397)</f>
        <v>6396</v>
      </c>
      <c r="F6397" s="12">
        <f>IF(stats[[#This Row],[Datetime]],stats[[#This Row],[Total Clear]]/stats[[#This Row],[Total Runs]],NA())</f>
        <v>2.0325203252032522E-3</v>
      </c>
      <c r="G6397" s="2">
        <f t="shared" si="312"/>
        <v>0</v>
      </c>
      <c r="H6397" s="3">
        <f>IFERROR(stats[[#This Row],[Datetime]]-A6396,"")</f>
        <v>8.7962963152676821E-4</v>
      </c>
      <c r="I6397" s="3">
        <f t="shared" si="313"/>
        <v>8.4490740846376866E-4</v>
      </c>
      <c r="J6397" s="3">
        <f t="shared" si="314"/>
        <v>8.9120370103046298E-4</v>
      </c>
      <c r="K6397" s="3">
        <f>IFERROR(stats[[#This Row],[Q3]]-stats[[#This Row],[Q1]],"")</f>
        <v>4.6296292566694319E-5</v>
      </c>
      <c r="L6397" s="3">
        <f>IFERROR(AVERAGEIFS(H6378:H6397, H6378:H6397, "&lt;" &amp; stats[[#This Row],[Q3]]+(2*stats[[#This Row],[IQR]]), H6378:H6397, "&gt;" &amp; stats[[#This Row],[Q1]]-(2*stats[[#This Row],[IQR]])),"")</f>
        <v>8.680555555130061E-4</v>
      </c>
    </row>
    <row r="6398" spans="1:12" x14ac:dyDescent="0.25">
      <c r="A6398" s="9">
        <v>44289.960023148145</v>
      </c>
      <c r="B6398" s="10">
        <v>0</v>
      </c>
      <c r="C6398" s="10">
        <v>1</v>
      </c>
      <c r="D6398" s="11">
        <f>SUM(B$2:B6398)</f>
        <v>13</v>
      </c>
      <c r="E6398" s="11">
        <f>SUM(C$2:C6398)</f>
        <v>6397</v>
      </c>
      <c r="F6398" s="12">
        <f>IF(stats[[#This Row],[Datetime]],stats[[#This Row],[Total Clear]]/stats[[#This Row],[Total Runs]],NA())</f>
        <v>2.0322025949663907E-3</v>
      </c>
      <c r="G6398" s="2">
        <f t="shared" si="312"/>
        <v>0</v>
      </c>
      <c r="H6398" s="3">
        <f>IFERROR(stats[[#This Row],[Datetime]]-A6397,"")</f>
        <v>8.9120370103046298E-4</v>
      </c>
      <c r="I6398" s="3">
        <f t="shared" si="313"/>
        <v>8.4490740846376866E-4</v>
      </c>
      <c r="J6398" s="3">
        <f t="shared" si="314"/>
        <v>8.9120370103046298E-4</v>
      </c>
      <c r="K6398" s="3">
        <f>IFERROR(stats[[#This Row],[Q3]]-stats[[#This Row],[Q1]],"")</f>
        <v>4.6296292566694319E-5</v>
      </c>
      <c r="L6398" s="3">
        <f>IFERROR(AVERAGEIFS(H6379:H6398, H6379:H6398, "&lt;" &amp; stats[[#This Row],[Q3]]+(2*stats[[#This Row],[IQR]]), H6379:H6398, "&gt;" &amp; stats[[#This Row],[Q1]]-(2*stats[[#This Row],[IQR]])),"")</f>
        <v>8.6921296278887896E-4</v>
      </c>
    </row>
    <row r="6399" spans="1:12" x14ac:dyDescent="0.25">
      <c r="A6399" s="9">
        <v>44289.960902777777</v>
      </c>
      <c r="B6399" s="10">
        <v>0</v>
      </c>
      <c r="C6399" s="10">
        <v>1</v>
      </c>
      <c r="D6399" s="11">
        <f>SUM(B$2:B6399)</f>
        <v>13</v>
      </c>
      <c r="E6399" s="11">
        <f>SUM(C$2:C6399)</f>
        <v>6398</v>
      </c>
      <c r="F6399" s="12">
        <f>IF(stats[[#This Row],[Datetime]],stats[[#This Row],[Total Clear]]/stats[[#This Row],[Total Runs]],NA())</f>
        <v>2.0318849640512662E-3</v>
      </c>
      <c r="G6399" s="2">
        <f t="shared" si="312"/>
        <v>0</v>
      </c>
      <c r="H6399" s="3">
        <f>IFERROR(stats[[#This Row],[Datetime]]-A6398,"")</f>
        <v>8.7962963152676821E-4</v>
      </c>
      <c r="I6399" s="3">
        <f t="shared" si="313"/>
        <v>8.5358796059153974E-4</v>
      </c>
      <c r="J6399" s="3">
        <f t="shared" si="314"/>
        <v>8.9120370103046298E-4</v>
      </c>
      <c r="K6399" s="3">
        <f>IFERROR(stats[[#This Row],[Q3]]-stats[[#This Row],[Q1]],"")</f>
        <v>3.761574043892324E-5</v>
      </c>
      <c r="L6399" s="3">
        <f>IFERROR(AVERAGEIFS(H6380:H6399, H6380:H6399, "&lt;" &amp; stats[[#This Row],[Q3]]+(2*stats[[#This Row],[IQR]]), H6380:H6399, "&gt;" &amp; stats[[#This Row],[Q1]]-(2*stats[[#This Row],[IQR]])),"")</f>
        <v>8.7152777778101156E-4</v>
      </c>
    </row>
    <row r="6400" spans="1:12" x14ac:dyDescent="0.25">
      <c r="A6400" s="9">
        <v>44289.961921296293</v>
      </c>
      <c r="B6400" s="10">
        <v>0</v>
      </c>
      <c r="C6400" s="10">
        <v>1</v>
      </c>
      <c r="D6400" s="11">
        <f>SUM(B$2:B6400)</f>
        <v>13</v>
      </c>
      <c r="E6400" s="11">
        <f>SUM(C$2:C6400)</f>
        <v>6399</v>
      </c>
      <c r="F6400" s="12">
        <f>IF(stats[[#This Row],[Datetime]],stats[[#This Row],[Total Clear]]/stats[[#This Row],[Total Runs]],NA())</f>
        <v>2.0315674324113144E-3</v>
      </c>
      <c r="G6400" s="2">
        <f t="shared" si="312"/>
        <v>0</v>
      </c>
      <c r="H6400" s="3">
        <f>IFERROR(stats[[#This Row],[Datetime]]-A6399,"")</f>
        <v>1.0185185165028088E-3</v>
      </c>
      <c r="I6400" s="3">
        <f t="shared" si="313"/>
        <v>8.5358796059153974E-4</v>
      </c>
      <c r="J6400" s="3">
        <f t="shared" si="314"/>
        <v>8.9120370103046298E-4</v>
      </c>
      <c r="K6400" s="3">
        <f>IFERROR(stats[[#This Row],[Q3]]-stats[[#This Row],[Q1]],"")</f>
        <v>3.761574043892324E-5</v>
      </c>
      <c r="L6400" s="3">
        <f>IFERROR(AVERAGEIFS(H6381:H6400, H6381:H6400, "&lt;" &amp; stats[[#This Row],[Q3]]+(2*stats[[#This Row],[IQR]]), H6381:H6400, "&gt;" &amp; stats[[#This Row],[Q1]]-(2*stats[[#This Row],[IQR]])),"")</f>
        <v>8.7171052636174286E-4</v>
      </c>
    </row>
    <row r="6401" spans="1:12" x14ac:dyDescent="0.25">
      <c r="A6401" s="9">
        <v>44289.962766203702</v>
      </c>
      <c r="B6401" s="10">
        <v>0</v>
      </c>
      <c r="C6401" s="10">
        <v>1</v>
      </c>
      <c r="D6401" s="11">
        <f>SUM(B$2:B6401)</f>
        <v>13</v>
      </c>
      <c r="E6401" s="11">
        <f>SUM(C$2:C6401)</f>
        <v>6400</v>
      </c>
      <c r="F6401" s="12">
        <f>IF(stats[[#This Row],[Datetime]],stats[[#This Row],[Total Clear]]/stats[[#This Row],[Total Runs]],NA())</f>
        <v>2.0312500000000001E-3</v>
      </c>
      <c r="G6401" s="2">
        <f t="shared" si="312"/>
        <v>0</v>
      </c>
      <c r="H6401" s="3">
        <f>IFERROR(stats[[#This Row],[Datetime]]-A6400,"")</f>
        <v>8.4490740846376866E-4</v>
      </c>
      <c r="I6401" s="3">
        <f t="shared" si="313"/>
        <v>8.4490740846376866E-4</v>
      </c>
      <c r="J6401" s="3">
        <f t="shared" si="314"/>
        <v>8.9120370103046298E-4</v>
      </c>
      <c r="K6401" s="3">
        <f>IFERROR(stats[[#This Row],[Q3]]-stats[[#This Row],[Q1]],"")</f>
        <v>4.6296292566694319E-5</v>
      </c>
      <c r="L6401" s="3">
        <f>IFERROR(AVERAGEIFS(H6382:H6401, H6382:H6401, "&lt;" &amp; stats[[#This Row],[Q3]]+(2*stats[[#This Row],[IQR]]), H6382:H6401, "&gt;" &amp; stats[[#This Row],[Q1]]-(2*stats[[#This Row],[IQR]])),"")</f>
        <v>8.6988304093737448E-4</v>
      </c>
    </row>
    <row r="6402" spans="1:12" x14ac:dyDescent="0.25">
      <c r="A6402" s="9">
        <v>44289.963703703703</v>
      </c>
      <c r="B6402" s="10">
        <v>0</v>
      </c>
      <c r="C6402" s="10">
        <v>1</v>
      </c>
      <c r="D6402" s="11">
        <f>SUM(B$2:B6402)</f>
        <v>13</v>
      </c>
      <c r="E6402" s="11">
        <f>SUM(C$2:C6402)</f>
        <v>6401</v>
      </c>
      <c r="F6402" s="12">
        <f>IF(stats[[#This Row],[Datetime]],stats[[#This Row],[Total Clear]]/stats[[#This Row],[Total Runs]],NA())</f>
        <v>2.030932666770817E-3</v>
      </c>
      <c r="G6402" s="2">
        <f t="shared" si="312"/>
        <v>0</v>
      </c>
      <c r="H6402" s="3">
        <f>IFERROR(stats[[#This Row],[Datetime]]-A6401,"")</f>
        <v>9.3750000087311491E-4</v>
      </c>
      <c r="I6402" s="3">
        <f t="shared" si="313"/>
        <v>8.5358796059153974E-4</v>
      </c>
      <c r="J6402" s="3">
        <f t="shared" si="314"/>
        <v>8.9699073942028917E-4</v>
      </c>
      <c r="K6402" s="3">
        <f>IFERROR(stats[[#This Row],[Q3]]-stats[[#This Row],[Q1]],"")</f>
        <v>4.3402778828749433E-5</v>
      </c>
      <c r="L6402" s="3">
        <f>IFERROR(AVERAGEIFS(H6383:H6402, H6383:H6402, "&lt;" &amp; stats[[#This Row],[Q3]]+(2*stats[[#This Row],[IQR]]), H6383:H6402, "&gt;" &amp; stats[[#This Row],[Q1]]-(2*stats[[#This Row],[IQR]])),"")</f>
        <v>8.7475633527470847E-4</v>
      </c>
    </row>
    <row r="6403" spans="1:12" x14ac:dyDescent="0.25">
      <c r="A6403" s="9">
        <v>44289.964571759258</v>
      </c>
      <c r="B6403" s="10">
        <v>0</v>
      </c>
      <c r="C6403" s="10">
        <v>1</v>
      </c>
      <c r="D6403" s="11">
        <f>SUM(B$2:B6403)</f>
        <v>13</v>
      </c>
      <c r="E6403" s="11">
        <f>SUM(C$2:C6403)</f>
        <v>6402</v>
      </c>
      <c r="F6403" s="12">
        <f>IF(stats[[#This Row],[Datetime]],stats[[#This Row],[Total Clear]]/stats[[#This Row],[Total Runs]],NA())</f>
        <v>2.0306154326772885E-3</v>
      </c>
      <c r="G6403" s="2">
        <f t="shared" si="312"/>
        <v>0</v>
      </c>
      <c r="H6403" s="3">
        <f>IFERROR(stats[[#This Row],[Datetime]]-A6402,"")</f>
        <v>8.6805555474711582E-4</v>
      </c>
      <c r="I6403" s="3">
        <f t="shared" si="313"/>
        <v>8.5358796059153974E-4</v>
      </c>
      <c r="J6403" s="3">
        <f t="shared" si="314"/>
        <v>8.9699073942028917E-4</v>
      </c>
      <c r="K6403" s="3">
        <f>IFERROR(stats[[#This Row],[Q3]]-stats[[#This Row],[Q1]],"")</f>
        <v>4.3402778828749433E-5</v>
      </c>
      <c r="L6403" s="3">
        <f>IFERROR(AVERAGEIFS(H6384:H6403, H6384:H6403, "&lt;" &amp; stats[[#This Row],[Q3]]+(2*stats[[#This Row],[IQR]]), H6384:H6403, "&gt;" &amp; stats[[#This Row],[Q1]]-(2*stats[[#This Row],[IQR]])),"")</f>
        <v>8.7536549721047973E-4</v>
      </c>
    </row>
    <row r="6404" spans="1:12" x14ac:dyDescent="0.25">
      <c r="A6404" s="9">
        <v>44289.965497685182</v>
      </c>
      <c r="B6404" s="10">
        <v>0</v>
      </c>
      <c r="C6404" s="10">
        <v>1</v>
      </c>
      <c r="D6404" s="11">
        <f>SUM(B$2:B6404)</f>
        <v>13</v>
      </c>
      <c r="E6404" s="11">
        <f>SUM(C$2:C6404)</f>
        <v>6403</v>
      </c>
      <c r="F6404" s="12">
        <f>IF(stats[[#This Row],[Datetime]],stats[[#This Row],[Total Clear]]/stats[[#This Row],[Total Runs]],NA())</f>
        <v>2.030298297672966E-3</v>
      </c>
      <c r="G6404" s="2">
        <f t="shared" si="312"/>
        <v>0</v>
      </c>
      <c r="H6404" s="3">
        <f>IFERROR(stats[[#This Row],[Datetime]]-A6403,"")</f>
        <v>9.2592592409346253E-4</v>
      </c>
      <c r="I6404" s="3">
        <f t="shared" si="313"/>
        <v>8.5648148342443164E-4</v>
      </c>
      <c r="J6404" s="3">
        <f t="shared" si="314"/>
        <v>9.1724537196569145E-4</v>
      </c>
      <c r="K6404" s="3">
        <f>IFERROR(stats[[#This Row],[Q3]]-stats[[#This Row],[Q1]],"")</f>
        <v>6.0763888541259803E-5</v>
      </c>
      <c r="L6404" s="3">
        <f>IFERROR(AVERAGEIFS(H6385:H6404, H6385:H6404, "&lt;" &amp; stats[[#This Row],[Q3]]+(2*stats[[#This Row],[IQR]]), H6385:H6404, "&gt;" &amp; stats[[#This Row],[Q1]]-(2*stats[[#This Row],[IQR]])),"")</f>
        <v>8.8657407395658088E-4</v>
      </c>
    </row>
    <row r="6405" spans="1:12" x14ac:dyDescent="0.25">
      <c r="A6405" s="9">
        <v>44289.966400462959</v>
      </c>
      <c r="B6405" s="10">
        <v>0</v>
      </c>
      <c r="C6405" s="10">
        <v>1</v>
      </c>
      <c r="D6405" s="11">
        <f>SUM(B$2:B6405)</f>
        <v>13</v>
      </c>
      <c r="E6405" s="11">
        <f>SUM(C$2:C6405)</f>
        <v>6404</v>
      </c>
      <c r="F6405" s="12">
        <f>IF(stats[[#This Row],[Datetime]],stats[[#This Row],[Total Clear]]/stats[[#This Row],[Total Runs]],NA())</f>
        <v>2.0299812617114305E-3</v>
      </c>
      <c r="G6405" s="2">
        <f t="shared" si="312"/>
        <v>0</v>
      </c>
      <c r="H6405" s="3">
        <f>IFERROR(stats[[#This Row],[Datetime]]-A6404,"")</f>
        <v>9.0277777781011537E-4</v>
      </c>
      <c r="I6405" s="3">
        <f t="shared" si="313"/>
        <v>8.6516203737119213E-4</v>
      </c>
      <c r="J6405" s="3">
        <f t="shared" si="314"/>
        <v>9.1724537196569145E-4</v>
      </c>
      <c r="K6405" s="3">
        <f>IFERROR(stats[[#This Row],[Q3]]-stats[[#This Row],[Q1]],"")</f>
        <v>5.208333459449932E-5</v>
      </c>
      <c r="L6405" s="3">
        <f>IFERROR(AVERAGEIFS(H6386:H6405, H6386:H6405, "&lt;" &amp; stats[[#This Row],[Q3]]+(2*stats[[#This Row],[IQR]]), H6386:H6405, "&gt;" &amp; stats[[#This Row],[Q1]]-(2*stats[[#This Row],[IQR]])),"")</f>
        <v>8.9004629626288079E-4</v>
      </c>
    </row>
    <row r="6406" spans="1:12" x14ac:dyDescent="0.25">
      <c r="A6406" s="9">
        <v>44289.96738425926</v>
      </c>
      <c r="B6406" s="10">
        <v>0</v>
      </c>
      <c r="C6406" s="10">
        <v>1</v>
      </c>
      <c r="D6406" s="11">
        <f>SUM(B$2:B6406)</f>
        <v>13</v>
      </c>
      <c r="E6406" s="11">
        <f>SUM(C$2:C6406)</f>
        <v>6405</v>
      </c>
      <c r="F6406" s="12">
        <f>IF(stats[[#This Row],[Datetime]],stats[[#This Row],[Total Clear]]/stats[[#This Row],[Total Runs]],NA())</f>
        <v>2.029664324746292E-3</v>
      </c>
      <c r="G6406" s="2">
        <f t="shared" si="312"/>
        <v>0</v>
      </c>
      <c r="H6406" s="3">
        <f>IFERROR(stats[[#This Row],[Datetime]]-A6405,"")</f>
        <v>9.8379630071576685E-4</v>
      </c>
      <c r="I6406" s="3">
        <f t="shared" si="313"/>
        <v>8.6516203737119213E-4</v>
      </c>
      <c r="J6406" s="3">
        <f t="shared" si="314"/>
        <v>9.1724537196569145E-4</v>
      </c>
      <c r="K6406" s="3">
        <f>IFERROR(stats[[#This Row],[Q3]]-stats[[#This Row],[Q1]],"")</f>
        <v>5.208333459449932E-5</v>
      </c>
      <c r="L6406" s="3">
        <f>IFERROR(AVERAGEIFS(H6387:H6406, H6387:H6406, "&lt;" &amp; stats[[#This Row],[Q3]]+(2*stats[[#This Row],[IQR]]), H6387:H6406, "&gt;" &amp; stats[[#This Row],[Q1]]-(2*stats[[#This Row],[IQR]])),"")</f>
        <v>8.9178240741603074E-4</v>
      </c>
    </row>
    <row r="6407" spans="1:12" x14ac:dyDescent="0.25">
      <c r="A6407" s="9">
        <v>44289.96837962963</v>
      </c>
      <c r="B6407" s="10">
        <v>0</v>
      </c>
      <c r="C6407" s="10">
        <v>1</v>
      </c>
      <c r="D6407" s="11">
        <f>SUM(B$2:B6407)</f>
        <v>13</v>
      </c>
      <c r="E6407" s="11">
        <f>SUM(C$2:C6407)</f>
        <v>6406</v>
      </c>
      <c r="F6407" s="12">
        <f>IF(stats[[#This Row],[Datetime]],stats[[#This Row],[Total Clear]]/stats[[#This Row],[Total Runs]],NA())</f>
        <v>2.0293474867311896E-3</v>
      </c>
      <c r="G6407" s="2">
        <f t="shared" si="312"/>
        <v>0</v>
      </c>
      <c r="H6407" s="3">
        <f>IFERROR(stats[[#This Row],[Datetime]]-A6406,"")</f>
        <v>9.9537037021946162E-4</v>
      </c>
      <c r="I6407" s="3">
        <f t="shared" si="313"/>
        <v>8.6805555474711582E-4</v>
      </c>
      <c r="J6407" s="3">
        <f t="shared" si="314"/>
        <v>9.2881944146938622E-4</v>
      </c>
      <c r="K6407" s="3">
        <f>IFERROR(stats[[#This Row],[Q3]]-stats[[#This Row],[Q1]],"")</f>
        <v>6.0763886722270399E-5</v>
      </c>
      <c r="L6407" s="3">
        <f>IFERROR(AVERAGEIFS(H6388:H6407, H6388:H6407, "&lt;" &amp; stats[[#This Row],[Q3]]+(2*stats[[#This Row],[IQR]]), H6388:H6407, "&gt;" &amp; stats[[#This Row],[Q1]]-(2*stats[[#This Row],[IQR]])),"")</f>
        <v>9.0219907397113273E-4</v>
      </c>
    </row>
    <row r="6408" spans="1:12" x14ac:dyDescent="0.25">
      <c r="A6408" s="9">
        <v>44289.969270833331</v>
      </c>
      <c r="B6408" s="10">
        <v>0</v>
      </c>
      <c r="C6408" s="10">
        <v>1</v>
      </c>
      <c r="D6408" s="11">
        <f>SUM(B$2:B6408)</f>
        <v>13</v>
      </c>
      <c r="E6408" s="11">
        <f>SUM(C$2:C6408)</f>
        <v>6407</v>
      </c>
      <c r="F6408" s="12">
        <f>IF(stats[[#This Row],[Datetime]],stats[[#This Row],[Total Clear]]/stats[[#This Row],[Total Runs]],NA())</f>
        <v>2.029030747619791E-3</v>
      </c>
      <c r="G6408" s="2">
        <f t="shared" si="312"/>
        <v>0</v>
      </c>
      <c r="H6408" s="3">
        <f>IFERROR(stats[[#This Row],[Datetime]]-A6407,"")</f>
        <v>8.9120370103046298E-4</v>
      </c>
      <c r="I6408" s="3">
        <f t="shared" si="313"/>
        <v>8.6805556020408403E-4</v>
      </c>
      <c r="J6408" s="3">
        <f t="shared" si="314"/>
        <v>9.2881944146938622E-4</v>
      </c>
      <c r="K6408" s="3">
        <f>IFERROR(stats[[#This Row],[Q3]]-stats[[#This Row],[Q1]],"")</f>
        <v>6.0763881265302189E-5</v>
      </c>
      <c r="L6408" s="3">
        <f>IFERROR(AVERAGEIFS(H6389:H6408, H6389:H6408, "&lt;" &amp; stats[[#This Row],[Q3]]+(2*stats[[#This Row],[IQR]]), H6389:H6408, "&gt;" &amp; stats[[#This Row],[Q1]]-(2*stats[[#This Row],[IQR]])),"")</f>
        <v>9.0393518512428268E-4</v>
      </c>
    </row>
    <row r="6409" spans="1:12" x14ac:dyDescent="0.25">
      <c r="A6409" s="9">
        <v>44289.970185185186</v>
      </c>
      <c r="B6409" s="10">
        <v>0</v>
      </c>
      <c r="C6409" s="10">
        <v>1</v>
      </c>
      <c r="D6409" s="11">
        <f>SUM(B$2:B6409)</f>
        <v>13</v>
      </c>
      <c r="E6409" s="11">
        <f>SUM(C$2:C6409)</f>
        <v>6408</v>
      </c>
      <c r="F6409" s="12">
        <f>IF(stats[[#This Row],[Datetime]],stats[[#This Row],[Total Clear]]/stats[[#This Row],[Total Runs]],NA())</f>
        <v>2.0287141073657929E-3</v>
      </c>
      <c r="G6409" s="2">
        <f t="shared" si="312"/>
        <v>0</v>
      </c>
      <c r="H6409" s="3">
        <f>IFERROR(stats[[#This Row],[Datetime]]-A6408,"")</f>
        <v>9.1435185458976775E-4</v>
      </c>
      <c r="I6409" s="3">
        <f t="shared" si="313"/>
        <v>8.7673611415084451E-4</v>
      </c>
      <c r="J6409" s="3">
        <f t="shared" si="314"/>
        <v>9.2881944146938622E-4</v>
      </c>
      <c r="K6409" s="3">
        <f>IFERROR(stats[[#This Row],[Q3]]-stats[[#This Row],[Q1]],"")</f>
        <v>5.2083327318541706E-5</v>
      </c>
      <c r="L6409" s="3">
        <f>IFERROR(AVERAGEIFS(H6390:H6409, H6390:H6409, "&lt;" &amp; stats[[#This Row],[Q3]]+(2*stats[[#This Row],[IQR]]), H6390:H6409, "&gt;" &amp; stats[[#This Row],[Q1]]-(2*stats[[#This Row],[IQR]])),"")</f>
        <v>9.0682870359160006E-4</v>
      </c>
    </row>
    <row r="6410" spans="1:12" x14ac:dyDescent="0.25">
      <c r="A6410" s="9">
        <v>44289.971134259256</v>
      </c>
      <c r="B6410" s="10">
        <v>0</v>
      </c>
      <c r="C6410" s="10">
        <v>1</v>
      </c>
      <c r="D6410" s="11">
        <f>SUM(B$2:B6410)</f>
        <v>13</v>
      </c>
      <c r="E6410" s="11">
        <f>SUM(C$2:C6410)</f>
        <v>6409</v>
      </c>
      <c r="F6410" s="12">
        <f>IF(stats[[#This Row],[Datetime]],stats[[#This Row],[Total Clear]]/stats[[#This Row],[Total Runs]],NA())</f>
        <v>2.0283975659229209E-3</v>
      </c>
      <c r="G6410" s="2">
        <f t="shared" si="312"/>
        <v>0</v>
      </c>
      <c r="H6410" s="3">
        <f>IFERROR(stats[[#This Row],[Datetime]]-A6409,"")</f>
        <v>9.4907407037680969E-4</v>
      </c>
      <c r="I6410" s="3">
        <f t="shared" si="313"/>
        <v>8.7673611415084451E-4</v>
      </c>
      <c r="J6410" s="3">
        <f t="shared" si="314"/>
        <v>9.374999954161467E-4</v>
      </c>
      <c r="K6410" s="3">
        <f>IFERROR(stats[[#This Row],[Q3]]-stats[[#This Row],[Q1]],"")</f>
        <v>6.0763881265302189E-5</v>
      </c>
      <c r="L6410" s="3">
        <f>IFERROR(AVERAGEIFS(H6391:H6410, H6391:H6410, "&lt;" &amp; stats[[#This Row],[Q3]]+(2*stats[[#This Row],[IQR]]), H6391:H6410, "&gt;" &amp; stats[[#This Row],[Q1]]-(2*stats[[#This Row],[IQR]])),"")</f>
        <v>9.0972222205891744E-4</v>
      </c>
    </row>
    <row r="6411" spans="1:12" x14ac:dyDescent="0.25">
      <c r="A6411" s="9">
        <v>44289.972013888888</v>
      </c>
      <c r="B6411" s="10">
        <v>0</v>
      </c>
      <c r="C6411" s="10">
        <v>1</v>
      </c>
      <c r="D6411" s="11">
        <f>SUM(B$2:B6411)</f>
        <v>13</v>
      </c>
      <c r="E6411" s="11">
        <f>SUM(C$2:C6411)</f>
        <v>6410</v>
      </c>
      <c r="F6411" s="12">
        <f>IF(stats[[#This Row],[Datetime]],stats[[#This Row],[Total Clear]]/stats[[#This Row],[Total Runs]],NA())</f>
        <v>2.0280811232449296E-3</v>
      </c>
      <c r="G6411" s="2">
        <f t="shared" si="312"/>
        <v>0</v>
      </c>
      <c r="H6411" s="3">
        <f>IFERROR(stats[[#This Row],[Datetime]]-A6410,"")</f>
        <v>8.7962963152676821E-4</v>
      </c>
      <c r="I6411" s="3">
        <f t="shared" si="313"/>
        <v>8.7673611415084451E-4</v>
      </c>
      <c r="J6411" s="3">
        <f t="shared" si="314"/>
        <v>9.374999954161467E-4</v>
      </c>
      <c r="K6411" s="3">
        <f>IFERROR(stats[[#This Row],[Q3]]-stats[[#This Row],[Q1]],"")</f>
        <v>6.0763881265302189E-5</v>
      </c>
      <c r="L6411" s="3">
        <f>IFERROR(AVERAGEIFS(H6392:H6411, H6392:H6411, "&lt;" &amp; stats[[#This Row],[Q3]]+(2*stats[[#This Row],[IQR]]), H6392:H6411, "&gt;" &amp; stats[[#This Row],[Q1]]-(2*stats[[#This Row],[IQR]])),"")</f>
        <v>9.0914351858373266E-4</v>
      </c>
    </row>
    <row r="6412" spans="1:12" x14ac:dyDescent="0.25">
      <c r="A6412" s="9">
        <v>44289.972905092596</v>
      </c>
      <c r="B6412" s="10">
        <v>0</v>
      </c>
      <c r="C6412" s="10">
        <v>1</v>
      </c>
      <c r="D6412" s="11">
        <f>SUM(B$2:B6412)</f>
        <v>13</v>
      </c>
      <c r="E6412" s="11">
        <f>SUM(C$2:C6412)</f>
        <v>6411</v>
      </c>
      <c r="F6412" s="12">
        <f>IF(stats[[#This Row],[Datetime]],stats[[#This Row],[Total Clear]]/stats[[#This Row],[Total Runs]],NA())</f>
        <v>2.0277647792856027E-3</v>
      </c>
      <c r="G6412" s="2">
        <f t="shared" si="312"/>
        <v>0</v>
      </c>
      <c r="H6412" s="3">
        <f>IFERROR(stats[[#This Row],[Datetime]]-A6411,"")</f>
        <v>8.9120370830642059E-4</v>
      </c>
      <c r="I6412" s="3">
        <f t="shared" si="313"/>
        <v>8.7962963152676821E-4</v>
      </c>
      <c r="J6412" s="3">
        <f t="shared" si="314"/>
        <v>9.374999954161467E-4</v>
      </c>
      <c r="K6412" s="3">
        <f>IFERROR(stats[[#This Row],[Q3]]-stats[[#This Row],[Q1]],"")</f>
        <v>5.7870363889378496E-5</v>
      </c>
      <c r="L6412" s="3">
        <f>IFERROR(AVERAGEIFS(H6393:H6412, H6393:H6412, "&lt;" &amp; stats[[#This Row],[Q3]]+(2*stats[[#This Row],[IQR]]), H6393:H6412, "&gt;" &amp; stats[[#This Row],[Q1]]-(2*stats[[#This Row],[IQR]])),"")</f>
        <v>9.1030092626169794E-4</v>
      </c>
    </row>
    <row r="6413" spans="1:12" x14ac:dyDescent="0.25">
      <c r="A6413" s="9">
        <v>44289.973935185182</v>
      </c>
      <c r="B6413" s="10">
        <v>0</v>
      </c>
      <c r="C6413" s="10">
        <v>1</v>
      </c>
      <c r="D6413" s="11">
        <f>SUM(B$2:B6413)</f>
        <v>13</v>
      </c>
      <c r="E6413" s="11">
        <f>SUM(C$2:C6413)</f>
        <v>6412</v>
      </c>
      <c r="F6413" s="12">
        <f>IF(stats[[#This Row],[Datetime]],stats[[#This Row],[Total Clear]]/stats[[#This Row],[Total Runs]],NA())</f>
        <v>2.0274485339987522E-3</v>
      </c>
      <c r="G6413" s="2">
        <f t="shared" si="312"/>
        <v>0</v>
      </c>
      <c r="H6413" s="3">
        <f>IFERROR(stats[[#This Row],[Datetime]]-A6412,"")</f>
        <v>1.0300925860065036E-3</v>
      </c>
      <c r="I6413" s="3">
        <f t="shared" si="313"/>
        <v>8.7962963152676821E-4</v>
      </c>
      <c r="J6413" s="3">
        <f t="shared" si="314"/>
        <v>9.4039351824903861E-4</v>
      </c>
      <c r="K6413" s="3">
        <f>IFERROR(stats[[#This Row],[Q3]]-stats[[#This Row],[Q1]],"")</f>
        <v>6.0763886722270399E-5</v>
      </c>
      <c r="L6413" s="3">
        <f>IFERROR(AVERAGEIFS(H6394:H6413, H6394:H6413, "&lt;" &amp; stats[[#This Row],[Q3]]+(2*stats[[#This Row],[IQR]]), H6394:H6413, "&gt;" &amp; stats[[#This Row],[Q1]]-(2*stats[[#This Row],[IQR]])),"")</f>
        <v>9.1840277746086936E-4</v>
      </c>
    </row>
    <row r="6414" spans="1:12" x14ac:dyDescent="0.25">
      <c r="A6414" s="9">
        <v>44289.974745370368</v>
      </c>
      <c r="B6414" s="10">
        <v>0</v>
      </c>
      <c r="C6414" s="10">
        <v>1</v>
      </c>
      <c r="D6414" s="11">
        <f>SUM(B$2:B6414)</f>
        <v>13</v>
      </c>
      <c r="E6414" s="11">
        <f>SUM(C$2:C6414)</f>
        <v>6413</v>
      </c>
      <c r="F6414" s="12">
        <f>IF(stats[[#This Row],[Datetime]],stats[[#This Row],[Total Clear]]/stats[[#This Row],[Total Runs]],NA())</f>
        <v>2.0271323873382193E-3</v>
      </c>
      <c r="G6414" s="2">
        <f t="shared" si="312"/>
        <v>0</v>
      </c>
      <c r="H6414" s="3">
        <f>IFERROR(stats[[#This Row],[Datetime]]-A6413,"")</f>
        <v>8.1018518540076911E-4</v>
      </c>
      <c r="I6414" s="3">
        <f t="shared" si="313"/>
        <v>8.7962963152676821E-4</v>
      </c>
      <c r="J6414" s="3">
        <f t="shared" si="314"/>
        <v>9.4039351824903861E-4</v>
      </c>
      <c r="K6414" s="3">
        <f>IFERROR(stats[[#This Row],[Q3]]-stats[[#This Row],[Q1]],"")</f>
        <v>6.0763886722270399E-5</v>
      </c>
      <c r="L6414" s="3">
        <f>IFERROR(AVERAGEIFS(H6395:H6414, H6395:H6414, "&lt;" &amp; stats[[#This Row],[Q3]]+(2*stats[[#This Row],[IQR]]), H6395:H6414, "&gt;" &amp; stats[[#This Row],[Q1]]-(2*stats[[#This Row],[IQR]])),"")</f>
        <v>9.1203703705105004E-4</v>
      </c>
    </row>
    <row r="6415" spans="1:12" x14ac:dyDescent="0.25">
      <c r="A6415" s="9">
        <v>44289.975775462961</v>
      </c>
      <c r="B6415" s="10">
        <v>0</v>
      </c>
      <c r="C6415" s="10">
        <v>1</v>
      </c>
      <c r="D6415" s="11">
        <f>SUM(B$2:B6415)</f>
        <v>13</v>
      </c>
      <c r="E6415" s="11">
        <f>SUM(C$2:C6415)</f>
        <v>6414</v>
      </c>
      <c r="F6415" s="12">
        <f>IF(stats[[#This Row],[Datetime]],stats[[#This Row],[Total Clear]]/stats[[#This Row],[Total Runs]],NA())</f>
        <v>2.0268163392578734E-3</v>
      </c>
      <c r="G6415" s="2">
        <f t="shared" si="312"/>
        <v>0</v>
      </c>
      <c r="H6415" s="3">
        <f>IFERROR(stats[[#This Row],[Datetime]]-A6414,"")</f>
        <v>1.0300925932824612E-3</v>
      </c>
      <c r="I6415" s="3">
        <f t="shared" si="313"/>
        <v>8.7962963152676821E-4</v>
      </c>
      <c r="J6415" s="3">
        <f t="shared" si="314"/>
        <v>9.5775462796154898E-4</v>
      </c>
      <c r="K6415" s="3">
        <f>IFERROR(stats[[#This Row],[Q3]]-stats[[#This Row],[Q1]],"")</f>
        <v>7.8124996434780769E-5</v>
      </c>
      <c r="L6415" s="3">
        <f>IFERROR(AVERAGEIFS(H6396:H6415, H6396:H6415, "&lt;" &amp; stats[[#This Row],[Q3]]+(2*stats[[#This Row],[IQR]]), H6396:H6415, "&gt;" &amp; stats[[#This Row],[Q1]]-(2*stats[[#This Row],[IQR]])),"")</f>
        <v>9.1782407398568468E-4</v>
      </c>
    </row>
    <row r="6416" spans="1:12" x14ac:dyDescent="0.25">
      <c r="A6416" s="9">
        <v>44289.976643518516</v>
      </c>
      <c r="B6416" s="10">
        <v>0</v>
      </c>
      <c r="C6416" s="10">
        <v>1</v>
      </c>
      <c r="D6416" s="11">
        <f>SUM(B$2:B6416)</f>
        <v>13</v>
      </c>
      <c r="E6416" s="11">
        <f>SUM(C$2:C6416)</f>
        <v>6415</v>
      </c>
      <c r="F6416" s="12">
        <f>IF(stats[[#This Row],[Datetime]],stats[[#This Row],[Total Clear]]/stats[[#This Row],[Total Runs]],NA())</f>
        <v>2.0265003897116133E-3</v>
      </c>
      <c r="G6416" s="2">
        <f t="shared" si="312"/>
        <v>0</v>
      </c>
      <c r="H6416" s="3">
        <f>IFERROR(stats[[#This Row],[Datetime]]-A6415,"")</f>
        <v>8.6805555474711582E-4</v>
      </c>
      <c r="I6416" s="3">
        <f t="shared" si="313"/>
        <v>8.7962963152676821E-4</v>
      </c>
      <c r="J6416" s="3">
        <f t="shared" si="314"/>
        <v>9.5775462796154898E-4</v>
      </c>
      <c r="K6416" s="3">
        <f>IFERROR(stats[[#This Row],[Q3]]-stats[[#This Row],[Q1]],"")</f>
        <v>7.8124996434780769E-5</v>
      </c>
      <c r="L6416" s="3">
        <f>IFERROR(AVERAGEIFS(H6397:H6416, H6397:H6416, "&lt;" &amp; stats[[#This Row],[Q3]]+(2*stats[[#This Row],[IQR]]), H6397:H6416, "&gt;" &amp; stats[[#This Row],[Q1]]-(2*stats[[#This Row],[IQR]])),"")</f>
        <v>9.1956018513883464E-4</v>
      </c>
    </row>
    <row r="6417" spans="1:12" x14ac:dyDescent="0.25">
      <c r="A6417" s="9">
        <v>44289.977638888886</v>
      </c>
      <c r="B6417" s="10">
        <v>0</v>
      </c>
      <c r="C6417" s="10">
        <v>1</v>
      </c>
      <c r="D6417" s="11">
        <f>SUM(B$2:B6417)</f>
        <v>13</v>
      </c>
      <c r="E6417" s="11">
        <f>SUM(C$2:C6417)</f>
        <v>6416</v>
      </c>
      <c r="F6417" s="12">
        <f>IF(stats[[#This Row],[Datetime]],stats[[#This Row],[Total Clear]]/stats[[#This Row],[Total Runs]],NA())</f>
        <v>2.0261845386533666E-3</v>
      </c>
      <c r="G6417" s="2">
        <f t="shared" si="312"/>
        <v>0</v>
      </c>
      <c r="H6417" s="3">
        <f>IFERROR(stats[[#This Row],[Datetime]]-A6416,"")</f>
        <v>9.9537037021946162E-4</v>
      </c>
      <c r="I6417" s="3">
        <f t="shared" si="313"/>
        <v>8.7962963152676821E-4</v>
      </c>
      <c r="J6417" s="3">
        <f t="shared" si="314"/>
        <v>9.8668981809169054E-4</v>
      </c>
      <c r="K6417" s="3">
        <f>IFERROR(stats[[#This Row],[Q3]]-stats[[#This Row],[Q1]],"")</f>
        <v>1.0706018656492233E-4</v>
      </c>
      <c r="L6417" s="3">
        <f>IFERROR(AVERAGEIFS(H6398:H6417, H6398:H6417, "&lt;" &amp; stats[[#This Row],[Q3]]+(2*stats[[#This Row],[IQR]]), H6398:H6417, "&gt;" &amp; stats[[#This Row],[Q1]]-(2*stats[[#This Row],[IQR]])),"")</f>
        <v>9.2534722207346929E-4</v>
      </c>
    </row>
    <row r="6418" spans="1:12" x14ac:dyDescent="0.25">
      <c r="A6418" s="9">
        <v>44289.97859953704</v>
      </c>
      <c r="B6418" s="10">
        <v>0</v>
      </c>
      <c r="C6418" s="10">
        <v>1</v>
      </c>
      <c r="D6418" s="11">
        <f>SUM(B$2:B6418)</f>
        <v>13</v>
      </c>
      <c r="E6418" s="11">
        <f>SUM(C$2:C6418)</f>
        <v>6417</v>
      </c>
      <c r="F6418" s="12">
        <f>IF(stats[[#This Row],[Datetime]],stats[[#This Row],[Total Clear]]/stats[[#This Row],[Total Runs]],NA())</f>
        <v>2.0258687860370888E-3</v>
      </c>
      <c r="G6418" s="2">
        <f t="shared" si="312"/>
        <v>0</v>
      </c>
      <c r="H6418" s="3">
        <f>IFERROR(stats[[#This Row],[Datetime]]-A6417,"")</f>
        <v>9.6064815443241969E-4</v>
      </c>
      <c r="I6418" s="3">
        <f t="shared" si="313"/>
        <v>8.7962963152676821E-4</v>
      </c>
      <c r="J6418" s="3">
        <f t="shared" si="314"/>
        <v>9.8668981809169054E-4</v>
      </c>
      <c r="K6418" s="3">
        <f>IFERROR(stats[[#This Row],[Q3]]-stats[[#This Row],[Q1]],"")</f>
        <v>1.0706018656492233E-4</v>
      </c>
      <c r="L6418" s="3">
        <f>IFERROR(AVERAGEIFS(H6399:H6418, H6399:H6418, "&lt;" &amp; stats[[#This Row],[Q3]]+(2*stats[[#This Row],[IQR]]), H6399:H6418, "&gt;" &amp; stats[[#This Row],[Q1]]-(2*stats[[#This Row],[IQR]])),"")</f>
        <v>9.2881944474356717E-4</v>
      </c>
    </row>
    <row r="6419" spans="1:12" x14ac:dyDescent="0.25">
      <c r="A6419" s="9">
        <v>44289.979525462964</v>
      </c>
      <c r="B6419" s="10">
        <v>0</v>
      </c>
      <c r="C6419" s="10">
        <v>1</v>
      </c>
      <c r="D6419" s="11">
        <f>SUM(B$2:B6419)</f>
        <v>13</v>
      </c>
      <c r="E6419" s="11">
        <f>SUM(C$2:C6419)</f>
        <v>6418</v>
      </c>
      <c r="F6419" s="12">
        <f>IF(stats[[#This Row],[Datetime]],stats[[#This Row],[Total Clear]]/stats[[#This Row],[Total Runs]],NA())</f>
        <v>2.0255531318167652E-3</v>
      </c>
      <c r="G6419" s="2">
        <f t="shared" si="312"/>
        <v>0</v>
      </c>
      <c r="H6419" s="3">
        <f>IFERROR(stats[[#This Row],[Datetime]]-A6418,"")</f>
        <v>9.2592592409346253E-4</v>
      </c>
      <c r="I6419" s="3">
        <f t="shared" si="313"/>
        <v>8.8831018365453929E-4</v>
      </c>
      <c r="J6419" s="3">
        <f t="shared" si="314"/>
        <v>9.8668981809169054E-4</v>
      </c>
      <c r="K6419" s="3">
        <f>IFERROR(stats[[#This Row],[Q3]]-stats[[#This Row],[Q1]],"")</f>
        <v>9.8379634437151253E-5</v>
      </c>
      <c r="L6419" s="3">
        <f>IFERROR(AVERAGEIFS(H6400:H6419, H6400:H6419, "&lt;" &amp; stats[[#This Row],[Q3]]+(2*stats[[#This Row],[IQR]]), H6400:H6419, "&gt;" &amp; stats[[#This Row],[Q1]]-(2*stats[[#This Row],[IQR]])),"")</f>
        <v>9.3113425937190191E-4</v>
      </c>
    </row>
    <row r="6420" spans="1:12" x14ac:dyDescent="0.25">
      <c r="A6420" s="9">
        <v>44289.980555555558</v>
      </c>
      <c r="B6420" s="10">
        <v>0</v>
      </c>
      <c r="C6420" s="10">
        <v>1</v>
      </c>
      <c r="D6420" s="11">
        <f>SUM(B$2:B6420)</f>
        <v>13</v>
      </c>
      <c r="E6420" s="11">
        <f>SUM(C$2:C6420)</f>
        <v>6419</v>
      </c>
      <c r="F6420" s="12">
        <f>IF(stats[[#This Row],[Datetime]],stats[[#This Row],[Total Clear]]/stats[[#This Row],[Total Runs]],NA())</f>
        <v>2.0252375759464091E-3</v>
      </c>
      <c r="G6420" s="2">
        <f t="shared" si="312"/>
        <v>0</v>
      </c>
      <c r="H6420" s="3">
        <f>IFERROR(stats[[#This Row],[Datetime]]-A6419,"")</f>
        <v>1.0300925932824612E-3</v>
      </c>
      <c r="I6420" s="3">
        <f t="shared" si="313"/>
        <v>8.8831018365453929E-4</v>
      </c>
      <c r="J6420" s="3">
        <f t="shared" si="314"/>
        <v>9.8668981809169054E-4</v>
      </c>
      <c r="K6420" s="3">
        <f>IFERROR(stats[[#This Row],[Q3]]-stats[[#This Row],[Q1]],"")</f>
        <v>9.8379634437151253E-5</v>
      </c>
      <c r="L6420" s="3">
        <f>IFERROR(AVERAGEIFS(H6401:H6420, H6401:H6420, "&lt;" &amp; stats[[#This Row],[Q3]]+(2*stats[[#This Row],[IQR]]), H6401:H6420, "&gt;" &amp; stats[[#This Row],[Q1]]-(2*stats[[#This Row],[IQR]])),"")</f>
        <v>9.3171296321088444E-4</v>
      </c>
    </row>
    <row r="6421" spans="1:12" x14ac:dyDescent="0.25">
      <c r="A6421" s="9">
        <v>44289.981388888889</v>
      </c>
      <c r="B6421" s="10">
        <v>0</v>
      </c>
      <c r="C6421" s="10">
        <v>1</v>
      </c>
      <c r="D6421" s="11">
        <f>SUM(B$2:B6421)</f>
        <v>13</v>
      </c>
      <c r="E6421" s="11">
        <f>SUM(C$2:C6421)</f>
        <v>6420</v>
      </c>
      <c r="F6421" s="12">
        <f>IF(stats[[#This Row],[Datetime]],stats[[#This Row],[Total Clear]]/stats[[#This Row],[Total Runs]],NA())</f>
        <v>2.0249221183800624E-3</v>
      </c>
      <c r="G6421" s="2">
        <f t="shared" si="312"/>
        <v>0</v>
      </c>
      <c r="H6421" s="3">
        <f>IFERROR(stats[[#This Row],[Datetime]]-A6420,"")</f>
        <v>8.3333333168411627E-4</v>
      </c>
      <c r="I6421" s="3">
        <f t="shared" si="313"/>
        <v>8.8831018365453929E-4</v>
      </c>
      <c r="J6421" s="3">
        <f t="shared" si="314"/>
        <v>9.8668981809169054E-4</v>
      </c>
      <c r="K6421" s="3">
        <f>IFERROR(stats[[#This Row],[Q3]]-stats[[#This Row],[Q1]],"")</f>
        <v>9.8379634437151253E-5</v>
      </c>
      <c r="L6421" s="3">
        <f>IFERROR(AVERAGEIFS(H6402:H6421, H6402:H6421, "&lt;" &amp; stats[[#This Row],[Q3]]+(2*stats[[#This Row],[IQR]]), H6402:H6421, "&gt;" &amp; stats[[#This Row],[Q1]]-(2*stats[[#This Row],[IQR]])),"")</f>
        <v>9.3113425937190191E-4</v>
      </c>
    </row>
    <row r="6422" spans="1:12" x14ac:dyDescent="0.25">
      <c r="A6422" s="9">
        <v>44289.982268518521</v>
      </c>
      <c r="B6422" s="10">
        <v>0</v>
      </c>
      <c r="C6422" s="10">
        <v>1</v>
      </c>
      <c r="D6422" s="11">
        <f>SUM(B$2:B6422)</f>
        <v>13</v>
      </c>
      <c r="E6422" s="11">
        <f>SUM(C$2:C6422)</f>
        <v>6421</v>
      </c>
      <c r="F6422" s="12">
        <f>IF(stats[[#This Row],[Datetime]],stats[[#This Row],[Total Clear]]/stats[[#This Row],[Total Runs]],NA())</f>
        <v>2.0246067590717958E-3</v>
      </c>
      <c r="G6422" s="2">
        <f t="shared" si="312"/>
        <v>0</v>
      </c>
      <c r="H6422" s="3">
        <f>IFERROR(stats[[#This Row],[Datetime]]-A6421,"")</f>
        <v>8.7962963152676821E-4</v>
      </c>
      <c r="I6422" s="3">
        <f t="shared" si="313"/>
        <v>8.7962963152676821E-4</v>
      </c>
      <c r="J6422" s="3">
        <f t="shared" si="314"/>
        <v>9.8668981809169054E-4</v>
      </c>
      <c r="K6422" s="3">
        <f>IFERROR(stats[[#This Row],[Q3]]-stats[[#This Row],[Q1]],"")</f>
        <v>1.0706018656492233E-4</v>
      </c>
      <c r="L6422" s="3">
        <f>IFERROR(AVERAGEIFS(H6403:H6422, H6403:H6422, "&lt;" &amp; stats[[#This Row],[Q3]]+(2*stats[[#This Row],[IQR]]), H6403:H6422, "&gt;" &amp; stats[[#This Row],[Q1]]-(2*stats[[#This Row],[IQR]])),"")</f>
        <v>9.2824074090458453E-4</v>
      </c>
    </row>
    <row r="6423" spans="1:12" x14ac:dyDescent="0.25">
      <c r="A6423" s="9">
        <v>44289.983124999999</v>
      </c>
      <c r="B6423" s="10">
        <v>0</v>
      </c>
      <c r="C6423" s="10">
        <v>1</v>
      </c>
      <c r="D6423" s="11">
        <f>SUM(B$2:B6423)</f>
        <v>13</v>
      </c>
      <c r="E6423" s="11">
        <f>SUM(C$2:C6423)</f>
        <v>6422</v>
      </c>
      <c r="F6423" s="12">
        <f>IF(stats[[#This Row],[Datetime]],stats[[#This Row],[Total Clear]]/stats[[#This Row],[Total Runs]],NA())</f>
        <v>2.0242914979757085E-3</v>
      </c>
      <c r="G6423" s="2">
        <f t="shared" si="312"/>
        <v>0</v>
      </c>
      <c r="H6423" s="3">
        <f>IFERROR(stats[[#This Row],[Datetime]]-A6422,"")</f>
        <v>8.5648147796746343E-4</v>
      </c>
      <c r="I6423" s="3">
        <f t="shared" si="313"/>
        <v>8.7962963152676821E-4</v>
      </c>
      <c r="J6423" s="3">
        <f t="shared" si="314"/>
        <v>9.8668981809169054E-4</v>
      </c>
      <c r="K6423" s="3">
        <f>IFERROR(stats[[#This Row],[Q3]]-stats[[#This Row],[Q1]],"")</f>
        <v>1.0706018656492233E-4</v>
      </c>
      <c r="L6423" s="3">
        <f>IFERROR(AVERAGEIFS(H6404:H6423, H6404:H6423, "&lt;" &amp; stats[[#This Row],[Q3]]+(2*stats[[#This Row],[IQR]]), H6404:H6423, "&gt;" &amp; stats[[#This Row],[Q1]]-(2*stats[[#This Row],[IQR]])),"")</f>
        <v>9.2766203706560189E-4</v>
      </c>
    </row>
    <row r="6424" spans="1:12" x14ac:dyDescent="0.25">
      <c r="A6424" s="9">
        <v>44289.984189814815</v>
      </c>
      <c r="B6424" s="10">
        <v>0</v>
      </c>
      <c r="C6424" s="10">
        <v>1</v>
      </c>
      <c r="D6424" s="11">
        <f>SUM(B$2:B6424)</f>
        <v>13</v>
      </c>
      <c r="E6424" s="11">
        <f>SUM(C$2:C6424)</f>
        <v>6423</v>
      </c>
      <c r="F6424" s="12">
        <f>IF(stats[[#This Row],[Datetime]],stats[[#This Row],[Total Clear]]/stats[[#This Row],[Total Runs]],NA())</f>
        <v>2.0239763350459287E-3</v>
      </c>
      <c r="G6424" s="2">
        <f t="shared" si="312"/>
        <v>0</v>
      </c>
      <c r="H6424" s="3">
        <f>IFERROR(stats[[#This Row],[Datetime]]-A6423,"")</f>
        <v>1.0648148163454607E-3</v>
      </c>
      <c r="I6424" s="3">
        <f t="shared" si="313"/>
        <v>8.7962963152676821E-4</v>
      </c>
      <c r="J6424" s="3">
        <f t="shared" si="314"/>
        <v>9.9537037021946162E-4</v>
      </c>
      <c r="K6424" s="3">
        <f>IFERROR(stats[[#This Row],[Q3]]-stats[[#This Row],[Q1]],"")</f>
        <v>1.1574073869269341E-4</v>
      </c>
      <c r="L6424" s="3">
        <f>IFERROR(AVERAGEIFS(H6405:H6424, H6405:H6424, "&lt;" &amp; stats[[#This Row],[Q3]]+(2*stats[[#This Row],[IQR]]), H6405:H6424, "&gt;" &amp; stats[[#This Row],[Q1]]-(2*stats[[#This Row],[IQR]])),"")</f>
        <v>9.3460648167820182E-4</v>
      </c>
    </row>
    <row r="6425" spans="1:12" x14ac:dyDescent="0.25">
      <c r="A6425" s="9">
        <v>44289.985208333332</v>
      </c>
      <c r="B6425" s="10">
        <v>0</v>
      </c>
      <c r="C6425" s="10">
        <v>1</v>
      </c>
      <c r="D6425" s="11">
        <f>SUM(B$2:B6425)</f>
        <v>13</v>
      </c>
      <c r="E6425" s="11">
        <f>SUM(C$2:C6425)</f>
        <v>6424</v>
      </c>
      <c r="F6425" s="12">
        <f>IF(stats[[#This Row],[Datetime]],stats[[#This Row],[Total Clear]]/stats[[#This Row],[Total Runs]],NA())</f>
        <v>2.0236612702366126E-3</v>
      </c>
      <c r="G6425" s="2">
        <f t="shared" si="312"/>
        <v>0</v>
      </c>
      <c r="H6425" s="3">
        <f>IFERROR(stats[[#This Row],[Datetime]]-A6424,"")</f>
        <v>1.0185185165028088E-3</v>
      </c>
      <c r="I6425" s="3">
        <f t="shared" si="313"/>
        <v>8.7962963152676821E-4</v>
      </c>
      <c r="J6425" s="3">
        <f t="shared" si="314"/>
        <v>1.0011574067902984E-3</v>
      </c>
      <c r="K6425" s="3">
        <f>IFERROR(stats[[#This Row],[Q3]]-stats[[#This Row],[Q1]],"")</f>
        <v>1.215277752635302E-4</v>
      </c>
      <c r="L6425" s="3">
        <f>IFERROR(AVERAGEIFS(H6406:H6425, H6406:H6425, "&lt;" &amp; stats[[#This Row],[Q3]]+(2*stats[[#This Row],[IQR]]), H6406:H6425, "&gt;" &amp; stats[[#This Row],[Q1]]-(2*stats[[#This Row],[IQR]])),"")</f>
        <v>9.4039351861283647E-4</v>
      </c>
    </row>
    <row r="6426" spans="1:12" x14ac:dyDescent="0.25">
      <c r="A6426" s="9">
        <v>44289.986087962963</v>
      </c>
      <c r="B6426" s="10">
        <v>0</v>
      </c>
      <c r="C6426" s="10">
        <v>1</v>
      </c>
      <c r="D6426" s="11">
        <f>SUM(B$2:B6426)</f>
        <v>13</v>
      </c>
      <c r="E6426" s="11">
        <f>SUM(C$2:C6426)</f>
        <v>6425</v>
      </c>
      <c r="F6426" s="12">
        <f>IF(stats[[#This Row],[Datetime]],stats[[#This Row],[Total Clear]]/stats[[#This Row],[Total Runs]],NA())</f>
        <v>2.0233463035019454E-3</v>
      </c>
      <c r="G6426" s="2">
        <f t="shared" si="312"/>
        <v>0</v>
      </c>
      <c r="H6426" s="3">
        <f>IFERROR(stats[[#This Row],[Datetime]]-A6425,"")</f>
        <v>8.7962963152676821E-4</v>
      </c>
      <c r="I6426" s="3">
        <f t="shared" si="313"/>
        <v>8.7962963152676821E-4</v>
      </c>
      <c r="J6426" s="3">
        <f t="shared" si="314"/>
        <v>1.0011574067902984E-3</v>
      </c>
      <c r="K6426" s="3">
        <f>IFERROR(stats[[#This Row],[Q3]]-stats[[#This Row],[Q1]],"")</f>
        <v>1.215277752635302E-4</v>
      </c>
      <c r="L6426" s="3">
        <f>IFERROR(AVERAGEIFS(H6407:H6426, H6407:H6426, "&lt;" &amp; stats[[#This Row],[Q3]]+(2*stats[[#This Row],[IQR]]), H6407:H6426, "&gt;" &amp; stats[[#This Row],[Q1]]-(2*stats[[#This Row],[IQR]])),"")</f>
        <v>9.351851851533866E-4</v>
      </c>
    </row>
    <row r="6427" spans="1:12" x14ac:dyDescent="0.25">
      <c r="A6427" s="9">
        <v>44289.987013888887</v>
      </c>
      <c r="B6427" s="10">
        <v>0</v>
      </c>
      <c r="C6427" s="10">
        <v>1</v>
      </c>
      <c r="D6427" s="11">
        <f>SUM(B$2:B6427)</f>
        <v>13</v>
      </c>
      <c r="E6427" s="11">
        <f>SUM(C$2:C6427)</f>
        <v>6426</v>
      </c>
      <c r="F6427" s="12">
        <f>IF(stats[[#This Row],[Datetime]],stats[[#This Row],[Total Clear]]/stats[[#This Row],[Total Runs]],NA())</f>
        <v>2.0230314347961407E-3</v>
      </c>
      <c r="G6427" s="2">
        <f t="shared" si="312"/>
        <v>0</v>
      </c>
      <c r="H6427" s="3">
        <f>IFERROR(stats[[#This Row],[Datetime]]-A6426,"")</f>
        <v>9.2592592409346253E-4</v>
      </c>
      <c r="I6427" s="3">
        <f t="shared" si="313"/>
        <v>8.7962963152676821E-4</v>
      </c>
      <c r="J6427" s="3">
        <f t="shared" si="314"/>
        <v>1.0011574067902984E-3</v>
      </c>
      <c r="K6427" s="3">
        <f>IFERROR(stats[[#This Row],[Q3]]-stats[[#This Row],[Q1]],"")</f>
        <v>1.215277752635302E-4</v>
      </c>
      <c r="L6427" s="3">
        <f>IFERROR(AVERAGEIFS(H6408:H6427, H6408:H6427, "&lt;" &amp; stats[[#This Row],[Q3]]+(2*stats[[#This Row],[IQR]]), H6408:H6427, "&gt;" &amp; stats[[#This Row],[Q1]]-(2*stats[[#This Row],[IQR]])),"")</f>
        <v>9.3171296284708658E-4</v>
      </c>
    </row>
    <row r="6428" spans="1:12" x14ac:dyDescent="0.25">
      <c r="A6428" s="9">
        <v>44289.987905092596</v>
      </c>
      <c r="B6428" s="10">
        <v>0</v>
      </c>
      <c r="C6428" s="10">
        <v>1</v>
      </c>
      <c r="D6428" s="11">
        <f>SUM(B$2:B6428)</f>
        <v>13</v>
      </c>
      <c r="E6428" s="11">
        <f>SUM(C$2:C6428)</f>
        <v>6427</v>
      </c>
      <c r="F6428" s="12">
        <f>IF(stats[[#This Row],[Datetime]],stats[[#This Row],[Total Clear]]/stats[[#This Row],[Total Runs]],NA())</f>
        <v>2.0227166640734403E-3</v>
      </c>
      <c r="G6428" s="2">
        <f t="shared" si="312"/>
        <v>0</v>
      </c>
      <c r="H6428" s="3">
        <f>IFERROR(stats[[#This Row],[Datetime]]-A6427,"")</f>
        <v>8.9120370830642059E-4</v>
      </c>
      <c r="I6428" s="3">
        <f t="shared" si="313"/>
        <v>8.7962963152676821E-4</v>
      </c>
      <c r="J6428" s="3">
        <f t="shared" si="314"/>
        <v>1.0011574067902984E-3</v>
      </c>
      <c r="K6428" s="3">
        <f>IFERROR(stats[[#This Row],[Q3]]-stats[[#This Row],[Q1]],"")</f>
        <v>1.215277752635302E-4</v>
      </c>
      <c r="L6428" s="3">
        <f>IFERROR(AVERAGEIFS(H6409:H6428, H6409:H6428, "&lt;" &amp; stats[[#This Row],[Q3]]+(2*stats[[#This Row],[IQR]]), H6409:H6428, "&gt;" &amp; stats[[#This Row],[Q1]]-(2*stats[[#This Row],[IQR]])),"")</f>
        <v>9.3171296321088444E-4</v>
      </c>
    </row>
    <row r="6429" spans="1:12" x14ac:dyDescent="0.25">
      <c r="A6429" s="9">
        <v>44289.988842592589</v>
      </c>
      <c r="B6429" s="10">
        <v>0</v>
      </c>
      <c r="C6429" s="10">
        <v>1</v>
      </c>
      <c r="D6429" s="11">
        <f>SUM(B$2:B6429)</f>
        <v>13</v>
      </c>
      <c r="E6429" s="11">
        <f>SUM(C$2:C6429)</f>
        <v>6428</v>
      </c>
      <c r="F6429" s="12">
        <f>IF(stats[[#This Row],[Datetime]],stats[[#This Row],[Total Clear]]/stats[[#This Row],[Total Runs]],NA())</f>
        <v>2.0224019912881146E-3</v>
      </c>
      <c r="G6429" s="2">
        <f t="shared" si="312"/>
        <v>0</v>
      </c>
      <c r="H6429" s="3">
        <f>IFERROR(stats[[#This Row],[Datetime]]-A6428,"")</f>
        <v>9.374999935971573E-4</v>
      </c>
      <c r="I6429" s="3">
        <f t="shared" si="313"/>
        <v>8.7962963152676821E-4</v>
      </c>
      <c r="J6429" s="3">
        <f t="shared" si="314"/>
        <v>1.0011574067902984E-3</v>
      </c>
      <c r="K6429" s="3">
        <f>IFERROR(stats[[#This Row],[Q3]]-stats[[#This Row],[Q1]],"")</f>
        <v>1.215277752635302E-4</v>
      </c>
      <c r="L6429" s="3">
        <f>IFERROR(AVERAGEIFS(H6410:H6429, H6410:H6429, "&lt;" &amp; stats[[#This Row],[Q3]]+(2*stats[[#This Row],[IQR]]), H6410:H6429, "&gt;" &amp; stats[[#This Row],[Q1]]-(2*stats[[#This Row],[IQR]])),"")</f>
        <v>9.32870370161254E-4</v>
      </c>
    </row>
    <row r="6430" spans="1:12" x14ac:dyDescent="0.25">
      <c r="A6430" s="9">
        <v>44289.989803240744</v>
      </c>
      <c r="B6430" s="10">
        <v>0</v>
      </c>
      <c r="C6430" s="10">
        <v>1</v>
      </c>
      <c r="D6430" s="11">
        <f>SUM(B$2:B6430)</f>
        <v>13</v>
      </c>
      <c r="E6430" s="11">
        <f>SUM(C$2:C6430)</f>
        <v>6429</v>
      </c>
      <c r="F6430" s="12">
        <f>IF(stats[[#This Row],[Datetime]],stats[[#This Row],[Total Clear]]/stats[[#This Row],[Total Runs]],NA())</f>
        <v>2.0220874163944624E-3</v>
      </c>
      <c r="G6430" s="2">
        <f t="shared" si="312"/>
        <v>0</v>
      </c>
      <c r="H6430" s="3">
        <f>IFERROR(stats[[#This Row],[Datetime]]-A6429,"")</f>
        <v>9.6064815443241969E-4</v>
      </c>
      <c r="I6430" s="3">
        <f t="shared" si="313"/>
        <v>8.7962963152676821E-4</v>
      </c>
      <c r="J6430" s="3">
        <f t="shared" si="314"/>
        <v>1.0011574067902984E-3</v>
      </c>
      <c r="K6430" s="3">
        <f>IFERROR(stats[[#This Row],[Q3]]-stats[[#This Row],[Q1]],"")</f>
        <v>1.215277752635302E-4</v>
      </c>
      <c r="L6430" s="3">
        <f>IFERROR(AVERAGEIFS(H6411:H6430, H6411:H6430, "&lt;" &amp; stats[[#This Row],[Q3]]+(2*stats[[#This Row],[IQR]]), H6411:H6430, "&gt;" &amp; stats[[#This Row],[Q1]]-(2*stats[[#This Row],[IQR]])),"")</f>
        <v>9.334490743640345E-4</v>
      </c>
    </row>
    <row r="6431" spans="1:12" x14ac:dyDescent="0.25">
      <c r="A6431" s="9">
        <v>44289.990763888891</v>
      </c>
      <c r="B6431" s="10">
        <v>0</v>
      </c>
      <c r="C6431" s="10">
        <v>1</v>
      </c>
      <c r="D6431" s="11">
        <f>SUM(B$2:B6431)</f>
        <v>13</v>
      </c>
      <c r="E6431" s="11">
        <f>SUM(C$2:C6431)</f>
        <v>6430</v>
      </c>
      <c r="F6431" s="12">
        <f>IF(stats[[#This Row],[Datetime]],stats[[#This Row],[Total Clear]]/stats[[#This Row],[Total Runs]],NA())</f>
        <v>2.0217729393468119E-3</v>
      </c>
      <c r="G6431" s="2">
        <f t="shared" si="312"/>
        <v>0</v>
      </c>
      <c r="H6431" s="3">
        <f>IFERROR(stats[[#This Row],[Datetime]]-A6430,"")</f>
        <v>9.6064814715646207E-4</v>
      </c>
      <c r="I6431" s="3">
        <f t="shared" si="313"/>
        <v>8.7962963152676821E-4</v>
      </c>
      <c r="J6431" s="3">
        <f t="shared" si="314"/>
        <v>1.0011574067902984E-3</v>
      </c>
      <c r="K6431" s="3">
        <f>IFERROR(stats[[#This Row],[Q3]]-stats[[#This Row],[Q1]],"")</f>
        <v>1.215277752635302E-4</v>
      </c>
      <c r="L6431" s="3">
        <f>IFERROR(AVERAGEIFS(H6412:H6431, H6412:H6431, "&lt;" &amp; stats[[#This Row],[Q3]]+(2*stats[[#This Row],[IQR]]), H6412:H6431, "&gt;" &amp; stats[[#This Row],[Q1]]-(2*stats[[#This Row],[IQR]])),"")</f>
        <v>9.375000001455192E-4</v>
      </c>
    </row>
    <row r="6432" spans="1:12" x14ac:dyDescent="0.25">
      <c r="A6432" s="9">
        <v>44289.991655092592</v>
      </c>
      <c r="B6432" s="10">
        <v>0</v>
      </c>
      <c r="C6432" s="10">
        <v>1</v>
      </c>
      <c r="D6432" s="11">
        <f>SUM(B$2:B6432)</f>
        <v>13</v>
      </c>
      <c r="E6432" s="11">
        <f>SUM(C$2:C6432)</f>
        <v>6431</v>
      </c>
      <c r="F6432" s="12">
        <f>IF(stats[[#This Row],[Datetime]],stats[[#This Row],[Total Clear]]/stats[[#This Row],[Total Runs]],NA())</f>
        <v>2.0214585600995178E-3</v>
      </c>
      <c r="G6432" s="2">
        <f t="shared" si="312"/>
        <v>0</v>
      </c>
      <c r="H6432" s="3">
        <f>IFERROR(stats[[#This Row],[Datetime]]-A6431,"")</f>
        <v>8.9120370103046298E-4</v>
      </c>
      <c r="I6432" s="3">
        <f t="shared" si="313"/>
        <v>8.7962963152676821E-4</v>
      </c>
      <c r="J6432" s="3">
        <f t="shared" si="314"/>
        <v>1.0011574067902984E-3</v>
      </c>
      <c r="K6432" s="3">
        <f>IFERROR(stats[[#This Row],[Q3]]-stats[[#This Row],[Q1]],"")</f>
        <v>1.215277752635302E-4</v>
      </c>
      <c r="L6432" s="3">
        <f>IFERROR(AVERAGEIFS(H6413:H6432, H6413:H6432, "&lt;" &amp; stats[[#This Row],[Q3]]+(2*stats[[#This Row],[IQR]]), H6413:H6432, "&gt;" &amp; stats[[#This Row],[Q1]]-(2*stats[[#This Row],[IQR]])),"")</f>
        <v>9.3749999978172123E-4</v>
      </c>
    </row>
    <row r="6433" spans="1:12" x14ac:dyDescent="0.25">
      <c r="A6433" s="9">
        <v>44289.992511574077</v>
      </c>
      <c r="B6433" s="10">
        <v>0</v>
      </c>
      <c r="C6433" s="10">
        <v>1</v>
      </c>
      <c r="D6433" s="11">
        <f>SUM(B$2:B6433)</f>
        <v>13</v>
      </c>
      <c r="E6433" s="11">
        <f>SUM(C$2:C6433)</f>
        <v>6432</v>
      </c>
      <c r="F6433" s="12">
        <f>IF(stats[[#This Row],[Datetime]],stats[[#This Row],[Total Clear]]/stats[[#This Row],[Total Runs]],NA())</f>
        <v>2.0211442786069651E-3</v>
      </c>
      <c r="G6433" s="2">
        <f t="shared" si="312"/>
        <v>0</v>
      </c>
      <c r="H6433" s="3">
        <f>IFERROR(stats[[#This Row],[Datetime]]-A6432,"")</f>
        <v>8.5648148524342105E-4</v>
      </c>
      <c r="I6433" s="3">
        <f t="shared" si="313"/>
        <v>8.7673611233185511E-4</v>
      </c>
      <c r="J6433" s="3">
        <f t="shared" si="314"/>
        <v>9.6932870837918017E-4</v>
      </c>
      <c r="K6433" s="3">
        <f>IFERROR(stats[[#This Row],[Q3]]-stats[[#This Row],[Q1]],"")</f>
        <v>9.259259604732506E-5</v>
      </c>
      <c r="L6433" s="3">
        <f>IFERROR(AVERAGEIFS(H6414:H6433, H6414:H6433, "&lt;" &amp; stats[[#This Row],[Q3]]+(2*stats[[#This Row],[IQR]]), H6414:H6433, "&gt;" &amp; stats[[#This Row],[Q1]]-(2*stats[[#This Row],[IQR]])),"")</f>
        <v>9.2881944474356717E-4</v>
      </c>
    </row>
    <row r="6434" spans="1:12" x14ac:dyDescent="0.25">
      <c r="A6434" s="9">
        <v>44289.993449074071</v>
      </c>
      <c r="B6434" s="10">
        <v>0</v>
      </c>
      <c r="C6434" s="10">
        <v>1</v>
      </c>
      <c r="D6434" s="11">
        <f>SUM(B$2:B6434)</f>
        <v>13</v>
      </c>
      <c r="E6434" s="11">
        <f>SUM(C$2:C6434)</f>
        <v>6433</v>
      </c>
      <c r="F6434" s="12">
        <f>IF(stats[[#This Row],[Datetime]],stats[[#This Row],[Total Clear]]/stats[[#This Row],[Total Runs]],NA())</f>
        <v>2.020830094823566E-3</v>
      </c>
      <c r="G6434" s="2">
        <f t="shared" si="312"/>
        <v>0</v>
      </c>
      <c r="H6434" s="3">
        <f>IFERROR(stats[[#This Row],[Datetime]]-A6433,"")</f>
        <v>9.374999935971573E-4</v>
      </c>
      <c r="I6434" s="3">
        <f t="shared" si="313"/>
        <v>8.7962963152676821E-4</v>
      </c>
      <c r="J6434" s="3">
        <f t="shared" si="314"/>
        <v>9.6932870837918017E-4</v>
      </c>
      <c r="K6434" s="3">
        <f>IFERROR(stats[[#This Row],[Q3]]-stats[[#This Row],[Q1]],"")</f>
        <v>8.9699076852411963E-5</v>
      </c>
      <c r="L6434" s="3">
        <f>IFERROR(AVERAGEIFS(H6415:H6434, H6415:H6434, "&lt;" &amp; stats[[#This Row],[Q3]]+(2*stats[[#This Row],[IQR]]), H6415:H6434, "&gt;" &amp; stats[[#This Row],[Q1]]-(2*stats[[#This Row],[IQR]])),"")</f>
        <v>9.351851851533866E-4</v>
      </c>
    </row>
    <row r="6435" spans="1:12" x14ac:dyDescent="0.25">
      <c r="A6435" s="9">
        <v>44289.994479166664</v>
      </c>
      <c r="B6435" s="10">
        <v>0</v>
      </c>
      <c r="C6435" s="10">
        <v>1</v>
      </c>
      <c r="D6435" s="11">
        <f>SUM(B$2:B6435)</f>
        <v>13</v>
      </c>
      <c r="E6435" s="11">
        <f>SUM(C$2:C6435)</f>
        <v>6434</v>
      </c>
      <c r="F6435" s="12">
        <f>IF(stats[[#This Row],[Datetime]],stats[[#This Row],[Total Clear]]/stats[[#This Row],[Total Runs]],NA())</f>
        <v>2.0205160087037612E-3</v>
      </c>
      <c r="G6435" s="2">
        <f t="shared" si="312"/>
        <v>0</v>
      </c>
      <c r="H6435" s="3">
        <f>IFERROR(stats[[#This Row],[Datetime]]-A6434,"")</f>
        <v>1.0300925932824612E-3</v>
      </c>
      <c r="I6435" s="3">
        <f t="shared" si="313"/>
        <v>8.7962963152676821E-4</v>
      </c>
      <c r="J6435" s="3">
        <f t="shared" si="314"/>
        <v>9.6932870837918017E-4</v>
      </c>
      <c r="K6435" s="3">
        <f>IFERROR(stats[[#This Row],[Q3]]-stats[[#This Row],[Q1]],"")</f>
        <v>8.9699076852411963E-5</v>
      </c>
      <c r="L6435" s="3">
        <f>IFERROR(AVERAGEIFS(H6416:H6435, H6416:H6435, "&lt;" &amp; stats[[#This Row],[Q3]]+(2*stats[[#This Row],[IQR]]), H6416:H6435, "&gt;" &amp; stats[[#This Row],[Q1]]-(2*stats[[#This Row],[IQR]])),"")</f>
        <v>9.351851851533866E-4</v>
      </c>
    </row>
    <row r="6436" spans="1:12" x14ac:dyDescent="0.25">
      <c r="A6436" s="9">
        <v>44289.995428240742</v>
      </c>
      <c r="B6436" s="10">
        <v>0</v>
      </c>
      <c r="C6436" s="10">
        <v>1</v>
      </c>
      <c r="D6436" s="11">
        <f>SUM(B$2:B6436)</f>
        <v>13</v>
      </c>
      <c r="E6436" s="11">
        <f>SUM(C$2:C6436)</f>
        <v>6435</v>
      </c>
      <c r="F6436" s="12">
        <f>IF(stats[[#This Row],[Datetime]],stats[[#This Row],[Total Clear]]/stats[[#This Row],[Total Runs]],NA())</f>
        <v>2.0202020202020202E-3</v>
      </c>
      <c r="G6436" s="2">
        <f t="shared" si="312"/>
        <v>0</v>
      </c>
      <c r="H6436" s="3">
        <f>IFERROR(stats[[#This Row],[Datetime]]-A6435,"")</f>
        <v>9.490740776527673E-4</v>
      </c>
      <c r="I6436" s="3">
        <f t="shared" si="313"/>
        <v>8.8831018365453929E-4</v>
      </c>
      <c r="J6436" s="3">
        <f t="shared" si="314"/>
        <v>9.6932870837918017E-4</v>
      </c>
      <c r="K6436" s="3">
        <f>IFERROR(stats[[#This Row],[Q3]]-stats[[#This Row],[Q1]],"")</f>
        <v>8.1018524724640884E-5</v>
      </c>
      <c r="L6436" s="3">
        <f>IFERROR(AVERAGEIFS(H6417:H6436, H6417:H6436, "&lt;" &amp; stats[[#This Row],[Q3]]+(2*stats[[#This Row],[IQR]]), H6417:H6436, "&gt;" &amp; stats[[#This Row],[Q1]]-(2*stats[[#This Row],[IQR]])),"")</f>
        <v>9.3923611129866915E-4</v>
      </c>
    </row>
    <row r="6437" spans="1:12" x14ac:dyDescent="0.25">
      <c r="A6437" s="9">
        <v>44289.996354166666</v>
      </c>
      <c r="B6437" s="10">
        <v>0</v>
      </c>
      <c r="C6437" s="10">
        <v>1</v>
      </c>
      <c r="D6437" s="11">
        <f>SUM(B$2:B6437)</f>
        <v>13</v>
      </c>
      <c r="E6437" s="11">
        <f>SUM(C$2:C6437)</f>
        <v>6436</v>
      </c>
      <c r="F6437" s="12">
        <f>IF(stats[[#This Row],[Datetime]],stats[[#This Row],[Total Clear]]/stats[[#This Row],[Total Runs]],NA())</f>
        <v>2.0198881292728403E-3</v>
      </c>
      <c r="G6437" s="2">
        <f t="shared" si="312"/>
        <v>0</v>
      </c>
      <c r="H6437" s="3">
        <f>IFERROR(stats[[#This Row],[Datetime]]-A6436,"")</f>
        <v>9.2592592409346253E-4</v>
      </c>
      <c r="I6437" s="3">
        <f t="shared" si="313"/>
        <v>8.8831018365453929E-4</v>
      </c>
      <c r="J6437" s="3">
        <f t="shared" si="314"/>
        <v>9.6064815443241969E-4</v>
      </c>
      <c r="K6437" s="3">
        <f>IFERROR(stats[[#This Row],[Q3]]-stats[[#This Row],[Q1]],"")</f>
        <v>7.23379707778804E-5</v>
      </c>
      <c r="L6437" s="3">
        <f>IFERROR(AVERAGEIFS(H6418:H6437, H6418:H6437, "&lt;" &amp; stats[[#This Row],[Q3]]+(2*stats[[#This Row],[IQR]]), H6418:H6437, "&gt;" &amp; stats[[#This Row],[Q1]]-(2*stats[[#This Row],[IQR]])),"")</f>
        <v>9.3576388899236913E-4</v>
      </c>
    </row>
    <row r="6438" spans="1:12" x14ac:dyDescent="0.25">
      <c r="A6438" s="9">
        <v>44289.99726851852</v>
      </c>
      <c r="B6438" s="10">
        <v>0</v>
      </c>
      <c r="C6438" s="10">
        <v>1</v>
      </c>
      <c r="D6438" s="11">
        <f>SUM(B$2:B6438)</f>
        <v>13</v>
      </c>
      <c r="E6438" s="11">
        <f>SUM(C$2:C6438)</f>
        <v>6437</v>
      </c>
      <c r="F6438" s="12">
        <f>IF(stats[[#This Row],[Datetime]],stats[[#This Row],[Total Clear]]/stats[[#This Row],[Total Runs]],NA())</f>
        <v>2.0195743358707471E-3</v>
      </c>
      <c r="G6438" s="2">
        <f t="shared" si="312"/>
        <v>0</v>
      </c>
      <c r="H6438" s="3">
        <f>IFERROR(stats[[#This Row],[Datetime]]-A6437,"")</f>
        <v>9.1435185458976775E-4</v>
      </c>
      <c r="I6438" s="3">
        <f t="shared" si="313"/>
        <v>8.8831018365453929E-4</v>
      </c>
      <c r="J6438" s="3">
        <f t="shared" si="314"/>
        <v>9.6064814897545148E-4</v>
      </c>
      <c r="K6438" s="3">
        <f>IFERROR(stats[[#This Row],[Q3]]-stats[[#This Row],[Q1]],"")</f>
        <v>7.233796532091219E-5</v>
      </c>
      <c r="L6438" s="3">
        <f>IFERROR(AVERAGEIFS(H6419:H6438, H6419:H6438, "&lt;" &amp; stats[[#This Row],[Q3]]+(2*stats[[#This Row],[IQR]]), H6419:H6438, "&gt;" &amp; stats[[#This Row],[Q1]]-(2*stats[[#This Row],[IQR]])),"")</f>
        <v>9.3344907400023653E-4</v>
      </c>
    </row>
    <row r="6439" spans="1:12" x14ac:dyDescent="0.25">
      <c r="A6439" s="9">
        <v>44289.998101851852</v>
      </c>
      <c r="B6439" s="10">
        <v>0</v>
      </c>
      <c r="C6439" s="10">
        <v>1</v>
      </c>
      <c r="D6439" s="11">
        <f>SUM(B$2:B6439)</f>
        <v>13</v>
      </c>
      <c r="E6439" s="11">
        <f>SUM(C$2:C6439)</f>
        <v>6438</v>
      </c>
      <c r="F6439" s="12">
        <f>IF(stats[[#This Row],[Datetime]],stats[[#This Row],[Total Clear]]/stats[[#This Row],[Total Runs]],NA())</f>
        <v>2.0192606399502952E-3</v>
      </c>
      <c r="G6439" s="2">
        <f t="shared" ref="G6439:G6502" si="315">SUM(B6420:B6439) / SUM(C6420:C6439)</f>
        <v>0</v>
      </c>
      <c r="H6439" s="3">
        <f>IFERROR(stats[[#This Row],[Datetime]]-A6438,"")</f>
        <v>8.3333333168411627E-4</v>
      </c>
      <c r="I6439" s="3">
        <f t="shared" ref="I6439:I6502" si="316">IFERROR(_xlfn.QUARTILE.INC(H6420:H6439,1),"")</f>
        <v>8.7962963152676821E-4</v>
      </c>
      <c r="J6439" s="3">
        <f t="shared" ref="J6439:J6502" si="317">IFERROR(_xlfn.QUARTILE.INC(H6420:H6439,3),"")</f>
        <v>9.6064814897545148E-4</v>
      </c>
      <c r="K6439" s="3">
        <f>IFERROR(stats[[#This Row],[Q3]]-stats[[#This Row],[Q1]],"")</f>
        <v>8.1018517448683269E-5</v>
      </c>
      <c r="L6439" s="3">
        <f>IFERROR(AVERAGEIFS(H6420:H6439, H6420:H6439, "&lt;" &amp; stats[[#This Row],[Q3]]+(2*stats[[#This Row],[IQR]]), H6420:H6439, "&gt;" &amp; stats[[#This Row],[Q1]]-(2*stats[[#This Row],[IQR]])),"")</f>
        <v>9.2881944437976931E-4</v>
      </c>
    </row>
    <row r="6440" spans="1:12" x14ac:dyDescent="0.25">
      <c r="A6440" s="9">
        <v>44289.999016203707</v>
      </c>
      <c r="B6440" s="10">
        <v>0</v>
      </c>
      <c r="C6440" s="10">
        <v>1</v>
      </c>
      <c r="D6440" s="11">
        <f>SUM(B$2:B6440)</f>
        <v>13</v>
      </c>
      <c r="E6440" s="11">
        <f>SUM(C$2:C6440)</f>
        <v>6439</v>
      </c>
      <c r="F6440" s="12">
        <f>IF(stats[[#This Row],[Datetime]],stats[[#This Row],[Total Clear]]/stats[[#This Row],[Total Runs]],NA())</f>
        <v>2.0189470414660664E-3</v>
      </c>
      <c r="G6440" s="2">
        <f t="shared" si="315"/>
        <v>0</v>
      </c>
      <c r="H6440" s="3">
        <f>IFERROR(stats[[#This Row],[Datetime]]-A6439,"")</f>
        <v>9.1435185458976775E-4</v>
      </c>
      <c r="I6440" s="3">
        <f t="shared" si="316"/>
        <v>8.7962963152676821E-4</v>
      </c>
      <c r="J6440" s="3">
        <f t="shared" si="317"/>
        <v>9.5196759502869099E-4</v>
      </c>
      <c r="K6440" s="3">
        <f>IFERROR(stats[[#This Row],[Q3]]-stats[[#This Row],[Q1]],"")</f>
        <v>7.2337963501922786E-5</v>
      </c>
      <c r="L6440" s="3">
        <f>IFERROR(AVERAGEIFS(H6421:H6440, H6421:H6440, "&lt;" &amp; stats[[#This Row],[Q3]]+(2*stats[[#This Row],[IQR]]), H6421:H6440, "&gt;" &amp; stats[[#This Row],[Q1]]-(2*stats[[#This Row],[IQR]])),"")</f>
        <v>9.2303240744513455E-4</v>
      </c>
    </row>
    <row r="6441" spans="1:12" x14ac:dyDescent="0.25">
      <c r="A6441" s="9">
        <v>44289.999918981484</v>
      </c>
      <c r="B6441" s="10">
        <v>0</v>
      </c>
      <c r="C6441" s="10">
        <v>1</v>
      </c>
      <c r="D6441" s="11">
        <f>SUM(B$2:B6441)</f>
        <v>13</v>
      </c>
      <c r="E6441" s="11">
        <f>SUM(C$2:C6441)</f>
        <v>6440</v>
      </c>
      <c r="F6441" s="12">
        <f>IF(stats[[#This Row],[Datetime]],stats[[#This Row],[Total Clear]]/stats[[#This Row],[Total Runs]],NA())</f>
        <v>2.0186335403726708E-3</v>
      </c>
      <c r="G6441" s="2">
        <f t="shared" si="315"/>
        <v>0</v>
      </c>
      <c r="H6441" s="3">
        <f>IFERROR(stats[[#This Row],[Datetime]]-A6440,"")</f>
        <v>9.0277777781011537E-4</v>
      </c>
      <c r="I6441" s="3">
        <f t="shared" si="316"/>
        <v>8.8831018365453929E-4</v>
      </c>
      <c r="J6441" s="3">
        <f t="shared" si="317"/>
        <v>9.5196759502869099E-4</v>
      </c>
      <c r="K6441" s="3">
        <f>IFERROR(stats[[#This Row],[Q3]]-stats[[#This Row],[Q1]],"")</f>
        <v>6.3657411374151707E-5</v>
      </c>
      <c r="L6441" s="3">
        <f>IFERROR(AVERAGEIFS(H6422:H6441, H6422:H6441, "&lt;" &amp; stats[[#This Row],[Q3]]+(2*stats[[#This Row],[IQR]]), H6422:H6441, "&gt;" &amp; stats[[#This Row],[Q1]]-(2*stats[[#This Row],[IQR]])),"")</f>
        <v>9.2650462975143457E-4</v>
      </c>
    </row>
    <row r="6442" spans="1:12" x14ac:dyDescent="0.25">
      <c r="A6442" s="9">
        <v>44290.000960648147</v>
      </c>
      <c r="B6442" s="10">
        <v>0</v>
      </c>
      <c r="C6442" s="10">
        <v>1</v>
      </c>
      <c r="D6442" s="11">
        <f>SUM(B$2:B6442)</f>
        <v>13</v>
      </c>
      <c r="E6442" s="11">
        <f>SUM(C$2:C6442)</f>
        <v>6441</v>
      </c>
      <c r="F6442" s="12">
        <f>IF(stats[[#This Row],[Datetime]],stats[[#This Row],[Total Clear]]/stats[[#This Row],[Total Runs]],NA())</f>
        <v>2.0183201366247476E-3</v>
      </c>
      <c r="G6442" s="2">
        <f t="shared" si="315"/>
        <v>0</v>
      </c>
      <c r="H6442" s="3">
        <f>IFERROR(stats[[#This Row],[Datetime]]-A6441,"")</f>
        <v>1.0416666627861559E-3</v>
      </c>
      <c r="I6442" s="3">
        <f t="shared" si="316"/>
        <v>8.9120370648743119E-4</v>
      </c>
      <c r="J6442" s="3">
        <f t="shared" si="317"/>
        <v>9.6064814897545148E-4</v>
      </c>
      <c r="K6442" s="3">
        <f>IFERROR(stats[[#This Row],[Q3]]-stats[[#This Row],[Q1]],"")</f>
        <v>6.9444442488020286E-5</v>
      </c>
      <c r="L6442" s="3">
        <f>IFERROR(AVERAGEIFS(H6423:H6442, H6423:H6442, "&lt;" &amp; stats[[#This Row],[Q3]]+(2*stats[[#This Row],[IQR]]), H6423:H6442, "&gt;" &amp; stats[[#This Row],[Q1]]-(2*stats[[#This Row],[IQR]])),"")</f>
        <v>9.3460648131440396E-4</v>
      </c>
    </row>
    <row r="6443" spans="1:12" x14ac:dyDescent="0.25">
      <c r="A6443" s="9">
        <v>44290.001828703702</v>
      </c>
      <c r="B6443" s="10">
        <v>0</v>
      </c>
      <c r="C6443" s="10">
        <v>1</v>
      </c>
      <c r="D6443" s="11">
        <f>SUM(B$2:B6443)</f>
        <v>13</v>
      </c>
      <c r="E6443" s="11">
        <f>SUM(C$2:C6443)</f>
        <v>6442</v>
      </c>
      <c r="F6443" s="12">
        <f>IF(stats[[#This Row],[Datetime]],stats[[#This Row],[Total Clear]]/stats[[#This Row],[Total Runs]],NA())</f>
        <v>2.0180068301769638E-3</v>
      </c>
      <c r="G6443" s="2">
        <f t="shared" si="315"/>
        <v>0</v>
      </c>
      <c r="H6443" s="3">
        <f>IFERROR(stats[[#This Row],[Datetime]]-A6442,"")</f>
        <v>8.6805555474711582E-4</v>
      </c>
      <c r="I6443" s="3">
        <f t="shared" si="316"/>
        <v>8.9120370648743119E-4</v>
      </c>
      <c r="J6443" s="3">
        <f t="shared" si="317"/>
        <v>9.6064814897545148E-4</v>
      </c>
      <c r="K6443" s="3">
        <f>IFERROR(stats[[#This Row],[Q3]]-stats[[#This Row],[Q1]],"")</f>
        <v>6.9444442488020286E-5</v>
      </c>
      <c r="L6443" s="3">
        <f>IFERROR(AVERAGEIFS(H6424:H6443, H6424:H6443, "&lt;" &amp; stats[[#This Row],[Q3]]+(2*stats[[#This Row],[IQR]]), H6424:H6443, "&gt;" &amp; stats[[#This Row],[Q1]]-(2*stats[[#This Row],[IQR]])),"")</f>
        <v>9.351851851533866E-4</v>
      </c>
    </row>
    <row r="6444" spans="1:12" x14ac:dyDescent="0.25">
      <c r="A6444" s="9">
        <v>44290.002824074072</v>
      </c>
      <c r="B6444" s="10">
        <v>0</v>
      </c>
      <c r="C6444" s="10">
        <v>1</v>
      </c>
      <c r="D6444" s="11">
        <f>SUM(B$2:B6444)</f>
        <v>13</v>
      </c>
      <c r="E6444" s="11">
        <f>SUM(C$2:C6444)</f>
        <v>6443</v>
      </c>
      <c r="F6444" s="12">
        <f>IF(stats[[#This Row],[Datetime]],stats[[#This Row],[Total Clear]]/stats[[#This Row],[Total Runs]],NA())</f>
        <v>2.0176936209840139E-3</v>
      </c>
      <c r="G6444" s="2">
        <f t="shared" si="315"/>
        <v>0</v>
      </c>
      <c r="H6444" s="3">
        <f>IFERROR(stats[[#This Row],[Datetime]]-A6443,"")</f>
        <v>9.9537037021946162E-4</v>
      </c>
      <c r="I6444" s="3">
        <f t="shared" si="316"/>
        <v>8.9120370648743119E-4</v>
      </c>
      <c r="J6444" s="3">
        <f t="shared" si="317"/>
        <v>9.6064814897545148E-4</v>
      </c>
      <c r="K6444" s="3">
        <f>IFERROR(stats[[#This Row],[Q3]]-stats[[#This Row],[Q1]],"")</f>
        <v>6.9444442488020286E-5</v>
      </c>
      <c r="L6444" s="3">
        <f>IFERROR(AVERAGEIFS(H6425:H6444, H6425:H6444, "&lt;" &amp; stats[[#This Row],[Q3]]+(2*stats[[#This Row],[IQR]]), H6425:H6444, "&gt;" &amp; stats[[#This Row],[Q1]]-(2*stats[[#This Row],[IQR]])),"")</f>
        <v>9.3171296284708658E-4</v>
      </c>
    </row>
    <row r="6445" spans="1:12" x14ac:dyDescent="0.25">
      <c r="A6445" s="9">
        <v>44290.003784722219</v>
      </c>
      <c r="B6445" s="10">
        <v>0</v>
      </c>
      <c r="C6445" s="10">
        <v>1</v>
      </c>
      <c r="D6445" s="11">
        <f>SUM(B$2:B6445)</f>
        <v>13</v>
      </c>
      <c r="E6445" s="11">
        <f>SUM(C$2:C6445)</f>
        <v>6444</v>
      </c>
      <c r="F6445" s="12">
        <f>IF(stats[[#This Row],[Datetime]],stats[[#This Row],[Total Clear]]/stats[[#This Row],[Total Runs]],NA())</f>
        <v>2.0173805090006208E-3</v>
      </c>
      <c r="G6445" s="2">
        <f t="shared" si="315"/>
        <v>0</v>
      </c>
      <c r="H6445" s="3">
        <f>IFERROR(stats[[#This Row],[Datetime]]-A6444,"")</f>
        <v>9.6064814715646207E-4</v>
      </c>
      <c r="I6445" s="3">
        <f t="shared" si="316"/>
        <v>8.9120370648743119E-4</v>
      </c>
      <c r="J6445" s="3">
        <f t="shared" si="317"/>
        <v>9.6064814715646207E-4</v>
      </c>
      <c r="K6445" s="3">
        <f>IFERROR(stats[[#This Row],[Q3]]-stats[[#This Row],[Q1]],"")</f>
        <v>6.9444440669030882E-5</v>
      </c>
      <c r="L6445" s="3">
        <f>IFERROR(AVERAGEIFS(H6426:H6445, H6426:H6445, "&lt;" &amp; stats[[#This Row],[Q3]]+(2*stats[[#This Row],[IQR]]), H6426:H6445, "&gt;" &amp; stats[[#This Row],[Q1]]-(2*stats[[#This Row],[IQR]])),"")</f>
        <v>9.2881944437976931E-4</v>
      </c>
    </row>
    <row r="6446" spans="1:12" x14ac:dyDescent="0.25">
      <c r="A6446" s="9">
        <v>44290.004652777781</v>
      </c>
      <c r="B6446" s="10">
        <v>0</v>
      </c>
      <c r="C6446" s="10">
        <v>1</v>
      </c>
      <c r="D6446" s="11">
        <f>SUM(B$2:B6446)</f>
        <v>13</v>
      </c>
      <c r="E6446" s="11">
        <f>SUM(C$2:C6446)</f>
        <v>6445</v>
      </c>
      <c r="F6446" s="12">
        <f>IF(stats[[#This Row],[Datetime]],stats[[#This Row],[Total Clear]]/stats[[#This Row],[Total Runs]],NA())</f>
        <v>2.017067494181536E-3</v>
      </c>
      <c r="G6446" s="2">
        <f t="shared" si="315"/>
        <v>0</v>
      </c>
      <c r="H6446" s="3">
        <f>IFERROR(stats[[#This Row],[Datetime]]-A6445,"")</f>
        <v>8.6805556202307343E-4</v>
      </c>
      <c r="I6446" s="3">
        <f t="shared" si="316"/>
        <v>8.9120370648743119E-4</v>
      </c>
      <c r="J6446" s="3">
        <f t="shared" si="317"/>
        <v>9.6064814715646207E-4</v>
      </c>
      <c r="K6446" s="3">
        <f>IFERROR(stats[[#This Row],[Q3]]-stats[[#This Row],[Q1]],"")</f>
        <v>6.9444440669030882E-5</v>
      </c>
      <c r="L6446" s="3">
        <f>IFERROR(AVERAGEIFS(H6427:H6446, H6427:H6446, "&lt;" &amp; stats[[#This Row],[Q3]]+(2*stats[[#This Row],[IQR]]), H6427:H6446, "&gt;" &amp; stats[[#This Row],[Q1]]-(2*stats[[#This Row],[IQR]])),"")</f>
        <v>9.2824074090458453E-4</v>
      </c>
    </row>
    <row r="6447" spans="1:12" x14ac:dyDescent="0.25">
      <c r="A6447" s="9">
        <v>44290.005613425928</v>
      </c>
      <c r="B6447" s="10">
        <v>0</v>
      </c>
      <c r="C6447" s="10">
        <v>1</v>
      </c>
      <c r="D6447" s="11">
        <f>SUM(B$2:B6447)</f>
        <v>13</v>
      </c>
      <c r="E6447" s="11">
        <f>SUM(C$2:C6447)</f>
        <v>6446</v>
      </c>
      <c r="F6447" s="12">
        <f>IF(stats[[#This Row],[Datetime]],stats[[#This Row],[Total Clear]]/stats[[#This Row],[Total Runs]],NA())</f>
        <v>2.0167545764815391E-3</v>
      </c>
      <c r="G6447" s="2">
        <f t="shared" si="315"/>
        <v>0</v>
      </c>
      <c r="H6447" s="3">
        <f>IFERROR(stats[[#This Row],[Datetime]]-A6446,"")</f>
        <v>9.6064814715646207E-4</v>
      </c>
      <c r="I6447" s="3">
        <f t="shared" si="316"/>
        <v>8.9120370648743119E-4</v>
      </c>
      <c r="J6447" s="3">
        <f t="shared" si="317"/>
        <v>9.6064814715646207E-4</v>
      </c>
      <c r="K6447" s="3">
        <f>IFERROR(stats[[#This Row],[Q3]]-stats[[#This Row],[Q1]],"")</f>
        <v>6.9444440669030882E-5</v>
      </c>
      <c r="L6447" s="3">
        <f>IFERROR(AVERAGEIFS(H6428:H6447, H6428:H6447, "&lt;" &amp; stats[[#This Row],[Q3]]+(2*stats[[#This Row],[IQR]]), H6428:H6447, "&gt;" &amp; stats[[#This Row],[Q1]]-(2*stats[[#This Row],[IQR]])),"")</f>
        <v>9.2997685205773448E-4</v>
      </c>
    </row>
    <row r="6448" spans="1:12" x14ac:dyDescent="0.25">
      <c r="A6448" s="9">
        <v>44290.006562499999</v>
      </c>
      <c r="B6448" s="10">
        <v>0</v>
      </c>
      <c r="C6448" s="10">
        <v>1</v>
      </c>
      <c r="D6448" s="11">
        <f>SUM(B$2:B6448)</f>
        <v>13</v>
      </c>
      <c r="E6448" s="11">
        <f>SUM(C$2:C6448)</f>
        <v>6447</v>
      </c>
      <c r="F6448" s="12">
        <f>IF(stats[[#This Row],[Datetime]],stats[[#This Row],[Total Clear]]/stats[[#This Row],[Total Runs]],NA())</f>
        <v>2.0164417558554367E-3</v>
      </c>
      <c r="G6448" s="2">
        <f t="shared" si="315"/>
        <v>0</v>
      </c>
      <c r="H6448" s="3">
        <f>IFERROR(stats[[#This Row],[Datetime]]-A6447,"")</f>
        <v>9.4907407037680969E-4</v>
      </c>
      <c r="I6448" s="3">
        <f t="shared" si="316"/>
        <v>8.9988425861520227E-4</v>
      </c>
      <c r="J6448" s="3">
        <f t="shared" si="317"/>
        <v>9.6064814715646207E-4</v>
      </c>
      <c r="K6448" s="3">
        <f>IFERROR(stats[[#This Row],[Q3]]-stats[[#This Row],[Q1]],"")</f>
        <v>6.0763888541259803E-5</v>
      </c>
      <c r="L6448" s="3">
        <f>IFERROR(AVERAGEIFS(H6429:H6448, H6429:H6448, "&lt;" &amp; stats[[#This Row],[Q3]]+(2*stats[[#This Row],[IQR]]), H6429:H6448, "&gt;" &amp; stats[[#This Row],[Q1]]-(2*stats[[#This Row],[IQR]])),"")</f>
        <v>9.32870370161254E-4</v>
      </c>
    </row>
    <row r="6449" spans="1:12" x14ac:dyDescent="0.25">
      <c r="A6449" s="9">
        <v>44290.007592592592</v>
      </c>
      <c r="B6449" s="10">
        <v>0</v>
      </c>
      <c r="C6449" s="10">
        <v>1</v>
      </c>
      <c r="D6449" s="11">
        <f>SUM(B$2:B6449)</f>
        <v>13</v>
      </c>
      <c r="E6449" s="11">
        <f>SUM(C$2:C6449)</f>
        <v>6448</v>
      </c>
      <c r="F6449" s="12">
        <f>IF(stats[[#This Row],[Datetime]],stats[[#This Row],[Total Clear]]/stats[[#This Row],[Total Runs]],NA())</f>
        <v>2.0161290322580645E-3</v>
      </c>
      <c r="G6449" s="2">
        <f t="shared" si="315"/>
        <v>0</v>
      </c>
      <c r="H6449" s="3">
        <f>IFERROR(stats[[#This Row],[Datetime]]-A6448,"")</f>
        <v>1.0300925932824612E-3</v>
      </c>
      <c r="I6449" s="3">
        <f t="shared" si="316"/>
        <v>8.9988425861520227E-4</v>
      </c>
      <c r="J6449" s="3">
        <f t="shared" si="317"/>
        <v>9.6064814897545148E-4</v>
      </c>
      <c r="K6449" s="3">
        <f>IFERROR(stats[[#This Row],[Q3]]-stats[[#This Row],[Q1]],"")</f>
        <v>6.0763890360249206E-5</v>
      </c>
      <c r="L6449" s="3">
        <f>IFERROR(AVERAGEIFS(H6430:H6449, H6430:H6449, "&lt;" &amp; stats[[#This Row],[Q3]]+(2*stats[[#This Row],[IQR]]), H6430:H6449, "&gt;" &amp; stats[[#This Row],[Q1]]-(2*stats[[#This Row],[IQR]])),"")</f>
        <v>9.375000001455192E-4</v>
      </c>
    </row>
    <row r="6450" spans="1:12" x14ac:dyDescent="0.25">
      <c r="A6450" s="9">
        <v>44290.008460648147</v>
      </c>
      <c r="B6450" s="10">
        <v>0</v>
      </c>
      <c r="C6450" s="10">
        <v>1</v>
      </c>
      <c r="D6450" s="11">
        <f>SUM(B$2:B6450)</f>
        <v>13</v>
      </c>
      <c r="E6450" s="11">
        <f>SUM(C$2:C6450)</f>
        <v>6449</v>
      </c>
      <c r="F6450" s="12">
        <f>IF(stats[[#This Row],[Datetime]],stats[[#This Row],[Total Clear]]/stats[[#This Row],[Total Runs]],NA())</f>
        <v>2.0158164056442861E-3</v>
      </c>
      <c r="G6450" s="2">
        <f t="shared" si="315"/>
        <v>0</v>
      </c>
      <c r="H6450" s="3">
        <f>IFERROR(stats[[#This Row],[Datetime]]-A6449,"")</f>
        <v>8.6805555474711582E-4</v>
      </c>
      <c r="I6450" s="3">
        <f t="shared" si="316"/>
        <v>8.8541666627861559E-4</v>
      </c>
      <c r="J6450" s="3">
        <f t="shared" si="317"/>
        <v>9.6064814715646207E-4</v>
      </c>
      <c r="K6450" s="3">
        <f>IFERROR(stats[[#This Row],[Q3]]-stats[[#This Row],[Q1]],"")</f>
        <v>7.5231480877846479E-5</v>
      </c>
      <c r="L6450" s="3">
        <f>IFERROR(AVERAGEIFS(H6431:H6450, H6431:H6450, "&lt;" &amp; stats[[#This Row],[Q3]]+(2*stats[[#This Row],[IQR]]), H6431:H6450, "&gt;" &amp; stats[[#This Row],[Q1]]-(2*stats[[#This Row],[IQR]])),"")</f>
        <v>9.32870370161254E-4</v>
      </c>
    </row>
    <row r="6451" spans="1:12" x14ac:dyDescent="0.25">
      <c r="A6451" s="9">
        <v>44290.009340277778</v>
      </c>
      <c r="B6451" s="10">
        <v>0</v>
      </c>
      <c r="C6451" s="10">
        <v>1</v>
      </c>
      <c r="D6451" s="11">
        <f>SUM(B$2:B6451)</f>
        <v>13</v>
      </c>
      <c r="E6451" s="11">
        <f>SUM(C$2:C6451)</f>
        <v>6450</v>
      </c>
      <c r="F6451" s="12">
        <f>IF(stats[[#This Row],[Datetime]],stats[[#This Row],[Total Clear]]/stats[[#This Row],[Total Runs]],NA())</f>
        <v>2.0155038759689923E-3</v>
      </c>
      <c r="G6451" s="2">
        <f t="shared" si="315"/>
        <v>0</v>
      </c>
      <c r="H6451" s="3">
        <f>IFERROR(stats[[#This Row],[Datetime]]-A6450,"")</f>
        <v>8.7962963152676821E-4</v>
      </c>
      <c r="I6451" s="3">
        <f t="shared" si="316"/>
        <v>8.7673611415084451E-4</v>
      </c>
      <c r="J6451" s="3">
        <f t="shared" si="317"/>
        <v>9.6064814715646207E-4</v>
      </c>
      <c r="K6451" s="3">
        <f>IFERROR(stats[[#This Row],[Q3]]-stats[[#This Row],[Q1]],"")</f>
        <v>8.3912033005617559E-5</v>
      </c>
      <c r="L6451" s="3">
        <f>IFERROR(AVERAGEIFS(H6432:H6451, H6432:H6451, "&lt;" &amp; stats[[#This Row],[Q3]]+(2*stats[[#This Row],[IQR]]), H6432:H6451, "&gt;" &amp; stats[[#This Row],[Q1]]-(2*stats[[#This Row],[IQR]])),"")</f>
        <v>9.2881944437976931E-4</v>
      </c>
    </row>
    <row r="6452" spans="1:12" x14ac:dyDescent="0.25">
      <c r="A6452" s="9">
        <v>44290.010266203702</v>
      </c>
      <c r="B6452" s="10">
        <v>0</v>
      </c>
      <c r="C6452" s="10">
        <v>1</v>
      </c>
      <c r="D6452" s="11">
        <f>SUM(B$2:B6452)</f>
        <v>13</v>
      </c>
      <c r="E6452" s="11">
        <f>SUM(C$2:C6452)</f>
        <v>6451</v>
      </c>
      <c r="F6452" s="12">
        <f>IF(stats[[#This Row],[Datetime]],stats[[#This Row],[Total Clear]]/stats[[#This Row],[Total Runs]],NA())</f>
        <v>2.0151914431871028E-3</v>
      </c>
      <c r="G6452" s="2">
        <f t="shared" si="315"/>
        <v>0</v>
      </c>
      <c r="H6452" s="3">
        <f>IFERROR(stats[[#This Row],[Datetime]]-A6451,"")</f>
        <v>9.2592592409346253E-4</v>
      </c>
      <c r="I6452" s="3">
        <f t="shared" si="316"/>
        <v>8.7673611415084451E-4</v>
      </c>
      <c r="J6452" s="3">
        <f t="shared" si="317"/>
        <v>9.6064814715646207E-4</v>
      </c>
      <c r="K6452" s="3">
        <f>IFERROR(stats[[#This Row],[Q3]]-stats[[#This Row],[Q1]],"")</f>
        <v>8.3912033005617559E-5</v>
      </c>
      <c r="L6452" s="3">
        <f>IFERROR(AVERAGEIFS(H6433:H6452, H6433:H6452, "&lt;" &amp; stats[[#This Row],[Q3]]+(2*stats[[#This Row],[IQR]]), H6433:H6452, "&gt;" &amp; stats[[#This Row],[Q1]]-(2*stats[[#This Row],[IQR]])),"")</f>
        <v>9.3055555553291926E-4</v>
      </c>
    </row>
    <row r="6453" spans="1:12" x14ac:dyDescent="0.25">
      <c r="A6453" s="9">
        <v>44290.011238425926</v>
      </c>
      <c r="B6453" s="10">
        <v>0</v>
      </c>
      <c r="C6453" s="10">
        <v>1</v>
      </c>
      <c r="D6453" s="11">
        <f>SUM(B$2:B6453)</f>
        <v>13</v>
      </c>
      <c r="E6453" s="11">
        <f>SUM(C$2:C6453)</f>
        <v>6452</v>
      </c>
      <c r="F6453" s="12">
        <f>IF(stats[[#This Row],[Datetime]],stats[[#This Row],[Total Clear]]/stats[[#This Row],[Total Runs]],NA())</f>
        <v>2.0148791072535648E-3</v>
      </c>
      <c r="G6453" s="2">
        <f t="shared" si="315"/>
        <v>0</v>
      </c>
      <c r="H6453" s="3">
        <f>IFERROR(stats[[#This Row],[Datetime]]-A6452,"")</f>
        <v>9.7222222393611446E-4</v>
      </c>
      <c r="I6453" s="3">
        <f t="shared" si="316"/>
        <v>8.9699074123927858E-4</v>
      </c>
      <c r="J6453" s="3">
        <f t="shared" si="317"/>
        <v>9.6354166635137517E-4</v>
      </c>
      <c r="K6453" s="3">
        <f>IFERROR(stats[[#This Row],[Q3]]-stats[[#This Row],[Q1]],"")</f>
        <v>6.6550925112096593E-5</v>
      </c>
      <c r="L6453" s="3">
        <f>IFERROR(AVERAGEIFS(H6434:H6453, H6434:H6453, "&lt;" &amp; stats[[#This Row],[Q3]]+(2*stats[[#This Row],[IQR]]), H6434:H6453, "&gt;" &amp; stats[[#This Row],[Q1]]-(2*stats[[#This Row],[IQR]])),"")</f>
        <v>9.3634259246755391E-4</v>
      </c>
    </row>
    <row r="6454" spans="1:12" x14ac:dyDescent="0.25">
      <c r="A6454" s="9">
        <v>44290.012152777781</v>
      </c>
      <c r="B6454" s="10">
        <v>0</v>
      </c>
      <c r="C6454" s="10">
        <v>1</v>
      </c>
      <c r="D6454" s="11">
        <f>SUM(B$2:B6454)</f>
        <v>13</v>
      </c>
      <c r="E6454" s="11">
        <f>SUM(C$2:C6454)</f>
        <v>6453</v>
      </c>
      <c r="F6454" s="12">
        <f>IF(stats[[#This Row],[Datetime]],stats[[#This Row],[Total Clear]]/stats[[#This Row],[Total Runs]],NA())</f>
        <v>2.0145668681233533E-3</v>
      </c>
      <c r="G6454" s="2">
        <f t="shared" si="315"/>
        <v>0</v>
      </c>
      <c r="H6454" s="3">
        <f>IFERROR(stats[[#This Row],[Datetime]]-A6453,"")</f>
        <v>9.1435185458976775E-4</v>
      </c>
      <c r="I6454" s="3">
        <f t="shared" si="316"/>
        <v>8.9699074123927858E-4</v>
      </c>
      <c r="J6454" s="3">
        <f t="shared" si="317"/>
        <v>9.6354166635137517E-4</v>
      </c>
      <c r="K6454" s="3">
        <f>IFERROR(stats[[#This Row],[Q3]]-stats[[#This Row],[Q1]],"")</f>
        <v>6.6550925112096593E-5</v>
      </c>
      <c r="L6454" s="3">
        <f>IFERROR(AVERAGEIFS(H6435:H6454, H6435:H6454, "&lt;" &amp; stats[[#This Row],[Q3]]+(2*stats[[#This Row],[IQR]]), H6435:H6454, "&gt;" &amp; stats[[#This Row],[Q1]]-(2*stats[[#This Row],[IQR]])),"")</f>
        <v>9.3518518551718446E-4</v>
      </c>
    </row>
    <row r="6455" spans="1:12" x14ac:dyDescent="0.25">
      <c r="A6455" s="9">
        <v>44290.013124999998</v>
      </c>
      <c r="B6455" s="10">
        <v>0</v>
      </c>
      <c r="C6455" s="10">
        <v>1</v>
      </c>
      <c r="D6455" s="11">
        <f>SUM(B$2:B6455)</f>
        <v>13</v>
      </c>
      <c r="E6455" s="11">
        <f>SUM(C$2:C6455)</f>
        <v>6454</v>
      </c>
      <c r="F6455" s="12">
        <f>IF(stats[[#This Row],[Datetime]],stats[[#This Row],[Total Clear]]/stats[[#This Row],[Total Runs]],NA())</f>
        <v>2.014254725751472E-3</v>
      </c>
      <c r="G6455" s="2">
        <f t="shared" si="315"/>
        <v>0</v>
      </c>
      <c r="H6455" s="3">
        <f>IFERROR(stats[[#This Row],[Datetime]]-A6454,"")</f>
        <v>9.7222221666015685E-4</v>
      </c>
      <c r="I6455" s="3">
        <f t="shared" si="316"/>
        <v>8.9699074123927858E-4</v>
      </c>
      <c r="J6455" s="3">
        <f t="shared" si="317"/>
        <v>9.6354166453238577E-4</v>
      </c>
      <c r="K6455" s="3">
        <f>IFERROR(stats[[#This Row],[Q3]]-stats[[#This Row],[Q1]],"")</f>
        <v>6.6550923293107189E-5</v>
      </c>
      <c r="L6455" s="3">
        <f>IFERROR(AVERAGEIFS(H6436:H6455, H6436:H6455, "&lt;" &amp; stats[[#This Row],[Q3]]+(2*stats[[#This Row],[IQR]]), H6436:H6455, "&gt;" &amp; stats[[#This Row],[Q1]]-(2*stats[[#This Row],[IQR]])),"")</f>
        <v>9.3229166668606922E-4</v>
      </c>
    </row>
    <row r="6456" spans="1:12" x14ac:dyDescent="0.25">
      <c r="A6456" s="9">
        <v>44290.014074074075</v>
      </c>
      <c r="B6456" s="10">
        <v>0</v>
      </c>
      <c r="C6456" s="10">
        <v>1</v>
      </c>
      <c r="D6456" s="11">
        <f>SUM(B$2:B6456)</f>
        <v>13</v>
      </c>
      <c r="E6456" s="11">
        <f>SUM(C$2:C6456)</f>
        <v>6455</v>
      </c>
      <c r="F6456" s="12">
        <f>IF(stats[[#This Row],[Datetime]],stats[[#This Row],[Total Clear]]/stats[[#This Row],[Total Runs]],NA())</f>
        <v>2.013942680092951E-3</v>
      </c>
      <c r="G6456" s="2">
        <f t="shared" si="315"/>
        <v>0</v>
      </c>
      <c r="H6456" s="3">
        <f>IFERROR(stats[[#This Row],[Datetime]]-A6455,"")</f>
        <v>9.490740776527673E-4</v>
      </c>
      <c r="I6456" s="3">
        <f t="shared" si="316"/>
        <v>8.9699074123927858E-4</v>
      </c>
      <c r="J6456" s="3">
        <f t="shared" si="317"/>
        <v>9.6354166453238577E-4</v>
      </c>
      <c r="K6456" s="3">
        <f>IFERROR(stats[[#This Row],[Q3]]-stats[[#This Row],[Q1]],"")</f>
        <v>6.6550923293107189E-5</v>
      </c>
      <c r="L6456" s="3">
        <f>IFERROR(AVERAGEIFS(H6437:H6456, H6437:H6456, "&lt;" &amp; stats[[#This Row],[Q3]]+(2*stats[[#This Row],[IQR]]), H6437:H6456, "&gt;" &amp; stats[[#This Row],[Q1]]-(2*stats[[#This Row],[IQR]])),"")</f>
        <v>9.3229166668606922E-4</v>
      </c>
    </row>
    <row r="6457" spans="1:12" x14ac:dyDescent="0.25">
      <c r="A6457" s="9">
        <v>44290.015023148146</v>
      </c>
      <c r="B6457" s="10">
        <v>0</v>
      </c>
      <c r="C6457" s="10">
        <v>1</v>
      </c>
      <c r="D6457" s="11">
        <f>SUM(B$2:B6457)</f>
        <v>13</v>
      </c>
      <c r="E6457" s="11">
        <f>SUM(C$2:C6457)</f>
        <v>6456</v>
      </c>
      <c r="F6457" s="12">
        <f>IF(stats[[#This Row],[Datetime]],stats[[#This Row],[Total Clear]]/stats[[#This Row],[Total Runs]],NA())</f>
        <v>2.0136307311028499E-3</v>
      </c>
      <c r="G6457" s="2">
        <f t="shared" si="315"/>
        <v>0</v>
      </c>
      <c r="H6457" s="3">
        <f>IFERROR(stats[[#This Row],[Datetime]]-A6456,"")</f>
        <v>9.4907407037680969E-4</v>
      </c>
      <c r="I6457" s="3">
        <f t="shared" si="316"/>
        <v>8.9699074123927858E-4</v>
      </c>
      <c r="J6457" s="3">
        <f t="shared" si="317"/>
        <v>9.6354166453238577E-4</v>
      </c>
      <c r="K6457" s="3">
        <f>IFERROR(stats[[#This Row],[Q3]]-stats[[#This Row],[Q1]],"")</f>
        <v>6.6550923293107189E-5</v>
      </c>
      <c r="L6457" s="3">
        <f>IFERROR(AVERAGEIFS(H6438:H6457, H6438:H6457, "&lt;" &amp; stats[[#This Row],[Q3]]+(2*stats[[#This Row],[IQR]]), H6438:H6457, "&gt;" &amp; stats[[#This Row],[Q1]]-(2*stats[[#This Row],[IQR]])),"")</f>
        <v>9.3344907400023653E-4</v>
      </c>
    </row>
    <row r="6458" spans="1:12" x14ac:dyDescent="0.25">
      <c r="A6458" s="9">
        <v>44290.015902777777</v>
      </c>
      <c r="B6458" s="10">
        <v>0</v>
      </c>
      <c r="C6458" s="10">
        <v>1</v>
      </c>
      <c r="D6458" s="11">
        <f>SUM(B$2:B6458)</f>
        <v>13</v>
      </c>
      <c r="E6458" s="11">
        <f>SUM(C$2:C6458)</f>
        <v>6457</v>
      </c>
      <c r="F6458" s="12">
        <f>IF(stats[[#This Row],[Datetime]],stats[[#This Row],[Total Clear]]/stats[[#This Row],[Total Runs]],NA())</f>
        <v>2.0133188787362553E-3</v>
      </c>
      <c r="G6458" s="2">
        <f t="shared" si="315"/>
        <v>0</v>
      </c>
      <c r="H6458" s="3">
        <f>IFERROR(stats[[#This Row],[Datetime]]-A6457,"")</f>
        <v>8.7962963152676821E-4</v>
      </c>
      <c r="I6458" s="3">
        <f t="shared" si="316"/>
        <v>8.7962963152676821E-4</v>
      </c>
      <c r="J6458" s="3">
        <f t="shared" si="317"/>
        <v>9.6354166453238577E-4</v>
      </c>
      <c r="K6458" s="3">
        <f>IFERROR(stats[[#This Row],[Q3]]-stats[[#This Row],[Q1]],"")</f>
        <v>8.3912033005617559E-5</v>
      </c>
      <c r="L6458" s="3">
        <f>IFERROR(AVERAGEIFS(H6439:H6458, H6439:H6458, "&lt;" &amp; stats[[#This Row],[Q3]]+(2*stats[[#This Row],[IQR]]), H6439:H6458, "&gt;" &amp; stats[[#This Row],[Q1]]-(2*stats[[#This Row],[IQR]])),"")</f>
        <v>9.3171296284708658E-4</v>
      </c>
    </row>
    <row r="6459" spans="1:12" x14ac:dyDescent="0.25">
      <c r="A6459" s="9">
        <v>44290.016851851855</v>
      </c>
      <c r="B6459" s="10">
        <v>0</v>
      </c>
      <c r="C6459" s="10">
        <v>1</v>
      </c>
      <c r="D6459" s="11">
        <f>SUM(B$2:B6459)</f>
        <v>13</v>
      </c>
      <c r="E6459" s="11">
        <f>SUM(C$2:C6459)</f>
        <v>6458</v>
      </c>
      <c r="F6459" s="12">
        <f>IF(stats[[#This Row],[Datetime]],stats[[#This Row],[Total Clear]]/stats[[#This Row],[Total Runs]],NA())</f>
        <v>2.0130071229482811E-3</v>
      </c>
      <c r="G6459" s="2">
        <f t="shared" si="315"/>
        <v>0</v>
      </c>
      <c r="H6459" s="3">
        <f>IFERROR(stats[[#This Row],[Datetime]]-A6458,"")</f>
        <v>9.490740776527673E-4</v>
      </c>
      <c r="I6459" s="3">
        <f t="shared" si="316"/>
        <v>8.9699074123927858E-4</v>
      </c>
      <c r="J6459" s="3">
        <f t="shared" si="317"/>
        <v>9.6354166453238577E-4</v>
      </c>
      <c r="K6459" s="3">
        <f>IFERROR(stats[[#This Row],[Q3]]-stats[[#This Row],[Q1]],"")</f>
        <v>6.6550923293107189E-5</v>
      </c>
      <c r="L6459" s="3">
        <f>IFERROR(AVERAGEIFS(H6440:H6459, H6440:H6459, "&lt;" &amp; stats[[#This Row],[Q3]]+(2*stats[[#This Row],[IQR]]), H6440:H6459, "&gt;" &amp; stats[[#This Row],[Q1]]-(2*stats[[#This Row],[IQR]])),"")</f>
        <v>9.375000001455192E-4</v>
      </c>
    </row>
    <row r="6460" spans="1:12" x14ac:dyDescent="0.25">
      <c r="A6460" s="9">
        <v>44290.017731481479</v>
      </c>
      <c r="B6460" s="10">
        <v>0</v>
      </c>
      <c r="C6460" s="10">
        <v>1</v>
      </c>
      <c r="D6460" s="11">
        <f>SUM(B$2:B6460)</f>
        <v>13</v>
      </c>
      <c r="E6460" s="11">
        <f>SUM(C$2:C6460)</f>
        <v>6459</v>
      </c>
      <c r="F6460" s="12">
        <f>IF(stats[[#This Row],[Datetime]],stats[[#This Row],[Total Clear]]/stats[[#This Row],[Total Runs]],NA())</f>
        <v>2.0126954636940702E-3</v>
      </c>
      <c r="G6460" s="2">
        <f t="shared" si="315"/>
        <v>0</v>
      </c>
      <c r="H6460" s="3">
        <f>IFERROR(stats[[#This Row],[Datetime]]-A6459,"")</f>
        <v>8.7962962425081059E-4</v>
      </c>
      <c r="I6460" s="3">
        <f t="shared" si="316"/>
        <v>8.7962963152676821E-4</v>
      </c>
      <c r="J6460" s="3">
        <f t="shared" si="317"/>
        <v>9.6354166453238577E-4</v>
      </c>
      <c r="K6460" s="3">
        <f>IFERROR(stats[[#This Row],[Q3]]-stats[[#This Row],[Q1]],"")</f>
        <v>8.3912033005617559E-5</v>
      </c>
      <c r="L6460" s="3">
        <f>IFERROR(AVERAGEIFS(H6441:H6460, H6441:H6460, "&lt;" &amp; stats[[#This Row],[Q3]]+(2*stats[[#This Row],[IQR]]), H6441:H6460, "&gt;" &amp; stats[[#This Row],[Q1]]-(2*stats[[#This Row],[IQR]])),"")</f>
        <v>9.3576388862857127E-4</v>
      </c>
    </row>
    <row r="6461" spans="1:12" x14ac:dyDescent="0.25">
      <c r="A6461" s="9">
        <v>44290.018657407411</v>
      </c>
      <c r="B6461" s="10">
        <v>0</v>
      </c>
      <c r="C6461" s="10">
        <v>1</v>
      </c>
      <c r="D6461" s="11">
        <f>SUM(B$2:B6461)</f>
        <v>13</v>
      </c>
      <c r="E6461" s="11">
        <f>SUM(C$2:C6461)</f>
        <v>6460</v>
      </c>
      <c r="F6461" s="12">
        <f>IF(stats[[#This Row],[Datetime]],stats[[#This Row],[Total Clear]]/stats[[#This Row],[Total Runs]],NA())</f>
        <v>2.0123839009287925E-3</v>
      </c>
      <c r="G6461" s="2">
        <f t="shared" si="315"/>
        <v>0</v>
      </c>
      <c r="H6461" s="3">
        <f>IFERROR(stats[[#This Row],[Datetime]]-A6460,"")</f>
        <v>9.2592593136942014E-4</v>
      </c>
      <c r="I6461" s="3">
        <f t="shared" si="316"/>
        <v>8.7962963152676821E-4</v>
      </c>
      <c r="J6461" s="3">
        <f t="shared" si="317"/>
        <v>9.6354166453238577E-4</v>
      </c>
      <c r="K6461" s="3">
        <f>IFERROR(stats[[#This Row],[Q3]]-stats[[#This Row],[Q1]],"")</f>
        <v>8.3912033005617559E-5</v>
      </c>
      <c r="L6461" s="3">
        <f>IFERROR(AVERAGEIFS(H6442:H6461, H6442:H6461, "&lt;" &amp; stats[[#This Row],[Q3]]+(2*stats[[#This Row],[IQR]]), H6442:H6461, "&gt;" &amp; stats[[#This Row],[Q1]]-(2*stats[[#This Row],[IQR]])),"")</f>
        <v>9.3692129630653655E-4</v>
      </c>
    </row>
    <row r="6462" spans="1:12" x14ac:dyDescent="0.25">
      <c r="A6462" s="9">
        <v>44290.019513888888</v>
      </c>
      <c r="B6462" s="10">
        <v>0</v>
      </c>
      <c r="C6462" s="10">
        <v>1</v>
      </c>
      <c r="D6462" s="11">
        <f>SUM(B$2:B6462)</f>
        <v>13</v>
      </c>
      <c r="E6462" s="11">
        <f>SUM(C$2:C6462)</f>
        <v>6461</v>
      </c>
      <c r="F6462" s="12">
        <f>IF(stats[[#This Row],[Datetime]],stats[[#This Row],[Total Clear]]/stats[[#This Row],[Total Runs]],NA())</f>
        <v>2.012072434607646E-3</v>
      </c>
      <c r="G6462" s="2">
        <f t="shared" si="315"/>
        <v>0</v>
      </c>
      <c r="H6462" s="3">
        <f>IFERROR(stats[[#This Row],[Datetime]]-A6461,"")</f>
        <v>8.5648147796746343E-4</v>
      </c>
      <c r="I6462" s="3">
        <f t="shared" si="316"/>
        <v>8.796296297077788E-4</v>
      </c>
      <c r="J6462" s="3">
        <f t="shared" si="317"/>
        <v>9.6064814715646207E-4</v>
      </c>
      <c r="K6462" s="3">
        <f>IFERROR(stats[[#This Row],[Q3]]-stats[[#This Row],[Q1]],"")</f>
        <v>8.1018517448683269E-5</v>
      </c>
      <c r="L6462" s="3">
        <f>IFERROR(AVERAGEIFS(H6443:H6462, H6443:H6462, "&lt;" &amp; stats[[#This Row],[Q3]]+(2*stats[[#This Row],[IQR]]), H6443:H6462, "&gt;" &amp; stats[[#This Row],[Q1]]-(2*stats[[#This Row],[IQR]])),"")</f>
        <v>9.2766203706560189E-4</v>
      </c>
    </row>
    <row r="6463" spans="1:12" x14ac:dyDescent="0.25">
      <c r="A6463" s="9">
        <v>44290.020555555559</v>
      </c>
      <c r="B6463" s="10">
        <v>0</v>
      </c>
      <c r="C6463" s="10">
        <v>1</v>
      </c>
      <c r="D6463" s="11">
        <f>SUM(B$2:B6463)</f>
        <v>13</v>
      </c>
      <c r="E6463" s="11">
        <f>SUM(C$2:C6463)</f>
        <v>6462</v>
      </c>
      <c r="F6463" s="12">
        <f>IF(stats[[#This Row],[Datetime]],stats[[#This Row],[Total Clear]]/stats[[#This Row],[Total Runs]],NA())</f>
        <v>2.0117610646858556E-3</v>
      </c>
      <c r="G6463" s="2">
        <f t="shared" si="315"/>
        <v>0</v>
      </c>
      <c r="H6463" s="3">
        <f>IFERROR(stats[[#This Row],[Datetime]]-A6462,"")</f>
        <v>1.0416666700621136E-3</v>
      </c>
      <c r="I6463" s="3">
        <f t="shared" si="316"/>
        <v>8.7962963152676821E-4</v>
      </c>
      <c r="J6463" s="3">
        <f t="shared" si="317"/>
        <v>9.6354166453238577E-4</v>
      </c>
      <c r="K6463" s="3">
        <f>IFERROR(stats[[#This Row],[Q3]]-stats[[#This Row],[Q1]],"")</f>
        <v>8.3912033005617559E-5</v>
      </c>
      <c r="L6463" s="3">
        <f>IFERROR(AVERAGEIFS(H6444:H6463, H6444:H6463, "&lt;" &amp; stats[[#This Row],[Q3]]+(2*stats[[#This Row],[IQR]]), H6444:H6463, "&gt;" &amp; stats[[#This Row],[Q1]]-(2*stats[[#This Row],[IQR]])),"")</f>
        <v>9.3634259283135177E-4</v>
      </c>
    </row>
    <row r="6464" spans="1:12" x14ac:dyDescent="0.25">
      <c r="A6464" s="9">
        <v>44290.021469907406</v>
      </c>
      <c r="B6464" s="10">
        <v>0</v>
      </c>
      <c r="C6464" s="10">
        <v>1</v>
      </c>
      <c r="D6464" s="11">
        <f>SUM(B$2:B6464)</f>
        <v>13</v>
      </c>
      <c r="E6464" s="11">
        <f>SUM(C$2:C6464)</f>
        <v>6463</v>
      </c>
      <c r="F6464" s="12">
        <f>IF(stats[[#This Row],[Datetime]],stats[[#This Row],[Total Clear]]/stats[[#This Row],[Total Runs]],NA())</f>
        <v>2.0114497911186756E-3</v>
      </c>
      <c r="G6464" s="2">
        <f t="shared" si="315"/>
        <v>0</v>
      </c>
      <c r="H6464" s="3">
        <f>IFERROR(stats[[#This Row],[Datetime]]-A6463,"")</f>
        <v>9.1435184731381014E-4</v>
      </c>
      <c r="I6464" s="3">
        <f t="shared" si="316"/>
        <v>8.7962963152676821E-4</v>
      </c>
      <c r="J6464" s="3">
        <f t="shared" si="317"/>
        <v>9.6064814715646207E-4</v>
      </c>
      <c r="K6464" s="3">
        <f>IFERROR(stats[[#This Row],[Q3]]-stats[[#This Row],[Q1]],"")</f>
        <v>8.1018515629693866E-5</v>
      </c>
      <c r="L6464" s="3">
        <f>IFERROR(AVERAGEIFS(H6445:H6464, H6445:H6464, "&lt;" &amp; stats[[#This Row],[Q3]]+(2*stats[[#This Row],[IQR]]), H6445:H6464, "&gt;" &amp; stats[[#This Row],[Q1]]-(2*stats[[#This Row],[IQR]])),"")</f>
        <v>9.3229166668606922E-4</v>
      </c>
    </row>
    <row r="6465" spans="1:12" x14ac:dyDescent="0.25">
      <c r="A6465" s="9">
        <v>44290.022349537037</v>
      </c>
      <c r="B6465" s="10">
        <v>0</v>
      </c>
      <c r="C6465" s="10">
        <v>1</v>
      </c>
      <c r="D6465" s="11">
        <f>SUM(B$2:B6465)</f>
        <v>13</v>
      </c>
      <c r="E6465" s="11">
        <f>SUM(C$2:C6465)</f>
        <v>6464</v>
      </c>
      <c r="F6465" s="12">
        <f>IF(stats[[#This Row],[Datetime]],stats[[#This Row],[Total Clear]]/stats[[#This Row],[Total Runs]],NA())</f>
        <v>2.0111386138613862E-3</v>
      </c>
      <c r="G6465" s="2">
        <f t="shared" si="315"/>
        <v>0</v>
      </c>
      <c r="H6465" s="3">
        <f>IFERROR(stats[[#This Row],[Datetime]]-A6464,"")</f>
        <v>8.7962963152676821E-4</v>
      </c>
      <c r="I6465" s="3">
        <f t="shared" si="316"/>
        <v>8.7962963152676821E-4</v>
      </c>
      <c r="J6465" s="3">
        <f t="shared" si="317"/>
        <v>9.5196759502869099E-4</v>
      </c>
      <c r="K6465" s="3">
        <f>IFERROR(stats[[#This Row],[Q3]]-stats[[#This Row],[Q1]],"")</f>
        <v>7.2337963501922786E-5</v>
      </c>
      <c r="L6465" s="3">
        <f>IFERROR(AVERAGEIFS(H6446:H6465, H6446:H6465, "&lt;" &amp; stats[[#This Row],[Q3]]+(2*stats[[#This Row],[IQR]]), H6446:H6465, "&gt;" &amp; stats[[#This Row],[Q1]]-(2*stats[[#This Row],[IQR]])),"")</f>
        <v>9.2824074090458453E-4</v>
      </c>
    </row>
    <row r="6466" spans="1:12" x14ac:dyDescent="0.25">
      <c r="A6466" s="9">
        <v>44290.023321759261</v>
      </c>
      <c r="B6466" s="10">
        <v>0</v>
      </c>
      <c r="C6466" s="10">
        <v>1</v>
      </c>
      <c r="D6466" s="11">
        <f>SUM(B$2:B6466)</f>
        <v>13</v>
      </c>
      <c r="E6466" s="11">
        <f>SUM(C$2:C6466)</f>
        <v>6465</v>
      </c>
      <c r="F6466" s="12">
        <f>IF(stats[[#This Row],[Datetime]],stats[[#This Row],[Total Clear]]/stats[[#This Row],[Total Runs]],NA())</f>
        <v>2.0108275328692962E-3</v>
      </c>
      <c r="G6466" s="2">
        <f t="shared" si="315"/>
        <v>0</v>
      </c>
      <c r="H6466" s="3">
        <f>IFERROR(stats[[#This Row],[Datetime]]-A6465,"")</f>
        <v>9.7222222393611446E-4</v>
      </c>
      <c r="I6466" s="3">
        <f t="shared" si="316"/>
        <v>8.7962963152676821E-4</v>
      </c>
      <c r="J6466" s="3">
        <f t="shared" si="317"/>
        <v>9.6354166453238577E-4</v>
      </c>
      <c r="K6466" s="3">
        <f>IFERROR(stats[[#This Row],[Q3]]-stats[[#This Row],[Q1]],"")</f>
        <v>8.3912033005617559E-5</v>
      </c>
      <c r="L6466" s="3">
        <f>IFERROR(AVERAGEIFS(H6447:H6466, H6447:H6466, "&lt;" &amp; stats[[#This Row],[Q3]]+(2*stats[[#This Row],[IQR]]), H6447:H6466, "&gt;" &amp; stats[[#This Row],[Q1]]-(2*stats[[#This Row],[IQR]])),"")</f>
        <v>9.3344907400023653E-4</v>
      </c>
    </row>
    <row r="6467" spans="1:12" x14ac:dyDescent="0.25">
      <c r="A6467" s="9">
        <v>44290.024189814816</v>
      </c>
      <c r="B6467" s="10">
        <v>0</v>
      </c>
      <c r="C6467" s="10">
        <v>1</v>
      </c>
      <c r="D6467" s="11">
        <f>SUM(B$2:B6467)</f>
        <v>13</v>
      </c>
      <c r="E6467" s="11">
        <f>SUM(C$2:C6467)</f>
        <v>6466</v>
      </c>
      <c r="F6467" s="12">
        <f>IF(stats[[#This Row],[Datetime]],stats[[#This Row],[Total Clear]]/stats[[#This Row],[Total Runs]],NA())</f>
        <v>2.0105165480977421E-3</v>
      </c>
      <c r="G6467" s="2">
        <f t="shared" si="315"/>
        <v>0</v>
      </c>
      <c r="H6467" s="3">
        <f>IFERROR(stats[[#This Row],[Datetime]]-A6466,"")</f>
        <v>8.6805555474711582E-4</v>
      </c>
      <c r="I6467" s="3">
        <f t="shared" si="316"/>
        <v>8.7962963152676821E-4</v>
      </c>
      <c r="J6467" s="3">
        <f t="shared" si="317"/>
        <v>9.5486111240461469E-4</v>
      </c>
      <c r="K6467" s="3">
        <f>IFERROR(stats[[#This Row],[Q3]]-stats[[#This Row],[Q1]],"")</f>
        <v>7.5231480877846479E-5</v>
      </c>
      <c r="L6467" s="3">
        <f>IFERROR(AVERAGEIFS(H6448:H6467, H6448:H6467, "&lt;" &amp; stats[[#This Row],[Q3]]+(2*stats[[#This Row],[IQR]]), H6448:H6467, "&gt;" &amp; stats[[#This Row],[Q1]]-(2*stats[[#This Row],[IQR]])),"")</f>
        <v>9.2881944437976931E-4</v>
      </c>
    </row>
    <row r="6468" spans="1:12" x14ac:dyDescent="0.25">
      <c r="A6468" s="9">
        <v>44290.025243055556</v>
      </c>
      <c r="B6468" s="10">
        <v>0</v>
      </c>
      <c r="C6468" s="10">
        <v>1</v>
      </c>
      <c r="D6468" s="11">
        <f>SUM(B$2:B6468)</f>
        <v>13</v>
      </c>
      <c r="E6468" s="11">
        <f>SUM(C$2:C6468)</f>
        <v>6467</v>
      </c>
      <c r="F6468" s="12">
        <f>IF(stats[[#This Row],[Datetime]],stats[[#This Row],[Total Clear]]/stats[[#This Row],[Total Runs]],NA())</f>
        <v>2.0102056595020876E-3</v>
      </c>
      <c r="G6468" s="2">
        <f t="shared" si="315"/>
        <v>0</v>
      </c>
      <c r="H6468" s="3">
        <f>IFERROR(stats[[#This Row],[Datetime]]-A6467,"")</f>
        <v>1.0532407395658083E-3</v>
      </c>
      <c r="I6468" s="3">
        <f t="shared" si="316"/>
        <v>8.7962963152676821E-4</v>
      </c>
      <c r="J6468" s="3">
        <f t="shared" si="317"/>
        <v>9.7222221847914625E-4</v>
      </c>
      <c r="K6468" s="3">
        <f>IFERROR(stats[[#This Row],[Q3]]-stats[[#This Row],[Q1]],"")</f>
        <v>9.2592586952378042E-5</v>
      </c>
      <c r="L6468" s="3">
        <f>IFERROR(AVERAGEIFS(H6449:H6468, H6449:H6468, "&lt;" &amp; stats[[#This Row],[Q3]]+(2*stats[[#This Row],[IQR]]), H6449:H6468, "&gt;" &amp; stats[[#This Row],[Q1]]-(2*stats[[#This Row],[IQR]])),"")</f>
        <v>9.3402777783921918E-4</v>
      </c>
    </row>
    <row r="6469" spans="1:12" x14ac:dyDescent="0.25">
      <c r="A6469" s="9">
        <v>44290.026226851849</v>
      </c>
      <c r="B6469" s="10">
        <v>0</v>
      </c>
      <c r="C6469" s="10">
        <v>1</v>
      </c>
      <c r="D6469" s="11">
        <f>SUM(B$2:B6469)</f>
        <v>13</v>
      </c>
      <c r="E6469" s="11">
        <f>SUM(C$2:C6469)</f>
        <v>6468</v>
      </c>
      <c r="F6469" s="12">
        <f>IF(stats[[#This Row],[Datetime]],stats[[#This Row],[Total Clear]]/stats[[#This Row],[Total Runs]],NA())</f>
        <v>2.0098948670377241E-3</v>
      </c>
      <c r="G6469" s="2">
        <f t="shared" si="315"/>
        <v>0</v>
      </c>
      <c r="H6469" s="3">
        <f>IFERROR(stats[[#This Row],[Datetime]]-A6468,"")</f>
        <v>9.8379629343980923E-4</v>
      </c>
      <c r="I6469" s="3">
        <f t="shared" si="316"/>
        <v>8.7962963152676821E-4</v>
      </c>
      <c r="J6469" s="3">
        <f t="shared" si="317"/>
        <v>9.7222221847914625E-4</v>
      </c>
      <c r="K6469" s="3">
        <f>IFERROR(stats[[#This Row],[Q3]]-stats[[#This Row],[Q1]],"")</f>
        <v>9.2592586952378042E-5</v>
      </c>
      <c r="L6469" s="3">
        <f>IFERROR(AVERAGEIFS(H6450:H6469, H6450:H6469, "&lt;" &amp; stats[[#This Row],[Q3]]+(2*stats[[#This Row],[IQR]]), H6450:H6469, "&gt;" &amp; stats[[#This Row],[Q1]]-(2*stats[[#This Row],[IQR]])),"")</f>
        <v>9.3171296284708658E-4</v>
      </c>
    </row>
    <row r="6470" spans="1:12" x14ac:dyDescent="0.25">
      <c r="A6470" s="9">
        <v>44290.02721064815</v>
      </c>
      <c r="B6470" s="10">
        <v>0</v>
      </c>
      <c r="C6470" s="10">
        <v>1</v>
      </c>
      <c r="D6470" s="11">
        <f>SUM(B$2:B6470)</f>
        <v>13</v>
      </c>
      <c r="E6470" s="11">
        <f>SUM(C$2:C6470)</f>
        <v>6469</v>
      </c>
      <c r="F6470" s="12">
        <f>IF(stats[[#This Row],[Datetime]],stats[[#This Row],[Total Clear]]/stats[[#This Row],[Total Runs]],NA())</f>
        <v>2.0095841706600712E-3</v>
      </c>
      <c r="G6470" s="2">
        <f t="shared" si="315"/>
        <v>0</v>
      </c>
      <c r="H6470" s="3">
        <f>IFERROR(stats[[#This Row],[Datetime]]-A6469,"")</f>
        <v>9.8379630071576685E-4</v>
      </c>
      <c r="I6470" s="3">
        <f t="shared" si="316"/>
        <v>8.7962963152676821E-4</v>
      </c>
      <c r="J6470" s="3">
        <f t="shared" si="317"/>
        <v>9.7222222393611446E-4</v>
      </c>
      <c r="K6470" s="3">
        <f>IFERROR(stats[[#This Row],[Q3]]-stats[[#This Row],[Q1]],"")</f>
        <v>9.2592592409346253E-5</v>
      </c>
      <c r="L6470" s="3">
        <f>IFERROR(AVERAGEIFS(H6451:H6470, H6451:H6470, "&lt;" &amp; stats[[#This Row],[Q3]]+(2*stats[[#This Row],[IQR]]), H6451:H6470, "&gt;" &amp; stats[[#This Row],[Q1]]-(2*stats[[#This Row],[IQR]])),"")</f>
        <v>9.375000001455192E-4</v>
      </c>
    </row>
    <row r="6471" spans="1:12" x14ac:dyDescent="0.25">
      <c r="A6471" s="9">
        <v>44290.028136574074</v>
      </c>
      <c r="B6471" s="10">
        <v>0</v>
      </c>
      <c r="C6471" s="10">
        <v>1</v>
      </c>
      <c r="D6471" s="11">
        <f>SUM(B$2:B6471)</f>
        <v>13</v>
      </c>
      <c r="E6471" s="11">
        <f>SUM(C$2:C6471)</f>
        <v>6470</v>
      </c>
      <c r="F6471" s="12">
        <f>IF(stats[[#This Row],[Datetime]],stats[[#This Row],[Total Clear]]/stats[[#This Row],[Total Runs]],NA())</f>
        <v>2.0092735703245751E-3</v>
      </c>
      <c r="G6471" s="2">
        <f t="shared" si="315"/>
        <v>0</v>
      </c>
      <c r="H6471" s="3">
        <f>IFERROR(stats[[#This Row],[Datetime]]-A6470,"")</f>
        <v>9.2592592409346253E-4</v>
      </c>
      <c r="I6471" s="3">
        <f t="shared" si="316"/>
        <v>9.0567129336704966E-4</v>
      </c>
      <c r="J6471" s="3">
        <f t="shared" si="317"/>
        <v>9.7222222393611446E-4</v>
      </c>
      <c r="K6471" s="3">
        <f>IFERROR(stats[[#This Row],[Q3]]-stats[[#This Row],[Q1]],"")</f>
        <v>6.6550930569064803E-5</v>
      </c>
      <c r="L6471" s="3">
        <f>IFERROR(AVERAGEIFS(H6452:H6471, H6452:H6471, "&lt;" &amp; stats[[#This Row],[Q3]]+(2*stats[[#This Row],[IQR]]), H6452:H6471, "&gt;" &amp; stats[[#This Row],[Q1]]-(2*stats[[#This Row],[IQR]])),"")</f>
        <v>9.3981481477385382E-4</v>
      </c>
    </row>
    <row r="6472" spans="1:12" x14ac:dyDescent="0.25">
      <c r="A6472" s="9">
        <v>44290.029004629629</v>
      </c>
      <c r="B6472" s="10">
        <v>0</v>
      </c>
      <c r="C6472" s="10">
        <v>1</v>
      </c>
      <c r="D6472" s="11">
        <f>SUM(B$2:B6472)</f>
        <v>13</v>
      </c>
      <c r="E6472" s="11">
        <f>SUM(C$2:C6472)</f>
        <v>6471</v>
      </c>
      <c r="F6472" s="12">
        <f>IF(stats[[#This Row],[Datetime]],stats[[#This Row],[Total Clear]]/stats[[#This Row],[Total Runs]],NA())</f>
        <v>2.0089630659867099E-3</v>
      </c>
      <c r="G6472" s="2">
        <f t="shared" si="315"/>
        <v>0</v>
      </c>
      <c r="H6472" s="3">
        <f>IFERROR(stats[[#This Row],[Datetime]]-A6471,"")</f>
        <v>8.6805555474711582E-4</v>
      </c>
      <c r="I6472" s="3">
        <f t="shared" si="316"/>
        <v>8.7962963152676821E-4</v>
      </c>
      <c r="J6472" s="3">
        <f t="shared" si="317"/>
        <v>9.7222222393611446E-4</v>
      </c>
      <c r="K6472" s="3">
        <f>IFERROR(stats[[#This Row],[Q3]]-stats[[#This Row],[Q1]],"")</f>
        <v>9.2592592409346253E-5</v>
      </c>
      <c r="L6472" s="3">
        <f>IFERROR(AVERAGEIFS(H6453:H6472, H6453:H6472, "&lt;" &amp; stats[[#This Row],[Q3]]+(2*stats[[#This Row],[IQR]]), H6453:H6472, "&gt;" &amp; stats[[#This Row],[Q1]]-(2*stats[[#This Row],[IQR]])),"")</f>
        <v>9.3692129630653655E-4</v>
      </c>
    </row>
    <row r="6473" spans="1:12" x14ac:dyDescent="0.25">
      <c r="A6473" s="9">
        <v>44290.029918981483</v>
      </c>
      <c r="B6473" s="10">
        <v>0</v>
      </c>
      <c r="C6473" s="10">
        <v>1</v>
      </c>
      <c r="D6473" s="11">
        <f>SUM(B$2:B6473)</f>
        <v>13</v>
      </c>
      <c r="E6473" s="11">
        <f>SUM(C$2:C6473)</f>
        <v>6472</v>
      </c>
      <c r="F6473" s="12">
        <f>IF(stats[[#This Row],[Datetime]],stats[[#This Row],[Total Clear]]/stats[[#This Row],[Total Runs]],NA())</f>
        <v>2.0086526576019777E-3</v>
      </c>
      <c r="G6473" s="2">
        <f t="shared" si="315"/>
        <v>0</v>
      </c>
      <c r="H6473" s="3">
        <f>IFERROR(stats[[#This Row],[Datetime]]-A6472,"")</f>
        <v>9.1435185458976775E-4</v>
      </c>
      <c r="I6473" s="3">
        <f t="shared" si="316"/>
        <v>8.7962963152676821E-4</v>
      </c>
      <c r="J6473" s="3">
        <f t="shared" si="317"/>
        <v>9.7222221847914625E-4</v>
      </c>
      <c r="K6473" s="3">
        <f>IFERROR(stats[[#This Row],[Q3]]-stats[[#This Row],[Q1]],"")</f>
        <v>9.2592586952378042E-5</v>
      </c>
      <c r="L6473" s="3">
        <f>IFERROR(AVERAGEIFS(H6454:H6473, H6454:H6473, "&lt;" &amp; stats[[#This Row],[Q3]]+(2*stats[[#This Row],[IQR]]), H6454:H6473, "&gt;" &amp; stats[[#This Row],[Q1]]-(2*stats[[#This Row],[IQR]])),"")</f>
        <v>9.3402777783921918E-4</v>
      </c>
    </row>
    <row r="6474" spans="1:12" x14ac:dyDescent="0.25">
      <c r="A6474" s="9">
        <v>44290.030891203707</v>
      </c>
      <c r="B6474" s="10">
        <v>0</v>
      </c>
      <c r="C6474" s="10">
        <v>1</v>
      </c>
      <c r="D6474" s="11">
        <f>SUM(B$2:B6474)</f>
        <v>13</v>
      </c>
      <c r="E6474" s="11">
        <f>SUM(C$2:C6474)</f>
        <v>6473</v>
      </c>
      <c r="F6474" s="12">
        <f>IF(stats[[#This Row],[Datetime]],stats[[#This Row],[Total Clear]]/stats[[#This Row],[Total Runs]],NA())</f>
        <v>2.0083423451259077E-3</v>
      </c>
      <c r="G6474" s="2">
        <f t="shared" si="315"/>
        <v>0</v>
      </c>
      <c r="H6474" s="3">
        <f>IFERROR(stats[[#This Row],[Datetime]]-A6473,"")</f>
        <v>9.7222222393611446E-4</v>
      </c>
      <c r="I6474" s="3">
        <f t="shared" si="316"/>
        <v>8.7962963152676821E-4</v>
      </c>
      <c r="J6474" s="3">
        <f t="shared" si="317"/>
        <v>9.7222222393611446E-4</v>
      </c>
      <c r="K6474" s="3">
        <f>IFERROR(stats[[#This Row],[Q3]]-stats[[#This Row],[Q1]],"")</f>
        <v>9.2592592409346253E-5</v>
      </c>
      <c r="L6474" s="3">
        <f>IFERROR(AVERAGEIFS(H6455:H6474, H6455:H6474, "&lt;" &amp; stats[[#This Row],[Q3]]+(2*stats[[#This Row],[IQR]]), H6455:H6474, "&gt;" &amp; stats[[#This Row],[Q1]]-(2*stats[[#This Row],[IQR]])),"")</f>
        <v>9.3692129630653655E-4</v>
      </c>
    </row>
    <row r="6475" spans="1:12" x14ac:dyDescent="0.25">
      <c r="A6475" s="9">
        <v>44290.031863425924</v>
      </c>
      <c r="B6475" s="10">
        <v>0</v>
      </c>
      <c r="C6475" s="10">
        <v>1</v>
      </c>
      <c r="D6475" s="11">
        <f>SUM(B$2:B6475)</f>
        <v>13</v>
      </c>
      <c r="E6475" s="11">
        <f>SUM(C$2:C6475)</f>
        <v>6474</v>
      </c>
      <c r="F6475" s="12">
        <f>IF(stats[[#This Row],[Datetime]],stats[[#This Row],[Total Clear]]/stats[[#This Row],[Total Runs]],NA())</f>
        <v>2.008032128514056E-3</v>
      </c>
      <c r="G6475" s="2">
        <f t="shared" si="315"/>
        <v>0</v>
      </c>
      <c r="H6475" s="3">
        <f>IFERROR(stats[[#This Row],[Datetime]]-A6474,"")</f>
        <v>9.7222221666015685E-4</v>
      </c>
      <c r="I6475" s="3">
        <f t="shared" si="316"/>
        <v>8.7962963152676821E-4</v>
      </c>
      <c r="J6475" s="3">
        <f t="shared" si="317"/>
        <v>9.7222222393611446E-4</v>
      </c>
      <c r="K6475" s="3">
        <f>IFERROR(stats[[#This Row],[Q3]]-stats[[#This Row],[Q1]],"")</f>
        <v>9.2592592409346253E-5</v>
      </c>
      <c r="L6475" s="3">
        <f>IFERROR(AVERAGEIFS(H6456:H6475, H6456:H6475, "&lt;" &amp; stats[[#This Row],[Q3]]+(2*stats[[#This Row],[IQR]]), H6456:H6475, "&gt;" &amp; stats[[#This Row],[Q1]]-(2*stats[[#This Row],[IQR]])),"")</f>
        <v>9.3692129630653655E-4</v>
      </c>
    </row>
    <row r="6476" spans="1:12" x14ac:dyDescent="0.25">
      <c r="A6476" s="9">
        <v>44290.032754629632</v>
      </c>
      <c r="B6476" s="10">
        <v>0</v>
      </c>
      <c r="C6476" s="10">
        <v>1</v>
      </c>
      <c r="D6476" s="11">
        <f>SUM(B$2:B6476)</f>
        <v>13</v>
      </c>
      <c r="E6476" s="11">
        <f>SUM(C$2:C6476)</f>
        <v>6475</v>
      </c>
      <c r="F6476" s="12">
        <f>IF(stats[[#This Row],[Datetime]],stats[[#This Row],[Total Clear]]/stats[[#This Row],[Total Runs]],NA())</f>
        <v>2.0077220077220079E-3</v>
      </c>
      <c r="G6476" s="2">
        <f t="shared" si="315"/>
        <v>0</v>
      </c>
      <c r="H6476" s="3">
        <f>IFERROR(stats[[#This Row],[Datetime]]-A6475,"")</f>
        <v>8.9120370830642059E-4</v>
      </c>
      <c r="I6476" s="3">
        <f t="shared" si="316"/>
        <v>8.7962963152676821E-4</v>
      </c>
      <c r="J6476" s="3">
        <f t="shared" si="317"/>
        <v>9.7222222393611446E-4</v>
      </c>
      <c r="K6476" s="3">
        <f>IFERROR(stats[[#This Row],[Q3]]-stats[[#This Row],[Q1]],"")</f>
        <v>9.2592592409346253E-5</v>
      </c>
      <c r="L6476" s="3">
        <f>IFERROR(AVERAGEIFS(H6457:H6476, H6457:H6476, "&lt;" &amp; stats[[#This Row],[Q3]]+(2*stats[[#This Row],[IQR]]), H6457:H6476, "&gt;" &amp; stats[[#This Row],[Q1]]-(2*stats[[#This Row],[IQR]])),"")</f>
        <v>9.3402777783921918E-4</v>
      </c>
    </row>
    <row r="6477" spans="1:12" x14ac:dyDescent="0.25">
      <c r="A6477" s="9">
        <v>44290.033865740741</v>
      </c>
      <c r="B6477" s="10">
        <v>0</v>
      </c>
      <c r="C6477" s="10">
        <v>1</v>
      </c>
      <c r="D6477" s="11">
        <f>SUM(B$2:B6477)</f>
        <v>13</v>
      </c>
      <c r="E6477" s="11">
        <f>SUM(C$2:C6477)</f>
        <v>6476</v>
      </c>
      <c r="F6477" s="12">
        <f>IF(stats[[#This Row],[Datetime]],stats[[#This Row],[Total Clear]]/stats[[#This Row],[Total Runs]],NA())</f>
        <v>2.0074119827053739E-3</v>
      </c>
      <c r="G6477" s="2">
        <f t="shared" si="315"/>
        <v>0</v>
      </c>
      <c r="H6477" s="3">
        <f>IFERROR(stats[[#This Row],[Datetime]]-A6476,"")</f>
        <v>1.111111108912155E-3</v>
      </c>
      <c r="I6477" s="3">
        <f t="shared" si="316"/>
        <v>8.7962963152676821E-4</v>
      </c>
      <c r="J6477" s="3">
        <f t="shared" si="317"/>
        <v>9.7511574131203815E-4</v>
      </c>
      <c r="K6477" s="3">
        <f>IFERROR(stats[[#This Row],[Q3]]-stats[[#This Row],[Q1]],"")</f>
        <v>9.5486109785269946E-5</v>
      </c>
      <c r="L6477" s="3">
        <f>IFERROR(AVERAGEIFS(H6458:H6477, H6458:H6477, "&lt;" &amp; stats[[#This Row],[Q3]]+(2*stats[[#This Row],[IQR]]), H6458:H6477, "&gt;" &amp; stats[[#This Row],[Q1]]-(2*stats[[#This Row],[IQR]])),"")</f>
        <v>9.4212962976598642E-4</v>
      </c>
    </row>
    <row r="6478" spans="1:12" x14ac:dyDescent="0.25">
      <c r="A6478" s="9">
        <v>44290.034849537034</v>
      </c>
      <c r="B6478" s="10">
        <v>0</v>
      </c>
      <c r="C6478" s="10">
        <v>1</v>
      </c>
      <c r="D6478" s="11">
        <f>SUM(B$2:B6478)</f>
        <v>13</v>
      </c>
      <c r="E6478" s="11">
        <f>SUM(C$2:C6478)</f>
        <v>6477</v>
      </c>
      <c r="F6478" s="12">
        <f>IF(stats[[#This Row],[Datetime]],stats[[#This Row],[Total Clear]]/stats[[#This Row],[Total Runs]],NA())</f>
        <v>2.0071020534197931E-3</v>
      </c>
      <c r="G6478" s="2">
        <f t="shared" si="315"/>
        <v>0</v>
      </c>
      <c r="H6478" s="3">
        <f>IFERROR(stats[[#This Row],[Datetime]]-A6477,"")</f>
        <v>9.8379629343980923E-4</v>
      </c>
      <c r="I6478" s="3">
        <f t="shared" si="316"/>
        <v>8.883101891115075E-4</v>
      </c>
      <c r="J6478" s="3">
        <f t="shared" si="317"/>
        <v>9.8379629343980923E-4</v>
      </c>
      <c r="K6478" s="3">
        <f>IFERROR(stats[[#This Row],[Q3]]-stats[[#This Row],[Q1]],"")</f>
        <v>9.5486104328301735E-5</v>
      </c>
      <c r="L6478" s="3">
        <f>IFERROR(AVERAGEIFS(H6459:H6478, H6459:H6478, "&lt;" &amp; stats[[#This Row],[Q3]]+(2*stats[[#This Row],[IQR]]), H6459:H6478, "&gt;" &amp; stats[[#This Row],[Q1]]-(2*stats[[#This Row],[IQR]])),"")</f>
        <v>9.4733796286163854E-4</v>
      </c>
    </row>
    <row r="6479" spans="1:12" x14ac:dyDescent="0.25">
      <c r="A6479" s="9">
        <v>44290.035682870373</v>
      </c>
      <c r="B6479" s="10">
        <v>0</v>
      </c>
      <c r="C6479" s="10">
        <v>1</v>
      </c>
      <c r="D6479" s="11">
        <f>SUM(B$2:B6479)</f>
        <v>13</v>
      </c>
      <c r="E6479" s="11">
        <f>SUM(C$2:C6479)</f>
        <v>6478</v>
      </c>
      <c r="F6479" s="12">
        <f>IF(stats[[#This Row],[Datetime]],stats[[#This Row],[Total Clear]]/stats[[#This Row],[Total Runs]],NA())</f>
        <v>2.0067922198209326E-3</v>
      </c>
      <c r="G6479" s="2">
        <f t="shared" si="315"/>
        <v>0</v>
      </c>
      <c r="H6479" s="3">
        <f>IFERROR(stats[[#This Row],[Datetime]]-A6478,"")</f>
        <v>8.3333333896007389E-4</v>
      </c>
      <c r="I6479" s="3">
        <f t="shared" si="316"/>
        <v>8.796296297077788E-4</v>
      </c>
      <c r="J6479" s="3">
        <f t="shared" si="317"/>
        <v>9.8379629343980923E-4</v>
      </c>
      <c r="K6479" s="3">
        <f>IFERROR(stats[[#This Row],[Q3]]-stats[[#This Row],[Q1]],"")</f>
        <v>1.0416666373203043E-4</v>
      </c>
      <c r="L6479" s="3">
        <f>IFERROR(AVERAGEIFS(H6460:H6479, H6460:H6479, "&lt;" &amp; stats[[#This Row],[Q3]]+(2*stats[[#This Row],[IQR]]), H6460:H6479, "&gt;" &amp; stats[[#This Row],[Q1]]-(2*stats[[#This Row],[IQR]])),"")</f>
        <v>9.4155092592700389E-4</v>
      </c>
    </row>
    <row r="6480" spans="1:12" x14ac:dyDescent="0.25">
      <c r="A6480" s="9">
        <v>44290.036585648151</v>
      </c>
      <c r="B6480" s="10">
        <v>0</v>
      </c>
      <c r="C6480" s="10">
        <v>1</v>
      </c>
      <c r="D6480" s="11">
        <f>SUM(B$2:B6480)</f>
        <v>13</v>
      </c>
      <c r="E6480" s="11">
        <f>SUM(C$2:C6480)</f>
        <v>6479</v>
      </c>
      <c r="F6480" s="12">
        <f>IF(stats[[#This Row],[Datetime]],stats[[#This Row],[Total Clear]]/stats[[#This Row],[Total Runs]],NA())</f>
        <v>2.0064824818644853E-3</v>
      </c>
      <c r="G6480" s="2">
        <f t="shared" si="315"/>
        <v>0</v>
      </c>
      <c r="H6480" s="3">
        <f>IFERROR(stats[[#This Row],[Datetime]]-A6479,"")</f>
        <v>9.0277777781011537E-4</v>
      </c>
      <c r="I6480" s="3">
        <f t="shared" si="316"/>
        <v>8.883101891115075E-4</v>
      </c>
      <c r="J6480" s="3">
        <f t="shared" si="317"/>
        <v>9.8379629343980923E-4</v>
      </c>
      <c r="K6480" s="3">
        <f>IFERROR(stats[[#This Row],[Q3]]-stats[[#This Row],[Q1]],"")</f>
        <v>9.5486104328301735E-5</v>
      </c>
      <c r="L6480" s="3">
        <f>IFERROR(AVERAGEIFS(H6461:H6480, H6461:H6480, "&lt;" &amp; stats[[#This Row],[Q3]]+(2*stats[[#This Row],[IQR]]), H6461:H6480, "&gt;" &amp; stats[[#This Row],[Q1]]-(2*stats[[#This Row],[IQR]])),"")</f>
        <v>9.4270833360496906E-4</v>
      </c>
    </row>
    <row r="6481" spans="1:12" x14ac:dyDescent="0.25">
      <c r="A6481" s="9">
        <v>44290.037430555552</v>
      </c>
      <c r="B6481" s="10">
        <v>0</v>
      </c>
      <c r="C6481" s="10">
        <v>1</v>
      </c>
      <c r="D6481" s="11">
        <f>SUM(B$2:B6481)</f>
        <v>13</v>
      </c>
      <c r="E6481" s="11">
        <f>SUM(C$2:C6481)</f>
        <v>6480</v>
      </c>
      <c r="F6481" s="12">
        <f>IF(stats[[#This Row],[Datetime]],stats[[#This Row],[Total Clear]]/stats[[#This Row],[Total Runs]],NA())</f>
        <v>2.006172839506173E-3</v>
      </c>
      <c r="G6481" s="2">
        <f t="shared" si="315"/>
        <v>0</v>
      </c>
      <c r="H6481" s="3">
        <f>IFERROR(stats[[#This Row],[Datetime]]-A6480,"")</f>
        <v>8.4490740118781105E-4</v>
      </c>
      <c r="I6481" s="3">
        <f t="shared" si="316"/>
        <v>8.7673611233185511E-4</v>
      </c>
      <c r="J6481" s="3">
        <f t="shared" si="317"/>
        <v>9.8379629343980923E-4</v>
      </c>
      <c r="K6481" s="3">
        <f>IFERROR(stats[[#This Row],[Q3]]-stats[[#This Row],[Q1]],"")</f>
        <v>1.0706018110795412E-4</v>
      </c>
      <c r="L6481" s="3">
        <f>IFERROR(AVERAGEIFS(H6462:H6481, H6462:H6481, "&lt;" &amp; stats[[#This Row],[Q3]]+(2*stats[[#This Row],[IQR]]), H6462:H6481, "&gt;" &amp; stats[[#This Row],[Q1]]-(2*stats[[#This Row],[IQR]])),"")</f>
        <v>9.3865740709588865E-4</v>
      </c>
    </row>
    <row r="6482" spans="1:12" x14ac:dyDescent="0.25">
      <c r="A6482" s="9">
        <v>44290.038287037038</v>
      </c>
      <c r="B6482" s="10">
        <v>0</v>
      </c>
      <c r="C6482" s="10">
        <v>1</v>
      </c>
      <c r="D6482" s="11">
        <f>SUM(B$2:B6482)</f>
        <v>13</v>
      </c>
      <c r="E6482" s="11">
        <f>SUM(C$2:C6482)</f>
        <v>6481</v>
      </c>
      <c r="F6482" s="12">
        <f>IF(stats[[#This Row],[Datetime]],stats[[#This Row],[Total Clear]]/stats[[#This Row],[Total Runs]],NA())</f>
        <v>2.0058632927017436E-3</v>
      </c>
      <c r="G6482" s="2">
        <f t="shared" si="315"/>
        <v>0</v>
      </c>
      <c r="H6482" s="3">
        <f>IFERROR(stats[[#This Row],[Datetime]]-A6481,"")</f>
        <v>8.5648148524342105E-4</v>
      </c>
      <c r="I6482" s="3">
        <f t="shared" si="316"/>
        <v>8.7673611233185511E-4</v>
      </c>
      <c r="J6482" s="3">
        <f t="shared" si="317"/>
        <v>9.8379629343980923E-4</v>
      </c>
      <c r="K6482" s="3">
        <f>IFERROR(stats[[#This Row],[Q3]]-stats[[#This Row],[Q1]],"")</f>
        <v>1.0706018110795412E-4</v>
      </c>
      <c r="L6482" s="3">
        <f>IFERROR(AVERAGEIFS(H6463:H6482, H6463:H6482, "&lt;" &amp; stats[[#This Row],[Q3]]+(2*stats[[#This Row],[IQR]]), H6463:H6482, "&gt;" &amp; stats[[#This Row],[Q1]]-(2*stats[[#This Row],[IQR]])),"")</f>
        <v>9.3865740745968651E-4</v>
      </c>
    </row>
    <row r="6483" spans="1:12" x14ac:dyDescent="0.25">
      <c r="A6483" s="9">
        <v>44290.039120370369</v>
      </c>
      <c r="B6483" s="10">
        <v>0</v>
      </c>
      <c r="C6483" s="10">
        <v>1</v>
      </c>
      <c r="D6483" s="11">
        <f>SUM(B$2:B6483)</f>
        <v>13</v>
      </c>
      <c r="E6483" s="11">
        <f>SUM(C$2:C6483)</f>
        <v>6482</v>
      </c>
      <c r="F6483" s="12">
        <f>IF(stats[[#This Row],[Datetime]],stats[[#This Row],[Total Clear]]/stats[[#This Row],[Total Runs]],NA())</f>
        <v>2.0055538414069734E-3</v>
      </c>
      <c r="G6483" s="2">
        <f t="shared" si="315"/>
        <v>0</v>
      </c>
      <c r="H6483" s="3">
        <f>IFERROR(stats[[#This Row],[Datetime]]-A6482,"")</f>
        <v>8.3333333168411627E-4</v>
      </c>
      <c r="I6483" s="3">
        <f t="shared" si="316"/>
        <v>8.6805555474711582E-4</v>
      </c>
      <c r="J6483" s="3">
        <f t="shared" si="317"/>
        <v>9.7511574131203815E-4</v>
      </c>
      <c r="K6483" s="3">
        <f>IFERROR(stats[[#This Row],[Q3]]-stats[[#This Row],[Q1]],"")</f>
        <v>1.0706018656492233E-4</v>
      </c>
      <c r="L6483" s="3">
        <f>IFERROR(AVERAGEIFS(H6464:H6483, H6464:H6483, "&lt;" &amp; stats[[#This Row],[Q3]]+(2*stats[[#This Row],[IQR]]), H6464:H6483, "&gt;" &amp; stats[[#This Row],[Q1]]-(2*stats[[#This Row],[IQR]])),"")</f>
        <v>9.2824074054078667E-4</v>
      </c>
    </row>
    <row r="6484" spans="1:12" x14ac:dyDescent="0.25">
      <c r="A6484" s="9">
        <v>44290.04005787037</v>
      </c>
      <c r="B6484" s="10">
        <v>0</v>
      </c>
      <c r="C6484" s="10">
        <v>1</v>
      </c>
      <c r="D6484" s="11">
        <f>SUM(B$2:B6484)</f>
        <v>13</v>
      </c>
      <c r="E6484" s="11">
        <f>SUM(C$2:C6484)</f>
        <v>6483</v>
      </c>
      <c r="F6484" s="12">
        <f>IF(stats[[#This Row],[Datetime]],stats[[#This Row],[Total Clear]]/stats[[#This Row],[Total Runs]],NA())</f>
        <v>2.0052444855776647E-3</v>
      </c>
      <c r="G6484" s="2">
        <f t="shared" si="315"/>
        <v>0</v>
      </c>
      <c r="H6484" s="3">
        <f>IFERROR(stats[[#This Row],[Datetime]]-A6483,"")</f>
        <v>9.3750000087311491E-4</v>
      </c>
      <c r="I6484" s="3">
        <f t="shared" si="316"/>
        <v>8.6805555474711582E-4</v>
      </c>
      <c r="J6484" s="3">
        <f t="shared" si="317"/>
        <v>9.7511574131203815E-4</v>
      </c>
      <c r="K6484" s="3">
        <f>IFERROR(stats[[#This Row],[Q3]]-stats[[#This Row],[Q1]],"")</f>
        <v>1.0706018656492233E-4</v>
      </c>
      <c r="L6484" s="3">
        <f>IFERROR(AVERAGEIFS(H6465:H6484, H6465:H6484, "&lt;" &amp; stats[[#This Row],[Q3]]+(2*stats[[#This Row],[IQR]]), H6465:H6484, "&gt;" &amp; stats[[#This Row],[Q1]]-(2*stats[[#This Row],[IQR]])),"")</f>
        <v>9.2939814821875184E-4</v>
      </c>
    </row>
    <row r="6485" spans="1:12" x14ac:dyDescent="0.25">
      <c r="A6485" s="9">
        <v>44290.040960648148</v>
      </c>
      <c r="B6485" s="10">
        <v>0</v>
      </c>
      <c r="C6485" s="10">
        <v>1</v>
      </c>
      <c r="D6485" s="11">
        <f>SUM(B$2:B6485)</f>
        <v>13</v>
      </c>
      <c r="E6485" s="11">
        <f>SUM(C$2:C6485)</f>
        <v>6484</v>
      </c>
      <c r="F6485" s="12">
        <f>IF(stats[[#This Row],[Datetime]],stats[[#This Row],[Total Clear]]/stats[[#This Row],[Total Runs]],NA())</f>
        <v>2.0049352251696483E-3</v>
      </c>
      <c r="G6485" s="2">
        <f t="shared" si="315"/>
        <v>0</v>
      </c>
      <c r="H6485" s="3">
        <f>IFERROR(stats[[#This Row],[Datetime]]-A6484,"")</f>
        <v>9.0277777781011537E-4</v>
      </c>
      <c r="I6485" s="3">
        <f t="shared" si="316"/>
        <v>8.6805555474711582E-4</v>
      </c>
      <c r="J6485" s="3">
        <f t="shared" si="317"/>
        <v>9.7511574131203815E-4</v>
      </c>
      <c r="K6485" s="3">
        <f>IFERROR(stats[[#This Row],[Q3]]-stats[[#This Row],[Q1]],"")</f>
        <v>1.0706018656492233E-4</v>
      </c>
      <c r="L6485" s="3">
        <f>IFERROR(AVERAGEIFS(H6466:H6485, H6466:H6485, "&lt;" &amp; stats[[#This Row],[Q3]]+(2*stats[[#This Row],[IQR]]), H6466:H6485, "&gt;" &amp; stats[[#This Row],[Q1]]-(2*stats[[#This Row],[IQR]])),"")</f>
        <v>9.3055555553291926E-4</v>
      </c>
    </row>
    <row r="6486" spans="1:12" x14ac:dyDescent="0.25">
      <c r="A6486" s="9">
        <v>44290.041863425926</v>
      </c>
      <c r="B6486" s="10">
        <v>0</v>
      </c>
      <c r="C6486" s="10">
        <v>1</v>
      </c>
      <c r="D6486" s="11">
        <f>SUM(B$2:B6486)</f>
        <v>13</v>
      </c>
      <c r="E6486" s="11">
        <f>SUM(C$2:C6486)</f>
        <v>6485</v>
      </c>
      <c r="F6486" s="12">
        <f>IF(stats[[#This Row],[Datetime]],stats[[#This Row],[Total Clear]]/stats[[#This Row],[Total Runs]],NA())</f>
        <v>2.0046260601387818E-3</v>
      </c>
      <c r="G6486" s="2">
        <f t="shared" si="315"/>
        <v>0</v>
      </c>
      <c r="H6486" s="3">
        <f>IFERROR(stats[[#This Row],[Datetime]]-A6485,"")</f>
        <v>9.0277777781011537E-4</v>
      </c>
      <c r="I6486" s="3">
        <f t="shared" si="316"/>
        <v>8.6805555474711582E-4</v>
      </c>
      <c r="J6486" s="3">
        <f t="shared" si="317"/>
        <v>9.7511574131203815E-4</v>
      </c>
      <c r="K6486" s="3">
        <f>IFERROR(stats[[#This Row],[Q3]]-stats[[#This Row],[Q1]],"")</f>
        <v>1.0706018656492233E-4</v>
      </c>
      <c r="L6486" s="3">
        <f>IFERROR(AVERAGEIFS(H6467:H6486, H6467:H6486, "&lt;" &amp; stats[[#This Row],[Q3]]+(2*stats[[#This Row],[IQR]]), H6467:H6486, "&gt;" &amp; stats[[#This Row],[Q1]]-(2*stats[[#This Row],[IQR]])),"")</f>
        <v>9.2708333322661924E-4</v>
      </c>
    </row>
    <row r="6487" spans="1:12" x14ac:dyDescent="0.25">
      <c r="A6487" s="9">
        <v>44290.042812500003</v>
      </c>
      <c r="B6487" s="10">
        <v>0</v>
      </c>
      <c r="C6487" s="10">
        <v>1</v>
      </c>
      <c r="D6487" s="11">
        <f>SUM(B$2:B6487)</f>
        <v>13</v>
      </c>
      <c r="E6487" s="11">
        <f>SUM(C$2:C6487)</f>
        <v>6486</v>
      </c>
      <c r="F6487" s="12">
        <f>IF(stats[[#This Row],[Datetime]],stats[[#This Row],[Total Clear]]/stats[[#This Row],[Total Runs]],NA())</f>
        <v>2.0043169904409497E-3</v>
      </c>
      <c r="G6487" s="2">
        <f t="shared" si="315"/>
        <v>0</v>
      </c>
      <c r="H6487" s="3">
        <f>IFERROR(stats[[#This Row],[Datetime]]-A6486,"")</f>
        <v>9.490740776527673E-4</v>
      </c>
      <c r="I6487" s="3">
        <f t="shared" si="316"/>
        <v>8.854166699165944E-4</v>
      </c>
      <c r="J6487" s="3">
        <f t="shared" si="317"/>
        <v>9.7511574131203815E-4</v>
      </c>
      <c r="K6487" s="3">
        <f>IFERROR(stats[[#This Row],[Q3]]-stats[[#This Row],[Q1]],"")</f>
        <v>8.9699071395443752E-5</v>
      </c>
      <c r="L6487" s="3">
        <f>IFERROR(AVERAGEIFS(H6468:H6487, H6468:H6487, "&lt;" &amp; stats[[#This Row],[Q3]]+(2*stats[[#This Row],[IQR]]), H6468:H6487, "&gt;" &amp; stats[[#This Row],[Q1]]-(2*stats[[#This Row],[IQR]])),"")</f>
        <v>9.3113425937190191E-4</v>
      </c>
    </row>
    <row r="6488" spans="1:12" x14ac:dyDescent="0.25">
      <c r="A6488" s="9">
        <v>44290.043692129628</v>
      </c>
      <c r="B6488" s="10">
        <v>0</v>
      </c>
      <c r="C6488" s="10">
        <v>1</v>
      </c>
      <c r="D6488" s="11">
        <f>SUM(B$2:B6488)</f>
        <v>13</v>
      </c>
      <c r="E6488" s="11">
        <f>SUM(C$2:C6488)</f>
        <v>6487</v>
      </c>
      <c r="F6488" s="12">
        <f>IF(stats[[#This Row],[Datetime]],stats[[#This Row],[Total Clear]]/stats[[#This Row],[Total Runs]],NA())</f>
        <v>2.004008016032064E-3</v>
      </c>
      <c r="G6488" s="2">
        <f t="shared" si="315"/>
        <v>0</v>
      </c>
      <c r="H6488" s="3">
        <f>IFERROR(stats[[#This Row],[Datetime]]-A6487,"")</f>
        <v>8.7962962425081059E-4</v>
      </c>
      <c r="I6488" s="3">
        <f t="shared" si="316"/>
        <v>8.767361068748869E-4</v>
      </c>
      <c r="J6488" s="3">
        <f t="shared" si="317"/>
        <v>9.7222221847914625E-4</v>
      </c>
      <c r="K6488" s="3">
        <f>IFERROR(stats[[#This Row],[Q3]]-stats[[#This Row],[Q1]],"")</f>
        <v>9.5486111604259349E-5</v>
      </c>
      <c r="L6488" s="3">
        <f>IFERROR(AVERAGEIFS(H6469:H6488, H6469:H6488, "&lt;" &amp; stats[[#This Row],[Q3]]+(2*stats[[#This Row],[IQR]]), H6469:H6488, "&gt;" &amp; stats[[#This Row],[Q1]]-(2*stats[[#This Row],[IQR]])),"")</f>
        <v>9.2245370360615202E-4</v>
      </c>
    </row>
    <row r="6489" spans="1:12" x14ac:dyDescent="0.25">
      <c r="A6489" s="9">
        <v>44290.044699074075</v>
      </c>
      <c r="B6489" s="10">
        <v>0</v>
      </c>
      <c r="C6489" s="10">
        <v>1</v>
      </c>
      <c r="D6489" s="11">
        <f>SUM(B$2:B6489)</f>
        <v>13</v>
      </c>
      <c r="E6489" s="11">
        <f>SUM(C$2:C6489)</f>
        <v>6488</v>
      </c>
      <c r="F6489" s="12">
        <f>IF(stats[[#This Row],[Datetime]],stats[[#This Row],[Total Clear]]/stats[[#This Row],[Total Runs]],NA())</f>
        <v>2.003699136868064E-3</v>
      </c>
      <c r="G6489" s="2">
        <f t="shared" si="315"/>
        <v>0</v>
      </c>
      <c r="H6489" s="3">
        <f>IFERROR(stats[[#This Row],[Datetime]]-A6488,"")</f>
        <v>1.006944446999114E-3</v>
      </c>
      <c r="I6489" s="3">
        <f t="shared" si="316"/>
        <v>8.767361068748869E-4</v>
      </c>
      <c r="J6489" s="3">
        <f t="shared" si="317"/>
        <v>9.7222221847914625E-4</v>
      </c>
      <c r="K6489" s="3">
        <f>IFERROR(stats[[#This Row],[Q3]]-stats[[#This Row],[Q1]],"")</f>
        <v>9.5486111604259349E-5</v>
      </c>
      <c r="L6489" s="3">
        <f>IFERROR(AVERAGEIFS(H6470:H6489, H6470:H6489, "&lt;" &amp; stats[[#This Row],[Q3]]+(2*stats[[#This Row],[IQR]]), H6470:H6489, "&gt;" &amp; stats[[#This Row],[Q1]]-(2*stats[[#This Row],[IQR]])),"")</f>
        <v>9.2361111128411719E-4</v>
      </c>
    </row>
    <row r="6490" spans="1:12" x14ac:dyDescent="0.25">
      <c r="A6490" s="9">
        <v>44290.045532407406</v>
      </c>
      <c r="B6490" s="10">
        <v>0</v>
      </c>
      <c r="C6490" s="10">
        <v>1</v>
      </c>
      <c r="D6490" s="11">
        <f>SUM(B$2:B6490)</f>
        <v>13</v>
      </c>
      <c r="E6490" s="11">
        <f>SUM(C$2:C6490)</f>
        <v>6489</v>
      </c>
      <c r="F6490" s="12">
        <f>IF(stats[[#This Row],[Datetime]],stats[[#This Row],[Total Clear]]/stats[[#This Row],[Total Runs]],NA())</f>
        <v>2.0033903529049161E-3</v>
      </c>
      <c r="G6490" s="2">
        <f t="shared" si="315"/>
        <v>0</v>
      </c>
      <c r="H6490" s="3">
        <f>IFERROR(stats[[#This Row],[Datetime]]-A6489,"")</f>
        <v>8.3333333168411627E-4</v>
      </c>
      <c r="I6490" s="3">
        <f t="shared" si="316"/>
        <v>8.6516203737119213E-4</v>
      </c>
      <c r="J6490" s="3">
        <f t="shared" si="317"/>
        <v>9.5486111240461469E-4</v>
      </c>
      <c r="K6490" s="3">
        <f>IFERROR(stats[[#This Row],[Q3]]-stats[[#This Row],[Q1]],"")</f>
        <v>8.9699075033422559E-5</v>
      </c>
      <c r="L6490" s="3">
        <f>IFERROR(AVERAGEIFS(H6471:H6490, H6471:H6490, "&lt;" &amp; stats[[#This Row],[Q3]]+(2*stats[[#This Row],[IQR]]), H6471:H6490, "&gt;" &amp; stats[[#This Row],[Q1]]-(2*stats[[#This Row],[IQR]])),"")</f>
        <v>9.1608796283253473E-4</v>
      </c>
    </row>
    <row r="6491" spans="1:12" x14ac:dyDescent="0.25">
      <c r="A6491" s="9">
        <v>44290.046388888892</v>
      </c>
      <c r="B6491" s="10">
        <v>0</v>
      </c>
      <c r="C6491" s="10">
        <v>1</v>
      </c>
      <c r="D6491" s="11">
        <f>SUM(B$2:B6491)</f>
        <v>13</v>
      </c>
      <c r="E6491" s="11">
        <f>SUM(C$2:C6491)</f>
        <v>6490</v>
      </c>
      <c r="F6491" s="12">
        <f>IF(stats[[#This Row],[Datetime]],stats[[#This Row],[Total Clear]]/stats[[#This Row],[Total Runs]],NA())</f>
        <v>2.0030816640986132E-3</v>
      </c>
      <c r="G6491" s="2">
        <f t="shared" si="315"/>
        <v>0</v>
      </c>
      <c r="H6491" s="3">
        <f>IFERROR(stats[[#This Row],[Datetime]]-A6490,"")</f>
        <v>8.5648148524342105E-4</v>
      </c>
      <c r="I6491" s="3">
        <f t="shared" si="316"/>
        <v>8.5648148524342105E-4</v>
      </c>
      <c r="J6491" s="3">
        <f t="shared" si="317"/>
        <v>9.5486111240461469E-4</v>
      </c>
      <c r="K6491" s="3">
        <f>IFERROR(stats[[#This Row],[Q3]]-stats[[#This Row],[Q1]],"")</f>
        <v>9.8379627161193639E-5</v>
      </c>
      <c r="L6491" s="3">
        <f>IFERROR(AVERAGEIFS(H6472:H6491, H6472:H6491, "&lt;" &amp; stats[[#This Row],[Q3]]+(2*stats[[#This Row],[IQR]]), H6472:H6491, "&gt;" &amp; stats[[#This Row],[Q1]]-(2*stats[[#This Row],[IQR]])),"")</f>
        <v>9.1261574089003257E-4</v>
      </c>
    </row>
    <row r="6492" spans="1:12" x14ac:dyDescent="0.25">
      <c r="A6492" s="9">
        <v>44290.047291666669</v>
      </c>
      <c r="B6492" s="10">
        <v>0</v>
      </c>
      <c r="C6492" s="10">
        <v>1</v>
      </c>
      <c r="D6492" s="11">
        <f>SUM(B$2:B6492)</f>
        <v>13</v>
      </c>
      <c r="E6492" s="11">
        <f>SUM(C$2:C6492)</f>
        <v>6491</v>
      </c>
      <c r="F6492" s="12">
        <f>IF(stats[[#This Row],[Datetime]],stats[[#This Row],[Total Clear]]/stats[[#This Row],[Total Runs]],NA())</f>
        <v>2.0027730704051763E-3</v>
      </c>
      <c r="G6492" s="2">
        <f t="shared" si="315"/>
        <v>0</v>
      </c>
      <c r="H6492" s="3">
        <f>IFERROR(stats[[#This Row],[Datetime]]-A6491,"")</f>
        <v>9.0277777781011537E-4</v>
      </c>
      <c r="I6492" s="3">
        <f t="shared" si="316"/>
        <v>8.5648148524342105E-4</v>
      </c>
      <c r="J6492" s="3">
        <f t="shared" si="317"/>
        <v>9.5486111240461469E-4</v>
      </c>
      <c r="K6492" s="3">
        <f>IFERROR(stats[[#This Row],[Q3]]-stats[[#This Row],[Q1]],"")</f>
        <v>9.8379627161193639E-5</v>
      </c>
      <c r="L6492" s="3">
        <f>IFERROR(AVERAGEIFS(H6473:H6492, H6473:H6492, "&lt;" &amp; stats[[#This Row],[Q3]]+(2*stats[[#This Row],[IQR]]), H6473:H6492, "&gt;" &amp; stats[[#This Row],[Q1]]-(2*stats[[#This Row],[IQR]])),"")</f>
        <v>9.1435185204318263E-4</v>
      </c>
    </row>
    <row r="6493" spans="1:12" x14ac:dyDescent="0.25">
      <c r="A6493" s="9">
        <v>44290.04828703704</v>
      </c>
      <c r="B6493" s="10">
        <v>0</v>
      </c>
      <c r="C6493" s="10">
        <v>1</v>
      </c>
      <c r="D6493" s="11">
        <f>SUM(B$2:B6493)</f>
        <v>13</v>
      </c>
      <c r="E6493" s="11">
        <f>SUM(C$2:C6493)</f>
        <v>6492</v>
      </c>
      <c r="F6493" s="12">
        <f>IF(stats[[#This Row],[Datetime]],stats[[#This Row],[Total Clear]]/stats[[#This Row],[Total Runs]],NA())</f>
        <v>2.002464571780653E-3</v>
      </c>
      <c r="G6493" s="2">
        <f t="shared" si="315"/>
        <v>0</v>
      </c>
      <c r="H6493" s="3">
        <f>IFERROR(stats[[#This Row],[Datetime]]-A6492,"")</f>
        <v>9.9537037021946162E-4</v>
      </c>
      <c r="I6493" s="3">
        <f t="shared" si="316"/>
        <v>8.5648148524342105E-4</v>
      </c>
      <c r="J6493" s="3">
        <f t="shared" si="317"/>
        <v>9.7222221847914625E-4</v>
      </c>
      <c r="K6493" s="3">
        <f>IFERROR(stats[[#This Row],[Q3]]-stats[[#This Row],[Q1]],"")</f>
        <v>1.157407332357252E-4</v>
      </c>
      <c r="L6493" s="3">
        <f>IFERROR(AVERAGEIFS(H6474:H6493, H6474:H6493, "&lt;" &amp; stats[[#This Row],[Q3]]+(2*stats[[#This Row],[IQR]]), H6474:H6493, "&gt;" &amp; stats[[#This Row],[Q1]]-(2*stats[[#This Row],[IQR]])),"")</f>
        <v>9.1840277782466733E-4</v>
      </c>
    </row>
    <row r="6494" spans="1:12" x14ac:dyDescent="0.25">
      <c r="A6494" s="9">
        <v>44290.049259259256</v>
      </c>
      <c r="B6494" s="10">
        <v>0</v>
      </c>
      <c r="C6494" s="10">
        <v>1</v>
      </c>
      <c r="D6494" s="11">
        <f>SUM(B$2:B6494)</f>
        <v>13</v>
      </c>
      <c r="E6494" s="11">
        <f>SUM(C$2:C6494)</f>
        <v>6493</v>
      </c>
      <c r="F6494" s="12">
        <f>IF(stats[[#This Row],[Datetime]],stats[[#This Row],[Total Clear]]/stats[[#This Row],[Total Runs]],NA())</f>
        <v>2.0021561681811181E-3</v>
      </c>
      <c r="G6494" s="2">
        <f t="shared" si="315"/>
        <v>0</v>
      </c>
      <c r="H6494" s="3">
        <f>IFERROR(stats[[#This Row],[Datetime]]-A6493,"")</f>
        <v>9.7222221666015685E-4</v>
      </c>
      <c r="I6494" s="3">
        <f t="shared" si="316"/>
        <v>8.5648148524342105E-4</v>
      </c>
      <c r="J6494" s="3">
        <f t="shared" si="317"/>
        <v>9.7222221666015685E-4</v>
      </c>
      <c r="K6494" s="3">
        <f>IFERROR(stats[[#This Row],[Q3]]-stats[[#This Row],[Q1]],"")</f>
        <v>1.157407314167358E-4</v>
      </c>
      <c r="L6494" s="3">
        <f>IFERROR(AVERAGEIFS(H6475:H6494, H6475:H6494, "&lt;" &amp; stats[[#This Row],[Q3]]+(2*stats[[#This Row],[IQR]]), H6475:H6494, "&gt;" &amp; stats[[#This Row],[Q1]]-(2*stats[[#This Row],[IQR]])),"")</f>
        <v>9.1840277746086936E-4</v>
      </c>
    </row>
    <row r="6495" spans="1:12" x14ac:dyDescent="0.25">
      <c r="A6495" s="9">
        <v>44290.050092592595</v>
      </c>
      <c r="B6495" s="10">
        <v>0</v>
      </c>
      <c r="C6495" s="10">
        <v>1</v>
      </c>
      <c r="D6495" s="11">
        <f>SUM(B$2:B6495)</f>
        <v>13</v>
      </c>
      <c r="E6495" s="11">
        <f>SUM(C$2:C6495)</f>
        <v>6494</v>
      </c>
      <c r="F6495" s="12">
        <f>IF(stats[[#This Row],[Datetime]],stats[[#This Row],[Total Clear]]/stats[[#This Row],[Total Runs]],NA())</f>
        <v>2.0018478595626734E-3</v>
      </c>
      <c r="G6495" s="2">
        <f t="shared" si="315"/>
        <v>0</v>
      </c>
      <c r="H6495" s="3">
        <f>IFERROR(stats[[#This Row],[Datetime]]-A6494,"")</f>
        <v>8.3333333896007389E-4</v>
      </c>
      <c r="I6495" s="3">
        <f t="shared" si="316"/>
        <v>8.5358796422951855E-4</v>
      </c>
      <c r="J6495" s="3">
        <f t="shared" si="317"/>
        <v>9.5486111240461469E-4</v>
      </c>
      <c r="K6495" s="3">
        <f>IFERROR(stats[[#This Row],[Q3]]-stats[[#This Row],[Q1]],"")</f>
        <v>1.0127314817509614E-4</v>
      </c>
      <c r="L6495" s="3">
        <f>IFERROR(AVERAGEIFS(H6476:H6495, H6476:H6495, "&lt;" &amp; stats[[#This Row],[Q3]]+(2*stats[[#This Row],[IQR]]), H6476:H6495, "&gt;" &amp; stats[[#This Row],[Q1]]-(2*stats[[#This Row],[IQR]])),"")</f>
        <v>9.1145833357586525E-4</v>
      </c>
    </row>
    <row r="6496" spans="1:12" x14ac:dyDescent="0.25">
      <c r="A6496" s="9">
        <v>44290.051006944443</v>
      </c>
      <c r="B6496" s="10">
        <v>0</v>
      </c>
      <c r="C6496" s="10">
        <v>1</v>
      </c>
      <c r="D6496" s="11">
        <f>SUM(B$2:B6496)</f>
        <v>13</v>
      </c>
      <c r="E6496" s="11">
        <f>SUM(C$2:C6496)</f>
        <v>6495</v>
      </c>
      <c r="F6496" s="12">
        <f>IF(stats[[#This Row],[Datetime]],stats[[#This Row],[Total Clear]]/stats[[#This Row],[Total Runs]],NA())</f>
        <v>2.0015396458814474E-3</v>
      </c>
      <c r="G6496" s="2">
        <f t="shared" si="315"/>
        <v>0</v>
      </c>
      <c r="H6496" s="3">
        <f>IFERROR(stats[[#This Row],[Datetime]]-A6495,"")</f>
        <v>9.1435184731381014E-4</v>
      </c>
      <c r="I6496" s="3">
        <f t="shared" si="316"/>
        <v>8.5358796422951855E-4</v>
      </c>
      <c r="J6496" s="3">
        <f t="shared" si="317"/>
        <v>9.5486111240461469E-4</v>
      </c>
      <c r="K6496" s="3">
        <f>IFERROR(stats[[#This Row],[Q3]]-stats[[#This Row],[Q1]],"")</f>
        <v>1.0127314817509614E-4</v>
      </c>
      <c r="L6496" s="3">
        <f>IFERROR(AVERAGEIFS(H6477:H6496, H6477:H6496, "&lt;" &amp; stats[[#This Row],[Q3]]+(2*stats[[#This Row],[IQR]]), H6477:H6496, "&gt;" &amp; stats[[#This Row],[Q1]]-(2*stats[[#This Row],[IQR]])),"")</f>
        <v>9.1261574052623471E-4</v>
      </c>
    </row>
    <row r="6497" spans="1:12" x14ac:dyDescent="0.25">
      <c r="A6497" s="9">
        <v>44290.05195601852</v>
      </c>
      <c r="B6497" s="10">
        <v>0</v>
      </c>
      <c r="C6497" s="10">
        <v>1</v>
      </c>
      <c r="D6497" s="11">
        <f>SUM(B$2:B6497)</f>
        <v>13</v>
      </c>
      <c r="E6497" s="11">
        <f>SUM(C$2:C6497)</f>
        <v>6496</v>
      </c>
      <c r="F6497" s="12">
        <f>IF(stats[[#This Row],[Datetime]],stats[[#This Row],[Total Clear]]/stats[[#This Row],[Total Runs]],NA())</f>
        <v>2.0012315270935962E-3</v>
      </c>
      <c r="G6497" s="2">
        <f t="shared" si="315"/>
        <v>0</v>
      </c>
      <c r="H6497" s="3">
        <f>IFERROR(stats[[#This Row],[Datetime]]-A6496,"")</f>
        <v>9.490740776527673E-4</v>
      </c>
      <c r="I6497" s="3">
        <f t="shared" si="316"/>
        <v>8.5358796422951855E-4</v>
      </c>
      <c r="J6497" s="3">
        <f t="shared" si="317"/>
        <v>9.490740776527673E-4</v>
      </c>
      <c r="K6497" s="3">
        <f>IFERROR(stats[[#This Row],[Q3]]-stats[[#This Row],[Q1]],"")</f>
        <v>9.5486113423248753E-5</v>
      </c>
      <c r="L6497" s="3">
        <f>IFERROR(AVERAGEIFS(H6478:H6497, H6478:H6497, "&lt;" &amp; stats[[#This Row],[Q3]]+(2*stats[[#This Row],[IQR]]), H6478:H6497, "&gt;" &amp; stats[[#This Row],[Q1]]-(2*stats[[#This Row],[IQR]])),"")</f>
        <v>9.0451388896326532E-4</v>
      </c>
    </row>
    <row r="6498" spans="1:12" x14ac:dyDescent="0.25">
      <c r="A6498" s="9">
        <v>44290.052835648145</v>
      </c>
      <c r="B6498" s="10">
        <v>0</v>
      </c>
      <c r="C6498" s="10">
        <v>1</v>
      </c>
      <c r="D6498" s="11">
        <f>SUM(B$2:B6498)</f>
        <v>13</v>
      </c>
      <c r="E6498" s="11">
        <f>SUM(C$2:C6498)</f>
        <v>6497</v>
      </c>
      <c r="F6498" s="12">
        <f>IF(stats[[#This Row],[Datetime]],stats[[#This Row],[Total Clear]]/stats[[#This Row],[Total Runs]],NA())</f>
        <v>2.0009235031553025E-3</v>
      </c>
      <c r="G6498" s="2">
        <f t="shared" si="315"/>
        <v>0</v>
      </c>
      <c r="H6498" s="3">
        <f>IFERROR(stats[[#This Row],[Datetime]]-A6497,"")</f>
        <v>8.7962962425081059E-4</v>
      </c>
      <c r="I6498" s="3">
        <f t="shared" si="316"/>
        <v>8.5358796422951855E-4</v>
      </c>
      <c r="J6498" s="3">
        <f t="shared" si="317"/>
        <v>9.4039352006802801E-4</v>
      </c>
      <c r="K6498" s="3">
        <f>IFERROR(stats[[#This Row],[Q3]]-stats[[#This Row],[Q1]],"")</f>
        <v>8.6805555838509463E-5</v>
      </c>
      <c r="L6498" s="3">
        <f>IFERROR(AVERAGEIFS(H6479:H6498, H6479:H6498, "&lt;" &amp; stats[[#This Row],[Q3]]+(2*stats[[#This Row],[IQR]]), H6479:H6498, "&gt;" &amp; stats[[#This Row],[Q1]]-(2*stats[[#This Row],[IQR]])),"")</f>
        <v>8.9930555550381546E-4</v>
      </c>
    </row>
    <row r="6499" spans="1:12" x14ac:dyDescent="0.25">
      <c r="A6499" s="9">
        <v>44290.053854166668</v>
      </c>
      <c r="B6499" s="10">
        <v>0</v>
      </c>
      <c r="C6499" s="10">
        <v>1</v>
      </c>
      <c r="D6499" s="11">
        <f>SUM(B$2:B6499)</f>
        <v>13</v>
      </c>
      <c r="E6499" s="11">
        <f>SUM(C$2:C6499)</f>
        <v>6498</v>
      </c>
      <c r="F6499" s="12">
        <f>IF(stats[[#This Row],[Datetime]],stats[[#This Row],[Total Clear]]/stats[[#This Row],[Total Runs]],NA())</f>
        <v>2.0006155740227762E-3</v>
      </c>
      <c r="G6499" s="2">
        <f t="shared" si="315"/>
        <v>0</v>
      </c>
      <c r="H6499" s="3">
        <f>IFERROR(stats[[#This Row],[Datetime]]-A6498,"")</f>
        <v>1.0185185237787664E-3</v>
      </c>
      <c r="I6499" s="3">
        <f t="shared" si="316"/>
        <v>8.5648148524342105E-4</v>
      </c>
      <c r="J6499" s="3">
        <f t="shared" si="317"/>
        <v>9.490740776527673E-4</v>
      </c>
      <c r="K6499" s="3">
        <f>IFERROR(stats[[#This Row],[Q3]]-stats[[#This Row],[Q1]],"")</f>
        <v>9.2592592409346253E-5</v>
      </c>
      <c r="L6499" s="3">
        <f>IFERROR(AVERAGEIFS(H6480:H6499, H6480:H6499, "&lt;" &amp; stats[[#This Row],[Q3]]+(2*stats[[#This Row],[IQR]]), H6480:H6499, "&gt;" &amp; stats[[#This Row],[Q1]]-(2*stats[[#This Row],[IQR]])),"")</f>
        <v>9.0856481474475002E-4</v>
      </c>
    </row>
    <row r="6500" spans="1:12" x14ac:dyDescent="0.25">
      <c r="A6500" s="9">
        <v>44290.054722222223</v>
      </c>
      <c r="B6500" s="10">
        <v>0</v>
      </c>
      <c r="C6500" s="10">
        <v>1</v>
      </c>
      <c r="D6500" s="11">
        <f>SUM(B$2:B6500)</f>
        <v>13</v>
      </c>
      <c r="E6500" s="11">
        <f>SUM(C$2:C6500)</f>
        <v>6499</v>
      </c>
      <c r="F6500" s="12">
        <f>IF(stats[[#This Row],[Datetime]],stats[[#This Row],[Total Clear]]/stats[[#This Row],[Total Runs]],NA())</f>
        <v>2.0003077396522542E-3</v>
      </c>
      <c r="G6500" s="2">
        <f t="shared" si="315"/>
        <v>0</v>
      </c>
      <c r="H6500" s="3">
        <f>IFERROR(stats[[#This Row],[Datetime]]-A6499,"")</f>
        <v>8.6805555474711582E-4</v>
      </c>
      <c r="I6500" s="3">
        <f t="shared" si="316"/>
        <v>8.5648148524342105E-4</v>
      </c>
      <c r="J6500" s="3">
        <f t="shared" si="317"/>
        <v>9.490740776527673E-4</v>
      </c>
      <c r="K6500" s="3">
        <f>IFERROR(stats[[#This Row],[Q3]]-stats[[#This Row],[Q1]],"")</f>
        <v>9.2592592409346253E-5</v>
      </c>
      <c r="L6500" s="3">
        <f>IFERROR(AVERAGEIFS(H6481:H6500, H6481:H6500, "&lt;" &amp; stats[[#This Row],[Q3]]+(2*stats[[#This Row],[IQR]]), H6481:H6500, "&gt;" &amp; stats[[#This Row],[Q1]]-(2*stats[[#This Row],[IQR]])),"")</f>
        <v>9.0682870359160006E-4</v>
      </c>
    </row>
    <row r="6501" spans="1:12" x14ac:dyDescent="0.25">
      <c r="A6501" s="9">
        <v>44290.055601851855</v>
      </c>
      <c r="B6501" s="10">
        <v>0</v>
      </c>
      <c r="C6501" s="10">
        <v>1</v>
      </c>
      <c r="D6501" s="11">
        <f>SUM(B$2:B6501)</f>
        <v>13</v>
      </c>
      <c r="E6501" s="11">
        <f>SUM(C$2:C6501)</f>
        <v>6500</v>
      </c>
      <c r="F6501" s="12">
        <f>IF(stats[[#This Row],[Datetime]],stats[[#This Row],[Total Clear]]/stats[[#This Row],[Total Runs]],NA())</f>
        <v>2E-3</v>
      </c>
      <c r="G6501" s="2">
        <f t="shared" si="315"/>
        <v>0</v>
      </c>
      <c r="H6501" s="3">
        <f>IFERROR(stats[[#This Row],[Datetime]]-A6500,"")</f>
        <v>8.7962963152676821E-4</v>
      </c>
      <c r="I6501" s="3">
        <f t="shared" si="316"/>
        <v>8.6516203737119213E-4</v>
      </c>
      <c r="J6501" s="3">
        <f t="shared" si="317"/>
        <v>9.490740776527673E-4</v>
      </c>
      <c r="K6501" s="3">
        <f>IFERROR(stats[[#This Row],[Q3]]-stats[[#This Row],[Q1]],"")</f>
        <v>8.3912040281575173E-5</v>
      </c>
      <c r="L6501" s="3">
        <f>IFERROR(AVERAGEIFS(H6482:H6501, H6482:H6501, "&lt;" &amp; stats[[#This Row],[Q3]]+(2*stats[[#This Row],[IQR]]), H6482:H6501, "&gt;" &amp; stats[[#This Row],[Q1]]-(2*stats[[#This Row],[IQR]])),"")</f>
        <v>9.0856481510854788E-4</v>
      </c>
    </row>
    <row r="6502" spans="1:12" x14ac:dyDescent="0.25">
      <c r="A6502" s="9">
        <v>44290.056550925925</v>
      </c>
      <c r="B6502" s="10">
        <v>0</v>
      </c>
      <c r="C6502" s="10">
        <v>1</v>
      </c>
      <c r="D6502" s="11">
        <f>SUM(B$2:B6502)</f>
        <v>13</v>
      </c>
      <c r="E6502" s="11">
        <f>SUM(C$2:C6502)</f>
        <v>6501</v>
      </c>
      <c r="F6502" s="12">
        <f>IF(stats[[#This Row],[Datetime]],stats[[#This Row],[Total Clear]]/stats[[#This Row],[Total Runs]],NA())</f>
        <v>1.9996923550223041E-3</v>
      </c>
      <c r="G6502" s="2">
        <f t="shared" si="315"/>
        <v>0</v>
      </c>
      <c r="H6502" s="3">
        <f>IFERROR(stats[[#This Row],[Datetime]]-A6501,"")</f>
        <v>9.4907407037680969E-4</v>
      </c>
      <c r="I6502" s="3">
        <f t="shared" si="316"/>
        <v>8.767361068748869E-4</v>
      </c>
      <c r="J6502" s="3">
        <f t="shared" si="317"/>
        <v>9.490740776527673E-4</v>
      </c>
      <c r="K6502" s="3">
        <f>IFERROR(stats[[#This Row],[Q3]]-stats[[#This Row],[Q1]],"")</f>
        <v>7.23379707778804E-5</v>
      </c>
      <c r="L6502" s="3">
        <f>IFERROR(AVERAGEIFS(H6483:H6502, H6483:H6502, "&lt;" &amp; stats[[#This Row],[Q3]]+(2*stats[[#This Row],[IQR]]), H6483:H6502, "&gt;" &amp; stats[[#This Row],[Q1]]-(2*stats[[#This Row],[IQR]])),"")</f>
        <v>9.1319444436521735E-4</v>
      </c>
    </row>
    <row r="6503" spans="1:12" x14ac:dyDescent="0.25">
      <c r="A6503" s="9">
        <v>44290.057476851849</v>
      </c>
      <c r="B6503" s="10">
        <v>0</v>
      </c>
      <c r="C6503" s="10">
        <v>1</v>
      </c>
      <c r="D6503" s="11">
        <f>SUM(B$2:B6503)</f>
        <v>13</v>
      </c>
      <c r="E6503" s="11">
        <f>SUM(C$2:C6503)</f>
        <v>6502</v>
      </c>
      <c r="F6503" s="12">
        <f>IF(stats[[#This Row],[Datetime]],stats[[#This Row],[Total Clear]]/stats[[#This Row],[Total Runs]],NA())</f>
        <v>1.9993848046754845E-3</v>
      </c>
      <c r="G6503" s="2">
        <f t="shared" ref="G6503:G6566" si="318">SUM(B6484:B6503) / SUM(C6484:C6503)</f>
        <v>0</v>
      </c>
      <c r="H6503" s="3">
        <f>IFERROR(stats[[#This Row],[Datetime]]-A6502,"")</f>
        <v>9.2592592409346253E-4</v>
      </c>
      <c r="I6503" s="3">
        <f t="shared" ref="I6503:I6566" si="319">IFERROR(_xlfn.QUARTILE.INC(H6484:H6503,1),"")</f>
        <v>8.7962962425081059E-4</v>
      </c>
      <c r="J6503" s="3">
        <f t="shared" ref="J6503:J6566" si="320">IFERROR(_xlfn.QUARTILE.INC(H6484:H6503,3),"")</f>
        <v>9.490740776527673E-4</v>
      </c>
      <c r="K6503" s="3">
        <f>IFERROR(stats[[#This Row],[Q3]]-stats[[#This Row],[Q1]],"")</f>
        <v>6.9444453401956707E-5</v>
      </c>
      <c r="L6503" s="3">
        <f>IFERROR(AVERAGEIFS(H6484:H6503, H6484:H6503, "&lt;" &amp; stats[[#This Row],[Q3]]+(2*stats[[#This Row],[IQR]]), H6484:H6503, "&gt;" &amp; stats[[#This Row],[Q1]]-(2*stats[[#This Row],[IQR]])),"")</f>
        <v>9.1782407398568468E-4</v>
      </c>
    </row>
    <row r="6504" spans="1:12" x14ac:dyDescent="0.25">
      <c r="A6504" s="9">
        <v>44290.058356481481</v>
      </c>
      <c r="B6504" s="10">
        <v>0</v>
      </c>
      <c r="C6504" s="10">
        <v>1</v>
      </c>
      <c r="D6504" s="11">
        <f>SUM(B$2:B6504)</f>
        <v>13</v>
      </c>
      <c r="E6504" s="11">
        <f>SUM(C$2:C6504)</f>
        <v>6503</v>
      </c>
      <c r="F6504" s="12">
        <f>IF(stats[[#This Row],[Datetime]],stats[[#This Row],[Total Clear]]/stats[[#This Row],[Total Runs]],NA())</f>
        <v>1.999077348915885E-3</v>
      </c>
      <c r="G6504" s="2">
        <f t="shared" si="318"/>
        <v>0</v>
      </c>
      <c r="H6504" s="3">
        <f>IFERROR(stats[[#This Row],[Datetime]]-A6503,"")</f>
        <v>8.7962963152676821E-4</v>
      </c>
      <c r="I6504" s="3">
        <f t="shared" si="319"/>
        <v>8.7962962425081059E-4</v>
      </c>
      <c r="J6504" s="3">
        <f t="shared" si="320"/>
        <v>9.490740776527673E-4</v>
      </c>
      <c r="K6504" s="3">
        <f>IFERROR(stats[[#This Row],[Q3]]-stats[[#This Row],[Q1]],"")</f>
        <v>6.9444453401956707E-5</v>
      </c>
      <c r="L6504" s="3">
        <f>IFERROR(AVERAGEIFS(H6485:H6504, H6485:H6504, "&lt;" &amp; stats[[#This Row],[Q3]]+(2*stats[[#This Row],[IQR]]), H6485:H6504, "&gt;" &amp; stats[[#This Row],[Q1]]-(2*stats[[#This Row],[IQR]])),"")</f>
        <v>9.1493055551836731E-4</v>
      </c>
    </row>
    <row r="6505" spans="1:12" x14ac:dyDescent="0.25">
      <c r="A6505" s="9">
        <v>44290.059270833335</v>
      </c>
      <c r="B6505" s="10">
        <v>0</v>
      </c>
      <c r="C6505" s="10">
        <v>1</v>
      </c>
      <c r="D6505" s="11">
        <f>SUM(B$2:B6505)</f>
        <v>13</v>
      </c>
      <c r="E6505" s="11">
        <f>SUM(C$2:C6505)</f>
        <v>6504</v>
      </c>
      <c r="F6505" s="12">
        <f>IF(stats[[#This Row],[Datetime]],stats[[#This Row],[Total Clear]]/stats[[#This Row],[Total Runs]],NA())</f>
        <v>1.9987699876998768E-3</v>
      </c>
      <c r="G6505" s="2">
        <f t="shared" si="318"/>
        <v>0</v>
      </c>
      <c r="H6505" s="3">
        <f>IFERROR(stats[[#This Row],[Datetime]]-A6504,"")</f>
        <v>9.1435185458976775E-4</v>
      </c>
      <c r="I6505" s="3">
        <f t="shared" si="319"/>
        <v>8.7962962425081059E-4</v>
      </c>
      <c r="J6505" s="3">
        <f t="shared" si="320"/>
        <v>9.490740776527673E-4</v>
      </c>
      <c r="K6505" s="3">
        <f>IFERROR(stats[[#This Row],[Q3]]-stats[[#This Row],[Q1]],"")</f>
        <v>6.9444453401956707E-5</v>
      </c>
      <c r="L6505" s="3">
        <f>IFERROR(AVERAGEIFS(H6486:H6505, H6486:H6505, "&lt;" &amp; stats[[#This Row],[Q3]]+(2*stats[[#This Row],[IQR]]), H6486:H6505, "&gt;" &amp; stats[[#This Row],[Q1]]-(2*stats[[#This Row],[IQR]])),"")</f>
        <v>9.1550925935734995E-4</v>
      </c>
    </row>
    <row r="6506" spans="1:12" x14ac:dyDescent="0.25">
      <c r="A6506" s="9">
        <v>44290.060185185182</v>
      </c>
      <c r="B6506" s="10">
        <v>0</v>
      </c>
      <c r="C6506" s="10">
        <v>1</v>
      </c>
      <c r="D6506" s="11">
        <f>SUM(B$2:B6506)</f>
        <v>13</v>
      </c>
      <c r="E6506" s="11">
        <f>SUM(C$2:C6506)</f>
        <v>6505</v>
      </c>
      <c r="F6506" s="12">
        <f>IF(stats[[#This Row],[Datetime]],stats[[#This Row],[Total Clear]]/stats[[#This Row],[Total Runs]],NA())</f>
        <v>1.9984627209838584E-3</v>
      </c>
      <c r="G6506" s="2">
        <f t="shared" si="318"/>
        <v>0</v>
      </c>
      <c r="H6506" s="3">
        <f>IFERROR(stats[[#This Row],[Datetime]]-A6505,"")</f>
        <v>9.1435184731381014E-4</v>
      </c>
      <c r="I6506" s="3">
        <f t="shared" si="319"/>
        <v>8.7962962425081059E-4</v>
      </c>
      <c r="J6506" s="3">
        <f t="shared" si="320"/>
        <v>9.490740776527673E-4</v>
      </c>
      <c r="K6506" s="3">
        <f>IFERROR(stats[[#This Row],[Q3]]-stats[[#This Row],[Q1]],"")</f>
        <v>6.9444453401956707E-5</v>
      </c>
      <c r="L6506" s="3">
        <f>IFERROR(AVERAGEIFS(H6487:H6506, H6487:H6506, "&lt;" &amp; stats[[#This Row],[Q3]]+(2*stats[[#This Row],[IQR]]), H6487:H6506, "&gt;" &amp; stats[[#This Row],[Q1]]-(2*stats[[#This Row],[IQR]])),"")</f>
        <v>9.1608796283253473E-4</v>
      </c>
    </row>
    <row r="6507" spans="1:12" x14ac:dyDescent="0.25">
      <c r="A6507" s="9">
        <v>44290.061041666668</v>
      </c>
      <c r="B6507" s="10">
        <v>0</v>
      </c>
      <c r="C6507" s="10">
        <v>1</v>
      </c>
      <c r="D6507" s="11">
        <f>SUM(B$2:B6507)</f>
        <v>13</v>
      </c>
      <c r="E6507" s="11">
        <f>SUM(C$2:C6507)</f>
        <v>6506</v>
      </c>
      <c r="F6507" s="12">
        <f>IF(stats[[#This Row],[Datetime]],stats[[#This Row],[Total Clear]]/stats[[#This Row],[Total Runs]],NA())</f>
        <v>1.9981555487242546E-3</v>
      </c>
      <c r="G6507" s="2">
        <f t="shared" si="318"/>
        <v>0</v>
      </c>
      <c r="H6507" s="3">
        <f>IFERROR(stats[[#This Row],[Datetime]]-A6506,"")</f>
        <v>8.5648148524342105E-4</v>
      </c>
      <c r="I6507" s="3">
        <f t="shared" si="319"/>
        <v>8.767361068748869E-4</v>
      </c>
      <c r="J6507" s="3">
        <f t="shared" si="320"/>
        <v>9.4907407219579909E-4</v>
      </c>
      <c r="K6507" s="3">
        <f>IFERROR(stats[[#This Row],[Q3]]-stats[[#This Row],[Q1]],"")</f>
        <v>7.233796532091219E-5</v>
      </c>
      <c r="L6507" s="3">
        <f>IFERROR(AVERAGEIFS(H6488:H6507, H6488:H6507, "&lt;" &amp; stats[[#This Row],[Q3]]+(2*stats[[#This Row],[IQR]]), H6488:H6507, "&gt;" &amp; stats[[#This Row],[Q1]]-(2*stats[[#This Row],[IQR]])),"")</f>
        <v>9.1145833321206739E-4</v>
      </c>
    </row>
    <row r="6508" spans="1:12" x14ac:dyDescent="0.25">
      <c r="A6508" s="9">
        <v>44290.061932870369</v>
      </c>
      <c r="B6508" s="10">
        <v>0</v>
      </c>
      <c r="C6508" s="10">
        <v>1</v>
      </c>
      <c r="D6508" s="11">
        <f>SUM(B$2:B6508)</f>
        <v>13</v>
      </c>
      <c r="E6508" s="11">
        <f>SUM(C$2:C6508)</f>
        <v>6507</v>
      </c>
      <c r="F6508" s="12">
        <f>IF(stats[[#This Row],[Datetime]],stats[[#This Row],[Total Clear]]/stats[[#This Row],[Total Runs]],NA())</f>
        <v>1.9978484708775167E-3</v>
      </c>
      <c r="G6508" s="2">
        <f t="shared" si="318"/>
        <v>0</v>
      </c>
      <c r="H6508" s="3">
        <f>IFERROR(stats[[#This Row],[Datetime]]-A6507,"")</f>
        <v>8.9120370103046298E-4</v>
      </c>
      <c r="I6508" s="3">
        <f t="shared" si="319"/>
        <v>8.767361068748869E-4</v>
      </c>
      <c r="J6508" s="3">
        <f t="shared" si="320"/>
        <v>9.4907407219579909E-4</v>
      </c>
      <c r="K6508" s="3">
        <f>IFERROR(stats[[#This Row],[Q3]]-stats[[#This Row],[Q1]],"")</f>
        <v>7.233796532091219E-5</v>
      </c>
      <c r="L6508" s="3">
        <f>IFERROR(AVERAGEIFS(H6489:H6508, H6489:H6508, "&lt;" &amp; stats[[#This Row],[Q3]]+(2*stats[[#This Row],[IQR]]), H6489:H6508, "&gt;" &amp; stats[[#This Row],[Q1]]-(2*stats[[#This Row],[IQR]])),"")</f>
        <v>9.1203703705105004E-4</v>
      </c>
    </row>
    <row r="6509" spans="1:12" x14ac:dyDescent="0.25">
      <c r="A6509" s="9">
        <v>44290.062835648147</v>
      </c>
      <c r="B6509" s="10">
        <v>0</v>
      </c>
      <c r="C6509" s="10">
        <v>1</v>
      </c>
      <c r="D6509" s="11">
        <f>SUM(B$2:B6509)</f>
        <v>13</v>
      </c>
      <c r="E6509" s="11">
        <f>SUM(C$2:C6509)</f>
        <v>6508</v>
      </c>
      <c r="F6509" s="12">
        <f>IF(stats[[#This Row],[Datetime]],stats[[#This Row],[Total Clear]]/stats[[#This Row],[Total Runs]],NA())</f>
        <v>1.9975414874001231E-3</v>
      </c>
      <c r="G6509" s="2">
        <f t="shared" si="318"/>
        <v>0</v>
      </c>
      <c r="H6509" s="3">
        <f>IFERROR(stats[[#This Row],[Datetime]]-A6508,"")</f>
        <v>9.0277777781011537E-4</v>
      </c>
      <c r="I6509" s="3">
        <f t="shared" si="319"/>
        <v>8.767361068748869E-4</v>
      </c>
      <c r="J6509" s="3">
        <f t="shared" si="320"/>
        <v>9.3171296066429932E-4</v>
      </c>
      <c r="K6509" s="3">
        <f>IFERROR(stats[[#This Row],[Q3]]-stats[[#This Row],[Q1]],"")</f>
        <v>5.4976853789412417E-5</v>
      </c>
      <c r="L6509" s="3">
        <f>IFERROR(AVERAGEIFS(H6490:H6509, H6490:H6509, "&lt;" &amp; stats[[#This Row],[Q3]]+(2*stats[[#This Row],[IQR]]), H6490:H6509, "&gt;" &amp; stats[[#This Row],[Q1]]-(2*stats[[#This Row],[IQR]])),"")</f>
        <v>9.0682870359160006E-4</v>
      </c>
    </row>
    <row r="6510" spans="1:12" x14ac:dyDescent="0.25">
      <c r="A6510" s="9">
        <v>44290.063807870371</v>
      </c>
      <c r="B6510" s="10">
        <v>0</v>
      </c>
      <c r="C6510" s="10">
        <v>1</v>
      </c>
      <c r="D6510" s="11">
        <f>SUM(B$2:B6510)</f>
        <v>13</v>
      </c>
      <c r="E6510" s="11">
        <f>SUM(C$2:C6510)</f>
        <v>6509</v>
      </c>
      <c r="F6510" s="12">
        <f>IF(stats[[#This Row],[Datetime]],stats[[#This Row],[Total Clear]]/stats[[#This Row],[Total Runs]],NA())</f>
        <v>1.9972345982485788E-3</v>
      </c>
      <c r="G6510" s="2">
        <f t="shared" si="318"/>
        <v>0</v>
      </c>
      <c r="H6510" s="3">
        <f>IFERROR(stats[[#This Row],[Datetime]]-A6509,"")</f>
        <v>9.7222222393611446E-4</v>
      </c>
      <c r="I6510" s="3">
        <f t="shared" si="319"/>
        <v>8.796296297077788E-4</v>
      </c>
      <c r="J6510" s="3">
        <f t="shared" si="320"/>
        <v>9.4907407219579909E-4</v>
      </c>
      <c r="K6510" s="3">
        <f>IFERROR(stats[[#This Row],[Q3]]-stats[[#This Row],[Q1]],"")</f>
        <v>6.9444442488020286E-5</v>
      </c>
      <c r="L6510" s="3">
        <f>IFERROR(AVERAGEIFS(H6491:H6510, H6491:H6510, "&lt;" &amp; stats[[#This Row],[Q3]]+(2*stats[[#This Row],[IQR]]), H6491:H6510, "&gt;" &amp; stats[[#This Row],[Q1]]-(2*stats[[#This Row],[IQR]])),"")</f>
        <v>9.1377314820419999E-4</v>
      </c>
    </row>
    <row r="6511" spans="1:12" x14ac:dyDescent="0.25">
      <c r="A6511" s="9">
        <v>44290.064664351848</v>
      </c>
      <c r="B6511" s="10">
        <v>0</v>
      </c>
      <c r="C6511" s="10">
        <v>1</v>
      </c>
      <c r="D6511" s="11">
        <f>SUM(B$2:B6511)</f>
        <v>13</v>
      </c>
      <c r="E6511" s="11">
        <f>SUM(C$2:C6511)</f>
        <v>6510</v>
      </c>
      <c r="F6511" s="12">
        <f>IF(stats[[#This Row],[Datetime]],stats[[#This Row],[Total Clear]]/stats[[#This Row],[Total Runs]],NA())</f>
        <v>1.9969278033794163E-3</v>
      </c>
      <c r="G6511" s="2">
        <f t="shared" si="318"/>
        <v>0</v>
      </c>
      <c r="H6511" s="3">
        <f>IFERROR(stats[[#This Row],[Datetime]]-A6510,"")</f>
        <v>8.5648147796746343E-4</v>
      </c>
      <c r="I6511" s="3">
        <f t="shared" si="319"/>
        <v>8.796296297077788E-4</v>
      </c>
      <c r="J6511" s="3">
        <f t="shared" si="320"/>
        <v>9.4907407219579909E-4</v>
      </c>
      <c r="K6511" s="3">
        <f>IFERROR(stats[[#This Row],[Q3]]-stats[[#This Row],[Q1]],"")</f>
        <v>6.9444442488020286E-5</v>
      </c>
      <c r="L6511" s="3">
        <f>IFERROR(AVERAGEIFS(H6492:H6511, H6492:H6511, "&lt;" &amp; stats[[#This Row],[Q3]]+(2*stats[[#This Row],[IQR]]), H6492:H6511, "&gt;" &amp; stats[[#This Row],[Q1]]-(2*stats[[#This Row],[IQR]])),"")</f>
        <v>9.1377314784040213E-4</v>
      </c>
    </row>
    <row r="6512" spans="1:12" x14ac:dyDescent="0.25">
      <c r="A6512" s="9">
        <v>44290.065625000003</v>
      </c>
      <c r="B6512" s="10">
        <v>0</v>
      </c>
      <c r="C6512" s="10">
        <v>1</v>
      </c>
      <c r="D6512" s="11">
        <f>SUM(B$2:B6512)</f>
        <v>13</v>
      </c>
      <c r="E6512" s="11">
        <f>SUM(C$2:C6512)</f>
        <v>6511</v>
      </c>
      <c r="F6512" s="12">
        <f>IF(stats[[#This Row],[Datetime]],stats[[#This Row],[Total Clear]]/stats[[#This Row],[Total Runs]],NA())</f>
        <v>1.9966211027491938E-3</v>
      </c>
      <c r="G6512" s="2">
        <f t="shared" si="318"/>
        <v>0</v>
      </c>
      <c r="H6512" s="3">
        <f>IFERROR(stats[[#This Row],[Datetime]]-A6511,"")</f>
        <v>9.6064815443241969E-4</v>
      </c>
      <c r="I6512" s="3">
        <f t="shared" si="319"/>
        <v>8.796296297077788E-4</v>
      </c>
      <c r="J6512" s="3">
        <f t="shared" si="320"/>
        <v>9.519675968476804E-4</v>
      </c>
      <c r="K6512" s="3">
        <f>IFERROR(stats[[#This Row],[Q3]]-stats[[#This Row],[Q1]],"")</f>
        <v>7.2337967139901593E-5</v>
      </c>
      <c r="L6512" s="3">
        <f>IFERROR(AVERAGEIFS(H6493:H6512, H6493:H6512, "&lt;" &amp; stats[[#This Row],[Q3]]+(2*stats[[#This Row],[IQR]]), H6493:H6512, "&gt;" &amp; stats[[#This Row],[Q1]]-(2*stats[[#This Row],[IQR]])),"")</f>
        <v>9.1666666667151726E-4</v>
      </c>
    </row>
    <row r="6513" spans="1:12" x14ac:dyDescent="0.25">
      <c r="A6513" s="9">
        <v>44290.066481481481</v>
      </c>
      <c r="B6513" s="10">
        <v>0</v>
      </c>
      <c r="C6513" s="10">
        <v>1</v>
      </c>
      <c r="D6513" s="11">
        <f>SUM(B$2:B6513)</f>
        <v>13</v>
      </c>
      <c r="E6513" s="11">
        <f>SUM(C$2:C6513)</f>
        <v>6512</v>
      </c>
      <c r="F6513" s="12">
        <f>IF(stats[[#This Row],[Datetime]],stats[[#This Row],[Total Clear]]/stats[[#This Row],[Total Runs]],NA())</f>
        <v>1.9963144963144963E-3</v>
      </c>
      <c r="G6513" s="2">
        <f t="shared" si="318"/>
        <v>0</v>
      </c>
      <c r="H6513" s="3">
        <f>IFERROR(stats[[#This Row],[Datetime]]-A6512,"")</f>
        <v>8.5648147796746343E-4</v>
      </c>
      <c r="I6513" s="3">
        <f t="shared" si="319"/>
        <v>8.767361068748869E-4</v>
      </c>
      <c r="J6513" s="3">
        <f t="shared" si="320"/>
        <v>9.4907407219579909E-4</v>
      </c>
      <c r="K6513" s="3">
        <f>IFERROR(stats[[#This Row],[Q3]]-stats[[#This Row],[Q1]],"")</f>
        <v>7.233796532091219E-5</v>
      </c>
      <c r="L6513" s="3">
        <f>IFERROR(AVERAGEIFS(H6494:H6513, H6494:H6513, "&lt;" &amp; stats[[#This Row],[Q3]]+(2*stats[[#This Row],[IQR]]), H6494:H6513, "&gt;" &amp; stats[[#This Row],[Q1]]-(2*stats[[#This Row],[IQR]])),"")</f>
        <v>9.0972222205891744E-4</v>
      </c>
    </row>
    <row r="6514" spans="1:12" x14ac:dyDescent="0.25">
      <c r="A6514" s="9">
        <v>44290.067384259259</v>
      </c>
      <c r="B6514" s="10">
        <v>0</v>
      </c>
      <c r="C6514" s="10">
        <v>1</v>
      </c>
      <c r="D6514" s="11">
        <f>SUM(B$2:B6514)</f>
        <v>13</v>
      </c>
      <c r="E6514" s="11">
        <f>SUM(C$2:C6514)</f>
        <v>6513</v>
      </c>
      <c r="F6514" s="12">
        <f>IF(stats[[#This Row],[Datetime]],stats[[#This Row],[Total Clear]]/stats[[#This Row],[Total Runs]],NA())</f>
        <v>1.996007984031936E-3</v>
      </c>
      <c r="G6514" s="2">
        <f t="shared" si="318"/>
        <v>0</v>
      </c>
      <c r="H6514" s="3">
        <f>IFERROR(stats[[#This Row],[Datetime]]-A6513,"")</f>
        <v>9.0277777781011537E-4</v>
      </c>
      <c r="I6514" s="3">
        <f t="shared" si="319"/>
        <v>8.767361068748869E-4</v>
      </c>
      <c r="J6514" s="3">
        <f t="shared" si="320"/>
        <v>9.3171296066429932E-4</v>
      </c>
      <c r="K6514" s="3">
        <f>IFERROR(stats[[#This Row],[Q3]]-stats[[#This Row],[Q1]],"")</f>
        <v>5.4976853789412417E-5</v>
      </c>
      <c r="L6514" s="3">
        <f>IFERROR(AVERAGEIFS(H6495:H6514, H6495:H6514, "&lt;" &amp; stats[[#This Row],[Q3]]+(2*stats[[#This Row],[IQR]]), H6495:H6514, "&gt;" &amp; stats[[#This Row],[Q1]]-(2*stats[[#This Row],[IQR]])),"")</f>
        <v>9.0625000011641528E-4</v>
      </c>
    </row>
    <row r="6515" spans="1:12" x14ac:dyDescent="0.25">
      <c r="A6515" s="9">
        <v>44290.068564814814</v>
      </c>
      <c r="B6515" s="10">
        <v>0</v>
      </c>
      <c r="C6515" s="10">
        <v>1</v>
      </c>
      <c r="D6515" s="11">
        <f>SUM(B$2:B6515)</f>
        <v>13</v>
      </c>
      <c r="E6515" s="11">
        <f>SUM(C$2:C6515)</f>
        <v>6514</v>
      </c>
      <c r="F6515" s="12">
        <f>IF(stats[[#This Row],[Datetime]],stats[[#This Row],[Total Clear]]/stats[[#This Row],[Total Runs]],NA())</f>
        <v>1.9957015658581515E-3</v>
      </c>
      <c r="G6515" s="2">
        <f t="shared" si="318"/>
        <v>0</v>
      </c>
      <c r="H6515" s="3">
        <f>IFERROR(stats[[#This Row],[Datetime]]-A6514,"")</f>
        <v>1.1805555550381541E-3</v>
      </c>
      <c r="I6515" s="3">
        <f t="shared" si="319"/>
        <v>8.796296297077788E-4</v>
      </c>
      <c r="J6515" s="3">
        <f t="shared" si="320"/>
        <v>9.4907407219579909E-4</v>
      </c>
      <c r="K6515" s="3">
        <f>IFERROR(stats[[#This Row],[Q3]]-stats[[#This Row],[Q1]],"")</f>
        <v>6.9444442488020286E-5</v>
      </c>
      <c r="L6515" s="3">
        <f>IFERROR(AVERAGEIFS(H6496:H6515, H6496:H6515, "&lt;" &amp; stats[[#This Row],[Q3]]+(2*stats[[#This Row],[IQR]]), H6496:H6515, "&gt;" &amp; stats[[#This Row],[Q1]]-(2*stats[[#This Row],[IQR]])),"")</f>
        <v>9.100877191246438E-4</v>
      </c>
    </row>
    <row r="6516" spans="1:12" x14ac:dyDescent="0.25">
      <c r="A6516" s="9">
        <v>44290.069687499999</v>
      </c>
      <c r="B6516" s="10">
        <v>0</v>
      </c>
      <c r="C6516" s="10">
        <v>1</v>
      </c>
      <c r="D6516" s="11">
        <f>SUM(B$2:B6516)</f>
        <v>13</v>
      </c>
      <c r="E6516" s="11">
        <f>SUM(C$2:C6516)</f>
        <v>6515</v>
      </c>
      <c r="F6516" s="12">
        <f>IF(stats[[#This Row],[Datetime]],stats[[#This Row],[Total Clear]]/stats[[#This Row],[Total Runs]],NA())</f>
        <v>1.9953952417498082E-3</v>
      </c>
      <c r="G6516" s="2">
        <f t="shared" si="318"/>
        <v>0</v>
      </c>
      <c r="H6516" s="3">
        <f>IFERROR(stats[[#This Row],[Datetime]]-A6515,"")</f>
        <v>1.1226851856918074E-3</v>
      </c>
      <c r="I6516" s="3">
        <f t="shared" si="319"/>
        <v>8.796296297077788E-4</v>
      </c>
      <c r="J6516" s="3">
        <f t="shared" si="320"/>
        <v>9.519675968476804E-4</v>
      </c>
      <c r="K6516" s="3">
        <f>IFERROR(stats[[#This Row],[Q3]]-stats[[#This Row],[Q1]],"")</f>
        <v>7.2337967139901593E-5</v>
      </c>
      <c r="L6516" s="3">
        <f>IFERROR(AVERAGEIFS(H6497:H6516, H6497:H6516, "&lt;" &amp; stats[[#This Row],[Q3]]+(2*stats[[#This Row],[IQR]]), H6497:H6516, "&gt;" &amp; stats[[#This Row],[Q1]]-(2*stats[[#This Row],[IQR]])),"")</f>
        <v>9.098508231141346E-4</v>
      </c>
    </row>
    <row r="6517" spans="1:12" x14ac:dyDescent="0.25">
      <c r="A6517" s="9">
        <v>44290.070729166669</v>
      </c>
      <c r="B6517" s="10">
        <v>0</v>
      </c>
      <c r="C6517" s="10">
        <v>1</v>
      </c>
      <c r="D6517" s="11">
        <f>SUM(B$2:B6517)</f>
        <v>13</v>
      </c>
      <c r="E6517" s="11">
        <f>SUM(C$2:C6517)</f>
        <v>6516</v>
      </c>
      <c r="F6517" s="12">
        <f>IF(stats[[#This Row],[Datetime]],stats[[#This Row],[Total Clear]]/stats[[#This Row],[Total Runs]],NA())</f>
        <v>1.9950890116635974E-3</v>
      </c>
      <c r="G6517" s="2">
        <f t="shared" si="318"/>
        <v>0</v>
      </c>
      <c r="H6517" s="3">
        <f>IFERROR(stats[[#This Row],[Datetime]]-A6516,"")</f>
        <v>1.0416666700621136E-3</v>
      </c>
      <c r="I6517" s="3">
        <f t="shared" si="319"/>
        <v>8.796296297077788E-4</v>
      </c>
      <c r="J6517" s="3">
        <f t="shared" si="320"/>
        <v>9.6354167180834338E-4</v>
      </c>
      <c r="K6517" s="3">
        <f>IFERROR(stats[[#This Row],[Q3]]-stats[[#This Row],[Q1]],"")</f>
        <v>8.3912042100564577E-5</v>
      </c>
      <c r="L6517" s="3">
        <f>IFERROR(AVERAGEIFS(H6498:H6517, H6498:H6517, "&lt;" &amp; stats[[#This Row],[Q3]]+(2*stats[[#This Row],[IQR]]), H6498:H6517, "&gt;" &amp; stats[[#This Row],[Q1]]-(2*stats[[#This Row],[IQR]])),"")</f>
        <v>9.2592592600818817E-4</v>
      </c>
    </row>
    <row r="6518" spans="1:12" x14ac:dyDescent="0.25">
      <c r="A6518" s="9">
        <v>44290.071886574071</v>
      </c>
      <c r="B6518" s="10">
        <v>0</v>
      </c>
      <c r="C6518" s="10">
        <v>1</v>
      </c>
      <c r="D6518" s="11">
        <f>SUM(B$2:B6518)</f>
        <v>13</v>
      </c>
      <c r="E6518" s="11">
        <f>SUM(C$2:C6518)</f>
        <v>6517</v>
      </c>
      <c r="F6518" s="12">
        <f>IF(stats[[#This Row],[Datetime]],stats[[#This Row],[Total Clear]]/stats[[#This Row],[Total Runs]],NA())</f>
        <v>1.9947828755562374E-3</v>
      </c>
      <c r="G6518" s="2">
        <f t="shared" si="318"/>
        <v>0</v>
      </c>
      <c r="H6518" s="3">
        <f>IFERROR(stats[[#This Row],[Datetime]]-A6517,"")</f>
        <v>1.1574074014788494E-3</v>
      </c>
      <c r="I6518" s="3">
        <f t="shared" si="319"/>
        <v>8.7962963152676821E-4</v>
      </c>
      <c r="J6518" s="3">
        <f t="shared" si="320"/>
        <v>9.8379629889677744E-4</v>
      </c>
      <c r="K6518" s="3">
        <f>IFERROR(stats[[#This Row],[Q3]]-stats[[#This Row],[Q1]],"")</f>
        <v>1.0416666737000924E-4</v>
      </c>
      <c r="L6518" s="3">
        <f>IFERROR(AVERAGEIFS(H6499:H6518, H6499:H6518, "&lt;" &amp; stats[[#This Row],[Q3]]+(2*stats[[#This Row],[IQR]]), H6499:H6518, "&gt;" &amp; stats[[#This Row],[Q1]]-(2*stats[[#This Row],[IQR]])),"")</f>
        <v>9.525462963210884E-4</v>
      </c>
    </row>
    <row r="6519" spans="1:12" x14ac:dyDescent="0.25">
      <c r="A6519" s="9">
        <v>44290.073009259257</v>
      </c>
      <c r="B6519" s="10">
        <v>0</v>
      </c>
      <c r="C6519" s="10">
        <v>1</v>
      </c>
      <c r="D6519" s="11">
        <f>SUM(B$2:B6519)</f>
        <v>13</v>
      </c>
      <c r="E6519" s="11">
        <f>SUM(C$2:C6519)</f>
        <v>6518</v>
      </c>
      <c r="F6519" s="12">
        <f>IF(stats[[#This Row],[Datetime]],stats[[#This Row],[Total Clear]]/stats[[#This Row],[Total Runs]],NA())</f>
        <v>1.9944768333844736E-3</v>
      </c>
      <c r="G6519" s="2">
        <f t="shared" si="318"/>
        <v>0</v>
      </c>
      <c r="H6519" s="3">
        <f>IFERROR(stats[[#This Row],[Datetime]]-A6518,"")</f>
        <v>1.1226851856918074E-3</v>
      </c>
      <c r="I6519" s="3">
        <f t="shared" si="319"/>
        <v>8.7962963152676821E-4</v>
      </c>
      <c r="J6519" s="3">
        <f t="shared" si="320"/>
        <v>9.8958333546761423E-4</v>
      </c>
      <c r="K6519" s="3">
        <f>IFERROR(stats[[#This Row],[Q3]]-stats[[#This Row],[Q1]],"")</f>
        <v>1.0995370394084603E-4</v>
      </c>
      <c r="L6519" s="3">
        <f>IFERROR(AVERAGEIFS(H6500:H6519, H6500:H6519, "&lt;" &amp; stats[[#This Row],[Q3]]+(2*stats[[#This Row],[IQR]]), H6500:H6519, "&gt;" &amp; stats[[#This Row],[Q1]]-(2*stats[[#This Row],[IQR]])),"")</f>
        <v>9.5775462941674052E-4</v>
      </c>
    </row>
    <row r="6520" spans="1:12" x14ac:dyDescent="0.25">
      <c r="A6520" s="9">
        <v>44290.074224537035</v>
      </c>
      <c r="B6520" s="10">
        <v>0</v>
      </c>
      <c r="C6520" s="10">
        <v>1</v>
      </c>
      <c r="D6520" s="11">
        <f>SUM(B$2:B6520)</f>
        <v>13</v>
      </c>
      <c r="E6520" s="11">
        <f>SUM(C$2:C6520)</f>
        <v>6519</v>
      </c>
      <c r="F6520" s="12">
        <f>IF(stats[[#This Row],[Datetime]],stats[[#This Row],[Total Clear]]/stats[[#This Row],[Total Runs]],NA())</f>
        <v>1.9941708851050773E-3</v>
      </c>
      <c r="G6520" s="2">
        <f t="shared" si="318"/>
        <v>0</v>
      </c>
      <c r="H6520" s="3">
        <f>IFERROR(stats[[#This Row],[Datetime]]-A6519,"")</f>
        <v>1.2152777781011537E-3</v>
      </c>
      <c r="I6520" s="3">
        <f t="shared" si="319"/>
        <v>8.8831018365453929E-4</v>
      </c>
      <c r="J6520" s="3">
        <f t="shared" si="320"/>
        <v>1.061921298969537E-3</v>
      </c>
      <c r="K6520" s="3">
        <f>IFERROR(stats[[#This Row],[Q3]]-stats[[#This Row],[Q1]],"")</f>
        <v>1.7361111531499773E-4</v>
      </c>
      <c r="L6520" s="3">
        <f>IFERROR(AVERAGEIFS(H6501:H6520, H6501:H6520, "&lt;" &amp; stats[[#This Row],[Q3]]+(2*stats[[#This Row],[IQR]]), H6501:H6520, "&gt;" &amp; stats[[#This Row],[Q1]]-(2*stats[[#This Row],[IQR]])),"")</f>
        <v>9.7511574058444244E-4</v>
      </c>
    </row>
    <row r="6521" spans="1:12" x14ac:dyDescent="0.25">
      <c r="A6521" s="9">
        <v>44290.075428240743</v>
      </c>
      <c r="B6521" s="10">
        <v>0</v>
      </c>
      <c r="C6521" s="10">
        <v>1</v>
      </c>
      <c r="D6521" s="11">
        <f>SUM(B$2:B6521)</f>
        <v>13</v>
      </c>
      <c r="E6521" s="11">
        <f>SUM(C$2:C6521)</f>
        <v>6520</v>
      </c>
      <c r="F6521" s="12">
        <f>IF(stats[[#This Row],[Datetime]],stats[[#This Row],[Total Clear]]/stats[[#This Row],[Total Runs]],NA())</f>
        <v>1.9938650306748468E-3</v>
      </c>
      <c r="G6521" s="2">
        <f t="shared" si="318"/>
        <v>0</v>
      </c>
      <c r="H6521" s="3">
        <f>IFERROR(stats[[#This Row],[Datetime]]-A6520,"")</f>
        <v>1.2037037085974589E-3</v>
      </c>
      <c r="I6521" s="3">
        <f t="shared" si="319"/>
        <v>8.9988425861520227E-4</v>
      </c>
      <c r="J6521" s="3">
        <f t="shared" si="320"/>
        <v>1.1226851856918074E-3</v>
      </c>
      <c r="K6521" s="3">
        <f>IFERROR(stats[[#This Row],[Q3]]-stats[[#This Row],[Q1]],"")</f>
        <v>2.2280092707660515E-4</v>
      </c>
      <c r="L6521" s="3">
        <f>IFERROR(AVERAGEIFS(H6502:H6521, H6502:H6521, "&lt;" &amp; stats[[#This Row],[Q3]]+(2*stats[[#This Row],[IQR]]), H6502:H6521, "&gt;" &amp; stats[[#This Row],[Q1]]-(2*stats[[#This Row],[IQR]])),"")</f>
        <v>9.9131944443797693E-4</v>
      </c>
    </row>
    <row r="6522" spans="1:12" x14ac:dyDescent="0.25">
      <c r="A6522" s="9">
        <v>44290.076469907406</v>
      </c>
      <c r="B6522" s="10">
        <v>0</v>
      </c>
      <c r="C6522" s="10">
        <v>1</v>
      </c>
      <c r="D6522" s="11">
        <f>SUM(B$2:B6522)</f>
        <v>13</v>
      </c>
      <c r="E6522" s="11">
        <f>SUM(C$2:C6522)</f>
        <v>6521</v>
      </c>
      <c r="F6522" s="12">
        <f>IF(stats[[#This Row],[Datetime]],stats[[#This Row],[Total Clear]]/stats[[#This Row],[Total Runs]],NA())</f>
        <v>1.9935592700506058E-3</v>
      </c>
      <c r="G6522" s="2">
        <f t="shared" si="318"/>
        <v>0</v>
      </c>
      <c r="H6522" s="3">
        <f>IFERROR(stats[[#This Row],[Datetime]]-A6521,"")</f>
        <v>1.0416666627861559E-3</v>
      </c>
      <c r="I6522" s="3">
        <f t="shared" si="319"/>
        <v>8.9988425861520227E-4</v>
      </c>
      <c r="J6522" s="3">
        <f t="shared" si="320"/>
        <v>1.1226851856918074E-3</v>
      </c>
      <c r="K6522" s="3">
        <f>IFERROR(stats[[#This Row],[Q3]]-stats[[#This Row],[Q1]],"")</f>
        <v>2.2280092707660515E-4</v>
      </c>
      <c r="L6522" s="3">
        <f>IFERROR(AVERAGEIFS(H6503:H6522, H6503:H6522, "&lt;" &amp; stats[[#This Row],[Q3]]+(2*stats[[#This Row],[IQR]]), H6503:H6522, "&gt;" &amp; stats[[#This Row],[Q1]]-(2*stats[[#This Row],[IQR]])),"")</f>
        <v>9.9594907405844415E-4</v>
      </c>
    </row>
    <row r="6523" spans="1:12" x14ac:dyDescent="0.25">
      <c r="A6523" s="9">
        <v>44290.077719907407</v>
      </c>
      <c r="B6523" s="10">
        <v>0</v>
      </c>
      <c r="C6523" s="10">
        <v>1</v>
      </c>
      <c r="D6523" s="11">
        <f>SUM(B$2:B6523)</f>
        <v>13</v>
      </c>
      <c r="E6523" s="11">
        <f>SUM(C$2:C6523)</f>
        <v>6522</v>
      </c>
      <c r="F6523" s="12">
        <f>IF(stats[[#This Row],[Datetime]],stats[[#This Row],[Total Clear]]/stats[[#This Row],[Total Runs]],NA())</f>
        <v>1.9932536031892056E-3</v>
      </c>
      <c r="G6523" s="2">
        <f t="shared" si="318"/>
        <v>0</v>
      </c>
      <c r="H6523" s="3">
        <f>IFERROR(stats[[#This Row],[Datetime]]-A6522,"")</f>
        <v>1.2500000011641532E-3</v>
      </c>
      <c r="I6523" s="3">
        <f t="shared" si="319"/>
        <v>8.9988425861520227E-4</v>
      </c>
      <c r="J6523" s="3">
        <f t="shared" si="320"/>
        <v>1.1313657396385679E-3</v>
      </c>
      <c r="K6523" s="3">
        <f>IFERROR(stats[[#This Row],[Q3]]-stats[[#This Row],[Q1]],"")</f>
        <v>2.3148148102336563E-4</v>
      </c>
      <c r="L6523" s="3">
        <f>IFERROR(AVERAGEIFS(H6504:H6523, H6504:H6523, "&lt;" &amp; stats[[#This Row],[Q3]]+(2*stats[[#This Row],[IQR]]), H6504:H6523, "&gt;" &amp; stats[[#This Row],[Q1]]-(2*stats[[#This Row],[IQR]])),"")</f>
        <v>1.0121527779119789E-3</v>
      </c>
    </row>
    <row r="6524" spans="1:12" x14ac:dyDescent="0.25">
      <c r="A6524" s="9">
        <v>44290.078692129631</v>
      </c>
      <c r="B6524" s="10">
        <v>0</v>
      </c>
      <c r="C6524" s="10">
        <v>1</v>
      </c>
      <c r="D6524" s="11">
        <f>SUM(B$2:B6524)</f>
        <v>13</v>
      </c>
      <c r="E6524" s="11">
        <f>SUM(C$2:C6524)</f>
        <v>6523</v>
      </c>
      <c r="F6524" s="12">
        <f>IF(stats[[#This Row],[Datetime]],stats[[#This Row],[Total Clear]]/stats[[#This Row],[Total Runs]],NA())</f>
        <v>1.992948030047524E-3</v>
      </c>
      <c r="G6524" s="2">
        <f t="shared" si="318"/>
        <v>0</v>
      </c>
      <c r="H6524" s="3">
        <f>IFERROR(stats[[#This Row],[Datetime]]-A6523,"")</f>
        <v>9.7222222393611446E-4</v>
      </c>
      <c r="I6524" s="3">
        <f t="shared" si="319"/>
        <v>9.0277777781011537E-4</v>
      </c>
      <c r="J6524" s="3">
        <f t="shared" si="320"/>
        <v>1.1313657396385679E-3</v>
      </c>
      <c r="K6524" s="3">
        <f>IFERROR(stats[[#This Row],[Q3]]-stats[[#This Row],[Q1]],"")</f>
        <v>2.2858796182845253E-4</v>
      </c>
      <c r="L6524" s="3">
        <f>IFERROR(AVERAGEIFS(H6505:H6524, H6505:H6524, "&lt;" &amp; stats[[#This Row],[Q3]]+(2*stats[[#This Row],[IQR]]), H6505:H6524, "&gt;" &amp; stats[[#This Row],[Q1]]-(2*stats[[#This Row],[IQR]])),"")</f>
        <v>1.0167824075324461E-3</v>
      </c>
    </row>
    <row r="6525" spans="1:12" x14ac:dyDescent="0.25">
      <c r="A6525" s="9">
        <v>44290.079768518517</v>
      </c>
      <c r="B6525" s="10">
        <v>0</v>
      </c>
      <c r="C6525" s="10">
        <v>1</v>
      </c>
      <c r="D6525" s="11">
        <f>SUM(B$2:B6525)</f>
        <v>13</v>
      </c>
      <c r="E6525" s="11">
        <f>SUM(C$2:C6525)</f>
        <v>6524</v>
      </c>
      <c r="F6525" s="12">
        <f>IF(stats[[#This Row],[Datetime]],stats[[#This Row],[Total Clear]]/stats[[#This Row],[Total Runs]],NA())</f>
        <v>1.9926425505824648E-3</v>
      </c>
      <c r="G6525" s="2">
        <f t="shared" si="318"/>
        <v>0</v>
      </c>
      <c r="H6525" s="3">
        <f>IFERROR(stats[[#This Row],[Datetime]]-A6524,"")</f>
        <v>1.0763888858491555E-3</v>
      </c>
      <c r="I6525" s="3">
        <f t="shared" si="319"/>
        <v>9.0277777781011537E-4</v>
      </c>
      <c r="J6525" s="3">
        <f t="shared" si="320"/>
        <v>1.1313657396385679E-3</v>
      </c>
      <c r="K6525" s="3">
        <f>IFERROR(stats[[#This Row],[Q3]]-stats[[#This Row],[Q1]],"")</f>
        <v>2.2858796182845253E-4</v>
      </c>
      <c r="L6525" s="3">
        <f>IFERROR(AVERAGEIFS(H6506:H6525, H6506:H6525, "&lt;" &amp; stats[[#This Row],[Q3]]+(2*stats[[#This Row],[IQR]]), H6506:H6525, "&gt;" &amp; stats[[#This Row],[Q1]]-(2*stats[[#This Row],[IQR]])),"")</f>
        <v>1.0248842590954155E-3</v>
      </c>
    </row>
    <row r="6526" spans="1:12" x14ac:dyDescent="0.25">
      <c r="A6526" s="9">
        <v>44290.080833333333</v>
      </c>
      <c r="B6526" s="10">
        <v>0</v>
      </c>
      <c r="C6526" s="10">
        <v>1</v>
      </c>
      <c r="D6526" s="11">
        <f>SUM(B$2:B6526)</f>
        <v>13</v>
      </c>
      <c r="E6526" s="11">
        <f>SUM(C$2:C6526)</f>
        <v>6525</v>
      </c>
      <c r="F6526" s="12">
        <f>IF(stats[[#This Row],[Datetime]],stats[[#This Row],[Total Clear]]/stats[[#This Row],[Total Runs]],NA())</f>
        <v>1.9923371647509579E-3</v>
      </c>
      <c r="G6526" s="2">
        <f t="shared" si="318"/>
        <v>0</v>
      </c>
      <c r="H6526" s="3">
        <f>IFERROR(stats[[#This Row],[Datetime]]-A6525,"")</f>
        <v>1.0648148163454607E-3</v>
      </c>
      <c r="I6526" s="3">
        <f t="shared" si="319"/>
        <v>9.0277777781011537E-4</v>
      </c>
      <c r="J6526" s="3">
        <f t="shared" si="320"/>
        <v>1.1313657396385679E-3</v>
      </c>
      <c r="K6526" s="3">
        <f>IFERROR(stats[[#This Row],[Q3]]-stats[[#This Row],[Q1]],"")</f>
        <v>2.2858796182845253E-4</v>
      </c>
      <c r="L6526" s="3">
        <f>IFERROR(AVERAGEIFS(H6507:H6526, H6507:H6526, "&lt;" &amp; stats[[#This Row],[Q3]]+(2*stats[[#This Row],[IQR]]), H6507:H6526, "&gt;" &amp; stats[[#This Row],[Q1]]-(2*stats[[#This Row],[IQR]])),"")</f>
        <v>1.032407407546998E-3</v>
      </c>
    </row>
    <row r="6527" spans="1:12" x14ac:dyDescent="0.25">
      <c r="A6527" s="9">
        <v>44290.081863425927</v>
      </c>
      <c r="B6527" s="10">
        <v>0</v>
      </c>
      <c r="C6527" s="10">
        <v>1</v>
      </c>
      <c r="D6527" s="11">
        <f>SUM(B$2:B6527)</f>
        <v>13</v>
      </c>
      <c r="E6527" s="11">
        <f>SUM(C$2:C6527)</f>
        <v>6526</v>
      </c>
      <c r="F6527" s="12">
        <f>IF(stats[[#This Row],[Datetime]],stats[[#This Row],[Total Clear]]/stats[[#This Row],[Total Runs]],NA())</f>
        <v>1.9920318725099601E-3</v>
      </c>
      <c r="G6527" s="2">
        <f t="shared" si="318"/>
        <v>0</v>
      </c>
      <c r="H6527" s="3">
        <f>IFERROR(stats[[#This Row],[Datetime]]-A6526,"")</f>
        <v>1.0300925932824612E-3</v>
      </c>
      <c r="I6527" s="3">
        <f t="shared" si="319"/>
        <v>9.4618056027684361E-4</v>
      </c>
      <c r="J6527" s="3">
        <f t="shared" si="320"/>
        <v>1.1313657396385679E-3</v>
      </c>
      <c r="K6527" s="3">
        <f>IFERROR(stats[[#This Row],[Q3]]-stats[[#This Row],[Q1]],"")</f>
        <v>1.8518517936172429E-4</v>
      </c>
      <c r="L6527" s="3">
        <f>IFERROR(AVERAGEIFS(H6508:H6527, H6508:H6527, "&lt;" &amp; stats[[#This Row],[Q3]]+(2*stats[[#This Row],[IQR]]), H6508:H6527, "&gt;" &amp; stats[[#This Row],[Q1]]-(2*stats[[#This Row],[IQR]])),"")</f>
        <v>1.04108796294895E-3</v>
      </c>
    </row>
    <row r="6528" spans="1:12" x14ac:dyDescent="0.25">
      <c r="A6528" s="9">
        <v>44290.082997685182</v>
      </c>
      <c r="B6528" s="10">
        <v>0</v>
      </c>
      <c r="C6528" s="10">
        <v>1</v>
      </c>
      <c r="D6528" s="11">
        <f>SUM(B$2:B6528)</f>
        <v>13</v>
      </c>
      <c r="E6528" s="11">
        <f>SUM(C$2:C6528)</f>
        <v>6527</v>
      </c>
      <c r="F6528" s="12">
        <f>IF(stats[[#This Row],[Datetime]],stats[[#This Row],[Total Clear]]/stats[[#This Row],[Total Runs]],NA())</f>
        <v>1.9917266738164545E-3</v>
      </c>
      <c r="G6528" s="2">
        <f t="shared" si="318"/>
        <v>0</v>
      </c>
      <c r="H6528" s="3">
        <f>IFERROR(stats[[#This Row],[Datetime]]-A6527,"")</f>
        <v>1.1342592551955022E-3</v>
      </c>
      <c r="I6528" s="3">
        <f t="shared" si="319"/>
        <v>9.6932870656019077E-4</v>
      </c>
      <c r="J6528" s="3">
        <f t="shared" si="320"/>
        <v>1.140046291766339E-3</v>
      </c>
      <c r="K6528" s="3">
        <f>IFERROR(stats[[#This Row],[Q3]]-stats[[#This Row],[Q1]],"")</f>
        <v>1.7071758520614821E-4</v>
      </c>
      <c r="L6528" s="3">
        <f>IFERROR(AVERAGEIFS(H6509:H6528, H6509:H6528, "&lt;" &amp; stats[[#This Row],[Q3]]+(2*stats[[#This Row],[IQR]]), H6509:H6528, "&gt;" &amp; stats[[#This Row],[Q1]]-(2*stats[[#This Row],[IQR]])),"")</f>
        <v>1.053240740657202E-3</v>
      </c>
    </row>
    <row r="6529" spans="1:12" x14ac:dyDescent="0.25">
      <c r="A6529" s="9">
        <v>44290.084074074075</v>
      </c>
      <c r="B6529" s="10">
        <v>0</v>
      </c>
      <c r="C6529" s="10">
        <v>1</v>
      </c>
      <c r="D6529" s="11">
        <f>SUM(B$2:B6529)</f>
        <v>13</v>
      </c>
      <c r="E6529" s="11">
        <f>SUM(C$2:C6529)</f>
        <v>6528</v>
      </c>
      <c r="F6529" s="12">
        <f>IF(stats[[#This Row],[Datetime]],stats[[#This Row],[Total Clear]]/stats[[#This Row],[Total Runs]],NA())</f>
        <v>1.9914215686274508E-3</v>
      </c>
      <c r="G6529" s="2">
        <f t="shared" si="318"/>
        <v>0</v>
      </c>
      <c r="H6529" s="3">
        <f>IFERROR(stats[[#This Row],[Datetime]]-A6528,"")</f>
        <v>1.0763888931251131E-3</v>
      </c>
      <c r="I6529" s="3">
        <f t="shared" si="319"/>
        <v>9.7222222393611446E-4</v>
      </c>
      <c r="J6529" s="3">
        <f t="shared" si="320"/>
        <v>1.140046291766339E-3</v>
      </c>
      <c r="K6529" s="3">
        <f>IFERROR(stats[[#This Row],[Q3]]-stats[[#This Row],[Q1]],"")</f>
        <v>1.6782406783022452E-4</v>
      </c>
      <c r="L6529" s="3">
        <f>IFERROR(AVERAGEIFS(H6510:H6529, H6510:H6529, "&lt;" &amp; stats[[#This Row],[Q3]]+(2*stats[[#This Row],[IQR]]), H6510:H6529, "&gt;" &amp; stats[[#This Row],[Q1]]-(2*stats[[#This Row],[IQR]])),"")</f>
        <v>1.0619212964229519E-3</v>
      </c>
    </row>
    <row r="6530" spans="1:12" x14ac:dyDescent="0.25">
      <c r="A6530" s="9">
        <v>44290.085138888891</v>
      </c>
      <c r="B6530" s="10">
        <v>0</v>
      </c>
      <c r="C6530" s="10">
        <v>1</v>
      </c>
      <c r="D6530" s="11">
        <f>SUM(B$2:B6530)</f>
        <v>13</v>
      </c>
      <c r="E6530" s="11">
        <f>SUM(C$2:C6530)</f>
        <v>6529</v>
      </c>
      <c r="F6530" s="12">
        <f>IF(stats[[#This Row],[Datetime]],stats[[#This Row],[Total Clear]]/stats[[#This Row],[Total Runs]],NA())</f>
        <v>1.9911165568999847E-3</v>
      </c>
      <c r="G6530" s="2">
        <f t="shared" si="318"/>
        <v>0</v>
      </c>
      <c r="H6530" s="3">
        <f>IFERROR(stats[[#This Row],[Datetime]]-A6529,"")</f>
        <v>1.0648148163454607E-3</v>
      </c>
      <c r="I6530" s="3">
        <f t="shared" si="319"/>
        <v>1.0156250009458745E-3</v>
      </c>
      <c r="J6530" s="3">
        <f t="shared" si="320"/>
        <v>1.140046291766339E-3</v>
      </c>
      <c r="K6530" s="3">
        <f>IFERROR(stats[[#This Row],[Q3]]-stats[[#This Row],[Q1]],"")</f>
        <v>1.2442129082046449E-4</v>
      </c>
      <c r="L6530" s="3">
        <f>IFERROR(AVERAGEIFS(H6511:H6530, H6511:H6530, "&lt;" &amp; stats[[#This Row],[Q3]]+(2*stats[[#This Row],[IQR]]), H6511:H6530, "&gt;" &amp; stats[[#This Row],[Q1]]-(2*stats[[#This Row],[IQR]])),"")</f>
        <v>1.0665509260434191E-3</v>
      </c>
    </row>
    <row r="6531" spans="1:12" x14ac:dyDescent="0.25">
      <c r="A6531" s="9">
        <v>44290.086192129631</v>
      </c>
      <c r="B6531" s="10">
        <v>0</v>
      </c>
      <c r="C6531" s="10">
        <v>1</v>
      </c>
      <c r="D6531" s="11">
        <f>SUM(B$2:B6531)</f>
        <v>13</v>
      </c>
      <c r="E6531" s="11">
        <f>SUM(C$2:C6531)</f>
        <v>6530</v>
      </c>
      <c r="F6531" s="12">
        <f>IF(stats[[#This Row],[Datetime]],stats[[#This Row],[Total Clear]]/stats[[#This Row],[Total Runs]],NA())</f>
        <v>1.9908116385911178E-3</v>
      </c>
      <c r="G6531" s="2">
        <f t="shared" si="318"/>
        <v>0</v>
      </c>
      <c r="H6531" s="3">
        <f>IFERROR(stats[[#This Row],[Datetime]]-A6530,"")</f>
        <v>1.0532407395658083E-3</v>
      </c>
      <c r="I6531" s="3">
        <f t="shared" si="319"/>
        <v>1.0387731454102322E-3</v>
      </c>
      <c r="J6531" s="3">
        <f t="shared" si="320"/>
        <v>1.140046291766339E-3</v>
      </c>
      <c r="K6531" s="3">
        <f>IFERROR(stats[[#This Row],[Q3]]-stats[[#This Row],[Q1]],"")</f>
        <v>1.0127314635610674E-4</v>
      </c>
      <c r="L6531" s="3">
        <f>IFERROR(AVERAGEIFS(H6512:H6531, H6512:H6531, "&lt;" &amp; stats[[#This Row],[Q3]]+(2*stats[[#This Row],[IQR]]), H6512:H6531, "&gt;" &amp; stats[[#This Row],[Q1]]-(2*stats[[#This Row],[IQR]])),"")</f>
        <v>1.0763888891233363E-3</v>
      </c>
    </row>
    <row r="6532" spans="1:12" x14ac:dyDescent="0.25">
      <c r="A6532" s="9">
        <v>44290.087118055555</v>
      </c>
      <c r="B6532" s="10">
        <v>0</v>
      </c>
      <c r="C6532" s="10">
        <v>1</v>
      </c>
      <c r="D6532" s="11">
        <f>SUM(B$2:B6532)</f>
        <v>13</v>
      </c>
      <c r="E6532" s="11">
        <f>SUM(C$2:C6532)</f>
        <v>6531</v>
      </c>
      <c r="F6532" s="12">
        <f>IF(stats[[#This Row],[Datetime]],stats[[#This Row],[Total Clear]]/stats[[#This Row],[Total Runs]],NA())</f>
        <v>1.9905068136579392E-3</v>
      </c>
      <c r="G6532" s="2">
        <f t="shared" si="318"/>
        <v>0</v>
      </c>
      <c r="H6532" s="3">
        <f>IFERROR(stats[[#This Row],[Datetime]]-A6531,"")</f>
        <v>9.2592592409346253E-4</v>
      </c>
      <c r="I6532" s="3">
        <f t="shared" si="319"/>
        <v>1.0387731454102322E-3</v>
      </c>
      <c r="J6532" s="3">
        <f t="shared" si="320"/>
        <v>1.140046291766339E-3</v>
      </c>
      <c r="K6532" s="3">
        <f>IFERROR(stats[[#This Row],[Q3]]-stats[[#This Row],[Q1]],"")</f>
        <v>1.0127314635610674E-4</v>
      </c>
      <c r="L6532" s="3">
        <f>IFERROR(AVERAGEIFS(H6513:H6532, H6513:H6532, "&lt;" &amp; stats[[#This Row],[Q3]]+(2*stats[[#This Row],[IQR]]), H6513:H6532, "&gt;" &amp; stats[[#This Row],[Q1]]-(2*stats[[#This Row],[IQR]])),"")</f>
        <v>1.0746527776063885E-3</v>
      </c>
    </row>
    <row r="6533" spans="1:12" x14ac:dyDescent="0.25">
      <c r="A6533" s="9">
        <v>44290.088101851848</v>
      </c>
      <c r="B6533" s="10">
        <v>0</v>
      </c>
      <c r="C6533" s="10">
        <v>1</v>
      </c>
      <c r="D6533" s="11">
        <f>SUM(B$2:B6533)</f>
        <v>13</v>
      </c>
      <c r="E6533" s="11">
        <f>SUM(C$2:C6533)</f>
        <v>6532</v>
      </c>
      <c r="F6533" s="12">
        <f>IF(stats[[#This Row],[Datetime]],stats[[#This Row],[Total Clear]]/stats[[#This Row],[Total Runs]],NA())</f>
        <v>1.9902020820575629E-3</v>
      </c>
      <c r="G6533" s="2">
        <f t="shared" si="318"/>
        <v>0</v>
      </c>
      <c r="H6533" s="3">
        <f>IFERROR(stats[[#This Row],[Datetime]]-A6532,"")</f>
        <v>9.8379629343980923E-4</v>
      </c>
      <c r="I6533" s="3">
        <f t="shared" si="319"/>
        <v>1.0387731454102322E-3</v>
      </c>
      <c r="J6533" s="3">
        <f t="shared" si="320"/>
        <v>1.140046291766339E-3</v>
      </c>
      <c r="K6533" s="3">
        <f>IFERROR(stats[[#This Row],[Q3]]-stats[[#This Row],[Q1]],"")</f>
        <v>1.0127314635610674E-4</v>
      </c>
      <c r="L6533" s="3">
        <f>IFERROR(AVERAGEIFS(H6514:H6533, H6514:H6533, "&lt;" &amp; stats[[#This Row],[Q3]]+(2*stats[[#This Row],[IQR]]), H6514:H6533, "&gt;" &amp; stats[[#This Row],[Q1]]-(2*stats[[#This Row],[IQR]])),"")</f>
        <v>1.0810185183800058E-3</v>
      </c>
    </row>
    <row r="6534" spans="1:12" x14ac:dyDescent="0.25">
      <c r="A6534" s="9">
        <v>44290.089085648149</v>
      </c>
      <c r="B6534" s="10">
        <v>0</v>
      </c>
      <c r="C6534" s="10">
        <v>1</v>
      </c>
      <c r="D6534" s="11">
        <f>SUM(B$2:B6534)</f>
        <v>13</v>
      </c>
      <c r="E6534" s="11">
        <f>SUM(C$2:C6534)</f>
        <v>6533</v>
      </c>
      <c r="F6534" s="12">
        <f>IF(stats[[#This Row],[Datetime]],stats[[#This Row],[Total Clear]]/stats[[#This Row],[Total Runs]],NA())</f>
        <v>1.9898974437471298E-3</v>
      </c>
      <c r="G6534" s="2">
        <f t="shared" si="318"/>
        <v>0</v>
      </c>
      <c r="H6534" s="3">
        <f>IFERROR(stats[[#This Row],[Datetime]]-A6533,"")</f>
        <v>9.8379630071576685E-4</v>
      </c>
      <c r="I6534" s="3">
        <f t="shared" si="319"/>
        <v>1.0387731454102322E-3</v>
      </c>
      <c r="J6534" s="3">
        <f t="shared" si="320"/>
        <v>1.140046291766339E-3</v>
      </c>
      <c r="K6534" s="3">
        <f>IFERROR(stats[[#This Row],[Q3]]-stats[[#This Row],[Q1]],"")</f>
        <v>1.0127314635610674E-4</v>
      </c>
      <c r="L6534" s="3">
        <f>IFERROR(AVERAGEIFS(H6515:H6534, H6515:H6534, "&lt;" &amp; stats[[#This Row],[Q3]]+(2*stats[[#This Row],[IQR]]), H6515:H6534, "&gt;" &amp; stats[[#This Row],[Q1]]-(2*stats[[#This Row],[IQR]])),"")</f>
        <v>1.0850694445252885E-3</v>
      </c>
    </row>
    <row r="6535" spans="1:12" x14ac:dyDescent="0.25">
      <c r="A6535" s="9">
        <v>44290.089953703704</v>
      </c>
      <c r="B6535" s="10">
        <v>0</v>
      </c>
      <c r="C6535" s="10">
        <v>1</v>
      </c>
      <c r="D6535" s="11">
        <f>SUM(B$2:B6535)</f>
        <v>13</v>
      </c>
      <c r="E6535" s="11">
        <f>SUM(C$2:C6535)</f>
        <v>6534</v>
      </c>
      <c r="F6535" s="12">
        <f>IF(stats[[#This Row],[Datetime]],stats[[#This Row],[Total Clear]]/stats[[#This Row],[Total Runs]],NA())</f>
        <v>1.9895928986838076E-3</v>
      </c>
      <c r="G6535" s="2">
        <f t="shared" si="318"/>
        <v>0</v>
      </c>
      <c r="H6535" s="3">
        <f>IFERROR(stats[[#This Row],[Datetime]]-A6534,"")</f>
        <v>8.6805555474711582E-4</v>
      </c>
      <c r="I6535" s="3">
        <f t="shared" si="319"/>
        <v>1.0185185201407876E-3</v>
      </c>
      <c r="J6535" s="3">
        <f t="shared" si="320"/>
        <v>1.1255787030677311E-3</v>
      </c>
      <c r="K6535" s="3">
        <f>IFERROR(stats[[#This Row],[Q3]]-stats[[#This Row],[Q1]],"")</f>
        <v>1.0706018292694353E-4</v>
      </c>
      <c r="L6535" s="3">
        <f>IFERROR(AVERAGEIFS(H6516:H6535, H6516:H6535, "&lt;" &amp; stats[[#This Row],[Q3]]+(2*stats[[#This Row],[IQR]]), H6516:H6535, "&gt;" &amp; stats[[#This Row],[Q1]]-(2*stats[[#This Row],[IQR]])),"")</f>
        <v>1.0694444445107365E-3</v>
      </c>
    </row>
    <row r="6536" spans="1:12" x14ac:dyDescent="0.25">
      <c r="A6536" s="9">
        <v>44290.090833333335</v>
      </c>
      <c r="B6536" s="10">
        <v>0</v>
      </c>
      <c r="C6536" s="10">
        <v>1</v>
      </c>
      <c r="D6536" s="11">
        <f>SUM(B$2:B6536)</f>
        <v>13</v>
      </c>
      <c r="E6536" s="11">
        <f>SUM(C$2:C6536)</f>
        <v>6535</v>
      </c>
      <c r="F6536" s="12">
        <f>IF(stats[[#This Row],[Datetime]],stats[[#This Row],[Total Clear]]/stats[[#This Row],[Total Runs]],NA())</f>
        <v>1.9892884468247895E-3</v>
      </c>
      <c r="G6536" s="2">
        <f t="shared" si="318"/>
        <v>0</v>
      </c>
      <c r="H6536" s="3">
        <f>IFERROR(stats[[#This Row],[Datetime]]-A6535,"")</f>
        <v>8.7962963152676821E-4</v>
      </c>
      <c r="I6536" s="3">
        <f t="shared" si="319"/>
        <v>9.8379629889677744E-4</v>
      </c>
      <c r="J6536" s="3">
        <f t="shared" si="320"/>
        <v>1.1255787030677311E-3</v>
      </c>
      <c r="K6536" s="3">
        <f>IFERROR(stats[[#This Row],[Q3]]-stats[[#This Row],[Q1]],"")</f>
        <v>1.4178240417095367E-4</v>
      </c>
      <c r="L6536" s="3">
        <f>IFERROR(AVERAGEIFS(H6517:H6536, H6517:H6536, "&lt;" &amp; stats[[#This Row],[Q3]]+(2*stats[[#This Row],[IQR]]), H6517:H6536, "&gt;" &amp; stats[[#This Row],[Q1]]-(2*stats[[#This Row],[IQR]])),"")</f>
        <v>1.0572916668024845E-3</v>
      </c>
    </row>
    <row r="6537" spans="1:12" x14ac:dyDescent="0.25">
      <c r="A6537" s="9">
        <v>44290.09171296296</v>
      </c>
      <c r="B6537" s="10">
        <v>0</v>
      </c>
      <c r="C6537" s="10">
        <v>1</v>
      </c>
      <c r="D6537" s="11">
        <f>SUM(B$2:B6537)</f>
        <v>13</v>
      </c>
      <c r="E6537" s="11">
        <f>SUM(C$2:C6537)</f>
        <v>6536</v>
      </c>
      <c r="F6537" s="12">
        <f>IF(stats[[#This Row],[Datetime]],stats[[#This Row],[Total Clear]]/stats[[#This Row],[Total Runs]],NA())</f>
        <v>1.988984088127295E-3</v>
      </c>
      <c r="G6537" s="2">
        <f t="shared" si="318"/>
        <v>0</v>
      </c>
      <c r="H6537" s="3">
        <f>IFERROR(stats[[#This Row],[Datetime]]-A6536,"")</f>
        <v>8.7962962425081059E-4</v>
      </c>
      <c r="I6537" s="3">
        <f t="shared" si="319"/>
        <v>9.8090277606388554E-4</v>
      </c>
      <c r="J6537" s="3">
        <f t="shared" si="320"/>
        <v>1.1255787030677311E-3</v>
      </c>
      <c r="K6537" s="3">
        <f>IFERROR(stats[[#This Row],[Q3]]-stats[[#This Row],[Q1]],"")</f>
        <v>1.4467592700384557E-4</v>
      </c>
      <c r="L6537" s="3">
        <f>IFERROR(AVERAGEIFS(H6518:H6537, H6518:H6537, "&lt;" &amp; stats[[#This Row],[Q3]]+(2*stats[[#This Row],[IQR]]), H6518:H6537, "&gt;" &amp; stats[[#This Row],[Q1]]-(2*stats[[#This Row],[IQR]])),"")</f>
        <v>1.0491898145119194E-3</v>
      </c>
    </row>
    <row r="6538" spans="1:12" x14ac:dyDescent="0.25">
      <c r="A6538" s="9">
        <v>44290.09269675926</v>
      </c>
      <c r="B6538" s="10">
        <v>0</v>
      </c>
      <c r="C6538" s="10">
        <v>1</v>
      </c>
      <c r="D6538" s="11">
        <f>SUM(B$2:B6538)</f>
        <v>13</v>
      </c>
      <c r="E6538" s="11">
        <f>SUM(C$2:C6538)</f>
        <v>6537</v>
      </c>
      <c r="F6538" s="12">
        <f>IF(stats[[#This Row],[Datetime]],stats[[#This Row],[Total Clear]]/stats[[#This Row],[Total Runs]],NA())</f>
        <v>1.9886798225485698E-3</v>
      </c>
      <c r="G6538" s="2">
        <f t="shared" si="318"/>
        <v>0</v>
      </c>
      <c r="H6538" s="3">
        <f>IFERROR(stats[[#This Row],[Datetime]]-A6537,"")</f>
        <v>9.8379630071576685E-4</v>
      </c>
      <c r="I6538" s="3">
        <f t="shared" si="319"/>
        <v>9.8090277606388554E-4</v>
      </c>
      <c r="J6538" s="3">
        <f t="shared" si="320"/>
        <v>1.0879629662667867E-3</v>
      </c>
      <c r="K6538" s="3">
        <f>IFERROR(stats[[#This Row],[Q3]]-stats[[#This Row],[Q1]],"")</f>
        <v>1.0706019020290114E-4</v>
      </c>
      <c r="L6538" s="3">
        <f>IFERROR(AVERAGEIFS(H6519:H6538, H6519:H6538, "&lt;" &amp; stats[[#This Row],[Q3]]+(2*stats[[#This Row],[IQR]]), H6519:H6538, "&gt;" &amp; stats[[#This Row],[Q1]]-(2*stats[[#This Row],[IQR]])),"")</f>
        <v>1.0405092594737652E-3</v>
      </c>
    </row>
    <row r="6539" spans="1:12" x14ac:dyDescent="0.25">
      <c r="A6539" s="9">
        <v>44290.093622685185</v>
      </c>
      <c r="B6539" s="10">
        <v>0</v>
      </c>
      <c r="C6539" s="10">
        <v>1</v>
      </c>
      <c r="D6539" s="11">
        <f>SUM(B$2:B6539)</f>
        <v>13</v>
      </c>
      <c r="E6539" s="11">
        <f>SUM(C$2:C6539)</f>
        <v>6538</v>
      </c>
      <c r="F6539" s="12">
        <f>IF(stats[[#This Row],[Datetime]],stats[[#This Row],[Total Clear]]/stats[[#This Row],[Total Runs]],NA())</f>
        <v>1.9883756500458857E-3</v>
      </c>
      <c r="G6539" s="2">
        <f t="shared" si="318"/>
        <v>0</v>
      </c>
      <c r="H6539" s="3">
        <f>IFERROR(stats[[#This Row],[Datetime]]-A6538,"")</f>
        <v>9.2592592409346253E-4</v>
      </c>
      <c r="I6539" s="3">
        <f t="shared" si="319"/>
        <v>9.6064814897545148E-4</v>
      </c>
      <c r="J6539" s="3">
        <f t="shared" si="320"/>
        <v>1.0763888876681449E-3</v>
      </c>
      <c r="K6539" s="3">
        <f>IFERROR(stats[[#This Row],[Q3]]-stats[[#This Row],[Q1]],"")</f>
        <v>1.1574073869269341E-4</v>
      </c>
      <c r="L6539" s="3">
        <f>IFERROR(AVERAGEIFS(H6520:H6539, H6520:H6539, "&lt;" &amp; stats[[#This Row],[Q3]]+(2*stats[[#This Row],[IQR]]), H6520:H6539, "&gt;" &amp; stats[[#This Row],[Q1]]-(2*stats[[#This Row],[IQR]])),"")</f>
        <v>1.030671296393848E-3</v>
      </c>
    </row>
    <row r="6540" spans="1:12" x14ac:dyDescent="0.25">
      <c r="A6540" s="9">
        <v>44290.094525462962</v>
      </c>
      <c r="B6540" s="10">
        <v>0</v>
      </c>
      <c r="C6540" s="10">
        <v>1</v>
      </c>
      <c r="D6540" s="11">
        <f>SUM(B$2:B6540)</f>
        <v>13</v>
      </c>
      <c r="E6540" s="11">
        <f>SUM(C$2:C6540)</f>
        <v>6539</v>
      </c>
      <c r="F6540" s="12">
        <f>IF(stats[[#This Row],[Datetime]],stats[[#This Row],[Total Clear]]/stats[[#This Row],[Total Runs]],NA())</f>
        <v>1.9880715705765406E-3</v>
      </c>
      <c r="G6540" s="2">
        <f t="shared" si="318"/>
        <v>0</v>
      </c>
      <c r="H6540" s="3">
        <f>IFERROR(stats[[#This Row],[Datetime]]-A6539,"")</f>
        <v>9.0277777781011537E-4</v>
      </c>
      <c r="I6540" s="3">
        <f t="shared" si="319"/>
        <v>9.2592592409346253E-4</v>
      </c>
      <c r="J6540" s="3">
        <f t="shared" si="320"/>
        <v>1.0677083337213844E-3</v>
      </c>
      <c r="K6540" s="3">
        <f>IFERROR(stats[[#This Row],[Q3]]-stats[[#This Row],[Q1]],"")</f>
        <v>1.4178240962792188E-4</v>
      </c>
      <c r="L6540" s="3">
        <f>IFERROR(AVERAGEIFS(H6521:H6540, H6521:H6540, "&lt;" &amp; stats[[#This Row],[Q3]]+(2*stats[[#This Row],[IQR]]), H6521:H6540, "&gt;" &amp; stats[[#This Row],[Q1]]-(2*stats[[#This Row],[IQR]])),"")</f>
        <v>1.015046296379296E-3</v>
      </c>
    </row>
    <row r="6541" spans="1:12" x14ac:dyDescent="0.25">
      <c r="A6541" s="9">
        <v>44290.095405092594</v>
      </c>
      <c r="B6541" s="10">
        <v>0</v>
      </c>
      <c r="C6541" s="10">
        <v>1</v>
      </c>
      <c r="D6541" s="11">
        <f>SUM(B$2:B6541)</f>
        <v>13</v>
      </c>
      <c r="E6541" s="11">
        <f>SUM(C$2:C6541)</f>
        <v>6540</v>
      </c>
      <c r="F6541" s="12">
        <f>IF(stats[[#This Row],[Datetime]],stats[[#This Row],[Total Clear]]/stats[[#This Row],[Total Runs]],NA())</f>
        <v>1.9877675840978591E-3</v>
      </c>
      <c r="G6541" s="2">
        <f t="shared" si="318"/>
        <v>0</v>
      </c>
      <c r="H6541" s="3">
        <f>IFERROR(stats[[#This Row],[Datetime]]-A6540,"")</f>
        <v>8.7962963152676821E-4</v>
      </c>
      <c r="I6541" s="3">
        <f t="shared" si="319"/>
        <v>9.2013888752262574E-4</v>
      </c>
      <c r="J6541" s="3">
        <f t="shared" si="320"/>
        <v>1.0648148163454607E-3</v>
      </c>
      <c r="K6541" s="3">
        <f>IFERROR(stats[[#This Row],[Q3]]-stats[[#This Row],[Q1]],"")</f>
        <v>1.4467592882283498E-4</v>
      </c>
      <c r="L6541" s="3">
        <f>IFERROR(AVERAGEIFS(H6522:H6541, H6522:H6541, "&lt;" &amp; stats[[#This Row],[Q3]]+(2*stats[[#This Row],[IQR]]), H6522:H6541, "&gt;" &amp; stats[[#This Row],[Q1]]-(2*stats[[#This Row],[IQR]])),"")</f>
        <v>9.9884259252576153E-4</v>
      </c>
    </row>
    <row r="6542" spans="1:12" x14ac:dyDescent="0.25">
      <c r="A6542" s="9">
        <v>44290.09652777778</v>
      </c>
      <c r="B6542" s="10">
        <v>0</v>
      </c>
      <c r="C6542" s="10">
        <v>1</v>
      </c>
      <c r="D6542" s="11">
        <f>SUM(B$2:B6542)</f>
        <v>13</v>
      </c>
      <c r="E6542" s="11">
        <f>SUM(C$2:C6542)</f>
        <v>6541</v>
      </c>
      <c r="F6542" s="12">
        <f>IF(stats[[#This Row],[Datetime]],stats[[#This Row],[Total Clear]]/stats[[#This Row],[Total Runs]],NA())</f>
        <v>1.9874636905671916E-3</v>
      </c>
      <c r="G6542" s="2">
        <f t="shared" si="318"/>
        <v>0</v>
      </c>
      <c r="H6542" s="3">
        <f>IFERROR(stats[[#This Row],[Datetime]]-A6541,"")</f>
        <v>1.1226851856918074E-3</v>
      </c>
      <c r="I6542" s="3">
        <f t="shared" si="319"/>
        <v>9.2013888752262574E-4</v>
      </c>
      <c r="J6542" s="3">
        <f t="shared" si="320"/>
        <v>1.0677083337213844E-3</v>
      </c>
      <c r="K6542" s="3">
        <f>IFERROR(stats[[#This Row],[Q3]]-stats[[#This Row],[Q1]],"")</f>
        <v>1.4756944619875867E-4</v>
      </c>
      <c r="L6542" s="3">
        <f>IFERROR(AVERAGEIFS(H6523:H6542, H6523:H6542, "&lt;" &amp; stats[[#This Row],[Q3]]+(2*stats[[#This Row],[IQR]]), H6523:H6542, "&gt;" &amp; stats[[#This Row],[Q1]]-(2*stats[[#This Row],[IQR]])),"")</f>
        <v>1.0028935186710442E-3</v>
      </c>
    </row>
    <row r="6543" spans="1:12" x14ac:dyDescent="0.25">
      <c r="A6543" s="9">
        <v>44290.097418981481</v>
      </c>
      <c r="B6543" s="10">
        <v>0</v>
      </c>
      <c r="C6543" s="10">
        <v>1</v>
      </c>
      <c r="D6543" s="11">
        <f>SUM(B$2:B6543)</f>
        <v>13</v>
      </c>
      <c r="E6543" s="11">
        <f>SUM(C$2:C6543)</f>
        <v>6542</v>
      </c>
      <c r="F6543" s="12">
        <f>IF(stats[[#This Row],[Datetime]],stats[[#This Row],[Total Clear]]/stats[[#This Row],[Total Runs]],NA())</f>
        <v>1.9871598899419136E-3</v>
      </c>
      <c r="G6543" s="2">
        <f t="shared" si="318"/>
        <v>0</v>
      </c>
      <c r="H6543" s="3">
        <f>IFERROR(stats[[#This Row],[Datetime]]-A6542,"")</f>
        <v>8.9120370103046298E-4</v>
      </c>
      <c r="I6543" s="3">
        <f t="shared" si="319"/>
        <v>8.9988425861520227E-4</v>
      </c>
      <c r="J6543" s="3">
        <f t="shared" si="320"/>
        <v>1.0648148163454607E-3</v>
      </c>
      <c r="K6543" s="3">
        <f>IFERROR(stats[[#This Row],[Q3]]-stats[[#This Row],[Q1]],"")</f>
        <v>1.6493055773025844E-4</v>
      </c>
      <c r="L6543" s="3">
        <f>IFERROR(AVERAGEIFS(H6524:H6543, H6524:H6543, "&lt;" &amp; stats[[#This Row],[Q3]]+(2*stats[[#This Row],[IQR]]), H6524:H6543, "&gt;" &amp; stats[[#This Row],[Q1]]-(2*stats[[#This Row],[IQR]])),"")</f>
        <v>9.8495370366435964E-4</v>
      </c>
    </row>
    <row r="6544" spans="1:12" x14ac:dyDescent="0.25">
      <c r="A6544" s="9">
        <v>44290.098402777781</v>
      </c>
      <c r="B6544" s="10">
        <v>0</v>
      </c>
      <c r="C6544" s="10">
        <v>1</v>
      </c>
      <c r="D6544" s="11">
        <f>SUM(B$2:B6544)</f>
        <v>13</v>
      </c>
      <c r="E6544" s="11">
        <f>SUM(C$2:C6544)</f>
        <v>6543</v>
      </c>
      <c r="F6544" s="12">
        <f>IF(stats[[#This Row],[Datetime]],stats[[#This Row],[Total Clear]]/stats[[#This Row],[Total Runs]],NA())</f>
        <v>1.9868561821794286E-3</v>
      </c>
      <c r="G6544" s="2">
        <f t="shared" si="318"/>
        <v>0</v>
      </c>
      <c r="H6544" s="3">
        <f>IFERROR(stats[[#This Row],[Datetime]]-A6543,"")</f>
        <v>9.8379630071576685E-4</v>
      </c>
      <c r="I6544" s="3">
        <f t="shared" si="319"/>
        <v>8.9988425861520227E-4</v>
      </c>
      <c r="J6544" s="3">
        <f t="shared" si="320"/>
        <v>1.0648148163454607E-3</v>
      </c>
      <c r="K6544" s="3">
        <f>IFERROR(stats[[#This Row],[Q3]]-stats[[#This Row],[Q1]],"")</f>
        <v>1.6493055773025844E-4</v>
      </c>
      <c r="L6544" s="3">
        <f>IFERROR(AVERAGEIFS(H6525:H6544, H6525:H6544, "&lt;" &amp; stats[[#This Row],[Q3]]+(2*stats[[#This Row],[IQR]]), H6525:H6544, "&gt;" &amp; stats[[#This Row],[Q1]]-(2*stats[[#This Row],[IQR]])),"")</f>
        <v>9.8553240750334217E-4</v>
      </c>
    </row>
    <row r="6545" spans="1:12" x14ac:dyDescent="0.25">
      <c r="A6545" s="9">
        <v>44290.099340277775</v>
      </c>
      <c r="B6545" s="10">
        <v>0</v>
      </c>
      <c r="C6545" s="10">
        <v>1</v>
      </c>
      <c r="D6545" s="11">
        <f>SUM(B$2:B6545)</f>
        <v>13</v>
      </c>
      <c r="E6545" s="11">
        <f>SUM(C$2:C6545)</f>
        <v>6544</v>
      </c>
      <c r="F6545" s="12">
        <f>IF(stats[[#This Row],[Datetime]],stats[[#This Row],[Total Clear]]/stats[[#This Row],[Total Runs]],NA())</f>
        <v>1.9865525672371639E-3</v>
      </c>
      <c r="G6545" s="2">
        <f t="shared" si="318"/>
        <v>0</v>
      </c>
      <c r="H6545" s="3">
        <f>IFERROR(stats[[#This Row],[Datetime]]-A6544,"")</f>
        <v>9.374999935971573E-4</v>
      </c>
      <c r="I6545" s="3">
        <f t="shared" si="319"/>
        <v>8.9988425861520227E-4</v>
      </c>
      <c r="J6545" s="3">
        <f t="shared" si="320"/>
        <v>1.0561342587607214E-3</v>
      </c>
      <c r="K6545" s="3">
        <f>IFERROR(stats[[#This Row],[Q3]]-stats[[#This Row],[Q1]],"")</f>
        <v>1.5625000014551915E-4</v>
      </c>
      <c r="L6545" s="3">
        <f>IFERROR(AVERAGEIFS(H6526:H6545, H6526:H6545, "&lt;" &amp; stats[[#This Row],[Q3]]+(2*stats[[#This Row],[IQR]]), H6526:H6545, "&gt;" &amp; stats[[#This Row],[Q1]]-(2*stats[[#This Row],[IQR]])),"")</f>
        <v>9.7858796289074235E-4</v>
      </c>
    </row>
    <row r="6546" spans="1:12" x14ac:dyDescent="0.25">
      <c r="A6546" s="9">
        <v>44290.100254629629</v>
      </c>
      <c r="B6546" s="10">
        <v>0</v>
      </c>
      <c r="C6546" s="10">
        <v>1</v>
      </c>
      <c r="D6546" s="11">
        <f>SUM(B$2:B6546)</f>
        <v>13</v>
      </c>
      <c r="E6546" s="11">
        <f>SUM(C$2:C6546)</f>
        <v>6545</v>
      </c>
      <c r="F6546" s="12">
        <f>IF(stats[[#This Row],[Datetime]],stats[[#This Row],[Total Clear]]/stats[[#This Row],[Total Runs]],NA())</f>
        <v>1.9862490450725744E-3</v>
      </c>
      <c r="G6546" s="2">
        <f t="shared" si="318"/>
        <v>0</v>
      </c>
      <c r="H6546" s="3">
        <f>IFERROR(stats[[#This Row],[Datetime]]-A6545,"")</f>
        <v>9.1435185458976775E-4</v>
      </c>
      <c r="I6546" s="3">
        <f t="shared" si="319"/>
        <v>8.9988425861520227E-4</v>
      </c>
      <c r="J6546" s="3">
        <f t="shared" si="320"/>
        <v>1.035879629853298E-3</v>
      </c>
      <c r="K6546" s="3">
        <f>IFERROR(stats[[#This Row],[Q3]]-stats[[#This Row],[Q1]],"")</f>
        <v>1.3599537123809569E-4</v>
      </c>
      <c r="L6546" s="3">
        <f>IFERROR(AVERAGEIFS(H6527:H6546, H6527:H6546, "&lt;" &amp; stats[[#This Row],[Q3]]+(2*stats[[#This Row],[IQR]]), H6527:H6546, "&gt;" &amp; stats[[#This Row],[Q1]]-(2*stats[[#This Row],[IQR]])),"")</f>
        <v>9.7106481480295774E-4</v>
      </c>
    </row>
    <row r="6547" spans="1:12" x14ac:dyDescent="0.25">
      <c r="A6547" s="9">
        <v>44290.101238425923</v>
      </c>
      <c r="B6547" s="10">
        <v>0</v>
      </c>
      <c r="C6547" s="10">
        <v>1</v>
      </c>
      <c r="D6547" s="11">
        <f>SUM(B$2:B6547)</f>
        <v>13</v>
      </c>
      <c r="E6547" s="11">
        <f>SUM(C$2:C6547)</f>
        <v>6546</v>
      </c>
      <c r="F6547" s="12">
        <f>IF(stats[[#This Row],[Datetime]],stats[[#This Row],[Total Clear]]/stats[[#This Row],[Total Runs]],NA())</f>
        <v>1.9859456156431409E-3</v>
      </c>
      <c r="G6547" s="2">
        <f t="shared" si="318"/>
        <v>0</v>
      </c>
      <c r="H6547" s="3">
        <f>IFERROR(stats[[#This Row],[Datetime]]-A6546,"")</f>
        <v>9.8379629343980923E-4</v>
      </c>
      <c r="I6547" s="3">
        <f t="shared" si="319"/>
        <v>8.9988425861520227E-4</v>
      </c>
      <c r="J6547" s="3">
        <f t="shared" si="320"/>
        <v>1.0011574104282772E-3</v>
      </c>
      <c r="K6547" s="3">
        <f>IFERROR(stats[[#This Row],[Q3]]-stats[[#This Row],[Q1]],"")</f>
        <v>1.0127315181307495E-4</v>
      </c>
      <c r="L6547" s="3">
        <f>IFERROR(AVERAGEIFS(H6528:H6547, H6528:H6547, "&lt;" &amp; stats[[#This Row],[Q3]]+(2*stats[[#This Row],[IQR]]), H6528:H6547, "&gt;" &amp; stats[[#This Row],[Q1]]-(2*stats[[#This Row],[IQR]])),"")</f>
        <v>9.6874999981082515E-4</v>
      </c>
    </row>
    <row r="6548" spans="1:12" x14ac:dyDescent="0.25">
      <c r="A6548" s="9">
        <v>44290.102152777778</v>
      </c>
      <c r="B6548" s="10">
        <v>0</v>
      </c>
      <c r="C6548" s="10">
        <v>1</v>
      </c>
      <c r="D6548" s="11">
        <f>SUM(B$2:B6548)</f>
        <v>13</v>
      </c>
      <c r="E6548" s="11">
        <f>SUM(C$2:C6548)</f>
        <v>6547</v>
      </c>
      <c r="F6548" s="12">
        <f>IF(stats[[#This Row],[Datetime]],stats[[#This Row],[Total Clear]]/stats[[#This Row],[Total Runs]],NA())</f>
        <v>1.9856422789063695E-3</v>
      </c>
      <c r="G6548" s="2">
        <f t="shared" si="318"/>
        <v>0</v>
      </c>
      <c r="H6548" s="3">
        <f>IFERROR(stats[[#This Row],[Datetime]]-A6547,"")</f>
        <v>9.1435185458976775E-4</v>
      </c>
      <c r="I6548" s="3">
        <f t="shared" si="319"/>
        <v>8.9988425861520227E-4</v>
      </c>
      <c r="J6548" s="3">
        <f t="shared" si="320"/>
        <v>9.8379630071576685E-4</v>
      </c>
      <c r="K6548" s="3">
        <f>IFERROR(stats[[#This Row],[Q3]]-stats[[#This Row],[Q1]],"")</f>
        <v>8.3912042100564577E-5</v>
      </c>
      <c r="L6548" s="3">
        <f>IFERROR(AVERAGEIFS(H6529:H6548, H6529:H6548, "&lt;" &amp; stats[[#This Row],[Q3]]+(2*stats[[#This Row],[IQR]]), H6529:H6548, "&gt;" &amp; stats[[#This Row],[Q1]]-(2*stats[[#This Row],[IQR]])),"")</f>
        <v>9.5775462978053838E-4</v>
      </c>
    </row>
    <row r="6549" spans="1:12" x14ac:dyDescent="0.25">
      <c r="A6549" s="9">
        <v>44290.103067129632</v>
      </c>
      <c r="B6549" s="10">
        <v>0</v>
      </c>
      <c r="C6549" s="10">
        <v>1</v>
      </c>
      <c r="D6549" s="11">
        <f>SUM(B$2:B6549)</f>
        <v>13</v>
      </c>
      <c r="E6549" s="11">
        <f>SUM(C$2:C6549)</f>
        <v>6548</v>
      </c>
      <c r="F6549" s="12">
        <f>IF(stats[[#This Row],[Datetime]],stats[[#This Row],[Total Clear]]/stats[[#This Row],[Total Runs]],NA())</f>
        <v>1.9853390348197925E-3</v>
      </c>
      <c r="G6549" s="2">
        <f t="shared" si="318"/>
        <v>0</v>
      </c>
      <c r="H6549" s="3">
        <f>IFERROR(stats[[#This Row],[Datetime]]-A6548,"")</f>
        <v>9.1435185458976775E-4</v>
      </c>
      <c r="I6549" s="3">
        <f t="shared" si="319"/>
        <v>8.9988425861520227E-4</v>
      </c>
      <c r="J6549" s="3">
        <f t="shared" si="320"/>
        <v>9.8379630071576685E-4</v>
      </c>
      <c r="K6549" s="3">
        <f>IFERROR(stats[[#This Row],[Q3]]-stats[[#This Row],[Q1]],"")</f>
        <v>8.3912042100564577E-5</v>
      </c>
      <c r="L6549" s="3">
        <f>IFERROR(AVERAGEIFS(H6530:H6549, H6530:H6549, "&lt;" &amp; stats[[#This Row],[Q3]]+(2*stats[[#This Row],[IQR]]), H6530:H6549, "&gt;" &amp; stats[[#This Row],[Q1]]-(2*stats[[#This Row],[IQR]])),"")</f>
        <v>9.4965277785377113E-4</v>
      </c>
    </row>
    <row r="6550" spans="1:12" x14ac:dyDescent="0.25">
      <c r="A6550" s="9">
        <v>44290.104097222225</v>
      </c>
      <c r="B6550" s="10">
        <v>0</v>
      </c>
      <c r="C6550" s="10">
        <v>1</v>
      </c>
      <c r="D6550" s="11">
        <f>SUM(B$2:B6550)</f>
        <v>13</v>
      </c>
      <c r="E6550" s="11">
        <f>SUM(C$2:C6550)</f>
        <v>6549</v>
      </c>
      <c r="F6550" s="12">
        <f>IF(stats[[#This Row],[Datetime]],stats[[#This Row],[Total Clear]]/stats[[#This Row],[Total Runs]],NA())</f>
        <v>1.9850358833409681E-3</v>
      </c>
      <c r="G6550" s="2">
        <f t="shared" si="318"/>
        <v>0</v>
      </c>
      <c r="H6550" s="3">
        <f>IFERROR(stats[[#This Row],[Datetime]]-A6549,"")</f>
        <v>1.0300925932824612E-3</v>
      </c>
      <c r="I6550" s="3">
        <f t="shared" si="319"/>
        <v>8.9988425861520227E-4</v>
      </c>
      <c r="J6550" s="3">
        <f t="shared" si="320"/>
        <v>9.8379630071576685E-4</v>
      </c>
      <c r="K6550" s="3">
        <f>IFERROR(stats[[#This Row],[Q3]]-stats[[#This Row],[Q1]],"")</f>
        <v>8.3912042100564577E-5</v>
      </c>
      <c r="L6550" s="3">
        <f>IFERROR(AVERAGEIFS(H6531:H6550, H6531:H6550, "&lt;" &amp; stats[[#This Row],[Q3]]+(2*stats[[#This Row],[IQR]]), H6531:H6550, "&gt;" &amp; stats[[#This Row],[Q1]]-(2*stats[[#This Row],[IQR]])),"")</f>
        <v>9.4791666670062118E-4</v>
      </c>
    </row>
    <row r="6551" spans="1:12" x14ac:dyDescent="0.25">
      <c r="A6551" s="9">
        <v>44290.105023148149</v>
      </c>
      <c r="B6551" s="10">
        <v>0</v>
      </c>
      <c r="C6551" s="10">
        <v>1</v>
      </c>
      <c r="D6551" s="11">
        <f>SUM(B$2:B6551)</f>
        <v>13</v>
      </c>
      <c r="E6551" s="11">
        <f>SUM(C$2:C6551)</f>
        <v>6550</v>
      </c>
      <c r="F6551" s="12">
        <f>IF(stats[[#This Row],[Datetime]],stats[[#This Row],[Total Clear]]/stats[[#This Row],[Total Runs]],NA())</f>
        <v>1.984732824427481E-3</v>
      </c>
      <c r="G6551" s="2">
        <f t="shared" si="318"/>
        <v>0</v>
      </c>
      <c r="H6551" s="3">
        <f>IFERROR(stats[[#This Row],[Datetime]]-A6550,"")</f>
        <v>9.2592592409346253E-4</v>
      </c>
      <c r="I6551" s="3">
        <f t="shared" si="319"/>
        <v>8.9988425861520227E-4</v>
      </c>
      <c r="J6551" s="3">
        <f t="shared" si="320"/>
        <v>9.8379629525879864E-4</v>
      </c>
      <c r="K6551" s="3">
        <f>IFERROR(stats[[#This Row],[Q3]]-stats[[#This Row],[Q1]],"")</f>
        <v>8.3912036643596366E-5</v>
      </c>
      <c r="L6551" s="3">
        <f>IFERROR(AVERAGEIFS(H6532:H6551, H6532:H6551, "&lt;" &amp; stats[[#This Row],[Q3]]+(2*stats[[#This Row],[IQR]]), H6532:H6551, "&gt;" &amp; stats[[#This Row],[Q1]]-(2*stats[[#This Row],[IQR]])),"")</f>
        <v>9.4155092592700389E-4</v>
      </c>
    </row>
    <row r="6552" spans="1:12" x14ac:dyDescent="0.25">
      <c r="A6552" s="9">
        <v>44290.106030092589</v>
      </c>
      <c r="B6552" s="10">
        <v>0</v>
      </c>
      <c r="C6552" s="10">
        <v>1</v>
      </c>
      <c r="D6552" s="11">
        <f>SUM(B$2:B6552)</f>
        <v>13</v>
      </c>
      <c r="E6552" s="11">
        <f>SUM(C$2:C6552)</f>
        <v>6551</v>
      </c>
      <c r="F6552" s="12">
        <f>IF(stats[[#This Row],[Datetime]],stats[[#This Row],[Total Clear]]/stats[[#This Row],[Total Runs]],NA())</f>
        <v>1.9844298580369408E-3</v>
      </c>
      <c r="G6552" s="2">
        <f t="shared" si="318"/>
        <v>0</v>
      </c>
      <c r="H6552" s="3">
        <f>IFERROR(stats[[#This Row],[Datetime]]-A6551,"")</f>
        <v>1.0069444397231564E-3</v>
      </c>
      <c r="I6552" s="3">
        <f t="shared" si="319"/>
        <v>8.9988425861520227E-4</v>
      </c>
      <c r="J6552" s="3">
        <f t="shared" si="320"/>
        <v>9.8379630071576685E-4</v>
      </c>
      <c r="K6552" s="3">
        <f>IFERROR(stats[[#This Row],[Q3]]-stats[[#This Row],[Q1]],"")</f>
        <v>8.3912042100564577E-5</v>
      </c>
      <c r="L6552" s="3">
        <f>IFERROR(AVERAGEIFS(H6533:H6552, H6533:H6552, "&lt;" &amp; stats[[#This Row],[Q3]]+(2*stats[[#This Row],[IQR]]), H6533:H6552, "&gt;" &amp; stats[[#This Row],[Q1]]-(2*stats[[#This Row],[IQR]])),"")</f>
        <v>9.4560185170848858E-4</v>
      </c>
    </row>
    <row r="6553" spans="1:12" x14ac:dyDescent="0.25">
      <c r="A6553" s="9">
        <v>44290.107071759259</v>
      </c>
      <c r="B6553" s="10">
        <v>0</v>
      </c>
      <c r="C6553" s="10">
        <v>1</v>
      </c>
      <c r="D6553" s="11">
        <f>SUM(B$2:B6553)</f>
        <v>13</v>
      </c>
      <c r="E6553" s="11">
        <f>SUM(C$2:C6553)</f>
        <v>6552</v>
      </c>
      <c r="F6553" s="12">
        <f>IF(stats[[#This Row],[Datetime]],stats[[#This Row],[Total Clear]]/stats[[#This Row],[Total Runs]],NA())</f>
        <v>1.984126984126984E-3</v>
      </c>
      <c r="G6553" s="2">
        <f t="shared" si="318"/>
        <v>0</v>
      </c>
      <c r="H6553" s="3">
        <f>IFERROR(stats[[#This Row],[Datetime]]-A6552,"")</f>
        <v>1.0416666700621136E-3</v>
      </c>
      <c r="I6553" s="3">
        <f t="shared" si="319"/>
        <v>8.9988425861520227E-4</v>
      </c>
      <c r="J6553" s="3">
        <f t="shared" si="320"/>
        <v>9.8379630071576685E-4</v>
      </c>
      <c r="K6553" s="3">
        <f>IFERROR(stats[[#This Row],[Q3]]-stats[[#This Row],[Q1]],"")</f>
        <v>8.3912042100564577E-5</v>
      </c>
      <c r="L6553" s="3">
        <f>IFERROR(AVERAGEIFS(H6534:H6553, H6534:H6553, "&lt;" &amp; stats[[#This Row],[Q3]]+(2*stats[[#This Row],[IQR]]), H6534:H6553, "&gt;" &amp; stats[[#This Row],[Q1]]-(2*stats[[#This Row],[IQR]])),"")</f>
        <v>9.4849537053960371E-4</v>
      </c>
    </row>
    <row r="6554" spans="1:12" x14ac:dyDescent="0.25">
      <c r="A6554" s="9">
        <v>44290.108217592591</v>
      </c>
      <c r="B6554" s="10">
        <v>0</v>
      </c>
      <c r="C6554" s="10">
        <v>1</v>
      </c>
      <c r="D6554" s="11">
        <f>SUM(B$2:B6554)</f>
        <v>13</v>
      </c>
      <c r="E6554" s="11">
        <f>SUM(C$2:C6554)</f>
        <v>6553</v>
      </c>
      <c r="F6554" s="12">
        <f>IF(stats[[#This Row],[Datetime]],stats[[#This Row],[Total Clear]]/stats[[#This Row],[Total Runs]],NA())</f>
        <v>1.9838242026552723E-3</v>
      </c>
      <c r="G6554" s="2">
        <f t="shared" si="318"/>
        <v>0</v>
      </c>
      <c r="H6554" s="3">
        <f>IFERROR(stats[[#This Row],[Datetime]]-A6553,"")</f>
        <v>1.1458333319751546E-3</v>
      </c>
      <c r="I6554" s="3">
        <f t="shared" si="319"/>
        <v>8.9988425861520227E-4</v>
      </c>
      <c r="J6554" s="3">
        <f t="shared" si="320"/>
        <v>9.8958333546761423E-4</v>
      </c>
      <c r="K6554" s="3">
        <f>IFERROR(stats[[#This Row],[Q3]]-stats[[#This Row],[Q1]],"")</f>
        <v>8.9699076852411963E-5</v>
      </c>
      <c r="L6554" s="3">
        <f>IFERROR(AVERAGEIFS(H6535:H6554, H6535:H6554, "&lt;" &amp; stats[[#This Row],[Q3]]+(2*stats[[#This Row],[IQR]]), H6535:H6554, "&gt;" &amp; stats[[#This Row],[Q1]]-(2*stats[[#This Row],[IQR]])),"")</f>
        <v>9.565972221025731E-4</v>
      </c>
    </row>
    <row r="6555" spans="1:12" x14ac:dyDescent="0.25">
      <c r="A6555" s="9">
        <v>44290.109097222223</v>
      </c>
      <c r="B6555" s="10">
        <v>0</v>
      </c>
      <c r="C6555" s="10">
        <v>1</v>
      </c>
      <c r="D6555" s="11">
        <f>SUM(B$2:B6555)</f>
        <v>13</v>
      </c>
      <c r="E6555" s="11">
        <f>SUM(C$2:C6555)</f>
        <v>6554</v>
      </c>
      <c r="F6555" s="12">
        <f>IF(stats[[#This Row],[Datetime]],stats[[#This Row],[Total Clear]]/stats[[#This Row],[Total Runs]],NA())</f>
        <v>1.9835215135794934E-3</v>
      </c>
      <c r="G6555" s="2">
        <f t="shared" si="318"/>
        <v>0</v>
      </c>
      <c r="H6555" s="3">
        <f>IFERROR(stats[[#This Row],[Datetime]]-A6554,"")</f>
        <v>8.7962963152676821E-4</v>
      </c>
      <c r="I6555" s="3">
        <f t="shared" si="319"/>
        <v>8.9988425861520227E-4</v>
      </c>
      <c r="J6555" s="3">
        <f t="shared" si="320"/>
        <v>9.8958333546761423E-4</v>
      </c>
      <c r="K6555" s="3">
        <f>IFERROR(stats[[#This Row],[Q3]]-stats[[#This Row],[Q1]],"")</f>
        <v>8.9699076852411963E-5</v>
      </c>
      <c r="L6555" s="3">
        <f>IFERROR(AVERAGEIFS(H6536:H6555, H6536:H6555, "&lt;" &amp; stats[[#This Row],[Q3]]+(2*stats[[#This Row],[IQR]]), H6536:H6555, "&gt;" &amp; stats[[#This Row],[Q1]]-(2*stats[[#This Row],[IQR]])),"")</f>
        <v>9.5717592594155574E-4</v>
      </c>
    </row>
    <row r="6556" spans="1:12" x14ac:dyDescent="0.25">
      <c r="A6556" s="9">
        <v>44290.110011574077</v>
      </c>
      <c r="B6556" s="10">
        <v>0</v>
      </c>
      <c r="C6556" s="10">
        <v>1</v>
      </c>
      <c r="D6556" s="11">
        <f>SUM(B$2:B6556)</f>
        <v>13</v>
      </c>
      <c r="E6556" s="11">
        <f>SUM(C$2:C6556)</f>
        <v>6555</v>
      </c>
      <c r="F6556" s="12">
        <f>IF(stats[[#This Row],[Datetime]],stats[[#This Row],[Total Clear]]/stats[[#This Row],[Total Runs]],NA())</f>
        <v>1.983218916857361E-3</v>
      </c>
      <c r="G6556" s="2">
        <f t="shared" si="318"/>
        <v>0</v>
      </c>
      <c r="H6556" s="3">
        <f>IFERROR(stats[[#This Row],[Datetime]]-A6555,"")</f>
        <v>9.1435185458976775E-4</v>
      </c>
      <c r="I6556" s="3">
        <f t="shared" si="319"/>
        <v>9.1145833539485466E-4</v>
      </c>
      <c r="J6556" s="3">
        <f t="shared" si="320"/>
        <v>9.8958333546761423E-4</v>
      </c>
      <c r="K6556" s="3">
        <f>IFERROR(stats[[#This Row],[Q3]]-stats[[#This Row],[Q1]],"")</f>
        <v>7.8125000072759576E-5</v>
      </c>
      <c r="L6556" s="3">
        <f>IFERROR(AVERAGEIFS(H6537:H6556, H6537:H6556, "&lt;" &amp; stats[[#This Row],[Q3]]+(2*stats[[#This Row],[IQR]]), H6537:H6556, "&gt;" &amp; stats[[#This Row],[Q1]]-(2*stats[[#This Row],[IQR]])),"")</f>
        <v>9.5891203709470569E-4</v>
      </c>
    </row>
    <row r="6557" spans="1:12" x14ac:dyDescent="0.25">
      <c r="A6557" s="9">
        <v>44290.111030092594</v>
      </c>
      <c r="B6557" s="10">
        <v>0</v>
      </c>
      <c r="C6557" s="10">
        <v>1</v>
      </c>
      <c r="D6557" s="11">
        <f>SUM(B$2:B6557)</f>
        <v>13</v>
      </c>
      <c r="E6557" s="11">
        <f>SUM(C$2:C6557)</f>
        <v>6556</v>
      </c>
      <c r="F6557" s="12">
        <f>IF(stats[[#This Row],[Datetime]],stats[[#This Row],[Total Clear]]/stats[[#This Row],[Total Runs]],NA())</f>
        <v>1.9829164124466137E-3</v>
      </c>
      <c r="G6557" s="2">
        <f t="shared" si="318"/>
        <v>0</v>
      </c>
      <c r="H6557" s="3">
        <f>IFERROR(stats[[#This Row],[Datetime]]-A6556,"")</f>
        <v>1.0185185165028088E-3</v>
      </c>
      <c r="I6557" s="3">
        <f t="shared" si="319"/>
        <v>9.1435185458976775E-4</v>
      </c>
      <c r="J6557" s="3">
        <f t="shared" si="320"/>
        <v>1.0098379589180695E-3</v>
      </c>
      <c r="K6557" s="3">
        <f>IFERROR(stats[[#This Row],[Q3]]-stats[[#This Row],[Q1]],"")</f>
        <v>9.5486104328301735E-5</v>
      </c>
      <c r="L6557" s="3">
        <f>IFERROR(AVERAGEIFS(H6538:H6557, H6538:H6557, "&lt;" &amp; stats[[#This Row],[Q3]]+(2*stats[[#This Row],[IQR]]), H6538:H6557, "&gt;" &amp; stats[[#This Row],[Q1]]-(2*stats[[#This Row],[IQR]])),"")</f>
        <v>9.6585648170730563E-4</v>
      </c>
    </row>
    <row r="6558" spans="1:12" x14ac:dyDescent="0.25">
      <c r="A6558" s="9">
        <v>44290.111956018518</v>
      </c>
      <c r="B6558" s="10">
        <v>0</v>
      </c>
      <c r="C6558" s="10">
        <v>1</v>
      </c>
      <c r="D6558" s="11">
        <f>SUM(B$2:B6558)</f>
        <v>13</v>
      </c>
      <c r="E6558" s="11">
        <f>SUM(C$2:C6558)</f>
        <v>6557</v>
      </c>
      <c r="F6558" s="12">
        <f>IF(stats[[#This Row],[Datetime]],stats[[#This Row],[Total Clear]]/stats[[#This Row],[Total Runs]],NA())</f>
        <v>1.9826140003050175E-3</v>
      </c>
      <c r="G6558" s="2">
        <f t="shared" si="318"/>
        <v>0</v>
      </c>
      <c r="H6558" s="3">
        <f>IFERROR(stats[[#This Row],[Datetime]]-A6557,"")</f>
        <v>9.2592592409346253E-4</v>
      </c>
      <c r="I6558" s="3">
        <f t="shared" si="319"/>
        <v>9.1435185458976775E-4</v>
      </c>
      <c r="J6558" s="3">
        <f t="shared" si="320"/>
        <v>1.0098379589180695E-3</v>
      </c>
      <c r="K6558" s="3">
        <f>IFERROR(stats[[#This Row],[Q3]]-stats[[#This Row],[Q1]],"")</f>
        <v>9.5486104328301735E-5</v>
      </c>
      <c r="L6558" s="3">
        <f>IFERROR(AVERAGEIFS(H6539:H6558, H6539:H6558, "&lt;" &amp; stats[[#This Row],[Q3]]+(2*stats[[#This Row],[IQR]]), H6539:H6558, "&gt;" &amp; stats[[#This Row],[Q1]]-(2*stats[[#This Row],[IQR]])),"")</f>
        <v>9.6296296287619039E-4</v>
      </c>
    </row>
    <row r="6559" spans="1:12" x14ac:dyDescent="0.25">
      <c r="A6559" s="9">
        <v>44290.112916666665</v>
      </c>
      <c r="B6559" s="10">
        <v>0</v>
      </c>
      <c r="C6559" s="10">
        <v>1</v>
      </c>
      <c r="D6559" s="11">
        <f>SUM(B$2:B6559)</f>
        <v>13</v>
      </c>
      <c r="E6559" s="11">
        <f>SUM(C$2:C6559)</f>
        <v>6558</v>
      </c>
      <c r="F6559" s="12">
        <f>IF(stats[[#This Row],[Datetime]],stats[[#This Row],[Total Clear]]/stats[[#This Row],[Total Runs]],NA())</f>
        <v>1.982311680390363E-3</v>
      </c>
      <c r="G6559" s="2">
        <f t="shared" si="318"/>
        <v>0</v>
      </c>
      <c r="H6559" s="3">
        <f>IFERROR(stats[[#This Row],[Datetime]]-A6558,"")</f>
        <v>9.6064814715646207E-4</v>
      </c>
      <c r="I6559" s="3">
        <f t="shared" si="319"/>
        <v>9.1435185458976775E-4</v>
      </c>
      <c r="J6559" s="3">
        <f t="shared" si="320"/>
        <v>1.0098379589180695E-3</v>
      </c>
      <c r="K6559" s="3">
        <f>IFERROR(stats[[#This Row],[Q3]]-stats[[#This Row],[Q1]],"")</f>
        <v>9.5486104328301735E-5</v>
      </c>
      <c r="L6559" s="3">
        <f>IFERROR(AVERAGEIFS(H6540:H6559, H6540:H6559, "&lt;" &amp; stats[[#This Row],[Q3]]+(2*stats[[#This Row],[IQR]]), H6540:H6559, "&gt;" &amp; stats[[#This Row],[Q1]]-(2*stats[[#This Row],[IQR]])),"")</f>
        <v>9.6469907402934045E-4</v>
      </c>
    </row>
    <row r="6560" spans="1:12" x14ac:dyDescent="0.25">
      <c r="A6560" s="9">
        <v>44290.113807870373</v>
      </c>
      <c r="B6560" s="10">
        <v>0</v>
      </c>
      <c r="C6560" s="10">
        <v>1</v>
      </c>
      <c r="D6560" s="11">
        <f>SUM(B$2:B6560)</f>
        <v>13</v>
      </c>
      <c r="E6560" s="11">
        <f>SUM(C$2:C6560)</f>
        <v>6559</v>
      </c>
      <c r="F6560" s="12">
        <f>IF(stats[[#This Row],[Datetime]],stats[[#This Row],[Total Clear]]/stats[[#This Row],[Total Runs]],NA())</f>
        <v>1.9820094526604667E-3</v>
      </c>
      <c r="G6560" s="2">
        <f t="shared" si="318"/>
        <v>0</v>
      </c>
      <c r="H6560" s="3">
        <f>IFERROR(stats[[#This Row],[Datetime]]-A6559,"")</f>
        <v>8.9120370830642059E-4</v>
      </c>
      <c r="I6560" s="3">
        <f t="shared" si="319"/>
        <v>9.1435185458976775E-4</v>
      </c>
      <c r="J6560" s="3">
        <f t="shared" si="320"/>
        <v>1.0098379589180695E-3</v>
      </c>
      <c r="K6560" s="3">
        <f>IFERROR(stats[[#This Row],[Q3]]-stats[[#This Row],[Q1]],"")</f>
        <v>9.5486104328301735E-5</v>
      </c>
      <c r="L6560" s="3">
        <f>IFERROR(AVERAGEIFS(H6541:H6560, H6541:H6560, "&lt;" &amp; stats[[#This Row],[Q3]]+(2*stats[[#This Row],[IQR]]), H6541:H6560, "&gt;" &amp; stats[[#This Row],[Q1]]-(2*stats[[#This Row],[IQR]])),"")</f>
        <v>9.6412037055415567E-4</v>
      </c>
    </row>
    <row r="6561" spans="1:12" x14ac:dyDescent="0.25">
      <c r="A6561" s="9">
        <v>44290.114733796298</v>
      </c>
      <c r="B6561" s="10">
        <v>0</v>
      </c>
      <c r="C6561" s="10">
        <v>1</v>
      </c>
      <c r="D6561" s="11">
        <f>SUM(B$2:B6561)</f>
        <v>13</v>
      </c>
      <c r="E6561" s="11">
        <f>SUM(C$2:C6561)</f>
        <v>6560</v>
      </c>
      <c r="F6561" s="12">
        <f>IF(stats[[#This Row],[Datetime]],stats[[#This Row],[Total Clear]]/stats[[#This Row],[Total Runs]],NA())</f>
        <v>1.9817073170731708E-3</v>
      </c>
      <c r="G6561" s="2">
        <f t="shared" si="318"/>
        <v>0</v>
      </c>
      <c r="H6561" s="3">
        <f>IFERROR(stats[[#This Row],[Datetime]]-A6560,"")</f>
        <v>9.2592592409346253E-4</v>
      </c>
      <c r="I6561" s="3">
        <f t="shared" si="319"/>
        <v>9.1435185458976775E-4</v>
      </c>
      <c r="J6561" s="3">
        <f t="shared" si="320"/>
        <v>1.0098379589180695E-3</v>
      </c>
      <c r="K6561" s="3">
        <f>IFERROR(stats[[#This Row],[Q3]]-stats[[#This Row],[Q1]],"")</f>
        <v>9.5486104328301735E-5</v>
      </c>
      <c r="L6561" s="3">
        <f>IFERROR(AVERAGEIFS(H6542:H6561, H6542:H6561, "&lt;" &amp; stats[[#This Row],[Q3]]+(2*stats[[#This Row],[IQR]]), H6542:H6561, "&gt;" &amp; stats[[#This Row],[Q1]]-(2*stats[[#This Row],[IQR]])),"")</f>
        <v>9.6643518518249041E-4</v>
      </c>
    </row>
    <row r="6562" spans="1:12" x14ac:dyDescent="0.25">
      <c r="A6562" s="9">
        <v>44290.115706018521</v>
      </c>
      <c r="B6562" s="10">
        <v>0</v>
      </c>
      <c r="C6562" s="10">
        <v>1</v>
      </c>
      <c r="D6562" s="11">
        <f>SUM(B$2:B6562)</f>
        <v>13</v>
      </c>
      <c r="E6562" s="11">
        <f>SUM(C$2:C6562)</f>
        <v>6561</v>
      </c>
      <c r="F6562" s="12">
        <f>IF(stats[[#This Row],[Datetime]],stats[[#This Row],[Total Clear]]/stats[[#This Row],[Total Runs]],NA())</f>
        <v>1.9814052735863436E-3</v>
      </c>
      <c r="G6562" s="2">
        <f t="shared" si="318"/>
        <v>0</v>
      </c>
      <c r="H6562" s="3">
        <f>IFERROR(stats[[#This Row],[Datetime]]-A6561,"")</f>
        <v>9.7222222393611446E-4</v>
      </c>
      <c r="I6562" s="3">
        <f t="shared" si="319"/>
        <v>9.1435185458976775E-4</v>
      </c>
      <c r="J6562" s="3">
        <f t="shared" si="320"/>
        <v>9.8958333546761423E-4</v>
      </c>
      <c r="K6562" s="3">
        <f>IFERROR(stats[[#This Row],[Q3]]-stats[[#This Row],[Q1]],"")</f>
        <v>7.5231480877846479E-5</v>
      </c>
      <c r="L6562" s="3">
        <f>IFERROR(AVERAGEIFS(H6543:H6562, H6543:H6562, "&lt;" &amp; stats[[#This Row],[Q3]]+(2*stats[[#This Row],[IQR]]), H6543:H6562, "&gt;" &amp; stats[[#This Row],[Q1]]-(2*stats[[#This Row],[IQR]])),"")</f>
        <v>9.4907407420626109E-4</v>
      </c>
    </row>
    <row r="6563" spans="1:12" x14ac:dyDescent="0.25">
      <c r="A6563" s="9">
        <v>44290.116643518515</v>
      </c>
      <c r="B6563" s="10">
        <v>0</v>
      </c>
      <c r="C6563" s="10">
        <v>1</v>
      </c>
      <c r="D6563" s="11">
        <f>SUM(B$2:B6563)</f>
        <v>13</v>
      </c>
      <c r="E6563" s="11">
        <f>SUM(C$2:C6563)</f>
        <v>6562</v>
      </c>
      <c r="F6563" s="12">
        <f>IF(stats[[#This Row],[Datetime]],stats[[#This Row],[Total Clear]]/stats[[#This Row],[Total Runs]],NA())</f>
        <v>1.9811033221578786E-3</v>
      </c>
      <c r="G6563" s="2">
        <f t="shared" si="318"/>
        <v>0</v>
      </c>
      <c r="H6563" s="3">
        <f>IFERROR(stats[[#This Row],[Datetime]]-A6562,"")</f>
        <v>9.374999935971573E-4</v>
      </c>
      <c r="I6563" s="3">
        <f t="shared" si="319"/>
        <v>9.1435185458976775E-4</v>
      </c>
      <c r="J6563" s="3">
        <f t="shared" si="320"/>
        <v>9.8958333546761423E-4</v>
      </c>
      <c r="K6563" s="3">
        <f>IFERROR(stats[[#This Row],[Q3]]-stats[[#This Row],[Q1]],"")</f>
        <v>7.5231480877846479E-5</v>
      </c>
      <c r="L6563" s="3">
        <f>IFERROR(AVERAGEIFS(H6544:H6563, H6544:H6563, "&lt;" &amp; stats[[#This Row],[Q3]]+(2*stats[[#This Row],[IQR]]), H6544:H6563, "&gt;" &amp; stats[[#This Row],[Q1]]-(2*stats[[#This Row],[IQR]])),"")</f>
        <v>9.5151072118345554E-4</v>
      </c>
    </row>
    <row r="6564" spans="1:12" x14ac:dyDescent="0.25">
      <c r="A6564" s="9">
        <v>44290.117662037039</v>
      </c>
      <c r="B6564" s="10">
        <v>0</v>
      </c>
      <c r="C6564" s="10">
        <v>1</v>
      </c>
      <c r="D6564" s="11">
        <f>SUM(B$2:B6564)</f>
        <v>13</v>
      </c>
      <c r="E6564" s="11">
        <f>SUM(C$2:C6564)</f>
        <v>6563</v>
      </c>
      <c r="F6564" s="12">
        <f>IF(stats[[#This Row],[Datetime]],stats[[#This Row],[Total Clear]]/stats[[#This Row],[Total Runs]],NA())</f>
        <v>1.9808014627456954E-3</v>
      </c>
      <c r="G6564" s="2">
        <f t="shared" si="318"/>
        <v>0</v>
      </c>
      <c r="H6564" s="3">
        <f>IFERROR(stats[[#This Row],[Datetime]]-A6563,"")</f>
        <v>1.0185185237787664E-3</v>
      </c>
      <c r="I6564" s="3">
        <f t="shared" si="319"/>
        <v>9.1435185458976775E-4</v>
      </c>
      <c r="J6564" s="3">
        <f t="shared" si="320"/>
        <v>1.0098379589180695E-3</v>
      </c>
      <c r="K6564" s="3">
        <f>IFERROR(stats[[#This Row],[Q3]]-stats[[#This Row],[Q1]],"")</f>
        <v>9.5486104328301735E-5</v>
      </c>
      <c r="L6564" s="3">
        <f>IFERROR(AVERAGEIFS(H6545:H6564, H6545:H6564, "&lt;" &amp; stats[[#This Row],[Q3]]+(2*stats[[#This Row],[IQR]]), H6545:H6564, "&gt;" &amp; stats[[#This Row],[Q1]]-(2*stats[[#This Row],[IQR]])),"")</f>
        <v>9.6296296287619039E-4</v>
      </c>
    </row>
    <row r="6565" spans="1:12" x14ac:dyDescent="0.25">
      <c r="A6565" s="9">
        <v>44290.118611111109</v>
      </c>
      <c r="B6565" s="10">
        <v>0</v>
      </c>
      <c r="C6565" s="10">
        <v>1</v>
      </c>
      <c r="D6565" s="11">
        <f>SUM(B$2:B6565)</f>
        <v>13</v>
      </c>
      <c r="E6565" s="11">
        <f>SUM(C$2:C6565)</f>
        <v>6564</v>
      </c>
      <c r="F6565" s="12">
        <f>IF(stats[[#This Row],[Datetime]],stats[[#This Row],[Total Clear]]/stats[[#This Row],[Total Runs]],NA())</f>
        <v>1.9804996953077391E-3</v>
      </c>
      <c r="G6565" s="2">
        <f t="shared" si="318"/>
        <v>0</v>
      </c>
      <c r="H6565" s="3">
        <f>IFERROR(stats[[#This Row],[Datetime]]-A6564,"")</f>
        <v>9.4907407037680969E-4</v>
      </c>
      <c r="I6565" s="3">
        <f t="shared" si="319"/>
        <v>9.1435185458976775E-4</v>
      </c>
      <c r="J6565" s="3">
        <f t="shared" si="320"/>
        <v>1.0098379589180695E-3</v>
      </c>
      <c r="K6565" s="3">
        <f>IFERROR(stats[[#This Row],[Q3]]-stats[[#This Row],[Q1]],"")</f>
        <v>9.5486104328301735E-5</v>
      </c>
      <c r="L6565" s="3">
        <f>IFERROR(AVERAGEIFS(H6546:H6565, H6546:H6565, "&lt;" &amp; stats[[#This Row],[Q3]]+(2*stats[[#This Row],[IQR]]), H6546:H6565, "&gt;" &amp; stats[[#This Row],[Q1]]-(2*stats[[#This Row],[IQR]])),"")</f>
        <v>9.6354166671517303E-4</v>
      </c>
    </row>
    <row r="6566" spans="1:12" x14ac:dyDescent="0.25">
      <c r="A6566" s="9">
        <v>44290.11959490741</v>
      </c>
      <c r="B6566" s="10">
        <v>0</v>
      </c>
      <c r="C6566" s="10">
        <v>1</v>
      </c>
      <c r="D6566" s="11">
        <f>SUM(B$2:B6566)</f>
        <v>13</v>
      </c>
      <c r="E6566" s="11">
        <f>SUM(C$2:C6566)</f>
        <v>6565</v>
      </c>
      <c r="F6566" s="12">
        <f>IF(stats[[#This Row],[Datetime]],stats[[#This Row],[Total Clear]]/stats[[#This Row],[Total Runs]],NA())</f>
        <v>1.9801980198019802E-3</v>
      </c>
      <c r="G6566" s="2">
        <f t="shared" si="318"/>
        <v>0</v>
      </c>
      <c r="H6566" s="3">
        <f>IFERROR(stats[[#This Row],[Datetime]]-A6565,"")</f>
        <v>9.8379630071576685E-4</v>
      </c>
      <c r="I6566" s="3">
        <f t="shared" si="319"/>
        <v>9.2303240671753883E-4</v>
      </c>
      <c r="J6566" s="3">
        <f t="shared" si="320"/>
        <v>1.0098379589180695E-3</v>
      </c>
      <c r="K6566" s="3">
        <f>IFERROR(stats[[#This Row],[Q3]]-stats[[#This Row],[Q1]],"")</f>
        <v>8.6805552200530656E-5</v>
      </c>
      <c r="L6566" s="3">
        <f>IFERROR(AVERAGEIFS(H6547:H6566, H6547:H6566, "&lt;" &amp; stats[[#This Row],[Q3]]+(2*stats[[#This Row],[IQR]]), H6547:H6566, "&gt;" &amp; stats[[#This Row],[Q1]]-(2*stats[[#This Row],[IQR]])),"")</f>
        <v>9.6701388902147305E-4</v>
      </c>
    </row>
    <row r="6567" spans="1:12" x14ac:dyDescent="0.25">
      <c r="A6567" s="9">
        <v>44290.120636574073</v>
      </c>
      <c r="B6567" s="10">
        <v>0</v>
      </c>
      <c r="C6567" s="10">
        <v>1</v>
      </c>
      <c r="D6567" s="11">
        <f>SUM(B$2:B6567)</f>
        <v>13</v>
      </c>
      <c r="E6567" s="11">
        <f>SUM(C$2:C6567)</f>
        <v>6566</v>
      </c>
      <c r="F6567" s="12">
        <f>IF(stats[[#This Row],[Datetime]],stats[[#This Row],[Total Clear]]/stats[[#This Row],[Total Runs]],NA())</f>
        <v>1.9798964361864148E-3</v>
      </c>
      <c r="G6567" s="2">
        <f t="shared" ref="G6567:G6630" si="321">SUM(B6548:B6567) / SUM(C6548:C6567)</f>
        <v>0</v>
      </c>
      <c r="H6567" s="3">
        <f>IFERROR(stats[[#This Row],[Datetime]]-A6566,"")</f>
        <v>1.0416666627861559E-3</v>
      </c>
      <c r="I6567" s="3">
        <f t="shared" ref="I6567:I6630" si="322">IFERROR(_xlfn.QUARTILE.INC(H6548:H6567,1),"")</f>
        <v>9.2303240671753883E-4</v>
      </c>
      <c r="J6567" s="3">
        <f t="shared" ref="J6567:J6630" si="323">IFERROR(_xlfn.QUARTILE.INC(H6548:H6567,3),"")</f>
        <v>1.0185185183217982E-3</v>
      </c>
      <c r="K6567" s="3">
        <f>IFERROR(stats[[#This Row],[Q3]]-stats[[#This Row],[Q1]],"")</f>
        <v>9.5486111604259349E-5</v>
      </c>
      <c r="L6567" s="3">
        <f>IFERROR(AVERAGEIFS(H6548:H6567, H6548:H6567, "&lt;" &amp; stats[[#This Row],[Q3]]+(2*stats[[#This Row],[IQR]]), H6548:H6567, "&gt;" &amp; stats[[#This Row],[Q1]]-(2*stats[[#This Row],[IQR]])),"")</f>
        <v>9.6990740748879032E-4</v>
      </c>
    </row>
    <row r="6568" spans="1:12" x14ac:dyDescent="0.25">
      <c r="A6568" s="9">
        <v>44290.121527777781</v>
      </c>
      <c r="B6568" s="10">
        <v>0</v>
      </c>
      <c r="C6568" s="10">
        <v>1</v>
      </c>
      <c r="D6568" s="11">
        <f>SUM(B$2:B6568)</f>
        <v>13</v>
      </c>
      <c r="E6568" s="11">
        <f>SUM(C$2:C6568)</f>
        <v>6567</v>
      </c>
      <c r="F6568" s="12">
        <f>IF(stats[[#This Row],[Datetime]],stats[[#This Row],[Total Clear]]/stats[[#This Row],[Total Runs]],NA())</f>
        <v>1.979594944419065E-3</v>
      </c>
      <c r="G6568" s="2">
        <f t="shared" si="321"/>
        <v>0</v>
      </c>
      <c r="H6568" s="3">
        <f>IFERROR(stats[[#This Row],[Datetime]]-A6567,"")</f>
        <v>8.9120370830642059E-4</v>
      </c>
      <c r="I6568" s="3">
        <f t="shared" si="322"/>
        <v>9.2303240671753883E-4</v>
      </c>
      <c r="J6568" s="3">
        <f t="shared" si="323"/>
        <v>1.0185185183217982E-3</v>
      </c>
      <c r="K6568" s="3">
        <f>IFERROR(stats[[#This Row],[Q3]]-stats[[#This Row],[Q1]],"")</f>
        <v>9.5486111604259349E-5</v>
      </c>
      <c r="L6568" s="3">
        <f>IFERROR(AVERAGEIFS(H6549:H6568, H6549:H6568, "&lt;" &amp; stats[[#This Row],[Q3]]+(2*stats[[#This Row],[IQR]]), H6549:H6568, "&gt;" &amp; stats[[#This Row],[Q1]]-(2*stats[[#This Row],[IQR]])),"")</f>
        <v>9.68750000174623E-4</v>
      </c>
    </row>
    <row r="6569" spans="1:12" x14ac:dyDescent="0.25">
      <c r="A6569" s="9">
        <v>44290.122499999998</v>
      </c>
      <c r="B6569" s="10">
        <v>0</v>
      </c>
      <c r="C6569" s="10">
        <v>1</v>
      </c>
      <c r="D6569" s="11">
        <f>SUM(B$2:B6569)</f>
        <v>13</v>
      </c>
      <c r="E6569" s="11">
        <f>SUM(C$2:C6569)</f>
        <v>6568</v>
      </c>
      <c r="F6569" s="12">
        <f>IF(stats[[#This Row],[Datetime]],stats[[#This Row],[Total Clear]]/stats[[#This Row],[Total Runs]],NA())</f>
        <v>1.9792935444579779E-3</v>
      </c>
      <c r="G6569" s="2">
        <f t="shared" si="321"/>
        <v>0</v>
      </c>
      <c r="H6569" s="3">
        <f>IFERROR(stats[[#This Row],[Datetime]]-A6568,"")</f>
        <v>9.7222221666015685E-4</v>
      </c>
      <c r="I6569" s="3">
        <f t="shared" si="322"/>
        <v>9.2592592409346253E-4</v>
      </c>
      <c r="J6569" s="3">
        <f t="shared" si="323"/>
        <v>1.0185185183217982E-3</v>
      </c>
      <c r="K6569" s="3">
        <f>IFERROR(stats[[#This Row],[Q3]]-stats[[#This Row],[Q1]],"")</f>
        <v>9.2592594228335656E-5</v>
      </c>
      <c r="L6569" s="3">
        <f>IFERROR(AVERAGEIFS(H6550:H6569, H6550:H6569, "&lt;" &amp; stats[[#This Row],[Q3]]+(2*stats[[#This Row],[IQR]]), H6550:H6569, "&gt;" &amp; stats[[#This Row],[Q1]]-(2*stats[[#This Row],[IQR]])),"")</f>
        <v>9.7164351827814242E-4</v>
      </c>
    </row>
    <row r="6570" spans="1:12" x14ac:dyDescent="0.25">
      <c r="A6570" s="9">
        <v>44290.123506944445</v>
      </c>
      <c r="B6570" s="10">
        <v>0</v>
      </c>
      <c r="C6570" s="10">
        <v>1</v>
      </c>
      <c r="D6570" s="11">
        <f>SUM(B$2:B6570)</f>
        <v>13</v>
      </c>
      <c r="E6570" s="11">
        <f>SUM(C$2:C6570)</f>
        <v>6569</v>
      </c>
      <c r="F6570" s="12">
        <f>IF(stats[[#This Row],[Datetime]],stats[[#This Row],[Total Clear]]/stats[[#This Row],[Total Runs]],NA())</f>
        <v>1.9789922362612269E-3</v>
      </c>
      <c r="G6570" s="2">
        <f t="shared" si="321"/>
        <v>0</v>
      </c>
      <c r="H6570" s="3">
        <f>IFERROR(stats[[#This Row],[Datetime]]-A6569,"")</f>
        <v>1.006944446999114E-3</v>
      </c>
      <c r="I6570" s="3">
        <f t="shared" si="322"/>
        <v>9.2592592409346253E-4</v>
      </c>
      <c r="J6570" s="3">
        <f t="shared" si="323"/>
        <v>1.0098379643750377E-3</v>
      </c>
      <c r="K6570" s="3">
        <f>IFERROR(stats[[#This Row],[Q3]]-stats[[#This Row],[Q1]],"")</f>
        <v>8.3912040281575173E-5</v>
      </c>
      <c r="L6570" s="3">
        <f>IFERROR(AVERAGEIFS(H6551:H6570, H6551:H6570, "&lt;" &amp; stats[[#This Row],[Q3]]+(2*stats[[#This Row],[IQR]]), H6551:H6570, "&gt;" &amp; stats[[#This Row],[Q1]]-(2*stats[[#This Row],[IQR]])),"")</f>
        <v>9.704861109639751E-4</v>
      </c>
    </row>
    <row r="6571" spans="1:12" x14ac:dyDescent="0.25">
      <c r="A6571" s="9">
        <v>44290.124444444446</v>
      </c>
      <c r="B6571" s="10">
        <v>0</v>
      </c>
      <c r="C6571" s="10">
        <v>1</v>
      </c>
      <c r="D6571" s="11">
        <f>SUM(B$2:B6571)</f>
        <v>13</v>
      </c>
      <c r="E6571" s="11">
        <f>SUM(C$2:C6571)</f>
        <v>6570</v>
      </c>
      <c r="F6571" s="12">
        <f>IF(stats[[#This Row],[Datetime]],stats[[#This Row],[Total Clear]]/stats[[#This Row],[Total Runs]],NA())</f>
        <v>1.9786910197869103E-3</v>
      </c>
      <c r="G6571" s="2">
        <f t="shared" si="321"/>
        <v>0</v>
      </c>
      <c r="H6571" s="3">
        <f>IFERROR(stats[[#This Row],[Datetime]]-A6570,"")</f>
        <v>9.3750000087311491E-4</v>
      </c>
      <c r="I6571" s="3">
        <f t="shared" si="322"/>
        <v>9.2592592409346253E-4</v>
      </c>
      <c r="J6571" s="3">
        <f t="shared" si="323"/>
        <v>1.0098379643750377E-3</v>
      </c>
      <c r="K6571" s="3">
        <f>IFERROR(stats[[#This Row],[Q3]]-stats[[#This Row],[Q1]],"")</f>
        <v>8.3912040281575173E-5</v>
      </c>
      <c r="L6571" s="3">
        <f>IFERROR(AVERAGEIFS(H6552:H6571, H6552:H6571, "&lt;" &amp; stats[[#This Row],[Q3]]+(2*stats[[#This Row],[IQR]]), H6552:H6571, "&gt;" &amp; stats[[#This Row],[Q1]]-(2*stats[[#This Row],[IQR]])),"")</f>
        <v>9.7106481480295774E-4</v>
      </c>
    </row>
    <row r="6572" spans="1:12" x14ac:dyDescent="0.25">
      <c r="A6572" s="9">
        <v>44290.12537037037</v>
      </c>
      <c r="B6572" s="10">
        <v>0</v>
      </c>
      <c r="C6572" s="10">
        <v>1</v>
      </c>
      <c r="D6572" s="11">
        <f>SUM(B$2:B6572)</f>
        <v>13</v>
      </c>
      <c r="E6572" s="11">
        <f>SUM(C$2:C6572)</f>
        <v>6571</v>
      </c>
      <c r="F6572" s="12">
        <f>IF(stats[[#This Row],[Datetime]],stats[[#This Row],[Total Clear]]/stats[[#This Row],[Total Runs]],NA())</f>
        <v>1.9783898949931517E-3</v>
      </c>
      <c r="G6572" s="2">
        <f t="shared" si="321"/>
        <v>0</v>
      </c>
      <c r="H6572" s="3">
        <f>IFERROR(stats[[#This Row],[Datetime]]-A6571,"")</f>
        <v>9.2592592409346253E-4</v>
      </c>
      <c r="I6572" s="3">
        <f t="shared" si="322"/>
        <v>9.2592592409346253E-4</v>
      </c>
      <c r="J6572" s="3">
        <f t="shared" si="323"/>
        <v>1.0098379643750377E-3</v>
      </c>
      <c r="K6572" s="3">
        <f>IFERROR(stats[[#This Row],[Q3]]-stats[[#This Row],[Q1]],"")</f>
        <v>8.3912040281575173E-5</v>
      </c>
      <c r="L6572" s="3">
        <f>IFERROR(AVERAGEIFS(H6553:H6572, H6553:H6572, "&lt;" &amp; stats[[#This Row],[Q3]]+(2*stats[[#This Row],[IQR]]), H6553:H6572, "&gt;" &amp; stats[[#This Row],[Q1]]-(2*stats[[#This Row],[IQR]])),"")</f>
        <v>9.6701388902147305E-4</v>
      </c>
    </row>
    <row r="6573" spans="1:12" x14ac:dyDescent="0.25">
      <c r="A6573" s="9">
        <v>44290.126319444447</v>
      </c>
      <c r="B6573" s="10">
        <v>0</v>
      </c>
      <c r="C6573" s="10">
        <v>1</v>
      </c>
      <c r="D6573" s="11">
        <f>SUM(B$2:B6573)</f>
        <v>13</v>
      </c>
      <c r="E6573" s="11">
        <f>SUM(C$2:C6573)</f>
        <v>6572</v>
      </c>
      <c r="F6573" s="12">
        <f>IF(stats[[#This Row],[Datetime]],stats[[#This Row],[Total Clear]]/stats[[#This Row],[Total Runs]],NA())</f>
        <v>1.9780888618381011E-3</v>
      </c>
      <c r="G6573" s="2">
        <f t="shared" si="321"/>
        <v>0</v>
      </c>
      <c r="H6573" s="3">
        <f>IFERROR(stats[[#This Row],[Datetime]]-A6572,"")</f>
        <v>9.490740776527673E-4</v>
      </c>
      <c r="I6573" s="3">
        <f t="shared" si="322"/>
        <v>9.2592592409346253E-4</v>
      </c>
      <c r="J6573" s="3">
        <f t="shared" si="323"/>
        <v>9.8958333728660364E-4</v>
      </c>
      <c r="K6573" s="3">
        <f>IFERROR(stats[[#This Row],[Q3]]-stats[[#This Row],[Q1]],"")</f>
        <v>6.365741319314111E-5</v>
      </c>
      <c r="L6573" s="3">
        <f>IFERROR(AVERAGEIFS(H6554:H6573, H6554:H6573, "&lt;" &amp; stats[[#This Row],[Q3]]+(2*stats[[#This Row],[IQR]]), H6554:H6573, "&gt;" &amp; stats[[#This Row],[Q1]]-(2*stats[[#This Row],[IQR]])),"")</f>
        <v>9.5272904505499785E-4</v>
      </c>
    </row>
    <row r="6574" spans="1:12" x14ac:dyDescent="0.25">
      <c r="A6574" s="9">
        <v>44290.127372685187</v>
      </c>
      <c r="B6574" s="10">
        <v>0</v>
      </c>
      <c r="C6574" s="10">
        <v>1</v>
      </c>
      <c r="D6574" s="11">
        <f>SUM(B$2:B6574)</f>
        <v>13</v>
      </c>
      <c r="E6574" s="11">
        <f>SUM(C$2:C6574)</f>
        <v>6573</v>
      </c>
      <c r="F6574" s="12">
        <f>IF(stats[[#This Row],[Datetime]],stats[[#This Row],[Total Clear]]/stats[[#This Row],[Total Runs]],NA())</f>
        <v>1.9777879202799329E-3</v>
      </c>
      <c r="G6574" s="2">
        <f t="shared" si="321"/>
        <v>0</v>
      </c>
      <c r="H6574" s="3">
        <f>IFERROR(stats[[#This Row],[Datetime]]-A6573,"")</f>
        <v>1.0532407395658083E-3</v>
      </c>
      <c r="I6574" s="3">
        <f t="shared" si="322"/>
        <v>9.2592592409346253E-4</v>
      </c>
      <c r="J6574" s="3">
        <f t="shared" si="323"/>
        <v>9.8958333728660364E-4</v>
      </c>
      <c r="K6574" s="3">
        <f>IFERROR(stats[[#This Row],[Q3]]-stats[[#This Row],[Q1]],"")</f>
        <v>6.365741319314111E-5</v>
      </c>
      <c r="L6574" s="3">
        <f>IFERROR(AVERAGEIFS(H6555:H6574, H6555:H6574, "&lt;" &amp; stats[[#This Row],[Q3]]+(2*stats[[#This Row],[IQR]]), H6555:H6574, "&gt;" &amp; stats[[#This Row],[Q1]]-(2*stats[[#This Row],[IQR]])),"")</f>
        <v>9.5775462978053838E-4</v>
      </c>
    </row>
    <row r="6575" spans="1:12" x14ac:dyDescent="0.25">
      <c r="A6575" s="9">
        <v>44290.128344907411</v>
      </c>
      <c r="B6575" s="10">
        <v>0</v>
      </c>
      <c r="C6575" s="10">
        <v>1</v>
      </c>
      <c r="D6575" s="11">
        <f>SUM(B$2:B6575)</f>
        <v>13</v>
      </c>
      <c r="E6575" s="11">
        <f>SUM(C$2:C6575)</f>
        <v>6574</v>
      </c>
      <c r="F6575" s="12">
        <f>IF(stats[[#This Row],[Datetime]],stats[[#This Row],[Total Clear]]/stats[[#This Row],[Total Runs]],NA())</f>
        <v>1.9774870702768481E-3</v>
      </c>
      <c r="G6575" s="2">
        <f t="shared" si="321"/>
        <v>0</v>
      </c>
      <c r="H6575" s="3">
        <f>IFERROR(stats[[#This Row],[Datetime]]-A6574,"")</f>
        <v>9.7222222393611446E-4</v>
      </c>
      <c r="I6575" s="3">
        <f t="shared" si="322"/>
        <v>9.2592592409346253E-4</v>
      </c>
      <c r="J6575" s="3">
        <f t="shared" si="323"/>
        <v>9.8958333728660364E-4</v>
      </c>
      <c r="K6575" s="3">
        <f>IFERROR(stats[[#This Row],[Q3]]-stats[[#This Row],[Q1]],"")</f>
        <v>6.365741319314111E-5</v>
      </c>
      <c r="L6575" s="3">
        <f>IFERROR(AVERAGEIFS(H6556:H6575, H6556:H6575, "&lt;" &amp; stats[[#This Row],[Q3]]+(2*stats[[#This Row],[IQR]]), H6556:H6575, "&gt;" &amp; stats[[#This Row],[Q1]]-(2*stats[[#This Row],[IQR]])),"")</f>
        <v>9.6238425940100571E-4</v>
      </c>
    </row>
    <row r="6576" spans="1:12" x14ac:dyDescent="0.25">
      <c r="A6576" s="9">
        <v>44290.129282407404</v>
      </c>
      <c r="B6576" s="10">
        <v>0</v>
      </c>
      <c r="C6576" s="10">
        <v>1</v>
      </c>
      <c r="D6576" s="11">
        <f>SUM(B$2:B6576)</f>
        <v>13</v>
      </c>
      <c r="E6576" s="11">
        <f>SUM(C$2:C6576)</f>
        <v>6575</v>
      </c>
      <c r="F6576" s="12">
        <f>IF(stats[[#This Row],[Datetime]],stats[[#This Row],[Total Clear]]/stats[[#This Row],[Total Runs]],NA())</f>
        <v>1.9771863117870724E-3</v>
      </c>
      <c r="G6576" s="2">
        <f t="shared" si="321"/>
        <v>0</v>
      </c>
      <c r="H6576" s="3">
        <f>IFERROR(stats[[#This Row],[Datetime]]-A6575,"")</f>
        <v>9.374999935971573E-4</v>
      </c>
      <c r="I6576" s="3">
        <f t="shared" si="322"/>
        <v>9.3460647622123361E-4</v>
      </c>
      <c r="J6576" s="3">
        <f t="shared" si="323"/>
        <v>9.8958333728660364E-4</v>
      </c>
      <c r="K6576" s="3">
        <f>IFERROR(stats[[#This Row],[Q3]]-stats[[#This Row],[Q1]],"")</f>
        <v>5.4976861065370031E-5</v>
      </c>
      <c r="L6576" s="3">
        <f>IFERROR(AVERAGEIFS(H6557:H6576, H6557:H6576, "&lt;" &amp; stats[[#This Row],[Q3]]+(2*stats[[#This Row],[IQR]]), H6557:H6576, "&gt;" &amp; stats[[#This Row],[Q1]]-(2*stats[[#This Row],[IQR]])),"")</f>
        <v>9.6354166635137517E-4</v>
      </c>
    </row>
    <row r="6577" spans="1:12" x14ac:dyDescent="0.25">
      <c r="A6577" s="9">
        <v>44290.130347222221</v>
      </c>
      <c r="B6577" s="10">
        <v>0</v>
      </c>
      <c r="C6577" s="10">
        <v>1</v>
      </c>
      <c r="D6577" s="11">
        <f>SUM(B$2:B6577)</f>
        <v>13</v>
      </c>
      <c r="E6577" s="11">
        <f>SUM(C$2:C6577)</f>
        <v>6576</v>
      </c>
      <c r="F6577" s="12">
        <f>IF(stats[[#This Row],[Datetime]],stats[[#This Row],[Total Clear]]/stats[[#This Row],[Total Runs]],NA())</f>
        <v>1.9768856447688566E-3</v>
      </c>
      <c r="G6577" s="2">
        <f t="shared" si="321"/>
        <v>0</v>
      </c>
      <c r="H6577" s="3">
        <f>IFERROR(stats[[#This Row],[Datetime]]-A6576,"")</f>
        <v>1.0648148163454607E-3</v>
      </c>
      <c r="I6577" s="3">
        <f t="shared" si="322"/>
        <v>9.3460647622123361E-4</v>
      </c>
      <c r="J6577" s="3">
        <f t="shared" si="323"/>
        <v>9.8958333728660364E-4</v>
      </c>
      <c r="K6577" s="3">
        <f>IFERROR(stats[[#This Row],[Q3]]-stats[[#This Row],[Q1]],"")</f>
        <v>5.4976861065370031E-5</v>
      </c>
      <c r="L6577" s="3">
        <f>IFERROR(AVERAGEIFS(H6558:H6577, H6558:H6577, "&lt;" &amp; stats[[#This Row],[Q3]]+(2*stats[[#This Row],[IQR]]), H6558:H6577, "&gt;" &amp; stats[[#This Row],[Q1]]-(2*stats[[#This Row],[IQR]])),"")</f>
        <v>9.6585648134350777E-4</v>
      </c>
    </row>
    <row r="6578" spans="1:12" x14ac:dyDescent="0.25">
      <c r="A6578" s="9">
        <v>44290.131273148145</v>
      </c>
      <c r="B6578" s="10">
        <v>0</v>
      </c>
      <c r="C6578" s="10">
        <v>1</v>
      </c>
      <c r="D6578" s="11">
        <f>SUM(B$2:B6578)</f>
        <v>13</v>
      </c>
      <c r="E6578" s="11">
        <f>SUM(C$2:C6578)</f>
        <v>6577</v>
      </c>
      <c r="F6578" s="12">
        <f>IF(stats[[#This Row],[Datetime]],stats[[#This Row],[Total Clear]]/stats[[#This Row],[Total Runs]],NA())</f>
        <v>1.9765850691804772E-3</v>
      </c>
      <c r="G6578" s="2">
        <f t="shared" si="321"/>
        <v>0</v>
      </c>
      <c r="H6578" s="3">
        <f>IFERROR(stats[[#This Row],[Datetime]]-A6577,"")</f>
        <v>9.2592592409346253E-4</v>
      </c>
      <c r="I6578" s="3">
        <f t="shared" si="322"/>
        <v>9.3460647622123361E-4</v>
      </c>
      <c r="J6578" s="3">
        <f t="shared" si="323"/>
        <v>9.8958333728660364E-4</v>
      </c>
      <c r="K6578" s="3">
        <f>IFERROR(stats[[#This Row],[Q3]]-stats[[#This Row],[Q1]],"")</f>
        <v>5.4976861065370031E-5</v>
      </c>
      <c r="L6578" s="3">
        <f>IFERROR(AVERAGEIFS(H6559:H6578, H6559:H6578, "&lt;" &amp; stats[[#This Row],[Q3]]+(2*stats[[#This Row],[IQR]]), H6559:H6578, "&gt;" &amp; stats[[#This Row],[Q1]]-(2*stats[[#This Row],[IQR]])),"")</f>
        <v>9.6585648134350777E-4</v>
      </c>
    </row>
    <row r="6579" spans="1:12" x14ac:dyDescent="0.25">
      <c r="A6579" s="9">
        <v>44290.132314814815</v>
      </c>
      <c r="B6579" s="10">
        <v>0</v>
      </c>
      <c r="C6579" s="10">
        <v>1</v>
      </c>
      <c r="D6579" s="11">
        <f>SUM(B$2:B6579)</f>
        <v>13</v>
      </c>
      <c r="E6579" s="11">
        <f>SUM(C$2:C6579)</f>
        <v>6578</v>
      </c>
      <c r="F6579" s="12">
        <f>IF(stats[[#This Row],[Datetime]],stats[[#This Row],[Total Clear]]/stats[[#This Row],[Total Runs]],NA())</f>
        <v>1.976284584980237E-3</v>
      </c>
      <c r="G6579" s="2">
        <f t="shared" si="321"/>
        <v>0</v>
      </c>
      <c r="H6579" s="3">
        <f>IFERROR(stats[[#This Row],[Datetime]]-A6578,"")</f>
        <v>1.0416666700621136E-3</v>
      </c>
      <c r="I6579" s="3">
        <f t="shared" si="322"/>
        <v>9.3460647622123361E-4</v>
      </c>
      <c r="J6579" s="3">
        <f t="shared" si="323"/>
        <v>1.0098379661940271E-3</v>
      </c>
      <c r="K6579" s="3">
        <f>IFERROR(stats[[#This Row],[Q3]]-stats[[#This Row],[Q1]],"")</f>
        <v>7.5231489972793497E-5</v>
      </c>
      <c r="L6579" s="3">
        <f>IFERROR(AVERAGEIFS(H6560:H6579, H6560:H6579, "&lt;" &amp; stats[[#This Row],[Q3]]+(2*stats[[#This Row],[IQR]]), H6560:H6579, "&gt;" &amp; stats[[#This Row],[Q1]]-(2*stats[[#This Row],[IQR]])),"")</f>
        <v>9.6990740748879032E-4</v>
      </c>
    </row>
    <row r="6580" spans="1:12" x14ac:dyDescent="0.25">
      <c r="A6580" s="9">
        <v>44290.133449074077</v>
      </c>
      <c r="B6580" s="10">
        <v>0</v>
      </c>
      <c r="C6580" s="10">
        <v>1</v>
      </c>
      <c r="D6580" s="11">
        <f>SUM(B$2:B6580)</f>
        <v>13</v>
      </c>
      <c r="E6580" s="11">
        <f>SUM(C$2:C6580)</f>
        <v>6579</v>
      </c>
      <c r="F6580" s="12">
        <f>IF(stats[[#This Row],[Datetime]],stats[[#This Row],[Total Clear]]/stats[[#This Row],[Total Runs]],NA())</f>
        <v>1.9759841921264628E-3</v>
      </c>
      <c r="G6580" s="2">
        <f t="shared" si="321"/>
        <v>0</v>
      </c>
      <c r="H6580" s="3">
        <f>IFERROR(stats[[#This Row],[Datetime]]-A6579,"")</f>
        <v>1.1342592624714598E-3</v>
      </c>
      <c r="I6580" s="3">
        <f t="shared" si="322"/>
        <v>9.374999935971573E-4</v>
      </c>
      <c r="J6580" s="3">
        <f t="shared" si="323"/>
        <v>1.0243055585306138E-3</v>
      </c>
      <c r="K6580" s="3">
        <f>IFERROR(stats[[#This Row],[Q3]]-stats[[#This Row],[Q1]],"")</f>
        <v>8.6805564933456481E-5</v>
      </c>
      <c r="L6580" s="3">
        <f>IFERROR(AVERAGEIFS(H6561:H6580, H6561:H6580, "&lt;" &amp; stats[[#This Row],[Q3]]+(2*stats[[#This Row],[IQR]]), H6561:H6580, "&gt;" &amp; stats[[#This Row],[Q1]]-(2*stats[[#This Row],[IQR]])),"")</f>
        <v>9.8206018519704226E-4</v>
      </c>
    </row>
    <row r="6581" spans="1:12" x14ac:dyDescent="0.25">
      <c r="A6581" s="9">
        <v>44290.134444444448</v>
      </c>
      <c r="B6581" s="10">
        <v>0</v>
      </c>
      <c r="C6581" s="10">
        <v>1</v>
      </c>
      <c r="D6581" s="11">
        <f>SUM(B$2:B6581)</f>
        <v>13</v>
      </c>
      <c r="E6581" s="11">
        <f>SUM(C$2:C6581)</f>
        <v>6580</v>
      </c>
      <c r="F6581" s="12">
        <f>IF(stats[[#This Row],[Datetime]],stats[[#This Row],[Total Clear]]/stats[[#This Row],[Total Runs]],NA())</f>
        <v>1.9756838905775078E-3</v>
      </c>
      <c r="G6581" s="2">
        <f t="shared" si="321"/>
        <v>0</v>
      </c>
      <c r="H6581" s="3">
        <f>IFERROR(stats[[#This Row],[Datetime]]-A6580,"")</f>
        <v>9.9537037021946162E-4</v>
      </c>
      <c r="I6581" s="3">
        <f t="shared" si="322"/>
        <v>9.3749999905412551E-4</v>
      </c>
      <c r="J6581" s="3">
        <f t="shared" si="323"/>
        <v>1.0243055585306138E-3</v>
      </c>
      <c r="K6581" s="3">
        <f>IFERROR(stats[[#This Row],[Q3]]-stats[[#This Row],[Q1]],"")</f>
        <v>8.680555947648827E-5</v>
      </c>
      <c r="L6581" s="3">
        <f>IFERROR(AVERAGEIFS(H6562:H6581, H6562:H6581, "&lt;" &amp; stats[[#This Row],[Q3]]+(2*stats[[#This Row],[IQR]]), H6562:H6581, "&gt;" &amp; stats[[#This Row],[Q1]]-(2*stats[[#This Row],[IQR]])),"")</f>
        <v>9.8553240750334217E-4</v>
      </c>
    </row>
    <row r="6582" spans="1:12" x14ac:dyDescent="0.25">
      <c r="A6582" s="9">
        <v>44290.135300925926</v>
      </c>
      <c r="B6582" s="10">
        <v>0</v>
      </c>
      <c r="C6582" s="10">
        <v>1</v>
      </c>
      <c r="D6582" s="11">
        <f>SUM(B$2:B6582)</f>
        <v>13</v>
      </c>
      <c r="E6582" s="11">
        <f>SUM(C$2:C6582)</f>
        <v>6581</v>
      </c>
      <c r="F6582" s="12">
        <f>IF(stats[[#This Row],[Datetime]],stats[[#This Row],[Total Clear]]/stats[[#This Row],[Total Runs]],NA())</f>
        <v>1.975383680291749E-3</v>
      </c>
      <c r="G6582" s="2">
        <f t="shared" si="321"/>
        <v>0</v>
      </c>
      <c r="H6582" s="3">
        <f>IFERROR(stats[[#This Row],[Datetime]]-A6581,"")</f>
        <v>8.5648147796746343E-4</v>
      </c>
      <c r="I6582" s="3">
        <f t="shared" si="322"/>
        <v>9.374999935971573E-4</v>
      </c>
      <c r="J6582" s="3">
        <f t="shared" si="323"/>
        <v>1.0243055585306138E-3</v>
      </c>
      <c r="K6582" s="3">
        <f>IFERROR(stats[[#This Row],[Q3]]-stats[[#This Row],[Q1]],"")</f>
        <v>8.6805564933456481E-5</v>
      </c>
      <c r="L6582" s="3">
        <f>IFERROR(AVERAGEIFS(H6563:H6582, H6563:H6582, "&lt;" &amp; stats[[#This Row],[Q3]]+(2*stats[[#This Row],[IQR]]), H6563:H6582, "&gt;" &amp; stats[[#This Row],[Q1]]-(2*stats[[#This Row],[IQR]])),"")</f>
        <v>9.7974537020490966E-4</v>
      </c>
    </row>
    <row r="6583" spans="1:12" x14ac:dyDescent="0.25">
      <c r="A6583" s="9">
        <v>44290.136261574073</v>
      </c>
      <c r="B6583" s="10">
        <v>0</v>
      </c>
      <c r="C6583" s="10">
        <v>1</v>
      </c>
      <c r="D6583" s="11">
        <f>SUM(B$2:B6583)</f>
        <v>13</v>
      </c>
      <c r="E6583" s="11">
        <f>SUM(C$2:C6583)</f>
        <v>6582</v>
      </c>
      <c r="F6583" s="12">
        <f>IF(stats[[#This Row],[Datetime]],stats[[#This Row],[Total Clear]]/stats[[#This Row],[Total Runs]],NA())</f>
        <v>1.9750835612275903E-3</v>
      </c>
      <c r="G6583" s="2">
        <f t="shared" si="321"/>
        <v>0</v>
      </c>
      <c r="H6583" s="3">
        <f>IFERROR(stats[[#This Row],[Datetime]]-A6582,"")</f>
        <v>9.6064814715646207E-4</v>
      </c>
      <c r="I6583" s="3">
        <f t="shared" si="322"/>
        <v>9.3749999905412551E-4</v>
      </c>
      <c r="J6583" s="3">
        <f t="shared" si="323"/>
        <v>1.0243055585306138E-3</v>
      </c>
      <c r="K6583" s="3">
        <f>IFERROR(stats[[#This Row],[Q3]]-stats[[#This Row],[Q1]],"")</f>
        <v>8.680555947648827E-5</v>
      </c>
      <c r="L6583" s="3">
        <f>IFERROR(AVERAGEIFS(H6564:H6583, H6564:H6583, "&lt;" &amp; stats[[#This Row],[Q3]]+(2*stats[[#This Row],[IQR]]), H6564:H6583, "&gt;" &amp; stats[[#This Row],[Q1]]-(2*stats[[#This Row],[IQR]])),"")</f>
        <v>9.8090277788287494E-4</v>
      </c>
    </row>
    <row r="6584" spans="1:12" x14ac:dyDescent="0.25">
      <c r="A6584" s="9">
        <v>44290.137361111112</v>
      </c>
      <c r="B6584" s="10">
        <v>0</v>
      </c>
      <c r="C6584" s="10">
        <v>1</v>
      </c>
      <c r="D6584" s="11">
        <f>SUM(B$2:B6584)</f>
        <v>13</v>
      </c>
      <c r="E6584" s="11">
        <f>SUM(C$2:C6584)</f>
        <v>6583</v>
      </c>
      <c r="F6584" s="12">
        <f>IF(stats[[#This Row],[Datetime]],stats[[#This Row],[Total Clear]]/stats[[#This Row],[Total Runs]],NA())</f>
        <v>1.9747835333434605E-3</v>
      </c>
      <c r="G6584" s="2">
        <f t="shared" si="321"/>
        <v>0</v>
      </c>
      <c r="H6584" s="3">
        <f>IFERROR(stats[[#This Row],[Datetime]]-A6583,"")</f>
        <v>1.0995370394084603E-3</v>
      </c>
      <c r="I6584" s="3">
        <f t="shared" si="322"/>
        <v>9.3749999905412551E-4</v>
      </c>
      <c r="J6584" s="3">
        <f t="shared" si="323"/>
        <v>1.0416666646051453E-3</v>
      </c>
      <c r="K6584" s="3">
        <f>IFERROR(stats[[#This Row],[Q3]]-stats[[#This Row],[Q1]],"")</f>
        <v>1.0416666555101983E-4</v>
      </c>
      <c r="L6584" s="3">
        <f>IFERROR(AVERAGEIFS(H6565:H6584, H6565:H6584, "&lt;" &amp; stats[[#This Row],[Q3]]+(2*stats[[#This Row],[IQR]]), H6565:H6584, "&gt;" &amp; stats[[#This Row],[Q1]]-(2*stats[[#This Row],[IQR]])),"")</f>
        <v>9.8495370366435964E-4</v>
      </c>
    </row>
    <row r="6585" spans="1:12" x14ac:dyDescent="0.25">
      <c r="A6585" s="9">
        <v>44290.138310185182</v>
      </c>
      <c r="B6585" s="10">
        <v>0</v>
      </c>
      <c r="C6585" s="10">
        <v>1</v>
      </c>
      <c r="D6585" s="11">
        <f>SUM(B$2:B6585)</f>
        <v>13</v>
      </c>
      <c r="E6585" s="11">
        <f>SUM(C$2:C6585)</f>
        <v>6584</v>
      </c>
      <c r="F6585" s="12">
        <f>IF(stats[[#This Row],[Datetime]],stats[[#This Row],[Total Clear]]/stats[[#This Row],[Total Runs]],NA())</f>
        <v>1.9744835965978128E-3</v>
      </c>
      <c r="G6585" s="2">
        <f t="shared" si="321"/>
        <v>0</v>
      </c>
      <c r="H6585" s="3">
        <f>IFERROR(stats[[#This Row],[Datetime]]-A6584,"")</f>
        <v>9.4907407037680969E-4</v>
      </c>
      <c r="I6585" s="3">
        <f t="shared" si="322"/>
        <v>9.3749999905412551E-4</v>
      </c>
      <c r="J6585" s="3">
        <f t="shared" si="323"/>
        <v>1.0416666646051453E-3</v>
      </c>
      <c r="K6585" s="3">
        <f>IFERROR(stats[[#This Row],[Q3]]-stats[[#This Row],[Q1]],"")</f>
        <v>1.0416666555101983E-4</v>
      </c>
      <c r="L6585" s="3">
        <f>IFERROR(AVERAGEIFS(H6566:H6585, H6566:H6585, "&lt;" &amp; stats[[#This Row],[Q3]]+(2*stats[[#This Row],[IQR]]), H6566:H6585, "&gt;" &amp; stats[[#This Row],[Q1]]-(2*stats[[#This Row],[IQR]])),"")</f>
        <v>9.8495370366435964E-4</v>
      </c>
    </row>
    <row r="6586" spans="1:12" x14ac:dyDescent="0.25">
      <c r="A6586" s="9">
        <v>44290.139432870368</v>
      </c>
      <c r="B6586" s="10">
        <v>0</v>
      </c>
      <c r="C6586" s="10">
        <v>1</v>
      </c>
      <c r="D6586" s="11">
        <f>SUM(B$2:B6586)</f>
        <v>13</v>
      </c>
      <c r="E6586" s="11">
        <f>SUM(C$2:C6586)</f>
        <v>6585</v>
      </c>
      <c r="F6586" s="12">
        <f>IF(stats[[#This Row],[Datetime]],stats[[#This Row],[Total Clear]]/stats[[#This Row],[Total Runs]],NA())</f>
        <v>1.9741837509491267E-3</v>
      </c>
      <c r="G6586" s="2">
        <f t="shared" si="321"/>
        <v>0</v>
      </c>
      <c r="H6586" s="3">
        <f>IFERROR(stats[[#This Row],[Datetime]]-A6585,"")</f>
        <v>1.1226851856918074E-3</v>
      </c>
      <c r="I6586" s="3">
        <f t="shared" si="322"/>
        <v>9.3749999905412551E-4</v>
      </c>
      <c r="J6586" s="3">
        <f t="shared" si="323"/>
        <v>1.0445601874380372E-3</v>
      </c>
      <c r="K6586" s="3">
        <f>IFERROR(stats[[#This Row],[Q3]]-stats[[#This Row],[Q1]],"")</f>
        <v>1.0706018838391174E-4</v>
      </c>
      <c r="L6586" s="3">
        <f>IFERROR(AVERAGEIFS(H6567:H6586, H6567:H6586, "&lt;" &amp; stats[[#This Row],[Q3]]+(2*stats[[#This Row],[IQR]]), H6567:H6586, "&gt;" &amp; stats[[#This Row],[Q1]]-(2*stats[[#This Row],[IQR]])),"")</f>
        <v>9.9189814791316171E-4</v>
      </c>
    </row>
    <row r="6587" spans="1:12" x14ac:dyDescent="0.25">
      <c r="A6587" s="9">
        <v>44290.140451388892</v>
      </c>
      <c r="B6587" s="10">
        <v>0</v>
      </c>
      <c r="C6587" s="10">
        <v>1</v>
      </c>
      <c r="D6587" s="11">
        <f>SUM(B$2:B6587)</f>
        <v>13</v>
      </c>
      <c r="E6587" s="11">
        <f>SUM(C$2:C6587)</f>
        <v>6586</v>
      </c>
      <c r="F6587" s="12">
        <f>IF(stats[[#This Row],[Datetime]],stats[[#This Row],[Total Clear]]/stats[[#This Row],[Total Runs]],NA())</f>
        <v>1.9738839963559063E-3</v>
      </c>
      <c r="G6587" s="2">
        <f t="shared" si="321"/>
        <v>0</v>
      </c>
      <c r="H6587" s="3">
        <f>IFERROR(stats[[#This Row],[Datetime]]-A6586,"")</f>
        <v>1.0185185237787664E-3</v>
      </c>
      <c r="I6587" s="3">
        <f t="shared" si="322"/>
        <v>9.3749999905412551E-4</v>
      </c>
      <c r="J6587" s="3">
        <f t="shared" si="323"/>
        <v>1.0445601874380372E-3</v>
      </c>
      <c r="K6587" s="3">
        <f>IFERROR(stats[[#This Row],[Q3]]-stats[[#This Row],[Q1]],"")</f>
        <v>1.0706018838391174E-4</v>
      </c>
      <c r="L6587" s="3">
        <f>IFERROR(AVERAGEIFS(H6568:H6587, H6568:H6587, "&lt;" &amp; stats[[#This Row],[Q3]]+(2*stats[[#This Row],[IQR]]), H6568:H6587, "&gt;" &amp; stats[[#This Row],[Q1]]-(2*stats[[#This Row],[IQR]])),"")</f>
        <v>9.9074074096279214E-4</v>
      </c>
    </row>
    <row r="6588" spans="1:12" x14ac:dyDescent="0.25">
      <c r="A6588" s="9">
        <v>44290.141446759262</v>
      </c>
      <c r="B6588" s="10">
        <v>0</v>
      </c>
      <c r="C6588" s="10">
        <v>1</v>
      </c>
      <c r="D6588" s="11">
        <f>SUM(B$2:B6588)</f>
        <v>13</v>
      </c>
      <c r="E6588" s="11">
        <f>SUM(C$2:C6588)</f>
        <v>6587</v>
      </c>
      <c r="F6588" s="12">
        <f>IF(stats[[#This Row],[Datetime]],stats[[#This Row],[Total Clear]]/stats[[#This Row],[Total Runs]],NA())</f>
        <v>1.9735843327766812E-3</v>
      </c>
      <c r="G6588" s="2">
        <f t="shared" si="321"/>
        <v>0</v>
      </c>
      <c r="H6588" s="3">
        <f>IFERROR(stats[[#This Row],[Datetime]]-A6587,"")</f>
        <v>9.9537037021946162E-4</v>
      </c>
      <c r="I6588" s="3">
        <f t="shared" si="322"/>
        <v>9.4618055300088599E-4</v>
      </c>
      <c r="J6588" s="3">
        <f t="shared" si="323"/>
        <v>1.0445601874380372E-3</v>
      </c>
      <c r="K6588" s="3">
        <f>IFERROR(stats[[#This Row],[Q3]]-stats[[#This Row],[Q1]],"")</f>
        <v>9.8379634437151253E-5</v>
      </c>
      <c r="L6588" s="3">
        <f>IFERROR(AVERAGEIFS(H6569:H6588, H6569:H6588, "&lt;" &amp; stats[[#This Row],[Q3]]+(2*stats[[#This Row],[IQR]]), H6569:H6588, "&gt;" &amp; stats[[#This Row],[Q1]]-(2*stats[[#This Row],[IQR]])),"")</f>
        <v>9.9594907405844415E-4</v>
      </c>
    </row>
    <row r="6589" spans="1:12" x14ac:dyDescent="0.25">
      <c r="A6589" s="9">
        <v>44290.142557870371</v>
      </c>
      <c r="B6589" s="10">
        <v>0</v>
      </c>
      <c r="C6589" s="10">
        <v>1</v>
      </c>
      <c r="D6589" s="11">
        <f>SUM(B$2:B6589)</f>
        <v>13</v>
      </c>
      <c r="E6589" s="11">
        <f>SUM(C$2:C6589)</f>
        <v>6588</v>
      </c>
      <c r="F6589" s="12">
        <f>IF(stats[[#This Row],[Datetime]],stats[[#This Row],[Total Clear]]/stats[[#This Row],[Total Runs]],NA())</f>
        <v>1.973284760170006E-3</v>
      </c>
      <c r="G6589" s="2">
        <f t="shared" si="321"/>
        <v>0</v>
      </c>
      <c r="H6589" s="3">
        <f>IFERROR(stats[[#This Row],[Datetime]]-A6588,"")</f>
        <v>1.111111108912155E-3</v>
      </c>
      <c r="I6589" s="3">
        <f t="shared" si="322"/>
        <v>9.4618055300088599E-4</v>
      </c>
      <c r="J6589" s="3">
        <f t="shared" si="323"/>
        <v>1.0561342587607214E-3</v>
      </c>
      <c r="K6589" s="3">
        <f>IFERROR(stats[[#This Row],[Q3]]-stats[[#This Row],[Q1]],"")</f>
        <v>1.0995370575983543E-4</v>
      </c>
      <c r="L6589" s="3">
        <f>IFERROR(AVERAGEIFS(H6570:H6589, H6570:H6589, "&lt;" &amp; stats[[#This Row],[Q3]]+(2*stats[[#This Row],[IQR]]), H6570:H6589, "&gt;" &amp; stats[[#This Row],[Q1]]-(2*stats[[#This Row],[IQR]])),"")</f>
        <v>1.0028935186710442E-3</v>
      </c>
    </row>
    <row r="6590" spans="1:12" x14ac:dyDescent="0.25">
      <c r="A6590" s="9">
        <v>44290.143599537034</v>
      </c>
      <c r="B6590" s="10">
        <v>0</v>
      </c>
      <c r="C6590" s="10">
        <v>1</v>
      </c>
      <c r="D6590" s="11">
        <f>SUM(B$2:B6590)</f>
        <v>13</v>
      </c>
      <c r="E6590" s="11">
        <f>SUM(C$2:C6590)</f>
        <v>6589</v>
      </c>
      <c r="F6590" s="12">
        <f>IF(stats[[#This Row],[Datetime]],stats[[#This Row],[Total Clear]]/stats[[#This Row],[Total Runs]],NA())</f>
        <v>1.9729852784944606E-3</v>
      </c>
      <c r="G6590" s="2">
        <f t="shared" si="321"/>
        <v>0</v>
      </c>
      <c r="H6590" s="3">
        <f>IFERROR(stats[[#This Row],[Datetime]]-A6589,"")</f>
        <v>1.0416666627861559E-3</v>
      </c>
      <c r="I6590" s="3">
        <f t="shared" si="322"/>
        <v>9.4618055300088599E-4</v>
      </c>
      <c r="J6590" s="3">
        <f t="shared" si="323"/>
        <v>1.0561342587607214E-3</v>
      </c>
      <c r="K6590" s="3">
        <f>IFERROR(stats[[#This Row],[Q3]]-stats[[#This Row],[Q1]],"")</f>
        <v>1.0995370575983543E-4</v>
      </c>
      <c r="L6590" s="3">
        <f>IFERROR(AVERAGEIFS(H6571:H6590, H6571:H6590, "&lt;" &amp; stats[[#This Row],[Q3]]+(2*stats[[#This Row],[IQR]]), H6571:H6590, "&gt;" &amp; stats[[#This Row],[Q1]]-(2*stats[[#This Row],[IQR]])),"")</f>
        <v>1.0046296294603963E-3</v>
      </c>
    </row>
    <row r="6591" spans="1:12" x14ac:dyDescent="0.25">
      <c r="A6591" s="9">
        <v>44290.144571759258</v>
      </c>
      <c r="B6591" s="10">
        <v>0</v>
      </c>
      <c r="C6591" s="10">
        <v>1</v>
      </c>
      <c r="D6591" s="11">
        <f>SUM(B$2:B6591)</f>
        <v>13</v>
      </c>
      <c r="E6591" s="11">
        <f>SUM(C$2:C6591)</f>
        <v>6590</v>
      </c>
      <c r="F6591" s="12">
        <f>IF(stats[[#This Row],[Datetime]],stats[[#This Row],[Total Clear]]/stats[[#This Row],[Total Runs]],NA())</f>
        <v>1.9726858877086493E-3</v>
      </c>
      <c r="G6591" s="2">
        <f t="shared" si="321"/>
        <v>0</v>
      </c>
      <c r="H6591" s="3">
        <f>IFERROR(stats[[#This Row],[Datetime]]-A6590,"")</f>
        <v>9.7222222393611446E-4</v>
      </c>
      <c r="I6591" s="3">
        <f t="shared" si="322"/>
        <v>9.490740758337779E-4</v>
      </c>
      <c r="J6591" s="3">
        <f t="shared" si="323"/>
        <v>1.0561342587607214E-3</v>
      </c>
      <c r="K6591" s="3">
        <f>IFERROR(stats[[#This Row],[Q3]]-stats[[#This Row],[Q1]],"")</f>
        <v>1.0706018292694353E-4</v>
      </c>
      <c r="L6591" s="3">
        <f>IFERROR(AVERAGEIFS(H6572:H6591, H6572:H6591, "&lt;" &amp; stats[[#This Row],[Q3]]+(2*stats[[#This Row],[IQR]]), H6572:H6591, "&gt;" &amp; stats[[#This Row],[Q1]]-(2*stats[[#This Row],[IQR]])),"")</f>
        <v>1.0063657406135461E-3</v>
      </c>
    </row>
    <row r="6592" spans="1:12" x14ac:dyDescent="0.25">
      <c r="A6592" s="9">
        <v>44290.145555555559</v>
      </c>
      <c r="B6592" s="10">
        <v>0</v>
      </c>
      <c r="C6592" s="10">
        <v>1</v>
      </c>
      <c r="D6592" s="11">
        <f>SUM(B$2:B6592)</f>
        <v>13</v>
      </c>
      <c r="E6592" s="11">
        <f>SUM(C$2:C6592)</f>
        <v>6591</v>
      </c>
      <c r="F6592" s="12">
        <f>IF(stats[[#This Row],[Datetime]],stats[[#This Row],[Total Clear]]/stats[[#This Row],[Total Runs]],NA())</f>
        <v>1.9723865877712033E-3</v>
      </c>
      <c r="G6592" s="2">
        <f t="shared" si="321"/>
        <v>0</v>
      </c>
      <c r="H6592" s="3">
        <f>IFERROR(stats[[#This Row],[Datetime]]-A6591,"")</f>
        <v>9.8379630071576685E-4</v>
      </c>
      <c r="I6592" s="3">
        <f t="shared" si="322"/>
        <v>9.5775462978053838E-4</v>
      </c>
      <c r="J6592" s="3">
        <f t="shared" si="323"/>
        <v>1.0561342587607214E-3</v>
      </c>
      <c r="K6592" s="3">
        <f>IFERROR(stats[[#This Row],[Q3]]-stats[[#This Row],[Q1]],"")</f>
        <v>9.8379628980183043E-5</v>
      </c>
      <c r="L6592" s="3">
        <f>IFERROR(AVERAGEIFS(H6573:H6592, H6573:H6592, "&lt;" &amp; stats[[#This Row],[Q3]]+(2*stats[[#This Row],[IQR]]), H6573:H6592, "&gt;" &amp; stats[[#This Row],[Q1]]-(2*stats[[#This Row],[IQR]])),"")</f>
        <v>1.0092592594446615E-3</v>
      </c>
    </row>
    <row r="6593" spans="1:12" x14ac:dyDescent="0.25">
      <c r="A6593" s="9">
        <v>44290.146550925929</v>
      </c>
      <c r="B6593" s="10">
        <v>0</v>
      </c>
      <c r="C6593" s="10">
        <v>1</v>
      </c>
      <c r="D6593" s="11">
        <f>SUM(B$2:B6593)</f>
        <v>13</v>
      </c>
      <c r="E6593" s="11">
        <f>SUM(C$2:C6593)</f>
        <v>6592</v>
      </c>
      <c r="F6593" s="12">
        <f>IF(stats[[#This Row],[Datetime]],stats[[#This Row],[Total Clear]]/stats[[#This Row],[Total Runs]],NA())</f>
        <v>1.9720873786407767E-3</v>
      </c>
      <c r="G6593" s="2">
        <f t="shared" si="321"/>
        <v>0</v>
      </c>
      <c r="H6593" s="3">
        <f>IFERROR(stats[[#This Row],[Datetime]]-A6592,"")</f>
        <v>9.9537037021946162E-4</v>
      </c>
      <c r="I6593" s="3">
        <f t="shared" si="322"/>
        <v>9.6932870474120136E-4</v>
      </c>
      <c r="J6593" s="3">
        <f t="shared" si="323"/>
        <v>1.0561342587607214E-3</v>
      </c>
      <c r="K6593" s="3">
        <f>IFERROR(stats[[#This Row],[Q3]]-stats[[#This Row],[Q1]],"")</f>
        <v>8.6805554019520059E-5</v>
      </c>
      <c r="L6593" s="3">
        <f>IFERROR(AVERAGEIFS(H6574:H6593, H6574:H6593, "&lt;" &amp; stats[[#This Row],[Q3]]+(2*stats[[#This Row],[IQR]]), H6574:H6593, "&gt;" &amp; stats[[#This Row],[Q1]]-(2*stats[[#This Row],[IQR]])),"")</f>
        <v>1.0115740740729961E-3</v>
      </c>
    </row>
    <row r="6594" spans="1:12" x14ac:dyDescent="0.25">
      <c r="A6594" s="9">
        <v>44290.147523148145</v>
      </c>
      <c r="B6594" s="10">
        <v>0</v>
      </c>
      <c r="C6594" s="10">
        <v>1</v>
      </c>
      <c r="D6594" s="11">
        <f>SUM(B$2:B6594)</f>
        <v>13</v>
      </c>
      <c r="E6594" s="11">
        <f>SUM(C$2:C6594)</f>
        <v>6593</v>
      </c>
      <c r="F6594" s="12">
        <f>IF(stats[[#This Row],[Datetime]],stats[[#This Row],[Total Clear]]/stats[[#This Row],[Total Runs]],NA())</f>
        <v>1.9717882602760502E-3</v>
      </c>
      <c r="G6594" s="2">
        <f t="shared" si="321"/>
        <v>0</v>
      </c>
      <c r="H6594" s="3">
        <f>IFERROR(stats[[#This Row],[Datetime]]-A6593,"")</f>
        <v>9.7222221666015685E-4</v>
      </c>
      <c r="I6594" s="3">
        <f t="shared" si="322"/>
        <v>9.6932869928423315E-4</v>
      </c>
      <c r="J6594" s="3">
        <f t="shared" si="323"/>
        <v>1.0474537066329503E-3</v>
      </c>
      <c r="K6594" s="3">
        <f>IFERROR(stats[[#This Row],[Q3]]-stats[[#This Row],[Q1]],"")</f>
        <v>7.812500734871719E-5</v>
      </c>
      <c r="L6594" s="3">
        <f>IFERROR(AVERAGEIFS(H6575:H6594, H6575:H6594, "&lt;" &amp; stats[[#This Row],[Q3]]+(2*stats[[#This Row],[IQR]]), H6575:H6594, "&gt;" &amp; stats[[#This Row],[Q1]]-(2*stats[[#This Row],[IQR]])),"")</f>
        <v>1.0075231479277137E-3</v>
      </c>
    </row>
    <row r="6595" spans="1:12" x14ac:dyDescent="0.25">
      <c r="A6595" s="9">
        <v>44290.148564814815</v>
      </c>
      <c r="B6595" s="10">
        <v>0</v>
      </c>
      <c r="C6595" s="10">
        <v>1</v>
      </c>
      <c r="D6595" s="11">
        <f>SUM(B$2:B6595)</f>
        <v>13</v>
      </c>
      <c r="E6595" s="11">
        <f>SUM(C$2:C6595)</f>
        <v>6594</v>
      </c>
      <c r="F6595" s="12">
        <f>IF(stats[[#This Row],[Datetime]],stats[[#This Row],[Total Clear]]/stats[[#This Row],[Total Runs]],NA())</f>
        <v>1.9714892326357296E-3</v>
      </c>
      <c r="G6595" s="2">
        <f t="shared" si="321"/>
        <v>0</v>
      </c>
      <c r="H6595" s="3">
        <f>IFERROR(stats[[#This Row],[Datetime]]-A6594,"")</f>
        <v>1.0416666700621136E-3</v>
      </c>
      <c r="I6595" s="3">
        <f t="shared" si="322"/>
        <v>9.6932869928423315E-4</v>
      </c>
      <c r="J6595" s="3">
        <f t="shared" si="323"/>
        <v>1.0474537066329503E-3</v>
      </c>
      <c r="K6595" s="3">
        <f>IFERROR(stats[[#This Row],[Q3]]-stats[[#This Row],[Q1]],"")</f>
        <v>7.812500734871719E-5</v>
      </c>
      <c r="L6595" s="3">
        <f>IFERROR(AVERAGEIFS(H6576:H6595, H6576:H6595, "&lt;" &amp; stats[[#This Row],[Q3]]+(2*stats[[#This Row],[IQR]]), H6576:H6595, "&gt;" &amp; stats[[#This Row],[Q1]]-(2*stats[[#This Row],[IQR]])),"")</f>
        <v>1.0109953702340136E-3</v>
      </c>
    </row>
    <row r="6596" spans="1:12" x14ac:dyDescent="0.25">
      <c r="A6596" s="9">
        <v>44290.149606481478</v>
      </c>
      <c r="B6596" s="10">
        <v>0</v>
      </c>
      <c r="C6596" s="10">
        <v>1</v>
      </c>
      <c r="D6596" s="11">
        <f>SUM(B$2:B6596)</f>
        <v>13</v>
      </c>
      <c r="E6596" s="11">
        <f>SUM(C$2:C6596)</f>
        <v>6595</v>
      </c>
      <c r="F6596" s="12">
        <f>IF(stats[[#This Row],[Datetime]],stats[[#This Row],[Total Clear]]/stats[[#This Row],[Total Runs]],NA())</f>
        <v>1.9711902956785444E-3</v>
      </c>
      <c r="G6596" s="2">
        <f t="shared" si="321"/>
        <v>0</v>
      </c>
      <c r="H6596" s="3">
        <f>IFERROR(stats[[#This Row],[Datetime]]-A6595,"")</f>
        <v>1.0416666627861559E-3</v>
      </c>
      <c r="I6596" s="3">
        <f t="shared" si="322"/>
        <v>9.7222222211712506E-4</v>
      </c>
      <c r="J6596" s="3">
        <f t="shared" si="323"/>
        <v>1.0474537066329503E-3</v>
      </c>
      <c r="K6596" s="3">
        <f>IFERROR(stats[[#This Row],[Q3]]-stats[[#This Row],[Q1]],"")</f>
        <v>7.5231484515825287E-5</v>
      </c>
      <c r="L6596" s="3">
        <f>IFERROR(AVERAGEIFS(H6577:H6596, H6577:H6596, "&lt;" &amp; stats[[#This Row],[Q3]]+(2*stats[[#This Row],[IQR]]), H6577:H6596, "&gt;" &amp; stats[[#This Row],[Q1]]-(2*stats[[#This Row],[IQR]])),"")</f>
        <v>1.0162037036934636E-3</v>
      </c>
    </row>
    <row r="6597" spans="1:12" x14ac:dyDescent="0.25">
      <c r="A6597" s="9">
        <v>44290.150648148148</v>
      </c>
      <c r="B6597" s="10">
        <v>0</v>
      </c>
      <c r="C6597" s="10">
        <v>1</v>
      </c>
      <c r="D6597" s="11">
        <f>SUM(B$2:B6597)</f>
        <v>13</v>
      </c>
      <c r="E6597" s="11">
        <f>SUM(C$2:C6597)</f>
        <v>6596</v>
      </c>
      <c r="F6597" s="12">
        <f>IF(stats[[#This Row],[Datetime]],stats[[#This Row],[Total Clear]]/stats[[#This Row],[Total Runs]],NA())</f>
        <v>1.9708914493632504E-3</v>
      </c>
      <c r="G6597" s="2">
        <f t="shared" si="321"/>
        <v>0</v>
      </c>
      <c r="H6597" s="3">
        <f>IFERROR(stats[[#This Row],[Datetime]]-A6596,"")</f>
        <v>1.0416666700621136E-3</v>
      </c>
      <c r="I6597" s="3">
        <f t="shared" si="322"/>
        <v>9.7222222211712506E-4</v>
      </c>
      <c r="J6597" s="3">
        <f t="shared" si="323"/>
        <v>1.0416666700621136E-3</v>
      </c>
      <c r="K6597" s="3">
        <f>IFERROR(stats[[#This Row],[Q3]]-stats[[#This Row],[Q1]],"")</f>
        <v>6.9444447944988497E-5</v>
      </c>
      <c r="L6597" s="3">
        <f>IFERROR(AVERAGEIFS(H6578:H6597, H6578:H6597, "&lt;" &amp; stats[[#This Row],[Q3]]+(2*stats[[#This Row],[IQR]]), H6578:H6597, "&gt;" &amp; stats[[#This Row],[Q1]]-(2*stats[[#This Row],[IQR]])),"")</f>
        <v>1.015046296379296E-3</v>
      </c>
    </row>
    <row r="6598" spans="1:12" x14ac:dyDescent="0.25">
      <c r="A6598" s="9">
        <v>44290.151608796295</v>
      </c>
      <c r="B6598" s="10">
        <v>0</v>
      </c>
      <c r="C6598" s="10">
        <v>1</v>
      </c>
      <c r="D6598" s="11">
        <f>SUM(B$2:B6598)</f>
        <v>13</v>
      </c>
      <c r="E6598" s="11">
        <f>SUM(C$2:C6598)</f>
        <v>6597</v>
      </c>
      <c r="F6598" s="12">
        <f>IF(stats[[#This Row],[Datetime]],stats[[#This Row],[Total Clear]]/stats[[#This Row],[Total Runs]],NA())</f>
        <v>1.9705926936486283E-3</v>
      </c>
      <c r="G6598" s="2">
        <f t="shared" si="321"/>
        <v>0</v>
      </c>
      <c r="H6598" s="3">
        <f>IFERROR(stats[[#This Row],[Datetime]]-A6597,"")</f>
        <v>9.6064814715646207E-4</v>
      </c>
      <c r="I6598" s="3">
        <f t="shared" si="322"/>
        <v>9.7222222211712506E-4</v>
      </c>
      <c r="J6598" s="3">
        <f t="shared" si="323"/>
        <v>1.0416666700621136E-3</v>
      </c>
      <c r="K6598" s="3">
        <f>IFERROR(stats[[#This Row],[Q3]]-stats[[#This Row],[Q1]],"")</f>
        <v>6.9444447944988497E-5</v>
      </c>
      <c r="L6598" s="3">
        <f>IFERROR(AVERAGEIFS(H6579:H6598, H6579:H6598, "&lt;" &amp; stats[[#This Row],[Q3]]+(2*stats[[#This Row],[IQR]]), H6579:H6598, "&gt;" &amp; stats[[#This Row],[Q1]]-(2*stats[[#This Row],[IQR]])),"")</f>
        <v>1.0167824075324461E-3</v>
      </c>
    </row>
    <row r="6599" spans="1:12" x14ac:dyDescent="0.25">
      <c r="A6599" s="9">
        <v>44290.152546296296</v>
      </c>
      <c r="B6599" s="10">
        <v>0</v>
      </c>
      <c r="C6599" s="10">
        <v>1</v>
      </c>
      <c r="D6599" s="11">
        <f>SUM(B$2:B6599)</f>
        <v>13</v>
      </c>
      <c r="E6599" s="11">
        <f>SUM(C$2:C6599)</f>
        <v>6598</v>
      </c>
      <c r="F6599" s="12">
        <f>IF(stats[[#This Row],[Datetime]],stats[[#This Row],[Total Clear]]/stats[[#This Row],[Total Runs]],NA())</f>
        <v>1.9702940284934828E-3</v>
      </c>
      <c r="G6599" s="2">
        <f t="shared" si="321"/>
        <v>0</v>
      </c>
      <c r="H6599" s="3">
        <f>IFERROR(stats[[#This Row],[Datetime]]-A6598,"")</f>
        <v>9.3750000087311491E-4</v>
      </c>
      <c r="I6599" s="3">
        <f t="shared" si="322"/>
        <v>9.6932869928423315E-4</v>
      </c>
      <c r="J6599" s="3">
        <f t="shared" si="323"/>
        <v>1.0416666700621136E-3</v>
      </c>
      <c r="K6599" s="3">
        <f>IFERROR(stats[[#This Row],[Q3]]-stats[[#This Row],[Q1]],"")</f>
        <v>7.23379707778804E-5</v>
      </c>
      <c r="L6599" s="3">
        <f>IFERROR(AVERAGEIFS(H6580:H6599, H6580:H6599, "&lt;" &amp; stats[[#This Row],[Q3]]+(2*stats[[#This Row],[IQR]]), H6580:H6599, "&gt;" &amp; stats[[#This Row],[Q1]]-(2*stats[[#This Row],[IQR]])),"")</f>
        <v>1.0115740740729961E-3</v>
      </c>
    </row>
    <row r="6600" spans="1:12" x14ac:dyDescent="0.25">
      <c r="A6600" s="9">
        <v>44290.153506944444</v>
      </c>
      <c r="B6600" s="10">
        <v>0</v>
      </c>
      <c r="C6600" s="10">
        <v>1</v>
      </c>
      <c r="D6600" s="11">
        <f>SUM(B$2:B6600)</f>
        <v>13</v>
      </c>
      <c r="E6600" s="11">
        <f>SUM(C$2:C6600)</f>
        <v>6599</v>
      </c>
      <c r="F6600" s="12">
        <f>IF(stats[[#This Row],[Datetime]],stats[[#This Row],[Total Clear]]/stats[[#This Row],[Total Runs]],NA())</f>
        <v>1.969995453856645E-3</v>
      </c>
      <c r="G6600" s="2">
        <f t="shared" si="321"/>
        <v>0</v>
      </c>
      <c r="H6600" s="3">
        <f>IFERROR(stats[[#This Row],[Datetime]]-A6599,"")</f>
        <v>9.6064814715646207E-4</v>
      </c>
      <c r="I6600" s="3">
        <f t="shared" si="322"/>
        <v>9.6064814715646207E-4</v>
      </c>
      <c r="J6600" s="3">
        <f t="shared" si="323"/>
        <v>1.0416666646051453E-3</v>
      </c>
      <c r="K6600" s="3">
        <f>IFERROR(stats[[#This Row],[Q3]]-stats[[#This Row],[Q1]],"")</f>
        <v>8.1018517448683269E-5</v>
      </c>
      <c r="L6600" s="3">
        <f>IFERROR(AVERAGEIFS(H6581:H6600, H6581:H6600, "&lt;" &amp; stats[[#This Row],[Q3]]+(2*stats[[#This Row],[IQR]]), H6581:H6600, "&gt;" &amp; stats[[#This Row],[Q1]]-(2*stats[[#This Row],[IQR]])),"")</f>
        <v>1.0028935183072462E-3</v>
      </c>
    </row>
    <row r="6601" spans="1:12" x14ac:dyDescent="0.25">
      <c r="A6601" s="9">
        <v>44290.154479166667</v>
      </c>
      <c r="B6601" s="10">
        <v>0</v>
      </c>
      <c r="C6601" s="10">
        <v>1</v>
      </c>
      <c r="D6601" s="11">
        <f>SUM(B$2:B6601)</f>
        <v>13</v>
      </c>
      <c r="E6601" s="11">
        <f>SUM(C$2:C6601)</f>
        <v>6600</v>
      </c>
      <c r="F6601" s="12">
        <f>IF(stats[[#This Row],[Datetime]],stats[[#This Row],[Total Clear]]/stats[[#This Row],[Total Runs]],NA())</f>
        <v>1.9696969696969698E-3</v>
      </c>
      <c r="G6601" s="2">
        <f t="shared" si="321"/>
        <v>0</v>
      </c>
      <c r="H6601" s="3">
        <f>IFERROR(stats[[#This Row],[Datetime]]-A6600,"")</f>
        <v>9.7222222393611446E-4</v>
      </c>
      <c r="I6601" s="3">
        <f t="shared" si="322"/>
        <v>9.6064814715646207E-4</v>
      </c>
      <c r="J6601" s="3">
        <f t="shared" si="323"/>
        <v>1.0416666646051453E-3</v>
      </c>
      <c r="K6601" s="3">
        <f>IFERROR(stats[[#This Row],[Q3]]-stats[[#This Row],[Q1]],"")</f>
        <v>8.1018517448683269E-5</v>
      </c>
      <c r="L6601" s="3">
        <f>IFERROR(AVERAGEIFS(H6582:H6601, H6582:H6601, "&lt;" &amp; stats[[#This Row],[Q3]]+(2*stats[[#This Row],[IQR]]), H6582:H6601, "&gt;" &amp; stats[[#This Row],[Q1]]-(2*stats[[#This Row],[IQR]])),"")</f>
        <v>1.0017361109930789E-3</v>
      </c>
    </row>
    <row r="6602" spans="1:12" x14ac:dyDescent="0.25">
      <c r="A6602" s="9">
        <v>44290.155462962961</v>
      </c>
      <c r="B6602" s="10">
        <v>0</v>
      </c>
      <c r="C6602" s="10">
        <v>1</v>
      </c>
      <c r="D6602" s="11">
        <f>SUM(B$2:B6602)</f>
        <v>13</v>
      </c>
      <c r="E6602" s="11">
        <f>SUM(C$2:C6602)</f>
        <v>6601</v>
      </c>
      <c r="F6602" s="12">
        <f>IF(stats[[#This Row],[Datetime]],stats[[#This Row],[Total Clear]]/stats[[#This Row],[Total Runs]],NA())</f>
        <v>1.9693985759733374E-3</v>
      </c>
      <c r="G6602" s="2">
        <f t="shared" si="321"/>
        <v>0</v>
      </c>
      <c r="H6602" s="3">
        <f>IFERROR(stats[[#This Row],[Datetime]]-A6601,"")</f>
        <v>9.8379629343980923E-4</v>
      </c>
      <c r="I6602" s="3">
        <f t="shared" si="322"/>
        <v>9.6932869928423315E-4</v>
      </c>
      <c r="J6602" s="3">
        <f t="shared" si="323"/>
        <v>1.0416666646051453E-3</v>
      </c>
      <c r="K6602" s="3">
        <f>IFERROR(stats[[#This Row],[Q3]]-stats[[#This Row],[Q1]],"")</f>
        <v>7.233796532091219E-5</v>
      </c>
      <c r="L6602" s="3">
        <f>IFERROR(AVERAGEIFS(H6583:H6602, H6583:H6602, "&lt;" &amp; stats[[#This Row],[Q3]]+(2*stats[[#This Row],[IQR]]), H6583:H6602, "&gt;" &amp; stats[[#This Row],[Q1]]-(2*stats[[#This Row],[IQR]])),"")</f>
        <v>1.0081018517666962E-3</v>
      </c>
    </row>
    <row r="6603" spans="1:12" x14ac:dyDescent="0.25">
      <c r="A6603" s="9">
        <v>44290.156458333331</v>
      </c>
      <c r="B6603" s="10">
        <v>0</v>
      </c>
      <c r="C6603" s="10">
        <v>1</v>
      </c>
      <c r="D6603" s="11">
        <f>SUM(B$2:B6603)</f>
        <v>13</v>
      </c>
      <c r="E6603" s="11">
        <f>SUM(C$2:C6603)</f>
        <v>6602</v>
      </c>
      <c r="F6603" s="12">
        <f>IF(stats[[#This Row],[Datetime]],stats[[#This Row],[Total Clear]]/stats[[#This Row],[Total Runs]],NA())</f>
        <v>1.9691002726446531E-3</v>
      </c>
      <c r="G6603" s="2">
        <f t="shared" si="321"/>
        <v>0</v>
      </c>
      <c r="H6603" s="3">
        <f>IFERROR(stats[[#This Row],[Datetime]]-A6602,"")</f>
        <v>9.9537037021946162E-4</v>
      </c>
      <c r="I6603" s="3">
        <f t="shared" si="322"/>
        <v>9.7222222211712506E-4</v>
      </c>
      <c r="J6603" s="3">
        <f t="shared" si="323"/>
        <v>1.0416666646051453E-3</v>
      </c>
      <c r="K6603" s="3">
        <f>IFERROR(stats[[#This Row],[Q3]]-stats[[#This Row],[Q1]],"")</f>
        <v>6.9444442488020286E-5</v>
      </c>
      <c r="L6603" s="3">
        <f>IFERROR(AVERAGEIFS(H6584:H6603, H6584:H6603, "&lt;" &amp; stats[[#This Row],[Q3]]+(2*stats[[#This Row],[IQR]]), H6584:H6603, "&gt;" &amp; stats[[#This Row],[Q1]]-(2*stats[[#This Row],[IQR]])),"")</f>
        <v>1.0098379629198463E-3</v>
      </c>
    </row>
    <row r="6604" spans="1:12" x14ac:dyDescent="0.25">
      <c r="A6604" s="9">
        <v>44290.157349537039</v>
      </c>
      <c r="B6604" s="10">
        <v>0</v>
      </c>
      <c r="C6604" s="10">
        <v>1</v>
      </c>
      <c r="D6604" s="11">
        <f>SUM(B$2:B6604)</f>
        <v>13</v>
      </c>
      <c r="E6604" s="11">
        <f>SUM(C$2:C6604)</f>
        <v>6603</v>
      </c>
      <c r="F6604" s="12">
        <f>IF(stats[[#This Row],[Datetime]],stats[[#This Row],[Total Clear]]/stats[[#This Row],[Total Runs]],NA())</f>
        <v>1.9688020596698472E-3</v>
      </c>
      <c r="G6604" s="2">
        <f t="shared" si="321"/>
        <v>0</v>
      </c>
      <c r="H6604" s="3">
        <f>IFERROR(stats[[#This Row],[Datetime]]-A6603,"")</f>
        <v>8.9120370830642059E-4</v>
      </c>
      <c r="I6604" s="3">
        <f t="shared" si="322"/>
        <v>9.6932869928423315E-4</v>
      </c>
      <c r="J6604" s="3">
        <f t="shared" si="323"/>
        <v>1.0416666627861559E-3</v>
      </c>
      <c r="K6604" s="3">
        <f>IFERROR(stats[[#This Row],[Q3]]-stats[[#This Row],[Q1]],"")</f>
        <v>7.2337963501922786E-5</v>
      </c>
      <c r="L6604" s="3">
        <f>IFERROR(AVERAGEIFS(H6585:H6604, H6585:H6604, "&lt;" &amp; stats[[#This Row],[Q3]]+(2*stats[[#This Row],[IQR]]), H6585:H6604, "&gt;" &amp; stats[[#This Row],[Q1]]-(2*stats[[#This Row],[IQR]])),"")</f>
        <v>9.9942129636474428E-4</v>
      </c>
    </row>
    <row r="6605" spans="1:12" x14ac:dyDescent="0.25">
      <c r="A6605" s="9">
        <v>44290.158368055556</v>
      </c>
      <c r="B6605" s="10">
        <v>0</v>
      </c>
      <c r="C6605" s="10">
        <v>1</v>
      </c>
      <c r="D6605" s="11">
        <f>SUM(B$2:B6605)</f>
        <v>13</v>
      </c>
      <c r="E6605" s="11">
        <f>SUM(C$2:C6605)</f>
        <v>6604</v>
      </c>
      <c r="F6605" s="12">
        <f>IF(stats[[#This Row],[Datetime]],stats[[#This Row],[Total Clear]]/stats[[#This Row],[Total Runs]],NA())</f>
        <v>1.968503937007874E-3</v>
      </c>
      <c r="G6605" s="2">
        <f t="shared" si="321"/>
        <v>0</v>
      </c>
      <c r="H6605" s="3">
        <f>IFERROR(stats[[#This Row],[Datetime]]-A6604,"")</f>
        <v>1.0185185165028088E-3</v>
      </c>
      <c r="I6605" s="3">
        <f t="shared" si="322"/>
        <v>9.7222222211712506E-4</v>
      </c>
      <c r="J6605" s="3">
        <f t="shared" si="323"/>
        <v>1.0416666627861559E-3</v>
      </c>
      <c r="K6605" s="3">
        <f>IFERROR(stats[[#This Row],[Q3]]-stats[[#This Row],[Q1]],"")</f>
        <v>6.9444440669030882E-5</v>
      </c>
      <c r="L6605" s="3">
        <f>IFERROR(AVERAGEIFS(H6586:H6605, H6586:H6605, "&lt;" &amp; stats[[#This Row],[Q3]]+(2*stats[[#This Row],[IQR]]), H6586:H6605, "&gt;" &amp; stats[[#This Row],[Q1]]-(2*stats[[#This Row],[IQR]])),"")</f>
        <v>1.0028935186710442E-3</v>
      </c>
    </row>
    <row r="6606" spans="1:12" x14ac:dyDescent="0.25">
      <c r="A6606" s="9">
        <v>44290.159409722219</v>
      </c>
      <c r="B6606" s="10">
        <v>0</v>
      </c>
      <c r="C6606" s="10">
        <v>1</v>
      </c>
      <c r="D6606" s="11">
        <f>SUM(B$2:B6606)</f>
        <v>13</v>
      </c>
      <c r="E6606" s="11">
        <f>SUM(C$2:C6606)</f>
        <v>6605</v>
      </c>
      <c r="F6606" s="12">
        <f>IF(stats[[#This Row],[Datetime]],stats[[#This Row],[Total Clear]]/stats[[#This Row],[Total Runs]],NA())</f>
        <v>1.9682059046177139E-3</v>
      </c>
      <c r="G6606" s="2">
        <f t="shared" si="321"/>
        <v>0</v>
      </c>
      <c r="H6606" s="3">
        <f>IFERROR(stats[[#This Row],[Datetime]]-A6605,"")</f>
        <v>1.0416666627861559E-3</v>
      </c>
      <c r="I6606" s="3">
        <f t="shared" si="322"/>
        <v>9.7222222211712506E-4</v>
      </c>
      <c r="J6606" s="3">
        <f t="shared" si="323"/>
        <v>1.0416666627861559E-3</v>
      </c>
      <c r="K6606" s="3">
        <f>IFERROR(stats[[#This Row],[Q3]]-stats[[#This Row],[Q1]],"")</f>
        <v>6.9444440669030882E-5</v>
      </c>
      <c r="L6606" s="3">
        <f>IFERROR(AVERAGEIFS(H6587:H6606, H6587:H6606, "&lt;" &amp; stats[[#This Row],[Q3]]+(2*stats[[#This Row],[IQR]]), H6587:H6606, "&gt;" &amp; stats[[#This Row],[Q1]]-(2*stats[[#This Row],[IQR]])),"")</f>
        <v>9.9884259252576153E-4</v>
      </c>
    </row>
    <row r="6607" spans="1:12" x14ac:dyDescent="0.25">
      <c r="A6607" s="9">
        <v>44290.160381944443</v>
      </c>
      <c r="B6607" s="10">
        <v>0</v>
      </c>
      <c r="C6607" s="10">
        <v>1</v>
      </c>
      <c r="D6607" s="11">
        <f>SUM(B$2:B6607)</f>
        <v>13</v>
      </c>
      <c r="E6607" s="11">
        <f>SUM(C$2:C6607)</f>
        <v>6606</v>
      </c>
      <c r="F6607" s="12">
        <f>IF(stats[[#This Row],[Datetime]],stats[[#This Row],[Total Clear]]/stats[[#This Row],[Total Runs]],NA())</f>
        <v>1.9679079624583713E-3</v>
      </c>
      <c r="G6607" s="2">
        <f t="shared" si="321"/>
        <v>0</v>
      </c>
      <c r="H6607" s="3">
        <f>IFERROR(stats[[#This Row],[Datetime]]-A6606,"")</f>
        <v>9.7222222393611446E-4</v>
      </c>
      <c r="I6607" s="3">
        <f t="shared" si="322"/>
        <v>9.7222222211712506E-4</v>
      </c>
      <c r="J6607" s="3">
        <f t="shared" si="323"/>
        <v>1.0416666627861559E-3</v>
      </c>
      <c r="K6607" s="3">
        <f>IFERROR(stats[[#This Row],[Q3]]-stats[[#This Row],[Q1]],"")</f>
        <v>6.9444440669030882E-5</v>
      </c>
      <c r="L6607" s="3">
        <f>IFERROR(AVERAGEIFS(H6588:H6607, H6588:H6607, "&lt;" &amp; stats[[#This Row],[Q3]]+(2*stats[[#This Row],[IQR]]), H6588:H6607, "&gt;" &amp; stats[[#This Row],[Q1]]-(2*stats[[#This Row],[IQR]])),"")</f>
        <v>9.9652777753362893E-4</v>
      </c>
    </row>
    <row r="6608" spans="1:12" x14ac:dyDescent="0.25">
      <c r="A6608" s="9">
        <v>44290.161261574074</v>
      </c>
      <c r="B6608" s="10">
        <v>0</v>
      </c>
      <c r="C6608" s="10">
        <v>1</v>
      </c>
      <c r="D6608" s="11">
        <f>SUM(B$2:B6608)</f>
        <v>13</v>
      </c>
      <c r="E6608" s="11">
        <f>SUM(C$2:C6608)</f>
        <v>6607</v>
      </c>
      <c r="F6608" s="12">
        <f>IF(stats[[#This Row],[Datetime]],stats[[#This Row],[Total Clear]]/stats[[#This Row],[Total Runs]],NA())</f>
        <v>1.9676101104888753E-3</v>
      </c>
      <c r="G6608" s="2">
        <f t="shared" si="321"/>
        <v>0</v>
      </c>
      <c r="H6608" s="3">
        <f>IFERROR(stats[[#This Row],[Datetime]]-A6607,"")</f>
        <v>8.7962963152676821E-4</v>
      </c>
      <c r="I6608" s="3">
        <f t="shared" si="322"/>
        <v>9.6932869928423315E-4</v>
      </c>
      <c r="J6608" s="3">
        <f t="shared" si="323"/>
        <v>1.0416666627861559E-3</v>
      </c>
      <c r="K6608" s="3">
        <f>IFERROR(stats[[#This Row],[Q3]]-stats[[#This Row],[Q1]],"")</f>
        <v>7.2337963501922786E-5</v>
      </c>
      <c r="L6608" s="3">
        <f>IFERROR(AVERAGEIFS(H6589:H6608, H6589:H6608, "&lt;" &amp; stats[[#This Row],[Q3]]+(2*stats[[#This Row],[IQR]]), H6589:H6608, "&gt;" &amp; stats[[#This Row],[Q1]]-(2*stats[[#This Row],[IQR]])),"")</f>
        <v>9.9074074059899439E-4</v>
      </c>
    </row>
    <row r="6609" spans="1:12" x14ac:dyDescent="0.25">
      <c r="A6609" s="9">
        <v>44290.162199074075</v>
      </c>
      <c r="B6609" s="10">
        <v>0</v>
      </c>
      <c r="C6609" s="10">
        <v>1</v>
      </c>
      <c r="D6609" s="11">
        <f>SUM(B$2:B6609)</f>
        <v>13</v>
      </c>
      <c r="E6609" s="11">
        <f>SUM(C$2:C6609)</f>
        <v>6608</v>
      </c>
      <c r="F6609" s="12">
        <f>IF(stats[[#This Row],[Datetime]],stats[[#This Row],[Total Clear]]/stats[[#This Row],[Total Runs]],NA())</f>
        <v>1.967312348668281E-3</v>
      </c>
      <c r="G6609" s="2">
        <f t="shared" si="321"/>
        <v>0</v>
      </c>
      <c r="H6609" s="3">
        <f>IFERROR(stats[[#This Row],[Datetime]]-A6608,"")</f>
        <v>9.3750000087311491E-4</v>
      </c>
      <c r="I6609" s="3">
        <f t="shared" si="322"/>
        <v>9.6064814715646207E-4</v>
      </c>
      <c r="J6609" s="3">
        <f t="shared" si="323"/>
        <v>1.0243055530736456E-3</v>
      </c>
      <c r="K6609" s="3">
        <f>IFERROR(stats[[#This Row],[Q3]]-stats[[#This Row],[Q1]],"")</f>
        <v>6.3657405917183496E-5</v>
      </c>
      <c r="L6609" s="3">
        <f>IFERROR(AVERAGEIFS(H6590:H6609, H6590:H6609, "&lt;" &amp; stats[[#This Row],[Q3]]+(2*stats[[#This Row],[IQR]]), H6590:H6609, "&gt;" &amp; stats[[#This Row],[Q1]]-(2*stats[[#This Row],[IQR]])),"")</f>
        <v>9.8206018519704226E-4</v>
      </c>
    </row>
    <row r="6610" spans="1:12" x14ac:dyDescent="0.25">
      <c r="A6610" s="9">
        <v>44290.163159722222</v>
      </c>
      <c r="B6610" s="10">
        <v>0</v>
      </c>
      <c r="C6610" s="10">
        <v>1</v>
      </c>
      <c r="D6610" s="11">
        <f>SUM(B$2:B6610)</f>
        <v>13</v>
      </c>
      <c r="E6610" s="11">
        <f>SUM(C$2:C6610)</f>
        <v>6609</v>
      </c>
      <c r="F6610" s="12">
        <f>IF(stats[[#This Row],[Datetime]],stats[[#This Row],[Total Clear]]/stats[[#This Row],[Total Runs]],NA())</f>
        <v>1.9670146769556664E-3</v>
      </c>
      <c r="G6610" s="2">
        <f t="shared" si="321"/>
        <v>0</v>
      </c>
      <c r="H6610" s="3">
        <f>IFERROR(stats[[#This Row],[Datetime]]-A6609,"")</f>
        <v>9.6064814715646207E-4</v>
      </c>
      <c r="I6610" s="3">
        <f t="shared" si="322"/>
        <v>9.6064814715646207E-4</v>
      </c>
      <c r="J6610" s="3">
        <f t="shared" si="323"/>
        <v>1.0011574067902984E-3</v>
      </c>
      <c r="K6610" s="3">
        <f>IFERROR(stats[[#This Row],[Q3]]-stats[[#This Row],[Q1]],"")</f>
        <v>4.0509259633836336E-5</v>
      </c>
      <c r="L6610" s="3">
        <f>IFERROR(AVERAGEIFS(H6591:H6610, H6591:H6610, "&lt;" &amp; stats[[#This Row],[Q3]]+(2*stats[[#This Row],[IQR]]), H6591:H6610, "&gt;" &amp; stats[[#This Row],[Q1]]-(2*stats[[#This Row],[IQR]])),"")</f>
        <v>9.7800925941555756E-4</v>
      </c>
    </row>
    <row r="6611" spans="1:12" x14ac:dyDescent="0.25">
      <c r="A6611" s="9">
        <v>44290.164097222223</v>
      </c>
      <c r="B6611" s="10">
        <v>0</v>
      </c>
      <c r="C6611" s="10">
        <v>1</v>
      </c>
      <c r="D6611" s="11">
        <f>SUM(B$2:B6611)</f>
        <v>13</v>
      </c>
      <c r="E6611" s="11">
        <f>SUM(C$2:C6611)</f>
        <v>6610</v>
      </c>
      <c r="F6611" s="12">
        <f>IF(stats[[#This Row],[Datetime]],stats[[#This Row],[Total Clear]]/stats[[#This Row],[Total Runs]],NA())</f>
        <v>1.9667170953101363E-3</v>
      </c>
      <c r="G6611" s="2">
        <f t="shared" si="321"/>
        <v>0</v>
      </c>
      <c r="H6611" s="3">
        <f>IFERROR(stats[[#This Row],[Datetime]]-A6610,"")</f>
        <v>9.3750000087311491E-4</v>
      </c>
      <c r="I6611" s="3">
        <f t="shared" si="322"/>
        <v>9.5486111058562528E-4</v>
      </c>
      <c r="J6611" s="3">
        <f t="shared" si="323"/>
        <v>1.0011574067902984E-3</v>
      </c>
      <c r="K6611" s="3">
        <f>IFERROR(stats[[#This Row],[Q3]]-stats[[#This Row],[Q1]],"")</f>
        <v>4.6296296204673126E-5</v>
      </c>
      <c r="L6611" s="3">
        <f>IFERROR(AVERAGEIFS(H6592:H6611, H6592:H6611, "&lt;" &amp; stats[[#This Row],[Q3]]+(2*stats[[#This Row],[IQR]]), H6592:H6611, "&gt;" &amp; stats[[#This Row],[Q1]]-(2*stats[[#This Row],[IQR]])),"")</f>
        <v>9.7627314826240761E-4</v>
      </c>
    </row>
    <row r="6612" spans="1:12" x14ac:dyDescent="0.25">
      <c r="A6612" s="9">
        <v>44290.165081018517</v>
      </c>
      <c r="B6612" s="10">
        <v>0</v>
      </c>
      <c r="C6612" s="10">
        <v>1</v>
      </c>
      <c r="D6612" s="11">
        <f>SUM(B$2:B6612)</f>
        <v>13</v>
      </c>
      <c r="E6612" s="11">
        <f>SUM(C$2:C6612)</f>
        <v>6611</v>
      </c>
      <c r="F6612" s="12">
        <f>IF(stats[[#This Row],[Datetime]],stats[[#This Row],[Total Clear]]/stats[[#This Row],[Total Runs]],NA())</f>
        <v>1.9664196036908183E-3</v>
      </c>
      <c r="G6612" s="2">
        <f t="shared" si="321"/>
        <v>0</v>
      </c>
      <c r="H6612" s="3">
        <f>IFERROR(stats[[#This Row],[Datetime]]-A6611,"")</f>
        <v>9.8379629343980923E-4</v>
      </c>
      <c r="I6612" s="3">
        <f t="shared" si="322"/>
        <v>9.5486111058562528E-4</v>
      </c>
      <c r="J6612" s="3">
        <f t="shared" si="323"/>
        <v>1.0011574067902984E-3</v>
      </c>
      <c r="K6612" s="3">
        <f>IFERROR(stats[[#This Row],[Q3]]-stats[[#This Row],[Q1]],"")</f>
        <v>4.6296296204673126E-5</v>
      </c>
      <c r="L6612" s="3">
        <f>IFERROR(AVERAGEIFS(H6593:H6612, H6593:H6612, "&lt;" &amp; stats[[#This Row],[Q3]]+(2*stats[[#This Row],[IQR]]), H6593:H6612, "&gt;" &amp; stats[[#This Row],[Q1]]-(2*stats[[#This Row],[IQR]])),"")</f>
        <v>9.7627314789860975E-4</v>
      </c>
    </row>
    <row r="6613" spans="1:12" x14ac:dyDescent="0.25">
      <c r="A6613" s="9">
        <v>44290.166018518517</v>
      </c>
      <c r="B6613" s="10">
        <v>0</v>
      </c>
      <c r="C6613" s="10">
        <v>1</v>
      </c>
      <c r="D6613" s="11">
        <f>SUM(B$2:B6613)</f>
        <v>13</v>
      </c>
      <c r="E6613" s="11">
        <f>SUM(C$2:C6613)</f>
        <v>6612</v>
      </c>
      <c r="F6613" s="12">
        <f>IF(stats[[#This Row],[Datetime]],stats[[#This Row],[Total Clear]]/stats[[#This Row],[Total Runs]],NA())</f>
        <v>1.9661222020568663E-3</v>
      </c>
      <c r="G6613" s="2">
        <f t="shared" si="321"/>
        <v>0</v>
      </c>
      <c r="H6613" s="3">
        <f>IFERROR(stats[[#This Row],[Datetime]]-A6612,"")</f>
        <v>9.3750000087311491E-4</v>
      </c>
      <c r="I6613" s="3">
        <f t="shared" si="322"/>
        <v>9.3750000087311491E-4</v>
      </c>
      <c r="J6613" s="3">
        <f t="shared" si="323"/>
        <v>1.0011574067902984E-3</v>
      </c>
      <c r="K6613" s="3">
        <f>IFERROR(stats[[#This Row],[Q3]]-stats[[#This Row],[Q1]],"")</f>
        <v>6.3657405917183496E-5</v>
      </c>
      <c r="L6613" s="3">
        <f>IFERROR(AVERAGEIFS(H6594:H6613, H6594:H6613, "&lt;" &amp; stats[[#This Row],[Q3]]+(2*stats[[#This Row],[IQR]]), H6594:H6613, "&gt;" &amp; stats[[#This Row],[Q1]]-(2*stats[[#This Row],[IQR]])),"")</f>
        <v>9.7337962943129237E-4</v>
      </c>
    </row>
    <row r="6614" spans="1:12" x14ac:dyDescent="0.25">
      <c r="A6614" s="9">
        <v>44290.166979166665</v>
      </c>
      <c r="B6614" s="10">
        <v>0</v>
      </c>
      <c r="C6614" s="10">
        <v>1</v>
      </c>
      <c r="D6614" s="11">
        <f>SUM(B$2:B6614)</f>
        <v>13</v>
      </c>
      <c r="E6614" s="11">
        <f>SUM(C$2:C6614)</f>
        <v>6613</v>
      </c>
      <c r="F6614" s="12">
        <f>IF(stats[[#This Row],[Datetime]],stats[[#This Row],[Total Clear]]/stats[[#This Row],[Total Runs]],NA())</f>
        <v>1.9658248903674578E-3</v>
      </c>
      <c r="G6614" s="2">
        <f t="shared" si="321"/>
        <v>0</v>
      </c>
      <c r="H6614" s="3">
        <f>IFERROR(stats[[#This Row],[Datetime]]-A6613,"")</f>
        <v>9.6064814715646207E-4</v>
      </c>
      <c r="I6614" s="3">
        <f t="shared" si="322"/>
        <v>9.3750000087311491E-4</v>
      </c>
      <c r="J6614" s="3">
        <f t="shared" si="323"/>
        <v>1.0011574067902984E-3</v>
      </c>
      <c r="K6614" s="3">
        <f>IFERROR(stats[[#This Row],[Q3]]-stats[[#This Row],[Q1]],"")</f>
        <v>6.3657405917183496E-5</v>
      </c>
      <c r="L6614" s="3">
        <f>IFERROR(AVERAGEIFS(H6595:H6614, H6595:H6614, "&lt;" &amp; stats[[#This Row],[Q3]]+(2*stats[[#This Row],[IQR]]), H6595:H6614, "&gt;" &amp; stats[[#This Row],[Q1]]-(2*stats[[#This Row],[IQR]])),"")</f>
        <v>9.728009259561077E-4</v>
      </c>
    </row>
    <row r="6615" spans="1:12" x14ac:dyDescent="0.25">
      <c r="A6615" s="9">
        <v>44290.167939814812</v>
      </c>
      <c r="B6615" s="10">
        <v>0</v>
      </c>
      <c r="C6615" s="10">
        <v>1</v>
      </c>
      <c r="D6615" s="11">
        <f>SUM(B$2:B6615)</f>
        <v>13</v>
      </c>
      <c r="E6615" s="11">
        <f>SUM(C$2:C6615)</f>
        <v>6614</v>
      </c>
      <c r="F6615" s="12">
        <f>IF(stats[[#This Row],[Datetime]],stats[[#This Row],[Total Clear]]/stats[[#This Row],[Total Runs]],NA())</f>
        <v>1.9655276685817962E-3</v>
      </c>
      <c r="G6615" s="2">
        <f t="shared" si="321"/>
        <v>0</v>
      </c>
      <c r="H6615" s="3">
        <f>IFERROR(stats[[#This Row],[Datetime]]-A6614,"")</f>
        <v>9.6064814715646207E-4</v>
      </c>
      <c r="I6615" s="3">
        <f t="shared" si="322"/>
        <v>9.3750000087311491E-4</v>
      </c>
      <c r="J6615" s="3">
        <f t="shared" si="323"/>
        <v>9.8668981263472233E-4</v>
      </c>
      <c r="K6615" s="3">
        <f>IFERROR(stats[[#This Row],[Q3]]-stats[[#This Row],[Q1]],"")</f>
        <v>4.9189811761607416E-5</v>
      </c>
      <c r="L6615" s="3">
        <f>IFERROR(AVERAGEIFS(H6596:H6615, H6596:H6615, "&lt;" &amp; stats[[#This Row],[Q3]]+(2*stats[[#This Row],[IQR]]), H6596:H6615, "&gt;" &amp; stats[[#This Row],[Q1]]-(2*stats[[#This Row],[IQR]])),"")</f>
        <v>9.6874999981082515E-4</v>
      </c>
    </row>
    <row r="6616" spans="1:12" x14ac:dyDescent="0.25">
      <c r="A6616" s="9">
        <v>44290.168958333335</v>
      </c>
      <c r="B6616" s="10">
        <v>0</v>
      </c>
      <c r="C6616" s="10">
        <v>1</v>
      </c>
      <c r="D6616" s="11">
        <f>SUM(B$2:B6616)</f>
        <v>13</v>
      </c>
      <c r="E6616" s="11">
        <f>SUM(C$2:C6616)</f>
        <v>6615</v>
      </c>
      <c r="F6616" s="12">
        <f>IF(stats[[#This Row],[Datetime]],stats[[#This Row],[Total Clear]]/stats[[#This Row],[Total Runs]],NA())</f>
        <v>1.9652305366591079E-3</v>
      </c>
      <c r="G6616" s="2">
        <f t="shared" si="321"/>
        <v>0</v>
      </c>
      <c r="H6616" s="3">
        <f>IFERROR(stats[[#This Row],[Datetime]]-A6615,"")</f>
        <v>1.0185185237787664E-3</v>
      </c>
      <c r="I6616" s="3">
        <f t="shared" si="322"/>
        <v>9.3750000087311491E-4</v>
      </c>
      <c r="J6616" s="3">
        <f t="shared" si="323"/>
        <v>9.8668981263472233E-4</v>
      </c>
      <c r="K6616" s="3">
        <f>IFERROR(stats[[#This Row],[Q3]]-stats[[#This Row],[Q1]],"")</f>
        <v>4.9189811761607416E-5</v>
      </c>
      <c r="L6616" s="3">
        <f>IFERROR(AVERAGEIFS(H6597:H6616, H6597:H6616, "&lt;" &amp; stats[[#This Row],[Q3]]+(2*stats[[#This Row],[IQR]]), H6597:H6616, "&gt;" &amp; stats[[#This Row],[Q1]]-(2*stats[[#This Row],[IQR]])),"")</f>
        <v>9.6759259286045558E-4</v>
      </c>
    </row>
    <row r="6617" spans="1:12" x14ac:dyDescent="0.25">
      <c r="A6617" s="9">
        <v>44290.169907407406</v>
      </c>
      <c r="B6617" s="10">
        <v>0</v>
      </c>
      <c r="C6617" s="10">
        <v>1</v>
      </c>
      <c r="D6617" s="11">
        <f>SUM(B$2:B6617)</f>
        <v>13</v>
      </c>
      <c r="E6617" s="11">
        <f>SUM(C$2:C6617)</f>
        <v>6616</v>
      </c>
      <c r="F6617" s="12">
        <f>IF(stats[[#This Row],[Datetime]],stats[[#This Row],[Total Clear]]/stats[[#This Row],[Total Runs]],NA())</f>
        <v>1.9649334945586456E-3</v>
      </c>
      <c r="G6617" s="2">
        <f t="shared" si="321"/>
        <v>0</v>
      </c>
      <c r="H6617" s="3">
        <f>IFERROR(stats[[#This Row],[Datetime]]-A6616,"")</f>
        <v>9.4907407037680969E-4</v>
      </c>
      <c r="I6617" s="3">
        <f t="shared" si="322"/>
        <v>9.3750000087311491E-4</v>
      </c>
      <c r="J6617" s="3">
        <f t="shared" si="323"/>
        <v>9.8379629343980923E-4</v>
      </c>
      <c r="K6617" s="3">
        <f>IFERROR(stats[[#This Row],[Q3]]-stats[[#This Row],[Q1]],"")</f>
        <v>4.6296292566694319E-5</v>
      </c>
      <c r="L6617" s="3">
        <f>IFERROR(AVERAGEIFS(H6598:H6617, H6598:H6617, "&lt;" &amp; stats[[#This Row],[Q3]]+(2*stats[[#This Row],[IQR]]), H6598:H6617, "&gt;" &amp; stats[[#This Row],[Q1]]-(2*stats[[#This Row],[IQR]])),"")</f>
        <v>9.6296296287619039E-4</v>
      </c>
    </row>
    <row r="6618" spans="1:12" x14ac:dyDescent="0.25">
      <c r="A6618" s="9">
        <v>44290.17087962963</v>
      </c>
      <c r="B6618" s="10">
        <v>0</v>
      </c>
      <c r="C6618" s="10">
        <v>1</v>
      </c>
      <c r="D6618" s="11">
        <f>SUM(B$2:B6618)</f>
        <v>13</v>
      </c>
      <c r="E6618" s="11">
        <f>SUM(C$2:C6618)</f>
        <v>6617</v>
      </c>
      <c r="F6618" s="12">
        <f>IF(stats[[#This Row],[Datetime]],stats[[#This Row],[Total Clear]]/stats[[#This Row],[Total Runs]],NA())</f>
        <v>1.9646365422396855E-3</v>
      </c>
      <c r="G6618" s="2">
        <f t="shared" si="321"/>
        <v>0</v>
      </c>
      <c r="H6618" s="3">
        <f>IFERROR(stats[[#This Row],[Datetime]]-A6617,"")</f>
        <v>9.7222222393611446E-4</v>
      </c>
      <c r="I6618" s="3">
        <f t="shared" si="322"/>
        <v>9.3750000087311491E-4</v>
      </c>
      <c r="J6618" s="3">
        <f t="shared" si="323"/>
        <v>9.8379629343980923E-4</v>
      </c>
      <c r="K6618" s="3">
        <f>IFERROR(stats[[#This Row],[Q3]]-stats[[#This Row],[Q1]],"")</f>
        <v>4.6296292566694319E-5</v>
      </c>
      <c r="L6618" s="3">
        <f>IFERROR(AVERAGEIFS(H6599:H6618, H6599:H6618, "&lt;" &amp; stats[[#This Row],[Q3]]+(2*stats[[#This Row],[IQR]]), H6599:H6618, "&gt;" &amp; stats[[#This Row],[Q1]]-(2*stats[[#This Row],[IQR]])),"")</f>
        <v>9.6354166671517303E-4</v>
      </c>
    </row>
    <row r="6619" spans="1:12" x14ac:dyDescent="0.25">
      <c r="A6619" s="9">
        <v>44290.1718287037</v>
      </c>
      <c r="B6619" s="10">
        <v>0</v>
      </c>
      <c r="C6619" s="10">
        <v>1</v>
      </c>
      <c r="D6619" s="11">
        <f>SUM(B$2:B6619)</f>
        <v>13</v>
      </c>
      <c r="E6619" s="11">
        <f>SUM(C$2:C6619)</f>
        <v>6618</v>
      </c>
      <c r="F6619" s="12">
        <f>IF(stats[[#This Row],[Datetime]],stats[[#This Row],[Total Clear]]/stats[[#This Row],[Total Runs]],NA())</f>
        <v>1.9643396796615292E-3</v>
      </c>
      <c r="G6619" s="2">
        <f t="shared" si="321"/>
        <v>0</v>
      </c>
      <c r="H6619" s="3">
        <f>IFERROR(stats[[#This Row],[Datetime]]-A6618,"")</f>
        <v>9.4907407037680969E-4</v>
      </c>
      <c r="I6619" s="3">
        <f t="shared" si="322"/>
        <v>9.4618055300088599E-4</v>
      </c>
      <c r="J6619" s="3">
        <f t="shared" si="323"/>
        <v>9.8379629343980923E-4</v>
      </c>
      <c r="K6619" s="3">
        <f>IFERROR(stats[[#This Row],[Q3]]-stats[[#This Row],[Q1]],"")</f>
        <v>3.761574043892324E-5</v>
      </c>
      <c r="L6619" s="3">
        <f>IFERROR(AVERAGEIFS(H6600:H6619, H6600:H6619, "&lt;" &amp; stats[[#This Row],[Q3]]+(2*stats[[#This Row],[IQR]]), H6600:H6619, "&gt;" &amp; stats[[#This Row],[Q1]]-(2*stats[[#This Row],[IQR]])),"")</f>
        <v>9.6412037019035781E-4</v>
      </c>
    </row>
    <row r="6620" spans="1:12" x14ac:dyDescent="0.25">
      <c r="A6620" s="9">
        <v>44290.172789351855</v>
      </c>
      <c r="B6620" s="10">
        <v>0</v>
      </c>
      <c r="C6620" s="10">
        <v>1</v>
      </c>
      <c r="D6620" s="11">
        <f>SUM(B$2:B6620)</f>
        <v>13</v>
      </c>
      <c r="E6620" s="11">
        <f>SUM(C$2:C6620)</f>
        <v>6619</v>
      </c>
      <c r="F6620" s="12">
        <f>IF(stats[[#This Row],[Datetime]],stats[[#This Row],[Total Clear]]/stats[[#This Row],[Total Runs]],NA())</f>
        <v>1.9640429067835021E-3</v>
      </c>
      <c r="G6620" s="2">
        <f t="shared" si="321"/>
        <v>0</v>
      </c>
      <c r="H6620" s="3">
        <f>IFERROR(stats[[#This Row],[Datetime]]-A6619,"")</f>
        <v>9.6064815443241969E-4</v>
      </c>
      <c r="I6620" s="3">
        <f t="shared" si="322"/>
        <v>9.4618055300088599E-4</v>
      </c>
      <c r="J6620" s="3">
        <f t="shared" si="323"/>
        <v>9.8379629343980923E-4</v>
      </c>
      <c r="K6620" s="3">
        <f>IFERROR(stats[[#This Row],[Q3]]-stats[[#This Row],[Q1]],"")</f>
        <v>3.761574043892324E-5</v>
      </c>
      <c r="L6620" s="3">
        <f>IFERROR(AVERAGEIFS(H6601:H6620, H6601:H6620, "&lt;" &amp; stats[[#This Row],[Q3]]+(2*stats[[#This Row],[IQR]]), H6601:H6620, "&gt;" &amp; stats[[#This Row],[Q1]]-(2*stats[[#This Row],[IQR]])),"")</f>
        <v>9.6412037055415567E-4</v>
      </c>
    </row>
    <row r="6621" spans="1:12" x14ac:dyDescent="0.25">
      <c r="A6621" s="9">
        <v>44290.173819444448</v>
      </c>
      <c r="B6621" s="10">
        <v>0</v>
      </c>
      <c r="C6621" s="10">
        <v>1</v>
      </c>
      <c r="D6621" s="11">
        <f>SUM(B$2:B6621)</f>
        <v>13</v>
      </c>
      <c r="E6621" s="11">
        <f>SUM(C$2:C6621)</f>
        <v>6620</v>
      </c>
      <c r="F6621" s="12">
        <f>IF(stats[[#This Row],[Datetime]],stats[[#This Row],[Total Clear]]/stats[[#This Row],[Total Runs]],NA())</f>
        <v>1.9637462235649549E-3</v>
      </c>
      <c r="G6621" s="2">
        <f t="shared" si="321"/>
        <v>0</v>
      </c>
      <c r="H6621" s="3">
        <f>IFERROR(stats[[#This Row],[Datetime]]-A6620,"")</f>
        <v>1.0300925932824612E-3</v>
      </c>
      <c r="I6621" s="3">
        <f t="shared" si="322"/>
        <v>9.4618055300088599E-4</v>
      </c>
      <c r="J6621" s="3">
        <f t="shared" si="323"/>
        <v>9.8668981263472233E-4</v>
      </c>
      <c r="K6621" s="3">
        <f>IFERROR(stats[[#This Row],[Q3]]-stats[[#This Row],[Q1]],"")</f>
        <v>4.0509259633836336E-5</v>
      </c>
      <c r="L6621" s="3">
        <f>IFERROR(AVERAGEIFS(H6602:H6621, H6602:H6621, "&lt;" &amp; stats[[#This Row],[Q3]]+(2*stats[[#This Row],[IQR]]), H6602:H6621, "&gt;" &amp; stats[[#This Row],[Q1]]-(2*stats[[#This Row],[IQR]])),"")</f>
        <v>9.6701388902147305E-4</v>
      </c>
    </row>
    <row r="6622" spans="1:12" x14ac:dyDescent="0.25">
      <c r="A6622" s="9">
        <v>44290.174780092595</v>
      </c>
      <c r="B6622" s="10">
        <v>0</v>
      </c>
      <c r="C6622" s="10">
        <v>1</v>
      </c>
      <c r="D6622" s="11">
        <f>SUM(B$2:B6622)</f>
        <v>13</v>
      </c>
      <c r="E6622" s="11">
        <f>SUM(C$2:C6622)</f>
        <v>6621</v>
      </c>
      <c r="F6622" s="12">
        <f>IF(stats[[#This Row],[Datetime]],stats[[#This Row],[Total Clear]]/stats[[#This Row],[Total Runs]],NA())</f>
        <v>1.9634496299652622E-3</v>
      </c>
      <c r="G6622" s="2">
        <f t="shared" si="321"/>
        <v>0</v>
      </c>
      <c r="H6622" s="3">
        <f>IFERROR(stats[[#This Row],[Datetime]]-A6621,"")</f>
        <v>9.6064814715646207E-4</v>
      </c>
      <c r="I6622" s="3">
        <f t="shared" si="322"/>
        <v>9.4618055300088599E-4</v>
      </c>
      <c r="J6622" s="3">
        <f t="shared" si="323"/>
        <v>9.8668981263472233E-4</v>
      </c>
      <c r="K6622" s="3">
        <f>IFERROR(stats[[#This Row],[Q3]]-stats[[#This Row],[Q1]],"")</f>
        <v>4.0509259633836336E-5</v>
      </c>
      <c r="L6622" s="3">
        <f>IFERROR(AVERAGEIFS(H6603:H6622, H6603:H6622, "&lt;" &amp; stats[[#This Row],[Q3]]+(2*stats[[#This Row],[IQR]]), H6603:H6622, "&gt;" &amp; stats[[#This Row],[Q1]]-(2*stats[[#This Row],[IQR]])),"")</f>
        <v>9.6585648170730563E-4</v>
      </c>
    </row>
    <row r="6623" spans="1:12" x14ac:dyDescent="0.25">
      <c r="A6623" s="9">
        <v>44290.175879629627</v>
      </c>
      <c r="B6623" s="10">
        <v>0</v>
      </c>
      <c r="C6623" s="10">
        <v>1</v>
      </c>
      <c r="D6623" s="11">
        <f>SUM(B$2:B6623)</f>
        <v>13</v>
      </c>
      <c r="E6623" s="11">
        <f>SUM(C$2:C6623)</f>
        <v>6622</v>
      </c>
      <c r="F6623" s="12">
        <f>IF(stats[[#This Row],[Datetime]],stats[[#This Row],[Total Clear]]/stats[[#This Row],[Total Runs]],NA())</f>
        <v>1.9631531259438235E-3</v>
      </c>
      <c r="G6623" s="2">
        <f t="shared" si="321"/>
        <v>0</v>
      </c>
      <c r="H6623" s="3">
        <f>IFERROR(stats[[#This Row],[Datetime]]-A6622,"")</f>
        <v>1.0995370321325026E-3</v>
      </c>
      <c r="I6623" s="3">
        <f t="shared" si="322"/>
        <v>9.4618055300088599E-4</v>
      </c>
      <c r="J6623" s="3">
        <f t="shared" si="323"/>
        <v>9.9247684920555912E-4</v>
      </c>
      <c r="K6623" s="3">
        <f>IFERROR(stats[[#This Row],[Q3]]-stats[[#This Row],[Q1]],"")</f>
        <v>4.6296296204673126E-5</v>
      </c>
      <c r="L6623" s="3">
        <f>IFERROR(AVERAGEIFS(H6604:H6623, H6604:H6623, "&lt;" &amp; stats[[#This Row],[Q3]]+(2*stats[[#This Row],[IQR]]), H6604:H6623, "&gt;" &amp; stats[[#This Row],[Q1]]-(2*stats[[#This Row],[IQR]])),"")</f>
        <v>9.6430311915403431E-4</v>
      </c>
    </row>
    <row r="6624" spans="1:12" x14ac:dyDescent="0.25">
      <c r="A6624" s="9">
        <v>44290.176944444444</v>
      </c>
      <c r="B6624" s="10">
        <v>0</v>
      </c>
      <c r="C6624" s="10">
        <v>1</v>
      </c>
      <c r="D6624" s="11">
        <f>SUM(B$2:B6624)</f>
        <v>13</v>
      </c>
      <c r="E6624" s="11">
        <f>SUM(C$2:C6624)</f>
        <v>6623</v>
      </c>
      <c r="F6624" s="12">
        <f>IF(stats[[#This Row],[Datetime]],stats[[#This Row],[Total Clear]]/stats[[#This Row],[Total Runs]],NA())</f>
        <v>1.9628567114600634E-3</v>
      </c>
      <c r="G6624" s="2">
        <f t="shared" si="321"/>
        <v>0</v>
      </c>
      <c r="H6624" s="3">
        <f>IFERROR(stats[[#This Row],[Datetime]]-A6623,"")</f>
        <v>1.0648148163454607E-3</v>
      </c>
      <c r="I6624" s="3">
        <f t="shared" si="322"/>
        <v>9.4907407037680969E-4</v>
      </c>
      <c r="J6624" s="3">
        <f t="shared" si="323"/>
        <v>1.0185185183217982E-3</v>
      </c>
      <c r="K6624" s="3">
        <f>IFERROR(stats[[#This Row],[Q3]]-stats[[#This Row],[Q1]],"")</f>
        <v>6.9444447944988497E-5</v>
      </c>
      <c r="L6624" s="3">
        <f>IFERROR(AVERAGEIFS(H6605:H6624, H6605:H6624, "&lt;" &amp; stats[[#This Row],[Q3]]+(2*stats[[#This Row],[IQR]]), H6605:H6624, "&gt;" &amp; stats[[#This Row],[Q1]]-(2*stats[[#This Row],[IQR]])),"")</f>
        <v>9.7974537020490966E-4</v>
      </c>
    </row>
    <row r="6625" spans="1:12" x14ac:dyDescent="0.25">
      <c r="A6625" s="9">
        <v>44290.177893518521</v>
      </c>
      <c r="B6625" s="10">
        <v>0</v>
      </c>
      <c r="C6625" s="10">
        <v>1</v>
      </c>
      <c r="D6625" s="11">
        <f>SUM(B$2:B6625)</f>
        <v>13</v>
      </c>
      <c r="E6625" s="11">
        <f>SUM(C$2:C6625)</f>
        <v>6624</v>
      </c>
      <c r="F6625" s="12">
        <f>IF(stats[[#This Row],[Datetime]],stats[[#This Row],[Total Clear]]/stats[[#This Row],[Total Runs]],NA())</f>
        <v>1.96256038647343E-3</v>
      </c>
      <c r="G6625" s="2">
        <f t="shared" si="321"/>
        <v>0</v>
      </c>
      <c r="H6625" s="3">
        <f>IFERROR(stats[[#This Row],[Datetime]]-A6624,"")</f>
        <v>9.490740776527673E-4</v>
      </c>
      <c r="I6625" s="3">
        <f t="shared" si="322"/>
        <v>9.4907407037680969E-4</v>
      </c>
      <c r="J6625" s="3">
        <f t="shared" si="323"/>
        <v>9.9247685102454852E-4</v>
      </c>
      <c r="K6625" s="3">
        <f>IFERROR(stats[[#This Row],[Q3]]-stats[[#This Row],[Q1]],"")</f>
        <v>4.3402780647738837E-5</v>
      </c>
      <c r="L6625" s="3">
        <f>IFERROR(AVERAGEIFS(H6606:H6625, H6606:H6625, "&lt;" &amp; stats[[#This Row],[Q3]]+(2*stats[[#This Row],[IQR]]), H6606:H6625, "&gt;" &amp; stats[[#This Row],[Q1]]-(2*stats[[#This Row],[IQR]])),"")</f>
        <v>9.6978557542713945E-4</v>
      </c>
    </row>
    <row r="6626" spans="1:12" x14ac:dyDescent="0.25">
      <c r="A6626" s="9">
        <v>44290.178888888891</v>
      </c>
      <c r="B6626" s="10">
        <v>0</v>
      </c>
      <c r="C6626" s="10">
        <v>1</v>
      </c>
      <c r="D6626" s="11">
        <f>SUM(B$2:B6626)</f>
        <v>13</v>
      </c>
      <c r="E6626" s="11">
        <f>SUM(C$2:C6626)</f>
        <v>6625</v>
      </c>
      <c r="F6626" s="12">
        <f>IF(stats[[#This Row],[Datetime]],stats[[#This Row],[Total Clear]]/stats[[#This Row],[Total Runs]],NA())</f>
        <v>1.9622641509433963E-3</v>
      </c>
      <c r="G6626" s="2">
        <f t="shared" si="321"/>
        <v>0</v>
      </c>
      <c r="H6626" s="3">
        <f>IFERROR(stats[[#This Row],[Datetime]]-A6625,"")</f>
        <v>9.9537037021946162E-4</v>
      </c>
      <c r="I6626" s="3">
        <f t="shared" si="322"/>
        <v>9.4907407037680969E-4</v>
      </c>
      <c r="J6626" s="3">
        <f t="shared" si="323"/>
        <v>9.8668981263472233E-4</v>
      </c>
      <c r="K6626" s="3">
        <f>IFERROR(stats[[#This Row],[Q3]]-stats[[#This Row],[Q1]],"")</f>
        <v>3.7615742257912643E-5</v>
      </c>
      <c r="L6626" s="3">
        <f>IFERROR(AVERAGEIFS(H6607:H6626, H6607:H6626, "&lt;" &amp; stats[[#This Row],[Q3]]+(2*stats[[#This Row],[IQR]]), H6607:H6626, "&gt;" &amp; stats[[#This Row],[Q1]]-(2*stats[[#This Row],[IQR]])),"")</f>
        <v>9.6193415690019413E-4</v>
      </c>
    </row>
    <row r="6627" spans="1:12" x14ac:dyDescent="0.25">
      <c r="A6627" s="9">
        <v>44290.179884259262</v>
      </c>
      <c r="B6627" s="10">
        <v>0</v>
      </c>
      <c r="C6627" s="10">
        <v>1</v>
      </c>
      <c r="D6627" s="11">
        <f>SUM(B$2:B6627)</f>
        <v>13</v>
      </c>
      <c r="E6627" s="11">
        <f>SUM(C$2:C6627)</f>
        <v>6626</v>
      </c>
      <c r="F6627" s="12">
        <f>IF(stats[[#This Row],[Datetime]],stats[[#This Row],[Total Clear]]/stats[[#This Row],[Total Runs]],NA())</f>
        <v>1.9619680048294599E-3</v>
      </c>
      <c r="G6627" s="2">
        <f t="shared" si="321"/>
        <v>0</v>
      </c>
      <c r="H6627" s="3">
        <f>IFERROR(stats[[#This Row],[Datetime]]-A6626,"")</f>
        <v>9.9537037021946162E-4</v>
      </c>
      <c r="I6627" s="3">
        <f t="shared" si="322"/>
        <v>9.4907407037680969E-4</v>
      </c>
      <c r="J6627" s="3">
        <f t="shared" si="323"/>
        <v>9.9537037021946162E-4</v>
      </c>
      <c r="K6627" s="3">
        <f>IFERROR(stats[[#This Row],[Q3]]-stats[[#This Row],[Q1]],"")</f>
        <v>4.6296299842651933E-5</v>
      </c>
      <c r="L6627" s="3">
        <f>IFERROR(AVERAGEIFS(H6608:H6627, H6608:H6627, "&lt;" &amp; stats[[#This Row],[Q3]]+(2*stats[[#This Row],[IQR]]), H6608:H6627, "&gt;" &amp; stats[[#This Row],[Q1]]-(2*stats[[#This Row],[IQR]])),"")</f>
        <v>9.6856725193854222E-4</v>
      </c>
    </row>
    <row r="6628" spans="1:12" x14ac:dyDescent="0.25">
      <c r="A6628" s="9">
        <v>44290.180856481478</v>
      </c>
      <c r="B6628" s="10">
        <v>0</v>
      </c>
      <c r="C6628" s="10">
        <v>1</v>
      </c>
      <c r="D6628" s="11">
        <f>SUM(B$2:B6628)</f>
        <v>13</v>
      </c>
      <c r="E6628" s="11">
        <f>SUM(C$2:C6628)</f>
        <v>6627</v>
      </c>
      <c r="F6628" s="12">
        <f>IF(stats[[#This Row],[Datetime]],stats[[#This Row],[Total Clear]]/stats[[#This Row],[Total Runs]],NA())</f>
        <v>1.9616719480911424E-3</v>
      </c>
      <c r="G6628" s="2">
        <f t="shared" si="321"/>
        <v>0</v>
      </c>
      <c r="H6628" s="3">
        <f>IFERROR(stats[[#This Row],[Datetime]]-A6627,"")</f>
        <v>9.7222221666015685E-4</v>
      </c>
      <c r="I6628" s="3">
        <f t="shared" si="322"/>
        <v>9.490740758337779E-4</v>
      </c>
      <c r="J6628" s="3">
        <f t="shared" si="323"/>
        <v>9.9537037021946162E-4</v>
      </c>
      <c r="K6628" s="3">
        <f>IFERROR(stats[[#This Row],[Q3]]-stats[[#This Row],[Q1]],"")</f>
        <v>4.6296294385683723E-5</v>
      </c>
      <c r="L6628" s="3">
        <f>IFERROR(AVERAGEIFS(H6609:H6628, H6609:H6628, "&lt;" &amp; stats[[#This Row],[Q3]]+(2*stats[[#This Row],[IQR]]), H6609:H6628, "&gt;" &amp; stats[[#This Row],[Q1]]-(2*stats[[#This Row],[IQR]])),"")</f>
        <v>9.7344054589293112E-4</v>
      </c>
    </row>
    <row r="6629" spans="1:12" x14ac:dyDescent="0.25">
      <c r="A6629" s="9">
        <v>44290.181909722225</v>
      </c>
      <c r="B6629" s="10">
        <v>0</v>
      </c>
      <c r="C6629" s="10">
        <v>1</v>
      </c>
      <c r="D6629" s="11">
        <f>SUM(B$2:B6629)</f>
        <v>13</v>
      </c>
      <c r="E6629" s="11">
        <f>SUM(C$2:C6629)</f>
        <v>6628</v>
      </c>
      <c r="F6629" s="12">
        <f>IF(stats[[#This Row],[Datetime]],stats[[#This Row],[Total Clear]]/stats[[#This Row],[Total Runs]],NA())</f>
        <v>1.9613759806879905E-3</v>
      </c>
      <c r="G6629" s="2">
        <f t="shared" si="321"/>
        <v>0</v>
      </c>
      <c r="H6629" s="3">
        <f>IFERROR(stats[[#This Row],[Datetime]]-A6628,"")</f>
        <v>1.0532407468417659E-3</v>
      </c>
      <c r="I6629" s="3">
        <f t="shared" si="322"/>
        <v>9.5775462978053838E-4</v>
      </c>
      <c r="J6629" s="3">
        <f t="shared" si="323"/>
        <v>1.0011574086092878E-3</v>
      </c>
      <c r="K6629" s="3">
        <f>IFERROR(stats[[#This Row],[Q3]]-stats[[#This Row],[Q1]],"")</f>
        <v>4.3402778828749433E-5</v>
      </c>
      <c r="L6629" s="3">
        <f>IFERROR(AVERAGEIFS(H6610:H6629, H6610:H6629, "&lt;" &amp; stats[[#This Row],[Q3]]+(2*stats[[#This Row],[IQR]]), H6610:H6629, "&gt;" &amp; stats[[#This Row],[Q1]]-(2*stats[[#This Row],[IQR]])),"")</f>
        <v>9.7953216410180742E-4</v>
      </c>
    </row>
    <row r="6630" spans="1:12" x14ac:dyDescent="0.25">
      <c r="A6630" s="9">
        <v>44290.182870370372</v>
      </c>
      <c r="B6630" s="10">
        <v>0</v>
      </c>
      <c r="C6630" s="10">
        <v>1</v>
      </c>
      <c r="D6630" s="11">
        <f>SUM(B$2:B6630)</f>
        <v>13</v>
      </c>
      <c r="E6630" s="11">
        <f>SUM(C$2:C6630)</f>
        <v>6629</v>
      </c>
      <c r="F6630" s="12">
        <f>IF(stats[[#This Row],[Datetime]],stats[[#This Row],[Total Clear]]/stats[[#This Row],[Total Runs]],NA())</f>
        <v>1.9610801025795746E-3</v>
      </c>
      <c r="G6630" s="2">
        <f t="shared" si="321"/>
        <v>0</v>
      </c>
      <c r="H6630" s="3">
        <f>IFERROR(stats[[#This Row],[Datetime]]-A6629,"")</f>
        <v>9.6064814715646207E-4</v>
      </c>
      <c r="I6630" s="3">
        <f t="shared" si="322"/>
        <v>9.5775462978053838E-4</v>
      </c>
      <c r="J6630" s="3">
        <f t="shared" si="323"/>
        <v>1.0011574086092878E-3</v>
      </c>
      <c r="K6630" s="3">
        <f>IFERROR(stats[[#This Row],[Q3]]-stats[[#This Row],[Q1]],"")</f>
        <v>4.3402778828749433E-5</v>
      </c>
      <c r="L6630" s="3">
        <f>IFERROR(AVERAGEIFS(H6611:H6630, H6611:H6630, "&lt;" &amp; stats[[#This Row],[Q3]]+(2*stats[[#This Row],[IQR]]), H6611:H6630, "&gt;" &amp; stats[[#This Row],[Q1]]-(2*stats[[#This Row],[IQR]])),"")</f>
        <v>9.7953216410180742E-4</v>
      </c>
    </row>
    <row r="6631" spans="1:12" x14ac:dyDescent="0.25">
      <c r="A6631" s="9">
        <v>44290.183935185189</v>
      </c>
      <c r="B6631" s="10">
        <v>0</v>
      </c>
      <c r="C6631" s="10">
        <v>1</v>
      </c>
      <c r="D6631" s="11">
        <f>SUM(B$2:B6631)</f>
        <v>13</v>
      </c>
      <c r="E6631" s="11">
        <f>SUM(C$2:C6631)</f>
        <v>6630</v>
      </c>
      <c r="F6631" s="12">
        <f>IF(stats[[#This Row],[Datetime]],stats[[#This Row],[Total Clear]]/stats[[#This Row],[Total Runs]],NA())</f>
        <v>1.9607843137254902E-3</v>
      </c>
      <c r="G6631" s="2">
        <f t="shared" ref="G6631:G6694" si="324">SUM(B6612:B6631) / SUM(C6612:C6631)</f>
        <v>0</v>
      </c>
      <c r="H6631" s="3">
        <f>IFERROR(stats[[#This Row],[Datetime]]-A6630,"")</f>
        <v>1.0648148163454607E-3</v>
      </c>
      <c r="I6631" s="3">
        <f t="shared" ref="I6631:I6694" si="325">IFERROR(_xlfn.QUARTILE.INC(H6612:H6631,1),"")</f>
        <v>9.6064814715646207E-4</v>
      </c>
      <c r="J6631" s="3">
        <f t="shared" ref="J6631:J6694" si="326">IFERROR(_xlfn.QUARTILE.INC(H6612:H6631,3),"")</f>
        <v>1.0214120411546901E-3</v>
      </c>
      <c r="K6631" s="3">
        <f>IFERROR(stats[[#This Row],[Q3]]-stats[[#This Row],[Q1]],"")</f>
        <v>6.0763893998228014E-5</v>
      </c>
      <c r="L6631" s="3">
        <f>IFERROR(AVERAGEIFS(H6612:H6631, H6612:H6631, "&lt;" &amp; stats[[#This Row],[Q3]]+(2*stats[[#This Row],[IQR]]), H6612:H6631, "&gt;" &amp; stats[[#This Row],[Q1]]-(2*stats[[#This Row],[IQR]])),"")</f>
        <v>9.9189814827695946E-4</v>
      </c>
    </row>
    <row r="6632" spans="1:12" x14ac:dyDescent="0.25">
      <c r="A6632" s="9">
        <v>44290.184907407405</v>
      </c>
      <c r="B6632" s="10">
        <v>0</v>
      </c>
      <c r="C6632" s="10">
        <v>1</v>
      </c>
      <c r="D6632" s="11">
        <f>SUM(B$2:B6632)</f>
        <v>13</v>
      </c>
      <c r="E6632" s="11">
        <f>SUM(C$2:C6632)</f>
        <v>6631</v>
      </c>
      <c r="F6632" s="12">
        <f>IF(stats[[#This Row],[Datetime]],stats[[#This Row],[Total Clear]]/stats[[#This Row],[Total Runs]],NA())</f>
        <v>1.9604886140853566E-3</v>
      </c>
      <c r="G6632" s="2">
        <f t="shared" si="324"/>
        <v>0</v>
      </c>
      <c r="H6632" s="3">
        <f>IFERROR(stats[[#This Row],[Datetime]]-A6631,"")</f>
        <v>9.7222221666015685E-4</v>
      </c>
      <c r="I6632" s="3">
        <f t="shared" si="325"/>
        <v>9.6064814715646207E-4</v>
      </c>
      <c r="J6632" s="3">
        <f t="shared" si="326"/>
        <v>1.0214120411546901E-3</v>
      </c>
      <c r="K6632" s="3">
        <f>IFERROR(stats[[#This Row],[Q3]]-stats[[#This Row],[Q1]],"")</f>
        <v>6.0763893998228014E-5</v>
      </c>
      <c r="L6632" s="3">
        <f>IFERROR(AVERAGEIFS(H6613:H6632, H6613:H6632, "&lt;" &amp; stats[[#This Row],[Q3]]+(2*stats[[#This Row],[IQR]]), H6613:H6632, "&gt;" &amp; stats[[#This Row],[Q1]]-(2*stats[[#This Row],[IQR]])),"")</f>
        <v>9.9131944443797693E-4</v>
      </c>
    </row>
    <row r="6633" spans="1:12" x14ac:dyDescent="0.25">
      <c r="A6633" s="9">
        <v>44290.185868055552</v>
      </c>
      <c r="B6633" s="10">
        <v>0</v>
      </c>
      <c r="C6633" s="10">
        <v>1</v>
      </c>
      <c r="D6633" s="11">
        <f>SUM(B$2:B6633)</f>
        <v>13</v>
      </c>
      <c r="E6633" s="11">
        <f>SUM(C$2:C6633)</f>
        <v>6632</v>
      </c>
      <c r="F6633" s="12">
        <f>IF(stats[[#This Row],[Datetime]],stats[[#This Row],[Total Clear]]/stats[[#This Row],[Total Runs]],NA())</f>
        <v>1.9601930036188178E-3</v>
      </c>
      <c r="G6633" s="2">
        <f t="shared" si="324"/>
        <v>0</v>
      </c>
      <c r="H6633" s="3">
        <f>IFERROR(stats[[#This Row],[Datetime]]-A6632,"")</f>
        <v>9.6064814715646207E-4</v>
      </c>
      <c r="I6633" s="3">
        <f t="shared" si="325"/>
        <v>9.6064814715646207E-4</v>
      </c>
      <c r="J6633" s="3">
        <f t="shared" si="326"/>
        <v>1.0214120411546901E-3</v>
      </c>
      <c r="K6633" s="3">
        <f>IFERROR(stats[[#This Row],[Q3]]-stats[[#This Row],[Q1]],"")</f>
        <v>6.0763893998228014E-5</v>
      </c>
      <c r="L6633" s="3">
        <f>IFERROR(AVERAGEIFS(H6614:H6633, H6614:H6633, "&lt;" &amp; stats[[#This Row],[Q3]]+(2*stats[[#This Row],[IQR]]), H6614:H6633, "&gt;" &amp; stats[[#This Row],[Q1]]-(2*stats[[#This Row],[IQR]])),"")</f>
        <v>9.9247685175214424E-4</v>
      </c>
    </row>
    <row r="6634" spans="1:12" x14ac:dyDescent="0.25">
      <c r="A6634" s="9">
        <v>44290.186898148146</v>
      </c>
      <c r="B6634" s="10">
        <v>0</v>
      </c>
      <c r="C6634" s="10">
        <v>1</v>
      </c>
      <c r="D6634" s="11">
        <f>SUM(B$2:B6634)</f>
        <v>13</v>
      </c>
      <c r="E6634" s="11">
        <f>SUM(C$2:C6634)</f>
        <v>6633</v>
      </c>
      <c r="F6634" s="12">
        <f>IF(stats[[#This Row],[Datetime]],stats[[#This Row],[Total Clear]]/stats[[#This Row],[Total Runs]],NA())</f>
        <v>1.9598974822855422E-3</v>
      </c>
      <c r="G6634" s="2">
        <f t="shared" si="324"/>
        <v>0</v>
      </c>
      <c r="H6634" s="3">
        <f>IFERROR(stats[[#This Row],[Datetime]]-A6633,"")</f>
        <v>1.0300925932824612E-3</v>
      </c>
      <c r="I6634" s="3">
        <f t="shared" si="325"/>
        <v>9.6064814715646207E-4</v>
      </c>
      <c r="J6634" s="3">
        <f t="shared" si="326"/>
        <v>1.0300925932824612E-3</v>
      </c>
      <c r="K6634" s="3">
        <f>IFERROR(stats[[#This Row],[Q3]]-stats[[#This Row],[Q1]],"")</f>
        <v>6.9444446125999093E-5</v>
      </c>
      <c r="L6634" s="3">
        <f>IFERROR(AVERAGEIFS(H6615:H6634, H6615:H6634, "&lt;" &amp; stats[[#This Row],[Q3]]+(2*stats[[#This Row],[IQR]]), H6615:H6634, "&gt;" &amp; stats[[#This Row],[Q1]]-(2*stats[[#This Row],[IQR]])),"")</f>
        <v>9.9594907405844415E-4</v>
      </c>
    </row>
    <row r="6635" spans="1:12" x14ac:dyDescent="0.25">
      <c r="A6635" s="9">
        <v>44290.187893518516</v>
      </c>
      <c r="B6635" s="10">
        <v>0</v>
      </c>
      <c r="C6635" s="10">
        <v>1</v>
      </c>
      <c r="D6635" s="11">
        <f>SUM(B$2:B6635)</f>
        <v>13</v>
      </c>
      <c r="E6635" s="11">
        <f>SUM(C$2:C6635)</f>
        <v>6634</v>
      </c>
      <c r="F6635" s="12">
        <f>IF(stats[[#This Row],[Datetime]],stats[[#This Row],[Total Clear]]/stats[[#This Row],[Total Runs]],NA())</f>
        <v>1.9596020500452214E-3</v>
      </c>
      <c r="G6635" s="2">
        <f t="shared" si="324"/>
        <v>0</v>
      </c>
      <c r="H6635" s="3">
        <f>IFERROR(stats[[#This Row],[Datetime]]-A6634,"")</f>
        <v>9.9537037021946162E-4</v>
      </c>
      <c r="I6635" s="3">
        <f t="shared" si="325"/>
        <v>9.6064814715646207E-4</v>
      </c>
      <c r="J6635" s="3">
        <f t="shared" si="326"/>
        <v>1.0300925932824612E-3</v>
      </c>
      <c r="K6635" s="3">
        <f>IFERROR(stats[[#This Row],[Q3]]-stats[[#This Row],[Q1]],"")</f>
        <v>6.9444446125999093E-5</v>
      </c>
      <c r="L6635" s="3">
        <f>IFERROR(AVERAGEIFS(H6616:H6635, H6616:H6635, "&lt;" &amp; stats[[#This Row],[Q3]]+(2*stats[[#This Row],[IQR]]), H6616:H6635, "&gt;" &amp; stats[[#This Row],[Q1]]-(2*stats[[#This Row],[IQR]])),"")</f>
        <v>9.9768518521159422E-4</v>
      </c>
    </row>
    <row r="6636" spans="1:12" x14ac:dyDescent="0.25">
      <c r="A6636" s="9">
        <v>44290.189027777778</v>
      </c>
      <c r="B6636" s="10">
        <v>0</v>
      </c>
      <c r="C6636" s="10">
        <v>1</v>
      </c>
      <c r="D6636" s="11">
        <f>SUM(B$2:B6636)</f>
        <v>13</v>
      </c>
      <c r="E6636" s="11">
        <f>SUM(C$2:C6636)</f>
        <v>6635</v>
      </c>
      <c r="F6636" s="12">
        <f>IF(stats[[#This Row],[Datetime]],stats[[#This Row],[Total Clear]]/stats[[#This Row],[Total Runs]],NA())</f>
        <v>1.9593067068575734E-3</v>
      </c>
      <c r="G6636" s="2">
        <f t="shared" si="324"/>
        <v>0</v>
      </c>
      <c r="H6636" s="3">
        <f>IFERROR(stats[[#This Row],[Datetime]]-A6635,"")</f>
        <v>1.1342592624714598E-3</v>
      </c>
      <c r="I6636" s="3">
        <f t="shared" si="325"/>
        <v>9.6064814715646207E-4</v>
      </c>
      <c r="J6636" s="3">
        <f t="shared" si="326"/>
        <v>1.0358796316722874E-3</v>
      </c>
      <c r="K6636" s="3">
        <f>IFERROR(stats[[#This Row],[Q3]]-stats[[#This Row],[Q1]],"")</f>
        <v>7.5231484515825287E-5</v>
      </c>
      <c r="L6636" s="3">
        <f>IFERROR(AVERAGEIFS(H6617:H6636, H6617:H6636, "&lt;" &amp; stats[[#This Row],[Q3]]+(2*stats[[#This Row],[IQR]]), H6617:H6636, "&gt;" &amp; stats[[#This Row],[Q1]]-(2*stats[[#This Row],[IQR]])),"")</f>
        <v>1.003472222146229E-3</v>
      </c>
    </row>
    <row r="6637" spans="1:12" x14ac:dyDescent="0.25">
      <c r="A6637" s="9">
        <v>44290.190069444441</v>
      </c>
      <c r="B6637" s="10">
        <v>0</v>
      </c>
      <c r="C6637" s="10">
        <v>1</v>
      </c>
      <c r="D6637" s="11">
        <f>SUM(B$2:B6637)</f>
        <v>13</v>
      </c>
      <c r="E6637" s="11">
        <f>SUM(C$2:C6637)</f>
        <v>6636</v>
      </c>
      <c r="F6637" s="12">
        <f>IF(stats[[#This Row],[Datetime]],stats[[#This Row],[Total Clear]]/stats[[#This Row],[Total Runs]],NA())</f>
        <v>1.9590114526823387E-3</v>
      </c>
      <c r="G6637" s="2">
        <f t="shared" si="324"/>
        <v>0</v>
      </c>
      <c r="H6637" s="3">
        <f>IFERROR(stats[[#This Row],[Datetime]]-A6636,"")</f>
        <v>1.0416666627861559E-3</v>
      </c>
      <c r="I6637" s="3">
        <f t="shared" si="325"/>
        <v>9.6064815261343028E-4</v>
      </c>
      <c r="J6637" s="3">
        <f t="shared" si="326"/>
        <v>1.0445601838000584E-3</v>
      </c>
      <c r="K6637" s="3">
        <f>IFERROR(stats[[#This Row],[Q3]]-stats[[#This Row],[Q1]],"")</f>
        <v>8.3912031186628155E-5</v>
      </c>
      <c r="L6637" s="3">
        <f>IFERROR(AVERAGEIFS(H6618:H6637, H6618:H6637, "&lt;" &amp; stats[[#This Row],[Q3]]+(2*stats[[#This Row],[IQR]]), H6618:H6637, "&gt;" &amp; stats[[#This Row],[Q1]]-(2*stats[[#This Row],[IQR]])),"")</f>
        <v>1.0081018517666962E-3</v>
      </c>
    </row>
    <row r="6638" spans="1:12" x14ac:dyDescent="0.25">
      <c r="A6638" s="9">
        <v>44290.191111111111</v>
      </c>
      <c r="B6638" s="10">
        <v>0</v>
      </c>
      <c r="C6638" s="10">
        <v>1</v>
      </c>
      <c r="D6638" s="11">
        <f>SUM(B$2:B6638)</f>
        <v>13</v>
      </c>
      <c r="E6638" s="11">
        <f>SUM(C$2:C6638)</f>
        <v>6637</v>
      </c>
      <c r="F6638" s="12">
        <f>IF(stats[[#This Row],[Datetime]],stats[[#This Row],[Total Clear]]/stats[[#This Row],[Total Runs]],NA())</f>
        <v>1.9587162874792827E-3</v>
      </c>
      <c r="G6638" s="2">
        <f t="shared" si="324"/>
        <v>0</v>
      </c>
      <c r="H6638" s="3">
        <f>IFERROR(stats[[#This Row],[Datetime]]-A6637,"")</f>
        <v>1.0416666700621136E-3</v>
      </c>
      <c r="I6638" s="3">
        <f t="shared" si="325"/>
        <v>9.6064815261343028E-4</v>
      </c>
      <c r="J6638" s="3">
        <f t="shared" si="326"/>
        <v>1.0445601892570267E-3</v>
      </c>
      <c r="K6638" s="3">
        <f>IFERROR(stats[[#This Row],[Q3]]-stats[[#This Row],[Q1]],"")</f>
        <v>8.3912036643596366E-5</v>
      </c>
      <c r="L6638" s="3">
        <f>IFERROR(AVERAGEIFS(H6619:H6638, H6619:H6638, "&lt;" &amp; stats[[#This Row],[Q3]]+(2*stats[[#This Row],[IQR]]), H6619:H6638, "&gt;" &amp; stats[[#This Row],[Q1]]-(2*stats[[#This Row],[IQR]])),"")</f>
        <v>1.0115740740729961E-3</v>
      </c>
    </row>
    <row r="6639" spans="1:12" x14ac:dyDescent="0.25">
      <c r="A6639" s="9">
        <v>44290.192129629628</v>
      </c>
      <c r="B6639" s="10">
        <v>0</v>
      </c>
      <c r="C6639" s="10">
        <v>1</v>
      </c>
      <c r="D6639" s="11">
        <f>SUM(B$2:B6639)</f>
        <v>13</v>
      </c>
      <c r="E6639" s="11">
        <f>SUM(C$2:C6639)</f>
        <v>6638</v>
      </c>
      <c r="F6639" s="12">
        <f>IF(stats[[#This Row],[Datetime]],stats[[#This Row],[Total Clear]]/stats[[#This Row],[Total Runs]],NA())</f>
        <v>1.9584212112081952E-3</v>
      </c>
      <c r="G6639" s="2">
        <f t="shared" si="324"/>
        <v>0</v>
      </c>
      <c r="H6639" s="3">
        <f>IFERROR(stats[[#This Row],[Datetime]]-A6638,"")</f>
        <v>1.0185185165028088E-3</v>
      </c>
      <c r="I6639" s="3">
        <f t="shared" si="325"/>
        <v>9.6932870110322256E-4</v>
      </c>
      <c r="J6639" s="3">
        <f t="shared" si="326"/>
        <v>1.0445601892570267E-3</v>
      </c>
      <c r="K6639" s="3">
        <f>IFERROR(stats[[#This Row],[Q3]]-stats[[#This Row],[Q1]],"")</f>
        <v>7.5231488153804094E-5</v>
      </c>
      <c r="L6639" s="3">
        <f>IFERROR(AVERAGEIFS(H6620:H6639, H6620:H6639, "&lt;" &amp; stats[[#This Row],[Q3]]+(2*stats[[#This Row],[IQR]]), H6620:H6639, "&gt;" &amp; stats[[#This Row],[Q1]]-(2*stats[[#This Row],[IQR]])),"")</f>
        <v>1.015046296379296E-3</v>
      </c>
    </row>
    <row r="6640" spans="1:12" x14ac:dyDescent="0.25">
      <c r="A6640" s="9">
        <v>44290.193113425928</v>
      </c>
      <c r="B6640" s="10">
        <v>0</v>
      </c>
      <c r="C6640" s="10">
        <v>1</v>
      </c>
      <c r="D6640" s="11">
        <f>SUM(B$2:B6640)</f>
        <v>13</v>
      </c>
      <c r="E6640" s="11">
        <f>SUM(C$2:C6640)</f>
        <v>6639</v>
      </c>
      <c r="F6640" s="12">
        <f>IF(stats[[#This Row],[Datetime]],stats[[#This Row],[Total Clear]]/stats[[#This Row],[Total Runs]],NA())</f>
        <v>1.95812622382889E-3</v>
      </c>
      <c r="G6640" s="2">
        <f t="shared" si="324"/>
        <v>0</v>
      </c>
      <c r="H6640" s="3">
        <f>IFERROR(stats[[#This Row],[Datetime]]-A6639,"")</f>
        <v>9.8379630071576685E-4</v>
      </c>
      <c r="I6640" s="3">
        <f t="shared" si="325"/>
        <v>9.7222221666015685E-4</v>
      </c>
      <c r="J6640" s="3">
        <f t="shared" si="326"/>
        <v>1.0445601892570267E-3</v>
      </c>
      <c r="K6640" s="3">
        <f>IFERROR(stats[[#This Row],[Q3]]-stats[[#This Row],[Q1]],"")</f>
        <v>7.2337972596869804E-5</v>
      </c>
      <c r="L6640" s="3">
        <f>IFERROR(AVERAGEIFS(H6621:H6640, H6621:H6640, "&lt;" &amp; stats[[#This Row],[Q3]]+(2*stats[[#This Row],[IQR]]), H6621:H6640, "&gt;" &amp; stats[[#This Row],[Q1]]-(2*stats[[#This Row],[IQR]])),"")</f>
        <v>1.0162037036934636E-3</v>
      </c>
    </row>
    <row r="6641" spans="1:12" x14ac:dyDescent="0.25">
      <c r="A6641" s="9">
        <v>44290.194166666668</v>
      </c>
      <c r="B6641" s="10">
        <v>0</v>
      </c>
      <c r="C6641" s="10">
        <v>1</v>
      </c>
      <c r="D6641" s="11">
        <f>SUM(B$2:B6641)</f>
        <v>13</v>
      </c>
      <c r="E6641" s="11">
        <f>SUM(C$2:C6641)</f>
        <v>6640</v>
      </c>
      <c r="F6641" s="12">
        <f>IF(stats[[#This Row],[Datetime]],stats[[#This Row],[Total Clear]]/stats[[#This Row],[Total Runs]],NA())</f>
        <v>1.957831325301205E-3</v>
      </c>
      <c r="G6641" s="2">
        <f t="shared" si="324"/>
        <v>0</v>
      </c>
      <c r="H6641" s="3">
        <f>IFERROR(stats[[#This Row],[Datetime]]-A6640,"")</f>
        <v>1.0532407395658083E-3</v>
      </c>
      <c r="I6641" s="3">
        <f t="shared" si="325"/>
        <v>9.7222221666015685E-4</v>
      </c>
      <c r="J6641" s="3">
        <f t="shared" si="326"/>
        <v>1.0532407413847977E-3</v>
      </c>
      <c r="K6641" s="3">
        <f>IFERROR(stats[[#This Row],[Q3]]-stats[[#This Row],[Q1]],"")</f>
        <v>8.1018524724640884E-5</v>
      </c>
      <c r="L6641" s="3">
        <f>IFERROR(AVERAGEIFS(H6622:H6641, H6622:H6641, "&lt;" &amp; stats[[#This Row],[Q3]]+(2*stats[[#This Row],[IQR]]), H6622:H6641, "&gt;" &amp; stats[[#This Row],[Q1]]-(2*stats[[#This Row],[IQR]])),"")</f>
        <v>1.0173611110076309E-3</v>
      </c>
    </row>
    <row r="6642" spans="1:12" x14ac:dyDescent="0.25">
      <c r="A6642" s="9">
        <v>44290.195208333331</v>
      </c>
      <c r="B6642" s="10">
        <v>0</v>
      </c>
      <c r="C6642" s="10">
        <v>1</v>
      </c>
      <c r="D6642" s="11">
        <f>SUM(B$2:B6642)</f>
        <v>13</v>
      </c>
      <c r="E6642" s="11">
        <f>SUM(C$2:C6642)</f>
        <v>6641</v>
      </c>
      <c r="F6642" s="12">
        <f>IF(stats[[#This Row],[Datetime]],stats[[#This Row],[Total Clear]]/stats[[#This Row],[Total Runs]],NA())</f>
        <v>1.9575365155850024E-3</v>
      </c>
      <c r="G6642" s="2">
        <f t="shared" si="324"/>
        <v>0</v>
      </c>
      <c r="H6642" s="3">
        <f>IFERROR(stats[[#This Row],[Datetime]]-A6641,"")</f>
        <v>1.0416666627861559E-3</v>
      </c>
      <c r="I6642" s="3">
        <f t="shared" si="325"/>
        <v>9.8090277970186435E-4</v>
      </c>
      <c r="J6642" s="3">
        <f t="shared" si="326"/>
        <v>1.0532407413847977E-3</v>
      </c>
      <c r="K6642" s="3">
        <f>IFERROR(stats[[#This Row],[Q3]]-stats[[#This Row],[Q1]],"")</f>
        <v>7.2337961682933383E-5</v>
      </c>
      <c r="L6642" s="3">
        <f>IFERROR(AVERAGEIFS(H6623:H6642, H6623:H6642, "&lt;" &amp; stats[[#This Row],[Q3]]+(2*stats[[#This Row],[IQR]]), H6623:H6642, "&gt;" &amp; stats[[#This Row],[Q1]]-(2*stats[[#This Row],[IQR]])),"")</f>
        <v>1.0214120367891156E-3</v>
      </c>
    </row>
    <row r="6643" spans="1:12" x14ac:dyDescent="0.25">
      <c r="A6643" s="9">
        <v>44290.19635416667</v>
      </c>
      <c r="B6643" s="10">
        <v>0</v>
      </c>
      <c r="C6643" s="10">
        <v>1</v>
      </c>
      <c r="D6643" s="11">
        <f>SUM(B$2:B6643)</f>
        <v>13</v>
      </c>
      <c r="E6643" s="11">
        <f>SUM(C$2:C6643)</f>
        <v>6642</v>
      </c>
      <c r="F6643" s="12">
        <f>IF(stats[[#This Row],[Datetime]],stats[[#This Row],[Total Clear]]/stats[[#This Row],[Total Runs]],NA())</f>
        <v>1.9572417946401685E-3</v>
      </c>
      <c r="G6643" s="2">
        <f t="shared" si="324"/>
        <v>0</v>
      </c>
      <c r="H6643" s="3">
        <f>IFERROR(stats[[#This Row],[Datetime]]-A6642,"")</f>
        <v>1.1458333392511122E-3</v>
      </c>
      <c r="I6643" s="3">
        <f t="shared" si="325"/>
        <v>9.8090277970186435E-4</v>
      </c>
      <c r="J6643" s="3">
        <f t="shared" si="326"/>
        <v>1.0532407413847977E-3</v>
      </c>
      <c r="K6643" s="3">
        <f>IFERROR(stats[[#This Row],[Q3]]-stats[[#This Row],[Q1]],"")</f>
        <v>7.2337961682933383E-5</v>
      </c>
      <c r="L6643" s="3">
        <f>IFERROR(AVERAGEIFS(H6624:H6643, H6624:H6643, "&lt;" &amp; stats[[#This Row],[Q3]]+(2*stats[[#This Row],[IQR]]), H6624:H6643, "&gt;" &amp; stats[[#This Row],[Q1]]-(2*stats[[#This Row],[IQR]])),"")</f>
        <v>1.0237268521450459E-3</v>
      </c>
    </row>
    <row r="6644" spans="1:12" x14ac:dyDescent="0.25">
      <c r="A6644" s="9">
        <v>44290.197314814817</v>
      </c>
      <c r="B6644" s="10">
        <v>0</v>
      </c>
      <c r="C6644" s="10">
        <v>1</v>
      </c>
      <c r="D6644" s="11">
        <f>SUM(B$2:B6644)</f>
        <v>13</v>
      </c>
      <c r="E6644" s="11">
        <f>SUM(C$2:C6644)</f>
        <v>6643</v>
      </c>
      <c r="F6644" s="12">
        <f>IF(stats[[#This Row],[Datetime]],stats[[#This Row],[Total Clear]]/stats[[#This Row],[Total Runs]],NA())</f>
        <v>1.9569471624266144E-3</v>
      </c>
      <c r="G6644" s="2">
        <f t="shared" si="324"/>
        <v>0</v>
      </c>
      <c r="H6644" s="3">
        <f>IFERROR(stats[[#This Row],[Datetime]]-A6643,"")</f>
        <v>9.6064814715646207E-4</v>
      </c>
      <c r="I6644" s="3">
        <f t="shared" si="325"/>
        <v>9.7222221666015685E-4</v>
      </c>
      <c r="J6644" s="3">
        <f t="shared" si="326"/>
        <v>1.0445601874380372E-3</v>
      </c>
      <c r="K6644" s="3">
        <f>IFERROR(stats[[#This Row],[Q3]]-stats[[#This Row],[Q1]],"")</f>
        <v>7.23379707778804E-5</v>
      </c>
      <c r="L6644" s="3">
        <f>IFERROR(AVERAGEIFS(H6625:H6644, H6625:H6644, "&lt;" &amp; stats[[#This Row],[Q3]]+(2*stats[[#This Row],[IQR]]), H6625:H6644, "&gt;" &amp; stats[[#This Row],[Q1]]-(2*stats[[#This Row],[IQR]])),"")</f>
        <v>1.0185185186855962E-3</v>
      </c>
    </row>
    <row r="6645" spans="1:12" x14ac:dyDescent="0.25">
      <c r="A6645" s="9">
        <v>44290.198379629626</v>
      </c>
      <c r="B6645" s="10">
        <v>0</v>
      </c>
      <c r="C6645" s="10">
        <v>1</v>
      </c>
      <c r="D6645" s="11">
        <f>SUM(B$2:B6645)</f>
        <v>13</v>
      </c>
      <c r="E6645" s="11">
        <f>SUM(C$2:C6645)</f>
        <v>6644</v>
      </c>
      <c r="F6645" s="12">
        <f>IF(stats[[#This Row],[Datetime]],stats[[#This Row],[Total Clear]]/stats[[#This Row],[Total Runs]],NA())</f>
        <v>1.9566526189042747E-3</v>
      </c>
      <c r="G6645" s="2">
        <f t="shared" si="324"/>
        <v>0</v>
      </c>
      <c r="H6645" s="3">
        <f>IFERROR(stats[[#This Row],[Datetime]]-A6644,"")</f>
        <v>1.0648148090695031E-3</v>
      </c>
      <c r="I6645" s="3">
        <f t="shared" si="325"/>
        <v>9.8090277970186435E-4</v>
      </c>
      <c r="J6645" s="3">
        <f t="shared" si="326"/>
        <v>1.0532407413847977E-3</v>
      </c>
      <c r="K6645" s="3">
        <f>IFERROR(stats[[#This Row],[Q3]]-stats[[#This Row],[Q1]],"")</f>
        <v>7.2337961682933383E-5</v>
      </c>
      <c r="L6645" s="3">
        <f>IFERROR(AVERAGEIFS(H6626:H6645, H6626:H6645, "&lt;" &amp; stats[[#This Row],[Q3]]+(2*stats[[#This Row],[IQR]]), H6626:H6645, "&gt;" &amp; stats[[#This Row],[Q1]]-(2*stats[[#This Row],[IQR]])),"")</f>
        <v>1.0243055552564329E-3</v>
      </c>
    </row>
    <row r="6646" spans="1:12" x14ac:dyDescent="0.25">
      <c r="A6646" s="9">
        <v>44290.19939814815</v>
      </c>
      <c r="B6646" s="10">
        <v>0</v>
      </c>
      <c r="C6646" s="10">
        <v>1</v>
      </c>
      <c r="D6646" s="11">
        <f>SUM(B$2:B6646)</f>
        <v>13</v>
      </c>
      <c r="E6646" s="11">
        <f>SUM(C$2:C6646)</f>
        <v>6645</v>
      </c>
      <c r="F6646" s="12">
        <f>IF(stats[[#This Row],[Datetime]],stats[[#This Row],[Total Clear]]/stats[[#This Row],[Total Runs]],NA())</f>
        <v>1.9563581640331075E-3</v>
      </c>
      <c r="G6646" s="2">
        <f t="shared" si="324"/>
        <v>0</v>
      </c>
      <c r="H6646" s="3">
        <f>IFERROR(stats[[#This Row],[Datetime]]-A6645,"")</f>
        <v>1.0185185237787664E-3</v>
      </c>
      <c r="I6646" s="3">
        <f t="shared" si="325"/>
        <v>9.8090277970186435E-4</v>
      </c>
      <c r="J6646" s="3">
        <f t="shared" si="326"/>
        <v>1.0532407413847977E-3</v>
      </c>
      <c r="K6646" s="3">
        <f>IFERROR(stats[[#This Row],[Q3]]-stats[[#This Row],[Q1]],"")</f>
        <v>7.2337961682933383E-5</v>
      </c>
      <c r="L6646" s="3">
        <f>IFERROR(AVERAGEIFS(H6627:H6646, H6627:H6646, "&lt;" &amp; stats[[#This Row],[Q3]]+(2*stats[[#This Row],[IQR]]), H6627:H6646, "&gt;" &amp; stats[[#This Row],[Q1]]-(2*stats[[#This Row],[IQR]])),"")</f>
        <v>1.025462962934398E-3</v>
      </c>
    </row>
    <row r="6647" spans="1:12" x14ac:dyDescent="0.25">
      <c r="A6647" s="9">
        <v>44290.200358796297</v>
      </c>
      <c r="B6647" s="10">
        <v>0</v>
      </c>
      <c r="C6647" s="10">
        <v>1</v>
      </c>
      <c r="D6647" s="11">
        <f>SUM(B$2:B6647)</f>
        <v>13</v>
      </c>
      <c r="E6647" s="11">
        <f>SUM(C$2:C6647)</f>
        <v>6646</v>
      </c>
      <c r="F6647" s="12">
        <f>IF(stats[[#This Row],[Datetime]],stats[[#This Row],[Total Clear]]/stats[[#This Row],[Total Runs]],NA())</f>
        <v>1.9560637977730968E-3</v>
      </c>
      <c r="G6647" s="2">
        <f t="shared" si="324"/>
        <v>0</v>
      </c>
      <c r="H6647" s="3">
        <f>IFERROR(stats[[#This Row],[Datetime]]-A6646,"")</f>
        <v>9.6064814715646207E-4</v>
      </c>
      <c r="I6647" s="3">
        <f t="shared" si="325"/>
        <v>9.7222221666015685E-4</v>
      </c>
      <c r="J6647" s="3">
        <f t="shared" si="326"/>
        <v>1.0532407413847977E-3</v>
      </c>
      <c r="K6647" s="3">
        <f>IFERROR(stats[[#This Row],[Q3]]-stats[[#This Row],[Q1]],"")</f>
        <v>8.1018524724640884E-5</v>
      </c>
      <c r="L6647" s="3">
        <f>IFERROR(AVERAGEIFS(H6628:H6647, H6628:H6647, "&lt;" &amp; stats[[#This Row],[Q3]]+(2*stats[[#This Row],[IQR]]), H6628:H6647, "&gt;" &amp; stats[[#This Row],[Q1]]-(2*stats[[#This Row],[IQR]])),"")</f>
        <v>1.0237268517812482E-3</v>
      </c>
    </row>
    <row r="6648" spans="1:12" x14ac:dyDescent="0.25">
      <c r="A6648" s="9">
        <v>44290.201423611114</v>
      </c>
      <c r="B6648" s="10">
        <v>0</v>
      </c>
      <c r="C6648" s="10">
        <v>1</v>
      </c>
      <c r="D6648" s="11">
        <f>SUM(B$2:B6648)</f>
        <v>13</v>
      </c>
      <c r="E6648" s="11">
        <f>SUM(C$2:C6648)</f>
        <v>6647</v>
      </c>
      <c r="F6648" s="12">
        <f>IF(stats[[#This Row],[Datetime]],stats[[#This Row],[Total Clear]]/stats[[#This Row],[Total Runs]],NA())</f>
        <v>1.9557695200842487E-3</v>
      </c>
      <c r="G6648" s="2">
        <f t="shared" si="324"/>
        <v>0</v>
      </c>
      <c r="H6648" s="3">
        <f>IFERROR(stats[[#This Row],[Datetime]]-A6647,"")</f>
        <v>1.0648148163454607E-3</v>
      </c>
      <c r="I6648" s="3">
        <f t="shared" si="325"/>
        <v>9.8090277970186435E-4</v>
      </c>
      <c r="J6648" s="3">
        <f t="shared" si="326"/>
        <v>1.0561342623987002E-3</v>
      </c>
      <c r="K6648" s="3">
        <f>IFERROR(stats[[#This Row],[Q3]]-stats[[#This Row],[Q1]],"")</f>
        <v>7.5231482696835883E-5</v>
      </c>
      <c r="L6648" s="3">
        <f>IFERROR(AVERAGEIFS(H6629:H6648, H6629:H6648, "&lt;" &amp; stats[[#This Row],[Q3]]+(2*stats[[#This Row],[IQR]]), H6629:H6648, "&gt;" &amp; stats[[#This Row],[Q1]]-(2*stats[[#This Row],[IQR]])),"")</f>
        <v>1.0283564817655134E-3</v>
      </c>
    </row>
    <row r="6649" spans="1:12" x14ac:dyDescent="0.25">
      <c r="A6649" s="9">
        <v>44290.202384259261</v>
      </c>
      <c r="B6649" s="10">
        <v>0</v>
      </c>
      <c r="C6649" s="10">
        <v>1</v>
      </c>
      <c r="D6649" s="11">
        <f>SUM(B$2:B6649)</f>
        <v>13</v>
      </c>
      <c r="E6649" s="11">
        <f>SUM(C$2:C6649)</f>
        <v>6648</v>
      </c>
      <c r="F6649" s="12">
        <f>IF(stats[[#This Row],[Datetime]],stats[[#This Row],[Total Clear]]/stats[[#This Row],[Total Runs]],NA())</f>
        <v>1.9554753309265946E-3</v>
      </c>
      <c r="G6649" s="2">
        <f t="shared" si="324"/>
        <v>0</v>
      </c>
      <c r="H6649" s="3">
        <f>IFERROR(stats[[#This Row],[Datetime]]-A6648,"")</f>
        <v>9.6064814715646207E-4</v>
      </c>
      <c r="I6649" s="3">
        <f t="shared" si="325"/>
        <v>9.6932869928423315E-4</v>
      </c>
      <c r="J6649" s="3">
        <f t="shared" si="326"/>
        <v>1.056134256941732E-3</v>
      </c>
      <c r="K6649" s="3">
        <f>IFERROR(stats[[#This Row],[Q3]]-stats[[#This Row],[Q1]],"")</f>
        <v>8.6805557657498866E-5</v>
      </c>
      <c r="L6649" s="3">
        <f>IFERROR(AVERAGEIFS(H6630:H6649, H6630:H6649, "&lt;" &amp; stats[[#This Row],[Q3]]+(2*stats[[#This Row],[IQR]]), H6630:H6649, "&gt;" &amp; stats[[#This Row],[Q1]]-(2*stats[[#This Row],[IQR]])),"")</f>
        <v>1.0237268517812482E-3</v>
      </c>
    </row>
    <row r="6650" spans="1:12" x14ac:dyDescent="0.25">
      <c r="A6650" s="9">
        <v>44290.2033912037</v>
      </c>
      <c r="B6650" s="10">
        <v>0</v>
      </c>
      <c r="C6650" s="10">
        <v>1</v>
      </c>
      <c r="D6650" s="11">
        <f>SUM(B$2:B6650)</f>
        <v>13</v>
      </c>
      <c r="E6650" s="11">
        <f>SUM(C$2:C6650)</f>
        <v>6649</v>
      </c>
      <c r="F6650" s="12">
        <f>IF(stats[[#This Row],[Datetime]],stats[[#This Row],[Total Clear]]/stats[[#This Row],[Total Runs]],NA())</f>
        <v>1.9551812302601897E-3</v>
      </c>
      <c r="G6650" s="2">
        <f t="shared" si="324"/>
        <v>0</v>
      </c>
      <c r="H6650" s="3">
        <f>IFERROR(stats[[#This Row],[Datetime]]-A6649,"")</f>
        <v>1.0069444397231564E-3</v>
      </c>
      <c r="I6650" s="3">
        <f t="shared" si="325"/>
        <v>9.8090277970186435E-4</v>
      </c>
      <c r="J6650" s="3">
        <f t="shared" si="326"/>
        <v>1.056134256941732E-3</v>
      </c>
      <c r="K6650" s="3">
        <f>IFERROR(stats[[#This Row],[Q3]]-stats[[#This Row],[Q1]],"")</f>
        <v>7.5231477239867672E-5</v>
      </c>
      <c r="L6650" s="3">
        <f>IFERROR(AVERAGEIFS(H6631:H6650, H6631:H6650, "&lt;" &amp; stats[[#This Row],[Q3]]+(2*stats[[#This Row],[IQR]]), H6631:H6650, "&gt;" &amp; stats[[#This Row],[Q1]]-(2*stats[[#This Row],[IQR]])),"")</f>
        <v>1.0260416664095828E-3</v>
      </c>
    </row>
    <row r="6651" spans="1:12" x14ac:dyDescent="0.25">
      <c r="A6651" s="9">
        <v>44290.204282407409</v>
      </c>
      <c r="B6651" s="10">
        <v>0</v>
      </c>
      <c r="C6651" s="10">
        <v>1</v>
      </c>
      <c r="D6651" s="11">
        <f>SUM(B$2:B6651)</f>
        <v>13</v>
      </c>
      <c r="E6651" s="11">
        <f>SUM(C$2:C6651)</f>
        <v>6650</v>
      </c>
      <c r="F6651" s="12">
        <f>IF(stats[[#This Row],[Datetime]],stats[[#This Row],[Total Clear]]/stats[[#This Row],[Total Runs]],NA())</f>
        <v>1.954887218045113E-3</v>
      </c>
      <c r="G6651" s="2">
        <f t="shared" si="324"/>
        <v>0</v>
      </c>
      <c r="H6651" s="3">
        <f>IFERROR(stats[[#This Row],[Datetime]]-A6650,"")</f>
        <v>8.9120370830642059E-4</v>
      </c>
      <c r="I6651" s="3">
        <f t="shared" si="325"/>
        <v>9.6932869928423315E-4</v>
      </c>
      <c r="J6651" s="3">
        <f t="shared" si="326"/>
        <v>1.0445601874380372E-3</v>
      </c>
      <c r="K6651" s="3">
        <f>IFERROR(stats[[#This Row],[Q3]]-stats[[#This Row],[Q1]],"")</f>
        <v>7.5231488153804094E-5</v>
      </c>
      <c r="L6651" s="3">
        <f>IFERROR(AVERAGEIFS(H6632:H6651, H6632:H6651, "&lt;" &amp; stats[[#This Row],[Q3]]+(2*stats[[#This Row],[IQR]]), H6632:H6651, "&gt;" &amp; stats[[#This Row],[Q1]]-(2*stats[[#This Row],[IQR]])),"")</f>
        <v>1.0173611110076309E-3</v>
      </c>
    </row>
    <row r="6652" spans="1:12" x14ac:dyDescent="0.25">
      <c r="A6652" s="9">
        <v>44290.205243055556</v>
      </c>
      <c r="B6652" s="10">
        <v>0</v>
      </c>
      <c r="C6652" s="10">
        <v>1</v>
      </c>
      <c r="D6652" s="11">
        <f>SUM(B$2:B6652)</f>
        <v>13</v>
      </c>
      <c r="E6652" s="11">
        <f>SUM(C$2:C6652)</f>
        <v>6651</v>
      </c>
      <c r="F6652" s="12">
        <f>IF(stats[[#This Row],[Datetime]],stats[[#This Row],[Total Clear]]/stats[[#This Row],[Total Runs]],NA())</f>
        <v>1.9545932942414673E-3</v>
      </c>
      <c r="G6652" s="2">
        <f t="shared" si="324"/>
        <v>0</v>
      </c>
      <c r="H6652" s="3">
        <f>IFERROR(stats[[#This Row],[Datetime]]-A6651,"")</f>
        <v>9.6064814715646207E-4</v>
      </c>
      <c r="I6652" s="3">
        <f t="shared" si="325"/>
        <v>9.6064814715646207E-4</v>
      </c>
      <c r="J6652" s="3">
        <f t="shared" si="326"/>
        <v>1.0445601874380372E-3</v>
      </c>
      <c r="K6652" s="3">
        <f>IFERROR(stats[[#This Row],[Q3]]-stats[[#This Row],[Q1]],"")</f>
        <v>8.3912040281575173E-5</v>
      </c>
      <c r="L6652" s="3">
        <f>IFERROR(AVERAGEIFS(H6633:H6652, H6633:H6652, "&lt;" &amp; stats[[#This Row],[Q3]]+(2*stats[[#This Row],[IQR]]), H6633:H6652, "&gt;" &amp; stats[[#This Row],[Q1]]-(2*stats[[#This Row],[IQR]])),"")</f>
        <v>1.0167824075324461E-3</v>
      </c>
    </row>
    <row r="6653" spans="1:12" x14ac:dyDescent="0.25">
      <c r="A6653" s="9">
        <v>44290.206273148149</v>
      </c>
      <c r="B6653" s="10">
        <v>0</v>
      </c>
      <c r="C6653" s="10">
        <v>1</v>
      </c>
      <c r="D6653" s="11">
        <f>SUM(B$2:B6653)</f>
        <v>13</v>
      </c>
      <c r="E6653" s="11">
        <f>SUM(C$2:C6653)</f>
        <v>6652</v>
      </c>
      <c r="F6653" s="12">
        <f>IF(stats[[#This Row],[Datetime]],stats[[#This Row],[Total Clear]]/stats[[#This Row],[Total Runs]],NA())</f>
        <v>1.9542994588093807E-3</v>
      </c>
      <c r="G6653" s="2">
        <f t="shared" si="324"/>
        <v>0</v>
      </c>
      <c r="H6653" s="3">
        <f>IFERROR(stats[[#This Row],[Datetime]]-A6652,"")</f>
        <v>1.0300925932824612E-3</v>
      </c>
      <c r="I6653" s="3">
        <f t="shared" si="325"/>
        <v>9.7800926232594065E-4</v>
      </c>
      <c r="J6653" s="3">
        <f t="shared" si="326"/>
        <v>1.0445601874380372E-3</v>
      </c>
      <c r="K6653" s="3">
        <f>IFERROR(stats[[#This Row],[Q3]]-stats[[#This Row],[Q1]],"")</f>
        <v>6.6550925112096593E-5</v>
      </c>
      <c r="L6653" s="3">
        <f>IFERROR(AVERAGEIFS(H6634:H6653, H6634:H6653, "&lt;" &amp; stats[[#This Row],[Q3]]+(2*stats[[#This Row],[IQR]]), H6634:H6653, "&gt;" &amp; stats[[#This Row],[Q1]]-(2*stats[[#This Row],[IQR]])),"")</f>
        <v>1.020254629838746E-3</v>
      </c>
    </row>
    <row r="6654" spans="1:12" x14ac:dyDescent="0.25">
      <c r="A6654" s="9">
        <v>44290.207268518519</v>
      </c>
      <c r="B6654" s="10">
        <v>0</v>
      </c>
      <c r="C6654" s="10">
        <v>1</v>
      </c>
      <c r="D6654" s="11">
        <f>SUM(B$2:B6654)</f>
        <v>13</v>
      </c>
      <c r="E6654" s="11">
        <f>SUM(C$2:C6654)</f>
        <v>6653</v>
      </c>
      <c r="F6654" s="12">
        <f>IF(stats[[#This Row],[Datetime]],stats[[#This Row],[Total Clear]]/stats[[#This Row],[Total Runs]],NA())</f>
        <v>1.9540057117090033E-3</v>
      </c>
      <c r="G6654" s="2">
        <f t="shared" si="324"/>
        <v>0</v>
      </c>
      <c r="H6654" s="3">
        <f>IFERROR(stats[[#This Row],[Datetime]]-A6653,"")</f>
        <v>9.9537037021946162E-4</v>
      </c>
      <c r="I6654" s="3">
        <f t="shared" si="325"/>
        <v>9.7800926232594065E-4</v>
      </c>
      <c r="J6654" s="3">
        <f t="shared" si="326"/>
        <v>1.0445601874380372E-3</v>
      </c>
      <c r="K6654" s="3">
        <f>IFERROR(stats[[#This Row],[Q3]]-stats[[#This Row],[Q1]],"")</f>
        <v>6.6550925112096593E-5</v>
      </c>
      <c r="L6654" s="3">
        <f>IFERROR(AVERAGEIFS(H6635:H6654, H6635:H6654, "&lt;" &amp; stats[[#This Row],[Q3]]+(2*stats[[#This Row],[IQR]]), H6635:H6654, "&gt;" &amp; stats[[#This Row],[Q1]]-(2*stats[[#This Row],[IQR]])),"")</f>
        <v>1.0185185186855962E-3</v>
      </c>
    </row>
    <row r="6655" spans="1:12" x14ac:dyDescent="0.25">
      <c r="A6655" s="9">
        <v>44290.20820601852</v>
      </c>
      <c r="B6655" s="10">
        <v>0</v>
      </c>
      <c r="C6655" s="10">
        <v>1</v>
      </c>
      <c r="D6655" s="11">
        <f>SUM(B$2:B6655)</f>
        <v>13</v>
      </c>
      <c r="E6655" s="11">
        <f>SUM(C$2:C6655)</f>
        <v>6654</v>
      </c>
      <c r="F6655" s="12">
        <f>IF(stats[[#This Row],[Datetime]],stats[[#This Row],[Total Clear]]/stats[[#This Row],[Total Runs]],NA())</f>
        <v>1.953712052900511E-3</v>
      </c>
      <c r="G6655" s="2">
        <f t="shared" si="324"/>
        <v>0</v>
      </c>
      <c r="H6655" s="3">
        <f>IFERROR(stats[[#This Row],[Datetime]]-A6654,"")</f>
        <v>9.3750000087311491E-4</v>
      </c>
      <c r="I6655" s="3">
        <f t="shared" si="325"/>
        <v>9.6064814715646207E-4</v>
      </c>
      <c r="J6655" s="3">
        <f t="shared" si="326"/>
        <v>1.0445601874380372E-3</v>
      </c>
      <c r="K6655" s="3">
        <f>IFERROR(stats[[#This Row],[Q3]]-stats[[#This Row],[Q1]],"")</f>
        <v>8.3912040281575173E-5</v>
      </c>
      <c r="L6655" s="3">
        <f>IFERROR(AVERAGEIFS(H6636:H6655, H6636:H6655, "&lt;" &amp; stats[[#This Row],[Q3]]+(2*stats[[#This Row],[IQR]]), H6636:H6655, "&gt;" &amp; stats[[#This Row],[Q1]]-(2*stats[[#This Row],[IQR]])),"")</f>
        <v>1.0156250002182788E-3</v>
      </c>
    </row>
    <row r="6656" spans="1:12" x14ac:dyDescent="0.25">
      <c r="A6656" s="9">
        <v>44290.209189814814</v>
      </c>
      <c r="B6656" s="10">
        <v>0</v>
      </c>
      <c r="C6656" s="10">
        <v>1</v>
      </c>
      <c r="D6656" s="11">
        <f>SUM(B$2:B6656)</f>
        <v>13</v>
      </c>
      <c r="E6656" s="11">
        <f>SUM(C$2:C6656)</f>
        <v>6655</v>
      </c>
      <c r="F6656" s="12">
        <f>IF(stats[[#This Row],[Datetime]],stats[[#This Row],[Total Clear]]/stats[[#This Row],[Total Runs]],NA())</f>
        <v>1.9534184823441023E-3</v>
      </c>
      <c r="G6656" s="2">
        <f t="shared" si="324"/>
        <v>0</v>
      </c>
      <c r="H6656" s="3">
        <f>IFERROR(stats[[#This Row],[Datetime]]-A6655,"")</f>
        <v>9.8379629343980923E-4</v>
      </c>
      <c r="I6656" s="3">
        <f t="shared" si="325"/>
        <v>9.6064814715646207E-4</v>
      </c>
      <c r="J6656" s="3">
        <f t="shared" si="326"/>
        <v>1.0416666646051453E-3</v>
      </c>
      <c r="K6656" s="3">
        <f>IFERROR(stats[[#This Row],[Q3]]-stats[[#This Row],[Q1]],"")</f>
        <v>8.1018517448683269E-5</v>
      </c>
      <c r="L6656" s="3">
        <f>IFERROR(AVERAGEIFS(H6637:H6656, H6637:H6656, "&lt;" &amp; stats[[#This Row],[Q3]]+(2*stats[[#This Row],[IQR]]), H6637:H6656, "&gt;" &amp; stats[[#This Row],[Q1]]-(2*stats[[#This Row],[IQR]])),"")</f>
        <v>1.0081018517666962E-3</v>
      </c>
    </row>
    <row r="6657" spans="1:12" x14ac:dyDescent="0.25">
      <c r="A6657" s="9">
        <v>44290.21020833333</v>
      </c>
      <c r="B6657" s="10">
        <v>0</v>
      </c>
      <c r="C6657" s="10">
        <v>1</v>
      </c>
      <c r="D6657" s="11">
        <f>SUM(B$2:B6657)</f>
        <v>13</v>
      </c>
      <c r="E6657" s="11">
        <f>SUM(C$2:C6657)</f>
        <v>6656</v>
      </c>
      <c r="F6657" s="12">
        <f>IF(stats[[#This Row],[Datetime]],stats[[#This Row],[Total Clear]]/stats[[#This Row],[Total Runs]],NA())</f>
        <v>1.953125E-3</v>
      </c>
      <c r="G6657" s="2">
        <f t="shared" si="324"/>
        <v>0</v>
      </c>
      <c r="H6657" s="3">
        <f>IFERROR(stats[[#This Row],[Datetime]]-A6656,"")</f>
        <v>1.0185185165028088E-3</v>
      </c>
      <c r="I6657" s="3">
        <f t="shared" si="325"/>
        <v>9.6064814715646207E-4</v>
      </c>
      <c r="J6657" s="3">
        <f t="shared" si="326"/>
        <v>1.0416666646051453E-3</v>
      </c>
      <c r="K6657" s="3">
        <f>IFERROR(stats[[#This Row],[Q3]]-stats[[#This Row],[Q1]],"")</f>
        <v>8.1018517448683269E-5</v>
      </c>
      <c r="L6657" s="3">
        <f>IFERROR(AVERAGEIFS(H6638:H6657, H6638:H6657, "&lt;" &amp; stats[[#This Row],[Q3]]+(2*stats[[#This Row],[IQR]]), H6638:H6657, "&gt;" &amp; stats[[#This Row],[Q1]]-(2*stats[[#This Row],[IQR]])),"")</f>
        <v>1.0069444444525289E-3</v>
      </c>
    </row>
    <row r="6658" spans="1:12" x14ac:dyDescent="0.25">
      <c r="A6658" s="9">
        <v>44290.211226851854</v>
      </c>
      <c r="B6658" s="10">
        <v>0</v>
      </c>
      <c r="C6658" s="10">
        <v>1</v>
      </c>
      <c r="D6658" s="11">
        <f>SUM(B$2:B6658)</f>
        <v>13</v>
      </c>
      <c r="E6658" s="11">
        <f>SUM(C$2:C6658)</f>
        <v>6657</v>
      </c>
      <c r="F6658" s="12">
        <f>IF(stats[[#This Row],[Datetime]],stats[[#This Row],[Total Clear]]/stats[[#This Row],[Total Runs]],NA())</f>
        <v>1.9528316058284513E-3</v>
      </c>
      <c r="G6658" s="2">
        <f t="shared" si="324"/>
        <v>0</v>
      </c>
      <c r="H6658" s="3">
        <f>IFERROR(stats[[#This Row],[Datetime]]-A6657,"")</f>
        <v>1.0185185237787664E-3</v>
      </c>
      <c r="I6658" s="3">
        <f t="shared" si="325"/>
        <v>9.6064814715646207E-4</v>
      </c>
      <c r="J6658" s="3">
        <f t="shared" si="326"/>
        <v>1.0329861106583849E-3</v>
      </c>
      <c r="K6658" s="3">
        <f>IFERROR(stats[[#This Row],[Q3]]-stats[[#This Row],[Q1]],"")</f>
        <v>7.2337963501922786E-5</v>
      </c>
      <c r="L6658" s="3">
        <f>IFERROR(AVERAGEIFS(H6639:H6658, H6639:H6658, "&lt;" &amp; stats[[#This Row],[Q3]]+(2*stats[[#This Row],[IQR]]), H6639:H6658, "&gt;" &amp; stats[[#This Row],[Q1]]-(2*stats[[#This Row],[IQR]])),"")</f>
        <v>1.0057870371383616E-3</v>
      </c>
    </row>
    <row r="6659" spans="1:12" x14ac:dyDescent="0.25">
      <c r="A6659" s="9">
        <v>44290.212314814817</v>
      </c>
      <c r="B6659" s="10">
        <v>0</v>
      </c>
      <c r="C6659" s="10">
        <v>1</v>
      </c>
      <c r="D6659" s="11">
        <f>SUM(B$2:B6659)</f>
        <v>13</v>
      </c>
      <c r="E6659" s="11">
        <f>SUM(C$2:C6659)</f>
        <v>6658</v>
      </c>
      <c r="F6659" s="12">
        <f>IF(stats[[#This Row],[Datetime]],stats[[#This Row],[Total Clear]]/stats[[#This Row],[Total Runs]],NA())</f>
        <v>1.9525382997897267E-3</v>
      </c>
      <c r="G6659" s="2">
        <f t="shared" si="324"/>
        <v>0</v>
      </c>
      <c r="H6659" s="3">
        <f>IFERROR(stats[[#This Row],[Datetime]]-A6658,"")</f>
        <v>1.0879629626288079E-3</v>
      </c>
      <c r="I6659" s="3">
        <f t="shared" si="325"/>
        <v>9.6064814715646207E-4</v>
      </c>
      <c r="J6659" s="3">
        <f t="shared" si="326"/>
        <v>1.044560181981069E-3</v>
      </c>
      <c r="K6659" s="3">
        <f>IFERROR(stats[[#This Row],[Q3]]-stats[[#This Row],[Q1]],"")</f>
        <v>8.3912034824606963E-5</v>
      </c>
      <c r="L6659" s="3">
        <f>IFERROR(AVERAGEIFS(H6640:H6659, H6640:H6659, "&lt;" &amp; stats[[#This Row],[Q3]]+(2*stats[[#This Row],[IQR]]), H6640:H6659, "&gt;" &amp; stats[[#This Row],[Q1]]-(2*stats[[#This Row],[IQR]])),"")</f>
        <v>1.0092592594446615E-3</v>
      </c>
    </row>
    <row r="6660" spans="1:12" x14ac:dyDescent="0.25">
      <c r="A6660" s="9">
        <v>44290.213391203702</v>
      </c>
      <c r="B6660" s="10">
        <v>0</v>
      </c>
      <c r="C6660" s="10">
        <v>1</v>
      </c>
      <c r="D6660" s="11">
        <f>SUM(B$2:B6660)</f>
        <v>13</v>
      </c>
      <c r="E6660" s="11">
        <f>SUM(C$2:C6660)</f>
        <v>6659</v>
      </c>
      <c r="F6660" s="12">
        <f>IF(stats[[#This Row],[Datetime]],stats[[#This Row],[Total Clear]]/stats[[#This Row],[Total Runs]],NA())</f>
        <v>1.9522450818441207E-3</v>
      </c>
      <c r="G6660" s="2">
        <f t="shared" si="324"/>
        <v>0</v>
      </c>
      <c r="H6660" s="3">
        <f>IFERROR(stats[[#This Row],[Datetime]]-A6659,"")</f>
        <v>1.0763888858491555E-3</v>
      </c>
      <c r="I6660" s="3">
        <f t="shared" si="325"/>
        <v>9.6064814715646207E-4</v>
      </c>
      <c r="J6660" s="3">
        <f t="shared" si="326"/>
        <v>1.056134256941732E-3</v>
      </c>
      <c r="K6660" s="3">
        <f>IFERROR(stats[[#This Row],[Q3]]-stats[[#This Row],[Q1]],"")</f>
        <v>9.5486109785269946E-5</v>
      </c>
      <c r="L6660" s="3">
        <f>IFERROR(AVERAGEIFS(H6641:H6660, H6641:H6660, "&lt;" &amp; stats[[#This Row],[Q3]]+(2*stats[[#This Row],[IQR]]), H6641:H6660, "&gt;" &amp; stats[[#This Row],[Q1]]-(2*stats[[#This Row],[IQR]])),"")</f>
        <v>1.013888888701331E-3</v>
      </c>
    </row>
    <row r="6661" spans="1:12" x14ac:dyDescent="0.25">
      <c r="A6661" s="9">
        <v>44290.214386574073</v>
      </c>
      <c r="B6661" s="10">
        <v>0</v>
      </c>
      <c r="C6661" s="10">
        <v>1</v>
      </c>
      <c r="D6661" s="11">
        <f>SUM(B$2:B6661)</f>
        <v>13</v>
      </c>
      <c r="E6661" s="11">
        <f>SUM(C$2:C6661)</f>
        <v>6660</v>
      </c>
      <c r="F6661" s="12">
        <f>IF(stats[[#This Row],[Datetime]],stats[[#This Row],[Total Clear]]/stats[[#This Row],[Total Runs]],NA())</f>
        <v>1.9519519519519519E-3</v>
      </c>
      <c r="G6661" s="2">
        <f t="shared" si="324"/>
        <v>0</v>
      </c>
      <c r="H6661" s="3">
        <f>IFERROR(stats[[#This Row],[Datetime]]-A6660,"")</f>
        <v>9.9537037021946162E-4</v>
      </c>
      <c r="I6661" s="3">
        <f t="shared" si="325"/>
        <v>9.6064814715646207E-4</v>
      </c>
      <c r="J6661" s="3">
        <f t="shared" si="326"/>
        <v>1.0474536993569927E-3</v>
      </c>
      <c r="K6661" s="3">
        <f>IFERROR(stats[[#This Row],[Q3]]-stats[[#This Row],[Q1]],"")</f>
        <v>8.6805552200530656E-5</v>
      </c>
      <c r="L6661" s="3">
        <f>IFERROR(AVERAGEIFS(H6642:H6661, H6642:H6661, "&lt;" &amp; stats[[#This Row],[Q3]]+(2*stats[[#This Row],[IQR]]), H6642:H6661, "&gt;" &amp; stats[[#This Row],[Q1]]-(2*stats[[#This Row],[IQR]])),"")</f>
        <v>1.0109953702340136E-3</v>
      </c>
    </row>
    <row r="6662" spans="1:12" x14ac:dyDescent="0.25">
      <c r="A6662" s="9">
        <v>44290.215370370373</v>
      </c>
      <c r="B6662" s="10">
        <v>0</v>
      </c>
      <c r="C6662" s="10">
        <v>1</v>
      </c>
      <c r="D6662" s="11">
        <f>SUM(B$2:B6662)</f>
        <v>13</v>
      </c>
      <c r="E6662" s="11">
        <f>SUM(C$2:C6662)</f>
        <v>6661</v>
      </c>
      <c r="F6662" s="12">
        <f>IF(stats[[#This Row],[Datetime]],stats[[#This Row],[Total Clear]]/stats[[#This Row],[Total Runs]],NA())</f>
        <v>1.9516589100735625E-3</v>
      </c>
      <c r="G6662" s="2">
        <f t="shared" si="324"/>
        <v>0</v>
      </c>
      <c r="H6662" s="3">
        <f>IFERROR(stats[[#This Row],[Datetime]]-A6661,"")</f>
        <v>9.8379630071576685E-4</v>
      </c>
      <c r="I6662" s="3">
        <f t="shared" si="325"/>
        <v>9.6064814715646207E-4</v>
      </c>
      <c r="J6662" s="3">
        <f t="shared" si="326"/>
        <v>1.0387731472292216E-3</v>
      </c>
      <c r="K6662" s="3">
        <f>IFERROR(stats[[#This Row],[Q3]]-stats[[#This Row],[Q1]],"")</f>
        <v>7.8125000072759576E-5</v>
      </c>
      <c r="L6662" s="3">
        <f>IFERROR(AVERAGEIFS(H6643:H6662, H6643:H6662, "&lt;" &amp; stats[[#This Row],[Q3]]+(2*stats[[#This Row],[IQR]]), H6643:H6662, "&gt;" &amp; stats[[#This Row],[Q1]]-(2*stats[[#This Row],[IQR]])),"")</f>
        <v>1.0081018521304942E-3</v>
      </c>
    </row>
    <row r="6663" spans="1:12" x14ac:dyDescent="0.25">
      <c r="A6663" s="9">
        <v>44290.216354166667</v>
      </c>
      <c r="B6663" s="10">
        <v>0</v>
      </c>
      <c r="C6663" s="10">
        <v>1</v>
      </c>
      <c r="D6663" s="11">
        <f>SUM(B$2:B6663)</f>
        <v>13</v>
      </c>
      <c r="E6663" s="11">
        <f>SUM(C$2:C6663)</f>
        <v>6662</v>
      </c>
      <c r="F6663" s="12">
        <f>IF(stats[[#This Row],[Datetime]],stats[[#This Row],[Total Clear]]/stats[[#This Row],[Total Runs]],NA())</f>
        <v>1.9513659561693185E-3</v>
      </c>
      <c r="G6663" s="2">
        <f t="shared" si="324"/>
        <v>0</v>
      </c>
      <c r="H6663" s="3">
        <f>IFERROR(stats[[#This Row],[Datetime]]-A6662,"")</f>
        <v>9.8379629343980923E-4</v>
      </c>
      <c r="I6663" s="3">
        <f t="shared" si="325"/>
        <v>9.6064814715646207E-4</v>
      </c>
      <c r="J6663" s="3">
        <f t="shared" si="326"/>
        <v>1.0214120411546901E-3</v>
      </c>
      <c r="K6663" s="3">
        <f>IFERROR(stats[[#This Row],[Q3]]-stats[[#This Row],[Q1]],"")</f>
        <v>6.0763893998228014E-5</v>
      </c>
      <c r="L6663" s="3">
        <f>IFERROR(AVERAGEIFS(H6644:H6663, H6644:H6663, "&lt;" &amp; stats[[#This Row],[Q3]]+(2*stats[[#This Row],[IQR]]), H6644:H6663, "&gt;" &amp; stats[[#This Row],[Q1]]-(2*stats[[#This Row],[IQR]])),"")</f>
        <v>9.9999999983992885E-4</v>
      </c>
    </row>
    <row r="6664" spans="1:12" x14ac:dyDescent="0.25">
      <c r="A6664" s="9">
        <v>44290.217511574076</v>
      </c>
      <c r="B6664" s="10">
        <v>0</v>
      </c>
      <c r="C6664" s="10">
        <v>1</v>
      </c>
      <c r="D6664" s="11">
        <f>SUM(B$2:B6664)</f>
        <v>13</v>
      </c>
      <c r="E6664" s="11">
        <f>SUM(C$2:C6664)</f>
        <v>6663</v>
      </c>
      <c r="F6664" s="12">
        <f>IF(stats[[#This Row],[Datetime]],stats[[#This Row],[Total Clear]]/stats[[#This Row],[Total Runs]],NA())</f>
        <v>1.9510730901996097E-3</v>
      </c>
      <c r="G6664" s="2">
        <f t="shared" si="324"/>
        <v>0</v>
      </c>
      <c r="H6664" s="3">
        <f>IFERROR(stats[[#This Row],[Datetime]]-A6663,"")</f>
        <v>1.157407408754807E-3</v>
      </c>
      <c r="I6664" s="3">
        <f t="shared" si="325"/>
        <v>9.7800925686897244E-4</v>
      </c>
      <c r="J6664" s="3">
        <f t="shared" si="326"/>
        <v>1.0387731472292216E-3</v>
      </c>
      <c r="K6664" s="3">
        <f>IFERROR(stats[[#This Row],[Q3]]-stats[[#This Row],[Q1]],"")</f>
        <v>6.0763890360249206E-5</v>
      </c>
      <c r="L6664" s="3">
        <f>IFERROR(AVERAGEIFS(H6645:H6664, H6645:H6664, "&lt;" &amp; stats[[#This Row],[Q3]]+(2*stats[[#This Row],[IQR]]), H6645:H6664, "&gt;" &amp; stats[[#This Row],[Q1]]-(2*stats[[#This Row],[IQR]])),"")</f>
        <v>1.0098379629198463E-3</v>
      </c>
    </row>
    <row r="6665" spans="1:12" x14ac:dyDescent="0.25">
      <c r="A6665" s="9">
        <v>44290.218495370369</v>
      </c>
      <c r="B6665" s="10">
        <v>0</v>
      </c>
      <c r="C6665" s="10">
        <v>1</v>
      </c>
      <c r="D6665" s="11">
        <f>SUM(B$2:B6665)</f>
        <v>13</v>
      </c>
      <c r="E6665" s="11">
        <f>SUM(C$2:C6665)</f>
        <v>6664</v>
      </c>
      <c r="F6665" s="12">
        <f>IF(stats[[#This Row],[Datetime]],stats[[#This Row],[Total Clear]]/stats[[#This Row],[Total Runs]],NA())</f>
        <v>1.9507803121248499E-3</v>
      </c>
      <c r="G6665" s="2">
        <f t="shared" si="324"/>
        <v>0</v>
      </c>
      <c r="H6665" s="3">
        <f>IFERROR(stats[[#This Row],[Datetime]]-A6664,"")</f>
        <v>9.8379629343980923E-4</v>
      </c>
      <c r="I6665" s="3">
        <f t="shared" si="325"/>
        <v>9.7800925686897244E-4</v>
      </c>
      <c r="J6665" s="3">
        <f t="shared" si="326"/>
        <v>1.0214120411546901E-3</v>
      </c>
      <c r="K6665" s="3">
        <f>IFERROR(stats[[#This Row],[Q3]]-stats[[#This Row],[Q1]],"")</f>
        <v>4.3402784285717644E-5</v>
      </c>
      <c r="L6665" s="3">
        <f>IFERROR(AVERAGEIFS(H6646:H6665, H6646:H6665, "&lt;" &amp; stats[[#This Row],[Q3]]+(2*stats[[#This Row],[IQR]]), H6646:H6665, "&gt;" &amp; stats[[#This Row],[Q1]]-(2*stats[[#This Row],[IQR]])),"")</f>
        <v>9.9780701757960126E-4</v>
      </c>
    </row>
    <row r="6666" spans="1:12" x14ac:dyDescent="0.25">
      <c r="A6666" s="9">
        <v>44290.219513888886</v>
      </c>
      <c r="B6666" s="10">
        <v>0</v>
      </c>
      <c r="C6666" s="10">
        <v>1</v>
      </c>
      <c r="D6666" s="11">
        <f>SUM(B$2:B6666)</f>
        <v>13</v>
      </c>
      <c r="E6666" s="11">
        <f>SUM(C$2:C6666)</f>
        <v>6665</v>
      </c>
      <c r="F6666" s="12">
        <f>IF(stats[[#This Row],[Datetime]],stats[[#This Row],[Total Clear]]/stats[[#This Row],[Total Runs]],NA())</f>
        <v>1.9504876219054764E-3</v>
      </c>
      <c r="G6666" s="2">
        <f t="shared" si="324"/>
        <v>0</v>
      </c>
      <c r="H6666" s="3">
        <f>IFERROR(stats[[#This Row],[Datetime]]-A6665,"")</f>
        <v>1.0185185165028088E-3</v>
      </c>
      <c r="I6666" s="3">
        <f t="shared" si="325"/>
        <v>9.7800925686897244E-4</v>
      </c>
      <c r="J6666" s="3">
        <f t="shared" si="326"/>
        <v>1.0214120411546901E-3</v>
      </c>
      <c r="K6666" s="3">
        <f>IFERROR(stats[[#This Row],[Q3]]-stats[[#This Row],[Q1]],"")</f>
        <v>4.3402784285717644E-5</v>
      </c>
      <c r="L6666" s="3">
        <f>IFERROR(AVERAGEIFS(H6647:H6666, H6647:H6666, "&lt;" &amp; stats[[#This Row],[Q3]]+(2*stats[[#This Row],[IQR]]), H6647:H6666, "&gt;" &amp; stats[[#This Row],[Q1]]-(2*stats[[#This Row],[IQR]])),"")</f>
        <v>9.9780701719665607E-4</v>
      </c>
    </row>
    <row r="6667" spans="1:12" x14ac:dyDescent="0.25">
      <c r="A6667" s="9">
        <v>44290.220659722225</v>
      </c>
      <c r="B6667" s="10">
        <v>0</v>
      </c>
      <c r="C6667" s="10">
        <v>1</v>
      </c>
      <c r="D6667" s="11">
        <f>SUM(B$2:B6667)</f>
        <v>13</v>
      </c>
      <c r="E6667" s="11">
        <f>SUM(C$2:C6667)</f>
        <v>6666</v>
      </c>
      <c r="F6667" s="12">
        <f>IF(stats[[#This Row],[Datetime]],stats[[#This Row],[Total Clear]]/stats[[#This Row],[Total Runs]],NA())</f>
        <v>1.9501950195019502E-3</v>
      </c>
      <c r="G6667" s="2">
        <f t="shared" si="324"/>
        <v>0</v>
      </c>
      <c r="H6667" s="3">
        <f>IFERROR(stats[[#This Row],[Datetime]]-A6666,"")</f>
        <v>1.1458333392511122E-3</v>
      </c>
      <c r="I6667" s="3">
        <f t="shared" si="325"/>
        <v>9.8379629343980923E-4</v>
      </c>
      <c r="J6667" s="3">
        <f t="shared" si="326"/>
        <v>1.0387731490482111E-3</v>
      </c>
      <c r="K6667" s="3">
        <f>IFERROR(stats[[#This Row],[Q3]]-stats[[#This Row],[Q1]],"")</f>
        <v>5.497685560840182E-5</v>
      </c>
      <c r="L6667" s="3">
        <f>IFERROR(AVERAGEIFS(H6648:H6667, H6648:H6667, "&lt;" &amp; stats[[#This Row],[Q3]]+(2*stats[[#This Row],[IQR]]), H6648:H6667, "&gt;" &amp; stats[[#This Row],[Q1]]-(2*stats[[#This Row],[IQR]])),"")</f>
        <v>1.0075536062542692E-3</v>
      </c>
    </row>
    <row r="6668" spans="1:12" x14ac:dyDescent="0.25">
      <c r="A6668" s="9">
        <v>44290.221666666665</v>
      </c>
      <c r="B6668" s="10">
        <v>0</v>
      </c>
      <c r="C6668" s="10">
        <v>1</v>
      </c>
      <c r="D6668" s="11">
        <f>SUM(B$2:B6668)</f>
        <v>13</v>
      </c>
      <c r="E6668" s="11">
        <f>SUM(C$2:C6668)</f>
        <v>6667</v>
      </c>
      <c r="F6668" s="12">
        <f>IF(stats[[#This Row],[Datetime]],stats[[#This Row],[Total Clear]]/stats[[#This Row],[Total Runs]],NA())</f>
        <v>1.9499025048747563E-3</v>
      </c>
      <c r="G6668" s="2">
        <f t="shared" si="324"/>
        <v>0</v>
      </c>
      <c r="H6668" s="3">
        <f>IFERROR(stats[[#This Row],[Datetime]]-A6667,"")</f>
        <v>1.0069444397231564E-3</v>
      </c>
      <c r="I6668" s="3">
        <f t="shared" si="325"/>
        <v>9.8379629343980923E-4</v>
      </c>
      <c r="J6668" s="3">
        <f t="shared" si="326"/>
        <v>1.0214120411546901E-3</v>
      </c>
      <c r="K6668" s="3">
        <f>IFERROR(stats[[#This Row],[Q3]]-stats[[#This Row],[Q1]],"")</f>
        <v>3.7615747714880854E-5</v>
      </c>
      <c r="L6668" s="3">
        <f>IFERROR(AVERAGEIFS(H6649:H6668, H6649:H6668, "&lt;" &amp; stats[[#This Row],[Q3]]+(2*stats[[#This Row],[IQR]]), H6649:H6668, "&gt;" &amp; stats[[#This Row],[Q1]]-(2*stats[[#This Row],[IQR]])),"")</f>
        <v>1.0028594761559576E-3</v>
      </c>
    </row>
    <row r="6669" spans="1:12" x14ac:dyDescent="0.25">
      <c r="A6669" s="9">
        <v>44290.222754629627</v>
      </c>
      <c r="B6669" s="10">
        <v>0</v>
      </c>
      <c r="C6669" s="10">
        <v>1</v>
      </c>
      <c r="D6669" s="11">
        <f>SUM(B$2:B6669)</f>
        <v>13</v>
      </c>
      <c r="E6669" s="11">
        <f>SUM(C$2:C6669)</f>
        <v>6668</v>
      </c>
      <c r="F6669" s="12">
        <f>IF(stats[[#This Row],[Datetime]],stats[[#This Row],[Total Clear]]/stats[[#This Row],[Total Runs]],NA())</f>
        <v>1.9496100779844031E-3</v>
      </c>
      <c r="G6669" s="2">
        <f t="shared" si="324"/>
        <v>0</v>
      </c>
      <c r="H6669" s="3">
        <f>IFERROR(stats[[#This Row],[Datetime]]-A6668,"")</f>
        <v>1.0879629626288079E-3</v>
      </c>
      <c r="I6669" s="3">
        <f t="shared" si="325"/>
        <v>9.8379629343980923E-4</v>
      </c>
      <c r="J6669" s="3">
        <f t="shared" si="326"/>
        <v>1.0416666664241347E-3</v>
      </c>
      <c r="K6669" s="3">
        <f>IFERROR(stats[[#This Row],[Q3]]-stats[[#This Row],[Q1]],"")</f>
        <v>5.7870372984325513E-5</v>
      </c>
      <c r="L6669" s="3">
        <f>IFERROR(AVERAGEIFS(H6650:H6669, H6650:H6669, "&lt;" &amp; stats[[#This Row],[Q3]]+(2*stats[[#This Row],[IQR]]), H6650:H6669, "&gt;" &amp; stats[[#This Row],[Q1]]-(2*stats[[#This Row],[IQR]])),"")</f>
        <v>1.0185185183217982E-3</v>
      </c>
    </row>
    <row r="6670" spans="1:12" x14ac:dyDescent="0.25">
      <c r="A6670" s="9">
        <v>44290.223749999997</v>
      </c>
      <c r="B6670" s="10">
        <v>0</v>
      </c>
      <c r="C6670" s="10">
        <v>1</v>
      </c>
      <c r="D6670" s="11">
        <f>SUM(B$2:B6670)</f>
        <v>13</v>
      </c>
      <c r="E6670" s="11">
        <f>SUM(C$2:C6670)</f>
        <v>6669</v>
      </c>
      <c r="F6670" s="12">
        <f>IF(stats[[#This Row],[Datetime]],stats[[#This Row],[Total Clear]]/stats[[#This Row],[Total Runs]],NA())</f>
        <v>1.9493177387914229E-3</v>
      </c>
      <c r="G6670" s="2">
        <f t="shared" si="324"/>
        <v>0</v>
      </c>
      <c r="H6670" s="3">
        <f>IFERROR(stats[[#This Row],[Datetime]]-A6669,"")</f>
        <v>9.9537037021946162E-4</v>
      </c>
      <c r="I6670" s="3">
        <f t="shared" si="325"/>
        <v>9.8379629343980923E-4</v>
      </c>
      <c r="J6670" s="3">
        <f t="shared" si="326"/>
        <v>1.0416666664241347E-3</v>
      </c>
      <c r="K6670" s="3">
        <f>IFERROR(stats[[#This Row],[Q3]]-stats[[#This Row],[Q1]],"")</f>
        <v>5.7870372984325513E-5</v>
      </c>
      <c r="L6670" s="3">
        <f>IFERROR(AVERAGEIFS(H6651:H6670, H6651:H6670, "&lt;" &amp; stats[[#This Row],[Q3]]+(2*stats[[#This Row],[IQR]]), H6651:H6670, "&gt;" &amp; stats[[#This Row],[Q1]]-(2*stats[[#This Row],[IQR]])),"")</f>
        <v>1.0179398148466134E-3</v>
      </c>
    </row>
    <row r="6671" spans="1:12" x14ac:dyDescent="0.25">
      <c r="A6671" s="9">
        <v>44290.224699074075</v>
      </c>
      <c r="B6671" s="10">
        <v>0</v>
      </c>
      <c r="C6671" s="10">
        <v>1</v>
      </c>
      <c r="D6671" s="11">
        <f>SUM(B$2:B6671)</f>
        <v>13</v>
      </c>
      <c r="E6671" s="11">
        <f>SUM(C$2:C6671)</f>
        <v>6670</v>
      </c>
      <c r="F6671" s="12">
        <f>IF(stats[[#This Row],[Datetime]],stats[[#This Row],[Total Clear]]/stats[[#This Row],[Total Runs]],NA())</f>
        <v>1.9490254872563718E-3</v>
      </c>
      <c r="G6671" s="2">
        <f t="shared" si="324"/>
        <v>0</v>
      </c>
      <c r="H6671" s="3">
        <f>IFERROR(stats[[#This Row],[Datetime]]-A6670,"")</f>
        <v>9.490740776527673E-4</v>
      </c>
      <c r="I6671" s="3">
        <f t="shared" si="325"/>
        <v>9.8379629343980923E-4</v>
      </c>
      <c r="J6671" s="3">
        <f t="shared" si="326"/>
        <v>1.0416666664241347E-3</v>
      </c>
      <c r="K6671" s="3">
        <f>IFERROR(stats[[#This Row],[Q3]]-stats[[#This Row],[Q1]],"")</f>
        <v>5.7870372984325513E-5</v>
      </c>
      <c r="L6671" s="3">
        <f>IFERROR(AVERAGEIFS(H6652:H6671, H6652:H6671, "&lt;" &amp; stats[[#This Row],[Q3]]+(2*stats[[#This Row],[IQR]]), H6652:H6671, "&gt;" &amp; stats[[#This Row],[Q1]]-(2*stats[[#This Row],[IQR]])),"")</f>
        <v>1.0208333333139308E-3</v>
      </c>
    </row>
    <row r="6672" spans="1:12" x14ac:dyDescent="0.25">
      <c r="A6672" s="9">
        <v>44290.225706018522</v>
      </c>
      <c r="B6672" s="10">
        <v>0</v>
      </c>
      <c r="C6672" s="10">
        <v>1</v>
      </c>
      <c r="D6672" s="11">
        <f>SUM(B$2:B6672)</f>
        <v>13</v>
      </c>
      <c r="E6672" s="11">
        <f>SUM(C$2:C6672)</f>
        <v>6671</v>
      </c>
      <c r="F6672" s="12">
        <f>IF(stats[[#This Row],[Datetime]],stats[[#This Row],[Total Clear]]/stats[[#This Row],[Total Runs]],NA())</f>
        <v>1.9487333233398291E-3</v>
      </c>
      <c r="G6672" s="2">
        <f t="shared" si="324"/>
        <v>0</v>
      </c>
      <c r="H6672" s="3">
        <f>IFERROR(stats[[#This Row],[Datetime]]-A6671,"")</f>
        <v>1.006944446999114E-3</v>
      </c>
      <c r="I6672" s="3">
        <f t="shared" si="325"/>
        <v>9.8379629889677744E-4</v>
      </c>
      <c r="J6672" s="3">
        <f t="shared" si="326"/>
        <v>1.0416666664241347E-3</v>
      </c>
      <c r="K6672" s="3">
        <f>IFERROR(stats[[#This Row],[Q3]]-stats[[#This Row],[Q1]],"")</f>
        <v>5.7870367527357303E-5</v>
      </c>
      <c r="L6672" s="3">
        <f>IFERROR(AVERAGEIFS(H6653:H6672, H6653:H6672, "&lt;" &amp; stats[[#This Row],[Q3]]+(2*stats[[#This Row],[IQR]]), H6653:H6672, "&gt;" &amp; stats[[#This Row],[Q1]]-(2*stats[[#This Row],[IQR]])),"")</f>
        <v>1.0160818714403401E-3</v>
      </c>
    </row>
    <row r="6673" spans="1:12" x14ac:dyDescent="0.25">
      <c r="A6673" s="9">
        <v>44290.226736111108</v>
      </c>
      <c r="B6673" s="10">
        <v>0</v>
      </c>
      <c r="C6673" s="10">
        <v>1</v>
      </c>
      <c r="D6673" s="11">
        <f>SUM(B$2:B6673)</f>
        <v>13</v>
      </c>
      <c r="E6673" s="11">
        <f>SUM(C$2:C6673)</f>
        <v>6672</v>
      </c>
      <c r="F6673" s="12">
        <f>IF(stats[[#This Row],[Datetime]],stats[[#This Row],[Total Clear]]/stats[[#This Row],[Total Runs]],NA())</f>
        <v>1.9484412470023981E-3</v>
      </c>
      <c r="G6673" s="2">
        <f t="shared" si="324"/>
        <v>0</v>
      </c>
      <c r="H6673" s="3">
        <f>IFERROR(stats[[#This Row],[Datetime]]-A6672,"")</f>
        <v>1.0300925860065036E-3</v>
      </c>
      <c r="I6673" s="3">
        <f t="shared" si="325"/>
        <v>9.8379629889677744E-4</v>
      </c>
      <c r="J6673" s="3">
        <f t="shared" si="326"/>
        <v>1.0416666609671665E-3</v>
      </c>
      <c r="K6673" s="3">
        <f>IFERROR(stats[[#This Row],[Q3]]-stats[[#This Row],[Q1]],"")</f>
        <v>5.7870362070389092E-5</v>
      </c>
      <c r="L6673" s="3">
        <f>IFERROR(AVERAGEIFS(H6654:H6673, H6654:H6673, "&lt;" &amp; stats[[#This Row],[Q3]]+(2*stats[[#This Row],[IQR]]), H6654:H6673, "&gt;" &amp; stats[[#This Row],[Q1]]-(2*stats[[#This Row],[IQR]])),"")</f>
        <v>1.0160818710573949E-3</v>
      </c>
    </row>
    <row r="6674" spans="1:12" x14ac:dyDescent="0.25">
      <c r="A6674" s="9">
        <v>44290.227696759262</v>
      </c>
      <c r="B6674" s="10">
        <v>0</v>
      </c>
      <c r="C6674" s="10">
        <v>1</v>
      </c>
      <c r="D6674" s="11">
        <f>SUM(B$2:B6674)</f>
        <v>13</v>
      </c>
      <c r="E6674" s="11">
        <f>SUM(C$2:C6674)</f>
        <v>6673</v>
      </c>
      <c r="F6674" s="12">
        <f>IF(stats[[#This Row],[Datetime]],stats[[#This Row],[Total Clear]]/stats[[#This Row],[Total Runs]],NA())</f>
        <v>1.9481492582047056E-3</v>
      </c>
      <c r="G6674" s="2">
        <f t="shared" si="324"/>
        <v>0</v>
      </c>
      <c r="H6674" s="3">
        <f>IFERROR(stats[[#This Row],[Datetime]]-A6673,"")</f>
        <v>9.6064815443241969E-4</v>
      </c>
      <c r="I6674" s="3">
        <f t="shared" si="325"/>
        <v>9.8379629343980923E-4</v>
      </c>
      <c r="J6674" s="3">
        <f t="shared" si="326"/>
        <v>1.0416666609671665E-3</v>
      </c>
      <c r="K6674" s="3">
        <f>IFERROR(stats[[#This Row],[Q3]]-stats[[#This Row],[Q1]],"")</f>
        <v>5.7870367527357303E-5</v>
      </c>
      <c r="L6674" s="3">
        <f>IFERROR(AVERAGEIFS(H6655:H6674, H6655:H6674, "&lt;" &amp; stats[[#This Row],[Q3]]+(2*stats[[#This Row],[IQR]]), H6655:H6674, "&gt;" &amp; stats[[#This Row],[Q1]]-(2*stats[[#This Row],[IQR]])),"")</f>
        <v>1.0142543860159716E-3</v>
      </c>
    </row>
    <row r="6675" spans="1:12" x14ac:dyDescent="0.25">
      <c r="A6675" s="9">
        <v>44290.228750000002</v>
      </c>
      <c r="B6675" s="10">
        <v>0</v>
      </c>
      <c r="C6675" s="10">
        <v>1</v>
      </c>
      <c r="D6675" s="11">
        <f>SUM(B$2:B6675)</f>
        <v>13</v>
      </c>
      <c r="E6675" s="11">
        <f>SUM(C$2:C6675)</f>
        <v>6674</v>
      </c>
      <c r="F6675" s="12">
        <f>IF(stats[[#This Row],[Datetime]],stats[[#This Row],[Total Clear]]/stats[[#This Row],[Total Runs]],NA())</f>
        <v>1.947857356907402E-3</v>
      </c>
      <c r="G6675" s="2">
        <f t="shared" si="324"/>
        <v>0</v>
      </c>
      <c r="H6675" s="3">
        <f>IFERROR(stats[[#This Row],[Datetime]]-A6674,"")</f>
        <v>1.0532407395658083E-3</v>
      </c>
      <c r="I6675" s="3">
        <f t="shared" si="325"/>
        <v>9.8379629889677744E-4</v>
      </c>
      <c r="J6675" s="3">
        <f t="shared" si="326"/>
        <v>1.0590277761366451E-3</v>
      </c>
      <c r="K6675" s="3">
        <f>IFERROR(stats[[#This Row],[Q3]]-stats[[#This Row],[Q1]],"")</f>
        <v>7.5231477239867672E-5</v>
      </c>
      <c r="L6675" s="3">
        <f>IFERROR(AVERAGEIFS(H6656:H6675, H6656:H6675, "&lt;" &amp; stats[[#This Row],[Q3]]+(2*stats[[#This Row],[IQR]]), H6656:H6675, "&gt;" &amp; stats[[#This Row],[Q1]]-(2*stats[[#This Row],[IQR]])),"")</f>
        <v>1.0271990740875481E-3</v>
      </c>
    </row>
    <row r="6676" spans="1:12" x14ac:dyDescent="0.25">
      <c r="A6676" s="9">
        <v>44290.229722222219</v>
      </c>
      <c r="B6676" s="10">
        <v>0</v>
      </c>
      <c r="C6676" s="10">
        <v>1</v>
      </c>
      <c r="D6676" s="11">
        <f>SUM(B$2:B6676)</f>
        <v>13</v>
      </c>
      <c r="E6676" s="11">
        <f>SUM(C$2:C6676)</f>
        <v>6675</v>
      </c>
      <c r="F6676" s="12">
        <f>IF(stats[[#This Row],[Datetime]],stats[[#This Row],[Total Clear]]/stats[[#This Row],[Total Runs]],NA())</f>
        <v>1.947565543071161E-3</v>
      </c>
      <c r="G6676" s="2">
        <f t="shared" si="324"/>
        <v>0</v>
      </c>
      <c r="H6676" s="3">
        <f>IFERROR(stats[[#This Row],[Datetime]]-A6675,"")</f>
        <v>9.7222221666015685E-4</v>
      </c>
      <c r="I6676" s="3">
        <f t="shared" si="325"/>
        <v>9.8379629889677744E-4</v>
      </c>
      <c r="J6676" s="3">
        <f t="shared" si="326"/>
        <v>1.0590277761366451E-3</v>
      </c>
      <c r="K6676" s="3">
        <f>IFERROR(stats[[#This Row],[Q3]]-stats[[#This Row],[Q1]],"")</f>
        <v>7.5231477239867672E-5</v>
      </c>
      <c r="L6676" s="3">
        <f>IFERROR(AVERAGEIFS(H6657:H6676, H6657:H6676, "&lt;" &amp; stats[[#This Row],[Q3]]+(2*stats[[#This Row],[IQR]]), H6657:H6676, "&gt;" &amp; stats[[#This Row],[Q1]]-(2*stats[[#This Row],[IQR]])),"")</f>
        <v>1.0266203702485655E-3</v>
      </c>
    </row>
    <row r="6677" spans="1:12" x14ac:dyDescent="0.25">
      <c r="A6677" s="9">
        <v>44290.230729166666</v>
      </c>
      <c r="B6677" s="10">
        <v>0</v>
      </c>
      <c r="C6677" s="10">
        <v>1</v>
      </c>
      <c r="D6677" s="11">
        <f>SUM(B$2:B6677)</f>
        <v>13</v>
      </c>
      <c r="E6677" s="11">
        <f>SUM(C$2:C6677)</f>
        <v>6676</v>
      </c>
      <c r="F6677" s="12">
        <f>IF(stats[[#This Row],[Datetime]],stats[[#This Row],[Total Clear]]/stats[[#This Row],[Total Runs]],NA())</f>
        <v>1.9472738166566807E-3</v>
      </c>
      <c r="G6677" s="2">
        <f t="shared" si="324"/>
        <v>0</v>
      </c>
      <c r="H6677" s="3">
        <f>IFERROR(stats[[#This Row],[Datetime]]-A6676,"")</f>
        <v>1.006944446999114E-3</v>
      </c>
      <c r="I6677" s="3">
        <f t="shared" si="325"/>
        <v>9.8379629889677744E-4</v>
      </c>
      <c r="J6677" s="3">
        <f t="shared" si="326"/>
        <v>1.0590277761366451E-3</v>
      </c>
      <c r="K6677" s="3">
        <f>IFERROR(stats[[#This Row],[Q3]]-stats[[#This Row],[Q1]],"")</f>
        <v>7.5231477239867672E-5</v>
      </c>
      <c r="L6677" s="3">
        <f>IFERROR(AVERAGEIFS(H6658:H6677, H6658:H6677, "&lt;" &amp; stats[[#This Row],[Q3]]+(2*stats[[#This Row],[IQR]]), H6658:H6677, "&gt;" &amp; stats[[#This Row],[Q1]]-(2*stats[[#This Row],[IQR]])),"")</f>
        <v>1.0260416667733808E-3</v>
      </c>
    </row>
    <row r="6678" spans="1:12" x14ac:dyDescent="0.25">
      <c r="A6678" s="9">
        <v>44290.231805555559</v>
      </c>
      <c r="B6678" s="10">
        <v>0</v>
      </c>
      <c r="C6678" s="10">
        <v>1</v>
      </c>
      <c r="D6678" s="11">
        <f>SUM(B$2:B6678)</f>
        <v>13</v>
      </c>
      <c r="E6678" s="11">
        <f>SUM(C$2:C6678)</f>
        <v>6677</v>
      </c>
      <c r="F6678" s="12">
        <f>IF(stats[[#This Row],[Datetime]],stats[[#This Row],[Total Clear]]/stats[[#This Row],[Total Runs]],NA())</f>
        <v>1.9469821776246818E-3</v>
      </c>
      <c r="G6678" s="2">
        <f t="shared" si="324"/>
        <v>0</v>
      </c>
      <c r="H6678" s="3">
        <f>IFERROR(stats[[#This Row],[Datetime]]-A6677,"")</f>
        <v>1.0763888931251131E-3</v>
      </c>
      <c r="I6678" s="3">
        <f t="shared" si="325"/>
        <v>9.8379629889677744E-4</v>
      </c>
      <c r="J6678" s="3">
        <f t="shared" si="326"/>
        <v>1.0763888876681449E-3</v>
      </c>
      <c r="K6678" s="3">
        <f>IFERROR(stats[[#This Row],[Q3]]-stats[[#This Row],[Q1]],"")</f>
        <v>9.2592588771367446E-5</v>
      </c>
      <c r="L6678" s="3">
        <f>IFERROR(AVERAGEIFS(H6659:H6678, H6659:H6678, "&lt;" &amp; stats[[#This Row],[Q3]]+(2*stats[[#This Row],[IQR]]), H6659:H6678, "&gt;" &amp; stats[[#This Row],[Q1]]-(2*stats[[#This Row],[IQR]])),"")</f>
        <v>1.0289351852406981E-3</v>
      </c>
    </row>
    <row r="6679" spans="1:12" x14ac:dyDescent="0.25">
      <c r="A6679" s="9">
        <v>44290.232835648145</v>
      </c>
      <c r="B6679" s="10">
        <v>0</v>
      </c>
      <c r="C6679" s="10">
        <v>1</v>
      </c>
      <c r="D6679" s="11">
        <f>SUM(B$2:B6679)</f>
        <v>13</v>
      </c>
      <c r="E6679" s="11">
        <f>SUM(C$2:C6679)</f>
        <v>6678</v>
      </c>
      <c r="F6679" s="12">
        <f>IF(stats[[#This Row],[Datetime]],stats[[#This Row],[Total Clear]]/stats[[#This Row],[Total Runs]],NA())</f>
        <v>1.9466906259359091E-3</v>
      </c>
      <c r="G6679" s="2">
        <f t="shared" si="324"/>
        <v>0</v>
      </c>
      <c r="H6679" s="3">
        <f>IFERROR(stats[[#This Row],[Datetime]]-A6678,"")</f>
        <v>1.0300925860065036E-3</v>
      </c>
      <c r="I6679" s="3">
        <f t="shared" si="325"/>
        <v>9.8379629889677744E-4</v>
      </c>
      <c r="J6679" s="3">
        <f t="shared" si="326"/>
        <v>1.0590277761366451E-3</v>
      </c>
      <c r="K6679" s="3">
        <f>IFERROR(stats[[#This Row],[Q3]]-stats[[#This Row],[Q1]],"")</f>
        <v>7.5231477239867672E-5</v>
      </c>
      <c r="L6679" s="3">
        <f>IFERROR(AVERAGEIFS(H6660:H6679, H6660:H6679, "&lt;" &amp; stats[[#This Row],[Q3]]+(2*stats[[#This Row],[IQR]]), H6660:H6679, "&gt;" &amp; stats[[#This Row],[Q1]]-(2*stats[[#This Row],[IQR]])),"")</f>
        <v>1.0260416664095828E-3</v>
      </c>
    </row>
    <row r="6680" spans="1:12" x14ac:dyDescent="0.25">
      <c r="A6680" s="9">
        <v>44290.233912037038</v>
      </c>
      <c r="B6680" s="10">
        <v>0</v>
      </c>
      <c r="C6680" s="10">
        <v>1</v>
      </c>
      <c r="D6680" s="11">
        <f>SUM(B$2:B6680)</f>
        <v>13</v>
      </c>
      <c r="E6680" s="11">
        <f>SUM(C$2:C6680)</f>
        <v>6679</v>
      </c>
      <c r="F6680" s="12">
        <f>IF(stats[[#This Row],[Datetime]],stats[[#This Row],[Total Clear]]/stats[[#This Row],[Total Runs]],NA())</f>
        <v>1.9463991615511305E-3</v>
      </c>
      <c r="G6680" s="2">
        <f t="shared" si="324"/>
        <v>0</v>
      </c>
      <c r="H6680" s="3">
        <f>IFERROR(stats[[#This Row],[Datetime]]-A6679,"")</f>
        <v>1.0763888931251131E-3</v>
      </c>
      <c r="I6680" s="3">
        <f t="shared" si="325"/>
        <v>9.8379629889677744E-4</v>
      </c>
      <c r="J6680" s="3">
        <f t="shared" si="326"/>
        <v>1.0590277779556345E-3</v>
      </c>
      <c r="K6680" s="3">
        <f>IFERROR(stats[[#This Row],[Q3]]-stats[[#This Row],[Q1]],"")</f>
        <v>7.5231479058857076E-5</v>
      </c>
      <c r="L6680" s="3">
        <f>IFERROR(AVERAGEIFS(H6661:H6680, H6661:H6680, "&lt;" &amp; stats[[#This Row],[Q3]]+(2*stats[[#This Row],[IQR]]), H6661:H6680, "&gt;" &amp; stats[[#This Row],[Q1]]-(2*stats[[#This Row],[IQR]])),"")</f>
        <v>1.0260416667733808E-3</v>
      </c>
    </row>
    <row r="6681" spans="1:12" x14ac:dyDescent="0.25">
      <c r="A6681" s="9">
        <v>44290.234965277778</v>
      </c>
      <c r="B6681" s="10">
        <v>0</v>
      </c>
      <c r="C6681" s="10">
        <v>1</v>
      </c>
      <c r="D6681" s="11">
        <f>SUM(B$2:B6681)</f>
        <v>13</v>
      </c>
      <c r="E6681" s="11">
        <f>SUM(C$2:C6681)</f>
        <v>6680</v>
      </c>
      <c r="F6681" s="12">
        <f>IF(stats[[#This Row],[Datetime]],stats[[#This Row],[Total Clear]]/stats[[#This Row],[Total Runs]],NA())</f>
        <v>1.9461077844311378E-3</v>
      </c>
      <c r="G6681" s="2">
        <f t="shared" si="324"/>
        <v>0</v>
      </c>
      <c r="H6681" s="3">
        <f>IFERROR(stats[[#This Row],[Datetime]]-A6680,"")</f>
        <v>1.0532407395658083E-3</v>
      </c>
      <c r="I6681" s="3">
        <f t="shared" si="325"/>
        <v>9.8379629889677744E-4</v>
      </c>
      <c r="J6681" s="3">
        <f t="shared" si="326"/>
        <v>1.0590277779556345E-3</v>
      </c>
      <c r="K6681" s="3">
        <f>IFERROR(stats[[#This Row],[Q3]]-stats[[#This Row],[Q1]],"")</f>
        <v>7.5231479058857076E-5</v>
      </c>
      <c r="L6681" s="3">
        <f>IFERROR(AVERAGEIFS(H6662:H6681, H6662:H6681, "&lt;" &amp; stats[[#This Row],[Q3]]+(2*stats[[#This Row],[IQR]]), H6662:H6681, "&gt;" &amp; stats[[#This Row],[Q1]]-(2*stats[[#This Row],[IQR]])),"")</f>
        <v>1.0289351852406981E-3</v>
      </c>
    </row>
    <row r="6682" spans="1:12" x14ac:dyDescent="0.25">
      <c r="A6682" s="9">
        <v>44290.236030092594</v>
      </c>
      <c r="B6682" s="10">
        <v>0</v>
      </c>
      <c r="C6682" s="10">
        <v>1</v>
      </c>
      <c r="D6682" s="11">
        <f>SUM(B$2:B6682)</f>
        <v>13</v>
      </c>
      <c r="E6682" s="11">
        <f>SUM(C$2:C6682)</f>
        <v>6681</v>
      </c>
      <c r="F6682" s="12">
        <f>IF(stats[[#This Row],[Datetime]],stats[[#This Row],[Total Clear]]/stats[[#This Row],[Total Runs]],NA())</f>
        <v>1.9458164945367459E-3</v>
      </c>
      <c r="G6682" s="2">
        <f t="shared" si="324"/>
        <v>0</v>
      </c>
      <c r="H6682" s="3">
        <f>IFERROR(stats[[#This Row],[Datetime]]-A6681,"")</f>
        <v>1.0648148163454607E-3</v>
      </c>
      <c r="I6682" s="3">
        <f t="shared" si="325"/>
        <v>9.9247685102454852E-4</v>
      </c>
      <c r="J6682" s="3">
        <f t="shared" si="326"/>
        <v>1.0677083355403738E-3</v>
      </c>
      <c r="K6682" s="3">
        <f>IFERROR(stats[[#This Row],[Q3]]-stats[[#This Row],[Q1]],"")</f>
        <v>7.5231484515825287E-5</v>
      </c>
      <c r="L6682" s="3">
        <f>IFERROR(AVERAGEIFS(H6663:H6682, H6663:H6682, "&lt;" &amp; stats[[#This Row],[Q3]]+(2*stats[[#This Row],[IQR]]), H6663:H6682, "&gt;" &amp; stats[[#This Row],[Q1]]-(2*stats[[#This Row],[IQR]])),"")</f>
        <v>1.0329861110221828E-3</v>
      </c>
    </row>
    <row r="6683" spans="1:12" x14ac:dyDescent="0.25">
      <c r="A6683" s="9">
        <v>44290.237083333333</v>
      </c>
      <c r="B6683" s="10">
        <v>0</v>
      </c>
      <c r="C6683" s="10">
        <v>1</v>
      </c>
      <c r="D6683" s="11">
        <f>SUM(B$2:B6683)</f>
        <v>13</v>
      </c>
      <c r="E6683" s="11">
        <f>SUM(C$2:C6683)</f>
        <v>6682</v>
      </c>
      <c r="F6683" s="12">
        <f>IF(stats[[#This Row],[Datetime]],stats[[#This Row],[Total Clear]]/stats[[#This Row],[Total Runs]],NA())</f>
        <v>1.9455252918287938E-3</v>
      </c>
      <c r="G6683" s="2">
        <f t="shared" si="324"/>
        <v>0</v>
      </c>
      <c r="H6683" s="3">
        <f>IFERROR(stats[[#This Row],[Datetime]]-A6682,"")</f>
        <v>1.0532407395658083E-3</v>
      </c>
      <c r="I6683" s="3">
        <f t="shared" si="325"/>
        <v>1.0040509223472327E-3</v>
      </c>
      <c r="J6683" s="3">
        <f t="shared" si="326"/>
        <v>1.0677083355403738E-3</v>
      </c>
      <c r="K6683" s="3">
        <f>IFERROR(stats[[#This Row],[Q3]]-stats[[#This Row],[Q1]],"")</f>
        <v>6.365741319314111E-5</v>
      </c>
      <c r="L6683" s="3">
        <f>IFERROR(AVERAGEIFS(H6664:H6683, H6664:H6683, "&lt;" &amp; stats[[#This Row],[Q3]]+(2*stats[[#This Row],[IQR]]), H6664:H6683, "&gt;" &amp; stats[[#This Row],[Q1]]-(2*stats[[#This Row],[IQR]])),"")</f>
        <v>1.0364583333284827E-3</v>
      </c>
    </row>
    <row r="6684" spans="1:12" x14ac:dyDescent="0.25">
      <c r="A6684" s="9">
        <v>44290.238032407404</v>
      </c>
      <c r="B6684" s="10">
        <v>0</v>
      </c>
      <c r="C6684" s="10">
        <v>1</v>
      </c>
      <c r="D6684" s="11">
        <f>SUM(B$2:B6684)</f>
        <v>13</v>
      </c>
      <c r="E6684" s="11">
        <f>SUM(C$2:C6684)</f>
        <v>6683</v>
      </c>
      <c r="F6684" s="12">
        <f>IF(stats[[#This Row],[Datetime]],stats[[#This Row],[Total Clear]]/stats[[#This Row],[Total Runs]],NA())</f>
        <v>1.945234176268143E-3</v>
      </c>
      <c r="G6684" s="2">
        <f t="shared" si="324"/>
        <v>0</v>
      </c>
      <c r="H6684" s="3">
        <f>IFERROR(stats[[#This Row],[Datetime]]-A6683,"")</f>
        <v>9.4907407037680969E-4</v>
      </c>
      <c r="I6684" s="3">
        <f t="shared" si="325"/>
        <v>9.9247685102454852E-4</v>
      </c>
      <c r="J6684" s="3">
        <f t="shared" si="326"/>
        <v>1.0561342587607214E-3</v>
      </c>
      <c r="K6684" s="3">
        <f>IFERROR(stats[[#This Row],[Q3]]-stats[[#This Row],[Q1]],"")</f>
        <v>6.36574077361729E-5</v>
      </c>
      <c r="L6684" s="3">
        <f>IFERROR(AVERAGEIFS(H6665:H6684, H6665:H6684, "&lt;" &amp; stats[[#This Row],[Q3]]+(2*stats[[#This Row],[IQR]]), H6665:H6684, "&gt;" &amp; stats[[#This Row],[Q1]]-(2*stats[[#This Row],[IQR]])),"")</f>
        <v>1.0260416664095828E-3</v>
      </c>
    </row>
    <row r="6685" spans="1:12" x14ac:dyDescent="0.25">
      <c r="A6685" s="9">
        <v>44290.239016203705</v>
      </c>
      <c r="B6685" s="10">
        <v>0</v>
      </c>
      <c r="C6685" s="10">
        <v>1</v>
      </c>
      <c r="D6685" s="11">
        <f>SUM(B$2:B6685)</f>
        <v>13</v>
      </c>
      <c r="E6685" s="11">
        <f>SUM(C$2:C6685)</f>
        <v>6684</v>
      </c>
      <c r="F6685" s="12">
        <f>IF(stats[[#This Row],[Datetime]],stats[[#This Row],[Total Clear]]/stats[[#This Row],[Total Runs]],NA())</f>
        <v>1.9449431478156792E-3</v>
      </c>
      <c r="G6685" s="2">
        <f t="shared" si="324"/>
        <v>0</v>
      </c>
      <c r="H6685" s="3">
        <f>IFERROR(stats[[#This Row],[Datetime]]-A6684,"")</f>
        <v>9.8379630071576685E-4</v>
      </c>
      <c r="I6685" s="3">
        <f t="shared" si="325"/>
        <v>9.9247685284353793E-4</v>
      </c>
      <c r="J6685" s="3">
        <f t="shared" si="326"/>
        <v>1.0561342587607214E-3</v>
      </c>
      <c r="K6685" s="3">
        <f>IFERROR(stats[[#This Row],[Q3]]-stats[[#This Row],[Q1]],"")</f>
        <v>6.3657405917183496E-5</v>
      </c>
      <c r="L6685" s="3">
        <f>IFERROR(AVERAGEIFS(H6666:H6685, H6666:H6685, "&lt;" &amp; stats[[#This Row],[Q3]]+(2*stats[[#This Row],[IQR]]), H6666:H6685, "&gt;" &amp; stats[[#This Row],[Q1]]-(2*stats[[#This Row],[IQR]])),"")</f>
        <v>1.0260416667733808E-3</v>
      </c>
    </row>
    <row r="6686" spans="1:12" x14ac:dyDescent="0.25">
      <c r="A6686" s="9">
        <v>44290.24015046296</v>
      </c>
      <c r="B6686" s="10">
        <v>0</v>
      </c>
      <c r="C6686" s="10">
        <v>1</v>
      </c>
      <c r="D6686" s="11">
        <f>SUM(B$2:B6686)</f>
        <v>13</v>
      </c>
      <c r="E6686" s="11">
        <f>SUM(C$2:C6686)</f>
        <v>6685</v>
      </c>
      <c r="F6686" s="12">
        <f>IF(stats[[#This Row],[Datetime]],stats[[#This Row],[Total Clear]]/stats[[#This Row],[Total Runs]],NA())</f>
        <v>1.9446522064323112E-3</v>
      </c>
      <c r="G6686" s="2">
        <f t="shared" si="324"/>
        <v>0</v>
      </c>
      <c r="H6686" s="3">
        <f>IFERROR(stats[[#This Row],[Datetime]]-A6685,"")</f>
        <v>1.1342592551955022E-3</v>
      </c>
      <c r="I6686" s="3">
        <f t="shared" si="325"/>
        <v>9.9247685284353793E-4</v>
      </c>
      <c r="J6686" s="3">
        <f t="shared" si="326"/>
        <v>1.0677083355403738E-3</v>
      </c>
      <c r="K6686" s="3">
        <f>IFERROR(stats[[#This Row],[Q3]]-stats[[#This Row],[Q1]],"")</f>
        <v>7.5231482696835883E-5</v>
      </c>
      <c r="L6686" s="3">
        <f>IFERROR(AVERAGEIFS(H6667:H6686, H6667:H6686, "&lt;" &amp; stats[[#This Row],[Q3]]+(2*stats[[#This Row],[IQR]]), H6667:H6686, "&gt;" &amp; stats[[#This Row],[Q1]]-(2*stats[[#This Row],[IQR]])),"")</f>
        <v>1.0318287037080153E-3</v>
      </c>
    </row>
    <row r="6687" spans="1:12" x14ac:dyDescent="0.25">
      <c r="A6687" s="9">
        <v>44290.241168981483</v>
      </c>
      <c r="B6687" s="10">
        <v>0</v>
      </c>
      <c r="C6687" s="10">
        <v>1</v>
      </c>
      <c r="D6687" s="11">
        <f>SUM(B$2:B6687)</f>
        <v>13</v>
      </c>
      <c r="E6687" s="11">
        <f>SUM(C$2:C6687)</f>
        <v>6686</v>
      </c>
      <c r="F6687" s="12">
        <f>IF(stats[[#This Row],[Datetime]],stats[[#This Row],[Total Clear]]/stats[[#This Row],[Total Runs]],NA())</f>
        <v>1.9443613520789709E-3</v>
      </c>
      <c r="G6687" s="2">
        <f t="shared" si="324"/>
        <v>0</v>
      </c>
      <c r="H6687" s="3">
        <f>IFERROR(stats[[#This Row],[Datetime]]-A6686,"")</f>
        <v>1.0185185237787664E-3</v>
      </c>
      <c r="I6687" s="3">
        <f t="shared" si="325"/>
        <v>9.9247685284353793E-4</v>
      </c>
      <c r="J6687" s="3">
        <f t="shared" si="326"/>
        <v>1.0561342587607214E-3</v>
      </c>
      <c r="K6687" s="3">
        <f>IFERROR(stats[[#This Row],[Q3]]-stats[[#This Row],[Q1]],"")</f>
        <v>6.3657405917183496E-5</v>
      </c>
      <c r="L6687" s="3">
        <f>IFERROR(AVERAGEIFS(H6668:H6687, H6668:H6687, "&lt;" &amp; stats[[#This Row],[Q3]]+(2*stats[[#This Row],[IQR]]), H6668:H6687, "&gt;" &amp; stats[[#This Row],[Q1]]-(2*stats[[#This Row],[IQR]])),"")</f>
        <v>1.025462962934398E-3</v>
      </c>
    </row>
    <row r="6688" spans="1:12" x14ac:dyDescent="0.25">
      <c r="A6688" s="9">
        <v>44290.242152777777</v>
      </c>
      <c r="B6688" s="10">
        <v>0</v>
      </c>
      <c r="C6688" s="10">
        <v>1</v>
      </c>
      <c r="D6688" s="11">
        <f>SUM(B$2:B6688)</f>
        <v>13</v>
      </c>
      <c r="E6688" s="11">
        <f>SUM(C$2:C6688)</f>
        <v>6687</v>
      </c>
      <c r="F6688" s="12">
        <f>IF(stats[[#This Row],[Datetime]],stats[[#This Row],[Total Clear]]/stats[[#This Row],[Total Runs]],NA())</f>
        <v>1.9440705847166143E-3</v>
      </c>
      <c r="G6688" s="2">
        <f t="shared" si="324"/>
        <v>0</v>
      </c>
      <c r="H6688" s="3">
        <f>IFERROR(stats[[#This Row],[Datetime]]-A6687,"")</f>
        <v>9.8379629343980923E-4</v>
      </c>
      <c r="I6688" s="3">
        <f t="shared" si="325"/>
        <v>9.8379629889677744E-4</v>
      </c>
      <c r="J6688" s="3">
        <f t="shared" si="326"/>
        <v>1.0561342587607214E-3</v>
      </c>
      <c r="K6688" s="3">
        <f>IFERROR(stats[[#This Row],[Q3]]-stats[[#This Row],[Q1]],"")</f>
        <v>7.2337959863943979E-5</v>
      </c>
      <c r="L6688" s="3">
        <f>IFERROR(AVERAGEIFS(H6669:H6688, H6669:H6688, "&lt;" &amp; stats[[#This Row],[Q3]]+(2*stats[[#This Row],[IQR]]), H6669:H6688, "&gt;" &amp; stats[[#This Row],[Q1]]-(2*stats[[#This Row],[IQR]])),"")</f>
        <v>1.0243055556202307E-3</v>
      </c>
    </row>
    <row r="6689" spans="1:12" x14ac:dyDescent="0.25">
      <c r="A6689" s="9">
        <v>44290.243206018517</v>
      </c>
      <c r="B6689" s="10">
        <v>0</v>
      </c>
      <c r="C6689" s="10">
        <v>1</v>
      </c>
      <c r="D6689" s="11">
        <f>SUM(B$2:B6689)</f>
        <v>13</v>
      </c>
      <c r="E6689" s="11">
        <f>SUM(C$2:C6689)</f>
        <v>6688</v>
      </c>
      <c r="F6689" s="12">
        <f>IF(stats[[#This Row],[Datetime]],stats[[#This Row],[Total Clear]]/stats[[#This Row],[Total Runs]],NA())</f>
        <v>1.94377990430622E-3</v>
      </c>
      <c r="G6689" s="2">
        <f t="shared" si="324"/>
        <v>0</v>
      </c>
      <c r="H6689" s="3">
        <f>IFERROR(stats[[#This Row],[Datetime]]-A6688,"")</f>
        <v>1.0532407395658083E-3</v>
      </c>
      <c r="I6689" s="3">
        <f t="shared" si="325"/>
        <v>9.8379629889677744E-4</v>
      </c>
      <c r="J6689" s="3">
        <f t="shared" si="326"/>
        <v>1.0532407395658083E-3</v>
      </c>
      <c r="K6689" s="3">
        <f>IFERROR(stats[[#This Row],[Q3]]-stats[[#This Row],[Q1]],"")</f>
        <v>6.9444440669030882E-5</v>
      </c>
      <c r="L6689" s="3">
        <f>IFERROR(AVERAGEIFS(H6670:H6689, H6670:H6689, "&lt;" &amp; stats[[#This Row],[Q3]]+(2*stats[[#This Row],[IQR]]), H6670:H6689, "&gt;" &amp; stats[[#This Row],[Q1]]-(2*stats[[#This Row],[IQR]])),"")</f>
        <v>1.0225694444670808E-3</v>
      </c>
    </row>
    <row r="6690" spans="1:12" x14ac:dyDescent="0.25">
      <c r="A6690" s="9">
        <v>44290.244317129633</v>
      </c>
      <c r="B6690" s="10">
        <v>0</v>
      </c>
      <c r="C6690" s="10">
        <v>1</v>
      </c>
      <c r="D6690" s="11">
        <f>SUM(B$2:B6690)</f>
        <v>13</v>
      </c>
      <c r="E6690" s="11">
        <f>SUM(C$2:C6690)</f>
        <v>6689</v>
      </c>
      <c r="F6690" s="12">
        <f>IF(stats[[#This Row],[Datetime]],stats[[#This Row],[Total Clear]]/stats[[#This Row],[Total Runs]],NA())</f>
        <v>1.9434893108087904E-3</v>
      </c>
      <c r="G6690" s="2">
        <f t="shared" si="324"/>
        <v>0</v>
      </c>
      <c r="H6690" s="3">
        <f>IFERROR(stats[[#This Row],[Datetime]]-A6689,"")</f>
        <v>1.1111111161881126E-3</v>
      </c>
      <c r="I6690" s="3">
        <f t="shared" si="325"/>
        <v>9.8379629889677744E-4</v>
      </c>
      <c r="J6690" s="3">
        <f t="shared" si="326"/>
        <v>1.0561342587607214E-3</v>
      </c>
      <c r="K6690" s="3">
        <f>IFERROR(stats[[#This Row],[Q3]]-stats[[#This Row],[Q1]],"")</f>
        <v>7.2337959863943979E-5</v>
      </c>
      <c r="L6690" s="3">
        <f>IFERROR(AVERAGEIFS(H6671:H6690, H6671:H6690, "&lt;" &amp; stats[[#This Row],[Q3]]+(2*stats[[#This Row],[IQR]]), H6671:H6690, "&gt;" &amp; stats[[#This Row],[Q1]]-(2*stats[[#This Row],[IQR]])),"")</f>
        <v>1.0283564817655134E-3</v>
      </c>
    </row>
    <row r="6691" spans="1:12" x14ac:dyDescent="0.25">
      <c r="A6691" s="9">
        <v>44290.24527777778</v>
      </c>
      <c r="B6691" s="10">
        <v>0</v>
      </c>
      <c r="C6691" s="10">
        <v>1</v>
      </c>
      <c r="D6691" s="11">
        <f>SUM(B$2:B6691)</f>
        <v>13</v>
      </c>
      <c r="E6691" s="11">
        <f>SUM(C$2:C6691)</f>
        <v>6690</v>
      </c>
      <c r="F6691" s="12">
        <f>IF(stats[[#This Row],[Datetime]],stats[[#This Row],[Total Clear]]/stats[[#This Row],[Total Runs]],NA())</f>
        <v>1.9431988041853513E-3</v>
      </c>
      <c r="G6691" s="2">
        <f t="shared" si="324"/>
        <v>0</v>
      </c>
      <c r="H6691" s="3">
        <f>IFERROR(stats[[#This Row],[Datetime]]-A6690,"")</f>
        <v>9.6064814715646207E-4</v>
      </c>
      <c r="I6691" s="3">
        <f t="shared" si="325"/>
        <v>9.8379629889677744E-4</v>
      </c>
      <c r="J6691" s="3">
        <f t="shared" si="326"/>
        <v>1.0561342587607214E-3</v>
      </c>
      <c r="K6691" s="3">
        <f>IFERROR(stats[[#This Row],[Q3]]-stats[[#This Row],[Q1]],"")</f>
        <v>7.2337959863943979E-5</v>
      </c>
      <c r="L6691" s="3">
        <f>IFERROR(AVERAGEIFS(H6672:H6691, H6672:H6691, "&lt;" &amp; stats[[#This Row],[Q3]]+(2*stats[[#This Row],[IQR]]), H6672:H6691, "&gt;" &amp; stats[[#This Row],[Q1]]-(2*stats[[#This Row],[IQR]])),"")</f>
        <v>1.0289351852406981E-3</v>
      </c>
    </row>
    <row r="6692" spans="1:12" x14ac:dyDescent="0.25">
      <c r="A6692" s="9">
        <v>44290.246215277781</v>
      </c>
      <c r="B6692" s="10">
        <v>0</v>
      </c>
      <c r="C6692" s="10">
        <v>1</v>
      </c>
      <c r="D6692" s="11">
        <f>SUM(B$2:B6692)</f>
        <v>13</v>
      </c>
      <c r="E6692" s="11">
        <f>SUM(C$2:C6692)</f>
        <v>6691</v>
      </c>
      <c r="F6692" s="12">
        <f>IF(stats[[#This Row],[Datetime]],stats[[#This Row],[Total Clear]]/stats[[#This Row],[Total Runs]],NA())</f>
        <v>1.942908384396951E-3</v>
      </c>
      <c r="G6692" s="2">
        <f t="shared" si="324"/>
        <v>0</v>
      </c>
      <c r="H6692" s="3">
        <f>IFERROR(stats[[#This Row],[Datetime]]-A6691,"")</f>
        <v>9.3750000087311491E-4</v>
      </c>
      <c r="I6692" s="3">
        <f t="shared" si="325"/>
        <v>9.8090277424489614E-4</v>
      </c>
      <c r="J6692" s="3">
        <f t="shared" si="326"/>
        <v>1.0561342587607214E-3</v>
      </c>
      <c r="K6692" s="3">
        <f>IFERROR(stats[[#This Row],[Q3]]-stats[[#This Row],[Q1]],"")</f>
        <v>7.5231484515825287E-5</v>
      </c>
      <c r="L6692" s="3">
        <f>IFERROR(AVERAGEIFS(H6673:H6692, H6673:H6692, "&lt;" &amp; stats[[#This Row],[Q3]]+(2*stats[[#This Row],[IQR]]), H6673:H6692, "&gt;" &amp; stats[[#This Row],[Q1]]-(2*stats[[#This Row],[IQR]])),"")</f>
        <v>1.025462962934398E-3</v>
      </c>
    </row>
    <row r="6693" spans="1:12" x14ac:dyDescent="0.25">
      <c r="A6693" s="9">
        <v>44290.24722222222</v>
      </c>
      <c r="B6693" s="10">
        <v>0</v>
      </c>
      <c r="C6693" s="10">
        <v>1</v>
      </c>
      <c r="D6693" s="11">
        <f>SUM(B$2:B6693)</f>
        <v>13</v>
      </c>
      <c r="E6693" s="11">
        <f>SUM(C$2:C6693)</f>
        <v>6692</v>
      </c>
      <c r="F6693" s="12">
        <f>IF(stats[[#This Row],[Datetime]],stats[[#This Row],[Total Clear]]/stats[[#This Row],[Total Runs]],NA())</f>
        <v>1.9426180514046623E-3</v>
      </c>
      <c r="G6693" s="2">
        <f t="shared" si="324"/>
        <v>0</v>
      </c>
      <c r="H6693" s="3">
        <f>IFERROR(stats[[#This Row],[Datetime]]-A6692,"")</f>
        <v>1.0069444397231564E-3</v>
      </c>
      <c r="I6693" s="3">
        <f t="shared" si="325"/>
        <v>9.8090277424489614E-4</v>
      </c>
      <c r="J6693" s="3">
        <f t="shared" si="326"/>
        <v>1.0561342587607214E-3</v>
      </c>
      <c r="K6693" s="3">
        <f>IFERROR(stats[[#This Row],[Q3]]-stats[[#This Row],[Q1]],"")</f>
        <v>7.5231484515825287E-5</v>
      </c>
      <c r="L6693" s="3">
        <f>IFERROR(AVERAGEIFS(H6674:H6693, H6674:H6693, "&lt;" &amp; stats[[#This Row],[Q3]]+(2*stats[[#This Row],[IQR]]), H6674:H6693, "&gt;" &amp; stats[[#This Row],[Q1]]-(2*stats[[#This Row],[IQR]])),"")</f>
        <v>1.0243055556202307E-3</v>
      </c>
    </row>
    <row r="6694" spans="1:12" x14ac:dyDescent="0.25">
      <c r="A6694" s="9">
        <v>44290.248356481483</v>
      </c>
      <c r="B6694" s="10">
        <v>0</v>
      </c>
      <c r="C6694" s="10">
        <v>1</v>
      </c>
      <c r="D6694" s="11">
        <f>SUM(B$2:B6694)</f>
        <v>13</v>
      </c>
      <c r="E6694" s="11">
        <f>SUM(C$2:C6694)</f>
        <v>6693</v>
      </c>
      <c r="F6694" s="12">
        <f>IF(stats[[#This Row],[Datetime]],stats[[#This Row],[Total Clear]]/stats[[#This Row],[Total Runs]],NA())</f>
        <v>1.9423278051695801E-3</v>
      </c>
      <c r="G6694" s="2">
        <f t="shared" si="324"/>
        <v>0</v>
      </c>
      <c r="H6694" s="3">
        <f>IFERROR(stats[[#This Row],[Datetime]]-A6693,"")</f>
        <v>1.1342592624714598E-3</v>
      </c>
      <c r="I6694" s="3">
        <f t="shared" si="325"/>
        <v>9.8379629889677744E-4</v>
      </c>
      <c r="J6694" s="3">
        <f t="shared" si="326"/>
        <v>1.0677083355403738E-3</v>
      </c>
      <c r="K6694" s="3">
        <f>IFERROR(stats[[#This Row],[Q3]]-stats[[#This Row],[Q1]],"")</f>
        <v>8.3912036643596366E-5</v>
      </c>
      <c r="L6694" s="3">
        <f>IFERROR(AVERAGEIFS(H6675:H6694, H6675:H6694, "&lt;" &amp; stats[[#This Row],[Q3]]+(2*stats[[#This Row],[IQR]]), H6675:H6694, "&gt;" &amp; stats[[#This Row],[Q1]]-(2*stats[[#This Row],[IQR]])),"")</f>
        <v>1.0329861110221828E-3</v>
      </c>
    </row>
    <row r="6695" spans="1:12" x14ac:dyDescent="0.25">
      <c r="A6695" s="9">
        <v>44290.249351851853</v>
      </c>
      <c r="B6695" s="10">
        <v>0</v>
      </c>
      <c r="C6695" s="10">
        <v>1</v>
      </c>
      <c r="D6695" s="11">
        <f>SUM(B$2:B6695)</f>
        <v>13</v>
      </c>
      <c r="E6695" s="11">
        <f>SUM(C$2:C6695)</f>
        <v>6694</v>
      </c>
      <c r="F6695" s="12">
        <f>IF(stats[[#This Row],[Datetime]],stats[[#This Row],[Total Clear]]/stats[[#This Row],[Total Runs]],NA())</f>
        <v>1.9420376456528235E-3</v>
      </c>
      <c r="G6695" s="2">
        <f t="shared" ref="G6695:G6758" si="327">SUM(B6676:B6695) / SUM(C6676:C6695)</f>
        <v>0</v>
      </c>
      <c r="H6695" s="3">
        <f>IFERROR(stats[[#This Row],[Datetime]]-A6694,"")</f>
        <v>9.9537037021946162E-4</v>
      </c>
      <c r="I6695" s="3">
        <f t="shared" ref="I6695:I6758" si="328">IFERROR(_xlfn.QUARTILE.INC(H6676:H6695,1),"")</f>
        <v>9.8379629889677744E-4</v>
      </c>
      <c r="J6695" s="3">
        <f t="shared" ref="J6695:J6758" si="329">IFERROR(_xlfn.QUARTILE.INC(H6676:H6695,3),"")</f>
        <v>1.0677083355403738E-3</v>
      </c>
      <c r="K6695" s="3">
        <f>IFERROR(stats[[#This Row],[Q3]]-stats[[#This Row],[Q1]],"")</f>
        <v>8.3912036643596366E-5</v>
      </c>
      <c r="L6695" s="3">
        <f>IFERROR(AVERAGEIFS(H6676:H6695, H6676:H6695, "&lt;" &amp; stats[[#This Row],[Q3]]+(2*stats[[#This Row],[IQR]]), H6676:H6695, "&gt;" &amp; stats[[#This Row],[Q1]]-(2*stats[[#This Row],[IQR]])),"")</f>
        <v>1.0300925925548654E-3</v>
      </c>
    </row>
    <row r="6696" spans="1:12" x14ac:dyDescent="0.25">
      <c r="A6696" s="9">
        <v>44290.250486111108</v>
      </c>
      <c r="B6696" s="10">
        <v>0</v>
      </c>
      <c r="C6696" s="10">
        <v>1</v>
      </c>
      <c r="D6696" s="11">
        <f>SUM(B$2:B6696)</f>
        <v>13</v>
      </c>
      <c r="E6696" s="11">
        <f>SUM(C$2:C6696)</f>
        <v>6695</v>
      </c>
      <c r="F6696" s="12">
        <f>IF(stats[[#This Row],[Datetime]],stats[[#This Row],[Total Clear]]/stats[[#This Row],[Total Runs]],NA())</f>
        <v>1.9417475728155339E-3</v>
      </c>
      <c r="G6696" s="2">
        <f t="shared" si="327"/>
        <v>0</v>
      </c>
      <c r="H6696" s="3">
        <f>IFERROR(stats[[#This Row],[Datetime]]-A6695,"")</f>
        <v>1.1342592551955022E-3</v>
      </c>
      <c r="I6696" s="3">
        <f t="shared" si="328"/>
        <v>9.9247685284353793E-4</v>
      </c>
      <c r="J6696" s="3">
        <f t="shared" si="329"/>
        <v>1.0763888931251131E-3</v>
      </c>
      <c r="K6696" s="3">
        <f>IFERROR(stats[[#This Row],[Q3]]-stats[[#This Row],[Q1]],"")</f>
        <v>8.3912040281575173E-5</v>
      </c>
      <c r="L6696" s="3">
        <f>IFERROR(AVERAGEIFS(H6677:H6696, H6677:H6696, "&lt;" &amp; stats[[#This Row],[Q3]]+(2*stats[[#This Row],[IQR]]), H6677:H6696, "&gt;" &amp; stats[[#This Row],[Q1]]-(2*stats[[#This Row],[IQR]])),"")</f>
        <v>1.0381944444816326E-3</v>
      </c>
    </row>
    <row r="6697" spans="1:12" x14ac:dyDescent="0.25">
      <c r="A6697" s="9">
        <v>44290.251435185186</v>
      </c>
      <c r="B6697" s="10">
        <v>0</v>
      </c>
      <c r="C6697" s="10">
        <v>1</v>
      </c>
      <c r="D6697" s="11">
        <f>SUM(B$2:B6697)</f>
        <v>13</v>
      </c>
      <c r="E6697" s="11">
        <f>SUM(C$2:C6697)</f>
        <v>6696</v>
      </c>
      <c r="F6697" s="12">
        <f>IF(stats[[#This Row],[Datetime]],stats[[#This Row],[Total Clear]]/stats[[#This Row],[Total Runs]],NA())</f>
        <v>1.9414575866188769E-3</v>
      </c>
      <c r="G6697" s="2">
        <f t="shared" si="327"/>
        <v>0</v>
      </c>
      <c r="H6697" s="3">
        <f>IFERROR(stats[[#This Row],[Datetime]]-A6696,"")</f>
        <v>9.490740776527673E-4</v>
      </c>
      <c r="I6697" s="3">
        <f t="shared" si="328"/>
        <v>9.8379629889677744E-4</v>
      </c>
      <c r="J6697" s="3">
        <f t="shared" si="329"/>
        <v>1.0763888931251131E-3</v>
      </c>
      <c r="K6697" s="3">
        <f>IFERROR(stats[[#This Row],[Q3]]-stats[[#This Row],[Q1]],"")</f>
        <v>9.2592594228335656E-5</v>
      </c>
      <c r="L6697" s="3">
        <f>IFERROR(AVERAGEIFS(H6678:H6697, H6678:H6697, "&lt;" &amp; stats[[#This Row],[Q3]]+(2*stats[[#This Row],[IQR]]), H6678:H6697, "&gt;" &amp; stats[[#This Row],[Q1]]-(2*stats[[#This Row],[IQR]])),"")</f>
        <v>1.0353009260143154E-3</v>
      </c>
    </row>
    <row r="6698" spans="1:12" x14ac:dyDescent="0.25">
      <c r="A6698" s="9">
        <v>44290.252465277779</v>
      </c>
      <c r="B6698" s="10">
        <v>0</v>
      </c>
      <c r="C6698" s="10">
        <v>1</v>
      </c>
      <c r="D6698" s="11">
        <f>SUM(B$2:B6698)</f>
        <v>13</v>
      </c>
      <c r="E6698" s="11">
        <f>SUM(C$2:C6698)</f>
        <v>6697</v>
      </c>
      <c r="F6698" s="12">
        <f>IF(stats[[#This Row],[Datetime]],stats[[#This Row],[Total Clear]]/stats[[#This Row],[Total Runs]],NA())</f>
        <v>1.9411676870240407E-3</v>
      </c>
      <c r="G6698" s="2">
        <f t="shared" si="327"/>
        <v>0</v>
      </c>
      <c r="H6698" s="3">
        <f>IFERROR(stats[[#This Row],[Datetime]]-A6697,"")</f>
        <v>1.0300925932824612E-3</v>
      </c>
      <c r="I6698" s="3">
        <f t="shared" si="328"/>
        <v>9.8379629889677744E-4</v>
      </c>
      <c r="J6698" s="3">
        <f t="shared" si="329"/>
        <v>1.0677083355403738E-3</v>
      </c>
      <c r="K6698" s="3">
        <f>IFERROR(stats[[#This Row],[Q3]]-stats[[#This Row],[Q1]],"")</f>
        <v>8.3912036643596366E-5</v>
      </c>
      <c r="L6698" s="3">
        <f>IFERROR(AVERAGEIFS(H6679:H6698, H6679:H6698, "&lt;" &amp; stats[[#This Row],[Q3]]+(2*stats[[#This Row],[IQR]]), H6679:H6698, "&gt;" &amp; stats[[#This Row],[Q1]]-(2*stats[[#This Row],[IQR]])),"")</f>
        <v>1.0329861110221828E-3</v>
      </c>
    </row>
    <row r="6699" spans="1:12" x14ac:dyDescent="0.25">
      <c r="A6699" s="9">
        <v>44290.253425925926</v>
      </c>
      <c r="B6699" s="10">
        <v>0</v>
      </c>
      <c r="C6699" s="10">
        <v>1</v>
      </c>
      <c r="D6699" s="11">
        <f>SUM(B$2:B6699)</f>
        <v>13</v>
      </c>
      <c r="E6699" s="11">
        <f>SUM(C$2:C6699)</f>
        <v>6698</v>
      </c>
      <c r="F6699" s="12">
        <f>IF(stats[[#This Row],[Datetime]],stats[[#This Row],[Total Clear]]/stats[[#This Row],[Total Runs]],NA())</f>
        <v>1.9408778739922366E-3</v>
      </c>
      <c r="G6699" s="2">
        <f t="shared" si="327"/>
        <v>0</v>
      </c>
      <c r="H6699" s="3">
        <f>IFERROR(stats[[#This Row],[Datetime]]-A6698,"")</f>
        <v>9.6064814715646207E-4</v>
      </c>
      <c r="I6699" s="3">
        <f t="shared" si="328"/>
        <v>9.7800925686897244E-4</v>
      </c>
      <c r="J6699" s="3">
        <f t="shared" si="329"/>
        <v>1.0677083355403738E-3</v>
      </c>
      <c r="K6699" s="3">
        <f>IFERROR(stats[[#This Row],[Q3]]-stats[[#This Row],[Q1]],"")</f>
        <v>8.9699078671401367E-5</v>
      </c>
      <c r="L6699" s="3">
        <f>IFERROR(AVERAGEIFS(H6680:H6699, H6680:H6699, "&lt;" &amp; stats[[#This Row],[Q3]]+(2*stats[[#This Row],[IQR]]), H6680:H6699, "&gt;" &amp; stats[[#This Row],[Q1]]-(2*stats[[#This Row],[IQR]])),"")</f>
        <v>1.0295138890796807E-3</v>
      </c>
    </row>
    <row r="6700" spans="1:12" x14ac:dyDescent="0.25">
      <c r="A6700" s="9">
        <v>44290.254363425927</v>
      </c>
      <c r="B6700" s="10">
        <v>0</v>
      </c>
      <c r="C6700" s="10">
        <v>1</v>
      </c>
      <c r="D6700" s="11">
        <f>SUM(B$2:B6700)</f>
        <v>13</v>
      </c>
      <c r="E6700" s="11">
        <f>SUM(C$2:C6700)</f>
        <v>6699</v>
      </c>
      <c r="F6700" s="12">
        <f>IF(stats[[#This Row],[Datetime]],stats[[#This Row],[Total Clear]]/stats[[#This Row],[Total Runs]],NA())</f>
        <v>1.9405881474846992E-3</v>
      </c>
      <c r="G6700" s="2">
        <f t="shared" si="327"/>
        <v>0</v>
      </c>
      <c r="H6700" s="3">
        <f>IFERROR(stats[[#This Row],[Datetime]]-A6699,"")</f>
        <v>9.3750000087311491E-4</v>
      </c>
      <c r="I6700" s="3">
        <f t="shared" si="328"/>
        <v>9.6064814715646207E-4</v>
      </c>
      <c r="J6700" s="3">
        <f t="shared" si="329"/>
        <v>1.0561342587607214E-3</v>
      </c>
      <c r="K6700" s="3">
        <f>IFERROR(stats[[#This Row],[Q3]]-stats[[#This Row],[Q1]],"")</f>
        <v>9.5486111604259349E-5</v>
      </c>
      <c r="L6700" s="3">
        <f>IFERROR(AVERAGEIFS(H6681:H6700, H6681:H6700, "&lt;" &amp; stats[[#This Row],[Q3]]+(2*stats[[#This Row],[IQR]]), H6681:H6700, "&gt;" &amp; stats[[#This Row],[Q1]]-(2*stats[[#This Row],[IQR]])),"")</f>
        <v>1.0225694444670808E-3</v>
      </c>
    </row>
    <row r="6701" spans="1:12" x14ac:dyDescent="0.25">
      <c r="A6701" s="9">
        <v>44290.255532407406</v>
      </c>
      <c r="B6701" s="10">
        <v>0</v>
      </c>
      <c r="C6701" s="10">
        <v>1</v>
      </c>
      <c r="D6701" s="11">
        <f>SUM(B$2:B6701)</f>
        <v>13</v>
      </c>
      <c r="E6701" s="11">
        <f>SUM(C$2:C6701)</f>
        <v>6700</v>
      </c>
      <c r="F6701" s="12">
        <f>IF(stats[[#This Row],[Datetime]],stats[[#This Row],[Total Clear]]/stats[[#This Row],[Total Runs]],NA())</f>
        <v>1.9402985074626865E-3</v>
      </c>
      <c r="G6701" s="2">
        <f t="shared" si="327"/>
        <v>0</v>
      </c>
      <c r="H6701" s="3">
        <f>IFERROR(stats[[#This Row],[Datetime]]-A6700,"")</f>
        <v>1.1689814782585017E-3</v>
      </c>
      <c r="I6701" s="3">
        <f t="shared" si="328"/>
        <v>9.6064814715646207E-4</v>
      </c>
      <c r="J6701" s="3">
        <f t="shared" si="329"/>
        <v>1.0763888913061237E-3</v>
      </c>
      <c r="K6701" s="3">
        <f>IFERROR(stats[[#This Row],[Q3]]-stats[[#This Row],[Q1]],"")</f>
        <v>1.1574074414966162E-4</v>
      </c>
      <c r="L6701" s="3">
        <f>IFERROR(AVERAGEIFS(H6682:H6701, H6682:H6701, "&lt;" &amp; stats[[#This Row],[Q3]]+(2*stats[[#This Row],[IQR]]), H6682:H6701, "&gt;" &amp; stats[[#This Row],[Q1]]-(2*stats[[#This Row],[IQR]])),"")</f>
        <v>1.0283564814017154E-3</v>
      </c>
    </row>
    <row r="6702" spans="1:12" x14ac:dyDescent="0.25">
      <c r="A6702" s="9">
        <v>44290.256516203706</v>
      </c>
      <c r="B6702" s="10">
        <v>0</v>
      </c>
      <c r="C6702" s="10">
        <v>1</v>
      </c>
      <c r="D6702" s="11">
        <f>SUM(B$2:B6702)</f>
        <v>13</v>
      </c>
      <c r="E6702" s="11">
        <f>SUM(C$2:C6702)</f>
        <v>6701</v>
      </c>
      <c r="F6702" s="12">
        <f>IF(stats[[#This Row],[Datetime]],stats[[#This Row],[Total Clear]]/stats[[#This Row],[Total Runs]],NA())</f>
        <v>1.9400089538874794E-3</v>
      </c>
      <c r="G6702" s="2">
        <f t="shared" si="327"/>
        <v>0</v>
      </c>
      <c r="H6702" s="3">
        <f>IFERROR(stats[[#This Row],[Datetime]]-A6701,"")</f>
        <v>9.8379630071576685E-4</v>
      </c>
      <c r="I6702" s="3">
        <f t="shared" si="328"/>
        <v>9.6064814715646207E-4</v>
      </c>
      <c r="J6702" s="3">
        <f t="shared" si="329"/>
        <v>1.0677083337213844E-3</v>
      </c>
      <c r="K6702" s="3">
        <f>IFERROR(stats[[#This Row],[Q3]]-stats[[#This Row],[Q1]],"")</f>
        <v>1.0706018656492233E-4</v>
      </c>
      <c r="L6702" s="3">
        <f>IFERROR(AVERAGEIFS(H6683:H6702, H6683:H6702, "&lt;" &amp; stats[[#This Row],[Q3]]+(2*stats[[#This Row],[IQR]]), H6683:H6702, "&gt;" &amp; stats[[#This Row],[Q1]]-(2*stats[[#This Row],[IQR]])),"")</f>
        <v>1.0243055556202307E-3</v>
      </c>
    </row>
    <row r="6703" spans="1:12" x14ac:dyDescent="0.25">
      <c r="A6703" s="9">
        <v>44290.257627314815</v>
      </c>
      <c r="B6703" s="10">
        <v>0</v>
      </c>
      <c r="C6703" s="10">
        <v>1</v>
      </c>
      <c r="D6703" s="11">
        <f>SUM(B$2:B6703)</f>
        <v>13</v>
      </c>
      <c r="E6703" s="11">
        <f>SUM(C$2:C6703)</f>
        <v>6702</v>
      </c>
      <c r="F6703" s="12">
        <f>IF(stats[[#This Row],[Datetime]],stats[[#This Row],[Total Clear]]/stats[[#This Row],[Total Runs]],NA())</f>
        <v>1.939719486720382E-3</v>
      </c>
      <c r="G6703" s="2">
        <f t="shared" si="327"/>
        <v>0</v>
      </c>
      <c r="H6703" s="3">
        <f>IFERROR(stats[[#This Row],[Datetime]]-A6702,"")</f>
        <v>1.111111108912155E-3</v>
      </c>
      <c r="I6703" s="3">
        <f t="shared" si="328"/>
        <v>9.6064814715646207E-4</v>
      </c>
      <c r="J6703" s="3">
        <f t="shared" si="329"/>
        <v>1.1111111107311444E-3</v>
      </c>
      <c r="K6703" s="3">
        <f>IFERROR(stats[[#This Row],[Q3]]-stats[[#This Row],[Q1]],"")</f>
        <v>1.5046296357468236E-4</v>
      </c>
      <c r="L6703" s="3">
        <f>IFERROR(AVERAGEIFS(H6684:H6703, H6684:H6703, "&lt;" &amp; stats[[#This Row],[Q3]]+(2*stats[[#This Row],[IQR]]), H6684:H6703, "&gt;" &amp; stats[[#This Row],[Q1]]-(2*stats[[#This Row],[IQR]])),"")</f>
        <v>1.0271990740875481E-3</v>
      </c>
    </row>
    <row r="6704" spans="1:12" x14ac:dyDescent="0.25">
      <c r="A6704" s="9">
        <v>44290.258680555555</v>
      </c>
      <c r="B6704" s="10">
        <v>0</v>
      </c>
      <c r="C6704" s="10">
        <v>1</v>
      </c>
      <c r="D6704" s="11">
        <f>SUM(B$2:B6704)</f>
        <v>13</v>
      </c>
      <c r="E6704" s="11">
        <f>SUM(C$2:C6704)</f>
        <v>6703</v>
      </c>
      <c r="F6704" s="12">
        <f>IF(stats[[#This Row],[Datetime]],stats[[#This Row],[Total Clear]]/stats[[#This Row],[Total Runs]],NA())</f>
        <v>1.9394301059227211E-3</v>
      </c>
      <c r="G6704" s="2">
        <f t="shared" si="327"/>
        <v>0</v>
      </c>
      <c r="H6704" s="3">
        <f>IFERROR(stats[[#This Row],[Datetime]]-A6703,"")</f>
        <v>1.0532407395658083E-3</v>
      </c>
      <c r="I6704" s="3">
        <f t="shared" si="328"/>
        <v>9.7800925686897244E-4</v>
      </c>
      <c r="J6704" s="3">
        <f t="shared" si="329"/>
        <v>1.1111111107311444E-3</v>
      </c>
      <c r="K6704" s="3">
        <f>IFERROR(stats[[#This Row],[Q3]]-stats[[#This Row],[Q1]],"")</f>
        <v>1.3310185386217199E-4</v>
      </c>
      <c r="L6704" s="3">
        <f>IFERROR(AVERAGEIFS(H6685:H6704, H6685:H6704, "&lt;" &amp; stats[[#This Row],[Q3]]+(2*stats[[#This Row],[IQR]]), H6685:H6704, "&gt;" &amp; stats[[#This Row],[Q1]]-(2*stats[[#This Row],[IQR]])),"")</f>
        <v>1.032407407546998E-3</v>
      </c>
    </row>
    <row r="6705" spans="1:12" x14ac:dyDescent="0.25">
      <c r="A6705" s="9">
        <v>44290.259780092594</v>
      </c>
      <c r="B6705" s="10">
        <v>0</v>
      </c>
      <c r="C6705" s="10">
        <v>1</v>
      </c>
      <c r="D6705" s="11">
        <f>SUM(B$2:B6705)</f>
        <v>13</v>
      </c>
      <c r="E6705" s="11">
        <f>SUM(C$2:C6705)</f>
        <v>6704</v>
      </c>
      <c r="F6705" s="12">
        <f>IF(stats[[#This Row],[Datetime]],stats[[#This Row],[Total Clear]]/stats[[#This Row],[Total Runs]],NA())</f>
        <v>1.9391408114558472E-3</v>
      </c>
      <c r="G6705" s="2">
        <f t="shared" si="327"/>
        <v>0</v>
      </c>
      <c r="H6705" s="3">
        <f>IFERROR(stats[[#This Row],[Datetime]]-A6704,"")</f>
        <v>1.0995370394084603E-3</v>
      </c>
      <c r="I6705" s="3">
        <f t="shared" si="328"/>
        <v>9.7800925686897244E-4</v>
      </c>
      <c r="J6705" s="3">
        <f t="shared" si="329"/>
        <v>1.1111111107311444E-3</v>
      </c>
      <c r="K6705" s="3">
        <f>IFERROR(stats[[#This Row],[Q3]]-stats[[#This Row],[Q1]],"")</f>
        <v>1.3310185386217199E-4</v>
      </c>
      <c r="L6705" s="3">
        <f>IFERROR(AVERAGEIFS(H6686:H6705, H6686:H6705, "&lt;" &amp; stats[[#This Row],[Q3]]+(2*stats[[#This Row],[IQR]]), H6686:H6705, "&gt;" &amp; stats[[#This Row],[Q1]]-(2*stats[[#This Row],[IQR]])),"")</f>
        <v>1.0381944444816326E-3</v>
      </c>
    </row>
    <row r="6706" spans="1:12" x14ac:dyDescent="0.25">
      <c r="A6706" s="9">
        <v>44290.260833333334</v>
      </c>
      <c r="B6706" s="10">
        <v>0</v>
      </c>
      <c r="C6706" s="10">
        <v>1</v>
      </c>
      <c r="D6706" s="11">
        <f>SUM(B$2:B6706)</f>
        <v>13</v>
      </c>
      <c r="E6706" s="11">
        <f>SUM(C$2:C6706)</f>
        <v>6705</v>
      </c>
      <c r="F6706" s="12">
        <f>IF(stats[[#This Row],[Datetime]],stats[[#This Row],[Total Clear]]/stats[[#This Row],[Total Runs]],NA())</f>
        <v>1.9388516032811335E-3</v>
      </c>
      <c r="G6706" s="2">
        <f t="shared" si="327"/>
        <v>0</v>
      </c>
      <c r="H6706" s="3">
        <f>IFERROR(stats[[#This Row],[Datetime]]-A6705,"")</f>
        <v>1.0532407395658083E-3</v>
      </c>
      <c r="I6706" s="3">
        <f t="shared" si="328"/>
        <v>9.7800925686897244E-4</v>
      </c>
      <c r="J6706" s="3">
        <f t="shared" si="329"/>
        <v>1.102430556784384E-3</v>
      </c>
      <c r="K6706" s="3">
        <f>IFERROR(stats[[#This Row],[Q3]]-stats[[#This Row],[Q1]],"")</f>
        <v>1.2442129991541151E-4</v>
      </c>
      <c r="L6706" s="3">
        <f>IFERROR(AVERAGEIFS(H6687:H6706, H6687:H6706, "&lt;" &amp; stats[[#This Row],[Q3]]+(2*stats[[#This Row],[IQR]]), H6687:H6706, "&gt;" &amp; stats[[#This Row],[Q1]]-(2*stats[[#This Row],[IQR]])),"")</f>
        <v>1.0341435187001479E-3</v>
      </c>
    </row>
    <row r="6707" spans="1:12" x14ac:dyDescent="0.25">
      <c r="A6707" s="9">
        <v>44290.261770833335</v>
      </c>
      <c r="B6707" s="10">
        <v>0</v>
      </c>
      <c r="C6707" s="10">
        <v>1</v>
      </c>
      <c r="D6707" s="11">
        <f>SUM(B$2:B6707)</f>
        <v>13</v>
      </c>
      <c r="E6707" s="11">
        <f>SUM(C$2:C6707)</f>
        <v>6706</v>
      </c>
      <c r="F6707" s="12">
        <f>IF(stats[[#This Row],[Datetime]],stats[[#This Row],[Total Clear]]/stats[[#This Row],[Total Runs]],NA())</f>
        <v>1.9385624813599762E-3</v>
      </c>
      <c r="G6707" s="2">
        <f t="shared" si="327"/>
        <v>0</v>
      </c>
      <c r="H6707" s="3">
        <f>IFERROR(stats[[#This Row],[Datetime]]-A6706,"")</f>
        <v>9.3750000087311491E-4</v>
      </c>
      <c r="I6707" s="3">
        <f t="shared" si="328"/>
        <v>9.6064814715646207E-4</v>
      </c>
      <c r="J6707" s="3">
        <f t="shared" si="329"/>
        <v>1.102430556784384E-3</v>
      </c>
      <c r="K6707" s="3">
        <f>IFERROR(stats[[#This Row],[Q3]]-stats[[#This Row],[Q1]],"")</f>
        <v>1.4178240962792188E-4</v>
      </c>
      <c r="L6707" s="3">
        <f>IFERROR(AVERAGEIFS(H6688:H6707, H6688:H6707, "&lt;" &amp; stats[[#This Row],[Q3]]+(2*stats[[#This Row],[IQR]]), H6688:H6707, "&gt;" &amp; stats[[#This Row],[Q1]]-(2*stats[[#This Row],[IQR]])),"")</f>
        <v>1.0300925925548654E-3</v>
      </c>
    </row>
    <row r="6708" spans="1:12" x14ac:dyDescent="0.25">
      <c r="A6708" s="9">
        <v>44290.26290509259</v>
      </c>
      <c r="B6708" s="10">
        <v>0</v>
      </c>
      <c r="C6708" s="10">
        <v>1</v>
      </c>
      <c r="D6708" s="11">
        <f>SUM(B$2:B6708)</f>
        <v>13</v>
      </c>
      <c r="E6708" s="11">
        <f>SUM(C$2:C6708)</f>
        <v>6707</v>
      </c>
      <c r="F6708" s="12">
        <f>IF(stats[[#This Row],[Datetime]],stats[[#This Row],[Total Clear]]/stats[[#This Row],[Total Runs]],NA())</f>
        <v>1.9382734456537946E-3</v>
      </c>
      <c r="G6708" s="2">
        <f t="shared" si="327"/>
        <v>0</v>
      </c>
      <c r="H6708" s="3">
        <f>IFERROR(stats[[#This Row],[Datetime]]-A6707,"")</f>
        <v>1.1342592551955022E-3</v>
      </c>
      <c r="I6708" s="3">
        <f t="shared" si="328"/>
        <v>9.6064814715646207E-4</v>
      </c>
      <c r="J6708" s="3">
        <f t="shared" si="329"/>
        <v>1.1111111107311444E-3</v>
      </c>
      <c r="K6708" s="3">
        <f>IFERROR(stats[[#This Row],[Q3]]-stats[[#This Row],[Q1]],"")</f>
        <v>1.5046296357468236E-4</v>
      </c>
      <c r="L6708" s="3">
        <f>IFERROR(AVERAGEIFS(H6689:H6708, H6689:H6708, "&lt;" &amp; stats[[#This Row],[Q3]]+(2*stats[[#This Row],[IQR]]), H6689:H6708, "&gt;" &amp; stats[[#This Row],[Q1]]-(2*stats[[#This Row],[IQR]])),"")</f>
        <v>1.0376157406426501E-3</v>
      </c>
    </row>
    <row r="6709" spans="1:12" x14ac:dyDescent="0.25">
      <c r="A6709" s="9">
        <v>44290.26394675926</v>
      </c>
      <c r="B6709" s="10">
        <v>0</v>
      </c>
      <c r="C6709" s="10">
        <v>1</v>
      </c>
      <c r="D6709" s="11">
        <f>SUM(B$2:B6709)</f>
        <v>13</v>
      </c>
      <c r="E6709" s="11">
        <f>SUM(C$2:C6709)</f>
        <v>6708</v>
      </c>
      <c r="F6709" s="12">
        <f>IF(stats[[#This Row],[Datetime]],stats[[#This Row],[Total Clear]]/stats[[#This Row],[Total Runs]],NA())</f>
        <v>1.937984496124031E-3</v>
      </c>
      <c r="G6709" s="2">
        <f t="shared" si="327"/>
        <v>0</v>
      </c>
      <c r="H6709" s="3">
        <f>IFERROR(stats[[#This Row],[Datetime]]-A6708,"")</f>
        <v>1.0416666700621136E-3</v>
      </c>
      <c r="I6709" s="3">
        <f t="shared" si="328"/>
        <v>9.6064814715646207E-4</v>
      </c>
      <c r="J6709" s="3">
        <f t="shared" si="329"/>
        <v>1.1111111107311444E-3</v>
      </c>
      <c r="K6709" s="3">
        <f>IFERROR(stats[[#This Row],[Q3]]-stats[[#This Row],[Q1]],"")</f>
        <v>1.5046296357468236E-4</v>
      </c>
      <c r="L6709" s="3">
        <f>IFERROR(AVERAGEIFS(H6690:H6709, H6690:H6709, "&lt;" &amp; stats[[#This Row],[Q3]]+(2*stats[[#This Row],[IQR]]), H6690:H6709, "&gt;" &amp; stats[[#This Row],[Q1]]-(2*stats[[#This Row],[IQR]])),"")</f>
        <v>1.0370370371674653E-3</v>
      </c>
    </row>
    <row r="6710" spans="1:12" x14ac:dyDescent="0.25">
      <c r="A6710" s="9">
        <v>44290.265150462961</v>
      </c>
      <c r="B6710" s="10">
        <v>0</v>
      </c>
      <c r="C6710" s="10">
        <v>1</v>
      </c>
      <c r="D6710" s="11">
        <f>SUM(B$2:B6710)</f>
        <v>13</v>
      </c>
      <c r="E6710" s="11">
        <f>SUM(C$2:C6710)</f>
        <v>6709</v>
      </c>
      <c r="F6710" s="12">
        <f>IF(stats[[#This Row],[Datetime]],stats[[#This Row],[Total Clear]]/stats[[#This Row],[Total Runs]],NA())</f>
        <v>1.9376956327321509E-3</v>
      </c>
      <c r="G6710" s="2">
        <f t="shared" si="327"/>
        <v>0</v>
      </c>
      <c r="H6710" s="3">
        <f>IFERROR(stats[[#This Row],[Datetime]]-A6709,"")</f>
        <v>1.2037037013215013E-3</v>
      </c>
      <c r="I6710" s="3">
        <f t="shared" si="328"/>
        <v>9.6064814715646207E-4</v>
      </c>
      <c r="J6710" s="3">
        <f t="shared" si="329"/>
        <v>1.1168981454829918E-3</v>
      </c>
      <c r="K6710" s="3">
        <f>IFERROR(stats[[#This Row],[Q3]]-stats[[#This Row],[Q1]],"")</f>
        <v>1.5624999832652975E-4</v>
      </c>
      <c r="L6710" s="3">
        <f>IFERROR(AVERAGEIFS(H6691:H6710, H6691:H6710, "&lt;" &amp; stats[[#This Row],[Q3]]+(2*stats[[#This Row],[IQR]]), H6691:H6710, "&gt;" &amp; stats[[#This Row],[Q1]]-(2*stats[[#This Row],[IQR]])),"")</f>
        <v>1.0416666664241347E-3</v>
      </c>
    </row>
    <row r="6711" spans="1:12" x14ac:dyDescent="0.25">
      <c r="A6711" s="9">
        <v>44290.266157407408</v>
      </c>
      <c r="B6711" s="10">
        <v>0</v>
      </c>
      <c r="C6711" s="10">
        <v>1</v>
      </c>
      <c r="D6711" s="11">
        <f>SUM(B$2:B6711)</f>
        <v>13</v>
      </c>
      <c r="E6711" s="11">
        <f>SUM(C$2:C6711)</f>
        <v>6710</v>
      </c>
      <c r="F6711" s="12">
        <f>IF(stats[[#This Row],[Datetime]],stats[[#This Row],[Total Clear]]/stats[[#This Row],[Total Runs]],NA())</f>
        <v>1.9374068554396423E-3</v>
      </c>
      <c r="G6711" s="2">
        <f t="shared" si="327"/>
        <v>0</v>
      </c>
      <c r="H6711" s="3">
        <f>IFERROR(stats[[#This Row],[Datetime]]-A6710,"")</f>
        <v>1.006944446999114E-3</v>
      </c>
      <c r="I6711" s="3">
        <f t="shared" si="328"/>
        <v>9.7800926232594065E-4</v>
      </c>
      <c r="J6711" s="3">
        <f t="shared" si="329"/>
        <v>1.1168981454829918E-3</v>
      </c>
      <c r="K6711" s="3">
        <f>IFERROR(stats[[#This Row],[Q3]]-stats[[#This Row],[Q1]],"")</f>
        <v>1.3888888315705117E-4</v>
      </c>
      <c r="L6711" s="3">
        <f>IFERROR(AVERAGEIFS(H6692:H6711, H6692:H6711, "&lt;" &amp; stats[[#This Row],[Q3]]+(2*stats[[#This Row],[IQR]]), H6692:H6711, "&gt;" &amp; stats[[#This Row],[Q1]]-(2*stats[[#This Row],[IQR]])),"")</f>
        <v>1.0439814814162673E-3</v>
      </c>
    </row>
    <row r="6712" spans="1:12" x14ac:dyDescent="0.25">
      <c r="A6712" s="9">
        <v>44290.267071759263</v>
      </c>
      <c r="B6712" s="10">
        <v>0</v>
      </c>
      <c r="C6712" s="10">
        <v>1</v>
      </c>
      <c r="D6712" s="11">
        <f>SUM(B$2:B6712)</f>
        <v>13</v>
      </c>
      <c r="E6712" s="11">
        <f>SUM(C$2:C6712)</f>
        <v>6711</v>
      </c>
      <c r="F6712" s="12">
        <f>IF(stats[[#This Row],[Datetime]],stats[[#This Row],[Total Clear]]/stats[[#This Row],[Total Runs]],NA())</f>
        <v>1.9371181642080166E-3</v>
      </c>
      <c r="G6712" s="2">
        <f t="shared" si="327"/>
        <v>0</v>
      </c>
      <c r="H6712" s="3">
        <f>IFERROR(stats[[#This Row],[Datetime]]-A6711,"")</f>
        <v>9.1435185458976775E-4</v>
      </c>
      <c r="I6712" s="3">
        <f t="shared" si="328"/>
        <v>9.7800926232594065E-4</v>
      </c>
      <c r="J6712" s="3">
        <f t="shared" si="329"/>
        <v>1.1168981454829918E-3</v>
      </c>
      <c r="K6712" s="3">
        <f>IFERROR(stats[[#This Row],[Q3]]-stats[[#This Row],[Q1]],"")</f>
        <v>1.3888888315705117E-4</v>
      </c>
      <c r="L6712" s="3">
        <f>IFERROR(AVERAGEIFS(H6693:H6712, H6693:H6712, "&lt;" &amp; stats[[#This Row],[Q3]]+(2*stats[[#This Row],[IQR]]), H6693:H6712, "&gt;" &amp; stats[[#This Row],[Q1]]-(2*stats[[#This Row],[IQR]])),"")</f>
        <v>1.0428240741021E-3</v>
      </c>
    </row>
    <row r="6713" spans="1:12" x14ac:dyDescent="0.25">
      <c r="A6713" s="9">
        <v>44290.268009259256</v>
      </c>
      <c r="B6713" s="10">
        <v>0</v>
      </c>
      <c r="C6713" s="10">
        <v>1</v>
      </c>
      <c r="D6713" s="11">
        <f>SUM(B$2:B6713)</f>
        <v>13</v>
      </c>
      <c r="E6713" s="11">
        <f>SUM(C$2:C6713)</f>
        <v>6712</v>
      </c>
      <c r="F6713" s="12">
        <f>IF(stats[[#This Row],[Datetime]],stats[[#This Row],[Total Clear]]/stats[[#This Row],[Total Runs]],NA())</f>
        <v>1.9368295589988081E-3</v>
      </c>
      <c r="G6713" s="2">
        <f t="shared" si="327"/>
        <v>0</v>
      </c>
      <c r="H6713" s="3">
        <f>IFERROR(stats[[#This Row],[Datetime]]-A6712,"")</f>
        <v>9.374999935971573E-4</v>
      </c>
      <c r="I6713" s="3">
        <f t="shared" si="328"/>
        <v>9.5775462978053838E-4</v>
      </c>
      <c r="J6713" s="3">
        <f t="shared" si="329"/>
        <v>1.1168981454829918E-3</v>
      </c>
      <c r="K6713" s="3">
        <f>IFERROR(stats[[#This Row],[Q3]]-stats[[#This Row],[Q1]],"")</f>
        <v>1.5914351570245344E-4</v>
      </c>
      <c r="L6713" s="3">
        <f>IFERROR(AVERAGEIFS(H6694:H6713, H6694:H6713, "&lt;" &amp; stats[[#This Row],[Q3]]+(2*stats[[#This Row],[IQR]]), H6694:H6713, "&gt;" &amp; stats[[#This Row],[Q1]]-(2*stats[[#This Row],[IQR]])),"")</f>
        <v>1.0393518517958001E-3</v>
      </c>
    </row>
    <row r="6714" spans="1:12" x14ac:dyDescent="0.25">
      <c r="A6714" s="9">
        <v>44290.269062500003</v>
      </c>
      <c r="B6714" s="10">
        <v>0</v>
      </c>
      <c r="C6714" s="10">
        <v>1</v>
      </c>
      <c r="D6714" s="11">
        <f>SUM(B$2:B6714)</f>
        <v>13</v>
      </c>
      <c r="E6714" s="11">
        <f>SUM(C$2:C6714)</f>
        <v>6713</v>
      </c>
      <c r="F6714" s="12">
        <f>IF(stats[[#This Row],[Datetime]],stats[[#This Row],[Total Clear]]/stats[[#This Row],[Total Runs]],NA())</f>
        <v>1.9365410397735737E-3</v>
      </c>
      <c r="G6714" s="2">
        <f t="shared" si="327"/>
        <v>0</v>
      </c>
      <c r="H6714" s="3">
        <f>IFERROR(stats[[#This Row],[Datetime]]-A6713,"")</f>
        <v>1.0532407468417659E-3</v>
      </c>
      <c r="I6714" s="3">
        <f t="shared" si="328"/>
        <v>9.5775462978053838E-4</v>
      </c>
      <c r="J6714" s="3">
        <f t="shared" si="329"/>
        <v>1.102430556784384E-3</v>
      </c>
      <c r="K6714" s="3">
        <f>IFERROR(stats[[#This Row],[Q3]]-stats[[#This Row],[Q1]],"")</f>
        <v>1.4467592700384557E-4</v>
      </c>
      <c r="L6714" s="3">
        <f>IFERROR(AVERAGEIFS(H6695:H6714, H6695:H6714, "&lt;" &amp; stats[[#This Row],[Q3]]+(2*stats[[#This Row],[IQR]]), H6695:H6714, "&gt;" &amp; stats[[#This Row],[Q1]]-(2*stats[[#This Row],[IQR]])),"")</f>
        <v>1.0353009260143154E-3</v>
      </c>
    </row>
    <row r="6715" spans="1:12" x14ac:dyDescent="0.25">
      <c r="A6715" s="9">
        <v>44290.270162037035</v>
      </c>
      <c r="B6715" s="10">
        <v>0</v>
      </c>
      <c r="C6715" s="10">
        <v>1</v>
      </c>
      <c r="D6715" s="11">
        <f>SUM(B$2:B6715)</f>
        <v>13</v>
      </c>
      <c r="E6715" s="11">
        <f>SUM(C$2:C6715)</f>
        <v>6714</v>
      </c>
      <c r="F6715" s="12">
        <f>IF(stats[[#This Row],[Datetime]],stats[[#This Row],[Total Clear]]/stats[[#This Row],[Total Runs]],NA())</f>
        <v>1.9362526064938934E-3</v>
      </c>
      <c r="G6715" s="2">
        <f t="shared" si="327"/>
        <v>0</v>
      </c>
      <c r="H6715" s="3">
        <f>IFERROR(stats[[#This Row],[Datetime]]-A6714,"")</f>
        <v>1.0995370321325026E-3</v>
      </c>
      <c r="I6715" s="3">
        <f t="shared" si="328"/>
        <v>9.5775462978053838E-4</v>
      </c>
      <c r="J6715" s="3">
        <f t="shared" si="329"/>
        <v>1.102430556784384E-3</v>
      </c>
      <c r="K6715" s="3">
        <f>IFERROR(stats[[#This Row],[Q3]]-stats[[#This Row],[Q1]],"")</f>
        <v>1.4467592700384557E-4</v>
      </c>
      <c r="L6715" s="3">
        <f>IFERROR(AVERAGEIFS(H6696:H6715, H6696:H6715, "&lt;" &amp; stats[[#This Row],[Q3]]+(2*stats[[#This Row],[IQR]]), H6696:H6715, "&gt;" &amp; stats[[#This Row],[Q1]]-(2*stats[[#This Row],[IQR]])),"")</f>
        <v>1.0405092591099674E-3</v>
      </c>
    </row>
    <row r="6716" spans="1:12" x14ac:dyDescent="0.25">
      <c r="A6716" s="9">
        <v>44290.271192129629</v>
      </c>
      <c r="B6716" s="10">
        <v>0</v>
      </c>
      <c r="C6716" s="10">
        <v>1</v>
      </c>
      <c r="D6716" s="11">
        <f>SUM(B$2:B6716)</f>
        <v>13</v>
      </c>
      <c r="E6716" s="11">
        <f>SUM(C$2:C6716)</f>
        <v>6715</v>
      </c>
      <c r="F6716" s="12">
        <f>IF(stats[[#This Row],[Datetime]],stats[[#This Row],[Total Clear]]/stats[[#This Row],[Total Runs]],NA())</f>
        <v>1.9359642591213701E-3</v>
      </c>
      <c r="G6716" s="2">
        <f t="shared" si="327"/>
        <v>0</v>
      </c>
      <c r="H6716" s="3">
        <f>IFERROR(stats[[#This Row],[Datetime]]-A6715,"")</f>
        <v>1.0300925932824612E-3</v>
      </c>
      <c r="I6716" s="3">
        <f t="shared" si="328"/>
        <v>9.5775462978053838E-4</v>
      </c>
      <c r="J6716" s="3">
        <f t="shared" si="329"/>
        <v>1.099537033951492E-3</v>
      </c>
      <c r="K6716" s="3">
        <f>IFERROR(stats[[#This Row],[Q3]]-stats[[#This Row],[Q1]],"")</f>
        <v>1.4178240417095367E-4</v>
      </c>
      <c r="L6716" s="3">
        <f>IFERROR(AVERAGEIFS(H6697:H6716, H6697:H6716, "&lt;" &amp; stats[[#This Row],[Q3]]+(2*stats[[#This Row],[IQR]]), H6697:H6716, "&gt;" &amp; stats[[#This Row],[Q1]]-(2*stats[[#This Row],[IQR]])),"")</f>
        <v>1.0353009260143154E-3</v>
      </c>
    </row>
    <row r="6717" spans="1:12" x14ac:dyDescent="0.25">
      <c r="A6717" s="9">
        <v>44290.272256944445</v>
      </c>
      <c r="B6717" s="10">
        <v>0</v>
      </c>
      <c r="C6717" s="10">
        <v>1</v>
      </c>
      <c r="D6717" s="11">
        <f>SUM(B$2:B6717)</f>
        <v>13</v>
      </c>
      <c r="E6717" s="11">
        <f>SUM(C$2:C6717)</f>
        <v>6716</v>
      </c>
      <c r="F6717" s="12">
        <f>IF(stats[[#This Row],[Datetime]],stats[[#This Row],[Total Clear]]/stats[[#This Row],[Total Runs]],NA())</f>
        <v>1.9356759976176295E-3</v>
      </c>
      <c r="G6717" s="2">
        <f t="shared" si="327"/>
        <v>0</v>
      </c>
      <c r="H6717" s="3">
        <f>IFERROR(stats[[#This Row],[Datetime]]-A6716,"")</f>
        <v>1.0648148163454607E-3</v>
      </c>
      <c r="I6717" s="3">
        <f t="shared" si="328"/>
        <v>9.7800926232594065E-4</v>
      </c>
      <c r="J6717" s="3">
        <f t="shared" si="329"/>
        <v>1.099537033951492E-3</v>
      </c>
      <c r="K6717" s="3">
        <f>IFERROR(stats[[#This Row],[Q3]]-stats[[#This Row],[Q1]],"")</f>
        <v>1.215277716255514E-4</v>
      </c>
      <c r="L6717" s="3">
        <f>IFERROR(AVERAGEIFS(H6698:H6717, H6698:H6717, "&lt;" &amp; stats[[#This Row],[Q3]]+(2*stats[[#This Row],[IQR]]), H6698:H6717, "&gt;" &amp; stats[[#This Row],[Q1]]-(2*stats[[#This Row],[IQR]])),"")</f>
        <v>1.04108796294895E-3</v>
      </c>
    </row>
    <row r="6718" spans="1:12" x14ac:dyDescent="0.25">
      <c r="A6718" s="9">
        <v>44290.273194444446</v>
      </c>
      <c r="B6718" s="10">
        <v>0</v>
      </c>
      <c r="C6718" s="10">
        <v>1</v>
      </c>
      <c r="D6718" s="11">
        <f>SUM(B$2:B6718)</f>
        <v>13</v>
      </c>
      <c r="E6718" s="11">
        <f>SUM(C$2:C6718)</f>
        <v>6717</v>
      </c>
      <c r="F6718" s="12">
        <f>IF(stats[[#This Row],[Datetime]],stats[[#This Row],[Total Clear]]/stats[[#This Row],[Total Runs]],NA())</f>
        <v>1.9353878219443203E-3</v>
      </c>
      <c r="G6718" s="2">
        <f t="shared" si="327"/>
        <v>0</v>
      </c>
      <c r="H6718" s="3">
        <f>IFERROR(stats[[#This Row],[Datetime]]-A6717,"")</f>
        <v>9.3750000087311491E-4</v>
      </c>
      <c r="I6718" s="3">
        <f t="shared" si="328"/>
        <v>9.5486111058562528E-4</v>
      </c>
      <c r="J6718" s="3">
        <f t="shared" si="329"/>
        <v>1.099537033951492E-3</v>
      </c>
      <c r="K6718" s="3">
        <f>IFERROR(stats[[#This Row],[Q3]]-stats[[#This Row],[Q1]],"")</f>
        <v>1.4467592336586677E-4</v>
      </c>
      <c r="L6718" s="3">
        <f>IFERROR(AVERAGEIFS(H6699:H6718, H6699:H6718, "&lt;" &amp; stats[[#This Row],[Q3]]+(2*stats[[#This Row],[IQR]]), H6699:H6718, "&gt;" &amp; stats[[#This Row],[Q1]]-(2*stats[[#This Row],[IQR]])),"")</f>
        <v>1.0364583333284827E-3</v>
      </c>
    </row>
    <row r="6719" spans="1:12" x14ac:dyDescent="0.25">
      <c r="A6719" s="9">
        <v>44290.274143518516</v>
      </c>
      <c r="B6719" s="10">
        <v>0</v>
      </c>
      <c r="C6719" s="10">
        <v>1</v>
      </c>
      <c r="D6719" s="11">
        <f>SUM(B$2:B6719)</f>
        <v>13</v>
      </c>
      <c r="E6719" s="11">
        <f>SUM(C$2:C6719)</f>
        <v>6718</v>
      </c>
      <c r="F6719" s="12">
        <f>IF(stats[[#This Row],[Datetime]],stats[[#This Row],[Total Clear]]/stats[[#This Row],[Total Runs]],NA())</f>
        <v>1.9350997320631139E-3</v>
      </c>
      <c r="G6719" s="2">
        <f t="shared" si="327"/>
        <v>0</v>
      </c>
      <c r="H6719" s="3">
        <f>IFERROR(stats[[#This Row],[Datetime]]-A6718,"")</f>
        <v>9.4907407037680969E-4</v>
      </c>
      <c r="I6719" s="3">
        <f t="shared" si="328"/>
        <v>9.4618055300088599E-4</v>
      </c>
      <c r="J6719" s="3">
        <f t="shared" si="329"/>
        <v>1.099537033951492E-3</v>
      </c>
      <c r="K6719" s="3">
        <f>IFERROR(stats[[#This Row],[Q3]]-stats[[#This Row],[Q1]],"")</f>
        <v>1.5335648095060606E-4</v>
      </c>
      <c r="L6719" s="3">
        <f>IFERROR(AVERAGEIFS(H6700:H6719, H6700:H6719, "&lt;" &amp; stats[[#This Row],[Q3]]+(2*stats[[#This Row],[IQR]]), H6700:H6719, "&gt;" &amp; stats[[#This Row],[Q1]]-(2*stats[[#This Row],[IQR]])),"")</f>
        <v>1.0358796294895E-3</v>
      </c>
    </row>
    <row r="6720" spans="1:12" x14ac:dyDescent="0.25">
      <c r="A6720" s="9">
        <v>44290.275266203702</v>
      </c>
      <c r="B6720" s="10">
        <v>0</v>
      </c>
      <c r="C6720" s="10">
        <v>1</v>
      </c>
      <c r="D6720" s="11">
        <f>SUM(B$2:B6720)</f>
        <v>13</v>
      </c>
      <c r="E6720" s="11">
        <f>SUM(C$2:C6720)</f>
        <v>6719</v>
      </c>
      <c r="F6720" s="12">
        <f>IF(stats[[#This Row],[Datetime]],stats[[#This Row],[Total Clear]]/stats[[#This Row],[Total Runs]],NA())</f>
        <v>1.9348117279357048E-3</v>
      </c>
      <c r="G6720" s="2">
        <f t="shared" si="327"/>
        <v>0</v>
      </c>
      <c r="H6720" s="3">
        <f>IFERROR(stats[[#This Row],[Datetime]]-A6719,"")</f>
        <v>1.1226851856918074E-3</v>
      </c>
      <c r="I6720" s="3">
        <f t="shared" si="328"/>
        <v>9.7511574313102756E-4</v>
      </c>
      <c r="J6720" s="3">
        <f t="shared" si="329"/>
        <v>1.102430556784384E-3</v>
      </c>
      <c r="K6720" s="3">
        <f>IFERROR(stats[[#This Row],[Q3]]-stats[[#This Row],[Q1]],"")</f>
        <v>1.273148136533564E-4</v>
      </c>
      <c r="L6720" s="3">
        <f>IFERROR(AVERAGEIFS(H6701:H6720, H6701:H6720, "&lt;" &amp; stats[[#This Row],[Q3]]+(2*stats[[#This Row],[IQR]]), H6701:H6720, "&gt;" &amp; stats[[#This Row],[Q1]]-(2*stats[[#This Row],[IQR]])),"")</f>
        <v>1.0451388887304347E-3</v>
      </c>
    </row>
    <row r="6721" spans="1:12" x14ac:dyDescent="0.25">
      <c r="A6721" s="9">
        <v>44290.276354166665</v>
      </c>
      <c r="B6721" s="10">
        <v>0</v>
      </c>
      <c r="C6721" s="10">
        <v>1</v>
      </c>
      <c r="D6721" s="11">
        <f>SUM(B$2:B6721)</f>
        <v>13</v>
      </c>
      <c r="E6721" s="11">
        <f>SUM(C$2:C6721)</f>
        <v>6720</v>
      </c>
      <c r="F6721" s="12">
        <f>IF(stats[[#This Row],[Datetime]],stats[[#This Row],[Total Clear]]/stats[[#This Row],[Total Runs]],NA())</f>
        <v>1.9345238095238096E-3</v>
      </c>
      <c r="G6721" s="2">
        <f t="shared" si="327"/>
        <v>0</v>
      </c>
      <c r="H6721" s="3">
        <f>IFERROR(stats[[#This Row],[Datetime]]-A6720,"")</f>
        <v>1.0879629626288079E-3</v>
      </c>
      <c r="I6721" s="3">
        <f t="shared" si="328"/>
        <v>9.7511574313102756E-4</v>
      </c>
      <c r="J6721" s="3">
        <f t="shared" si="329"/>
        <v>1.099537033951492E-3</v>
      </c>
      <c r="K6721" s="3">
        <f>IFERROR(stats[[#This Row],[Q3]]-stats[[#This Row],[Q1]],"")</f>
        <v>1.2442129082046449E-4</v>
      </c>
      <c r="L6721" s="3">
        <f>IFERROR(AVERAGEIFS(H6702:H6721, H6702:H6721, "&lt;" &amp; stats[[#This Row],[Q3]]+(2*stats[[#This Row],[IQR]]), H6702:H6721, "&gt;" &amp; stats[[#This Row],[Q1]]-(2*stats[[#This Row],[IQR]])),"")</f>
        <v>1.04108796294895E-3</v>
      </c>
    </row>
    <row r="6722" spans="1:12" x14ac:dyDescent="0.25">
      <c r="A6722" s="9">
        <v>44290.277569444443</v>
      </c>
      <c r="B6722" s="10">
        <v>0</v>
      </c>
      <c r="C6722" s="10">
        <v>1</v>
      </c>
      <c r="D6722" s="11">
        <f>SUM(B$2:B6722)</f>
        <v>13</v>
      </c>
      <c r="E6722" s="11">
        <f>SUM(C$2:C6722)</f>
        <v>6721</v>
      </c>
      <c r="F6722" s="12">
        <f>IF(stats[[#This Row],[Datetime]],stats[[#This Row],[Total Clear]]/stats[[#This Row],[Total Runs]],NA())</f>
        <v>1.9342359767891683E-3</v>
      </c>
      <c r="G6722" s="2">
        <f t="shared" si="327"/>
        <v>0</v>
      </c>
      <c r="H6722" s="3">
        <f>IFERROR(stats[[#This Row],[Datetime]]-A6721,"")</f>
        <v>1.2152777781011537E-3</v>
      </c>
      <c r="I6722" s="3">
        <f t="shared" si="328"/>
        <v>9.9247685284353793E-4</v>
      </c>
      <c r="J6722" s="3">
        <f t="shared" si="329"/>
        <v>1.102430556784384E-3</v>
      </c>
      <c r="K6722" s="3">
        <f>IFERROR(stats[[#This Row],[Q3]]-stats[[#This Row],[Q1]],"")</f>
        <v>1.0995370394084603E-4</v>
      </c>
      <c r="L6722" s="3">
        <f>IFERROR(AVERAGEIFS(H6703:H6722, H6703:H6722, "&lt;" &amp; stats[[#This Row],[Q3]]+(2*stats[[#This Row],[IQR]]), H6703:H6722, "&gt;" &amp; stats[[#This Row],[Q1]]-(2*stats[[#This Row],[IQR]])),"")</f>
        <v>1.0526620368182193E-3</v>
      </c>
    </row>
    <row r="6723" spans="1:12" x14ac:dyDescent="0.25">
      <c r="A6723" s="9">
        <v>44290.278495370374</v>
      </c>
      <c r="B6723" s="10">
        <v>0</v>
      </c>
      <c r="C6723" s="10">
        <v>1</v>
      </c>
      <c r="D6723" s="11">
        <f>SUM(B$2:B6723)</f>
        <v>13</v>
      </c>
      <c r="E6723" s="11">
        <f>SUM(C$2:C6723)</f>
        <v>6722</v>
      </c>
      <c r="F6723" s="12">
        <f>IF(stats[[#This Row],[Datetime]],stats[[#This Row],[Total Clear]]/stats[[#This Row],[Total Runs]],NA())</f>
        <v>1.9339482296935435E-3</v>
      </c>
      <c r="G6723" s="2">
        <f t="shared" si="327"/>
        <v>0</v>
      </c>
      <c r="H6723" s="3">
        <f>IFERROR(stats[[#This Row],[Datetime]]-A6722,"")</f>
        <v>9.2592593136942014E-4</v>
      </c>
      <c r="I6723" s="3">
        <f t="shared" si="328"/>
        <v>9.4618055300088599E-4</v>
      </c>
      <c r="J6723" s="3">
        <f t="shared" si="329"/>
        <v>1.099537033951492E-3</v>
      </c>
      <c r="K6723" s="3">
        <f>IFERROR(stats[[#This Row],[Q3]]-stats[[#This Row],[Q1]],"")</f>
        <v>1.5335648095060606E-4</v>
      </c>
      <c r="L6723" s="3">
        <f>IFERROR(AVERAGEIFS(H6704:H6723, H6704:H6723, "&lt;" &amp; stats[[#This Row],[Q3]]+(2*stats[[#This Row],[IQR]]), H6704:H6723, "&gt;" &amp; stats[[#This Row],[Q1]]-(2*stats[[#This Row],[IQR]])),"")</f>
        <v>1.0434027779410826E-3</v>
      </c>
    </row>
    <row r="6724" spans="1:12" x14ac:dyDescent="0.25">
      <c r="A6724" s="9">
        <v>44290.279652777775</v>
      </c>
      <c r="B6724" s="10">
        <v>0</v>
      </c>
      <c r="C6724" s="10">
        <v>1</v>
      </c>
      <c r="D6724" s="11">
        <f>SUM(B$2:B6724)</f>
        <v>13</v>
      </c>
      <c r="E6724" s="11">
        <f>SUM(C$2:C6724)</f>
        <v>6723</v>
      </c>
      <c r="F6724" s="12">
        <f>IF(stats[[#This Row],[Datetime]],stats[[#This Row],[Total Clear]]/stats[[#This Row],[Total Runs]],NA())</f>
        <v>1.9336605681987207E-3</v>
      </c>
      <c r="G6724" s="2">
        <f t="shared" si="327"/>
        <v>0</v>
      </c>
      <c r="H6724" s="3">
        <f>IFERROR(stats[[#This Row],[Datetime]]-A6723,"")</f>
        <v>1.1574074014788494E-3</v>
      </c>
      <c r="I6724" s="3">
        <f t="shared" si="328"/>
        <v>9.4618055300088599E-4</v>
      </c>
      <c r="J6724" s="3">
        <f t="shared" si="329"/>
        <v>1.105324075979297E-3</v>
      </c>
      <c r="K6724" s="3">
        <f>IFERROR(stats[[#This Row],[Q3]]-stats[[#This Row],[Q1]],"")</f>
        <v>1.5914352297841106E-4</v>
      </c>
      <c r="L6724" s="3">
        <f>IFERROR(AVERAGEIFS(H6705:H6724, H6705:H6724, "&lt;" &amp; stats[[#This Row],[Q3]]+(2*stats[[#This Row],[IQR]]), H6705:H6724, "&gt;" &amp; stats[[#This Row],[Q1]]-(2*stats[[#This Row],[IQR]])),"")</f>
        <v>1.0486111110367346E-3</v>
      </c>
    </row>
    <row r="6725" spans="1:12" x14ac:dyDescent="0.25">
      <c r="A6725" s="9">
        <v>44290.280671296299</v>
      </c>
      <c r="B6725" s="10">
        <v>0</v>
      </c>
      <c r="C6725" s="10">
        <v>1</v>
      </c>
      <c r="D6725" s="11">
        <f>SUM(B$2:B6725)</f>
        <v>13</v>
      </c>
      <c r="E6725" s="11">
        <f>SUM(C$2:C6725)</f>
        <v>6724</v>
      </c>
      <c r="F6725" s="12">
        <f>IF(stats[[#This Row],[Datetime]],stats[[#This Row],[Total Clear]]/stats[[#This Row],[Total Runs]],NA())</f>
        <v>1.9333729922665079E-3</v>
      </c>
      <c r="G6725" s="2">
        <f t="shared" si="327"/>
        <v>0</v>
      </c>
      <c r="H6725" s="3">
        <f>IFERROR(stats[[#This Row],[Datetime]]-A6724,"")</f>
        <v>1.0185185237787664E-3</v>
      </c>
      <c r="I6725" s="3">
        <f t="shared" si="328"/>
        <v>9.4618055300088599E-4</v>
      </c>
      <c r="J6725" s="3">
        <f t="shared" si="329"/>
        <v>1.1053240705223288E-3</v>
      </c>
      <c r="K6725" s="3">
        <f>IFERROR(stats[[#This Row],[Q3]]-stats[[#This Row],[Q1]],"")</f>
        <v>1.5914351752144285E-4</v>
      </c>
      <c r="L6725" s="3">
        <f>IFERROR(AVERAGEIFS(H6706:H6725, H6706:H6725, "&lt;" &amp; stats[[#This Row],[Q3]]+(2*stats[[#This Row],[IQR]]), H6706:H6725, "&gt;" &amp; stats[[#This Row],[Q1]]-(2*stats[[#This Row],[IQR]])),"")</f>
        <v>1.0445601852552499E-3</v>
      </c>
    </row>
    <row r="6726" spans="1:12" x14ac:dyDescent="0.25">
      <c r="A6726" s="9">
        <v>44290.281724537039</v>
      </c>
      <c r="B6726" s="10">
        <v>0</v>
      </c>
      <c r="C6726" s="10">
        <v>1</v>
      </c>
      <c r="D6726" s="11">
        <f>SUM(B$2:B6726)</f>
        <v>13</v>
      </c>
      <c r="E6726" s="11">
        <f>SUM(C$2:C6726)</f>
        <v>6725</v>
      </c>
      <c r="F6726" s="12">
        <f>IF(stats[[#This Row],[Datetime]],stats[[#This Row],[Total Clear]]/stats[[#This Row],[Total Runs]],NA())</f>
        <v>1.933085501858736E-3</v>
      </c>
      <c r="G6726" s="2">
        <f t="shared" si="327"/>
        <v>0</v>
      </c>
      <c r="H6726" s="3">
        <f>IFERROR(stats[[#This Row],[Datetime]]-A6725,"")</f>
        <v>1.0532407395658083E-3</v>
      </c>
      <c r="I6726" s="3">
        <f t="shared" si="328"/>
        <v>9.4618055300088599E-4</v>
      </c>
      <c r="J6726" s="3">
        <f t="shared" si="329"/>
        <v>1.1053240705223288E-3</v>
      </c>
      <c r="K6726" s="3">
        <f>IFERROR(stats[[#This Row],[Q3]]-stats[[#This Row],[Q1]],"")</f>
        <v>1.5914351752144285E-4</v>
      </c>
      <c r="L6726" s="3">
        <f>IFERROR(AVERAGEIFS(H6707:H6726, H6707:H6726, "&lt;" &amp; stats[[#This Row],[Q3]]+(2*stats[[#This Row],[IQR]]), H6707:H6726, "&gt;" &amp; stats[[#This Row],[Q1]]-(2*stats[[#This Row],[IQR]])),"")</f>
        <v>1.0445601852552499E-3</v>
      </c>
    </row>
    <row r="6727" spans="1:12" x14ac:dyDescent="0.25">
      <c r="A6727" s="9">
        <v>44290.282719907409</v>
      </c>
      <c r="B6727" s="10">
        <v>0</v>
      </c>
      <c r="C6727" s="10">
        <v>1</v>
      </c>
      <c r="D6727" s="11">
        <f>SUM(B$2:B6727)</f>
        <v>13</v>
      </c>
      <c r="E6727" s="11">
        <f>SUM(C$2:C6727)</f>
        <v>6726</v>
      </c>
      <c r="F6727" s="12">
        <f>IF(stats[[#This Row],[Datetime]],stats[[#This Row],[Total Clear]]/stats[[#This Row],[Total Runs]],NA())</f>
        <v>1.9327980969372585E-3</v>
      </c>
      <c r="G6727" s="2">
        <f t="shared" si="327"/>
        <v>0</v>
      </c>
      <c r="H6727" s="3">
        <f>IFERROR(stats[[#This Row],[Datetime]]-A6726,"")</f>
        <v>9.9537037021946162E-4</v>
      </c>
      <c r="I6727" s="3">
        <f t="shared" si="328"/>
        <v>9.8379629525879864E-4</v>
      </c>
      <c r="J6727" s="3">
        <f t="shared" si="329"/>
        <v>1.1053240705223288E-3</v>
      </c>
      <c r="K6727" s="3">
        <f>IFERROR(stats[[#This Row],[Q3]]-stats[[#This Row],[Q1]],"")</f>
        <v>1.215277752635302E-4</v>
      </c>
      <c r="L6727" s="3">
        <f>IFERROR(AVERAGEIFS(H6708:H6727, H6708:H6727, "&lt;" &amp; stats[[#This Row],[Q3]]+(2*stats[[#This Row],[IQR]]), H6708:H6727, "&gt;" &amp; stats[[#This Row],[Q1]]-(2*stats[[#This Row],[IQR]])),"")</f>
        <v>1.0474537037225673E-3</v>
      </c>
    </row>
    <row r="6728" spans="1:12" x14ac:dyDescent="0.25">
      <c r="A6728" s="9">
        <v>44290.283796296295</v>
      </c>
      <c r="B6728" s="10">
        <v>0</v>
      </c>
      <c r="C6728" s="10">
        <v>1</v>
      </c>
      <c r="D6728" s="11">
        <f>SUM(B$2:B6728)</f>
        <v>13</v>
      </c>
      <c r="E6728" s="11">
        <f>SUM(C$2:C6728)</f>
        <v>6727</v>
      </c>
      <c r="F6728" s="12">
        <f>IF(stats[[#This Row],[Datetime]],stats[[#This Row],[Total Clear]]/stats[[#This Row],[Total Runs]],NA())</f>
        <v>1.9325107774639512E-3</v>
      </c>
      <c r="G6728" s="2">
        <f t="shared" si="327"/>
        <v>0</v>
      </c>
      <c r="H6728" s="3">
        <f>IFERROR(stats[[#This Row],[Datetime]]-A6727,"")</f>
        <v>1.0763888858491555E-3</v>
      </c>
      <c r="I6728" s="3">
        <f t="shared" si="328"/>
        <v>9.8379629525879864E-4</v>
      </c>
      <c r="J6728" s="3">
        <f t="shared" si="329"/>
        <v>1.0908564800047316E-3</v>
      </c>
      <c r="K6728" s="3">
        <f>IFERROR(stats[[#This Row],[Q3]]-stats[[#This Row],[Q1]],"")</f>
        <v>1.0706018474593293E-4</v>
      </c>
      <c r="L6728" s="3">
        <f>IFERROR(AVERAGEIFS(H6709:H6728, H6709:H6728, "&lt;" &amp; stats[[#This Row],[Q3]]+(2*stats[[#This Row],[IQR]]), H6709:H6728, "&gt;" &amp; stats[[#This Row],[Q1]]-(2*stats[[#This Row],[IQR]])),"")</f>
        <v>1.0445601852552499E-3</v>
      </c>
    </row>
    <row r="6729" spans="1:12" x14ac:dyDescent="0.25">
      <c r="A6729" s="9">
        <v>44290.284826388888</v>
      </c>
      <c r="B6729" s="10">
        <v>0</v>
      </c>
      <c r="C6729" s="10">
        <v>1</v>
      </c>
      <c r="D6729" s="11">
        <f>SUM(B$2:B6729)</f>
        <v>13</v>
      </c>
      <c r="E6729" s="11">
        <f>SUM(C$2:C6729)</f>
        <v>6728</v>
      </c>
      <c r="F6729" s="12">
        <f>IF(stats[[#This Row],[Datetime]],stats[[#This Row],[Total Clear]]/stats[[#This Row],[Total Runs]],NA())</f>
        <v>1.9322235434007134E-3</v>
      </c>
      <c r="G6729" s="2">
        <f t="shared" si="327"/>
        <v>0</v>
      </c>
      <c r="H6729" s="3">
        <f>IFERROR(stats[[#This Row],[Datetime]]-A6728,"")</f>
        <v>1.0300925932824612E-3</v>
      </c>
      <c r="I6729" s="3">
        <f t="shared" si="328"/>
        <v>9.8379629525879864E-4</v>
      </c>
      <c r="J6729" s="3">
        <f t="shared" si="329"/>
        <v>1.0908564800047316E-3</v>
      </c>
      <c r="K6729" s="3">
        <f>IFERROR(stats[[#This Row],[Q3]]-stats[[#This Row],[Q1]],"")</f>
        <v>1.0706018474593293E-4</v>
      </c>
      <c r="L6729" s="3">
        <f>IFERROR(AVERAGEIFS(H6710:H6729, H6710:H6729, "&lt;" &amp; stats[[#This Row],[Q3]]+(2*stats[[#This Row],[IQR]]), H6710:H6729, "&gt;" &amp; stats[[#This Row],[Q1]]-(2*stats[[#This Row],[IQR]])),"")</f>
        <v>1.0439814814162673E-3</v>
      </c>
    </row>
    <row r="6730" spans="1:12" x14ac:dyDescent="0.25">
      <c r="A6730" s="9">
        <v>44290.285798611112</v>
      </c>
      <c r="B6730" s="10">
        <v>0</v>
      </c>
      <c r="C6730" s="10">
        <v>1</v>
      </c>
      <c r="D6730" s="11">
        <f>SUM(B$2:B6730)</f>
        <v>13</v>
      </c>
      <c r="E6730" s="11">
        <f>SUM(C$2:C6730)</f>
        <v>6729</v>
      </c>
      <c r="F6730" s="12">
        <f>IF(stats[[#This Row],[Datetime]],stats[[#This Row],[Total Clear]]/stats[[#This Row],[Total Runs]],NA())</f>
        <v>1.9319363947094665E-3</v>
      </c>
      <c r="G6730" s="2">
        <f t="shared" si="327"/>
        <v>0</v>
      </c>
      <c r="H6730" s="3">
        <f>IFERROR(stats[[#This Row],[Datetime]]-A6729,"")</f>
        <v>9.7222222393611446E-4</v>
      </c>
      <c r="I6730" s="3">
        <f t="shared" si="328"/>
        <v>9.6643518554628827E-4</v>
      </c>
      <c r="J6730" s="3">
        <f t="shared" si="329"/>
        <v>1.0792824050440686E-3</v>
      </c>
      <c r="K6730" s="3">
        <f>IFERROR(stats[[#This Row],[Q3]]-stats[[#This Row],[Q1]],"")</f>
        <v>1.1284721949778032E-4</v>
      </c>
      <c r="L6730" s="3">
        <f>IFERROR(AVERAGEIFS(H6711:H6730, H6711:H6730, "&lt;" &amp; stats[[#This Row],[Q3]]+(2*stats[[#This Row],[IQR]]), H6711:H6730, "&gt;" &amp; stats[[#This Row],[Q1]]-(2*stats[[#This Row],[IQR]])),"")</f>
        <v>1.032407407546998E-3</v>
      </c>
    </row>
    <row r="6731" spans="1:12" x14ac:dyDescent="0.25">
      <c r="A6731" s="9">
        <v>44290.286736111113</v>
      </c>
      <c r="B6731" s="10">
        <v>0</v>
      </c>
      <c r="C6731" s="10">
        <v>1</v>
      </c>
      <c r="D6731" s="11">
        <f>SUM(B$2:B6731)</f>
        <v>13</v>
      </c>
      <c r="E6731" s="11">
        <f>SUM(C$2:C6731)</f>
        <v>6730</v>
      </c>
      <c r="F6731" s="12">
        <f>IF(stats[[#This Row],[Datetime]],stats[[#This Row],[Total Clear]]/stats[[#This Row],[Total Runs]],NA())</f>
        <v>1.9316493313521546E-3</v>
      </c>
      <c r="G6731" s="2">
        <f t="shared" si="327"/>
        <v>0</v>
      </c>
      <c r="H6731" s="3">
        <f>IFERROR(stats[[#This Row],[Datetime]]-A6730,"")</f>
        <v>9.3750000087311491E-4</v>
      </c>
      <c r="I6731" s="3">
        <f t="shared" si="328"/>
        <v>9.4618055300088599E-4</v>
      </c>
      <c r="J6731" s="3">
        <f t="shared" si="329"/>
        <v>1.0792824050440686E-3</v>
      </c>
      <c r="K6731" s="3">
        <f>IFERROR(stats[[#This Row],[Q3]]-stats[[#This Row],[Q1]],"")</f>
        <v>1.3310185204318259E-4</v>
      </c>
      <c r="L6731" s="3">
        <f>IFERROR(AVERAGEIFS(H6712:H6731, H6712:H6731, "&lt;" &amp; stats[[#This Row],[Q3]]+(2*stats[[#This Row],[IQR]]), H6712:H6731, "&gt;" &amp; stats[[#This Row],[Q1]]-(2*stats[[#This Row],[IQR]])),"")</f>
        <v>1.0289351852406981E-3</v>
      </c>
    </row>
    <row r="6732" spans="1:12" x14ac:dyDescent="0.25">
      <c r="A6732" s="9">
        <v>44290.287835648145</v>
      </c>
      <c r="B6732" s="10">
        <v>0</v>
      </c>
      <c r="C6732" s="10">
        <v>1</v>
      </c>
      <c r="D6732" s="11">
        <f>SUM(B$2:B6732)</f>
        <v>13</v>
      </c>
      <c r="E6732" s="11">
        <f>SUM(C$2:C6732)</f>
        <v>6731</v>
      </c>
      <c r="F6732" s="12">
        <f>IF(stats[[#This Row],[Datetime]],stats[[#This Row],[Total Clear]]/stats[[#This Row],[Total Runs]],NA())</f>
        <v>1.9313623532907444E-3</v>
      </c>
      <c r="G6732" s="2">
        <f t="shared" si="327"/>
        <v>0</v>
      </c>
      <c r="H6732" s="3">
        <f>IFERROR(stats[[#This Row],[Datetime]]-A6731,"")</f>
        <v>1.0995370321325026E-3</v>
      </c>
      <c r="I6732" s="3">
        <f t="shared" si="328"/>
        <v>9.6643518554628827E-4</v>
      </c>
      <c r="J6732" s="3">
        <f t="shared" si="329"/>
        <v>1.0908564800047316E-3</v>
      </c>
      <c r="K6732" s="3">
        <f>IFERROR(stats[[#This Row],[Q3]]-stats[[#This Row],[Q1]],"")</f>
        <v>1.244212944584433E-4</v>
      </c>
      <c r="L6732" s="3">
        <f>IFERROR(AVERAGEIFS(H6713:H6732, H6713:H6732, "&lt;" &amp; stats[[#This Row],[Q3]]+(2*stats[[#This Row],[IQR]]), H6713:H6732, "&gt;" &amp; stats[[#This Row],[Q1]]-(2*stats[[#This Row],[IQR]])),"")</f>
        <v>1.0381944441178348E-3</v>
      </c>
    </row>
    <row r="6733" spans="1:12" x14ac:dyDescent="0.25">
      <c r="A6733" s="9">
        <v>44290.288807870369</v>
      </c>
      <c r="B6733" s="10">
        <v>0</v>
      </c>
      <c r="C6733" s="10">
        <v>1</v>
      </c>
      <c r="D6733" s="11">
        <f>SUM(B$2:B6733)</f>
        <v>13</v>
      </c>
      <c r="E6733" s="11">
        <f>SUM(C$2:C6733)</f>
        <v>6732</v>
      </c>
      <c r="F6733" s="12">
        <f>IF(stats[[#This Row],[Datetime]],stats[[#This Row],[Total Clear]]/stats[[#This Row],[Total Runs]],NA())</f>
        <v>1.9310754604872252E-3</v>
      </c>
      <c r="G6733" s="2">
        <f t="shared" si="327"/>
        <v>0</v>
      </c>
      <c r="H6733" s="3">
        <f>IFERROR(stats[[#This Row],[Datetime]]-A6732,"")</f>
        <v>9.7222222393611446E-4</v>
      </c>
      <c r="I6733" s="3">
        <f t="shared" si="328"/>
        <v>9.7222222393611446E-4</v>
      </c>
      <c r="J6733" s="3">
        <f t="shared" si="329"/>
        <v>1.0908564800047316E-3</v>
      </c>
      <c r="K6733" s="3">
        <f>IFERROR(stats[[#This Row],[Q3]]-stats[[#This Row],[Q1]],"")</f>
        <v>1.1863425606861711E-4</v>
      </c>
      <c r="L6733" s="3">
        <f>IFERROR(AVERAGEIFS(H6714:H6733, H6714:H6733, "&lt;" &amp; stats[[#This Row],[Q3]]+(2*stats[[#This Row],[IQR]]), H6714:H6733, "&gt;" &amp; stats[[#This Row],[Q1]]-(2*stats[[#This Row],[IQR]])),"")</f>
        <v>1.0399305556347826E-3</v>
      </c>
    </row>
    <row r="6734" spans="1:12" x14ac:dyDescent="0.25">
      <c r="A6734" s="9">
        <v>44290.28974537037</v>
      </c>
      <c r="B6734" s="10">
        <v>0</v>
      </c>
      <c r="C6734" s="10">
        <v>1</v>
      </c>
      <c r="D6734" s="11">
        <f>SUM(B$2:B6734)</f>
        <v>13</v>
      </c>
      <c r="E6734" s="11">
        <f>SUM(C$2:C6734)</f>
        <v>6733</v>
      </c>
      <c r="F6734" s="12">
        <f>IF(stats[[#This Row],[Datetime]],stats[[#This Row],[Total Clear]]/stats[[#This Row],[Total Runs]],NA())</f>
        <v>1.9307886529036091E-3</v>
      </c>
      <c r="G6734" s="2">
        <f t="shared" si="327"/>
        <v>0</v>
      </c>
      <c r="H6734" s="3">
        <f>IFERROR(stats[[#This Row],[Datetime]]-A6733,"")</f>
        <v>9.3750000087311491E-4</v>
      </c>
      <c r="I6734" s="3">
        <f t="shared" si="328"/>
        <v>9.6643518554628827E-4</v>
      </c>
      <c r="J6734" s="3">
        <f t="shared" si="329"/>
        <v>1.0908564800047316E-3</v>
      </c>
      <c r="K6734" s="3">
        <f>IFERROR(stats[[#This Row],[Q3]]-stats[[#This Row],[Q1]],"")</f>
        <v>1.244212944584433E-4</v>
      </c>
      <c r="L6734" s="3">
        <f>IFERROR(AVERAGEIFS(H6715:H6734, H6715:H6734, "&lt;" &amp; stats[[#This Row],[Q3]]+(2*stats[[#This Row],[IQR]]), H6715:H6734, "&gt;" &amp; stats[[#This Row],[Q1]]-(2*stats[[#This Row],[IQR]])),"")</f>
        <v>1.0341435183363501E-3</v>
      </c>
    </row>
    <row r="6735" spans="1:12" x14ac:dyDescent="0.25">
      <c r="A6735" s="9">
        <v>44290.290775462963</v>
      </c>
      <c r="B6735" s="10">
        <v>0</v>
      </c>
      <c r="C6735" s="10">
        <v>1</v>
      </c>
      <c r="D6735" s="11">
        <f>SUM(B$2:B6735)</f>
        <v>13</v>
      </c>
      <c r="E6735" s="11">
        <f>SUM(C$2:C6735)</f>
        <v>6734</v>
      </c>
      <c r="F6735" s="12">
        <f>IF(stats[[#This Row],[Datetime]],stats[[#This Row],[Total Clear]]/stats[[#This Row],[Total Runs]],NA())</f>
        <v>1.9305019305019305E-3</v>
      </c>
      <c r="G6735" s="2">
        <f t="shared" si="327"/>
        <v>0</v>
      </c>
      <c r="H6735" s="3">
        <f>IFERROR(stats[[#This Row],[Datetime]]-A6734,"")</f>
        <v>1.0300925932824612E-3</v>
      </c>
      <c r="I6735" s="3">
        <f t="shared" si="328"/>
        <v>9.6643518554628827E-4</v>
      </c>
      <c r="J6735" s="3">
        <f t="shared" si="329"/>
        <v>1.0792824050440686E-3</v>
      </c>
      <c r="K6735" s="3">
        <f>IFERROR(stats[[#This Row],[Q3]]-stats[[#This Row],[Q1]],"")</f>
        <v>1.1284721949778032E-4</v>
      </c>
      <c r="L6735" s="3">
        <f>IFERROR(AVERAGEIFS(H6716:H6735, H6716:H6735, "&lt;" &amp; stats[[#This Row],[Q3]]+(2*stats[[#This Row],[IQR]]), H6716:H6735, "&gt;" &amp; stats[[#This Row],[Q1]]-(2*stats[[#This Row],[IQR]])),"")</f>
        <v>1.030671296393848E-3</v>
      </c>
    </row>
    <row r="6736" spans="1:12" x14ac:dyDescent="0.25">
      <c r="A6736" s="9">
        <v>44290.291655092595</v>
      </c>
      <c r="B6736" s="10">
        <v>0</v>
      </c>
      <c r="C6736" s="10">
        <v>1</v>
      </c>
      <c r="D6736" s="11">
        <f>SUM(B$2:B6736)</f>
        <v>13</v>
      </c>
      <c r="E6736" s="11">
        <f>SUM(C$2:C6736)</f>
        <v>6735</v>
      </c>
      <c r="F6736" s="12">
        <f>IF(stats[[#This Row],[Datetime]],stats[[#This Row],[Total Clear]]/stats[[#This Row],[Total Runs]],NA())</f>
        <v>1.9302152932442465E-3</v>
      </c>
      <c r="G6736" s="2">
        <f t="shared" si="327"/>
        <v>0</v>
      </c>
      <c r="H6736" s="3">
        <f>IFERROR(stats[[#This Row],[Datetime]]-A6735,"")</f>
        <v>8.7962963152676821E-4</v>
      </c>
      <c r="I6736" s="3">
        <f t="shared" si="328"/>
        <v>9.4618055300088599E-4</v>
      </c>
      <c r="J6736" s="3">
        <f t="shared" si="329"/>
        <v>1.0792824050440686E-3</v>
      </c>
      <c r="K6736" s="3">
        <f>IFERROR(stats[[#This Row],[Q3]]-stats[[#This Row],[Q1]],"")</f>
        <v>1.3310185204318259E-4</v>
      </c>
      <c r="L6736" s="3">
        <f>IFERROR(AVERAGEIFS(H6717:H6736, H6717:H6736, "&lt;" &amp; stats[[#This Row],[Q3]]+(2*stats[[#This Row],[IQR]]), H6717:H6736, "&gt;" &amp; stats[[#This Row],[Q1]]-(2*stats[[#This Row],[IQR]])),"")</f>
        <v>1.0231481483060634E-3</v>
      </c>
    </row>
    <row r="6737" spans="1:12" x14ac:dyDescent="0.25">
      <c r="A6737" s="9">
        <v>44290.292696759258</v>
      </c>
      <c r="B6737" s="10">
        <v>0</v>
      </c>
      <c r="C6737" s="10">
        <v>1</v>
      </c>
      <c r="D6737" s="11">
        <f>SUM(B$2:B6737)</f>
        <v>13</v>
      </c>
      <c r="E6737" s="11">
        <f>SUM(C$2:C6737)</f>
        <v>6736</v>
      </c>
      <c r="F6737" s="12">
        <f>IF(stats[[#This Row],[Datetime]],stats[[#This Row],[Total Clear]]/stats[[#This Row],[Total Runs]],NA())</f>
        <v>1.9299287410926365E-3</v>
      </c>
      <c r="G6737" s="2">
        <f t="shared" si="327"/>
        <v>0</v>
      </c>
      <c r="H6737" s="3">
        <f>IFERROR(stats[[#This Row],[Datetime]]-A6736,"")</f>
        <v>1.0416666627861559E-3</v>
      </c>
      <c r="I6737" s="3">
        <f t="shared" si="328"/>
        <v>9.4618055300088599E-4</v>
      </c>
      <c r="J6737" s="3">
        <f t="shared" si="329"/>
        <v>1.0792824050440686E-3</v>
      </c>
      <c r="K6737" s="3">
        <f>IFERROR(stats[[#This Row],[Q3]]-stats[[#This Row],[Q1]],"")</f>
        <v>1.3310185204318259E-4</v>
      </c>
      <c r="L6737" s="3">
        <f>IFERROR(AVERAGEIFS(H6718:H6737, H6718:H6737, "&lt;" &amp; stats[[#This Row],[Q3]]+(2*stats[[#This Row],[IQR]]), H6718:H6737, "&gt;" &amp; stats[[#This Row],[Q1]]-(2*stats[[#This Row],[IQR]])),"")</f>
        <v>1.0219907406280981E-3</v>
      </c>
    </row>
    <row r="6738" spans="1:12" x14ac:dyDescent="0.25">
      <c r="A6738" s="9">
        <v>44290.293692129628</v>
      </c>
      <c r="B6738" s="10">
        <v>0</v>
      </c>
      <c r="C6738" s="10">
        <v>1</v>
      </c>
      <c r="D6738" s="11">
        <f>SUM(B$2:B6738)</f>
        <v>13</v>
      </c>
      <c r="E6738" s="11">
        <f>SUM(C$2:C6738)</f>
        <v>6737</v>
      </c>
      <c r="F6738" s="12">
        <f>IF(stats[[#This Row],[Datetime]],stats[[#This Row],[Total Clear]]/stats[[#This Row],[Total Runs]],NA())</f>
        <v>1.929642274009203E-3</v>
      </c>
      <c r="G6738" s="2">
        <f t="shared" si="327"/>
        <v>0</v>
      </c>
      <c r="H6738" s="3">
        <f>IFERROR(stats[[#This Row],[Datetime]]-A6737,"")</f>
        <v>9.9537037021946162E-4</v>
      </c>
      <c r="I6738" s="3">
        <f t="shared" si="328"/>
        <v>9.6643518554628827E-4</v>
      </c>
      <c r="J6738" s="3">
        <f t="shared" si="329"/>
        <v>1.0792824050440686E-3</v>
      </c>
      <c r="K6738" s="3">
        <f>IFERROR(stats[[#This Row],[Q3]]-stats[[#This Row],[Q1]],"")</f>
        <v>1.1284721949778032E-4</v>
      </c>
      <c r="L6738" s="3">
        <f>IFERROR(AVERAGEIFS(H6719:H6738, H6719:H6738, "&lt;" &amp; stats[[#This Row],[Q3]]+(2*stats[[#This Row],[IQR]]), H6719:H6738, "&gt;" &amp; stats[[#This Row],[Q1]]-(2*stats[[#This Row],[IQR]])),"")</f>
        <v>1.0248842590954155E-3</v>
      </c>
    </row>
    <row r="6739" spans="1:12" x14ac:dyDescent="0.25">
      <c r="A6739" s="9">
        <v>44290.294710648152</v>
      </c>
      <c r="B6739" s="10">
        <v>0</v>
      </c>
      <c r="C6739" s="10">
        <v>1</v>
      </c>
      <c r="D6739" s="11">
        <f>SUM(B$2:B6739)</f>
        <v>13</v>
      </c>
      <c r="E6739" s="11">
        <f>SUM(C$2:C6739)</f>
        <v>6738</v>
      </c>
      <c r="F6739" s="12">
        <f>IF(stats[[#This Row],[Datetime]],stats[[#This Row],[Total Clear]]/stats[[#This Row],[Total Runs]],NA())</f>
        <v>1.92935589195607E-3</v>
      </c>
      <c r="G6739" s="2">
        <f t="shared" si="327"/>
        <v>0</v>
      </c>
      <c r="H6739" s="3">
        <f>IFERROR(stats[[#This Row],[Datetime]]-A6738,"")</f>
        <v>1.0185185237787664E-3</v>
      </c>
      <c r="I6739" s="3">
        <f t="shared" si="328"/>
        <v>9.7222222393611446E-4</v>
      </c>
      <c r="J6739" s="3">
        <f t="shared" si="329"/>
        <v>1.0792824050440686E-3</v>
      </c>
      <c r="K6739" s="3">
        <f>IFERROR(stats[[#This Row],[Q3]]-stats[[#This Row],[Q1]],"")</f>
        <v>1.0706018110795412E-4</v>
      </c>
      <c r="L6739" s="3">
        <f>IFERROR(AVERAGEIFS(H6720:H6739, H6720:H6739, "&lt;" &amp; stats[[#This Row],[Q3]]+(2*stats[[#This Row],[IQR]]), H6720:H6739, "&gt;" &amp; stats[[#This Row],[Q1]]-(2*stats[[#This Row],[IQR]])),"")</f>
        <v>1.0283564817655134E-3</v>
      </c>
    </row>
    <row r="6740" spans="1:12" x14ac:dyDescent="0.25">
      <c r="A6740" s="9">
        <v>44290.295787037037</v>
      </c>
      <c r="B6740" s="10">
        <v>0</v>
      </c>
      <c r="C6740" s="10">
        <v>1</v>
      </c>
      <c r="D6740" s="11">
        <f>SUM(B$2:B6740)</f>
        <v>13</v>
      </c>
      <c r="E6740" s="11">
        <f>SUM(C$2:C6740)</f>
        <v>6739</v>
      </c>
      <c r="F6740" s="12">
        <f>IF(stats[[#This Row],[Datetime]],stats[[#This Row],[Total Clear]]/stats[[#This Row],[Total Runs]],NA())</f>
        <v>1.9290695948953852E-3</v>
      </c>
      <c r="G6740" s="2">
        <f t="shared" si="327"/>
        <v>0</v>
      </c>
      <c r="H6740" s="3">
        <f>IFERROR(stats[[#This Row],[Datetime]]-A6739,"")</f>
        <v>1.0763888858491555E-3</v>
      </c>
      <c r="I6740" s="3">
        <f t="shared" si="328"/>
        <v>9.7222222393611446E-4</v>
      </c>
      <c r="J6740" s="3">
        <f t="shared" si="329"/>
        <v>1.0763888858491555E-3</v>
      </c>
      <c r="K6740" s="3">
        <f>IFERROR(stats[[#This Row],[Q3]]-stats[[#This Row],[Q1]],"")</f>
        <v>1.0416666191304103E-4</v>
      </c>
      <c r="L6740" s="3">
        <f>IFERROR(AVERAGEIFS(H6721:H6740, H6721:H6740, "&lt;" &amp; stats[[#This Row],[Q3]]+(2*stats[[#This Row],[IQR]]), H6721:H6740, "&gt;" &amp; stats[[#This Row],[Q1]]-(2*stats[[#This Row],[IQR]])),"")</f>
        <v>1.0260416667733808E-3</v>
      </c>
    </row>
    <row r="6741" spans="1:12" x14ac:dyDescent="0.25">
      <c r="A6741" s="9">
        <v>44290.296736111108</v>
      </c>
      <c r="B6741" s="10">
        <v>0</v>
      </c>
      <c r="C6741" s="10">
        <v>1</v>
      </c>
      <c r="D6741" s="11">
        <f>SUM(B$2:B6741)</f>
        <v>13</v>
      </c>
      <c r="E6741" s="11">
        <f>SUM(C$2:C6741)</f>
        <v>6740</v>
      </c>
      <c r="F6741" s="12">
        <f>IF(stats[[#This Row],[Datetime]],stats[[#This Row],[Total Clear]]/stats[[#This Row],[Total Runs]],NA())</f>
        <v>1.9287833827893175E-3</v>
      </c>
      <c r="G6741" s="2">
        <f t="shared" si="327"/>
        <v>0</v>
      </c>
      <c r="H6741" s="3">
        <f>IFERROR(stats[[#This Row],[Datetime]]-A6740,"")</f>
        <v>9.4907407037680969E-4</v>
      </c>
      <c r="I6741" s="3">
        <f t="shared" si="328"/>
        <v>9.6643518554628827E-4</v>
      </c>
      <c r="J6741" s="3">
        <f t="shared" si="329"/>
        <v>1.0590277761366451E-3</v>
      </c>
      <c r="K6741" s="3">
        <f>IFERROR(stats[[#This Row],[Q3]]-stats[[#This Row],[Q1]],"")</f>
        <v>9.2592590590356849E-5</v>
      </c>
      <c r="L6741" s="3">
        <f>IFERROR(AVERAGEIFS(H6722:H6741, H6722:H6741, "&lt;" &amp; stats[[#This Row],[Q3]]+(2*stats[[#This Row],[IQR]]), H6722:H6741, "&gt;" &amp; stats[[#This Row],[Q1]]-(2*stats[[#This Row],[IQR]])),"")</f>
        <v>1.0190972221607807E-3</v>
      </c>
    </row>
    <row r="6742" spans="1:12" x14ac:dyDescent="0.25">
      <c r="A6742" s="9">
        <v>44290.297835648147</v>
      </c>
      <c r="B6742" s="10">
        <v>0</v>
      </c>
      <c r="C6742" s="10">
        <v>1</v>
      </c>
      <c r="D6742" s="11">
        <f>SUM(B$2:B6742)</f>
        <v>13</v>
      </c>
      <c r="E6742" s="11">
        <f>SUM(C$2:C6742)</f>
        <v>6741</v>
      </c>
      <c r="F6742" s="12">
        <f>IF(stats[[#This Row],[Datetime]],stats[[#This Row],[Total Clear]]/stats[[#This Row],[Total Runs]],NA())</f>
        <v>1.9284972556000593E-3</v>
      </c>
      <c r="G6742" s="2">
        <f t="shared" si="327"/>
        <v>0</v>
      </c>
      <c r="H6742" s="3">
        <f>IFERROR(stats[[#This Row],[Datetime]]-A6741,"")</f>
        <v>1.0995370394084603E-3</v>
      </c>
      <c r="I6742" s="3">
        <f t="shared" si="328"/>
        <v>9.6643518554628827E-4</v>
      </c>
      <c r="J6742" s="3">
        <f t="shared" si="329"/>
        <v>1.0590277761366451E-3</v>
      </c>
      <c r="K6742" s="3">
        <f>IFERROR(stats[[#This Row],[Q3]]-stats[[#This Row],[Q1]],"")</f>
        <v>9.2592590590356849E-5</v>
      </c>
      <c r="L6742" s="3">
        <f>IFERROR(AVERAGEIFS(H6723:H6742, H6723:H6742, "&lt;" &amp; stats[[#This Row],[Q3]]+(2*stats[[#This Row],[IQR]]), H6723:H6742, "&gt;" &amp; stats[[#This Row],[Q1]]-(2*stats[[#This Row],[IQR]])),"")</f>
        <v>1.0133101852261462E-3</v>
      </c>
    </row>
    <row r="6743" spans="1:12" x14ac:dyDescent="0.25">
      <c r="A6743" s="9">
        <v>44290.29892361111</v>
      </c>
      <c r="B6743" s="10">
        <v>0</v>
      </c>
      <c r="C6743" s="10">
        <v>1</v>
      </c>
      <c r="D6743" s="11">
        <f>SUM(B$2:B6743)</f>
        <v>13</v>
      </c>
      <c r="E6743" s="11">
        <f>SUM(C$2:C6743)</f>
        <v>6742</v>
      </c>
      <c r="F6743" s="12">
        <f>IF(stats[[#This Row],[Datetime]],stats[[#This Row],[Total Clear]]/stats[[#This Row],[Total Runs]],NA())</f>
        <v>1.928211213289825E-3</v>
      </c>
      <c r="G6743" s="2">
        <f t="shared" si="327"/>
        <v>0</v>
      </c>
      <c r="H6743" s="3">
        <f>IFERROR(stats[[#This Row],[Datetime]]-A6742,"")</f>
        <v>1.0879629626288079E-3</v>
      </c>
      <c r="I6743" s="3">
        <f t="shared" si="328"/>
        <v>9.7222222393611446E-4</v>
      </c>
      <c r="J6743" s="3">
        <f t="shared" si="329"/>
        <v>1.0763888858491555E-3</v>
      </c>
      <c r="K6743" s="3">
        <f>IFERROR(stats[[#This Row],[Q3]]-stats[[#This Row],[Q1]],"")</f>
        <v>1.0416666191304103E-4</v>
      </c>
      <c r="L6743" s="3">
        <f>IFERROR(AVERAGEIFS(H6724:H6743, H6724:H6743, "&lt;" &amp; stats[[#This Row],[Q3]]+(2*stats[[#This Row],[IQR]]), H6724:H6743, "&gt;" &amp; stats[[#This Row],[Q1]]-(2*stats[[#This Row],[IQR]])),"")</f>
        <v>1.0214120367891156E-3</v>
      </c>
    </row>
    <row r="6744" spans="1:12" x14ac:dyDescent="0.25">
      <c r="A6744" s="9">
        <v>44290.299872685187</v>
      </c>
      <c r="B6744" s="10">
        <v>0</v>
      </c>
      <c r="C6744" s="10">
        <v>1</v>
      </c>
      <c r="D6744" s="11">
        <f>SUM(B$2:B6744)</f>
        <v>13</v>
      </c>
      <c r="E6744" s="11">
        <f>SUM(C$2:C6744)</f>
        <v>6743</v>
      </c>
      <c r="F6744" s="12">
        <f>IF(stats[[#This Row],[Datetime]],stats[[#This Row],[Total Clear]]/stats[[#This Row],[Total Runs]],NA())</f>
        <v>1.9279252558208513E-3</v>
      </c>
      <c r="G6744" s="2">
        <f t="shared" si="327"/>
        <v>0</v>
      </c>
      <c r="H6744" s="3">
        <f>IFERROR(stats[[#This Row],[Datetime]]-A6743,"")</f>
        <v>9.490740776527673E-4</v>
      </c>
      <c r="I6744" s="3">
        <f t="shared" si="328"/>
        <v>9.6643518736527767E-4</v>
      </c>
      <c r="J6744" s="3">
        <f t="shared" si="329"/>
        <v>1.0590277761366451E-3</v>
      </c>
      <c r="K6744" s="3">
        <f>IFERROR(stats[[#This Row],[Q3]]-stats[[#This Row],[Q1]],"")</f>
        <v>9.2592588771367446E-5</v>
      </c>
      <c r="L6744" s="3">
        <f>IFERROR(AVERAGEIFS(H6725:H6744, H6725:H6744, "&lt;" &amp; stats[[#This Row],[Q3]]+(2*stats[[#This Row],[IQR]]), H6725:H6744, "&gt;" &amp; stats[[#This Row],[Q1]]-(2*stats[[#This Row],[IQR]])),"")</f>
        <v>1.0109953705978113E-3</v>
      </c>
    </row>
    <row r="6745" spans="1:12" x14ac:dyDescent="0.25">
      <c r="A6745" s="9">
        <v>44290.300868055558</v>
      </c>
      <c r="B6745" s="10">
        <v>0</v>
      </c>
      <c r="C6745" s="10">
        <v>1</v>
      </c>
      <c r="D6745" s="11">
        <f>SUM(B$2:B6745)</f>
        <v>13</v>
      </c>
      <c r="E6745" s="11">
        <f>SUM(C$2:C6745)</f>
        <v>6744</v>
      </c>
      <c r="F6745" s="12">
        <f>IF(stats[[#This Row],[Datetime]],stats[[#This Row],[Total Clear]]/stats[[#This Row],[Total Runs]],NA())</f>
        <v>1.9276393831553975E-3</v>
      </c>
      <c r="G6745" s="2">
        <f t="shared" si="327"/>
        <v>0</v>
      </c>
      <c r="H6745" s="3">
        <f>IFERROR(stats[[#This Row],[Datetime]]-A6744,"")</f>
        <v>9.9537037021946162E-4</v>
      </c>
      <c r="I6745" s="3">
        <f t="shared" si="328"/>
        <v>9.6643518736527767E-4</v>
      </c>
      <c r="J6745" s="3">
        <f t="shared" si="329"/>
        <v>1.0590277761366451E-3</v>
      </c>
      <c r="K6745" s="3">
        <f>IFERROR(stats[[#This Row],[Q3]]-stats[[#This Row],[Q1]],"")</f>
        <v>9.2592588771367446E-5</v>
      </c>
      <c r="L6745" s="3">
        <f>IFERROR(AVERAGEIFS(H6726:H6745, H6726:H6745, "&lt;" &amp; stats[[#This Row],[Q3]]+(2*stats[[#This Row],[IQR]]), H6726:H6745, "&gt;" &amp; stats[[#This Row],[Q1]]-(2*stats[[#This Row],[IQR]])),"")</f>
        <v>1.0098379629198463E-3</v>
      </c>
    </row>
    <row r="6746" spans="1:12" x14ac:dyDescent="0.25">
      <c r="A6746" s="9">
        <v>44290.301817129628</v>
      </c>
      <c r="B6746" s="10">
        <v>0</v>
      </c>
      <c r="C6746" s="10">
        <v>1</v>
      </c>
      <c r="D6746" s="11">
        <f>SUM(B$2:B6746)</f>
        <v>13</v>
      </c>
      <c r="E6746" s="11">
        <f>SUM(C$2:C6746)</f>
        <v>6745</v>
      </c>
      <c r="F6746" s="12">
        <f>IF(stats[[#This Row],[Datetime]],stats[[#This Row],[Total Clear]]/stats[[#This Row],[Total Runs]],NA())</f>
        <v>1.927353595255745E-3</v>
      </c>
      <c r="G6746" s="2">
        <f t="shared" si="327"/>
        <v>0</v>
      </c>
      <c r="H6746" s="3">
        <f>IFERROR(stats[[#This Row],[Datetime]]-A6745,"")</f>
        <v>9.4907407037680969E-4</v>
      </c>
      <c r="I6746" s="3">
        <f t="shared" si="328"/>
        <v>9.490740758337779E-4</v>
      </c>
      <c r="J6746" s="3">
        <f t="shared" si="329"/>
        <v>1.0503472185519058E-3</v>
      </c>
      <c r="K6746" s="3">
        <f>IFERROR(stats[[#This Row],[Q3]]-stats[[#This Row],[Q1]],"")</f>
        <v>1.0127314271812793E-4</v>
      </c>
      <c r="L6746" s="3">
        <f>IFERROR(AVERAGEIFS(H6727:H6746, H6727:H6746, "&lt;" &amp; stats[[#This Row],[Q3]]+(2*stats[[#This Row],[IQR]]), H6727:H6746, "&gt;" &amp; stats[[#This Row],[Q1]]-(2*stats[[#This Row],[IQR]])),"")</f>
        <v>1.0046296294603963E-3</v>
      </c>
    </row>
    <row r="6747" spans="1:12" x14ac:dyDescent="0.25">
      <c r="A6747" s="9">
        <v>44290.302824074075</v>
      </c>
      <c r="B6747" s="10">
        <v>0</v>
      </c>
      <c r="C6747" s="10">
        <v>1</v>
      </c>
      <c r="D6747" s="11">
        <f>SUM(B$2:B6747)</f>
        <v>13</v>
      </c>
      <c r="E6747" s="11">
        <f>SUM(C$2:C6747)</f>
        <v>6746</v>
      </c>
      <c r="F6747" s="12">
        <f>IF(stats[[#This Row],[Datetime]],stats[[#This Row],[Total Clear]]/stats[[#This Row],[Total Runs]],NA())</f>
        <v>1.9270678920841982E-3</v>
      </c>
      <c r="G6747" s="2">
        <f t="shared" si="327"/>
        <v>0</v>
      </c>
      <c r="H6747" s="3">
        <f>IFERROR(stats[[#This Row],[Datetime]]-A6746,"")</f>
        <v>1.006944446999114E-3</v>
      </c>
      <c r="I6747" s="3">
        <f t="shared" si="328"/>
        <v>9.490740758337779E-4</v>
      </c>
      <c r="J6747" s="3">
        <f t="shared" si="329"/>
        <v>1.0503472185519058E-3</v>
      </c>
      <c r="K6747" s="3">
        <f>IFERROR(stats[[#This Row],[Q3]]-stats[[#This Row],[Q1]],"")</f>
        <v>1.0127314271812793E-4</v>
      </c>
      <c r="L6747" s="3">
        <f>IFERROR(AVERAGEIFS(H6728:H6747, H6728:H6747, "&lt;" &amp; stats[[#This Row],[Q3]]+(2*stats[[#This Row],[IQR]]), H6728:H6747, "&gt;" &amp; stats[[#This Row],[Q1]]-(2*stats[[#This Row],[IQR]])),"")</f>
        <v>1.0052083332993788E-3</v>
      </c>
    </row>
    <row r="6748" spans="1:12" x14ac:dyDescent="0.25">
      <c r="A6748" s="9">
        <v>44290.303888888891</v>
      </c>
      <c r="B6748" s="10">
        <v>0</v>
      </c>
      <c r="C6748" s="10">
        <v>1</v>
      </c>
      <c r="D6748" s="11">
        <f>SUM(B$2:B6748)</f>
        <v>13</v>
      </c>
      <c r="E6748" s="11">
        <f>SUM(C$2:C6748)</f>
        <v>6747</v>
      </c>
      <c r="F6748" s="12">
        <f>IF(stats[[#This Row],[Datetime]],stats[[#This Row],[Total Clear]]/stats[[#This Row],[Total Runs]],NA())</f>
        <v>1.9267822736030828E-3</v>
      </c>
      <c r="G6748" s="2">
        <f t="shared" si="327"/>
        <v>0</v>
      </c>
      <c r="H6748" s="3">
        <f>IFERROR(stats[[#This Row],[Datetime]]-A6747,"")</f>
        <v>1.0648148163454607E-3</v>
      </c>
      <c r="I6748" s="3">
        <f t="shared" si="328"/>
        <v>9.490740758337779E-4</v>
      </c>
      <c r="J6748" s="3">
        <f t="shared" si="329"/>
        <v>1.0474537011759821E-3</v>
      </c>
      <c r="K6748" s="3">
        <f>IFERROR(stats[[#This Row],[Q3]]-stats[[#This Row],[Q1]],"")</f>
        <v>9.8379625342204235E-5</v>
      </c>
      <c r="L6748" s="3">
        <f>IFERROR(AVERAGEIFS(H6729:H6748, H6729:H6748, "&lt;" &amp; stats[[#This Row],[Q3]]+(2*stats[[#This Row],[IQR]]), H6729:H6748, "&gt;" &amp; stats[[#This Row],[Q1]]-(2*stats[[#This Row],[IQR]])),"")</f>
        <v>1.004629629824194E-3</v>
      </c>
    </row>
    <row r="6749" spans="1:12" x14ac:dyDescent="0.25">
      <c r="A6749" s="9">
        <v>44290.304918981485</v>
      </c>
      <c r="B6749" s="10">
        <v>0</v>
      </c>
      <c r="C6749" s="10">
        <v>1</v>
      </c>
      <c r="D6749" s="11">
        <f>SUM(B$2:B6749)</f>
        <v>13</v>
      </c>
      <c r="E6749" s="11">
        <f>SUM(C$2:C6749)</f>
        <v>6748</v>
      </c>
      <c r="F6749" s="12">
        <f>IF(stats[[#This Row],[Datetime]],stats[[#This Row],[Total Clear]]/stats[[#This Row],[Total Runs]],NA())</f>
        <v>1.9264967397747482E-3</v>
      </c>
      <c r="G6749" s="2">
        <f t="shared" si="327"/>
        <v>0</v>
      </c>
      <c r="H6749" s="3">
        <f>IFERROR(stats[[#This Row],[Datetime]]-A6748,"")</f>
        <v>1.0300925932824612E-3</v>
      </c>
      <c r="I6749" s="3">
        <f t="shared" si="328"/>
        <v>9.490740758337779E-4</v>
      </c>
      <c r="J6749" s="3">
        <f t="shared" si="329"/>
        <v>1.0474537011759821E-3</v>
      </c>
      <c r="K6749" s="3">
        <f>IFERROR(stats[[#This Row],[Q3]]-stats[[#This Row],[Q1]],"")</f>
        <v>9.8379625342204235E-5</v>
      </c>
      <c r="L6749" s="3">
        <f>IFERROR(AVERAGEIFS(H6730:H6749, H6730:H6749, "&lt;" &amp; stats[[#This Row],[Q3]]+(2*stats[[#This Row],[IQR]]), H6730:H6749, "&gt;" &amp; stats[[#This Row],[Q1]]-(2*stats[[#This Row],[IQR]])),"")</f>
        <v>1.004629629824194E-3</v>
      </c>
    </row>
    <row r="6750" spans="1:12" x14ac:dyDescent="0.25">
      <c r="A6750" s="9">
        <v>44290.305937500001</v>
      </c>
      <c r="B6750" s="10">
        <v>0</v>
      </c>
      <c r="C6750" s="10">
        <v>1</v>
      </c>
      <c r="D6750" s="11">
        <f>SUM(B$2:B6750)</f>
        <v>13</v>
      </c>
      <c r="E6750" s="11">
        <f>SUM(C$2:C6750)</f>
        <v>6749</v>
      </c>
      <c r="F6750" s="12">
        <f>IF(stats[[#This Row],[Datetime]],stats[[#This Row],[Total Clear]]/stats[[#This Row],[Total Runs]],NA())</f>
        <v>1.9262112905615648E-3</v>
      </c>
      <c r="G6750" s="2">
        <f t="shared" si="327"/>
        <v>0</v>
      </c>
      <c r="H6750" s="3">
        <f>IFERROR(stats[[#This Row],[Datetime]]-A6749,"")</f>
        <v>1.0185185165028088E-3</v>
      </c>
      <c r="I6750" s="3">
        <f t="shared" si="328"/>
        <v>9.490740758337779E-4</v>
      </c>
      <c r="J6750" s="3">
        <f t="shared" si="329"/>
        <v>1.0474537011759821E-3</v>
      </c>
      <c r="K6750" s="3">
        <f>IFERROR(stats[[#This Row],[Q3]]-stats[[#This Row],[Q1]],"")</f>
        <v>9.8379625342204235E-5</v>
      </c>
      <c r="L6750" s="3">
        <f>IFERROR(AVERAGEIFS(H6731:H6750, H6731:H6750, "&lt;" &amp; stats[[#This Row],[Q3]]+(2*stats[[#This Row],[IQR]]), H6731:H6750, "&gt;" &amp; stats[[#This Row],[Q1]]-(2*stats[[#This Row],[IQR]])),"")</f>
        <v>1.0069444444525289E-3</v>
      </c>
    </row>
    <row r="6751" spans="1:12" x14ac:dyDescent="0.25">
      <c r="A6751" s="9">
        <v>44290.306990740741</v>
      </c>
      <c r="B6751" s="10">
        <v>0</v>
      </c>
      <c r="C6751" s="10">
        <v>1</v>
      </c>
      <c r="D6751" s="11">
        <f>SUM(B$2:B6751)</f>
        <v>13</v>
      </c>
      <c r="E6751" s="11">
        <f>SUM(C$2:C6751)</f>
        <v>6750</v>
      </c>
      <c r="F6751" s="12">
        <f>IF(stats[[#This Row],[Datetime]],stats[[#This Row],[Total Clear]]/stats[[#This Row],[Total Runs]],NA())</f>
        <v>1.925925925925926E-3</v>
      </c>
      <c r="G6751" s="2">
        <f t="shared" si="327"/>
        <v>0</v>
      </c>
      <c r="H6751" s="3">
        <f>IFERROR(stats[[#This Row],[Datetime]]-A6750,"")</f>
        <v>1.0532407395658083E-3</v>
      </c>
      <c r="I6751" s="3">
        <f t="shared" si="328"/>
        <v>9.6643518736527767E-4</v>
      </c>
      <c r="J6751" s="3">
        <f t="shared" si="329"/>
        <v>1.0561342587607214E-3</v>
      </c>
      <c r="K6751" s="3">
        <f>IFERROR(stats[[#This Row],[Q3]]-stats[[#This Row],[Q1]],"")</f>
        <v>8.9699071395443752E-5</v>
      </c>
      <c r="L6751" s="3">
        <f>IFERROR(AVERAGEIFS(H6732:H6751, H6732:H6751, "&lt;" &amp; stats[[#This Row],[Q3]]+(2*stats[[#This Row],[IQR]]), H6732:H6751, "&gt;" &amp; stats[[#This Row],[Q1]]-(2*stats[[#This Row],[IQR]])),"")</f>
        <v>1.0127314813871634E-3</v>
      </c>
    </row>
    <row r="6752" spans="1:12" x14ac:dyDescent="0.25">
      <c r="A6752" s="9">
        <v>44290.307997685188</v>
      </c>
      <c r="B6752" s="10">
        <v>0</v>
      </c>
      <c r="C6752" s="10">
        <v>1</v>
      </c>
      <c r="D6752" s="11">
        <f>SUM(B$2:B6752)</f>
        <v>13</v>
      </c>
      <c r="E6752" s="11">
        <f>SUM(C$2:C6752)</f>
        <v>6751</v>
      </c>
      <c r="F6752" s="12">
        <f>IF(stats[[#This Row],[Datetime]],stats[[#This Row],[Total Clear]]/stats[[#This Row],[Total Runs]],NA())</f>
        <v>1.9256406458302473E-3</v>
      </c>
      <c r="G6752" s="2">
        <f t="shared" si="327"/>
        <v>0</v>
      </c>
      <c r="H6752" s="3">
        <f>IFERROR(stats[[#This Row],[Datetime]]-A6751,"")</f>
        <v>1.006944446999114E-3</v>
      </c>
      <c r="I6752" s="3">
        <f t="shared" si="328"/>
        <v>9.6643518736527767E-4</v>
      </c>
      <c r="J6752" s="3">
        <f t="shared" si="329"/>
        <v>1.044560181981069E-3</v>
      </c>
      <c r="K6752" s="3">
        <f>IFERROR(stats[[#This Row],[Q3]]-stats[[#This Row],[Q1]],"")</f>
        <v>7.8124994615791366E-5</v>
      </c>
      <c r="L6752" s="3">
        <f>IFERROR(AVERAGEIFS(H6733:H6752, H6733:H6752, "&lt;" &amp; stats[[#This Row],[Q3]]+(2*stats[[#This Row],[IQR]]), H6733:H6752, "&gt;" &amp; stats[[#This Row],[Q1]]-(2*stats[[#This Row],[IQR]])),"")</f>
        <v>1.0081018521304942E-3</v>
      </c>
    </row>
    <row r="6753" spans="1:12" x14ac:dyDescent="0.25">
      <c r="A6753" s="9">
        <v>44290.309039351851</v>
      </c>
      <c r="B6753" s="10">
        <v>0</v>
      </c>
      <c r="C6753" s="10">
        <v>1</v>
      </c>
      <c r="D6753" s="11">
        <f>SUM(B$2:B6753)</f>
        <v>13</v>
      </c>
      <c r="E6753" s="11">
        <f>SUM(C$2:C6753)</f>
        <v>6752</v>
      </c>
      <c r="F6753" s="12">
        <f>IF(stats[[#This Row],[Datetime]],stats[[#This Row],[Total Clear]]/stats[[#This Row],[Total Runs]],NA())</f>
        <v>1.9253554502369668E-3</v>
      </c>
      <c r="G6753" s="2">
        <f t="shared" si="327"/>
        <v>0</v>
      </c>
      <c r="H6753" s="3">
        <f>IFERROR(stats[[#This Row],[Datetime]]-A6752,"")</f>
        <v>1.0416666627861559E-3</v>
      </c>
      <c r="I6753" s="3">
        <f t="shared" si="328"/>
        <v>9.8379629707778804E-4</v>
      </c>
      <c r="J6753" s="3">
        <f t="shared" si="329"/>
        <v>1.044560181981069E-3</v>
      </c>
      <c r="K6753" s="3">
        <f>IFERROR(stats[[#This Row],[Q3]]-stats[[#This Row],[Q1]],"")</f>
        <v>6.0763884903280996E-5</v>
      </c>
      <c r="L6753" s="3">
        <f>IFERROR(AVERAGEIFS(H6734:H6753, H6734:H6753, "&lt;" &amp; stats[[#This Row],[Q3]]+(2*stats[[#This Row],[IQR]]), H6734:H6753, "&gt;" &amp; stats[[#This Row],[Q1]]-(2*stats[[#This Row],[IQR]])),"")</f>
        <v>1.0115740740729961E-3</v>
      </c>
    </row>
    <row r="6754" spans="1:12" x14ac:dyDescent="0.25">
      <c r="A6754" s="9">
        <v>44290.310150462959</v>
      </c>
      <c r="B6754" s="10">
        <v>0</v>
      </c>
      <c r="C6754" s="10">
        <v>1</v>
      </c>
      <c r="D6754" s="11">
        <f>SUM(B$2:B6754)</f>
        <v>13</v>
      </c>
      <c r="E6754" s="11">
        <f>SUM(C$2:C6754)</f>
        <v>6753</v>
      </c>
      <c r="F6754" s="12">
        <f>IF(stats[[#This Row],[Datetime]],stats[[#This Row],[Total Clear]]/stats[[#This Row],[Total Runs]],NA())</f>
        <v>1.9250703391085443E-3</v>
      </c>
      <c r="G6754" s="2">
        <f t="shared" si="327"/>
        <v>0</v>
      </c>
      <c r="H6754" s="3">
        <f>IFERROR(stats[[#This Row],[Datetime]]-A6753,"")</f>
        <v>1.111111108912155E-3</v>
      </c>
      <c r="I6754" s="3">
        <f t="shared" si="328"/>
        <v>9.9537037021946162E-4</v>
      </c>
      <c r="J6754" s="3">
        <f t="shared" si="329"/>
        <v>1.0561342587607214E-3</v>
      </c>
      <c r="K6754" s="3">
        <f>IFERROR(stats[[#This Row],[Q3]]-stats[[#This Row],[Q1]],"")</f>
        <v>6.0763888541259803E-5</v>
      </c>
      <c r="L6754" s="3">
        <f>IFERROR(AVERAGEIFS(H6735:H6754, H6735:H6754, "&lt;" &amp; stats[[#This Row],[Q3]]+(2*stats[[#This Row],[IQR]]), H6735:H6754, "&gt;" &amp; stats[[#This Row],[Q1]]-(2*stats[[#This Row],[IQR]])),"")</f>
        <v>1.0202546294749482E-3</v>
      </c>
    </row>
    <row r="6755" spans="1:12" x14ac:dyDescent="0.25">
      <c r="A6755" s="9">
        <v>44290.311296296299</v>
      </c>
      <c r="B6755" s="10">
        <v>0</v>
      </c>
      <c r="C6755" s="10">
        <v>1</v>
      </c>
      <c r="D6755" s="11">
        <f>SUM(B$2:B6755)</f>
        <v>13</v>
      </c>
      <c r="E6755" s="11">
        <f>SUM(C$2:C6755)</f>
        <v>6754</v>
      </c>
      <c r="F6755" s="12">
        <f>IF(stats[[#This Row],[Datetime]],stats[[#This Row],[Total Clear]]/stats[[#This Row],[Total Runs]],NA())</f>
        <v>1.9247853124074624E-3</v>
      </c>
      <c r="G6755" s="2">
        <f t="shared" si="327"/>
        <v>0</v>
      </c>
      <c r="H6755" s="3">
        <f>IFERROR(stats[[#This Row],[Datetime]]-A6754,"")</f>
        <v>1.1458333392511122E-3</v>
      </c>
      <c r="I6755" s="3">
        <f t="shared" si="328"/>
        <v>9.9537037021946162E-4</v>
      </c>
      <c r="J6755" s="3">
        <f t="shared" si="329"/>
        <v>1.0677083337213844E-3</v>
      </c>
      <c r="K6755" s="3">
        <f>IFERROR(stats[[#This Row],[Q3]]-stats[[#This Row],[Q1]],"")</f>
        <v>7.2337963501922786E-5</v>
      </c>
      <c r="L6755" s="3">
        <f>IFERROR(AVERAGEIFS(H6736:H6755, H6736:H6755, "&lt;" &amp; stats[[#This Row],[Q3]]+(2*stats[[#This Row],[IQR]]), H6736:H6755, "&gt;" &amp; stats[[#This Row],[Q1]]-(2*stats[[#This Row],[IQR]])),"")</f>
        <v>1.0260416667733808E-3</v>
      </c>
    </row>
    <row r="6756" spans="1:12" x14ac:dyDescent="0.25">
      <c r="A6756" s="9">
        <v>44290.312256944446</v>
      </c>
      <c r="B6756" s="10">
        <v>0</v>
      </c>
      <c r="C6756" s="10">
        <v>1</v>
      </c>
      <c r="D6756" s="11">
        <f>SUM(B$2:B6756)</f>
        <v>13</v>
      </c>
      <c r="E6756" s="11">
        <f>SUM(C$2:C6756)</f>
        <v>6755</v>
      </c>
      <c r="F6756" s="12">
        <f>IF(stats[[#This Row],[Datetime]],stats[[#This Row],[Total Clear]]/stats[[#This Row],[Total Runs]],NA())</f>
        <v>1.9245003700962249E-3</v>
      </c>
      <c r="G6756" s="2">
        <f t="shared" si="327"/>
        <v>0</v>
      </c>
      <c r="H6756" s="3">
        <f>IFERROR(stats[[#This Row],[Datetime]]-A6755,"")</f>
        <v>9.6064814715646207E-4</v>
      </c>
      <c r="I6756" s="3">
        <f t="shared" si="328"/>
        <v>9.9537037021946162E-4</v>
      </c>
      <c r="J6756" s="3">
        <f t="shared" si="329"/>
        <v>1.0677083337213844E-3</v>
      </c>
      <c r="K6756" s="3">
        <f>IFERROR(stats[[#This Row],[Q3]]-stats[[#This Row],[Q1]],"")</f>
        <v>7.2337963501922786E-5</v>
      </c>
      <c r="L6756" s="3">
        <f>IFERROR(AVERAGEIFS(H6737:H6756, H6737:H6756, "&lt;" &amp; stats[[#This Row],[Q3]]+(2*stats[[#This Row],[IQR]]), H6737:H6756, "&gt;" &amp; stats[[#This Row],[Q1]]-(2*stats[[#This Row],[IQR]])),"")</f>
        <v>1.0300925925548654E-3</v>
      </c>
    </row>
    <row r="6757" spans="1:12" x14ac:dyDescent="0.25">
      <c r="A6757" s="9">
        <v>44290.313275462962</v>
      </c>
      <c r="B6757" s="10">
        <v>0</v>
      </c>
      <c r="C6757" s="10">
        <v>1</v>
      </c>
      <c r="D6757" s="11">
        <f>SUM(B$2:B6757)</f>
        <v>13</v>
      </c>
      <c r="E6757" s="11">
        <f>SUM(C$2:C6757)</f>
        <v>6756</v>
      </c>
      <c r="F6757" s="12">
        <f>IF(stats[[#This Row],[Datetime]],stats[[#This Row],[Total Clear]]/stats[[#This Row],[Total Runs]],NA())</f>
        <v>1.9242155121373594E-3</v>
      </c>
      <c r="G6757" s="2">
        <f t="shared" si="327"/>
        <v>0</v>
      </c>
      <c r="H6757" s="3">
        <f>IFERROR(stats[[#This Row],[Datetime]]-A6756,"")</f>
        <v>1.0185185165028088E-3</v>
      </c>
      <c r="I6757" s="3">
        <f t="shared" si="328"/>
        <v>9.9537037021946162E-4</v>
      </c>
      <c r="J6757" s="3">
        <f t="shared" si="329"/>
        <v>1.0677083337213844E-3</v>
      </c>
      <c r="K6757" s="3">
        <f>IFERROR(stats[[#This Row],[Q3]]-stats[[#This Row],[Q1]],"")</f>
        <v>7.2337963501922786E-5</v>
      </c>
      <c r="L6757" s="3">
        <f>IFERROR(AVERAGEIFS(H6738:H6757, H6738:H6757, "&lt;" &amp; stats[[#This Row],[Q3]]+(2*stats[[#This Row],[IQR]]), H6738:H6757, "&gt;" &amp; stats[[#This Row],[Q1]]-(2*stats[[#This Row],[IQR]])),"")</f>
        <v>1.0289351852406981E-3</v>
      </c>
    </row>
    <row r="6758" spans="1:12" x14ac:dyDescent="0.25">
      <c r="A6758" s="9">
        <v>44290.314305555556</v>
      </c>
      <c r="B6758" s="10">
        <v>0</v>
      </c>
      <c r="C6758" s="10">
        <v>1</v>
      </c>
      <c r="D6758" s="11">
        <f>SUM(B$2:B6758)</f>
        <v>13</v>
      </c>
      <c r="E6758" s="11">
        <f>SUM(C$2:C6758)</f>
        <v>6757</v>
      </c>
      <c r="F6758" s="12">
        <f>IF(stats[[#This Row],[Datetime]],stats[[#This Row],[Total Clear]]/stats[[#This Row],[Total Runs]],NA())</f>
        <v>1.9239307384934143E-3</v>
      </c>
      <c r="G6758" s="2">
        <f t="shared" si="327"/>
        <v>0</v>
      </c>
      <c r="H6758" s="3">
        <f>IFERROR(stats[[#This Row],[Datetime]]-A6757,"")</f>
        <v>1.0300925932824612E-3</v>
      </c>
      <c r="I6758" s="3">
        <f t="shared" si="328"/>
        <v>1.0040509278042009E-3</v>
      </c>
      <c r="J6758" s="3">
        <f t="shared" si="329"/>
        <v>1.0677083337213844E-3</v>
      </c>
      <c r="K6758" s="3">
        <f>IFERROR(stats[[#This Row],[Q3]]-stats[[#This Row],[Q1]],"")</f>
        <v>6.3657405917183496E-5</v>
      </c>
      <c r="L6758" s="3">
        <f>IFERROR(AVERAGEIFS(H6739:H6758, H6739:H6758, "&lt;" &amp; stats[[#This Row],[Q3]]+(2*stats[[#This Row],[IQR]]), H6739:H6758, "&gt;" &amp; stats[[#This Row],[Q1]]-(2*stats[[#This Row],[IQR]])),"")</f>
        <v>1.030671296393848E-3</v>
      </c>
    </row>
    <row r="6759" spans="1:12" x14ac:dyDescent="0.25">
      <c r="A6759" s="9">
        <v>44290.315335648149</v>
      </c>
      <c r="B6759" s="10">
        <v>0</v>
      </c>
      <c r="C6759" s="10">
        <v>1</v>
      </c>
      <c r="D6759" s="11">
        <f>SUM(B$2:B6759)</f>
        <v>13</v>
      </c>
      <c r="E6759" s="11">
        <f>SUM(C$2:C6759)</f>
        <v>6758</v>
      </c>
      <c r="F6759" s="12">
        <f>IF(stats[[#This Row],[Datetime]],stats[[#This Row],[Total Clear]]/stats[[#This Row],[Total Runs]],NA())</f>
        <v>1.9236460491269607E-3</v>
      </c>
      <c r="G6759" s="2">
        <f t="shared" ref="G6759:G6807" si="330">SUM(B6740:B6759) / SUM(C6740:C6759)</f>
        <v>0</v>
      </c>
      <c r="H6759" s="3">
        <f>IFERROR(stats[[#This Row],[Datetime]]-A6758,"")</f>
        <v>1.0300925932824612E-3</v>
      </c>
      <c r="I6759" s="3">
        <f t="shared" ref="I6759:I6807" si="331">IFERROR(_xlfn.QUARTILE.INC(H6740:H6759,1),"")</f>
        <v>1.0040509278042009E-3</v>
      </c>
      <c r="J6759" s="3">
        <f t="shared" ref="J6759:J6807" si="332">IFERROR(_xlfn.QUARTILE.INC(H6740:H6759,3),"")</f>
        <v>1.0677083337213844E-3</v>
      </c>
      <c r="K6759" s="3">
        <f>IFERROR(stats[[#This Row],[Q3]]-stats[[#This Row],[Q1]],"")</f>
        <v>6.3657405917183496E-5</v>
      </c>
      <c r="L6759" s="3">
        <f>IFERROR(AVERAGEIFS(H6740:H6759, H6740:H6759, "&lt;" &amp; stats[[#This Row],[Q3]]+(2*stats[[#This Row],[IQR]]), H6740:H6759, "&gt;" &amp; stats[[#This Row],[Q1]]-(2*stats[[#This Row],[IQR]])),"")</f>
        <v>1.0312499998690328E-3</v>
      </c>
    </row>
    <row r="6760" spans="1:12" x14ac:dyDescent="0.25">
      <c r="A6760" s="9">
        <v>44290.316342592596</v>
      </c>
      <c r="B6760" s="10">
        <v>0</v>
      </c>
      <c r="C6760" s="10">
        <v>1</v>
      </c>
      <c r="D6760" s="11">
        <f>SUM(B$2:B6760)</f>
        <v>13</v>
      </c>
      <c r="E6760" s="11">
        <f>SUM(C$2:C6760)</f>
        <v>6759</v>
      </c>
      <c r="F6760" s="12">
        <f>IF(stats[[#This Row],[Datetime]],stats[[#This Row],[Total Clear]]/stats[[#This Row],[Total Runs]],NA())</f>
        <v>1.9233614440005919E-3</v>
      </c>
      <c r="G6760" s="2">
        <f t="shared" si="330"/>
        <v>0</v>
      </c>
      <c r="H6760" s="3">
        <f>IFERROR(stats[[#This Row],[Datetime]]-A6759,"")</f>
        <v>1.006944446999114E-3</v>
      </c>
      <c r="I6760" s="3">
        <f t="shared" si="331"/>
        <v>1.0040509278042009E-3</v>
      </c>
      <c r="J6760" s="3">
        <f t="shared" si="332"/>
        <v>1.0561342587607214E-3</v>
      </c>
      <c r="K6760" s="3">
        <f>IFERROR(stats[[#This Row],[Q3]]-stats[[#This Row],[Q1]],"")</f>
        <v>5.2083330956520513E-5</v>
      </c>
      <c r="L6760" s="3">
        <f>IFERROR(AVERAGEIFS(H6741:H6760, H6741:H6760, "&lt;" &amp; stats[[#This Row],[Q3]]+(2*stats[[#This Row],[IQR]]), H6741:H6760, "&gt;" &amp; stats[[#This Row],[Q1]]-(2*stats[[#This Row],[IQR]])),"")</f>
        <v>1.0277777779265306E-3</v>
      </c>
    </row>
    <row r="6761" spans="1:12" x14ac:dyDescent="0.25">
      <c r="A6761" s="9">
        <v>44290.317372685182</v>
      </c>
      <c r="B6761" s="10">
        <v>0</v>
      </c>
      <c r="C6761" s="10">
        <v>1</v>
      </c>
      <c r="D6761" s="11">
        <f>SUM(B$2:B6761)</f>
        <v>13</v>
      </c>
      <c r="E6761" s="11">
        <f>SUM(C$2:C6761)</f>
        <v>6760</v>
      </c>
      <c r="F6761" s="12">
        <f>IF(stats[[#This Row],[Datetime]],stats[[#This Row],[Total Clear]]/stats[[#This Row],[Total Runs]],NA())</f>
        <v>1.9230769230769232E-3</v>
      </c>
      <c r="G6761" s="2">
        <f t="shared" si="330"/>
        <v>0</v>
      </c>
      <c r="H6761" s="3">
        <f>IFERROR(stats[[#This Row],[Datetime]]-A6760,"")</f>
        <v>1.0300925860065036E-3</v>
      </c>
      <c r="I6761" s="3">
        <f t="shared" si="331"/>
        <v>1.006944446999114E-3</v>
      </c>
      <c r="J6761" s="3">
        <f t="shared" si="332"/>
        <v>1.0561342587607214E-3</v>
      </c>
      <c r="K6761" s="3">
        <f>IFERROR(stats[[#This Row],[Q3]]-stats[[#This Row],[Q1]],"")</f>
        <v>4.9189811761607416E-5</v>
      </c>
      <c r="L6761" s="3">
        <f>IFERROR(AVERAGEIFS(H6742:H6761, H6742:H6761, "&lt;" &amp; stats[[#This Row],[Q3]]+(2*stats[[#This Row],[IQR]]), H6742:H6761, "&gt;" &amp; stats[[#This Row],[Q1]]-(2*stats[[#This Row],[IQR]])),"")</f>
        <v>1.0318287037080153E-3</v>
      </c>
    </row>
    <row r="6762" spans="1:12" x14ac:dyDescent="0.25">
      <c r="A6762" s="9">
        <v>44290.318460648145</v>
      </c>
      <c r="B6762" s="10">
        <v>0</v>
      </c>
      <c r="C6762" s="10">
        <v>1</v>
      </c>
      <c r="D6762" s="11">
        <f>SUM(B$2:B6762)</f>
        <v>13</v>
      </c>
      <c r="E6762" s="11">
        <f>SUM(C$2:C6762)</f>
        <v>6761</v>
      </c>
      <c r="F6762" s="12">
        <f>IF(stats[[#This Row],[Datetime]],stats[[#This Row],[Total Clear]]/stats[[#This Row],[Total Runs]],NA())</f>
        <v>1.9227924863185919E-3</v>
      </c>
      <c r="G6762" s="2">
        <f t="shared" si="330"/>
        <v>0</v>
      </c>
      <c r="H6762" s="3">
        <f>IFERROR(stats[[#This Row],[Datetime]]-A6761,"")</f>
        <v>1.0879629626288079E-3</v>
      </c>
      <c r="I6762" s="3">
        <f t="shared" si="331"/>
        <v>1.006944446999114E-3</v>
      </c>
      <c r="J6762" s="3">
        <f t="shared" si="332"/>
        <v>1.0561342587607214E-3</v>
      </c>
      <c r="K6762" s="3">
        <f>IFERROR(stats[[#This Row],[Q3]]-stats[[#This Row],[Q1]],"")</f>
        <v>4.9189811761607416E-5</v>
      </c>
      <c r="L6762" s="3">
        <f>IFERROR(AVERAGEIFS(H6743:H6762, H6743:H6762, "&lt;" &amp; stats[[#This Row],[Q3]]+(2*stats[[#This Row],[IQR]]), H6743:H6762, "&gt;" &amp; stats[[#This Row],[Q1]]-(2*stats[[#This Row],[IQR]])),"")</f>
        <v>1.0312499998690328E-3</v>
      </c>
    </row>
    <row r="6763" spans="1:12" x14ac:dyDescent="0.25">
      <c r="A6763" s="9">
        <v>44290.319467592592</v>
      </c>
      <c r="B6763" s="10">
        <v>0</v>
      </c>
      <c r="C6763" s="10">
        <v>1</v>
      </c>
      <c r="D6763" s="11">
        <f>SUM(B$2:B6763)</f>
        <v>13</v>
      </c>
      <c r="E6763" s="11">
        <f>SUM(C$2:C6763)</f>
        <v>6762</v>
      </c>
      <c r="F6763" s="12">
        <f>IF(stats[[#This Row],[Datetime]],stats[[#This Row],[Total Clear]]/stats[[#This Row],[Total Runs]],NA())</f>
        <v>1.922508133688258E-3</v>
      </c>
      <c r="G6763" s="2">
        <f t="shared" si="330"/>
        <v>0</v>
      </c>
      <c r="H6763" s="3">
        <f>IFERROR(stats[[#This Row],[Datetime]]-A6762,"")</f>
        <v>1.006944446999114E-3</v>
      </c>
      <c r="I6763" s="3">
        <f t="shared" si="331"/>
        <v>1.006944446999114E-3</v>
      </c>
      <c r="J6763" s="3">
        <f t="shared" si="332"/>
        <v>1.044560181981069E-3</v>
      </c>
      <c r="K6763" s="3">
        <f>IFERROR(stats[[#This Row],[Q3]]-stats[[#This Row],[Q1]],"")</f>
        <v>3.7615734981955029E-5</v>
      </c>
      <c r="L6763" s="3">
        <f>IFERROR(AVERAGEIFS(H6744:H6763, H6744:H6763, "&lt;" &amp; stats[[#This Row],[Q3]]+(2*stats[[#This Row],[IQR]]), H6744:H6763, "&gt;" &amp; stats[[#This Row],[Q1]]-(2*stats[[#This Row],[IQR]])),"")</f>
        <v>1.020955165394729E-3</v>
      </c>
    </row>
    <row r="6764" spans="1:12" x14ac:dyDescent="0.25">
      <c r="A6764" s="9">
        <v>44290.320451388892</v>
      </c>
      <c r="B6764" s="10">
        <v>0</v>
      </c>
      <c r="C6764" s="10">
        <v>1</v>
      </c>
      <c r="D6764" s="11">
        <f>SUM(B$2:B6764)</f>
        <v>13</v>
      </c>
      <c r="E6764" s="11">
        <f>SUM(C$2:C6764)</f>
        <v>6763</v>
      </c>
      <c r="F6764" s="12">
        <f>IF(stats[[#This Row],[Datetime]],stats[[#This Row],[Total Clear]]/stats[[#This Row],[Total Runs]],NA())</f>
        <v>1.9222238651486027E-3</v>
      </c>
      <c r="G6764" s="2">
        <f t="shared" si="330"/>
        <v>0</v>
      </c>
      <c r="H6764" s="3">
        <f>IFERROR(stats[[#This Row],[Datetime]]-A6763,"")</f>
        <v>9.8379630071576685E-4</v>
      </c>
      <c r="I6764" s="3">
        <f t="shared" si="331"/>
        <v>1.006944446999114E-3</v>
      </c>
      <c r="J6764" s="3">
        <f t="shared" si="332"/>
        <v>1.044560181981069E-3</v>
      </c>
      <c r="K6764" s="3">
        <f>IFERROR(stats[[#This Row],[Q3]]-stats[[#This Row],[Q1]],"")</f>
        <v>3.7615734981955029E-5</v>
      </c>
      <c r="L6764" s="3">
        <f>IFERROR(AVERAGEIFS(H6745:H6764, H6745:H6764, "&lt;" &amp; stats[[#This Row],[Q3]]+(2*stats[[#This Row],[IQR]]), H6745:H6764, "&gt;" &amp; stats[[#This Row],[Q1]]-(2*stats[[#This Row],[IQR]])),"")</f>
        <v>1.0227826508190973E-3</v>
      </c>
    </row>
    <row r="6765" spans="1:12" x14ac:dyDescent="0.25">
      <c r="A6765" s="9">
        <v>44290.32167824074</v>
      </c>
      <c r="B6765" s="10">
        <v>0</v>
      </c>
      <c r="C6765" s="10">
        <v>1</v>
      </c>
      <c r="D6765" s="11">
        <f>SUM(B$2:B6765)</f>
        <v>13</v>
      </c>
      <c r="E6765" s="11">
        <f>SUM(C$2:C6765)</f>
        <v>6764</v>
      </c>
      <c r="F6765" s="12">
        <f>IF(stats[[#This Row],[Datetime]],stats[[#This Row],[Total Clear]]/stats[[#This Row],[Total Runs]],NA())</f>
        <v>1.92193968066233E-3</v>
      </c>
      <c r="G6765" s="2">
        <f t="shared" si="330"/>
        <v>0</v>
      </c>
      <c r="H6765" s="3">
        <f>IFERROR(stats[[#This Row],[Datetime]]-A6764,"")</f>
        <v>1.2268518476048484E-3</v>
      </c>
      <c r="I6765" s="3">
        <f t="shared" si="331"/>
        <v>1.006944446999114E-3</v>
      </c>
      <c r="J6765" s="3">
        <f t="shared" si="332"/>
        <v>1.0561342587607214E-3</v>
      </c>
      <c r="K6765" s="3">
        <f>IFERROR(stats[[#This Row],[Q3]]-stats[[#This Row],[Q1]],"")</f>
        <v>4.9189811761607416E-5</v>
      </c>
      <c r="L6765" s="3">
        <f>IFERROR(AVERAGEIFS(H6746:H6765, H6746:H6765, "&lt;" &amp; stats[[#This Row],[Q3]]+(2*stats[[#This Row],[IQR]]), H6746:H6765, "&gt;" &amp; stats[[#This Row],[Q1]]-(2*stats[[#This Row],[IQR]])),"")</f>
        <v>1.0307017544523421E-3</v>
      </c>
    </row>
    <row r="6766" spans="1:12" x14ac:dyDescent="0.25">
      <c r="A6766" s="9">
        <v>44290.322638888887</v>
      </c>
      <c r="B6766" s="10">
        <v>0</v>
      </c>
      <c r="C6766" s="10">
        <v>1</v>
      </c>
      <c r="D6766" s="11">
        <f>SUM(B$2:B6766)</f>
        <v>13</v>
      </c>
      <c r="E6766" s="11">
        <f>SUM(C$2:C6766)</f>
        <v>6765</v>
      </c>
      <c r="F6766" s="12">
        <f>IF(stats[[#This Row],[Datetime]],stats[[#This Row],[Total Clear]]/stats[[#This Row],[Total Runs]],NA())</f>
        <v>1.9216555801921656E-3</v>
      </c>
      <c r="G6766" s="2">
        <f t="shared" si="330"/>
        <v>0</v>
      </c>
      <c r="H6766" s="3">
        <f>IFERROR(stats[[#This Row],[Datetime]]-A6765,"")</f>
        <v>9.6064814715646207E-4</v>
      </c>
      <c r="I6766" s="3">
        <f t="shared" si="331"/>
        <v>1.006944446999114E-3</v>
      </c>
      <c r="J6766" s="3">
        <f t="shared" si="332"/>
        <v>1.0561342587607214E-3</v>
      </c>
      <c r="K6766" s="3">
        <f>IFERROR(stats[[#This Row],[Q3]]-stats[[#This Row],[Q1]],"")</f>
        <v>4.9189811761607416E-5</v>
      </c>
      <c r="L6766" s="3">
        <f>IFERROR(AVERAGEIFS(H6747:H6766, H6747:H6766, "&lt;" &amp; stats[[#This Row],[Q3]]+(2*stats[[#This Row],[IQR]]), H6747:H6766, "&gt;" &amp; stats[[#This Row],[Q1]]-(2*stats[[#This Row],[IQR]])),"")</f>
        <v>1.0313109163881133E-3</v>
      </c>
    </row>
    <row r="6767" spans="1:12" x14ac:dyDescent="0.25">
      <c r="A6767" s="9">
        <v>44290.323692129627</v>
      </c>
      <c r="B6767" s="10">
        <v>0</v>
      </c>
      <c r="C6767" s="10">
        <v>1</v>
      </c>
      <c r="D6767" s="11">
        <f>SUM(B$2:B6767)</f>
        <v>13</v>
      </c>
      <c r="E6767" s="11">
        <f>SUM(C$2:C6767)</f>
        <v>6766</v>
      </c>
      <c r="F6767" s="12">
        <f>IF(stats[[#This Row],[Datetime]],stats[[#This Row],[Total Clear]]/stats[[#This Row],[Total Runs]],NA())</f>
        <v>1.9213715637008573E-3</v>
      </c>
      <c r="G6767" s="2">
        <f t="shared" si="330"/>
        <v>0</v>
      </c>
      <c r="H6767" s="3">
        <f>IFERROR(stats[[#This Row],[Datetime]]-A6766,"")</f>
        <v>1.0532407395658083E-3</v>
      </c>
      <c r="I6767" s="3">
        <f t="shared" si="331"/>
        <v>1.006944446999114E-3</v>
      </c>
      <c r="J6767" s="3">
        <f t="shared" si="332"/>
        <v>1.0561342587607214E-3</v>
      </c>
      <c r="K6767" s="3">
        <f>IFERROR(stats[[#This Row],[Q3]]-stats[[#This Row],[Q1]],"")</f>
        <v>4.9189811761607416E-5</v>
      </c>
      <c r="L6767" s="3">
        <f>IFERROR(AVERAGEIFS(H6748:H6767, H6748:H6767, "&lt;" &amp; stats[[#This Row],[Q3]]+(2*stats[[#This Row],[IQR]]), H6748:H6767, "&gt;" &amp; stats[[#This Row],[Q1]]-(2*stats[[#This Row],[IQR]])),"")</f>
        <v>1.0337475633653078E-3</v>
      </c>
    </row>
    <row r="6768" spans="1:12" x14ac:dyDescent="0.25">
      <c r="A6768" s="9">
        <v>44290.324745370373</v>
      </c>
      <c r="B6768" s="10">
        <v>0</v>
      </c>
      <c r="C6768" s="10">
        <v>1</v>
      </c>
      <c r="D6768" s="11">
        <f>SUM(B$2:B6768)</f>
        <v>13</v>
      </c>
      <c r="E6768" s="11">
        <f>SUM(C$2:C6768)</f>
        <v>6767</v>
      </c>
      <c r="F6768" s="12">
        <f>IF(stats[[#This Row],[Datetime]],stats[[#This Row],[Total Clear]]/stats[[#This Row],[Total Runs]],NA())</f>
        <v>1.9210876311511749E-3</v>
      </c>
      <c r="G6768" s="2">
        <f t="shared" si="330"/>
        <v>0</v>
      </c>
      <c r="H6768" s="3">
        <f>IFERROR(stats[[#This Row],[Datetime]]-A6767,"")</f>
        <v>1.0532407468417659E-3</v>
      </c>
      <c r="I6768" s="3">
        <f t="shared" si="331"/>
        <v>1.006944446999114E-3</v>
      </c>
      <c r="J6768" s="3">
        <f t="shared" si="332"/>
        <v>1.0532407413847977E-3</v>
      </c>
      <c r="K6768" s="3">
        <f>IFERROR(stats[[#This Row],[Q3]]-stats[[#This Row],[Q1]],"")</f>
        <v>4.6296294385683723E-5</v>
      </c>
      <c r="L6768" s="3">
        <f>IFERROR(AVERAGEIFS(H6749:H6768, H6749:H6768, "&lt;" &amp; stats[[#This Row],[Q3]]+(2*stats[[#This Row],[IQR]]), H6749:H6768, "&gt;" &amp; stats[[#This Row],[Q1]]-(2*stats[[#This Row],[IQR]])),"")</f>
        <v>1.02687757195478E-3</v>
      </c>
    </row>
    <row r="6769" spans="1:12" x14ac:dyDescent="0.25">
      <c r="A6769" s="9">
        <v>44290.325879629629</v>
      </c>
      <c r="B6769" s="10">
        <v>0</v>
      </c>
      <c r="C6769" s="10">
        <v>1</v>
      </c>
      <c r="D6769" s="11">
        <f>SUM(B$2:B6769)</f>
        <v>13</v>
      </c>
      <c r="E6769" s="11">
        <f>SUM(C$2:C6769)</f>
        <v>6768</v>
      </c>
      <c r="F6769" s="12">
        <f>IF(stats[[#This Row],[Datetime]],stats[[#This Row],[Total Clear]]/stats[[#This Row],[Total Runs]],NA())</f>
        <v>1.9208037825059101E-3</v>
      </c>
      <c r="G6769" s="2">
        <f t="shared" si="330"/>
        <v>0</v>
      </c>
      <c r="H6769" s="3">
        <f>IFERROR(stats[[#This Row],[Datetime]]-A6768,"")</f>
        <v>1.1342592551955022E-3</v>
      </c>
      <c r="I6769" s="3">
        <f t="shared" si="331"/>
        <v>1.006944446999114E-3</v>
      </c>
      <c r="J6769" s="3">
        <f t="shared" si="332"/>
        <v>1.0619213007885264E-3</v>
      </c>
      <c r="K6769" s="3">
        <f>IFERROR(stats[[#This Row],[Q3]]-stats[[#This Row],[Q1]],"")</f>
        <v>5.4976853789412417E-5</v>
      </c>
      <c r="L6769" s="3">
        <f>IFERROR(AVERAGEIFS(H6750:H6769, H6750:H6769, "&lt;" &amp; stats[[#This Row],[Q3]]+(2*stats[[#This Row],[IQR]]), H6750:H6769, "&gt;" &amp; stats[[#This Row],[Q1]]-(2*stats[[#This Row],[IQR]])),"")</f>
        <v>1.0386208577026416E-3</v>
      </c>
    </row>
    <row r="6770" spans="1:12" x14ac:dyDescent="0.25">
      <c r="A6770" s="9">
        <v>44290.326909722222</v>
      </c>
      <c r="B6770" s="10">
        <v>0</v>
      </c>
      <c r="C6770" s="10">
        <v>1</v>
      </c>
      <c r="D6770" s="11">
        <f>SUM(B$2:B6770)</f>
        <v>13</v>
      </c>
      <c r="E6770" s="11">
        <f>SUM(C$2:C6770)</f>
        <v>6769</v>
      </c>
      <c r="F6770" s="12">
        <f>IF(stats[[#This Row],[Datetime]],stats[[#This Row],[Total Clear]]/stats[[#This Row],[Total Runs]],NA())</f>
        <v>1.9205200177278771E-3</v>
      </c>
      <c r="G6770" s="2">
        <f t="shared" si="330"/>
        <v>0</v>
      </c>
      <c r="H6770" s="3">
        <f>IFERROR(stats[[#This Row],[Datetime]]-A6769,"")</f>
        <v>1.0300925932824612E-3</v>
      </c>
      <c r="I6770" s="3">
        <f t="shared" si="331"/>
        <v>1.006944446999114E-3</v>
      </c>
      <c r="J6770" s="3">
        <f t="shared" si="332"/>
        <v>1.0619213007885264E-3</v>
      </c>
      <c r="K6770" s="3">
        <f>IFERROR(stats[[#This Row],[Q3]]-stats[[#This Row],[Q1]],"")</f>
        <v>5.4976853789412417E-5</v>
      </c>
      <c r="L6770" s="3">
        <f>IFERROR(AVERAGEIFS(H6751:H6770, H6751:H6770, "&lt;" &amp; stats[[#This Row],[Q3]]+(2*stats[[#This Row],[IQR]]), H6751:H6770, "&gt;" &amp; stats[[#This Row],[Q1]]-(2*stats[[#This Row],[IQR]])),"")</f>
        <v>1.0392300196384128E-3</v>
      </c>
    </row>
    <row r="6771" spans="1:12" x14ac:dyDescent="0.25">
      <c r="A6771" s="9">
        <v>44290.327905092592</v>
      </c>
      <c r="B6771" s="10">
        <v>0</v>
      </c>
      <c r="C6771" s="10">
        <v>1</v>
      </c>
      <c r="D6771" s="11">
        <f>SUM(B$2:B6771)</f>
        <v>13</v>
      </c>
      <c r="E6771" s="11">
        <f>SUM(C$2:C6771)</f>
        <v>6770</v>
      </c>
      <c r="F6771" s="12">
        <f>IF(stats[[#This Row],[Datetime]],stats[[#This Row],[Total Clear]]/stats[[#This Row],[Total Runs]],NA())</f>
        <v>1.9202363367799113E-3</v>
      </c>
      <c r="G6771" s="2">
        <f t="shared" si="330"/>
        <v>0</v>
      </c>
      <c r="H6771" s="3">
        <f>IFERROR(stats[[#This Row],[Datetime]]-A6770,"")</f>
        <v>9.9537037021946162E-4</v>
      </c>
      <c r="I6771" s="3">
        <f t="shared" si="331"/>
        <v>1.006944446999114E-3</v>
      </c>
      <c r="J6771" s="3">
        <f t="shared" si="332"/>
        <v>1.0619213007885264E-3</v>
      </c>
      <c r="K6771" s="3">
        <f>IFERROR(stats[[#This Row],[Q3]]-stats[[#This Row],[Q1]],"")</f>
        <v>5.4976853789412417E-5</v>
      </c>
      <c r="L6771" s="3">
        <f>IFERROR(AVERAGEIFS(H6752:H6771, H6752:H6771, "&lt;" &amp; stats[[#This Row],[Q3]]+(2*stats[[#This Row],[IQR]]), H6752:H6771, "&gt;" &amp; stats[[#This Row],[Q1]]-(2*stats[[#This Row],[IQR]])),"")</f>
        <v>1.0361842107254472E-3</v>
      </c>
    </row>
    <row r="6772" spans="1:12" x14ac:dyDescent="0.25">
      <c r="A6772" s="9">
        <v>44290.329062500001</v>
      </c>
      <c r="B6772" s="10">
        <v>0</v>
      </c>
      <c r="C6772" s="10">
        <v>1</v>
      </c>
      <c r="D6772" s="11">
        <f>SUM(B$2:B6772)</f>
        <v>13</v>
      </c>
      <c r="E6772" s="11">
        <f>SUM(C$2:C6772)</f>
        <v>6771</v>
      </c>
      <c r="F6772" s="12">
        <f>IF(stats[[#This Row],[Datetime]],stats[[#This Row],[Total Clear]]/stats[[#This Row],[Total Runs]],NA())</f>
        <v>1.9199527396248708E-3</v>
      </c>
      <c r="G6772" s="2">
        <f t="shared" si="330"/>
        <v>0</v>
      </c>
      <c r="H6772" s="3">
        <f>IFERROR(stats[[#This Row],[Datetime]]-A6771,"")</f>
        <v>1.157407408754807E-3</v>
      </c>
      <c r="I6772" s="3">
        <f t="shared" si="331"/>
        <v>1.006944446999114E-3</v>
      </c>
      <c r="J6772" s="3">
        <f t="shared" si="332"/>
        <v>1.0937499991996447E-3</v>
      </c>
      <c r="K6772" s="3">
        <f>IFERROR(stats[[#This Row],[Q3]]-stats[[#This Row],[Q1]],"")</f>
        <v>8.6805552200530656E-5</v>
      </c>
      <c r="L6772" s="3">
        <f>IFERROR(AVERAGEIFS(H6753:H6772, H6753:H6772, "&lt;" &amp; stats[[#This Row],[Q3]]+(2*stats[[#This Row],[IQR]]), H6753:H6772, "&gt;" &amp; stats[[#This Row],[Q1]]-(2*stats[[#This Row],[IQR]])),"")</f>
        <v>1.053240740657202E-3</v>
      </c>
    </row>
    <row r="6773" spans="1:12" x14ac:dyDescent="0.25">
      <c r="A6773" s="9">
        <v>44290.330046296294</v>
      </c>
      <c r="B6773" s="10">
        <v>0</v>
      </c>
      <c r="C6773" s="10">
        <v>1</v>
      </c>
      <c r="D6773" s="11">
        <f>SUM(B$2:B6773)</f>
        <v>13</v>
      </c>
      <c r="E6773" s="11">
        <f>SUM(C$2:C6773)</f>
        <v>6772</v>
      </c>
      <c r="F6773" s="12">
        <f>IF(stats[[#This Row],[Datetime]],stats[[#This Row],[Total Clear]]/stats[[#This Row],[Total Runs]],NA())</f>
        <v>1.9196692262256349E-3</v>
      </c>
      <c r="G6773" s="2">
        <f t="shared" si="330"/>
        <v>0</v>
      </c>
      <c r="H6773" s="3">
        <f>IFERROR(stats[[#This Row],[Datetime]]-A6772,"")</f>
        <v>9.8379629343980923E-4</v>
      </c>
      <c r="I6773" s="3">
        <f t="shared" si="331"/>
        <v>1.0040509278042009E-3</v>
      </c>
      <c r="J6773" s="3">
        <f t="shared" si="332"/>
        <v>1.0937499991996447E-3</v>
      </c>
      <c r="K6773" s="3">
        <f>IFERROR(stats[[#This Row],[Q3]]-stats[[#This Row],[Q1]],"")</f>
        <v>8.9699071395443752E-5</v>
      </c>
      <c r="L6773" s="3">
        <f>IFERROR(AVERAGEIFS(H6754:H6773, H6754:H6773, "&lt;" &amp; stats[[#This Row],[Q3]]+(2*stats[[#This Row],[IQR]]), H6754:H6773, "&gt;" &amp; stats[[#This Row],[Q1]]-(2*stats[[#This Row],[IQR]])),"")</f>
        <v>1.0503472221898846E-3</v>
      </c>
    </row>
    <row r="6774" spans="1:12" x14ac:dyDescent="0.25">
      <c r="A6774" s="9">
        <v>44290.331064814818</v>
      </c>
      <c r="B6774" s="10">
        <v>0</v>
      </c>
      <c r="C6774" s="10">
        <v>1</v>
      </c>
      <c r="D6774" s="11">
        <f>SUM(B$2:B6774)</f>
        <v>13</v>
      </c>
      <c r="E6774" s="11">
        <f>SUM(C$2:C6774)</f>
        <v>6773</v>
      </c>
      <c r="F6774" s="12">
        <f>IF(stats[[#This Row],[Datetime]],stats[[#This Row],[Total Clear]]/stats[[#This Row],[Total Runs]],NA())</f>
        <v>1.9193857965451055E-3</v>
      </c>
      <c r="G6774" s="2">
        <f t="shared" si="330"/>
        <v>0</v>
      </c>
      <c r="H6774" s="3">
        <f>IFERROR(stats[[#This Row],[Datetime]]-A6773,"")</f>
        <v>1.0185185237787664E-3</v>
      </c>
      <c r="I6774" s="3">
        <f t="shared" si="331"/>
        <v>1.0040509278042009E-3</v>
      </c>
      <c r="J6774" s="3">
        <f t="shared" si="332"/>
        <v>1.0619213007885264E-3</v>
      </c>
      <c r="K6774" s="3">
        <f>IFERROR(stats[[#This Row],[Q3]]-stats[[#This Row],[Q1]],"")</f>
        <v>5.7870372984325513E-5</v>
      </c>
      <c r="L6774" s="3">
        <f>IFERROR(AVERAGEIFS(H6755:H6774, H6755:H6774, "&lt;" &amp; stats[[#This Row],[Q3]]+(2*stats[[#This Row],[IQR]]), H6755:H6774, "&gt;" &amp; stats[[#This Row],[Q1]]-(2*stats[[#This Row],[IQR]])),"")</f>
        <v>1.0361842111083924E-3</v>
      </c>
    </row>
    <row r="6775" spans="1:12" x14ac:dyDescent="0.25">
      <c r="A6775" s="9">
        <v>44290.33216435185</v>
      </c>
      <c r="B6775" s="10">
        <v>0</v>
      </c>
      <c r="C6775" s="10">
        <v>1</v>
      </c>
      <c r="D6775" s="11">
        <f>SUM(B$2:B6775)</f>
        <v>13</v>
      </c>
      <c r="E6775" s="11">
        <f>SUM(C$2:C6775)</f>
        <v>6774</v>
      </c>
      <c r="F6775" s="12">
        <f>IF(stats[[#This Row],[Datetime]],stats[[#This Row],[Total Clear]]/stats[[#This Row],[Total Runs]],NA())</f>
        <v>1.919102450546206E-3</v>
      </c>
      <c r="G6775" s="2">
        <f t="shared" si="330"/>
        <v>0</v>
      </c>
      <c r="H6775" s="3">
        <f>IFERROR(stats[[#This Row],[Datetime]]-A6774,"")</f>
        <v>1.0995370321325026E-3</v>
      </c>
      <c r="I6775" s="3">
        <f t="shared" si="331"/>
        <v>1.0040509278042009E-3</v>
      </c>
      <c r="J6775" s="3">
        <f t="shared" si="332"/>
        <v>1.0619213007885264E-3</v>
      </c>
      <c r="K6775" s="3">
        <f>IFERROR(stats[[#This Row],[Q3]]-stats[[#This Row],[Q1]],"")</f>
        <v>5.7870372984325513E-5</v>
      </c>
      <c r="L6775" s="3">
        <f>IFERROR(AVERAGEIFS(H6756:H6775, H6756:H6775, "&lt;" &amp; stats[[#This Row],[Q3]]+(2*stats[[#This Row],[IQR]]), H6756:H6775, "&gt;" &amp; stats[[#This Row],[Q1]]-(2*stats[[#This Row],[IQR]])),"")</f>
        <v>1.0337475633653078E-3</v>
      </c>
    </row>
    <row r="6776" spans="1:12" x14ac:dyDescent="0.25">
      <c r="A6776" s="9">
        <v>44290.333229166667</v>
      </c>
      <c r="B6776" s="10">
        <v>0</v>
      </c>
      <c r="C6776" s="10">
        <v>1</v>
      </c>
      <c r="D6776" s="11">
        <f>SUM(B$2:B6776)</f>
        <v>13</v>
      </c>
      <c r="E6776" s="11">
        <f>SUM(C$2:C6776)</f>
        <v>6775</v>
      </c>
      <c r="F6776" s="12">
        <f>IF(stats[[#This Row],[Datetime]],stats[[#This Row],[Total Clear]]/stats[[#This Row],[Total Runs]],NA())</f>
        <v>1.918819188191882E-3</v>
      </c>
      <c r="G6776" s="2">
        <f t="shared" si="330"/>
        <v>0</v>
      </c>
      <c r="H6776" s="3">
        <f>IFERROR(stats[[#This Row],[Datetime]]-A6775,"")</f>
        <v>1.0648148163454607E-3</v>
      </c>
      <c r="I6776" s="3">
        <f t="shared" si="331"/>
        <v>1.006944446999114E-3</v>
      </c>
      <c r="J6776" s="3">
        <f t="shared" si="332"/>
        <v>1.0706018529162975E-3</v>
      </c>
      <c r="K6776" s="3">
        <f>IFERROR(stats[[#This Row],[Q3]]-stats[[#This Row],[Q1]],"")</f>
        <v>6.3657405917183496E-5</v>
      </c>
      <c r="L6776" s="3">
        <f>IFERROR(AVERAGEIFS(H6757:H6776, H6757:H6776, "&lt;" &amp; stats[[#This Row],[Q3]]+(2*stats[[#This Row],[IQR]]), H6757:H6776, "&gt;" &amp; stats[[#This Row],[Q1]]-(2*stats[[#This Row],[IQR]])),"")</f>
        <v>1.0392300196384128E-3</v>
      </c>
    </row>
    <row r="6777" spans="1:12" x14ac:dyDescent="0.25">
      <c r="A6777" s="9">
        <v>44290.334374999999</v>
      </c>
      <c r="B6777" s="10">
        <v>0</v>
      </c>
      <c r="C6777" s="10">
        <v>1</v>
      </c>
      <c r="D6777" s="11">
        <f>SUM(B$2:B6777)</f>
        <v>13</v>
      </c>
      <c r="E6777" s="11">
        <f>SUM(C$2:C6777)</f>
        <v>6776</v>
      </c>
      <c r="F6777" s="12">
        <f>IF(stats[[#This Row],[Datetime]],stats[[#This Row],[Total Clear]]/stats[[#This Row],[Total Runs]],NA())</f>
        <v>1.9185360094451003E-3</v>
      </c>
      <c r="G6777" s="2">
        <f t="shared" si="330"/>
        <v>0</v>
      </c>
      <c r="H6777" s="3">
        <f>IFERROR(stats[[#This Row],[Datetime]]-A6776,"")</f>
        <v>1.1458333319751546E-3</v>
      </c>
      <c r="I6777" s="3">
        <f t="shared" si="331"/>
        <v>1.006944446999114E-3</v>
      </c>
      <c r="J6777" s="3">
        <f t="shared" si="332"/>
        <v>1.0908564800047316E-3</v>
      </c>
      <c r="K6777" s="3">
        <f>IFERROR(stats[[#This Row],[Q3]]-stats[[#This Row],[Q1]],"")</f>
        <v>8.3912033005617559E-5</v>
      </c>
      <c r="L6777" s="3">
        <f>IFERROR(AVERAGEIFS(H6758:H6777, H6758:H6777, "&lt;" &amp; stats[[#This Row],[Q3]]+(2*stats[[#This Row],[IQR]]), H6758:H6777, "&gt;" &amp; stats[[#This Row],[Q1]]-(2*stats[[#This Row],[IQR]])),"")</f>
        <v>1.0549768518103519E-3</v>
      </c>
    </row>
    <row r="6778" spans="1:12" x14ac:dyDescent="0.25">
      <c r="A6778" s="9">
        <v>44290.335405092592</v>
      </c>
      <c r="B6778" s="10">
        <v>0</v>
      </c>
      <c r="C6778" s="10">
        <v>1</v>
      </c>
      <c r="D6778" s="11">
        <f>SUM(B$2:B6778)</f>
        <v>13</v>
      </c>
      <c r="E6778" s="11">
        <f>SUM(C$2:C6778)</f>
        <v>6777</v>
      </c>
      <c r="F6778" s="12">
        <f>IF(stats[[#This Row],[Datetime]],stats[[#This Row],[Total Clear]]/stats[[#This Row],[Total Runs]],NA())</f>
        <v>1.9182529142688506E-3</v>
      </c>
      <c r="G6778" s="2">
        <f t="shared" si="330"/>
        <v>0</v>
      </c>
      <c r="H6778" s="3">
        <f>IFERROR(stats[[#This Row],[Datetime]]-A6777,"")</f>
        <v>1.0300925932824612E-3</v>
      </c>
      <c r="I6778" s="3">
        <f t="shared" si="331"/>
        <v>1.006944446999114E-3</v>
      </c>
      <c r="J6778" s="3">
        <f t="shared" si="332"/>
        <v>1.0908564800047316E-3</v>
      </c>
      <c r="K6778" s="3">
        <f>IFERROR(stats[[#This Row],[Q3]]-stats[[#This Row],[Q1]],"")</f>
        <v>8.3912033005617559E-5</v>
      </c>
      <c r="L6778" s="3">
        <f>IFERROR(AVERAGEIFS(H6759:H6778, H6759:H6778, "&lt;" &amp; stats[[#This Row],[Q3]]+(2*stats[[#This Row],[IQR]]), H6759:H6778, "&gt;" &amp; stats[[#This Row],[Q1]]-(2*stats[[#This Row],[IQR]])),"")</f>
        <v>1.0549768518103519E-3</v>
      </c>
    </row>
    <row r="6779" spans="1:12" x14ac:dyDescent="0.25">
      <c r="A6779" s="9">
        <v>44290.336562500001</v>
      </c>
      <c r="B6779" s="10">
        <v>0</v>
      </c>
      <c r="C6779" s="10">
        <v>1</v>
      </c>
      <c r="D6779" s="11">
        <f>SUM(B$2:B6779)</f>
        <v>13</v>
      </c>
      <c r="E6779" s="11">
        <f>SUM(C$2:C6779)</f>
        <v>6778</v>
      </c>
      <c r="F6779" s="12">
        <f>IF(stats[[#This Row],[Datetime]],stats[[#This Row],[Total Clear]]/stats[[#This Row],[Total Runs]],NA())</f>
        <v>1.9179699026261434E-3</v>
      </c>
      <c r="G6779" s="2">
        <f t="shared" si="330"/>
        <v>0</v>
      </c>
      <c r="H6779" s="3">
        <f>IFERROR(stats[[#This Row],[Datetime]]-A6778,"")</f>
        <v>1.157407408754807E-3</v>
      </c>
      <c r="I6779" s="3">
        <f t="shared" si="331"/>
        <v>1.006944446999114E-3</v>
      </c>
      <c r="J6779" s="3">
        <f t="shared" si="332"/>
        <v>1.1082175878982525E-3</v>
      </c>
      <c r="K6779" s="3">
        <f>IFERROR(stats[[#This Row],[Q3]]-stats[[#This Row],[Q1]],"")</f>
        <v>1.0127314089913853E-4</v>
      </c>
      <c r="L6779" s="3">
        <f>IFERROR(AVERAGEIFS(H6760:H6779, H6760:H6779, "&lt;" &amp; stats[[#This Row],[Q3]]+(2*stats[[#This Row],[IQR]]), H6760:H6779, "&gt;" &amp; stats[[#This Row],[Q1]]-(2*stats[[#This Row],[IQR]])),"")</f>
        <v>1.0613425925839691E-3</v>
      </c>
    </row>
    <row r="6780" spans="1:12" x14ac:dyDescent="0.25">
      <c r="A6780" s="9">
        <v>44290.337557870371</v>
      </c>
      <c r="B6780" s="10">
        <v>0</v>
      </c>
      <c r="C6780" s="10">
        <v>1</v>
      </c>
      <c r="D6780" s="11">
        <f>SUM(B$2:B6780)</f>
        <v>13</v>
      </c>
      <c r="E6780" s="11">
        <f>SUM(C$2:C6780)</f>
        <v>6779</v>
      </c>
      <c r="F6780" s="12">
        <f>IF(stats[[#This Row],[Datetime]],stats[[#This Row],[Total Clear]]/stats[[#This Row],[Total Runs]],NA())</f>
        <v>1.9176869744800117E-3</v>
      </c>
      <c r="G6780" s="2">
        <f t="shared" si="330"/>
        <v>0</v>
      </c>
      <c r="H6780" s="3">
        <f>IFERROR(stats[[#This Row],[Datetime]]-A6779,"")</f>
        <v>9.9537037021946162E-4</v>
      </c>
      <c r="I6780" s="3">
        <f t="shared" si="331"/>
        <v>1.0040509278042009E-3</v>
      </c>
      <c r="J6780" s="3">
        <f t="shared" si="332"/>
        <v>1.1082175878982525E-3</v>
      </c>
      <c r="K6780" s="3">
        <f>IFERROR(stats[[#This Row],[Q3]]-stats[[#This Row],[Q1]],"")</f>
        <v>1.0416666009405162E-4</v>
      </c>
      <c r="L6780" s="3">
        <f>IFERROR(AVERAGEIFS(H6761:H6780, H6761:H6780, "&lt;" &amp; stats[[#This Row],[Q3]]+(2*stats[[#This Row],[IQR]]), H6761:H6780, "&gt;" &amp; stats[[#This Row],[Q1]]-(2*stats[[#This Row],[IQR]])),"")</f>
        <v>1.0607638887449866E-3</v>
      </c>
    </row>
    <row r="6781" spans="1:12" x14ac:dyDescent="0.25">
      <c r="A6781" s="9">
        <v>44290.338541666664</v>
      </c>
      <c r="B6781" s="10">
        <v>0</v>
      </c>
      <c r="C6781" s="10">
        <v>1</v>
      </c>
      <c r="D6781" s="11">
        <f>SUM(B$2:B6781)</f>
        <v>13</v>
      </c>
      <c r="E6781" s="11">
        <f>SUM(C$2:C6781)</f>
        <v>6780</v>
      </c>
      <c r="F6781" s="12">
        <f>IF(stats[[#This Row],[Datetime]],stats[[#This Row],[Total Clear]]/stats[[#This Row],[Total Runs]],NA())</f>
        <v>1.9174041297935103E-3</v>
      </c>
      <c r="G6781" s="2">
        <f t="shared" si="330"/>
        <v>0</v>
      </c>
      <c r="H6781" s="3">
        <f>IFERROR(stats[[#This Row],[Datetime]]-A6780,"")</f>
        <v>9.8379629343980923E-4</v>
      </c>
      <c r="I6781" s="3">
        <f t="shared" si="331"/>
        <v>9.9537037021946162E-4</v>
      </c>
      <c r="J6781" s="3">
        <f t="shared" si="332"/>
        <v>1.1082175878982525E-3</v>
      </c>
      <c r="K6781" s="3">
        <f>IFERROR(stats[[#This Row],[Q3]]-stats[[#This Row],[Q1]],"")</f>
        <v>1.1284721767879091E-4</v>
      </c>
      <c r="L6781" s="3">
        <f>IFERROR(AVERAGEIFS(H6762:H6781, H6762:H6781, "&lt;" &amp; stats[[#This Row],[Q3]]+(2*stats[[#This Row],[IQR]]), H6762:H6781, "&gt;" &amp; stats[[#This Row],[Q1]]-(2*stats[[#This Row],[IQR]])),"")</f>
        <v>1.058449074116652E-3</v>
      </c>
    </row>
    <row r="6782" spans="1:12" x14ac:dyDescent="0.25">
      <c r="A6782" s="9">
        <v>44290.339560185188</v>
      </c>
      <c r="B6782" s="10">
        <v>0</v>
      </c>
      <c r="C6782" s="10">
        <v>1</v>
      </c>
      <c r="D6782" s="11">
        <f>SUM(B$2:B6782)</f>
        <v>13</v>
      </c>
      <c r="E6782" s="11">
        <f>SUM(C$2:C6782)</f>
        <v>6781</v>
      </c>
      <c r="F6782" s="12">
        <f>IF(stats[[#This Row],[Datetime]],stats[[#This Row],[Total Clear]]/stats[[#This Row],[Total Runs]],NA())</f>
        <v>1.9171213685297154E-3</v>
      </c>
      <c r="G6782" s="2">
        <f t="shared" si="330"/>
        <v>0</v>
      </c>
      <c r="H6782" s="3">
        <f>IFERROR(stats[[#This Row],[Datetime]]-A6781,"")</f>
        <v>1.0185185237787664E-3</v>
      </c>
      <c r="I6782" s="3">
        <f t="shared" si="331"/>
        <v>9.9537037021946162E-4</v>
      </c>
      <c r="J6782" s="3">
        <f t="shared" si="332"/>
        <v>1.1082175878982525E-3</v>
      </c>
      <c r="K6782" s="3">
        <f>IFERROR(stats[[#This Row],[Q3]]-stats[[#This Row],[Q1]],"")</f>
        <v>1.1284721767879091E-4</v>
      </c>
      <c r="L6782" s="3">
        <f>IFERROR(AVERAGEIFS(H6763:H6782, H6763:H6782, "&lt;" &amp; stats[[#This Row],[Q3]]+(2*stats[[#This Row],[IQR]]), H6763:H6782, "&gt;" &amp; stats[[#This Row],[Q1]]-(2*stats[[#This Row],[IQR]])),"")</f>
        <v>1.0549768521741498E-3</v>
      </c>
    </row>
    <row r="6783" spans="1:12" x14ac:dyDescent="0.25">
      <c r="A6783" s="9">
        <v>44290.340636574074</v>
      </c>
      <c r="B6783" s="10">
        <v>0</v>
      </c>
      <c r="C6783" s="10">
        <v>1</v>
      </c>
      <c r="D6783" s="11">
        <f>SUM(B$2:B6783)</f>
        <v>13</v>
      </c>
      <c r="E6783" s="11">
        <f>SUM(C$2:C6783)</f>
        <v>6782</v>
      </c>
      <c r="F6783" s="12">
        <f>IF(stats[[#This Row],[Datetime]],stats[[#This Row],[Total Clear]]/stats[[#This Row],[Total Runs]],NA())</f>
        <v>1.9168386906517252E-3</v>
      </c>
      <c r="G6783" s="2">
        <f t="shared" si="330"/>
        <v>0</v>
      </c>
      <c r="H6783" s="3">
        <f>IFERROR(stats[[#This Row],[Datetime]]-A6782,"")</f>
        <v>1.0763888858491555E-3</v>
      </c>
      <c r="I6783" s="3">
        <f t="shared" si="331"/>
        <v>9.9537037021946162E-4</v>
      </c>
      <c r="J6783" s="3">
        <f t="shared" si="332"/>
        <v>1.1082175878982525E-3</v>
      </c>
      <c r="K6783" s="3">
        <f>IFERROR(stats[[#This Row],[Q3]]-stats[[#This Row],[Q1]],"")</f>
        <v>1.1284721767879091E-4</v>
      </c>
      <c r="L6783" s="3">
        <f>IFERROR(AVERAGEIFS(H6764:H6783, H6764:H6783, "&lt;" &amp; stats[[#This Row],[Q3]]+(2*stats[[#This Row],[IQR]]), H6764:H6783, "&gt;" &amp; stats[[#This Row],[Q1]]-(2*stats[[#This Row],[IQR]])),"")</f>
        <v>1.058449074116652E-3</v>
      </c>
    </row>
    <row r="6784" spans="1:12" x14ac:dyDescent="0.25">
      <c r="A6784" s="9">
        <v>44290.341620370367</v>
      </c>
      <c r="B6784" s="10">
        <v>0</v>
      </c>
      <c r="C6784" s="10">
        <v>1</v>
      </c>
      <c r="D6784" s="11">
        <f>SUM(B$2:B6784)</f>
        <v>13</v>
      </c>
      <c r="E6784" s="11">
        <f>SUM(C$2:C6784)</f>
        <v>6783</v>
      </c>
      <c r="F6784" s="12">
        <f>IF(stats[[#This Row],[Datetime]],stats[[#This Row],[Total Clear]]/stats[[#This Row],[Total Runs]],NA())</f>
        <v>1.9165560961226596E-3</v>
      </c>
      <c r="G6784" s="2">
        <f t="shared" si="330"/>
        <v>0</v>
      </c>
      <c r="H6784" s="3">
        <f>IFERROR(stats[[#This Row],[Datetime]]-A6783,"")</f>
        <v>9.8379629343980923E-4</v>
      </c>
      <c r="I6784" s="3">
        <f t="shared" si="331"/>
        <v>9.9537037021946162E-4</v>
      </c>
      <c r="J6784" s="3">
        <f t="shared" si="332"/>
        <v>1.1082175878982525E-3</v>
      </c>
      <c r="K6784" s="3">
        <f>IFERROR(stats[[#This Row],[Q3]]-stats[[#This Row],[Q1]],"")</f>
        <v>1.1284721767879091E-4</v>
      </c>
      <c r="L6784" s="3">
        <f>IFERROR(AVERAGEIFS(H6765:H6784, H6765:H6784, "&lt;" &amp; stats[[#This Row],[Q3]]+(2*stats[[#This Row],[IQR]]), H6765:H6784, "&gt;" &amp; stats[[#This Row],[Q1]]-(2*stats[[#This Row],[IQR]])),"")</f>
        <v>1.058449073752854E-3</v>
      </c>
    </row>
    <row r="6785" spans="1:15" x14ac:dyDescent="0.25">
      <c r="A6785" s="9">
        <v>44290.342673611114</v>
      </c>
      <c r="B6785" s="10">
        <v>0</v>
      </c>
      <c r="C6785" s="10">
        <v>1</v>
      </c>
      <c r="D6785" s="11">
        <f>SUM(B$2:B6785)</f>
        <v>13</v>
      </c>
      <c r="E6785" s="11">
        <f>SUM(C$2:C6785)</f>
        <v>6784</v>
      </c>
      <c r="F6785" s="12">
        <f>IF(stats[[#This Row],[Datetime]],stats[[#This Row],[Total Clear]]/stats[[#This Row],[Total Runs]],NA())</f>
        <v>1.9162735849056604E-3</v>
      </c>
      <c r="G6785" s="2">
        <f t="shared" si="330"/>
        <v>0</v>
      </c>
      <c r="H6785" s="3">
        <f>IFERROR(stats[[#This Row],[Datetime]]-A6784,"")</f>
        <v>1.0532407468417659E-3</v>
      </c>
      <c r="I6785" s="3">
        <f t="shared" si="331"/>
        <v>9.9537037021946162E-4</v>
      </c>
      <c r="J6785" s="3">
        <f t="shared" si="332"/>
        <v>1.0821759224199923E-3</v>
      </c>
      <c r="K6785" s="3">
        <f>IFERROR(stats[[#This Row],[Q3]]-stats[[#This Row],[Q1]],"")</f>
        <v>8.6805552200530656E-5</v>
      </c>
      <c r="L6785" s="3">
        <f>IFERROR(AVERAGEIFS(H6766:H6785, H6766:H6785, "&lt;" &amp; stats[[#This Row],[Q3]]+(2*stats[[#This Row],[IQR]]), H6766:H6785, "&gt;" &amp; stats[[#This Row],[Q1]]-(2*stats[[#This Row],[IQR]])),"")</f>
        <v>1.0497685187146999E-3</v>
      </c>
    </row>
    <row r="6786" spans="1:15" x14ac:dyDescent="0.25">
      <c r="A6786" s="9">
        <v>44290.343668981484</v>
      </c>
      <c r="B6786" s="10">
        <v>0</v>
      </c>
      <c r="C6786" s="10">
        <v>1</v>
      </c>
      <c r="D6786" s="11">
        <f>SUM(B$2:B6786)</f>
        <v>13</v>
      </c>
      <c r="E6786" s="11">
        <f>SUM(C$2:C6786)</f>
        <v>6785</v>
      </c>
      <c r="F6786" s="12">
        <f>IF(stats[[#This Row],[Datetime]],stats[[#This Row],[Total Clear]]/stats[[#This Row],[Total Runs]],NA())</f>
        <v>1.915991156963891E-3</v>
      </c>
      <c r="G6786" s="2">
        <f t="shared" si="330"/>
        <v>0</v>
      </c>
      <c r="H6786" s="3">
        <f>IFERROR(stats[[#This Row],[Datetime]]-A6785,"")</f>
        <v>9.9537037021946162E-4</v>
      </c>
      <c r="I6786" s="3">
        <f t="shared" si="331"/>
        <v>9.9537037021946162E-4</v>
      </c>
      <c r="J6786" s="3">
        <f t="shared" si="332"/>
        <v>1.0821759224199923E-3</v>
      </c>
      <c r="K6786" s="3">
        <f>IFERROR(stats[[#This Row],[Q3]]-stats[[#This Row],[Q1]],"")</f>
        <v>8.6805552200530656E-5</v>
      </c>
      <c r="L6786" s="3">
        <f>IFERROR(AVERAGEIFS(H6767:H6786, H6767:H6786, "&lt;" &amp; stats[[#This Row],[Q3]]+(2*stats[[#This Row],[IQR]]), H6767:H6786, "&gt;" &amp; stats[[#This Row],[Q1]]-(2*stats[[#This Row],[IQR]])),"")</f>
        <v>1.0515046298678499E-3</v>
      </c>
    </row>
    <row r="6787" spans="1:15" x14ac:dyDescent="0.25">
      <c r="A6787" s="9">
        <v>44290.344664351855</v>
      </c>
      <c r="B6787" s="10">
        <v>0</v>
      </c>
      <c r="C6787" s="10">
        <v>1</v>
      </c>
      <c r="D6787" s="11">
        <f>SUM(B$2:B6787)</f>
        <v>13</v>
      </c>
      <c r="E6787" s="11">
        <f>SUM(C$2:C6787)</f>
        <v>6786</v>
      </c>
      <c r="F6787" s="12">
        <f>IF(stats[[#This Row],[Datetime]],stats[[#This Row],[Total Clear]]/stats[[#This Row],[Total Runs]],NA())</f>
        <v>1.9157088122605363E-3</v>
      </c>
      <c r="G6787" s="2">
        <f t="shared" si="330"/>
        <v>0</v>
      </c>
      <c r="H6787" s="3">
        <f>IFERROR(stats[[#This Row],[Datetime]]-A6786,"")</f>
        <v>9.9537037021946162E-4</v>
      </c>
      <c r="I6787" s="3">
        <f t="shared" si="331"/>
        <v>9.9537037021946162E-4</v>
      </c>
      <c r="J6787" s="3">
        <f t="shared" si="332"/>
        <v>1.0821759224199923E-3</v>
      </c>
      <c r="K6787" s="3">
        <f>IFERROR(stats[[#This Row],[Q3]]-stats[[#This Row],[Q1]],"")</f>
        <v>8.6805552200530656E-5</v>
      </c>
      <c r="L6787" s="3">
        <f>IFERROR(AVERAGEIFS(H6768:H6787, H6768:H6787, "&lt;" &amp; stats[[#This Row],[Q3]]+(2*stats[[#This Row],[IQR]]), H6768:H6787, "&gt;" &amp; stats[[#This Row],[Q1]]-(2*stats[[#This Row],[IQR]])),"")</f>
        <v>1.0486111114005325E-3</v>
      </c>
    </row>
    <row r="6788" spans="1:15" x14ac:dyDescent="0.25">
      <c r="A6788" s="9">
        <v>44290.345775462964</v>
      </c>
      <c r="B6788" s="10">
        <v>0</v>
      </c>
      <c r="C6788" s="10">
        <v>1</v>
      </c>
      <c r="D6788" s="11">
        <f>SUM(B$2:B6788)</f>
        <v>13</v>
      </c>
      <c r="E6788" s="11">
        <f>SUM(C$2:C6788)</f>
        <v>6787</v>
      </c>
      <c r="F6788" s="12">
        <f>IF(stats[[#This Row],[Datetime]],stats[[#This Row],[Total Clear]]/stats[[#This Row],[Total Runs]],NA())</f>
        <v>1.9154265507588036E-3</v>
      </c>
      <c r="G6788" s="2">
        <f t="shared" si="330"/>
        <v>0</v>
      </c>
      <c r="H6788" s="3">
        <f>IFERROR(stats[[#This Row],[Datetime]]-A6787,"")</f>
        <v>1.111111108912155E-3</v>
      </c>
      <c r="I6788" s="3">
        <f t="shared" si="331"/>
        <v>9.9537037021946162E-4</v>
      </c>
      <c r="J6788" s="3">
        <f t="shared" si="332"/>
        <v>1.1024305513274157E-3</v>
      </c>
      <c r="K6788" s="3">
        <f>IFERROR(stats[[#This Row],[Q3]]-stats[[#This Row],[Q1]],"")</f>
        <v>1.0706018110795412E-4</v>
      </c>
      <c r="L6788" s="3">
        <f>IFERROR(AVERAGEIFS(H6769:H6788, H6769:H6788, "&lt;" &amp; stats[[#This Row],[Q3]]+(2*stats[[#This Row],[IQR]]), H6769:H6788, "&gt;" &amp; stats[[#This Row],[Q1]]-(2*stats[[#This Row],[IQR]])),"")</f>
        <v>1.0515046295040519E-3</v>
      </c>
    </row>
    <row r="6789" spans="1:15" x14ac:dyDescent="0.25">
      <c r="A6789" s="9">
        <v>44290.346828703703</v>
      </c>
      <c r="B6789" s="10">
        <v>0</v>
      </c>
      <c r="C6789" s="10">
        <v>1</v>
      </c>
      <c r="D6789" s="11">
        <f>SUM(B$2:B6789)</f>
        <v>13</v>
      </c>
      <c r="E6789" s="11">
        <f>SUM(C$2:C6789)</f>
        <v>6788</v>
      </c>
      <c r="F6789" s="12">
        <f>IF(stats[[#This Row],[Datetime]],stats[[#This Row],[Total Clear]]/stats[[#This Row],[Total Runs]],NA())</f>
        <v>1.9151443724219211E-3</v>
      </c>
      <c r="G6789" s="2">
        <f t="shared" si="330"/>
        <v>0</v>
      </c>
      <c r="H6789" s="3">
        <f>IFERROR(stats[[#This Row],[Datetime]]-A6788,"")</f>
        <v>1.0532407395658083E-3</v>
      </c>
      <c r="I6789" s="3">
        <f t="shared" si="331"/>
        <v>9.9537037021946162E-4</v>
      </c>
      <c r="J6789" s="3">
        <f t="shared" si="332"/>
        <v>1.0821759224199923E-3</v>
      </c>
      <c r="K6789" s="3">
        <f>IFERROR(stats[[#This Row],[Q3]]-stats[[#This Row],[Q1]],"")</f>
        <v>8.6805552200530656E-5</v>
      </c>
      <c r="L6789" s="3">
        <f>IFERROR(AVERAGEIFS(H6770:H6789, H6770:H6789, "&lt;" &amp; stats[[#This Row],[Q3]]+(2*stats[[#This Row],[IQR]]), H6770:H6789, "&gt;" &amp; stats[[#This Row],[Q1]]-(2*stats[[#This Row],[IQR]])),"")</f>
        <v>1.0474537037225673E-3</v>
      </c>
    </row>
    <row r="6790" spans="1:15" x14ac:dyDescent="0.25">
      <c r="A6790" s="9">
        <v>44290.347986111112</v>
      </c>
      <c r="B6790" s="10">
        <v>0</v>
      </c>
      <c r="C6790" s="10">
        <v>1</v>
      </c>
      <c r="D6790" s="11">
        <f>SUM(B$2:B6790)</f>
        <v>13</v>
      </c>
      <c r="E6790" s="11">
        <f>SUM(C$2:C6790)</f>
        <v>6789</v>
      </c>
      <c r="F6790" s="12">
        <f>IF(stats[[#This Row],[Datetime]],stats[[#This Row],[Total Clear]]/stats[[#This Row],[Total Runs]],NA())</f>
        <v>1.914862277213139E-3</v>
      </c>
      <c r="G6790" s="2">
        <f t="shared" si="330"/>
        <v>0</v>
      </c>
      <c r="H6790" s="3">
        <f>IFERROR(stats[[#This Row],[Datetime]]-A6789,"")</f>
        <v>1.157407408754807E-3</v>
      </c>
      <c r="I6790" s="3">
        <f t="shared" si="331"/>
        <v>9.9537037021946162E-4</v>
      </c>
      <c r="J6790" s="3">
        <f t="shared" si="332"/>
        <v>1.1024305513274157E-3</v>
      </c>
      <c r="K6790" s="3">
        <f>IFERROR(stats[[#This Row],[Q3]]-stats[[#This Row],[Q1]],"")</f>
        <v>1.0706018110795412E-4</v>
      </c>
      <c r="L6790" s="3">
        <f>IFERROR(AVERAGEIFS(H6771:H6790, H6771:H6790, "&lt;" &amp; stats[[#This Row],[Q3]]+(2*stats[[#This Row],[IQR]]), H6771:H6790, "&gt;" &amp; stats[[#This Row],[Q1]]-(2*stats[[#This Row],[IQR]])),"")</f>
        <v>1.0538194444961845E-3</v>
      </c>
    </row>
    <row r="6791" spans="1:15" x14ac:dyDescent="0.25">
      <c r="A6791" s="9">
        <v>44290.349027777775</v>
      </c>
      <c r="B6791" s="10">
        <v>0</v>
      </c>
      <c r="C6791" s="10">
        <v>1</v>
      </c>
      <c r="D6791" s="11">
        <f>SUM(B$2:B6791)</f>
        <v>13</v>
      </c>
      <c r="E6791" s="11">
        <f>SUM(C$2:C6791)</f>
        <v>6790</v>
      </c>
      <c r="F6791" s="12">
        <f>IF(stats[[#This Row],[Datetime]],stats[[#This Row],[Total Clear]]/stats[[#This Row],[Total Runs]],NA())</f>
        <v>1.9145802650957289E-3</v>
      </c>
      <c r="G6791" s="2">
        <f t="shared" si="330"/>
        <v>0</v>
      </c>
      <c r="H6791" s="3">
        <f>IFERROR(stats[[#This Row],[Datetime]]-A6790,"")</f>
        <v>1.0416666627861559E-3</v>
      </c>
      <c r="I6791" s="3">
        <f t="shared" si="331"/>
        <v>9.9537037021946162E-4</v>
      </c>
      <c r="J6791" s="3">
        <f t="shared" si="332"/>
        <v>1.1024305513274157E-3</v>
      </c>
      <c r="K6791" s="3">
        <f>IFERROR(stats[[#This Row],[Q3]]-stats[[#This Row],[Q1]],"")</f>
        <v>1.0706018110795412E-4</v>
      </c>
      <c r="L6791" s="3">
        <f>IFERROR(AVERAGEIFS(H6772:H6791, H6772:H6791, "&lt;" &amp; stats[[#This Row],[Q3]]+(2*stats[[#This Row],[IQR]]), H6772:H6791, "&gt;" &amp; stats[[#This Row],[Q1]]-(2*stats[[#This Row],[IQR]])),"")</f>
        <v>1.0561342591245194E-3</v>
      </c>
    </row>
    <row r="6792" spans="1:15" x14ac:dyDescent="0.25">
      <c r="A6792" s="9">
        <v>44290.350115740737</v>
      </c>
      <c r="B6792" s="10">
        <v>0</v>
      </c>
      <c r="C6792" s="10">
        <v>1</v>
      </c>
      <c r="D6792" s="11">
        <f>SUM(B$2:B6792)</f>
        <v>13</v>
      </c>
      <c r="E6792" s="11">
        <f>SUM(C$2:C6792)</f>
        <v>6791</v>
      </c>
      <c r="F6792" s="12">
        <f>IF(stats[[#This Row],[Datetime]],stats[[#This Row],[Total Clear]]/stats[[#This Row],[Total Runs]],NA())</f>
        <v>1.9142983360329849E-3</v>
      </c>
      <c r="G6792" s="2">
        <f t="shared" si="330"/>
        <v>0</v>
      </c>
      <c r="H6792" s="3">
        <f>IFERROR(stats[[#This Row],[Datetime]]-A6791,"")</f>
        <v>1.0879629626288079E-3</v>
      </c>
      <c r="I6792" s="3">
        <f t="shared" si="331"/>
        <v>9.9537037021946162E-4</v>
      </c>
      <c r="J6792" s="3">
        <f t="shared" si="332"/>
        <v>1.0908564800047316E-3</v>
      </c>
      <c r="K6792" s="3">
        <f>IFERROR(stats[[#This Row],[Q3]]-stats[[#This Row],[Q1]],"")</f>
        <v>9.5486109785269946E-5</v>
      </c>
      <c r="L6792" s="3">
        <f>IFERROR(AVERAGEIFS(H6773:H6792, H6773:H6792, "&lt;" &amp; stats[[#This Row],[Q3]]+(2*stats[[#This Row],[IQR]]), H6773:H6792, "&gt;" &amp; stats[[#This Row],[Q1]]-(2*stats[[#This Row],[IQR]])),"")</f>
        <v>1.0526620368182193E-3</v>
      </c>
    </row>
    <row r="6793" spans="1:15" x14ac:dyDescent="0.25">
      <c r="A6793" s="9">
        <v>44290.351238425923</v>
      </c>
      <c r="B6793" s="10">
        <v>0</v>
      </c>
      <c r="C6793" s="10">
        <v>1</v>
      </c>
      <c r="D6793" s="11">
        <f>SUM(B$2:B6793)</f>
        <v>13</v>
      </c>
      <c r="E6793" s="11">
        <f>SUM(C$2:C6793)</f>
        <v>6792</v>
      </c>
      <c r="F6793" s="12">
        <f>IF(stats[[#This Row],[Datetime]],stats[[#This Row],[Total Clear]]/stats[[#This Row],[Total Runs]],NA())</f>
        <v>1.9140164899882214E-3</v>
      </c>
      <c r="G6793" s="2">
        <f t="shared" si="330"/>
        <v>0</v>
      </c>
      <c r="H6793" s="3">
        <f>IFERROR(stats[[#This Row],[Datetime]]-A6792,"")</f>
        <v>1.1226851856918074E-3</v>
      </c>
      <c r="I6793" s="3">
        <f t="shared" si="331"/>
        <v>1.0127314853889402E-3</v>
      </c>
      <c r="J6793" s="3">
        <f t="shared" si="332"/>
        <v>1.1024305513274157E-3</v>
      </c>
      <c r="K6793" s="3">
        <f>IFERROR(stats[[#This Row],[Q3]]-stats[[#This Row],[Q1]],"")</f>
        <v>8.9699065938475542E-5</v>
      </c>
      <c r="L6793" s="3">
        <f>IFERROR(AVERAGEIFS(H6774:H6793, H6774:H6793, "&lt;" &amp; stats[[#This Row],[Q3]]+(2*stats[[#This Row],[IQR]]), H6774:H6793, "&gt;" &amp; stats[[#This Row],[Q1]]-(2*stats[[#This Row],[IQR]])),"")</f>
        <v>1.0596064814308193E-3</v>
      </c>
    </row>
    <row r="6794" spans="1:15" x14ac:dyDescent="0.25">
      <c r="A6794" s="9">
        <v>44290.352951388886</v>
      </c>
      <c r="B6794" s="10">
        <v>0</v>
      </c>
      <c r="C6794" s="10">
        <v>1</v>
      </c>
      <c r="D6794" s="11">
        <f>SUM(B$2:B6794)</f>
        <v>13</v>
      </c>
      <c r="E6794" s="11">
        <f>SUM(C$2:C6794)</f>
        <v>6793</v>
      </c>
      <c r="F6794" s="12">
        <f>IF(stats[[#This Row],[Datetime]],stats[[#This Row],[Total Clear]]/stats[[#This Row],[Total Runs]],NA())</f>
        <v>1.9137347269247754E-3</v>
      </c>
      <c r="G6794" s="2">
        <f t="shared" si="330"/>
        <v>0</v>
      </c>
      <c r="H6794" s="3">
        <f>IFERROR(stats[[#This Row],[Datetime]]-A6793,"")</f>
        <v>1.7129629632108845E-3</v>
      </c>
      <c r="I6794" s="3">
        <f t="shared" si="331"/>
        <v>1.0127314853889402E-3</v>
      </c>
      <c r="J6794" s="3">
        <f t="shared" si="332"/>
        <v>1.1140046281070681E-3</v>
      </c>
      <c r="K6794" s="3">
        <f>IFERROR(stats[[#This Row],[Q3]]-stats[[#This Row],[Q1]],"")</f>
        <v>1.0127314271812793E-4</v>
      </c>
      <c r="L6794" s="3">
        <f>IFERROR(AVERAGEIFS(H6775:H6794, H6775:H6794, "&lt;" &amp; stats[[#This Row],[Q3]]+(2*stats[[#This Row],[IQR]]), H6775:H6794, "&gt;" &amp; stats[[#This Row],[Q1]]-(2*stats[[#This Row],[IQR]])),"")</f>
        <v>1.0617690055177694E-3</v>
      </c>
    </row>
    <row r="6795" spans="1:15" x14ac:dyDescent="0.25">
      <c r="A6795" s="9">
        <v>44290.354479166665</v>
      </c>
      <c r="B6795" s="10">
        <v>0</v>
      </c>
      <c r="C6795" s="10">
        <v>1</v>
      </c>
      <c r="D6795" s="11">
        <f>SUM(B$2:B6795)</f>
        <v>13</v>
      </c>
      <c r="E6795" s="11">
        <f>SUM(C$2:C6795)</f>
        <v>6794</v>
      </c>
      <c r="F6795" s="12">
        <f>IF(stats[[#This Row],[Datetime]],stats[[#This Row],[Total Clear]]/stats[[#This Row],[Total Runs]],NA())</f>
        <v>1.9134530468060053E-3</v>
      </c>
      <c r="G6795" s="2">
        <f t="shared" si="330"/>
        <v>0</v>
      </c>
      <c r="H6795" s="3">
        <f>IFERROR(stats[[#This Row],[Datetime]]-A6794,"")</f>
        <v>1.527777778392192E-3</v>
      </c>
      <c r="I6795" s="3">
        <f t="shared" si="331"/>
        <v>1.0127314853889402E-3</v>
      </c>
      <c r="J6795" s="3">
        <f t="shared" si="332"/>
        <v>1.1284722222626442E-3</v>
      </c>
      <c r="K6795" s="3">
        <f>IFERROR(stats[[#This Row],[Q3]]-stats[[#This Row],[Q1]],"")</f>
        <v>1.1574073687370401E-4</v>
      </c>
      <c r="L6795" s="3">
        <f>IFERROR(AVERAGEIFS(H6776:H6795, H6776:H6795, "&lt;" &amp; stats[[#This Row],[Q3]]+(2*stats[[#This Row],[IQR]]), H6776:H6795, "&gt;" &amp; stats[[#This Row],[Q1]]-(2*stats[[#This Row],[IQR]])),"")</f>
        <v>1.059670781816951E-3</v>
      </c>
    </row>
    <row r="6796" spans="1:15" x14ac:dyDescent="0.25">
      <c r="A6796" s="9">
        <v>44290.355810185189</v>
      </c>
      <c r="B6796" s="10">
        <v>0</v>
      </c>
      <c r="C6796" s="10">
        <v>1</v>
      </c>
      <c r="D6796" s="11">
        <f>SUM(B$2:B6796)</f>
        <v>13</v>
      </c>
      <c r="E6796" s="11">
        <f>SUM(C$2:C6796)</f>
        <v>6795</v>
      </c>
      <c r="F6796" s="12">
        <f>IF(stats[[#This Row],[Datetime]],stats[[#This Row],[Total Clear]]/stats[[#This Row],[Total Runs]],NA())</f>
        <v>1.9131714495952907E-3</v>
      </c>
      <c r="G6796" s="2">
        <f t="shared" si="330"/>
        <v>0</v>
      </c>
      <c r="H6796" s="3">
        <f>IFERROR(stats[[#This Row],[Datetime]]-A6795,"")</f>
        <v>1.3310185240698047E-3</v>
      </c>
      <c r="I6796" s="3">
        <f t="shared" si="331"/>
        <v>1.0127314853889402E-3</v>
      </c>
      <c r="J6796" s="3">
        <f t="shared" si="332"/>
        <v>1.1487268511700677E-3</v>
      </c>
      <c r="K6796" s="3">
        <f>IFERROR(stats[[#This Row],[Q3]]-stats[[#This Row],[Q1]],"")</f>
        <v>1.3599536578112748E-4</v>
      </c>
      <c r="L6796" s="3">
        <f>IFERROR(AVERAGEIFS(H6777:H6796, H6777:H6796, "&lt;" &amp; stats[[#This Row],[Q3]]+(2*stats[[#This Row],[IQR]]), H6777:H6796, "&gt;" &amp; stats[[#This Row],[Q1]]-(2*stats[[#This Row],[IQR]])),"")</f>
        <v>1.0744598766905256E-3</v>
      </c>
    </row>
    <row r="6797" spans="1:15" x14ac:dyDescent="0.25">
      <c r="A6797" s="9">
        <v>44290.357048611113</v>
      </c>
      <c r="B6797" s="10">
        <v>0</v>
      </c>
      <c r="C6797" s="10">
        <v>1</v>
      </c>
      <c r="D6797" s="11">
        <f>SUM(B$2:B6797)</f>
        <v>13</v>
      </c>
      <c r="E6797" s="11">
        <f>SUM(C$2:C6797)</f>
        <v>6796</v>
      </c>
      <c r="F6797" s="12">
        <f>IF(stats[[#This Row],[Datetime]],stats[[#This Row],[Total Clear]]/stats[[#This Row],[Total Runs]],NA())</f>
        <v>1.9128899352560329E-3</v>
      </c>
      <c r="G6797" s="2">
        <f t="shared" si="330"/>
        <v>0</v>
      </c>
      <c r="H6797" s="3">
        <f>IFERROR(stats[[#This Row],[Datetime]]-A6796,"")</f>
        <v>1.2384259243845008E-3</v>
      </c>
      <c r="I6797" s="3">
        <f t="shared" si="331"/>
        <v>1.0127314853889402E-3</v>
      </c>
      <c r="J6797" s="3">
        <f t="shared" si="332"/>
        <v>1.157407408754807E-3</v>
      </c>
      <c r="K6797" s="3">
        <f>IFERROR(stats[[#This Row],[Q3]]-stats[[#This Row],[Q1]],"")</f>
        <v>1.4467592336586677E-4</v>
      </c>
      <c r="L6797" s="3">
        <f>IFERROR(AVERAGEIFS(H6778:H6797, H6778:H6797, "&lt;" &amp; stats[[#This Row],[Q3]]+(2*stats[[#This Row],[IQR]]), H6778:H6797, "&gt;" &amp; stats[[#This Row],[Q1]]-(2*stats[[#This Row],[IQR]])),"")</f>
        <v>1.0796039096021559E-3</v>
      </c>
    </row>
    <row r="6798" spans="1:15" x14ac:dyDescent="0.25">
      <c r="A6798" s="9">
        <v>44290.358182870368</v>
      </c>
      <c r="B6798" s="10">
        <v>0</v>
      </c>
      <c r="C6798" s="10">
        <v>1</v>
      </c>
      <c r="D6798" s="11">
        <f>SUM(B$2:B6798)</f>
        <v>13</v>
      </c>
      <c r="E6798" s="11">
        <f>SUM(C$2:C6798)</f>
        <v>6797</v>
      </c>
      <c r="F6798" s="12">
        <f>IF(stats[[#This Row],[Datetime]],stats[[#This Row],[Total Clear]]/stats[[#This Row],[Total Runs]],NA())</f>
        <v>1.9126085037516551E-3</v>
      </c>
      <c r="G6798" s="2">
        <f t="shared" si="330"/>
        <v>0</v>
      </c>
      <c r="H6798" s="3">
        <f>IFERROR(stats[[#This Row],[Datetime]]-A6797,"")</f>
        <v>1.1342592551955022E-3</v>
      </c>
      <c r="I6798" s="3">
        <f t="shared" si="331"/>
        <v>1.0127314853889402E-3</v>
      </c>
      <c r="J6798" s="3">
        <f t="shared" si="332"/>
        <v>1.157407408754807E-3</v>
      </c>
      <c r="K6798" s="3">
        <f>IFERROR(stats[[#This Row],[Q3]]-stats[[#This Row],[Q1]],"")</f>
        <v>1.4467592336586677E-4</v>
      </c>
      <c r="L6798" s="3">
        <f>IFERROR(AVERAGEIFS(H6779:H6798, H6779:H6798, "&lt;" &amp; stats[[#This Row],[Q3]]+(2*stats[[#This Row],[IQR]]), H6779:H6798, "&gt;" &amp; stats[[#This Row],[Q1]]-(2*stats[[#This Row],[IQR]])),"")</f>
        <v>1.0853909463751027E-3</v>
      </c>
    </row>
    <row r="6799" spans="1:15" x14ac:dyDescent="0.25">
      <c r="A6799" s="9">
        <v>44290.359236111108</v>
      </c>
      <c r="B6799" s="10">
        <v>0</v>
      </c>
      <c r="C6799" s="10">
        <v>1</v>
      </c>
      <c r="D6799" s="11">
        <f>SUM(B$2:B6799)</f>
        <v>13</v>
      </c>
      <c r="E6799" s="11">
        <f>SUM(C$2:C6799)</f>
        <v>6798</v>
      </c>
      <c r="F6799" s="12">
        <f>IF(stats[[#This Row],[Datetime]],stats[[#This Row],[Total Clear]]/stats[[#This Row],[Total Runs]],NA())</f>
        <v>1.9123271550456017E-3</v>
      </c>
      <c r="G6799" s="2">
        <f t="shared" si="330"/>
        <v>0</v>
      </c>
      <c r="H6799" s="3">
        <f>IFERROR(stats[[#This Row],[Datetime]]-A6798,"")</f>
        <v>1.0532407395658083E-3</v>
      </c>
      <c r="I6799" s="3">
        <f t="shared" si="331"/>
        <v>1.0127314853889402E-3</v>
      </c>
      <c r="J6799" s="3">
        <f t="shared" si="332"/>
        <v>1.1400462935853284E-3</v>
      </c>
      <c r="K6799" s="3">
        <f>IFERROR(stats[[#This Row],[Q3]]-stats[[#This Row],[Q1]],"")</f>
        <v>1.2731480819638819E-4</v>
      </c>
      <c r="L6799" s="3">
        <f>IFERROR(AVERAGEIFS(H6780:H6799, H6780:H6799, "&lt;" &amp; stats[[#This Row],[Q3]]+(2*stats[[#This Row],[IQR]]), H6780:H6799, "&gt;" &amp; stats[[#This Row],[Q1]]-(2*stats[[#This Row],[IQR]])),"")</f>
        <v>1.0796039091979361E-3</v>
      </c>
    </row>
    <row r="6800" spans="1:15" x14ac:dyDescent="0.25">
      <c r="A6800" s="9">
        <v>44290.360324074078</v>
      </c>
      <c r="B6800" s="10">
        <v>0</v>
      </c>
      <c r="C6800" s="10">
        <v>1</v>
      </c>
      <c r="D6800" s="11">
        <f>SUM(B$2:B6800)</f>
        <v>13</v>
      </c>
      <c r="E6800" s="11">
        <f>SUM(C$2:C6800)</f>
        <v>6799</v>
      </c>
      <c r="F6800" s="12">
        <f>IF(stats[[#This Row],[Datetime]],stats[[#This Row],[Total Clear]]/stats[[#This Row],[Total Runs]],NA())</f>
        <v>1.9120458891013384E-3</v>
      </c>
      <c r="G6800" s="2">
        <f t="shared" si="330"/>
        <v>0</v>
      </c>
      <c r="H6800" s="3">
        <f>IFERROR(stats[[#This Row],[Datetime]]-A6799,"")</f>
        <v>1.0879629699047655E-3</v>
      </c>
      <c r="I6800" s="3">
        <f t="shared" si="331"/>
        <v>1.0358796280343086E-3</v>
      </c>
      <c r="J6800" s="3">
        <f t="shared" si="332"/>
        <v>1.1400462935853284E-3</v>
      </c>
      <c r="K6800" s="3">
        <f>IFERROR(stats[[#This Row],[Q3]]-stats[[#This Row],[Q1]],"")</f>
        <v>1.0416666555101983E-4</v>
      </c>
      <c r="L6800" s="3">
        <f>IFERROR(AVERAGEIFS(H6781:H6800, H6781:H6800, "&lt;" &amp; stats[[#This Row],[Q3]]+(2*stats[[#This Row],[IQR]]), H6781:H6800, "&gt;" &amp; stats[[#This Row],[Q1]]-(2*stats[[#This Row],[IQR]])),"")</f>
        <v>1.0847479425137863E-3</v>
      </c>
      <c r="O6800" s="6"/>
    </row>
    <row r="6801" spans="1:15" x14ac:dyDescent="0.25">
      <c r="A6801" s="9">
        <v>44290.361296296294</v>
      </c>
      <c r="B6801" s="10">
        <v>0</v>
      </c>
      <c r="C6801" s="10">
        <v>1</v>
      </c>
      <c r="D6801" s="11">
        <f>SUM(B$2:B6801)</f>
        <v>13</v>
      </c>
      <c r="E6801" s="11">
        <f>SUM(C$2:C6801)</f>
        <v>6800</v>
      </c>
      <c r="F6801" s="12">
        <f>IF(stats[[#This Row],[Datetime]],stats[[#This Row],[Total Clear]]/stats[[#This Row],[Total Runs]],NA())</f>
        <v>1.911764705882353E-3</v>
      </c>
      <c r="G6801" s="2">
        <f t="shared" si="330"/>
        <v>0</v>
      </c>
      <c r="H6801" s="3">
        <f>IFERROR(stats[[#This Row],[Datetime]]-A6800,"")</f>
        <v>9.7222221666015685E-4</v>
      </c>
      <c r="I6801" s="3">
        <f t="shared" si="331"/>
        <v>1.0358796280343086E-3</v>
      </c>
      <c r="J6801" s="3">
        <f t="shared" si="332"/>
        <v>1.1400462935853284E-3</v>
      </c>
      <c r="K6801" s="3">
        <f>IFERROR(stats[[#This Row],[Q3]]-stats[[#This Row],[Q1]],"")</f>
        <v>1.0416666555101983E-4</v>
      </c>
      <c r="L6801" s="3">
        <f>IFERROR(AVERAGEIFS(H6782:H6801, H6782:H6801, "&lt;" &amp; stats[[#This Row],[Q3]]+(2*stats[[#This Row],[IQR]]), H6782:H6801, "&gt;" &amp; stats[[#This Row],[Q1]]-(2*stats[[#This Row],[IQR]])),"")</f>
        <v>1.0841049382482499E-3</v>
      </c>
      <c r="O6801" s="6"/>
    </row>
    <row r="6802" spans="1:15" x14ac:dyDescent="0.25">
      <c r="A6802" s="9">
        <v>44290.362303240741</v>
      </c>
      <c r="B6802" s="10">
        <v>0</v>
      </c>
      <c r="C6802" s="10">
        <v>1</v>
      </c>
      <c r="D6802" s="11">
        <f>SUM(B$2:B6802)</f>
        <v>13</v>
      </c>
      <c r="E6802" s="11">
        <f>SUM(C$2:C6802)</f>
        <v>6801</v>
      </c>
      <c r="F6802" s="12">
        <f>IF(stats[[#This Row],[Datetime]],stats[[#This Row],[Total Clear]]/stats[[#This Row],[Total Runs]],NA())</f>
        <v>1.9114836053521541E-3</v>
      </c>
      <c r="G6802" s="2">
        <f t="shared" si="330"/>
        <v>0</v>
      </c>
      <c r="H6802" s="3">
        <f>IFERROR(stats[[#This Row],[Datetime]]-A6801,"")</f>
        <v>1.006944446999114E-3</v>
      </c>
      <c r="I6802" s="3">
        <f t="shared" si="331"/>
        <v>1.0329861088393955E-3</v>
      </c>
      <c r="J6802" s="3">
        <f t="shared" si="332"/>
        <v>1.1400462935853284E-3</v>
      </c>
      <c r="K6802" s="3">
        <f>IFERROR(stats[[#This Row],[Q3]]-stats[[#This Row],[Q1]],"")</f>
        <v>1.0706018474593293E-4</v>
      </c>
      <c r="L6802" s="3">
        <f>IFERROR(AVERAGEIFS(H6783:H6802, H6783:H6802, "&lt;" &amp; stats[[#This Row],[Q3]]+(2*stats[[#This Row],[IQR]]), H6783:H6802, "&gt;" &amp; stats[[#This Row],[Q1]]-(2*stats[[#This Row],[IQR]])),"")</f>
        <v>1.0834619339827138E-3</v>
      </c>
      <c r="O6802" s="6"/>
    </row>
    <row r="6803" spans="1:15" x14ac:dyDescent="0.25">
      <c r="A6803" s="9">
        <v>44290.363298611112</v>
      </c>
      <c r="B6803" s="10">
        <v>1</v>
      </c>
      <c r="C6803" s="10">
        <v>1</v>
      </c>
      <c r="D6803" s="11">
        <f>SUM(B$2:B6803)</f>
        <v>14</v>
      </c>
      <c r="E6803" s="11">
        <f>SUM(C$2:C6803)</f>
        <v>6802</v>
      </c>
      <c r="F6803" s="12">
        <f>IF(stats[[#This Row],[Datetime]],stats[[#This Row],[Total Clear]]/stats[[#This Row],[Total Runs]],NA())</f>
        <v>2.0582181711261394E-3</v>
      </c>
      <c r="G6803" s="2">
        <f t="shared" si="330"/>
        <v>0.05</v>
      </c>
      <c r="H6803" s="3">
        <f>IFERROR(stats[[#This Row],[Datetime]]-A6802,"")</f>
        <v>9.9537037021946162E-4</v>
      </c>
      <c r="I6803" s="3">
        <f t="shared" si="331"/>
        <v>1.0040509278042009E-3</v>
      </c>
      <c r="J6803" s="3">
        <f t="shared" si="332"/>
        <v>1.1400462935853284E-3</v>
      </c>
      <c r="K6803" s="3">
        <f>IFERROR(stats[[#This Row],[Q3]]-stats[[#This Row],[Q1]],"")</f>
        <v>1.3599536578112748E-4</v>
      </c>
      <c r="L6803" s="3">
        <f>IFERROR(AVERAGEIFS(H6784:H6803, H6784:H6803, "&lt;" &amp; stats[[#This Row],[Q3]]+(2*stats[[#This Row],[IQR]]), H6784:H6803, "&gt;" &amp; stats[[#This Row],[Q1]]-(2*stats[[#This Row],[IQR]])),"")</f>
        <v>1.0789609053366196E-3</v>
      </c>
      <c r="O6803" s="6"/>
    </row>
    <row r="6804" spans="1:15" x14ac:dyDescent="0.25">
      <c r="A6804" s="9">
        <v>44290.434282407405</v>
      </c>
      <c r="B6804" s="10">
        <v>0</v>
      </c>
      <c r="C6804" s="10">
        <v>1</v>
      </c>
      <c r="D6804" s="11">
        <f>SUM(B$2:B6804)</f>
        <v>14</v>
      </c>
      <c r="E6804" s="11">
        <f>SUM(C$2:C6804)</f>
        <v>6803</v>
      </c>
      <c r="F6804" s="12">
        <f>IF(stats[[#This Row],[Datetime]],stats[[#This Row],[Total Clear]]/stats[[#This Row],[Total Runs]],NA())</f>
        <v>2.0579156254593562E-3</v>
      </c>
      <c r="G6804" s="2">
        <f t="shared" si="330"/>
        <v>0.05</v>
      </c>
      <c r="H6804" s="3">
        <f>IFERROR(stats[[#This Row],[Datetime]]-A6803,"")</f>
        <v>7.0983796293148771E-2</v>
      </c>
      <c r="I6804" s="3">
        <f t="shared" si="331"/>
        <v>1.0329861088393955E-3</v>
      </c>
      <c r="J6804" s="3">
        <f t="shared" si="332"/>
        <v>1.1776620376622304E-3</v>
      </c>
      <c r="K6804" s="3">
        <f>IFERROR(stats[[#This Row],[Q3]]-stats[[#This Row],[Q1]],"")</f>
        <v>1.4467592882283498E-4</v>
      </c>
      <c r="L6804" s="3">
        <f>IFERROR(AVERAGEIFS(H6785:H6804, H6785:H6804, "&lt;" &amp; stats[[#This Row],[Q3]]+(2*stats[[#This Row],[IQR]]), H6785:H6804, "&gt;" &amp; stats[[#This Row],[Q1]]-(2*stats[[#This Row],[IQR]])),"")</f>
        <v>1.0845588236834908E-3</v>
      </c>
      <c r="O6804" s="6"/>
    </row>
    <row r="6805" spans="1:15" x14ac:dyDescent="0.25">
      <c r="A6805" s="9">
        <v>44290.435266203705</v>
      </c>
      <c r="B6805" s="10">
        <v>0</v>
      </c>
      <c r="C6805" s="10">
        <v>1</v>
      </c>
      <c r="D6805" s="11">
        <f>SUM(B$2:B6805)</f>
        <v>14</v>
      </c>
      <c r="E6805" s="11">
        <f>SUM(C$2:C6805)</f>
        <v>6804</v>
      </c>
      <c r="F6805" s="12">
        <f>IF(stats[[#This Row],[Datetime]],stats[[#This Row],[Total Clear]]/stats[[#This Row],[Total Runs]],NA())</f>
        <v>2.05761316872428E-3</v>
      </c>
      <c r="G6805" s="2">
        <f t="shared" si="330"/>
        <v>0.05</v>
      </c>
      <c r="H6805" s="3">
        <f>IFERROR(stats[[#This Row],[Datetime]]-A6804,"")</f>
        <v>9.8379630071576685E-4</v>
      </c>
      <c r="I6805" s="3">
        <f t="shared" si="331"/>
        <v>1.0040509278042009E-3</v>
      </c>
      <c r="J6805" s="3">
        <f t="shared" si="332"/>
        <v>1.1776620376622304E-3</v>
      </c>
      <c r="K6805" s="3">
        <f>IFERROR(stats[[#This Row],[Q3]]-stats[[#This Row],[Q1]],"")</f>
        <v>1.7361110985802952E-4</v>
      </c>
      <c r="L6805" s="3">
        <f>IFERROR(AVERAGEIFS(H6786:H6805, H6786:H6805, "&lt;" &amp; stats[[#This Row],[Q3]]+(2*stats[[#This Row],[IQR]]), H6786:H6805, "&gt;" &amp; stats[[#This Row],[Q1]]-(2*stats[[#This Row],[IQR]])),"")</f>
        <v>1.0804738562643144E-3</v>
      </c>
      <c r="O6805" s="6"/>
    </row>
    <row r="6806" spans="1:15" x14ac:dyDescent="0.25">
      <c r="A6806" s="9">
        <v>44290.436388888891</v>
      </c>
      <c r="B6806" s="10">
        <v>0</v>
      </c>
      <c r="C6806" s="10">
        <v>1</v>
      </c>
      <c r="D6806" s="11">
        <f>SUM(B$2:B6806)</f>
        <v>14</v>
      </c>
      <c r="E6806" s="11">
        <f>SUM(C$2:C6806)</f>
        <v>6805</v>
      </c>
      <c r="F6806" s="12">
        <f>IF(stats[[#This Row],[Datetime]],stats[[#This Row],[Total Clear]]/stats[[#This Row],[Total Runs]],NA())</f>
        <v>2.0573108008817048E-3</v>
      </c>
      <c r="G6806" s="2">
        <f t="shared" si="330"/>
        <v>0.05</v>
      </c>
      <c r="H6806" s="3">
        <f>IFERROR(stats[[#This Row],[Datetime]]-A6805,"")</f>
        <v>1.1226851856918074E-3</v>
      </c>
      <c r="I6806" s="3">
        <f t="shared" si="331"/>
        <v>1.0329861088393955E-3</v>
      </c>
      <c r="J6806" s="3">
        <f t="shared" si="332"/>
        <v>1.1776620376622304E-3</v>
      </c>
      <c r="K6806" s="3">
        <f>IFERROR(stats[[#This Row],[Q3]]-stats[[#This Row],[Q1]],"")</f>
        <v>1.4467592882283498E-4</v>
      </c>
      <c r="L6806" s="3">
        <f>IFERROR(AVERAGEIFS(H6787:H6806, H6787:H6806, "&lt;" &amp; stats[[#This Row],[Q3]]+(2*stats[[#This Row],[IQR]]), H6787:H6806, "&gt;" &amp; stats[[#This Row],[Q1]]-(2*stats[[#This Row],[IQR]])),"")</f>
        <v>1.0879629630568054E-3</v>
      </c>
      <c r="O6806" s="6"/>
    </row>
    <row r="6807" spans="1:15" x14ac:dyDescent="0.25">
      <c r="A6807" s="9">
        <v>44290.437314814815</v>
      </c>
      <c r="B6807" s="10">
        <v>0</v>
      </c>
      <c r="C6807" s="10">
        <v>1</v>
      </c>
      <c r="D6807" s="11">
        <f>SUM(B$2:B6807)</f>
        <v>14</v>
      </c>
      <c r="E6807" s="11">
        <f>SUM(C$2:C6807)</f>
        <v>6806</v>
      </c>
      <c r="F6807" s="12">
        <f>IF(stats[[#This Row],[Datetime]],stats[[#This Row],[Total Clear]]/stats[[#This Row],[Total Runs]],NA())</f>
        <v>2.057008521892448E-3</v>
      </c>
      <c r="G6807" s="2">
        <f t="shared" si="330"/>
        <v>0.05</v>
      </c>
      <c r="H6807" s="3">
        <f>IFERROR(stats[[#This Row],[Datetime]]-A6806,"")</f>
        <v>9.2592592409346253E-4</v>
      </c>
      <c r="I6807" s="3">
        <f t="shared" si="331"/>
        <v>1.0329861088393955E-3</v>
      </c>
      <c r="J6807" s="3">
        <f t="shared" si="332"/>
        <v>1.1776620376622304E-3</v>
      </c>
      <c r="K6807" s="3">
        <f>IFERROR(stats[[#This Row],[Q3]]-stats[[#This Row],[Q1]],"")</f>
        <v>1.4467592882283498E-4</v>
      </c>
      <c r="L6807" s="3">
        <f>IFERROR(AVERAGEIFS(H6788:H6807, H6788:H6807, "&lt;" &amp; stats[[#This Row],[Q3]]+(2*stats[[#This Row],[IQR]]), H6788:H6807, "&gt;" &amp; stats[[#This Row],[Q1]]-(2*stats[[#This Row],[IQR]])),"")</f>
        <v>1.083877995637629E-3</v>
      </c>
      <c r="O6807" s="6"/>
    </row>
    <row r="6808" spans="1:15" x14ac:dyDescent="0.25">
      <c r="O6808" s="6"/>
    </row>
    <row r="6809" spans="1:15" x14ac:dyDescent="0.25">
      <c r="O6809" s="6"/>
    </row>
    <row r="6810" spans="1:15" x14ac:dyDescent="0.25">
      <c r="O6810" s="6"/>
    </row>
    <row r="6811" spans="1:15" x14ac:dyDescent="0.25">
      <c r="O6811" s="6"/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4C54DC-DA0B-423E-B497-4E79064E44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Data</vt:lpstr>
      <vt:lpstr>Clear %</vt:lpstr>
      <vt:lpstr>Clear %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2015-06-05T18:17:20Z</dcterms:created>
  <dcterms:modified xsi:type="dcterms:W3CDTF">2021-04-04T02:45:13Z</dcterms:modified>
</cp:coreProperties>
</file>